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defaultThemeVersion="124226"/>
  <mc:AlternateContent xmlns:mc="http://schemas.openxmlformats.org/markup-compatibility/2006">
    <mc:Choice Requires="x15">
      <x15ac:absPath xmlns:x15ac="http://schemas.microsoft.com/office/spreadsheetml/2010/11/ac" url="https://walloniegov.sharepoint.com/sites/CTB/Documents partages/Outil automatisation analyse CTB/"/>
    </mc:Choice>
  </mc:AlternateContent>
  <xr:revisionPtr revIDLastSave="2991" documentId="13_ncr:1_{B8282CC2-7994-4A51-A7A8-9AD148843F10}" xr6:coauthVersionLast="47" xr6:coauthVersionMax="47" xr10:uidLastSave="{D2C81008-3031-413D-BD34-54137A7578AF}"/>
  <bookViews>
    <workbookView xWindow="28680" yWindow="-120" windowWidth="29040" windowHeight="15840" tabRatio="818" xr2:uid="{00000000-000D-0000-FFFF-FFFF00000000}"/>
  </bookViews>
  <sheets>
    <sheet name="Notice d'utilisation" sheetId="42" r:id="rId1"/>
    <sheet name="A. Demandeur" sheetId="43" r:id="rId2"/>
    <sheet name="A1. Bénéficiaire" sheetId="99" r:id="rId3"/>
    <sheet name="B. Projet" sheetId="44" r:id="rId4"/>
    <sheet name="Extraction données (caché)" sheetId="146" state="hidden" r:id="rId5"/>
    <sheet name="Cases à cocher (caché)" sheetId="147" state="hidden" r:id="rId6"/>
    <sheet name="Listes déroulantes (caché)" sheetId="12" state="hidden" r:id="rId7"/>
    <sheet name="C. Mix énergétique" sheetId="41" r:id="rId8"/>
    <sheet name="D. Intrant (1)" sheetId="49" r:id="rId9"/>
    <sheet name="D. Intrant (2)" sheetId="112" r:id="rId10"/>
    <sheet name="D. Intrant (3)" sheetId="113" r:id="rId11"/>
    <sheet name="D. Intrant (4)" sheetId="114" r:id="rId12"/>
    <sheet name="D. Intrant (5)" sheetId="115" r:id="rId13"/>
    <sheet name="D. Intrant (6)" sheetId="116" r:id="rId14"/>
    <sheet name="D. Intrant (7)" sheetId="117" r:id="rId15"/>
    <sheet name="D. Intrant (8)" sheetId="118" r:id="rId16"/>
    <sheet name="D. Intrant (9)" sheetId="119" r:id="rId17"/>
    <sheet name="D. Intrant (10)" sheetId="120" r:id="rId18"/>
    <sheet name="D. Intrant (11)" sheetId="121" r:id="rId19"/>
    <sheet name="D. Intrant (12)" sheetId="122" r:id="rId20"/>
    <sheet name="D. Intrant (13)" sheetId="123" r:id="rId21"/>
    <sheet name="D. Intrant (14)" sheetId="124" r:id="rId22"/>
    <sheet name="D. Intrant (15)" sheetId="125" r:id="rId23"/>
    <sheet name="D. Intrant (16)" sheetId="126" r:id="rId24"/>
    <sheet name="D. Intrant (17)" sheetId="127" r:id="rId25"/>
    <sheet name="D. Intrant (18)" sheetId="128" r:id="rId26"/>
    <sheet name="D. Intrant (19)" sheetId="129" r:id="rId27"/>
    <sheet name="D. Intrant (20)" sheetId="130" r:id="rId28"/>
    <sheet name="D. Intrant (21)" sheetId="131" r:id="rId29"/>
    <sheet name="D. Intrant (22)" sheetId="132" r:id="rId30"/>
    <sheet name="D. Intrant (23)" sheetId="133" r:id="rId31"/>
    <sheet name="D. Intrant (24)" sheetId="134" r:id="rId32"/>
    <sheet name="D. Intrant (25)" sheetId="135" r:id="rId33"/>
    <sheet name="D. Intrant (26)" sheetId="136" r:id="rId34"/>
    <sheet name="D. Intrant (27)" sheetId="137" r:id="rId35"/>
    <sheet name="D. Intrant (28)" sheetId="138" r:id="rId36"/>
    <sheet name="D. Intrant (29)" sheetId="139" r:id="rId37"/>
    <sheet name="D. Intrant (30)" sheetId="140" r:id="rId38"/>
    <sheet name="D. Intrant (31)" sheetId="141" r:id="rId39"/>
    <sheet name="D. Intrant (32)" sheetId="142" r:id="rId40"/>
    <sheet name="D. Intrant (33)" sheetId="143" r:id="rId41"/>
    <sheet name="D. Intrant (34)" sheetId="144" r:id="rId42"/>
    <sheet name="D. Intrant (35)" sheetId="145" r:id="rId43"/>
    <sheet name="Intrants" sheetId="8" r:id="rId44"/>
    <sheet name="Intrants (2)" sheetId="9" state="hidden" r:id="rId45"/>
    <sheet name="Codes PAC" sheetId="11" r:id="rId46"/>
    <sheet name="Codes déchets" sheetId="45" r:id="rId47"/>
    <sheet name="Codes douane" sheetId="46" r:id="rId48"/>
  </sheets>
  <definedNames>
    <definedName name="a">'Listes déroulantes (caché)'!$E$3:$E$4</definedName>
    <definedName name="Approvisionnement">'Listes déroulantes (caché)'!$E$22:$E$30</definedName>
    <definedName name="boues_lavage">Intrants!$H$2:$H$6</definedName>
    <definedName name="boues_STEP">Intrants!$G$2:$G$3</definedName>
    <definedName name="catégorie">Intrants!$A$1:$M$1</definedName>
    <definedName name="Catégorie_intrant">Intrants!$A$1:$N$1</definedName>
    <definedName name="Code_Dechets">'Codes déchets'!$E$2:$E$107</definedName>
    <definedName name="Codes_douane">'Codes douane'!$A$2:$A$18</definedName>
    <definedName name="coproduits_résidus_culture">Intrants!$B$2:$B$15</definedName>
    <definedName name="Cultures_céréales">Intrants!$D$2:$D$16</definedName>
    <definedName name="Cultures_énergétiques">Intrants!$E$2:$E$11</definedName>
    <definedName name="cultures_hydroponiques">Intrants!$J$2:$J$31</definedName>
    <definedName name="cultures_intermédiaires">Intrants!$C$2:$C$6</definedName>
    <definedName name="déchets_agroalimentaires">Intrants!$K$2:$K$5</definedName>
    <definedName name="déchets_organiques_ménagers">Intrants!$M$2:$M$42:'Intrants'!$M$3</definedName>
    <definedName name="déchets_verts">Intrants!$L$2:$L$4</definedName>
    <definedName name="Demandeur_producteur">'Listes déroulantes (caché)'!$E$42:$E$43</definedName>
    <definedName name="Effluents_élevage">Intrants!$F$2:$F$8</definedName>
    <definedName name="Forme_Bois" localSheetId="0">'Listes déroulantes (caché)'!$E$32:$E$40</definedName>
    <definedName name="Fournisseur">'Listes déroulantes (caché)'!$E$10:$E$11</definedName>
    <definedName name="Herbe">Intrants!$A$2:$A$3</definedName>
    <definedName name="horticulture">Intrants!$I$2:$I$13</definedName>
    <definedName name="Intrant">'Listes déroulantes (caché)'!$E$17:$E$20</definedName>
    <definedName name="Label">'Listes déroulantes (caché)'!$E$13:$E$15</definedName>
    <definedName name="Nombre_unité_production" localSheetId="0">'Listes déroulantes (caché)'!$G$3:$G$8</definedName>
    <definedName name="Sexe_représentant">'Listes déroulantes (caché)'!$F$3:$F$4</definedName>
    <definedName name="TVA">'Listes déroulantes (caché)'!$E$3:$E$4</definedName>
    <definedName name="Type_bois">'Listes déroulantes (caché)'!$E$17:$E$20</definedName>
    <definedName name="types">Intrants!$A$1:$M$31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1" i="146" l="1"/>
  <c r="C84" i="146"/>
  <c r="C74" i="146"/>
  <c r="C73" i="146"/>
  <c r="C33" i="146"/>
  <c r="C32" i="146"/>
  <c r="C31" i="146"/>
  <c r="C30" i="146"/>
  <c r="C29" i="146"/>
  <c r="C28" i="146"/>
  <c r="C2" i="146"/>
  <c r="C1" i="146"/>
  <c r="C55" i="146"/>
  <c r="C53" i="146"/>
  <c r="C52" i="146"/>
  <c r="C51" i="146"/>
  <c r="C50" i="146"/>
  <c r="AQ30" i="44"/>
  <c r="AQ28" i="44"/>
  <c r="T96" i="44"/>
  <c r="BI95" i="44"/>
  <c r="T95" i="44"/>
  <c r="AG79" i="44"/>
  <c r="C19" i="146"/>
  <c r="C20" i="146"/>
  <c r="AG45" i="99"/>
  <c r="L45" i="99"/>
  <c r="C3" i="146"/>
  <c r="C4" i="146" s="1"/>
  <c r="C8" i="146"/>
  <c r="C7" i="146"/>
  <c r="AX190" i="44"/>
  <c r="AR191" i="44" s="1" a="1"/>
  <c r="AR191" i="44" s="1"/>
  <c r="I190" i="44"/>
  <c r="C80" i="146"/>
  <c r="C79" i="146"/>
  <c r="C49" i="146"/>
  <c r="C48" i="146"/>
  <c r="C47" i="146"/>
  <c r="C46" i="146"/>
  <c r="BI96" i="44"/>
  <c r="BI91" i="44"/>
  <c r="BI87" i="44"/>
  <c r="BI94" i="44" s="1"/>
  <c r="BV79" i="44"/>
  <c r="C27" i="146"/>
  <c r="C15" i="146"/>
  <c r="C14" i="146"/>
  <c r="C13" i="146"/>
  <c r="C12" i="146"/>
  <c r="C17" i="146"/>
  <c r="C22" i="146"/>
  <c r="C23" i="146" s="1"/>
  <c r="BY124" i="44"/>
  <c r="BY119" i="44"/>
  <c r="BY113" i="44"/>
  <c r="BV113" i="44"/>
  <c r="BE105" i="44"/>
  <c r="C16" i="146"/>
  <c r="BI97" i="44" l="1"/>
  <c r="C54" i="146" s="1"/>
  <c r="BV119" i="44"/>
  <c r="BV124" i="44" s="1"/>
  <c r="C78" i="146"/>
  <c r="C77" i="146"/>
  <c r="C76" i="146"/>
  <c r="C75" i="146"/>
  <c r="C39" i="146"/>
  <c r="C41" i="146"/>
  <c r="C38" i="146"/>
  <c r="C36" i="146"/>
  <c r="C35" i="146"/>
  <c r="C34" i="146"/>
  <c r="C83" i="146"/>
  <c r="C11" i="146"/>
  <c r="C10" i="146"/>
  <c r="C26" i="146"/>
  <c r="C24" i="146"/>
  <c r="C25" i="146" s="1"/>
  <c r="C21" i="146"/>
  <c r="C9" i="146"/>
  <c r="C6" i="146"/>
  <c r="C5" i="146"/>
  <c r="C191" i="44" l="1" a="1"/>
  <c r="C191" i="44" s="1"/>
  <c r="C44" i="146"/>
  <c r="C43" i="146"/>
  <c r="T87" i="44"/>
  <c r="C37" i="146" l="1"/>
  <c r="T94" i="44"/>
  <c r="T97" i="44" s="1"/>
  <c r="AJ133" i="44"/>
  <c r="AJ119" i="44"/>
  <c r="AJ124" i="44"/>
  <c r="AG113" i="44"/>
  <c r="C61" i="146" s="1"/>
  <c r="AJ130" i="44"/>
  <c r="BY122" i="44" l="1"/>
  <c r="BY123" i="44"/>
  <c r="BY120" i="44"/>
  <c r="BY121" i="44"/>
  <c r="P105" i="44"/>
  <c r="BY130" i="44" l="1"/>
  <c r="BY133" i="44"/>
  <c r="BY132" i="44" s="1"/>
  <c r="AJ120" i="44"/>
  <c r="AJ113" i="44"/>
  <c r="T91" i="44"/>
  <c r="C40" i="146" s="1"/>
  <c r="BY111" i="44" l="1"/>
  <c r="BY110" i="44"/>
  <c r="BY109" i="44"/>
  <c r="BY112" i="44"/>
  <c r="BY108" i="44"/>
  <c r="AJ110" i="44"/>
  <c r="C58" i="146" s="1"/>
  <c r="AJ108" i="44"/>
  <c r="C56" i="146" s="1"/>
  <c r="C45" i="146"/>
  <c r="C42" i="146"/>
  <c r="BV130" i="44"/>
  <c r="BV133" i="44" s="1"/>
  <c r="AG119" i="44"/>
  <c r="AG124" i="44" s="1"/>
  <c r="C67" i="146" s="1"/>
  <c r="BY131" i="44"/>
  <c r="AJ109" i="44"/>
  <c r="C57" i="146" s="1"/>
  <c r="AJ123" i="44"/>
  <c r="C66" i="146" s="1"/>
  <c r="AJ122" i="44"/>
  <c r="C65" i="146" s="1"/>
  <c r="AJ121" i="44"/>
  <c r="C64" i="146" s="1"/>
  <c r="AJ112" i="44"/>
  <c r="C60" i="146" s="1"/>
  <c r="AJ111" i="44"/>
  <c r="C59" i="146" s="1"/>
  <c r="C16" i="145"/>
  <c r="T1" i="145"/>
  <c r="D17" i="145" s="1"/>
  <c r="C16" i="144"/>
  <c r="T1" i="144"/>
  <c r="D17" i="144" s="1"/>
  <c r="C16" i="143"/>
  <c r="T1" i="143"/>
  <c r="D17" i="143" s="1"/>
  <c r="C16" i="142"/>
  <c r="T1" i="142"/>
  <c r="D17" i="142" s="1"/>
  <c r="C16" i="141"/>
  <c r="T1" i="141"/>
  <c r="D17" i="141" s="1"/>
  <c r="C16" i="140"/>
  <c r="T1" i="140"/>
  <c r="D17" i="140" s="1"/>
  <c r="C16" i="139"/>
  <c r="T1" i="139"/>
  <c r="D17" i="139" s="1"/>
  <c r="C16" i="138"/>
  <c r="T1" i="138"/>
  <c r="D17" i="138" s="1"/>
  <c r="C16" i="137"/>
  <c r="T1" i="137"/>
  <c r="D17" i="137" s="1"/>
  <c r="C16" i="136"/>
  <c r="T1" i="136"/>
  <c r="D17" i="136" s="1"/>
  <c r="C16" i="135"/>
  <c r="T1" i="135"/>
  <c r="D17" i="135" s="1"/>
  <c r="C16" i="134"/>
  <c r="T1" i="134"/>
  <c r="D17" i="134" s="1"/>
  <c r="C16" i="133"/>
  <c r="T1" i="133"/>
  <c r="D17" i="133" s="1"/>
  <c r="C16" i="132"/>
  <c r="T1" i="132"/>
  <c r="D17" i="132" s="1"/>
  <c r="C16" i="131"/>
  <c r="T1" i="131"/>
  <c r="D17" i="131" s="1"/>
  <c r="C16" i="130"/>
  <c r="T1" i="130"/>
  <c r="D17" i="130" s="1"/>
  <c r="C16" i="129"/>
  <c r="T1" i="129"/>
  <c r="D17" i="129" s="1"/>
  <c r="C16" i="128"/>
  <c r="T1" i="128"/>
  <c r="D17" i="128" s="1"/>
  <c r="C16" i="127"/>
  <c r="T1" i="127"/>
  <c r="D17" i="127" s="1"/>
  <c r="C16" i="126"/>
  <c r="T1" i="126"/>
  <c r="D17" i="126" s="1"/>
  <c r="C16" i="125"/>
  <c r="T1" i="125"/>
  <c r="D17" i="125" s="1"/>
  <c r="C16" i="124"/>
  <c r="T1" i="124"/>
  <c r="D17" i="124" s="1"/>
  <c r="C16" i="123"/>
  <c r="T1" i="123"/>
  <c r="D17" i="123" s="1"/>
  <c r="C16" i="122"/>
  <c r="T1" i="122"/>
  <c r="D17" i="122" s="1"/>
  <c r="C16" i="121"/>
  <c r="T1" i="121"/>
  <c r="D17" i="121" s="1"/>
  <c r="C16" i="120"/>
  <c r="T1" i="120"/>
  <c r="D17" i="120" s="1"/>
  <c r="C16" i="119"/>
  <c r="T1" i="119"/>
  <c r="D17" i="119" s="1"/>
  <c r="C16" i="118"/>
  <c r="T1" i="118"/>
  <c r="D17" i="118" s="1"/>
  <c r="C16" i="117"/>
  <c r="T1" i="117"/>
  <c r="D17" i="117" s="1"/>
  <c r="C16" i="116"/>
  <c r="T1" i="116"/>
  <c r="D17" i="116" s="1"/>
  <c r="C16" i="115"/>
  <c r="T1" i="115"/>
  <c r="D17" i="115" s="1"/>
  <c r="C16" i="114"/>
  <c r="T1" i="114"/>
  <c r="D17" i="114" s="1"/>
  <c r="C16" i="113"/>
  <c r="T1" i="113"/>
  <c r="D17" i="113" s="1"/>
  <c r="C16" i="112"/>
  <c r="T1" i="112"/>
  <c r="D17" i="112" s="1"/>
  <c r="U41" i="41"/>
  <c r="U40" i="41"/>
  <c r="U39" i="41"/>
  <c r="U38" i="41"/>
  <c r="U37" i="41"/>
  <c r="U36" i="41"/>
  <c r="U35" i="41"/>
  <c r="U34" i="41"/>
  <c r="U33" i="41"/>
  <c r="U32" i="41"/>
  <c r="U31" i="41"/>
  <c r="U30" i="41"/>
  <c r="U29" i="41"/>
  <c r="U28" i="41"/>
  <c r="U27" i="41"/>
  <c r="U26" i="41"/>
  <c r="U25" i="41"/>
  <c r="U24" i="41"/>
  <c r="U23" i="41"/>
  <c r="U22" i="41"/>
  <c r="U21" i="41"/>
  <c r="U20" i="41"/>
  <c r="U19" i="41"/>
  <c r="U18" i="41"/>
  <c r="U17" i="41"/>
  <c r="U16" i="41"/>
  <c r="U15" i="41"/>
  <c r="U14" i="41"/>
  <c r="U13" i="41"/>
  <c r="U12" i="41"/>
  <c r="U11" i="41"/>
  <c r="U10" i="41"/>
  <c r="U9" i="41"/>
  <c r="U8" i="41"/>
  <c r="U7" i="41"/>
  <c r="N8" i="41"/>
  <c r="N9" i="41"/>
  <c r="N10" i="41"/>
  <c r="N11" i="41"/>
  <c r="N12" i="41"/>
  <c r="N13" i="41"/>
  <c r="N14" i="41"/>
  <c r="N15" i="41"/>
  <c r="N16" i="41"/>
  <c r="N17" i="41"/>
  <c r="N18" i="41"/>
  <c r="N19" i="41"/>
  <c r="N20" i="41"/>
  <c r="N21" i="41"/>
  <c r="N22" i="41"/>
  <c r="N23" i="41"/>
  <c r="N24" i="41"/>
  <c r="N25" i="41"/>
  <c r="N26" i="41"/>
  <c r="N27" i="41"/>
  <c r="N28" i="41"/>
  <c r="N29" i="41"/>
  <c r="N30" i="41"/>
  <c r="N42" i="41" s="1"/>
  <c r="N31" i="41"/>
  <c r="N32" i="41"/>
  <c r="N33" i="41"/>
  <c r="N34" i="41"/>
  <c r="N35" i="41"/>
  <c r="N36" i="41"/>
  <c r="N37" i="41"/>
  <c r="N38" i="41"/>
  <c r="N39" i="41"/>
  <c r="N40" i="41"/>
  <c r="N41" i="41"/>
  <c r="N7" i="41"/>
  <c r="V42" i="41"/>
  <c r="Q42" i="41"/>
  <c r="O42" i="41"/>
  <c r="J42" i="41"/>
  <c r="L32" i="41" s="1"/>
  <c r="C68" i="146" l="1"/>
  <c r="AA1" i="145"/>
  <c r="I17" i="145"/>
  <c r="C6" i="145"/>
  <c r="C8" i="145"/>
  <c r="I17" i="144"/>
  <c r="AA1" i="144"/>
  <c r="C6" i="144"/>
  <c r="C8" i="144"/>
  <c r="I17" i="143"/>
  <c r="AA1" i="143"/>
  <c r="C6" i="143"/>
  <c r="C8" i="143"/>
  <c r="I17" i="142"/>
  <c r="AA1" i="142"/>
  <c r="C6" i="142"/>
  <c r="C8" i="142"/>
  <c r="C6" i="141"/>
  <c r="I17" i="141"/>
  <c r="AA1" i="141"/>
  <c r="C8" i="141"/>
  <c r="I17" i="140"/>
  <c r="AA1" i="140"/>
  <c r="C6" i="140"/>
  <c r="C8" i="140"/>
  <c r="I17" i="139"/>
  <c r="AA1" i="139"/>
  <c r="C6" i="139"/>
  <c r="C8" i="139"/>
  <c r="I17" i="138"/>
  <c r="AA1" i="138"/>
  <c r="C6" i="138"/>
  <c r="C8" i="138"/>
  <c r="I17" i="137"/>
  <c r="AA1" i="137"/>
  <c r="C6" i="137"/>
  <c r="C8" i="137"/>
  <c r="I17" i="136"/>
  <c r="AA1" i="136"/>
  <c r="C6" i="136"/>
  <c r="C8" i="136"/>
  <c r="I17" i="135"/>
  <c r="AA1" i="135"/>
  <c r="C6" i="135"/>
  <c r="C8" i="135"/>
  <c r="I17" i="134"/>
  <c r="AA1" i="134"/>
  <c r="C6" i="134"/>
  <c r="C8" i="134"/>
  <c r="I17" i="133"/>
  <c r="AA1" i="133"/>
  <c r="C6" i="133"/>
  <c r="C8" i="133"/>
  <c r="I17" i="132"/>
  <c r="AA1" i="132"/>
  <c r="C6" i="132"/>
  <c r="C8" i="132"/>
  <c r="I17" i="131"/>
  <c r="AA1" i="131"/>
  <c r="C6" i="131"/>
  <c r="C8" i="131"/>
  <c r="I17" i="130"/>
  <c r="AA1" i="130"/>
  <c r="C6" i="130"/>
  <c r="C8" i="130"/>
  <c r="I17" i="129"/>
  <c r="AA1" i="129"/>
  <c r="C6" i="129"/>
  <c r="C8" i="129"/>
  <c r="I17" i="128"/>
  <c r="AA1" i="128"/>
  <c r="C6" i="128"/>
  <c r="C8" i="128"/>
  <c r="I17" i="127"/>
  <c r="AA1" i="127"/>
  <c r="C6" i="127"/>
  <c r="C8" i="127"/>
  <c r="I17" i="126"/>
  <c r="AA1" i="126"/>
  <c r="C6" i="126"/>
  <c r="C8" i="126"/>
  <c r="I17" i="125"/>
  <c r="AA1" i="125"/>
  <c r="C6" i="125"/>
  <c r="C8" i="125"/>
  <c r="I17" i="124"/>
  <c r="AA1" i="124"/>
  <c r="C6" i="124"/>
  <c r="C8" i="124"/>
  <c r="C8" i="123"/>
  <c r="I17" i="123"/>
  <c r="AA1" i="123"/>
  <c r="C6" i="123"/>
  <c r="I17" i="122"/>
  <c r="AA1" i="122"/>
  <c r="C6" i="122"/>
  <c r="C8" i="122"/>
  <c r="I17" i="121"/>
  <c r="AA1" i="121"/>
  <c r="C6" i="121"/>
  <c r="C8" i="121"/>
  <c r="I17" i="120"/>
  <c r="AA1" i="120"/>
  <c r="C6" i="120"/>
  <c r="C8" i="120"/>
  <c r="I17" i="119"/>
  <c r="AA1" i="119"/>
  <c r="C6" i="119"/>
  <c r="C8" i="119"/>
  <c r="I17" i="118"/>
  <c r="AA1" i="118"/>
  <c r="C6" i="118"/>
  <c r="C8" i="118"/>
  <c r="I17" i="117"/>
  <c r="AA1" i="117"/>
  <c r="C6" i="117"/>
  <c r="C8" i="117"/>
  <c r="AA1" i="116"/>
  <c r="I17" i="116"/>
  <c r="C6" i="116"/>
  <c r="C8" i="116"/>
  <c r="I17" i="115"/>
  <c r="AA1" i="115"/>
  <c r="C6" i="115"/>
  <c r="C8" i="115"/>
  <c r="I17" i="114"/>
  <c r="AA1" i="114"/>
  <c r="C6" i="114"/>
  <c r="C8" i="114"/>
  <c r="I17" i="113"/>
  <c r="AA1" i="113"/>
  <c r="C6" i="113"/>
  <c r="C8" i="113"/>
  <c r="I17" i="112"/>
  <c r="AA1" i="112"/>
  <c r="C6" i="112"/>
  <c r="C8" i="112"/>
  <c r="S9" i="41"/>
  <c r="S10" i="41"/>
  <c r="S11" i="41"/>
  <c r="S17" i="41"/>
  <c r="S18" i="41"/>
  <c r="S21" i="41"/>
  <c r="S7" i="41"/>
  <c r="S12" i="41"/>
  <c r="S23" i="41"/>
  <c r="S13" i="41"/>
  <c r="S31" i="41"/>
  <c r="S14" i="41"/>
  <c r="S35" i="41"/>
  <c r="S15" i="41"/>
  <c r="S8" i="41"/>
  <c r="S16" i="41"/>
  <c r="U42" i="41"/>
  <c r="S24" i="41"/>
  <c r="S39" i="41"/>
  <c r="L39" i="41"/>
  <c r="L35" i="41"/>
  <c r="S25" i="41"/>
  <c r="S42" i="41"/>
  <c r="S38" i="41"/>
  <c r="S34" i="41"/>
  <c r="S26" i="41"/>
  <c r="L38" i="41"/>
  <c r="L34" i="41"/>
  <c r="S19" i="41"/>
  <c r="S27" i="41"/>
  <c r="S41" i="41"/>
  <c r="S37" i="41"/>
  <c r="S33" i="41"/>
  <c r="S20" i="41"/>
  <c r="S28" i="41"/>
  <c r="L41" i="41"/>
  <c r="L37" i="41"/>
  <c r="L33" i="41"/>
  <c r="S29" i="41"/>
  <c r="S40" i="41"/>
  <c r="S36" i="41"/>
  <c r="S32" i="41"/>
  <c r="S22" i="41"/>
  <c r="S30" i="41"/>
  <c r="L40" i="41"/>
  <c r="L36" i="41"/>
  <c r="L7" i="41" l="1"/>
  <c r="C16" i="49"/>
  <c r="T1" i="49"/>
  <c r="C6" i="49" s="1"/>
  <c r="E3" i="45"/>
  <c r="F3" i="45"/>
  <c r="E4" i="45"/>
  <c r="F4" i="45"/>
  <c r="E5" i="45"/>
  <c r="F5" i="45"/>
  <c r="E6" i="45"/>
  <c r="F6" i="45"/>
  <c r="E7" i="45"/>
  <c r="F7" i="45"/>
  <c r="E8" i="45"/>
  <c r="F8" i="45"/>
  <c r="E9" i="45"/>
  <c r="F9" i="45"/>
  <c r="E10" i="45"/>
  <c r="F10" i="45"/>
  <c r="E11" i="45"/>
  <c r="F11" i="45"/>
  <c r="E12" i="45"/>
  <c r="F12" i="45"/>
  <c r="E13" i="45"/>
  <c r="F13" i="45"/>
  <c r="E14" i="45"/>
  <c r="F14" i="45"/>
  <c r="E15" i="45"/>
  <c r="F15" i="45"/>
  <c r="E16" i="45"/>
  <c r="F16" i="45"/>
  <c r="E17" i="45"/>
  <c r="F17" i="45"/>
  <c r="E18" i="45"/>
  <c r="F18" i="45"/>
  <c r="E19" i="45"/>
  <c r="F19" i="45"/>
  <c r="E20" i="45"/>
  <c r="F20" i="45"/>
  <c r="E21" i="45"/>
  <c r="F21" i="45"/>
  <c r="E22" i="45"/>
  <c r="F22" i="45"/>
  <c r="E23" i="45"/>
  <c r="F23" i="45"/>
  <c r="E24" i="45"/>
  <c r="F24" i="45"/>
  <c r="E25" i="45"/>
  <c r="F25" i="45"/>
  <c r="E26" i="45"/>
  <c r="F26" i="45"/>
  <c r="E27" i="45"/>
  <c r="F27" i="45"/>
  <c r="E28" i="45"/>
  <c r="F28" i="45"/>
  <c r="E29" i="45"/>
  <c r="F29" i="45"/>
  <c r="E30" i="45"/>
  <c r="F30" i="45"/>
  <c r="E31" i="45"/>
  <c r="F31" i="45"/>
  <c r="E32" i="45"/>
  <c r="F32" i="45"/>
  <c r="E33" i="45"/>
  <c r="F33" i="45"/>
  <c r="E34" i="45"/>
  <c r="F34" i="45"/>
  <c r="E35" i="45"/>
  <c r="F35" i="45"/>
  <c r="E36" i="45"/>
  <c r="F36" i="45"/>
  <c r="E37" i="45"/>
  <c r="F37" i="45"/>
  <c r="E38" i="45"/>
  <c r="F38" i="45"/>
  <c r="E39" i="45"/>
  <c r="F39" i="45"/>
  <c r="E40" i="45"/>
  <c r="F40" i="45"/>
  <c r="E41" i="45"/>
  <c r="F41" i="45"/>
  <c r="E42" i="45"/>
  <c r="F42" i="45"/>
  <c r="E43" i="45"/>
  <c r="F43" i="45"/>
  <c r="E44" i="45"/>
  <c r="F44" i="45"/>
  <c r="E45" i="45"/>
  <c r="F45" i="45"/>
  <c r="E46" i="45"/>
  <c r="F46" i="45"/>
  <c r="E47" i="45"/>
  <c r="F47" i="45"/>
  <c r="E48" i="45"/>
  <c r="F48" i="45"/>
  <c r="E49" i="45"/>
  <c r="F49" i="45"/>
  <c r="E50" i="45"/>
  <c r="F50" i="45"/>
  <c r="E51" i="45"/>
  <c r="F51" i="45"/>
  <c r="E52" i="45"/>
  <c r="F52" i="45"/>
  <c r="E53" i="45"/>
  <c r="F53" i="45"/>
  <c r="E54" i="45"/>
  <c r="F54" i="45"/>
  <c r="E55" i="45"/>
  <c r="F55" i="45"/>
  <c r="E56" i="45"/>
  <c r="F56" i="45"/>
  <c r="E57" i="45"/>
  <c r="F57" i="45"/>
  <c r="E58" i="45"/>
  <c r="F58" i="45"/>
  <c r="E59" i="45"/>
  <c r="F59" i="45"/>
  <c r="E60" i="45"/>
  <c r="F60" i="45"/>
  <c r="E61" i="45"/>
  <c r="F61" i="45"/>
  <c r="E62" i="45"/>
  <c r="F62" i="45"/>
  <c r="E63" i="45"/>
  <c r="F63" i="45"/>
  <c r="E64" i="45"/>
  <c r="F64" i="45"/>
  <c r="E65" i="45"/>
  <c r="F65" i="45"/>
  <c r="E66" i="45"/>
  <c r="F66" i="45"/>
  <c r="E67" i="45"/>
  <c r="F67" i="45"/>
  <c r="E68" i="45"/>
  <c r="F68" i="45"/>
  <c r="E69" i="45"/>
  <c r="F69" i="45"/>
  <c r="E70" i="45"/>
  <c r="F70" i="45"/>
  <c r="E71" i="45"/>
  <c r="F71" i="45"/>
  <c r="E72" i="45"/>
  <c r="F72" i="45"/>
  <c r="E73" i="45"/>
  <c r="F73" i="45"/>
  <c r="E74" i="45"/>
  <c r="F74" i="45"/>
  <c r="E75" i="45"/>
  <c r="F75" i="45"/>
  <c r="E76" i="45"/>
  <c r="F76" i="45"/>
  <c r="E77" i="45"/>
  <c r="F77" i="45"/>
  <c r="E78" i="45"/>
  <c r="F78" i="45"/>
  <c r="E79" i="45"/>
  <c r="F79" i="45"/>
  <c r="E80" i="45"/>
  <c r="F80" i="45"/>
  <c r="E81" i="45"/>
  <c r="F81" i="45"/>
  <c r="E82" i="45"/>
  <c r="F82" i="45"/>
  <c r="E83" i="45"/>
  <c r="F83" i="45"/>
  <c r="E84" i="45"/>
  <c r="F84" i="45"/>
  <c r="E85" i="45"/>
  <c r="F85" i="45"/>
  <c r="E86" i="45"/>
  <c r="F86" i="45"/>
  <c r="E87" i="45"/>
  <c r="F87" i="45"/>
  <c r="E88" i="45"/>
  <c r="F88" i="45"/>
  <c r="E89" i="45"/>
  <c r="F89" i="45"/>
  <c r="E90" i="45"/>
  <c r="F90" i="45"/>
  <c r="E91" i="45"/>
  <c r="F91" i="45"/>
  <c r="E92" i="45"/>
  <c r="F92" i="45"/>
  <c r="E93" i="45"/>
  <c r="F93" i="45"/>
  <c r="E94" i="45"/>
  <c r="F94" i="45"/>
  <c r="E95" i="45"/>
  <c r="F95" i="45"/>
  <c r="E96" i="45"/>
  <c r="F96" i="45"/>
  <c r="E97" i="45"/>
  <c r="F97" i="45"/>
  <c r="E98" i="45"/>
  <c r="F98" i="45"/>
  <c r="E99" i="45"/>
  <c r="F99" i="45"/>
  <c r="E100" i="45"/>
  <c r="F100" i="45"/>
  <c r="E101" i="45"/>
  <c r="F101" i="45"/>
  <c r="E102" i="45"/>
  <c r="F102" i="45"/>
  <c r="E103" i="45"/>
  <c r="F103" i="45"/>
  <c r="E104" i="45"/>
  <c r="F104" i="45"/>
  <c r="E105" i="45"/>
  <c r="F105" i="45"/>
  <c r="E106" i="45"/>
  <c r="F106" i="45"/>
  <c r="E107" i="45"/>
  <c r="F107" i="45"/>
  <c r="F2" i="45"/>
  <c r="E2" i="45"/>
  <c r="B43" i="42"/>
  <c r="D17" i="49" l="1"/>
  <c r="C8" i="49"/>
  <c r="L18" i="41"/>
  <c r="L30" i="41"/>
  <c r="L14" i="41"/>
  <c r="L10" i="41"/>
  <c r="L26" i="41"/>
  <c r="L22" i="41"/>
  <c r="L29" i="41"/>
  <c r="L25" i="41"/>
  <c r="L21" i="41"/>
  <c r="L17" i="41"/>
  <c r="L13" i="41"/>
  <c r="L9" i="41"/>
  <c r="L42" i="41"/>
  <c r="L28" i="41"/>
  <c r="L24" i="41"/>
  <c r="L20" i="41"/>
  <c r="L16" i="41"/>
  <c r="L12" i="41"/>
  <c r="L8" i="41"/>
  <c r="L31" i="41"/>
  <c r="L27" i="41"/>
  <c r="L23" i="41"/>
  <c r="L19" i="41"/>
  <c r="L15" i="41"/>
  <c r="L11" i="41"/>
  <c r="AA1" i="49" l="1"/>
  <c r="I17" i="49"/>
  <c r="AJ132" i="44" l="1"/>
  <c r="AJ131" i="44"/>
  <c r="AG130" i="44"/>
  <c r="AG133" i="44" s="1"/>
  <c r="C72" i="1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A18" authorId="0" shapeId="0" xr:uid="{00000000-0006-0000-0000-000001000000}">
      <text>
        <r>
          <rPr>
            <b/>
            <sz val="9"/>
            <color indexed="81"/>
            <rFont val="Tahoma"/>
            <family val="2"/>
          </rPr>
          <t>Information</t>
        </r>
        <r>
          <rPr>
            <sz val="9"/>
            <color indexed="81"/>
            <rFont val="Tahoma"/>
            <family val="2"/>
          </rPr>
          <t xml:space="preserve">
Ceci est un exemple de message informatif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C41850E-5755-4322-ACFB-53EAB6660F7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911777A-51F9-4EB0-A916-D9D3B0D733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41CCB78-1C42-4F60-9E13-EB8563BD28B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BC45193B-6A26-4A54-879D-3C35E99F2B5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2BB18C1-2F05-42B0-98BC-0DD4FDD1251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4157201-525C-4E86-8384-CF58C506DAEF}">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400CFB0-9A93-4C34-99D8-ACA0D480B9E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AC4236D-9FF4-477B-9173-94F7E06097B6}">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62403CA-9506-4BC5-A789-A067BEBE591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ED65869-9604-4ADA-A157-A2A68751CC9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30" authorId="0" shapeId="0" xr:uid="{00000000-0006-0000-0100-000001000000}">
      <text>
        <r>
          <rPr>
            <b/>
            <sz val="9"/>
            <color indexed="81"/>
            <rFont val="Tahoma"/>
            <family val="2"/>
          </rPr>
          <t>Information:</t>
        </r>
        <r>
          <rPr>
            <sz val="9"/>
            <color indexed="81"/>
            <rFont val="Tahoma"/>
            <family val="2"/>
          </rPr>
          <t xml:space="preserve">
Si deux représentants légaux sont indispensables, merci de le mentionner en remarque dans l'onglet B.</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3E3295C5-B989-425A-9BBB-FF0904ADCC9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387ED444-88B8-4B31-B2F4-638AC08C9F7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13C5C4E-2295-4E6D-931D-3A678F798F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F8099676-F026-4B70-AD8A-E9C732BDBDC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BA93D69-B7A0-474A-83EA-0E83E288A61F}">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1A01598-A9F5-49FF-9D57-D9BEA21DA5D5}">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DCA1ED2-9045-49F0-917F-B68081EC75A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1900541-9EAD-47A9-90BF-B91540DD0111}">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B2015373-3AF3-4F16-87AC-33C653E72D5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B750669-B46A-4BEA-ABB8-9B8A325A0BCA}">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30" authorId="0" shapeId="0" xr:uid="{3AE38798-20D7-4A97-AB74-EB8FA27A5B34}">
      <text>
        <r>
          <rPr>
            <b/>
            <sz val="9"/>
            <color indexed="81"/>
            <rFont val="Tahoma"/>
            <family val="2"/>
          </rPr>
          <t>Information:</t>
        </r>
        <r>
          <rPr>
            <sz val="9"/>
            <color indexed="81"/>
            <rFont val="Tahoma"/>
            <family val="2"/>
          </rPr>
          <t xml:space="preserve">
Si deux représentants légaux sont indispensables, merci de le mentionner en remarque dans l'onglet B.</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AE3A91AA-8A8C-4636-AED4-A0B609AF084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5DD11529-F484-4A99-9913-85BDB3177402}">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AB2FDE2-E7A3-4399-868D-24F3EE70D1E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1D57C487-2917-4BF1-82BA-EA969EF41C3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D0821BF-3B73-4B1E-ABB3-6792A4F6C107}">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01146D6-14CF-4DE5-9582-2D2A7A89EB10}">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238DF3F-B610-4127-ADE3-5342EDEA4BE4}">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9033807F-A471-46F9-95A5-03E7EEA59D8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CF342DB0-F76D-44C6-AA8E-C8D42634C02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EAB3ECE8-0910-4878-8424-9F777ACC26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Sébastien Piret</author>
    <author>31139</author>
  </authors>
  <commentList>
    <comment ref="C6" authorId="0" shapeId="0" xr:uid="{00000000-0006-0000-0300-000001000000}">
      <text>
        <r>
          <rPr>
            <b/>
            <sz val="9"/>
            <color indexed="81"/>
            <rFont val="Tahoma"/>
            <family val="2"/>
          </rPr>
          <t>Information</t>
        </r>
        <r>
          <rPr>
            <sz val="9"/>
            <color indexed="81"/>
            <rFont val="Tahoma"/>
            <family val="2"/>
          </rPr>
          <t xml:space="preserve">
Les catégories et sous-catégories sont reprises dans l'onglet 'Intrants'</t>
        </r>
      </text>
    </comment>
    <comment ref="G6" authorId="0" shapeId="0" xr:uid="{00000000-0006-0000-0300-000002000000}">
      <text>
        <r>
          <rPr>
            <b/>
            <sz val="9"/>
            <color indexed="81"/>
            <rFont val="Tahoma"/>
            <family val="2"/>
          </rPr>
          <t xml:space="preserve">Information </t>
        </r>
        <r>
          <rPr>
            <sz val="9"/>
            <color indexed="81"/>
            <rFont val="Tahoma"/>
            <family val="2"/>
          </rPr>
          <t xml:space="preserve">
Merci d'entrer le code sans point ou espace (ex: 020106).
Ce code sera utilisé dans les onglets D. Intrant</t>
        </r>
      </text>
    </comment>
    <comment ref="O6" authorId="1" shapeId="0" xr:uid="{00000000-0006-0000-0300-000003000000}">
      <text>
        <r>
          <rPr>
            <b/>
            <sz val="9"/>
            <color indexed="81"/>
            <rFont val="Tahoma"/>
            <family val="2"/>
          </rPr>
          <t>Information</t>
        </r>
        <r>
          <rPr>
            <sz val="9"/>
            <color indexed="81"/>
            <rFont val="Tahoma"/>
            <family val="2"/>
          </rPr>
          <t xml:space="preserve">
Quelle est la proportion estimée de la surface des terres de l’exploitation du demandeur (et/ou du fournisseur) concernée par les cultures énergétiques ?</t>
        </r>
      </text>
    </comment>
    <comment ref="V6" authorId="1" shapeId="0" xr:uid="{F4F7C7DC-C523-4196-A95A-EF7EFEE99240}">
      <text>
        <r>
          <rPr>
            <b/>
            <sz val="9"/>
            <color indexed="81"/>
            <rFont val="Tahoma"/>
            <family val="2"/>
          </rPr>
          <t>Information</t>
        </r>
        <r>
          <rPr>
            <sz val="9"/>
            <color indexed="81"/>
            <rFont val="Tahoma"/>
            <family val="2"/>
          </rPr>
          <t xml:space="preserve">
Quelle est la proportion estimée de la surface des terres de l’exploitation du demandeur (et/ou du fournisseur) concernée par les cultures énergétiques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0000000-0006-0000-0500-000001000000}">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5B87CD7E-68BA-46D3-A110-532A8701666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C1DA18E7-3721-4609-9342-53BA57ADE8F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55C3AFC-29C5-41F8-AF50-49370841366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FE5EBEAF-B9B6-4915-8DDE-26CBD0060E45}">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<sst xmlns="http://schemas.openxmlformats.org/spreadsheetml/2006/main" count="119804" uniqueCount="35951">
  <si>
    <t>Notice d'utilisation</t>
  </si>
  <si>
    <t xml:space="preserve">Le Comité transversal de la Biomasse incite fortement le demandeur à prendre connaissance de la méthodologie d'avis qui sera suivie et qui est disponible à l'adresse suivante : </t>
  </si>
  <si>
    <t xml:space="preserve">https://energie.wallonie.be/fr/comite-transversal-de-la-biomasse.html?IDC=9630  </t>
  </si>
  <si>
    <r>
      <t>1.</t>
    </r>
    <r>
      <rPr>
        <b/>
        <sz val="7"/>
        <color rgb="FF000000"/>
        <rFont val="Times New Roman"/>
        <family val="1"/>
      </rPr>
      <t xml:space="preserve">                </t>
    </r>
    <r>
      <rPr>
        <b/>
        <sz val="14"/>
        <color rgb="FF000000"/>
        <rFont val="Calibri"/>
        <family val="2"/>
      </rPr>
      <t>Informations</t>
    </r>
  </si>
  <si>
    <t>Légende des cellules</t>
  </si>
  <si>
    <t>Cellule à remplir (texte libre)</t>
  </si>
  <si>
    <t>Cellule à remplir (menu déroulant)</t>
  </si>
  <si>
    <t>Report d'informations encodées par ailleurs</t>
  </si>
  <si>
    <t>Remarque: certaines cellules d’encodage sont accompagnées de messages informatifs qui apparaissent quand on se positionne sur celles-ci. (voir exemple à gauche de cette légende)</t>
  </si>
  <si>
    <t>Structure du document</t>
  </si>
  <si>
    <t xml:space="preserve">Les onglets D. Intrant (1), D. Intrant (2), etc. détaillent chacun des intrants mentionnés dans l'onglet C. Mix énergétique. Les codes PAC sont disponible dans les onglets noir en fin de fichier. </t>
  </si>
  <si>
    <t>Code de douane des intrants</t>
  </si>
  <si>
    <t>Le code douane des intrants est demandé dans l'onglet C.Mix énergétique.  La liste des codes sous format pdf est disponible sur cette page:</t>
  </si>
  <si>
    <t>https://www.nbb.be/fr/statistiques/commerce-exterieur/nomenclatures</t>
  </si>
  <si>
    <t>Définition d'un sol dégradé</t>
  </si>
  <si>
    <t xml:space="preserve">Le niveau de dégradation du sol peut être évalué sur base des observations et des analyses agronomiques habituellement réalisées par les agriculteurs : </t>
  </si>
  <si>
    <r>
      <t xml:space="preserve">Concernant le statut organique des terres de culture, </t>
    </r>
    <r>
      <rPr>
        <b/>
        <sz val="11"/>
        <color theme="1"/>
        <rFont val="Calibri"/>
        <family val="2"/>
        <scheme val="minor"/>
      </rPr>
      <t xml:space="preserve">un taux de carbone organique total de 2% (ou 20 gC/kg) </t>
    </r>
    <r>
      <rPr>
        <sz val="11"/>
        <color theme="1"/>
        <rFont val="Calibri"/>
        <family val="2"/>
        <scheme val="minor"/>
      </rPr>
      <t>est considéré comme le niveau en dessous duquel les sols présentent un risque accru d’instabilité structurale, avec des conséquences potentielles en termes de sensibilité à l’érosion. Une estimation des teneurs en carbone organique des sols agricoles est disponible sur Walonmap :</t>
    </r>
  </si>
  <si>
    <t>https://geoportail.wallonie.be/walonmap#SHARE=C4CD9F70451D15F0E053D0AFA49DB1EC</t>
  </si>
  <si>
    <r>
      <t xml:space="preserve">Concernant le </t>
    </r>
    <r>
      <rPr>
        <u/>
        <sz val="11"/>
        <color theme="1"/>
        <rFont val="Calibri"/>
        <family val="2"/>
        <scheme val="minor"/>
      </rPr>
      <t>risque d’érosion des sol</t>
    </r>
    <r>
      <rPr>
        <sz val="11"/>
        <color theme="1"/>
        <rFont val="Calibri"/>
        <family val="2"/>
        <scheme val="minor"/>
      </rPr>
      <t xml:space="preserve"> (risque d’érosion hydrique diffuse), </t>
    </r>
    <r>
      <rPr>
        <b/>
        <sz val="11"/>
        <color theme="1"/>
        <rFont val="Calibri"/>
        <family val="2"/>
        <scheme val="minor"/>
      </rPr>
      <t>une perte en sol de 5t/ha/an</t>
    </r>
    <r>
      <rPr>
        <sz val="11"/>
        <color theme="1"/>
        <rFont val="Calibri"/>
        <family val="2"/>
        <scheme val="minor"/>
      </rPr>
      <t xml:space="preserve"> (environ 0,4 mm de sol par an) est considéré comme un seuil au-delà duquel le phénomène d’érosion devient non soutenable, c’est-à-dire incompatible avec le maintien à long terme des fonctions que remplissent les sols (une estimation du risque d’atteindre ce seuil pour les cultures sarclées et non sarclées ainsi que les prairies est par ailleurs disponible sur Walonmap – charger la couche de données « érosion diffuse » classée dans le domaine « aménagement du territoire/risques et contraintes » du catalogue du Géoportail :</t>
    </r>
  </si>
  <si>
    <t>https://geoportail.wallonie.be/walonmap#SHARE=C4CE1727F4405AD7E053D0AFA49D3978</t>
  </si>
  <si>
    <t>Les autres dégradations du sol comprennent les problèmes de compaction, de perte de structure, de pollution, … La mise en place de bonnes pratiques agricoles permet de limiter ce type de dégradation voire d’y remédier :</t>
  </si>
  <si>
    <t>https://sol.environnement.wallonie.be/home/sols/autres-menaces.html</t>
  </si>
  <si>
    <t>Protection des données</t>
  </si>
  <si>
    <t xml:space="preserve">Conformément à la réglementation en matière de protection des données, les informations personnelles communiquées ne seront utilisées par le Comité Transversal de la Biomasse qu’en vue d’assurer le suivi de votre dossier. Ces données ne seront ni vendues ni utilisées à des fins de marketing.
Certaines données pourront être transmises aux services suivants du Gouvernement Wallon : SPW Economie Emploi et Recherche, SPW Aménagement du Territoire, Logement, Urbanisme et Energie, SPW Agriculture, Ressources naturelles et Environnement, Agence Wallonne de l’Air et du Climat, Commission wallonne pour l’Energie. 
Ces données seront conservées aussi longtemps que nécessaire pour assurer le suivi de votre dossier au sein du Comité Transversal de la Biomasse. Vous pouvez dans certains cas spécifiques rectifier, demander à faire transmettre vos données, limiter ou vous opposer au traitement en contactant le service auquel vous adressez ce formulaire.
Conformément à la loi, il est interdit aux membres du Comité Transversal de la Biomasse, tant pendant la durée de leur fonction qu’après leur cessation, de divulguer à des tiers toute information confidentielle, de quelque nature que ce soit, de même que tout secret d’affaires qui viendrait à leur connaissance en raison de leur fonction au sein de ce Comité. 
</t>
  </si>
  <si>
    <t>Puissance Thermique nominale</t>
  </si>
  <si>
    <t>La puissance thermique nominale (Pn), est entendue comme la quantité maximale d'énergie thermique par unité de temps, exprimée sur la base du pouvoir calorifique inférieur, fixée et garantie par le fabricant et pouvant être apportée par le combustible et consommée par l'équipement de combustion en marche continue. Elle est calculée sur la base de l'équation suivante : Pn = qv x Hi, où qv est le débit volumétrique du combustible et Hi le pouvoir calorifique inférieur du combustible.</t>
  </si>
  <si>
    <r>
      <t>2.</t>
    </r>
    <r>
      <rPr>
        <b/>
        <sz val="7"/>
        <color rgb="FF000000"/>
        <rFont val="Times New Roman"/>
        <family val="1"/>
      </rPr>
      <t xml:space="preserve">                </t>
    </r>
    <r>
      <rPr>
        <b/>
        <sz val="14"/>
        <color rgb="FF000000"/>
        <rFont val="Calibri"/>
        <family val="2"/>
      </rPr>
      <t>Questions ou remarques</t>
    </r>
  </si>
  <si>
    <t>Toutes questions ou remarques relatives à l’utilisation de ce fichier sont les bienvenues et peuvent être adressées au secrétariat du Comité Transversal de la Biomasse :</t>
  </si>
  <si>
    <r>
      <t>3.</t>
    </r>
    <r>
      <rPr>
        <b/>
        <sz val="7"/>
        <color rgb="FF000000"/>
        <rFont val="Times New Roman"/>
        <family val="1"/>
      </rPr>
      <t xml:space="preserve">                </t>
    </r>
    <r>
      <rPr>
        <b/>
        <sz val="14"/>
        <color rgb="FF000000"/>
        <rFont val="Calibri"/>
        <family val="2"/>
      </rPr>
      <t>Version - historique</t>
    </r>
  </si>
  <si>
    <t>Numéro de dossier</t>
  </si>
  <si>
    <t>Nombre digesteur(s)</t>
  </si>
  <si>
    <t>Volume total</t>
  </si>
  <si>
    <t>Biogaz estimé annuel (Nm3/an)</t>
  </si>
  <si>
    <t>Heures fonctionnement annuel (considéré 8000 si rien)</t>
  </si>
  <si>
    <t>Puissance thermique nominale (kW)</t>
  </si>
  <si>
    <t>Puissance électrique brute développable (kW)</t>
  </si>
  <si>
    <t>Puissance électrique consommée auxiliaires (kW)</t>
  </si>
  <si>
    <t>Puissance électrique nette totale (kW)</t>
  </si>
  <si>
    <t>Puissance calorifique brute (kW)</t>
  </si>
  <si>
    <t>Puissance thermique auxiliaires (kW)</t>
  </si>
  <si>
    <t>Puissance calorifique nette (kW)</t>
  </si>
  <si>
    <t>Puissance calorifique nette valorisée (kW)</t>
  </si>
  <si>
    <t>Rendement électrique net (%)</t>
  </si>
  <si>
    <t>Rendement thermique brut (%)</t>
  </si>
  <si>
    <t>Rendement thermique net réel (%)</t>
  </si>
  <si>
    <t>Rendement global net (%)</t>
  </si>
  <si>
    <t>Autoconsommation gaz autre(Nm3/an)</t>
  </si>
  <si>
    <t>Autoconsommation gaz cogen (Nm3/an)</t>
  </si>
  <si>
    <t>Revente de gaz à un fournisseur (Nm3/an)</t>
  </si>
  <si>
    <t>Revente de gaz/biocarburant à des clients finaux (Nm3/an)</t>
  </si>
  <si>
    <t>Autres utilisation gaz (Nm3/an)</t>
  </si>
  <si>
    <t>Autoconsommation élec pour biometh (MWh/an)</t>
  </si>
  <si>
    <t>Autoconsommation élec autre (MWh/an)</t>
  </si>
  <si>
    <t>Revente élec à un fournisseur (MWh/an)</t>
  </si>
  <si>
    <t>Revente élec à des clients finaux (MWh/an)</t>
  </si>
  <si>
    <t>Autres utilisation élec (MWh/an)</t>
  </si>
  <si>
    <t>Chaleur nécessaire méthanisation (MWh/an)</t>
  </si>
  <si>
    <t>Chaleur valorisée hors processus méth (MWh/an)</t>
  </si>
  <si>
    <t>Chaleur dissipée et non valorisée (MWh/an)</t>
  </si>
  <si>
    <t>A. COORDONNÉES DU DEMANDEUR</t>
  </si>
  <si>
    <t>Le demandeur est la personne, morale ou physique, qui produit le biogaz</t>
  </si>
  <si>
    <t>Personne physique</t>
  </si>
  <si>
    <t>Nom, Prénom</t>
  </si>
  <si>
    <t>Adresse (rue, numéro, boite)</t>
  </si>
  <si>
    <t>Code Postal</t>
  </si>
  <si>
    <t>Localité</t>
  </si>
  <si>
    <t>Pays</t>
  </si>
  <si>
    <t>Tel. (ligne directe)</t>
  </si>
  <si>
    <t>GSM</t>
  </si>
  <si>
    <t>Courriel</t>
  </si>
  <si>
    <t>Personne morale</t>
  </si>
  <si>
    <t>Dénomination ou raison sociale</t>
  </si>
  <si>
    <t>Forme juridique</t>
  </si>
  <si>
    <t>Adresse du siège social (rue, numéro, boite)</t>
  </si>
  <si>
    <t>Numéro d'entreprise</t>
  </si>
  <si>
    <t>B</t>
  </si>
  <si>
    <t>E</t>
  </si>
  <si>
    <t>.</t>
  </si>
  <si>
    <t>TVA</t>
  </si>
  <si>
    <t xml:space="preserve">Légalement représentée par : </t>
  </si>
  <si>
    <t>Nom, Prénom du représentant légal</t>
  </si>
  <si>
    <t>Fonction</t>
  </si>
  <si>
    <t>Personne de contact (si différente du représentant légal)</t>
  </si>
  <si>
    <t>Réservé au CTB</t>
  </si>
  <si>
    <t>Date de réception :</t>
  </si>
  <si>
    <t xml:space="preserve">N°d'indicatage : </t>
  </si>
  <si>
    <t>C</t>
  </si>
  <si>
    <t>T</t>
  </si>
  <si>
    <t>-</t>
  </si>
  <si>
    <t>A1. COORDONNÉES DU BENEFICIAIRE</t>
  </si>
  <si>
    <t>Le bénficiaire est la personne, morale ou physique, qui bénéficie de manière directe, sans réinjection dans le réseaux de gaz naturel, du biogaz produit pour le valoriser en chaleur ou électricité. En cas de production d'électricité, c'est lui qui disposera des certificats vert.</t>
  </si>
  <si>
    <t>TOUJOURS A COMPLETER</t>
  </si>
  <si>
    <t>PARTIE A NE COMPLETER QU'EN CAS D'EXTENSION D'UN PROJET EXISTANT (en plus de la partie B de gauche)</t>
  </si>
  <si>
    <t>B. INFORMATIONS SUR LE PROJET DE PRODUCTION ET DE VALORISATION DE BIOGAZ (visé par la demande au CTB)</t>
  </si>
  <si>
    <t>B1. INFORMATIONS SUR LE PROJET ACTUEL DE PRODUCTION ET DE VALORISATION DE BIOGAZ</t>
  </si>
  <si>
    <t>Site de production</t>
  </si>
  <si>
    <t>Nom du site</t>
  </si>
  <si>
    <t>Permis environnement</t>
  </si>
  <si>
    <t>N° du permis :</t>
  </si>
  <si>
    <t>Obtenu</t>
  </si>
  <si>
    <t>Procédure en cours</t>
  </si>
  <si>
    <t>Pas de soumission de dossier</t>
  </si>
  <si>
    <t>Description du projet</t>
  </si>
  <si>
    <t xml:space="preserve">En cas d'installations partageant un même site : vos intrants et/ou digestats seront-ils mélangés, même partiellement, lors d'une étape du procédé ou du stockage ? </t>
  </si>
  <si>
    <t>Brève description du projet et informations complémentaires utiles.</t>
  </si>
  <si>
    <t xml:space="preserve">Une étude de (pré-)faisabilité a-t-elle été réalisée ? </t>
  </si>
  <si>
    <t>En cours</t>
  </si>
  <si>
    <t>OUI</t>
  </si>
  <si>
    <t>NON</t>
  </si>
  <si>
    <t>Dans l'objectif d'optimiser le délais de réponse du comité, nous vous suggérons fortement de fournir en annexe l'étude de préfaisabilité ou à défaut une note explicative du projet, un schéma simplifié de l'installation avec bilan des flux (en To/an), etc… (Rmq : la réalisation d'une étude de préfaisabilité est élligible au subside AMURE et aux chèques Energie)</t>
  </si>
  <si>
    <t>Une étude de valorisation de la chaleur a-t-elle été réalisée ?</t>
  </si>
  <si>
    <t>Une ou plusieurs demandes d'aides à l'investissement ont-elles été introduites ?</t>
  </si>
  <si>
    <t>N° de dossier :</t>
  </si>
  <si>
    <t>Des cultures énergétiques sont-elles exploitées ?</t>
  </si>
  <si>
    <t>OUI (préciser le pourcentage utilisé)</t>
  </si>
  <si>
    <t xml:space="preserve">Pourcentage massique de cultures énergétique utilisées : </t>
  </si>
  <si>
    <t>%</t>
  </si>
  <si>
    <t>Caractéristiques techniques du (des) digesteur(s)</t>
  </si>
  <si>
    <t>Nombre de digesteurs</t>
  </si>
  <si>
    <t>Volume total (somme de tous les digesteurs si plusieurs)</t>
  </si>
  <si>
    <t>Capacité de traitement journalière en intrants [t/j]</t>
  </si>
  <si>
    <t>Production en biogaz estimée annuelle (Nm³/an)</t>
  </si>
  <si>
    <t>Caractéristiques techniques du traitement du gaz produit</t>
  </si>
  <si>
    <t>Destination(s) du gaz produit</t>
  </si>
  <si>
    <t xml:space="preserve">Veuillez préciser la répartition (% et volume Nm³) et les post traitements appliqués. </t>
  </si>
  <si>
    <t>Veuillez préciser les coproduits, déchets et émissions liés aux post-traitements du biogaz</t>
  </si>
  <si>
    <t>Caractéristiques techniques de la cogénération / Chaudière</t>
  </si>
  <si>
    <r>
      <t xml:space="preserve">Pour rappel </t>
    </r>
    <r>
      <rPr>
        <i/>
        <sz val="11"/>
        <color rgb="FF000000"/>
        <rFont val="Calibri"/>
        <family val="2"/>
        <scheme val="minor"/>
      </rPr>
      <t>: il y a autant d'unités de production sur un site de biométhanisation relié à un point d'accès (un code EAN) qu'il y a de moteur(s) de cogénération</t>
    </r>
    <r>
      <rPr>
        <b/>
        <i/>
        <sz val="11"/>
        <color rgb="FF000000"/>
        <rFont val="Calibri"/>
        <family val="2"/>
        <scheme val="minor"/>
      </rPr>
      <t xml:space="preserve"> o</t>
    </r>
    <r>
      <rPr>
        <i/>
        <sz val="11"/>
        <color rgb="FF000000"/>
        <rFont val="Calibri"/>
        <family val="2"/>
        <scheme val="minor"/>
      </rPr>
      <t>u de chaudière</t>
    </r>
  </si>
  <si>
    <t>Nombre d'unités de production</t>
  </si>
  <si>
    <t>Cogénération</t>
  </si>
  <si>
    <t>Chaudière</t>
  </si>
  <si>
    <t>Unité 1</t>
  </si>
  <si>
    <t>Unité 2</t>
  </si>
  <si>
    <t>Unité 3</t>
  </si>
  <si>
    <t>Unité 4</t>
  </si>
  <si>
    <t>Informations complémentaires</t>
  </si>
  <si>
    <r>
      <t xml:space="preserve">Heures de fonctionnement annuel de l'unité à pleine puissance </t>
    </r>
    <r>
      <rPr>
        <sz val="11"/>
        <color rgb="FF000000"/>
        <rFont val="Calibri"/>
        <family val="2"/>
        <scheme val="minor"/>
      </rPr>
      <t>(h/an)</t>
    </r>
  </si>
  <si>
    <r>
      <t>Puissance thermique nominale (Pn)</t>
    </r>
    <r>
      <rPr>
        <sz val="11"/>
        <color rgb="FF000000"/>
        <rFont val="Calibri"/>
        <family val="2"/>
        <scheme val="minor"/>
      </rPr>
      <t xml:space="preserve"> KW (voir onglet "notice" pour définition)</t>
    </r>
  </si>
  <si>
    <r>
      <rPr>
        <b/>
        <sz val="11"/>
        <color rgb="FF000000"/>
        <rFont val="Calibri"/>
        <family val="2"/>
        <scheme val="minor"/>
      </rPr>
      <t>Puissance électrique brute developpable</t>
    </r>
    <r>
      <rPr>
        <sz val="11"/>
        <color rgb="FF000000"/>
        <rFont val="Calibri"/>
        <family val="2"/>
        <scheme val="minor"/>
      </rPr>
      <t xml:space="preserve"> (kW électrique) </t>
    </r>
  </si>
  <si>
    <t>Puissance totale produite sortie génératrice</t>
  </si>
  <si>
    <r>
      <rPr>
        <b/>
        <sz val="11"/>
        <color rgb="FF000000"/>
        <rFont val="Calibri"/>
        <family val="2"/>
        <scheme val="minor"/>
      </rPr>
      <t>Puissance électrique consommée par l'ensemble des auxiliaires</t>
    </r>
    <r>
      <rPr>
        <sz val="11"/>
        <color rgb="FF000000"/>
        <rFont val="Calibri"/>
        <family val="2"/>
        <scheme val="minor"/>
      </rPr>
      <t xml:space="preserve"> (kW électrique)</t>
    </r>
  </si>
  <si>
    <r>
      <rPr>
        <b/>
        <sz val="11"/>
        <color rgb="FF000000"/>
        <rFont val="Calibri"/>
        <family val="2"/>
        <scheme val="minor"/>
      </rPr>
      <t xml:space="preserve">Puissance électrique nette developpable totale </t>
    </r>
    <r>
      <rPr>
        <sz val="11"/>
        <color rgb="FF000000"/>
        <rFont val="Calibri"/>
        <family val="2"/>
        <scheme val="minor"/>
      </rPr>
      <t xml:space="preserve">(kW électrique) </t>
    </r>
  </si>
  <si>
    <t>Puissance électrique totale produite moins puissance requise par les équipements fonctionnels</t>
  </si>
  <si>
    <r>
      <t xml:space="preserve">Puissance calorifique brute
</t>
    </r>
    <r>
      <rPr>
        <sz val="11"/>
        <color rgb="FF000000"/>
        <rFont val="Calibri"/>
        <family val="2"/>
        <scheme val="minor"/>
      </rPr>
      <t>(kW Thermique)</t>
    </r>
  </si>
  <si>
    <t>kW thermique sortie cogénération / chaudière</t>
  </si>
  <si>
    <r>
      <rPr>
        <b/>
        <sz val="11"/>
        <color rgb="FF000000"/>
        <rFont val="Calibri"/>
        <family val="2"/>
        <scheme val="minor"/>
      </rPr>
      <t>Puissance thermique de l'ensemble des auxiliaires</t>
    </r>
    <r>
      <rPr>
        <sz val="11"/>
        <color rgb="FF000000"/>
        <rFont val="Calibri"/>
        <family val="2"/>
        <scheme val="minor"/>
      </rPr>
      <t xml:space="preserve"> (kW thermique)</t>
    </r>
  </si>
  <si>
    <r>
      <rPr>
        <b/>
        <sz val="11"/>
        <color rgb="FF000000"/>
        <rFont val="Calibri"/>
        <family val="2"/>
        <scheme val="minor"/>
      </rPr>
      <t xml:space="preserve">Puissance calorifique nette valorisable </t>
    </r>
    <r>
      <rPr>
        <sz val="11"/>
        <color rgb="FF000000"/>
        <rFont val="Calibri"/>
        <family val="2"/>
        <scheme val="minor"/>
      </rPr>
      <t xml:space="preserve">(kW thermique)    </t>
    </r>
  </si>
  <si>
    <t>Puissance thermique totale produite moins puissance requise par les équipements fonctionnels</t>
  </si>
  <si>
    <r>
      <rPr>
        <b/>
        <sz val="11"/>
        <color rgb="FF000000"/>
        <rFont val="Calibri"/>
        <family val="2"/>
        <scheme val="minor"/>
      </rPr>
      <t xml:space="preserve">Puissance calorifique nette valorisée </t>
    </r>
    <r>
      <rPr>
        <sz val="11"/>
        <color rgb="FF000000"/>
        <rFont val="Calibri"/>
        <family val="2"/>
        <scheme val="minor"/>
      </rPr>
      <t xml:space="preserve">(kW thermique moyen annuel)   </t>
    </r>
  </si>
  <si>
    <t>Puissance thermique totale valorisée (hors auto-consomation)</t>
  </si>
  <si>
    <t xml:space="preserve">Rendement électrique net (%)
</t>
  </si>
  <si>
    <t>énergie électrique nette valorisée divisée par énergie primaire</t>
  </si>
  <si>
    <t>énergie thermique sortie cogénération/chaudière divisée par énergie primaire</t>
  </si>
  <si>
    <t>énergie thermique valorisée divisée par énergie primaire</t>
  </si>
  <si>
    <t>Rendement global net</t>
  </si>
  <si>
    <t>Marque des générateurs</t>
  </si>
  <si>
    <t>Utilisation du biogaz</t>
  </si>
  <si>
    <t xml:space="preserve">Répartition de l'utilisation </t>
  </si>
  <si>
    <t>Nm³</t>
  </si>
  <si>
    <t>Autoconsommation gaz (autre que cogénération)</t>
  </si>
  <si>
    <t>Autoconsommation du gaz (cogénération)</t>
  </si>
  <si>
    <t>Revente de gaz à un fournisseur (GRD - injection biométhane)</t>
  </si>
  <si>
    <t xml:space="preserve">Revente de gaz/biocarburant à des clients finaux </t>
  </si>
  <si>
    <t>Autres (préciser en bas de section)</t>
  </si>
  <si>
    <t>Total Gaz</t>
  </si>
  <si>
    <t>Utilisation de l'électricité</t>
  </si>
  <si>
    <t>MWh</t>
  </si>
  <si>
    <t>Autoconsommation électricité pour la biométhanisation</t>
  </si>
  <si>
    <t>Autoconsommation électricité</t>
  </si>
  <si>
    <t>Revente d'électricité à un fournisseur</t>
  </si>
  <si>
    <t xml:space="preserve">Revente d'électricité à des clients finaux </t>
  </si>
  <si>
    <t>Total Elec</t>
  </si>
  <si>
    <t>Utilisation de la chaleur</t>
  </si>
  <si>
    <t>Chaleur nécessaire au processus de méthanisation (MWh/an)</t>
  </si>
  <si>
    <t>Chaleur valorisée hors processus de méthanisation (MWh/an)</t>
  </si>
  <si>
    <t>Total Chaleur</t>
  </si>
  <si>
    <t>Veuillez lister vos processus de valorisation de la chaleur :</t>
  </si>
  <si>
    <t xml:space="preserve">Digestat </t>
  </si>
  <si>
    <t>Valorisation du digestat</t>
  </si>
  <si>
    <t>Epandage</t>
  </si>
  <si>
    <t>Energétique</t>
  </si>
  <si>
    <t>Autre</t>
  </si>
  <si>
    <t>Pas de valorisation</t>
  </si>
  <si>
    <t>L'utilisation se fera-t-elle en remplacement d'autres matières habituellement utilisées ?</t>
  </si>
  <si>
    <t>OUI (préciser les matières remplacées)</t>
  </si>
  <si>
    <t>Matières remplacées :</t>
  </si>
  <si>
    <t>Un post traitement est-il envisagé ?</t>
  </si>
  <si>
    <t>OUI (préciser lequel)</t>
  </si>
  <si>
    <t xml:space="preserve">Précisions si nécessaires : </t>
  </si>
  <si>
    <t>Stockage du digestat :</t>
  </si>
  <si>
    <t>Couverture prévue</t>
  </si>
  <si>
    <t>Couvert</t>
  </si>
  <si>
    <t>Non-couvert</t>
  </si>
  <si>
    <t>Si le digestat est valorisé par épandage :</t>
  </si>
  <si>
    <t xml:space="preserve">Matériel d'épandage : </t>
  </si>
  <si>
    <t>Pendillard</t>
  </si>
  <si>
    <t>Externe à l'exploitation</t>
  </si>
  <si>
    <t>En interne à l'exploitation</t>
  </si>
  <si>
    <t xml:space="preserve">Etat du sol du terrain récepteur du digestat </t>
  </si>
  <si>
    <t>Ces données peuvent être retrouvées sur la plateforme WalOnMap (cf. onglet "Notice d'utilisation")</t>
  </si>
  <si>
    <t>Teneurs prédites en Carbone organique total (gC/kg) - période 2015 - 2019</t>
  </si>
  <si>
    <t>]20-30]</t>
  </si>
  <si>
    <t>&lt;=10</t>
  </si>
  <si>
    <t>]10-15]</t>
  </si>
  <si>
    <t>]15-20]</t>
  </si>
  <si>
    <t>]30-40]</t>
  </si>
  <si>
    <t>]40-50]</t>
  </si>
  <si>
    <t>&gt;50</t>
  </si>
  <si>
    <t>Données indisponibles</t>
  </si>
  <si>
    <t>très élevé</t>
  </si>
  <si>
    <t>non cartographié</t>
  </si>
  <si>
    <t>élevé</t>
  </si>
  <si>
    <t>moyen</t>
  </si>
  <si>
    <t>faible</t>
  </si>
  <si>
    <t>modérément faible</t>
  </si>
  <si>
    <t>très faible</t>
  </si>
  <si>
    <t>Etat du sol</t>
  </si>
  <si>
    <t>Durabilité</t>
  </si>
  <si>
    <t xml:space="preserve">Le Comité Transversal de la Biomasse analyse la durabilité du projet sur base de 3 piliers (efficience, résilience et suffisance) sous l'angle des thématiques suivantes (liste non exhaustive) : la réduction des gaz à effet de serre (GES), l'usage d'une biomasse issue de zones non sensibles ou de faible valeur, le respect des législations, la pression sur les ressources (intrants et environnement) et les marchés, le développement d'un modèle d'économie circulaire, etc... 
Dans cette section le porteur de projet à l'opportunité de partager sa vision avec le Comité Transversal de la Biomasse. </t>
  </si>
  <si>
    <t>Efficience : « Les ressources à disposition doivent être utilisées le plus efficacement possible, en veillant à ce que chaque unité de ressource apporte la plus grande contribution possible au bien-être humain, afin également d'économiser les ressources naturelles non renouvelables et d'en faire profiter le plus grand nombre »</t>
  </si>
  <si>
    <t>Résilience : « L'organisation sociale doit être la plus résistante possible aux crises environnementales, sociales ou économiques, pour pouvoir continuer à satisfaire les besoins collectifs, grâce à une approche transversale et mobilisatrice »</t>
  </si>
  <si>
    <t>Suffisance : « La consommation de biens et de services doit viser un niveau optimal de bien-être moral et physique, en tenant compte de la priorité qui doit être donnée à la satisfaction des besoins essentiels des plus démunis »</t>
  </si>
  <si>
    <t>Remarques (facultatif)</t>
  </si>
  <si>
    <t>Merci d'indiquer ici d'éventuelles remarques n'ayant pas pu être mentionnées ailleurs</t>
  </si>
  <si>
    <t>C. INFORMATIONS RELATIVES AU "MIX ÉNERGÉTIQUE"</t>
  </si>
  <si>
    <t>Pour chaque intrant, préciser les codes appliquables à cet intrant (code douane, code déchet ou code PAC) le cas échéant.</t>
  </si>
  <si>
    <t>Nouveau projet (objet de la demande)</t>
  </si>
  <si>
    <t>En cas d'extension, valeur du projet existant</t>
  </si>
  <si>
    <t>Préciser les codes applicables</t>
  </si>
  <si>
    <t>N°</t>
  </si>
  <si>
    <t>Catégorie</t>
  </si>
  <si>
    <t>Sous-catégorie</t>
  </si>
  <si>
    <t>Commentaires /
précisions</t>
  </si>
  <si>
    <t>Code douane</t>
  </si>
  <si>
    <t>Code déchets</t>
  </si>
  <si>
    <t>Code PAC</t>
  </si>
  <si>
    <t>Consommation annuelle prévue [tonnes]</t>
  </si>
  <si>
    <t>Distance de collecte (km)</t>
  </si>
  <si>
    <t>Proportion dans le mix (automatique)</t>
  </si>
  <si>
    <t>Km/tonne (automatique)</t>
  </si>
  <si>
    <t xml:space="preserve">Proportion de la surface de terres concernée par des cultures énergétiques </t>
  </si>
  <si>
    <t>Coproduits_résidus_culture</t>
  </si>
  <si>
    <t>pailles de cultures horticoles</t>
  </si>
  <si>
    <t>TOTAL</t>
  </si>
  <si>
    <t xml:space="preserve">Si votre projet nécessite de renseigner plus de 35 Intrants, merci de prendre contact à l'adresse suivante : </t>
  </si>
  <si>
    <t>comite.transversal.biomasse@spw.wallonie.be</t>
  </si>
  <si>
    <t xml:space="preserve">En cas d'extension d'un projet existant, il est nécessaire de renseigner l'ensemble des Intrants, y compris ceux déjà utilisés sur le site. </t>
  </si>
  <si>
    <t>Assujetti à la TVA</t>
  </si>
  <si>
    <t xml:space="preserve">Madame </t>
  </si>
  <si>
    <t>Non assujetti à la TVA</t>
  </si>
  <si>
    <t>Monsieur</t>
  </si>
  <si>
    <t>Plus, à préciser</t>
  </si>
  <si>
    <t>Lui-même le producteur de l'intrant</t>
  </si>
  <si>
    <t>Un collecteur de l'intrant</t>
  </si>
  <si>
    <t>Oui</t>
  </si>
  <si>
    <t>Non</t>
  </si>
  <si>
    <t>Ne sait pas</t>
  </si>
  <si>
    <t>Culture énergétique produite localement (TTCR)</t>
  </si>
  <si>
    <t>Déchet selon la définition appliquée en Région Wallonne</t>
  </si>
  <si>
    <t>Issu d'une forêt bénéficiant d'un label de gestion durable (PEFC, FSC, ...)</t>
  </si>
  <si>
    <t>Autre justification</t>
  </si>
  <si>
    <t>Wallonie</t>
  </si>
  <si>
    <t>Flandre</t>
  </si>
  <si>
    <t>Belgique</t>
  </si>
  <si>
    <t>Europe</t>
  </si>
  <si>
    <t>Afrique</t>
  </si>
  <si>
    <t>Asie</t>
  </si>
  <si>
    <t>Amérique du Nord</t>
  </si>
  <si>
    <t>Amérique centrale</t>
  </si>
  <si>
    <t>Amérique du Sud</t>
  </si>
  <si>
    <t>Je ne sais pas</t>
  </si>
  <si>
    <t>Aucune</t>
  </si>
  <si>
    <t>FSC</t>
  </si>
  <si>
    <t>PEFC</t>
  </si>
  <si>
    <t>CSA-SFM</t>
  </si>
  <si>
    <t>SFI</t>
  </si>
  <si>
    <t>FFCS</t>
  </si>
  <si>
    <t>APSC</t>
  </si>
  <si>
    <t>Autres</t>
  </si>
  <si>
    <t>Le demandeur est le producteur de l'intrant</t>
  </si>
  <si>
    <t>D1. Informations sur l'intrant n°</t>
  </si>
  <si>
    <t>Type d'intrant</t>
  </si>
  <si>
    <t>Caractéristiques administratives de l'intrant</t>
  </si>
  <si>
    <t>Le fournisseur de l'intrant déclare que l'intrant est considéré comme intrant à caractère renouvelable. Le caractère renouvelable de l'intrant est justifié par le fait que l'intrant peut être considéré comme :</t>
  </si>
  <si>
    <t>Fournisseur de l'intrant</t>
  </si>
  <si>
    <t>Si le demandeur est le producteur de l'intrant</t>
  </si>
  <si>
    <t>Si le fournisseur est une personne physique : coordonnées</t>
  </si>
  <si>
    <t>Le fournisseur est:</t>
  </si>
  <si>
    <t>Si le fournisseur est une personne morale : coordonnées</t>
  </si>
  <si>
    <t>Le fournisseur est :</t>
  </si>
  <si>
    <t>Certification du producteur de l'intrant</t>
  </si>
  <si>
    <t xml:space="preserve">Label de certification de l'entreprise : </t>
  </si>
  <si>
    <t>Type de certification</t>
  </si>
  <si>
    <t>Lieu &amp; date de publication</t>
  </si>
  <si>
    <t>Emis par</t>
  </si>
  <si>
    <t>Zone d'approvisionnement de l'intrant</t>
  </si>
  <si>
    <t>Précision pays/région</t>
  </si>
  <si>
    <t>Conflits d'usage</t>
  </si>
  <si>
    <t>La matière première peut-elle servir à d'autres usages ? Si oui, précisez ces usages et expliquez pour quelle(s) raison(s) ces autres usages ne sont pas choisis.</t>
  </si>
  <si>
    <t>Qualité des sols des cultures</t>
  </si>
  <si>
    <t>Si l'intrant provient d'une culture, provient-il de terres agricoles dont la qualité est dégradée (faible taux de matières organiques, érosion, …) ? Si oui, des mesures sont-elles mises en place pour y remédier et lesquelles ? (cf. onglet "Notice d'utilisation")</t>
  </si>
  <si>
    <t>Herbe</t>
  </si>
  <si>
    <t>Cultures_intermédiaires</t>
  </si>
  <si>
    <t>Cultures_céréales</t>
  </si>
  <si>
    <t>Cultures_énergétiques</t>
  </si>
  <si>
    <t>Effluents_élevage</t>
  </si>
  <si>
    <t>Boues_STEP</t>
  </si>
  <si>
    <t>boues_lavage</t>
  </si>
  <si>
    <t>horticulture</t>
  </si>
  <si>
    <t>cultures_hydroponiques</t>
  </si>
  <si>
    <t>déchets_agroalimentaires</t>
  </si>
  <si>
    <t>déchets_verts</t>
  </si>
  <si>
    <t>déchets_organiques_ménagers</t>
  </si>
  <si>
    <t>Autres (à préciser)</t>
  </si>
  <si>
    <t>Herbe fraiche</t>
  </si>
  <si>
    <t>pailles de cultures céréalières</t>
  </si>
  <si>
    <t>trèfle</t>
  </si>
  <si>
    <t>Avoine</t>
  </si>
  <si>
    <t>mais - ensilage</t>
  </si>
  <si>
    <t>lisiers bovins</t>
  </si>
  <si>
    <t>Boues provenant du traitement d'effluents en station d'épuration</t>
  </si>
  <si>
    <t>Déchets provenant de la production de boissons alcooliques et non alcooliques (sauf café, thé et cacao) provenant du lavage, du nettoyage et de la réduction mécanique des matières premières</t>
  </si>
  <si>
    <t>fruits à pépins (pommes, poires)</t>
  </si>
  <si>
    <t>Déchets de boulangerie, pâtisserie, confiserie</t>
  </si>
  <si>
    <t>Déchets de compostage</t>
  </si>
  <si>
    <t>Autres déchets en provenance de l'activité usuelle des ménages</t>
  </si>
  <si>
    <t>Autre (à préciser)</t>
  </si>
  <si>
    <t>pailles de cultures énergétiques</t>
  </si>
  <si>
    <t>Luzerne</t>
  </si>
  <si>
    <t>Epeautre</t>
  </si>
  <si>
    <t>mais - grain</t>
  </si>
  <si>
    <t>lisiers porcins</t>
  </si>
  <si>
    <t>Boues provenant du lavage et du nettoyage provenant de la préparation et de la transformation de la viande, des poissons et d'autres aliments d'origine animale</t>
  </si>
  <si>
    <t>fruit à noyau (abricot, peches, cerises)</t>
  </si>
  <si>
    <t>froment</t>
  </si>
  <si>
    <t>Déchets provenant de la production de boissons alcooliques et non alcooliques (sauf café, thé et cacao)</t>
  </si>
  <si>
    <t>Déchets de jardins et de parcs (y compris les déchets de cimetière)</t>
  </si>
  <si>
    <t>Fractions collectées séparément</t>
  </si>
  <si>
    <t>pailles de cultures intermédiaires</t>
  </si>
  <si>
    <t>ray-grass</t>
  </si>
  <si>
    <t>Froment</t>
  </si>
  <si>
    <t>sorgho</t>
  </si>
  <si>
    <t>fumiers bovins</t>
  </si>
  <si>
    <t>Boues provenant du lavage et du nettoyage provenant de l'agriculture, de l'horticulture, de l'aquaculture, de la sylviculture, de la chasse et de la pêche</t>
  </si>
  <si>
    <t>fruit secs (noix, chataigne, noisette)</t>
  </si>
  <si>
    <t>bulbes (oignon, ail)</t>
  </si>
  <si>
    <t>Déchets provenant de la fabrication, formulation, distribution et utilisation (FFDU) de produits organiques de base</t>
  </si>
  <si>
    <t>Guizotia abyssinica (nyger)</t>
  </si>
  <si>
    <t>légumineuses</t>
  </si>
  <si>
    <t>millet</t>
  </si>
  <si>
    <t>fumiers porcins</t>
  </si>
  <si>
    <t>Boues provenant du lavage, du nettoyage, de l'épluchage, de la centrifugation et de la séparation ou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t>
  </si>
  <si>
    <t>légumes verts (salades, poireaux, choux, haricots verts)</t>
  </si>
  <si>
    <t>chanvre</t>
  </si>
  <si>
    <t>feuilles de cultures céréalières</t>
  </si>
  <si>
    <t>mélilot blanc</t>
  </si>
  <si>
    <t>fumiers équins</t>
  </si>
  <si>
    <t>légumes fruits (tomates, concombre, courgette)</t>
  </si>
  <si>
    <t>feuilles de cultures énergétiques</t>
  </si>
  <si>
    <t>triticale</t>
  </si>
  <si>
    <t>fientes des poules</t>
  </si>
  <si>
    <t>légumes racines ( carottes, navet)</t>
  </si>
  <si>
    <t>fanes</t>
  </si>
  <si>
    <t>feuilles de cultures intermédiaires</t>
  </si>
  <si>
    <t>orge</t>
  </si>
  <si>
    <t>lin</t>
  </si>
  <si>
    <t>feuilles</t>
  </si>
  <si>
    <t>feuilles de cultures horticoles</t>
  </si>
  <si>
    <t>quinoa</t>
  </si>
  <si>
    <t>légumes tiges (asperges)</t>
  </si>
  <si>
    <t>fanes de cultures céréalières</t>
  </si>
  <si>
    <t>sarasin</t>
  </si>
  <si>
    <t>tubercules (pomme de terre, betterave)</t>
  </si>
  <si>
    <t>fanes de cultures énergétiques</t>
  </si>
  <si>
    <t>seigle</t>
  </si>
  <si>
    <t>légumes-fleur (chou-fleur, brocoli)</t>
  </si>
  <si>
    <t>fanes de cultures intermédiaires</t>
  </si>
  <si>
    <t>petits fruits (fraises, framboises, raisins)</t>
  </si>
  <si>
    <t>fanes de cultures horticoles</t>
  </si>
  <si>
    <t>riz</t>
  </si>
  <si>
    <t>herbe de fauche</t>
  </si>
  <si>
    <t>autre(s)</t>
  </si>
  <si>
    <t>NA</t>
  </si>
  <si>
    <t>2096</t>
  </si>
  <si>
    <t>341/342</t>
  </si>
  <si>
    <t>020201</t>
  </si>
  <si>
    <t>020101</t>
  </si>
  <si>
    <t>020301</t>
  </si>
  <si>
    <t>0703000000 80</t>
  </si>
  <si>
    <t>922/872</t>
  </si>
  <si>
    <t>020601</t>
  </si>
  <si>
    <t>1905</t>
  </si>
  <si>
    <t>2002</t>
  </si>
  <si>
    <t>0701</t>
  </si>
  <si>
    <t>020702</t>
  </si>
  <si>
    <t>020701</t>
  </si>
  <si>
    <t>020106</t>
  </si>
  <si>
    <t>2001</t>
  </si>
  <si>
    <t>311/312</t>
  </si>
  <si>
    <t>0809000000 80</t>
  </si>
  <si>
    <t xml:space="preserve">0802000000 80
</t>
  </si>
  <si>
    <t>0808000000 80</t>
  </si>
  <si>
    <t>0604000000 80</t>
  </si>
  <si>
    <t>0702000000 80/0707000000 80/0708000000 80</t>
  </si>
  <si>
    <t>0706000000 80</t>
  </si>
  <si>
    <t>2004909830 80</t>
  </si>
  <si>
    <t>0705000000 80</t>
  </si>
  <si>
    <t>0704000000 80</t>
  </si>
  <si>
    <t>45/921</t>
  </si>
  <si>
    <t>1008210000 10</t>
  </si>
  <si>
    <t>322/323</t>
  </si>
  <si>
    <t>0810000000 80</t>
  </si>
  <si>
    <t>1006000000 80</t>
  </si>
  <si>
    <t>331/332</t>
  </si>
  <si>
    <t>351/352</t>
  </si>
  <si>
    <t>0701000000 80</t>
  </si>
  <si>
    <t>PAC</t>
  </si>
  <si>
    <t>Sarrasin</t>
  </si>
  <si>
    <t>Céréales + légumineuses</t>
  </si>
  <si>
    <t>Tournesol</t>
  </si>
  <si>
    <t>Soja</t>
  </si>
  <si>
    <t>Lin oléagineux</t>
  </si>
  <si>
    <t>Autres oléagineux</t>
  </si>
  <si>
    <t>Lupin doux</t>
  </si>
  <si>
    <t>Autres protéagineux</t>
  </si>
  <si>
    <t>Prairie temporaire</t>
  </si>
  <si>
    <t>Betterave fourragère</t>
  </si>
  <si>
    <t>Trèfles</t>
  </si>
  <si>
    <t>Couvert naturel / spontané</t>
  </si>
  <si>
    <t>Autres couverts semés</t>
  </si>
  <si>
    <t>Betterave sucrière</t>
  </si>
  <si>
    <t>Cultures horticoles non comestibles</t>
  </si>
  <si>
    <t>Maïs ensilage</t>
  </si>
  <si>
    <t>Maïs grain</t>
  </si>
  <si>
    <t>Froment d'hiver</t>
  </si>
  <si>
    <t>Froment de printemps</t>
  </si>
  <si>
    <t>Orge d'hiver</t>
  </si>
  <si>
    <t>Orge de printemps</t>
  </si>
  <si>
    <t>Orge de brasserie</t>
  </si>
  <si>
    <t>Seigle d'hiver</t>
  </si>
  <si>
    <t>Seigle de printemps</t>
  </si>
  <si>
    <t>Avoine d'hiver</t>
  </si>
  <si>
    <t>Avoine de printemps</t>
  </si>
  <si>
    <t>Triticale d'hiver</t>
  </si>
  <si>
    <t>Triticale de printemps</t>
  </si>
  <si>
    <t>Sorgho</t>
  </si>
  <si>
    <t>Quinoa</t>
  </si>
  <si>
    <t>Pois protéagineux d'hiver</t>
  </si>
  <si>
    <t>Pois protéagineux de printemps</t>
  </si>
  <si>
    <t>Fèves et féveroles d'hiver</t>
  </si>
  <si>
    <t>Fèves et féveroles de printemps</t>
  </si>
  <si>
    <t>Mélange protéagineux d'hiver + céréales ou autres espèces</t>
  </si>
  <si>
    <t>Mélange protéagineux de printemps + céréales ou autres espèces</t>
  </si>
  <si>
    <t>Autres surfaces pâturées (taux de couverture &lt;=50%), hors rotation depuis 5 ans</t>
  </si>
  <si>
    <t>Autres surfaces pâturées (taux de couverture &lt;=50%), avec contrat d'aide complémentaire environnemental, hors rotation depuis 5 ans</t>
  </si>
  <si>
    <t>Prairie permanente (taux de couverture &gt; 90%), hors rotation depuis 5 ans</t>
  </si>
  <si>
    <t>Prairie permanente (taux de couverture &gt; 90%), avec contrat d'aide complémentaire environnemental, hors rotation depuis 5 ans</t>
  </si>
  <si>
    <t>Prairie à vocation à devenir permanente pour les parcelles en MAEC et N2000</t>
  </si>
  <si>
    <t>Prairie permanente (50% &lt; taux de couverture &lt;= 90%), hors rotation depuis 5 ans</t>
  </si>
  <si>
    <t>Prairie permanente (50% &lt; taux de couverture &lt;= 90%), avec contrat d'aide complémentaire environnemental, hors rotation depuis 5 ans</t>
  </si>
  <si>
    <t>Autres fourrages</t>
  </si>
  <si>
    <t>Tournière enherbée</t>
  </si>
  <si>
    <t>Bande tampon le long des cours d'eau</t>
  </si>
  <si>
    <t>Bande le long d'une forêt</t>
  </si>
  <si>
    <t>Bande / parcelle aménagée MAE - MC7, MC8, MB5</t>
  </si>
  <si>
    <t>Parcours BIO (volaille ou porc)</t>
  </si>
  <si>
    <t>Multiplication de semences en mode de production biologique</t>
  </si>
  <si>
    <t>Couvert favorisant la faune</t>
  </si>
  <si>
    <t>Chanvre non textile</t>
  </si>
  <si>
    <t>Terres retirées à la production</t>
  </si>
  <si>
    <t>Couvert à finalité environnementale rénuméré par des tiers privés (éolienne,…)</t>
  </si>
  <si>
    <t>Angélique</t>
  </si>
  <si>
    <t>Cultures forestières à rotation courte (taillis à très courte rotation)</t>
  </si>
  <si>
    <t>Miscanthus</t>
  </si>
  <si>
    <t>Pomme de terre (non hâtives)</t>
  </si>
  <si>
    <t>Pomme de terre (plants)</t>
  </si>
  <si>
    <t>Pomme de terre féculière</t>
  </si>
  <si>
    <t>Pomme de terre hâtive</t>
  </si>
  <si>
    <t>Pomme de terre (primeur, arrachage avant le 20 juin)</t>
  </si>
  <si>
    <t>Lin textile</t>
  </si>
  <si>
    <t xml:space="preserve">Chanvre textile </t>
  </si>
  <si>
    <t>Pois récoltés à l'état frais, pois de conserverie</t>
  </si>
  <si>
    <t>Autres légumes</t>
  </si>
  <si>
    <t>Cultures maraîchères sous serres ou sous protection fixe</t>
  </si>
  <si>
    <t>Plantes aromatiques</t>
  </si>
  <si>
    <t>Plantes médicinales</t>
  </si>
  <si>
    <t>Sapins de Noël</t>
  </si>
  <si>
    <t>Légume - légumineuse</t>
  </si>
  <si>
    <t>Colza d'hiver</t>
  </si>
  <si>
    <t>Navette d'hiver (graines)</t>
  </si>
  <si>
    <t>Colza de printemps</t>
  </si>
  <si>
    <t>Navette de printemps (graines)</t>
  </si>
  <si>
    <t>Carotte</t>
  </si>
  <si>
    <t>Ortie</t>
  </si>
  <si>
    <t>Noisetier</t>
  </si>
  <si>
    <t>Noyer</t>
  </si>
  <si>
    <t>Haricots de conserverie</t>
  </si>
  <si>
    <t>Endives (chicons)</t>
  </si>
  <si>
    <t>Cultures fruitières annuelles - Fraises</t>
  </si>
  <si>
    <t>Cultures fruitières annuelles - Framboises</t>
  </si>
  <si>
    <t>Pépinières de plants fruitiers ou de plantes ornementales</t>
  </si>
  <si>
    <t>Choux - légumes</t>
  </si>
  <si>
    <t>Pépinières de plants forestiers</t>
  </si>
  <si>
    <t>Vignes</t>
  </si>
  <si>
    <t>Cultures fruitières pluriannuelles - basses tiges</t>
  </si>
  <si>
    <t>Cultures fruitières pluriannuelles - hautes tiges</t>
  </si>
  <si>
    <t>Chicorée à inuline</t>
  </si>
  <si>
    <t>Chicorée à café</t>
  </si>
  <si>
    <t>Tabac</t>
  </si>
  <si>
    <t>Houblon</t>
  </si>
  <si>
    <t>DECHETS</t>
  </si>
  <si>
    <t>0201</t>
  </si>
  <si>
    <t>Déchets provenant de l'agriculture, de l'horticulture, de l'aquaculture, de la sylviculture, de la chasse et de la pêche</t>
  </si>
  <si>
    <t>Boues provenant du lavage et du nettoyage</t>
  </si>
  <si>
    <t>020103</t>
  </si>
  <si>
    <t>Déchets de tissus végétaux</t>
  </si>
  <si>
    <t>Fèces, urine et fumier (y compris paille souillée), effluents collectés séparément et traités hors site</t>
  </si>
  <si>
    <t>020107</t>
  </si>
  <si>
    <t>Déchets provenant de la sylviculture</t>
  </si>
  <si>
    <t>020109</t>
  </si>
  <si>
    <t>Déchets agrochimiques autres que ceux visés à la rubrique 020108 (déchets agrochimiques contenant des substances dangereuses)</t>
  </si>
  <si>
    <t>020199</t>
  </si>
  <si>
    <t>Déchets non spécifiés ailleurs</t>
  </si>
  <si>
    <t>0202</t>
  </si>
  <si>
    <t>Déchets provenant de la préparation et de la transformation de la viande, des poissons et d'autres aliments d'origine animale</t>
  </si>
  <si>
    <t>020202</t>
  </si>
  <si>
    <t>Déchets de tissus animaux</t>
  </si>
  <si>
    <t>020203</t>
  </si>
  <si>
    <t>Matières impropres à la consommation ou à la transformation</t>
  </si>
  <si>
    <t>020204</t>
  </si>
  <si>
    <t>Boues provenant du traitement in situ des effluents</t>
  </si>
  <si>
    <t>020299</t>
  </si>
  <si>
    <t>0203</t>
  </si>
  <si>
    <t>Déchets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t>
  </si>
  <si>
    <t>Boues provenant du lavage, du nettoyage, de l'épluchage, de la centrifugation et de la séparation</t>
  </si>
  <si>
    <t>020303</t>
  </si>
  <si>
    <t>Déchets de l'extraction aux solvants</t>
  </si>
  <si>
    <t>020304</t>
  </si>
  <si>
    <t>020305</t>
  </si>
  <si>
    <t>020399</t>
  </si>
  <si>
    <t>0204</t>
  </si>
  <si>
    <t>Déchets de la transformation du sucre</t>
  </si>
  <si>
    <t>020402</t>
  </si>
  <si>
    <t>Carbonate de calcium déclassé</t>
  </si>
  <si>
    <t>020403</t>
  </si>
  <si>
    <t>020499</t>
  </si>
  <si>
    <t>0205</t>
  </si>
  <si>
    <t>Déchets provenant de l'industrie des produits laitiers</t>
  </si>
  <si>
    <t>020501</t>
  </si>
  <si>
    <t>020502</t>
  </si>
  <si>
    <t>020599</t>
  </si>
  <si>
    <t>0206</t>
  </si>
  <si>
    <t>020602</t>
  </si>
  <si>
    <t>Déchets d'agents de conservation</t>
  </si>
  <si>
    <t>020603</t>
  </si>
  <si>
    <t>020699</t>
  </si>
  <si>
    <t>0207</t>
  </si>
  <si>
    <t>Déchets provenant du lavage, du nettoyage et de la réduction mécanique des matières premières</t>
  </si>
  <si>
    <t>Déchets de distillation de l'alcool</t>
  </si>
  <si>
    <t>020704</t>
  </si>
  <si>
    <t>020705</t>
  </si>
  <si>
    <t>020799</t>
  </si>
  <si>
    <t>0301</t>
  </si>
  <si>
    <t>Déchets provenant de la transformation du bois et de la fabrication de panneaux et de meubles</t>
  </si>
  <si>
    <t>030101</t>
  </si>
  <si>
    <t>Déchets d'écorce et de liège</t>
  </si>
  <si>
    <t>030105</t>
  </si>
  <si>
    <t>Sciure de bois, copeaux, chutes, bois, panneaux de particules et placages contenant des substances dangereuses</t>
  </si>
  <si>
    <t>0303</t>
  </si>
  <si>
    <t>Déchets provenant de la production et de la transformation de papier, de carton et de pâte à papier</t>
  </si>
  <si>
    <t>030301</t>
  </si>
  <si>
    <t>030302</t>
  </si>
  <si>
    <t>Liqueurs vertes (provenant de la récupération de liqueurs de cuisson)</t>
  </si>
  <si>
    <t>030305</t>
  </si>
  <si>
    <t>Boues de désencrage provenant du recyclage du papier</t>
  </si>
  <si>
    <t>030307</t>
  </si>
  <si>
    <t>Refus séparés mécaniquement provenant du broyage de déchets de papier et de carton</t>
  </si>
  <si>
    <t>030308</t>
  </si>
  <si>
    <t>Déchets provenant du tri de papier et de carton destinés au recyclage</t>
  </si>
  <si>
    <t>030310</t>
  </si>
  <si>
    <t>Refus fibreux, boues de fibres, de charge et de couchage provenant d'une séparation mécanique</t>
  </si>
  <si>
    <t>030311</t>
  </si>
  <si>
    <t>Boues provenant du traitement in situ des effluents autres que celles visées à la rubrique 03 03 10</t>
  </si>
  <si>
    <t>0401</t>
  </si>
  <si>
    <t>Déchets de l'industrie du cuir et de la fourrure</t>
  </si>
  <si>
    <t>040101</t>
  </si>
  <si>
    <t>Déchets d'écharnage et refentes</t>
  </si>
  <si>
    <t>040102</t>
  </si>
  <si>
    <t>Résidus de pelanage</t>
  </si>
  <si>
    <t>040107</t>
  </si>
  <si>
    <t>Boues, notamment provenant du traitement in situ des effluents, sans chrome</t>
  </si>
  <si>
    <t>040199</t>
  </si>
  <si>
    <t>0402</t>
  </si>
  <si>
    <t>Déchets de l'industrie textile</t>
  </si>
  <si>
    <t>040210</t>
  </si>
  <si>
    <t>Matières organiques issues de produits naturels (par exemple : graisse, cire)</t>
  </si>
  <si>
    <t>040220</t>
  </si>
  <si>
    <t>Boues provenant du traitement in situ des effluents autres que celles visées à la rubrique 04 02 19 (Boues provenant du traitement in situ des effluents contenant des substances dangereuses)</t>
  </si>
  <si>
    <t>040221</t>
  </si>
  <si>
    <t>Fibres textiles non ouvrées</t>
  </si>
  <si>
    <t>040222</t>
  </si>
  <si>
    <t>Fibres textiles ouvrées</t>
  </si>
  <si>
    <t>040299</t>
  </si>
  <si>
    <t>070101</t>
  </si>
  <si>
    <t>Eaux de lavage et liqueurs mères aqueuses</t>
  </si>
  <si>
    <t>070112</t>
  </si>
  <si>
    <t>Boues provenant du traitement in situ des effluents autres que celles visées à la rubrique 07 01 11 (Boues provenant du traitement in situ des effluents contenant des substances dangereuses)</t>
  </si>
  <si>
    <t>070199</t>
  </si>
  <si>
    <t>0705</t>
  </si>
  <si>
    <t>Déchets provenant de la fabrication, formulation, distribution et utilisation (FFDU) des produits pharmaceutiques</t>
  </si>
  <si>
    <t>070512</t>
  </si>
  <si>
    <t>Boues provenant du traitement in situ des effluents autres que celles visées à la rubrique 07 05 11 (Boues provenant du traitement in situ des effluents contenant des substances dangereuses)</t>
  </si>
  <si>
    <t>070514</t>
  </si>
  <si>
    <t>Déchets solides autres que ceux visés à la rubrique 070513 - Déchets solides contenant des substances dangereuses</t>
  </si>
  <si>
    <t>0706</t>
  </si>
  <si>
    <t>Déchets provenant de la fabrication, formulation, distribution et utilisation (FFDU) des corps gras, savons, détergents, désinfectants et cosmétiques</t>
  </si>
  <si>
    <t>070612</t>
  </si>
  <si>
    <t>Boues provenant du traitement in situ des effluents autres que celles visées à la rubrique 07 06 11 (Boues provenant du traitement in situ des effluents contenant des substances dangereuses)</t>
  </si>
  <si>
    <t>070699</t>
  </si>
  <si>
    <t>1902</t>
  </si>
  <si>
    <t>Déchets provenant des traitements physico-chimiques de déchets (notamment déchromatation, décyanuration, neutralisation)</t>
  </si>
  <si>
    <t>190299</t>
  </si>
  <si>
    <t>190501</t>
  </si>
  <si>
    <t>Fraction non compostée des déchets ménagers et assimilés</t>
  </si>
  <si>
    <t>190502</t>
  </si>
  <si>
    <t>Fraction non compostée des déchets animaux et végétaux</t>
  </si>
  <si>
    <t>190503</t>
  </si>
  <si>
    <t>Compost déclassé</t>
  </si>
  <si>
    <t>1906</t>
  </si>
  <si>
    <t>Déchets provenant du traitement anaérobie des déchets</t>
  </si>
  <si>
    <t>190603</t>
  </si>
  <si>
    <t>Liqueurs provenant du traitement anaérobie des déchets municipaux</t>
  </si>
  <si>
    <t>190604</t>
  </si>
  <si>
    <t>Digestats provenant du traitement anaérobie des déchets municipaux</t>
  </si>
  <si>
    <t>190605</t>
  </si>
  <si>
    <t>Liqueurs provenant du traitement anaérobie des déchets animaux et végétaux</t>
  </si>
  <si>
    <t>190606</t>
  </si>
  <si>
    <t>Digestats provenant du traitement anaérobie des déchets animaux et végétaux</t>
  </si>
  <si>
    <t>190699</t>
  </si>
  <si>
    <t>1908</t>
  </si>
  <si>
    <t>Déchets provenant d'installations de traitement des eaux usées non spécifiées ailleurs</t>
  </si>
  <si>
    <t>190805</t>
  </si>
  <si>
    <t>Boues provenant du traitement des eaux usées urbaines</t>
  </si>
  <si>
    <t>190809</t>
  </si>
  <si>
    <t>Déchets de dégrillage</t>
  </si>
  <si>
    <t>190812</t>
  </si>
  <si>
    <t>Boues provenant du traitement biologique des eaux usées industrielles autres que celles visées à la rubrique 19 08 11 (Boues contenant des substances dangereuses provenant du traitement biologique des eaux usées industrielles)</t>
  </si>
  <si>
    <t>190814</t>
  </si>
  <si>
    <t>Boues provenant d'autres traitements des eaux usées industrielles autres que celles visées à la rubrique 19 08 13 (Boues contenant des substances dangereuses provenant d'autres traitements des eaux usées industrielles)</t>
  </si>
  <si>
    <t>1909</t>
  </si>
  <si>
    <t>Déchets provenant de la préparation d'eau destinée à la consommation humaine ou d'eau à usage industriel</t>
  </si>
  <si>
    <t>190902</t>
  </si>
  <si>
    <t>Boues de clarification d'eau</t>
  </si>
  <si>
    <t>190903</t>
  </si>
  <si>
    <t>boues de décarbonatation</t>
  </si>
  <si>
    <t>200108</t>
  </si>
  <si>
    <t>Déchets de cuisine et cantine biodégradables</t>
  </si>
  <si>
    <t>200125</t>
  </si>
  <si>
    <t>Huiles et matières grasses alimentaires</t>
  </si>
  <si>
    <t>200138</t>
  </si>
  <si>
    <t>Bois autres que ceux visés à la rubrique 20 01 37 (Bois contenant des substances dangereuses)</t>
  </si>
  <si>
    <t>200199</t>
  </si>
  <si>
    <t>200201</t>
  </si>
  <si>
    <t>Déchets biodégradables</t>
  </si>
  <si>
    <t>2003</t>
  </si>
  <si>
    <t>Autres déchets communaux</t>
  </si>
  <si>
    <t>200301</t>
  </si>
  <si>
    <t>Déchets communaux en mélange</t>
  </si>
  <si>
    <t>200302</t>
  </si>
  <si>
    <t>Déchets de marchés</t>
  </si>
  <si>
    <t>200399</t>
  </si>
  <si>
    <t>Déchets communaux non spécifiés ailleurs</t>
  </si>
  <si>
    <t>209662</t>
  </si>
  <si>
    <t>Fraction compostable ou biométhanisable des ordures brutes</t>
  </si>
  <si>
    <t>209699</t>
  </si>
  <si>
    <t>2098</t>
  </si>
  <si>
    <t>Déchets provenant des centres hospitaliers et maisons de soins de santé (sauf 18 01)</t>
  </si>
  <si>
    <t>209897</t>
  </si>
  <si>
    <t>Emballages secondaires pour emballages primaires assimilés à des déchets ménagers</t>
  </si>
  <si>
    <t>DOUANE</t>
  </si>
  <si>
    <t>0100000000 80</t>
  </si>
  <si>
    <t>ANIMAUX VIVANTS</t>
  </si>
  <si>
    <t>0101000000 80</t>
  </si>
  <si>
    <t>Chevaux, ânes, mulets et bardots, vivants</t>
  </si>
  <si>
    <t>0101210000 10</t>
  </si>
  <si>
    <t>Chevaux</t>
  </si>
  <si>
    <t>0101210000 80</t>
  </si>
  <si>
    <t>reproducteurs de race pure</t>
  </si>
  <si>
    <t>0101290000 80</t>
  </si>
  <si>
    <t>autres</t>
  </si>
  <si>
    <t>0101291000 80</t>
  </si>
  <si>
    <t>destinés à la boucherie</t>
  </si>
  <si>
    <t>0101299000 80</t>
  </si>
  <si>
    <t>0101300000 80</t>
  </si>
  <si>
    <t>Anes</t>
  </si>
  <si>
    <t>0101900000 80</t>
  </si>
  <si>
    <t>0102000000 80</t>
  </si>
  <si>
    <t>Animaux vivants de l'espèce bovine</t>
  </si>
  <si>
    <t>0102210000 10</t>
  </si>
  <si>
    <t>Bovins domestiques</t>
  </si>
  <si>
    <t>0102210000 80</t>
  </si>
  <si>
    <t>0102211000 80</t>
  </si>
  <si>
    <t>Génisses (bovins femelles qui n'ont jamais vêlé)</t>
  </si>
  <si>
    <t>0102213000 80</t>
  </si>
  <si>
    <t>Vaches</t>
  </si>
  <si>
    <t>0102219000 80</t>
  </si>
  <si>
    <t>0102290000 80</t>
  </si>
  <si>
    <t>0102290500 80</t>
  </si>
  <si>
    <t>du sous-genre Bibos ou du sous-genre Poephagus</t>
  </si>
  <si>
    <t>0102291000 10</t>
  </si>
  <si>
    <t>0102291000 80</t>
  </si>
  <si>
    <t>d'un poids n'excédant pas 80|kg</t>
  </si>
  <si>
    <t>0102291010 80</t>
  </si>
  <si>
    <t>Jeunes bovins mâles destinés à l'engraissement</t>
  </si>
  <si>
    <t>0102291020 80</t>
  </si>
  <si>
    <t>Génisses, autres que celles destinées à la boucherie, des races de montagne suivantes : grise, brune, jaune et tachetée du Pinzgau</t>
  </si>
  <si>
    <t>0102291030 80</t>
  </si>
  <si>
    <t>Génisses, autres que celles destinées à la boucherie, des races du Schwyz et de Fribourg</t>
  </si>
  <si>
    <t>0102291040 80</t>
  </si>
  <si>
    <t>Génisses, autres que celles destinées à la boucherie, de la race tachetée du Simmental</t>
  </si>
  <si>
    <t>0102291050 80</t>
  </si>
  <si>
    <t>Taureaux, autres que ceux destinés à la boucherie, de la race tachetée du Simmental et des races du Schwyz et de Fribourg</t>
  </si>
  <si>
    <t>0102291090 80</t>
  </si>
  <si>
    <t>0102292100 10</t>
  </si>
  <si>
    <t>d'un poids excédant 80|kg mais n'excédant pas 160|kg</t>
  </si>
  <si>
    <t>0102292100 80</t>
  </si>
  <si>
    <t>0102292900 80</t>
  </si>
  <si>
    <t>0102292910 80</t>
  </si>
  <si>
    <t>0102292920 80</t>
  </si>
  <si>
    <t>Génisses des races de montagne suivantes : grise, brune, jaune et tachetée du Pinzgau</t>
  </si>
  <si>
    <t>0102292930 80</t>
  </si>
  <si>
    <t>Génisses des races du Schwyz et de Fribourg</t>
  </si>
  <si>
    <t>0102292940 80</t>
  </si>
  <si>
    <t>Génisses de la race tachetée du Simmental</t>
  </si>
  <si>
    <t>0102292950 80</t>
  </si>
  <si>
    <t>Taureaux de la race tachetée du Simmental et des races du Shwyz et de Fribourg</t>
  </si>
  <si>
    <t>0102292990 80</t>
  </si>
  <si>
    <t>0102294100 10</t>
  </si>
  <si>
    <t>d'un poids excédant 160|kg mais n'excédant pas 300|kg</t>
  </si>
  <si>
    <t>0102294100 80</t>
  </si>
  <si>
    <t>0102294900 80</t>
  </si>
  <si>
    <t>0102294910 80</t>
  </si>
  <si>
    <t>0102294920 80</t>
  </si>
  <si>
    <t>Génisses et vaches des races de montagne suivantes : grise, brune, jaune et tachetée du Pinzgau</t>
  </si>
  <si>
    <t>0102294930 80</t>
  </si>
  <si>
    <t>Génisses et vaches des races du Schwyz et de Fribourg</t>
  </si>
  <si>
    <t>0102294940 80</t>
  </si>
  <si>
    <t>Génisses et vaches de la race tachetée du Simmental</t>
  </si>
  <si>
    <t>0102294950 80</t>
  </si>
  <si>
    <t>0102294990 80</t>
  </si>
  <si>
    <t>0102295100 10</t>
  </si>
  <si>
    <t>d'un poids excédant 300|kg</t>
  </si>
  <si>
    <t>0102295100 20</t>
  </si>
  <si>
    <t>0102295100 80</t>
  </si>
  <si>
    <t>destinées à la boucherie</t>
  </si>
  <si>
    <t>0102295110 80</t>
  </si>
  <si>
    <t>- -</t>
  </si>
  <si>
    <t>n'ayant encore aucune dent de remplacement et dont le poids est égal ou supérieur à 320|kg et inférieur ou égal à 470|kg</t>
  </si>
  <si>
    <t>0102295190 80</t>
  </si>
  <si>
    <t>0102295900 80</t>
  </si>
  <si>
    <t>0102295911 10</t>
  </si>
  <si>
    <t>des races de montagne suivantes : grise, brune, jaune et tachetée du Pinzgau</t>
  </si>
  <si>
    <t>0102295911 80</t>
  </si>
  <si>
    <t>- - -</t>
  </si>
  <si>
    <t>0102295919 80</t>
  </si>
  <si>
    <t>0102295921 10</t>
  </si>
  <si>
    <t>des races du Schwyz et de Fribourg</t>
  </si>
  <si>
    <t>0102295921 80</t>
  </si>
  <si>
    <t>0102295929 80</t>
  </si>
  <si>
    <t>0102295931 10</t>
  </si>
  <si>
    <t>de la race tachetée du Simmental</t>
  </si>
  <si>
    <t>0102295931 80</t>
  </si>
  <si>
    <t>0102295939 80</t>
  </si>
  <si>
    <t>0102295991 10</t>
  </si>
  <si>
    <t>0102295991 80</t>
  </si>
  <si>
    <t>0102295999 80</t>
  </si>
  <si>
    <t>0102296100 10</t>
  </si>
  <si>
    <t>0102296100 80</t>
  </si>
  <si>
    <t>0102296900 80</t>
  </si>
  <si>
    <t>0102296910 80</t>
  </si>
  <si>
    <t>0102296920 80</t>
  </si>
  <si>
    <t>0102296930 80</t>
  </si>
  <si>
    <t>0102296990 80</t>
  </si>
  <si>
    <t>0102299100 10</t>
  </si>
  <si>
    <t>0102299100 80</t>
  </si>
  <si>
    <t>0102299110 80</t>
  </si>
  <si>
    <t>n'ayant encore aucune dent de remplacement et dont le poids est égal ou supérieur à 350|kg et inférieur ou égal à 500|kg</t>
  </si>
  <si>
    <t>0102299190 80</t>
  </si>
  <si>
    <t>0102299900 80</t>
  </si>
  <si>
    <t>0102299921 10</t>
  </si>
  <si>
    <t>0102299921 80</t>
  </si>
  <si>
    <t>n'ayant encore aucune dent de remplacement et dont le poids est égal ou supérieur à 350 kg et inférieur ou égal à 500 kg</t>
  </si>
  <si>
    <t>0102299929 80</t>
  </si>
  <si>
    <t>0102299991 10</t>
  </si>
  <si>
    <t>0102299991 80</t>
  </si>
  <si>
    <t>0102299999 80</t>
  </si>
  <si>
    <t>0102310000 10</t>
  </si>
  <si>
    <t>Buffles</t>
  </si>
  <si>
    <t>0102310000 80</t>
  </si>
  <si>
    <t>0102390000 80</t>
  </si>
  <si>
    <t>0102391000 80</t>
  </si>
  <si>
    <t>des espèces domestiques</t>
  </si>
  <si>
    <t>0102391010 80</t>
  </si>
  <si>
    <t>d'un poids excédant 160 kg</t>
  </si>
  <si>
    <t>0102391090 80</t>
  </si>
  <si>
    <t>0102399000 80</t>
  </si>
  <si>
    <t>0102900000 80</t>
  </si>
  <si>
    <t>0102902000 80</t>
  </si>
  <si>
    <t>0102909100 10</t>
  </si>
  <si>
    <t>0102909100 80</t>
  </si>
  <si>
    <t>0102909110 80</t>
  </si>
  <si>
    <t>0102909190 80</t>
  </si>
  <si>
    <t>0102909900 80</t>
  </si>
  <si>
    <t>0103000000 80</t>
  </si>
  <si>
    <t>Animaux vivants de l'espèce porcine</t>
  </si>
  <si>
    <t>0103100000 80</t>
  </si>
  <si>
    <t>0103910000 10</t>
  </si>
  <si>
    <t>0103910000 80</t>
  </si>
  <si>
    <t>d'un poids inférieur à 50|kg</t>
  </si>
  <si>
    <t>0103911000 80</t>
  </si>
  <si>
    <t>0103919000 80</t>
  </si>
  <si>
    <t>0103920000 80</t>
  </si>
  <si>
    <t>d'un poids égal ou supérieur à 50|kg</t>
  </si>
  <si>
    <t>0103921100 10</t>
  </si>
  <si>
    <t>0103921100 80</t>
  </si>
  <si>
    <t>Truies ayant mis bas au moins une fois et d'un poids minimal de 160|kg</t>
  </si>
  <si>
    <t>0103921900 80</t>
  </si>
  <si>
    <t>0103929000 80</t>
  </si>
  <si>
    <t>0104000000 80</t>
  </si>
  <si>
    <t>Animaux vivants des espèces ovine ou caprine</t>
  </si>
  <si>
    <t>0104100000 80</t>
  </si>
  <si>
    <t>de l'espèce ovine</t>
  </si>
  <si>
    <t>0104101000 80</t>
  </si>
  <si>
    <t>0104103000 10</t>
  </si>
  <si>
    <t>0104103000 80</t>
  </si>
  <si>
    <t>Agneaux (jusqu'à l'âge d'un an)</t>
  </si>
  <si>
    <t>0104108000 80</t>
  </si>
  <si>
    <t>0104200000 80</t>
  </si>
  <si>
    <t>de l'espèce caprine</t>
  </si>
  <si>
    <t>0104201000 80</t>
  </si>
  <si>
    <t>0104209000 80</t>
  </si>
  <si>
    <t>0105000000 80</t>
  </si>
  <si>
    <t>Coqs, poules, canards, oies, dindons, dindes et pintades, vivants, des espèces domestiques</t>
  </si>
  <si>
    <t>0105110000 10</t>
  </si>
  <si>
    <t>d'un poids n'excédant pas 185|g</t>
  </si>
  <si>
    <t>0105110000 80</t>
  </si>
  <si>
    <t>Coqs et poules</t>
  </si>
  <si>
    <t>0105111100 10</t>
  </si>
  <si>
    <t>Poussins femelles de sélection et de multiplication</t>
  </si>
  <si>
    <t>0105111100 80</t>
  </si>
  <si>
    <t>de race de ponte</t>
  </si>
  <si>
    <t>0105111900 80</t>
  </si>
  <si>
    <t>0105119100 10</t>
  </si>
  <si>
    <t>0105119100 80</t>
  </si>
  <si>
    <t>0105119900 80</t>
  </si>
  <si>
    <t>0105120000 80</t>
  </si>
  <si>
    <t>Dindes et dindons</t>
  </si>
  <si>
    <t>0105130000 80</t>
  </si>
  <si>
    <t>Canards</t>
  </si>
  <si>
    <t>0105140000 80</t>
  </si>
  <si>
    <t>Oies</t>
  </si>
  <si>
    <t>0105150000 80</t>
  </si>
  <si>
    <t>Pintades</t>
  </si>
  <si>
    <t>0105940000 10</t>
  </si>
  <si>
    <t>0105940000 80</t>
  </si>
  <si>
    <t>0105990000 80</t>
  </si>
  <si>
    <t>0105991000 80</t>
  </si>
  <si>
    <t>0105992000 80</t>
  </si>
  <si>
    <t>0105993000 80</t>
  </si>
  <si>
    <t>0105995000 80</t>
  </si>
  <si>
    <t>0106000000 80</t>
  </si>
  <si>
    <t>Autres animaux vivants</t>
  </si>
  <si>
    <t>0106110000 10</t>
  </si>
  <si>
    <t>Mammifères</t>
  </si>
  <si>
    <t>0106110000 80</t>
  </si>
  <si>
    <t>Primates</t>
  </si>
  <si>
    <t>0106120000 80</t>
  </si>
  <si>
    <t>Baleines, dauphins et marsouins (mammifères de l'ordre des cétacés); lamantins et dugongs (mammifères de l'ordre des siréniens); otaries et phoques, lions de mer et morses (mammifères du sous-ordre des pinnipèdes)</t>
  </si>
  <si>
    <t>0106130000 80</t>
  </si>
  <si>
    <t>Chameaux et autres camélidés (Camelidés)</t>
  </si>
  <si>
    <t>0106140000 80</t>
  </si>
  <si>
    <t>Lapins et lièvres</t>
  </si>
  <si>
    <t>0106141000 80</t>
  </si>
  <si>
    <t>Lapins domestiques</t>
  </si>
  <si>
    <t>0106149000 80</t>
  </si>
  <si>
    <t>0106190000 80</t>
  </si>
  <si>
    <t>0106200000 80</t>
  </si>
  <si>
    <t>Reptiles (y compris les serpents et les tortues de mer)</t>
  </si>
  <si>
    <t>0106310000 10</t>
  </si>
  <si>
    <t>Oiseaux</t>
  </si>
  <si>
    <t>0106310000 80</t>
  </si>
  <si>
    <t>Oiseaux de proie</t>
  </si>
  <si>
    <t>0106320000 80</t>
  </si>
  <si>
    <t>Psittaciformes (y compris les perroquets, perruches, aras et cacatoès)</t>
  </si>
  <si>
    <t>0106330000 80</t>
  </si>
  <si>
    <t>Autruches; émeus (Dromaius novaehollandiae)</t>
  </si>
  <si>
    <t>0106390000 80</t>
  </si>
  <si>
    <t>0106391000 80</t>
  </si>
  <si>
    <t>Pigeons</t>
  </si>
  <si>
    <t>0106398000 80</t>
  </si>
  <si>
    <t>0106410000 10</t>
  </si>
  <si>
    <t>Insectes</t>
  </si>
  <si>
    <t>0106410000 80</t>
  </si>
  <si>
    <t>Abeilles</t>
  </si>
  <si>
    <t>0106490000 80</t>
  </si>
  <si>
    <t>0106900000 80</t>
  </si>
  <si>
    <t>0200000000 80</t>
  </si>
  <si>
    <t>VIANDES ET ABATS COMESTIBLES</t>
  </si>
  <si>
    <t>0201000000 80</t>
  </si>
  <si>
    <t>Viandes des animaux de l'espèce bovine, fraîches ou réfrigérées</t>
  </si>
  <si>
    <t>0201100000 80</t>
  </si>
  <si>
    <t>en carcasses ou demi-carcasses</t>
  </si>
  <si>
    <t>0201100010 80</t>
  </si>
  <si>
    <t>Viandes bovines de haute qualité</t>
  </si>
  <si>
    <t>0201100091 10</t>
  </si>
  <si>
    <t>0201100091 80</t>
  </si>
  <si>
    <t>Carcasses ayant un poids égal ou supérieur à 180|kg et inférieur ou égal à 300|kg et demi-carcasses, ayant un poids égal ou supérieur à 90|kg et inférieur ou égal à 150|kg, présentant un faible degré d'ossification des cartilages (notamment ceux de la symphyse pubienne et des apophyses vertébrales), la viande est rose clair et la graisse, de structure extrêmement fine, de  couleur blanche à jaune clair</t>
  </si>
  <si>
    <t>0201100099 80</t>
  </si>
  <si>
    <t>0201200000 80</t>
  </si>
  <si>
    <t>autres morceaux non désossés</t>
  </si>
  <si>
    <t>0201202000 80</t>
  </si>
  <si>
    <t>Quartiers dits "compensés"</t>
  </si>
  <si>
    <t>0201202010 80</t>
  </si>
  <si>
    <t>0201202091 10</t>
  </si>
  <si>
    <t>0201202091 80</t>
  </si>
  <si>
    <t>Quartiers dits compensés, ayant un poids égal ou supérieur a 90|kg et inférieur ou égal à 150|kg, présentant un faible degré d'ossification des cartilages (notamment ceux de la symphyse pubienne et des apophyses vertébrales), dont la viande est rose clair et la graisse, de structure extrêmement fine, de couleur blanche à jaune clair</t>
  </si>
  <si>
    <t>0201202099 80</t>
  </si>
  <si>
    <t>0201203000 80</t>
  </si>
  <si>
    <t>Quartiers avant attenants ou séparés</t>
  </si>
  <si>
    <t>0201203010 80</t>
  </si>
  <si>
    <t>0201203091 10</t>
  </si>
  <si>
    <t>0201203091 80</t>
  </si>
  <si>
    <t>Quartiers avant séparés ayant un poids égal ou supérieur à 45|kg et inférieur ou égal à 75|kg, présentant un faible degré d'ossification des cartilages (notamment de ceux des apophyses vertébrales), dont la viande est de couleur rose clair et la graisse, de structure extrêmement fine, de couleur blanche à jaune clair</t>
  </si>
  <si>
    <t>0201203099 80</t>
  </si>
  <si>
    <t>0201205000 80</t>
  </si>
  <si>
    <t>Quartiers arrière attenants ou séparés</t>
  </si>
  <si>
    <t>0201205010 80</t>
  </si>
  <si>
    <t>0201205091 10</t>
  </si>
  <si>
    <t>0201205091 80</t>
  </si>
  <si>
    <t>Quartiers arrière séparés ayant un poids égal ou supérieur à 45|kg et inférieur ou égal à 75|kg, ce poids étant égal ou supérieur à 38|kg et inférieur ou égal à 68|kg lorsqu'il s'agit de la coupe dite "pistola", présentant un faible degré d'ossification des cartilages (notamment ceux des apophyses vertébrales), dont la viande est de couleur rose clair et la graisse, de structure extrêmement fine, de couleur blanche à jaune clair</t>
  </si>
  <si>
    <t>0201205099 80</t>
  </si>
  <si>
    <t>0201209000 80</t>
  </si>
  <si>
    <t>0201209010 80</t>
  </si>
  <si>
    <t>0201209090 80</t>
  </si>
  <si>
    <t>0201300000 80</t>
  </si>
  <si>
    <t>désossées</t>
  </si>
  <si>
    <t>0201300010 80</t>
  </si>
  <si>
    <t>De haute qualité</t>
  </si>
  <si>
    <t>0201300020 10</t>
  </si>
  <si>
    <t>0201300020 80</t>
  </si>
  <si>
    <t>Viandes de buffle</t>
  </si>
  <si>
    <t>0201300090 80</t>
  </si>
  <si>
    <t>0202000000 80</t>
  </si>
  <si>
    <t>Viandes des animaux de l'espèce bovine, congelées</t>
  </si>
  <si>
    <t>0202100000 80</t>
  </si>
  <si>
    <t>0202100010 80</t>
  </si>
  <si>
    <t>0202100090 80</t>
  </si>
  <si>
    <t>0202200000 80</t>
  </si>
  <si>
    <t>0202201000 80</t>
  </si>
  <si>
    <t>0202201010 80</t>
  </si>
  <si>
    <t>0202201090 80</t>
  </si>
  <si>
    <t>0202203000 80</t>
  </si>
  <si>
    <t>0202203010 80</t>
  </si>
  <si>
    <t>0202203093 10</t>
  </si>
  <si>
    <t>0202203093 20</t>
  </si>
  <si>
    <t>destinées à la transformation</t>
  </si>
  <si>
    <t>0202203093 80</t>
  </si>
  <si>
    <t>destinée à la fabrication de produits relevant des sous-positions NC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</si>
  <si>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0202203095 80</t>
  </si>
  <si>
    <t>destinée à la fabrication de produits autres que ceux relevant des sous-positions ex 0210 20, 0210 99 51, 0210 99 90, 1602 50 10 et 1602 90 61 (produits B)</t>
  </si>
  <si>
    <t>0202203097 80</t>
  </si>
  <si>
    <t>0202203099 80</t>
  </si>
  <si>
    <t>0202205000 80</t>
  </si>
  <si>
    <t>0202205010 80</t>
  </si>
  <si>
    <t>0202205090 80</t>
  </si>
  <si>
    <t>0202209000 80</t>
  </si>
  <si>
    <t>0202209010 80</t>
  </si>
  <si>
    <t>0202209090 80</t>
  </si>
  <si>
    <t>0202300000 80</t>
  </si>
  <si>
    <t>0202301000 80</t>
  </si>
  <si>
    <t>Quartiers avant, entiers ou découpés en cinq morceaux au maximum, chaque quartier avant étant présenté en un seul bloc de congélation; quartiers dits "compensés" présentés en deux blocs de congélation contenant, l'un, le quartier avant entier ou découpé en cinq morceaux au maximum, et l'autre, le quartier arrière, à l'exclusion du filet, en un seul morceau</t>
  </si>
  <si>
    <t>0202301010 80</t>
  </si>
  <si>
    <t>0202301093 10</t>
  </si>
  <si>
    <t>0202301093 20</t>
  </si>
  <si>
    <t>0202301093 80</t>
  </si>
  <si>
    <t>destinées à la fabrication de produits relevant des sous-positions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</si>
  <si>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0202301095 80</t>
  </si>
  <si>
    <t>destinées à la fabrication de produits autres que ceux relevant des sous-positions ex 0210 20, 0210 99 51, 0210 99 90, 1602 50 10 et 1602 90 61 (produits B)</t>
  </si>
  <si>
    <t>0202301097 80</t>
  </si>
  <si>
    <t>0202301099 80</t>
  </si>
  <si>
    <t>0202305000 80</t>
  </si>
  <si>
    <t>Découpes de quartiers avant et de poitrines dites "australiennes"</t>
  </si>
  <si>
    <t>0202305010 80</t>
  </si>
  <si>
    <t>0202305093 10</t>
  </si>
  <si>
    <t>0202305093 20</t>
  </si>
  <si>
    <t>0202305093 80</t>
  </si>
  <si>
    <t>0202305095 80</t>
  </si>
  <si>
    <t>0202305097 80</t>
  </si>
  <si>
    <t>0202305099 80</t>
  </si>
  <si>
    <t>0202309000 80</t>
  </si>
  <si>
    <t>0202309010 80</t>
  </si>
  <si>
    <t>0202309050 10</t>
  </si>
  <si>
    <t>0202309050 20</t>
  </si>
  <si>
    <t>Viandes de buffle congelées</t>
  </si>
  <si>
    <t>0202309050 30</t>
  </si>
  <si>
    <t>0202309050 80</t>
  </si>
  <si>
    <t>destinées à la fabrication de produits relevant sous-positions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</si>
  <si>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0202309055 80</t>
  </si>
  <si>
    <t>0202309060 80</t>
  </si>
  <si>
    <t>0202309065 80</t>
  </si>
  <si>
    <t>0202309070 10</t>
  </si>
  <si>
    <t>0202309070 20</t>
  </si>
  <si>
    <t>0202309070 80</t>
  </si>
  <si>
    <t>0202309075 80</t>
  </si>
  <si>
    <t>0202309080 80</t>
  </si>
  <si>
    <t>0202309090 80</t>
  </si>
  <si>
    <t>0203000000 80</t>
  </si>
  <si>
    <t>Viandes des animaux de l'espèce porcine, fraîches, réfrigérées ou congelées</t>
  </si>
  <si>
    <t>0203110000 10</t>
  </si>
  <si>
    <t>fraîches ou réfrigérées</t>
  </si>
  <si>
    <t>0203110000 80</t>
  </si>
  <si>
    <t>0203111000 80</t>
  </si>
  <si>
    <t>des animaux de l'espèce porcine domestique</t>
  </si>
  <si>
    <t>0203119000 80</t>
  </si>
  <si>
    <t>0203120000 80</t>
  </si>
  <si>
    <t>Jambons, épaules et leurs morceaux, non désossés</t>
  </si>
  <si>
    <t>0203121100 10</t>
  </si>
  <si>
    <t>0203121100 80</t>
  </si>
  <si>
    <t>Jambons et morceaux de jambons</t>
  </si>
  <si>
    <t>0203121900 80</t>
  </si>
  <si>
    <t>Épaules et morceaux d'épaules</t>
  </si>
  <si>
    <t>0203129000 80</t>
  </si>
  <si>
    <t>0203190000 80</t>
  </si>
  <si>
    <t>0203191100 10</t>
  </si>
  <si>
    <t>0203191100 80</t>
  </si>
  <si>
    <t>Parties avant et morceaux de parties avant</t>
  </si>
  <si>
    <t>0203191300 80</t>
  </si>
  <si>
    <t>Longes et morceaux de longes</t>
  </si>
  <si>
    <t>0203191500 80</t>
  </si>
  <si>
    <t>Poitrines (entrelardées) et morceaux de poitrines</t>
  </si>
  <si>
    <t>0203195500 10</t>
  </si>
  <si>
    <t>0203195500 80</t>
  </si>
  <si>
    <t>0203195510 80</t>
  </si>
  <si>
    <t>Filets, présentés seuls</t>
  </si>
  <si>
    <t>0203195515 10</t>
  </si>
  <si>
    <t>longes et morceaux de longes, à l'exclusion de filets présentés seuls</t>
  </si>
  <si>
    <t>0203195515 80</t>
  </si>
  <si>
    <t>longes</t>
  </si>
  <si>
    <t>0203195525 80</t>
  </si>
  <si>
    <t>morceaux</t>
  </si>
  <si>
    <t>0203195530 80</t>
  </si>
  <si>
    <t>Jambons</t>
  </si>
  <si>
    <t>0203195590 80</t>
  </si>
  <si>
    <t>0203195900 80</t>
  </si>
  <si>
    <t>0203199000 80</t>
  </si>
  <si>
    <t>0203210000 10</t>
  </si>
  <si>
    <t>congelées</t>
  </si>
  <si>
    <t>0203210000 80</t>
  </si>
  <si>
    <t>0203211000 80</t>
  </si>
  <si>
    <t>0203219000 80</t>
  </si>
  <si>
    <t>0203220000 80</t>
  </si>
  <si>
    <t>0203221100 10</t>
  </si>
  <si>
    <t>0203221100 80</t>
  </si>
  <si>
    <t>0203221900 80</t>
  </si>
  <si>
    <t>0203229000 80</t>
  </si>
  <si>
    <t>0203290000 80</t>
  </si>
  <si>
    <t>0203291100 10</t>
  </si>
  <si>
    <t>0203291100 80</t>
  </si>
  <si>
    <t>0203291300 80</t>
  </si>
  <si>
    <t>0203291500 80</t>
  </si>
  <si>
    <t>0203295500 10</t>
  </si>
  <si>
    <t>0203295500 80</t>
  </si>
  <si>
    <t>0203295520 10</t>
  </si>
  <si>
    <t>0203295520 80</t>
  </si>
  <si>
    <t>0203295530 80</t>
  </si>
  <si>
    <t>0203295591 10</t>
  </si>
  <si>
    <t>0203295591 80</t>
  </si>
  <si>
    <t>0203295592 80</t>
  </si>
  <si>
    <t>0203295599 80</t>
  </si>
  <si>
    <t>0203295900 80</t>
  </si>
  <si>
    <t>0203299000 80</t>
  </si>
  <si>
    <t>0204000000 80</t>
  </si>
  <si>
    <t>Viandes des animaux des espèces ovine ou caprine, fraîches, réfrigérées ou congelées</t>
  </si>
  <si>
    <t>0204100000 80</t>
  </si>
  <si>
    <t>Carcasses et demi-carcasses d'agneau, fraîches ou réfrigérées</t>
  </si>
  <si>
    <t>0204100010 80</t>
  </si>
  <si>
    <t>d'agneau domestique</t>
  </si>
  <si>
    <t>0204100090 80</t>
  </si>
  <si>
    <t>0204210000 10</t>
  </si>
  <si>
    <t>autres viandes des animaux de l'espèce ovine, fraîches ou réfrigérées</t>
  </si>
  <si>
    <t>0204210000 80</t>
  </si>
  <si>
    <t>0204210010 80</t>
  </si>
  <si>
    <t>de l'espèce ovine domestique</t>
  </si>
  <si>
    <t>0204210090 80</t>
  </si>
  <si>
    <t>0204220000 80</t>
  </si>
  <si>
    <t>en autres morceaux non désossés</t>
  </si>
  <si>
    <t>0204221000 80</t>
  </si>
  <si>
    <t>Casque ou demi-casque</t>
  </si>
  <si>
    <t>0204221010 80</t>
  </si>
  <si>
    <t>0204221090 80</t>
  </si>
  <si>
    <t>0204223000 80</t>
  </si>
  <si>
    <t>Carré et/ou selle ou demi-carré et/ou demi-selle</t>
  </si>
  <si>
    <t>0204223010 80</t>
  </si>
  <si>
    <t>0204223090 80</t>
  </si>
  <si>
    <t>0204225000 80</t>
  </si>
  <si>
    <t>Culotte ou demi-culotte</t>
  </si>
  <si>
    <t>0204225010 80</t>
  </si>
  <si>
    <t>0204225090 80</t>
  </si>
  <si>
    <t>0204229000 80</t>
  </si>
  <si>
    <t>0204229010 80</t>
  </si>
  <si>
    <t>0204229090 80</t>
  </si>
  <si>
    <t>0204230000 80</t>
  </si>
  <si>
    <t>0204230011 10</t>
  </si>
  <si>
    <t>0204230011 80</t>
  </si>
  <si>
    <t>d'agneau</t>
  </si>
  <si>
    <t>0204230019 80</t>
  </si>
  <si>
    <t>0204230091 10</t>
  </si>
  <si>
    <t>0204230091 80</t>
  </si>
  <si>
    <t>0204230099 80</t>
  </si>
  <si>
    <t>0204300000 80</t>
  </si>
  <si>
    <t>Carcasses et demi-carcasses d'agneau, congelées</t>
  </si>
  <si>
    <t>0204300010 80</t>
  </si>
  <si>
    <t>0204300090 80</t>
  </si>
  <si>
    <t>0204410000 10</t>
  </si>
  <si>
    <t>autres viandes des animaux de l'espèce ovine, congelées</t>
  </si>
  <si>
    <t>0204410000 80</t>
  </si>
  <si>
    <t>0204410010 80</t>
  </si>
  <si>
    <t>0204410090 80</t>
  </si>
  <si>
    <t>0204420000 80</t>
  </si>
  <si>
    <t>0204421000 80</t>
  </si>
  <si>
    <t>0204421010 80</t>
  </si>
  <si>
    <t>0204421090 80</t>
  </si>
  <si>
    <t>0204423000 80</t>
  </si>
  <si>
    <t>0204423010 80</t>
  </si>
  <si>
    <t>0204423090 80</t>
  </si>
  <si>
    <t>0204425000 80</t>
  </si>
  <si>
    <t>0204425010 80</t>
  </si>
  <si>
    <t>0204425090 80</t>
  </si>
  <si>
    <t>0204429000 80</t>
  </si>
  <si>
    <t>0204429010 80</t>
  </si>
  <si>
    <t>0204429090 80</t>
  </si>
  <si>
    <t>0204430000 80</t>
  </si>
  <si>
    <t>0204431000 80</t>
  </si>
  <si>
    <t>0204431010 80</t>
  </si>
  <si>
    <t>0204431090 80</t>
  </si>
  <si>
    <t>0204439000 80</t>
  </si>
  <si>
    <t>0204439010 80</t>
  </si>
  <si>
    <t>0204439090 80</t>
  </si>
  <si>
    <t>0204500000 80</t>
  </si>
  <si>
    <t>Viandes des animaux de l'espèce caprine</t>
  </si>
  <si>
    <t>0204501100 10</t>
  </si>
  <si>
    <t>0204501100 80</t>
  </si>
  <si>
    <t>Carcasses ou demi-carcasses</t>
  </si>
  <si>
    <t>0204501300 80</t>
  </si>
  <si>
    <t>0204501500 80</t>
  </si>
  <si>
    <t>0204501900 80</t>
  </si>
  <si>
    <t>0204503100 10</t>
  </si>
  <si>
    <t>0204503100 80</t>
  </si>
  <si>
    <t>Morceaux non désossés</t>
  </si>
  <si>
    <t>0204503900 80</t>
  </si>
  <si>
    <t>Morceaux désossés</t>
  </si>
  <si>
    <t>0204503910 80</t>
  </si>
  <si>
    <t>viande de chevreau</t>
  </si>
  <si>
    <t>0204503990 80</t>
  </si>
  <si>
    <t>0204505100 10</t>
  </si>
  <si>
    <t>0204505100 80</t>
  </si>
  <si>
    <t>0204505300 80</t>
  </si>
  <si>
    <t>0204505500 80</t>
  </si>
  <si>
    <t>0204505900 80</t>
  </si>
  <si>
    <t>0204507100 10</t>
  </si>
  <si>
    <t>0204507100 80</t>
  </si>
  <si>
    <t>0204507900 80</t>
  </si>
  <si>
    <t>0204507910 80</t>
  </si>
  <si>
    <t>0204507990 80</t>
  </si>
  <si>
    <t>0205000000 80</t>
  </si>
  <si>
    <t>Viandes des animaux des espèces chevaline, asine ou mulassière, fraîches, réfrigérées ou congelées</t>
  </si>
  <si>
    <t>0205002000 80</t>
  </si>
  <si>
    <t>0205008000 80</t>
  </si>
  <si>
    <t>0206000000 80</t>
  </si>
  <si>
    <t>Abats comestibles des animaux des espèces bovine, porcine, ovine, caprine, chevaline, asine ou mulassière, frais, réfrigérés ou congelés</t>
  </si>
  <si>
    <t>0206100000 80</t>
  </si>
  <si>
    <t>de l'espèce bovine, frais ou réfrigérés</t>
  </si>
  <si>
    <t>0206101000 80</t>
  </si>
  <si>
    <t>destinés à la fabrication de produits pharmaceutiques</t>
  </si>
  <si>
    <t>0206109500 10</t>
  </si>
  <si>
    <t>0206109500 80</t>
  </si>
  <si>
    <t>Onglets et hampes</t>
  </si>
  <si>
    <t>0206109510 80</t>
  </si>
  <si>
    <t>de haute qualité</t>
  </si>
  <si>
    <t>0206109590 80</t>
  </si>
  <si>
    <t>0206109800 80</t>
  </si>
  <si>
    <t>0206210000 10</t>
  </si>
  <si>
    <t>de l'espèce bovine, congelés</t>
  </si>
  <si>
    <t>0206210000 80</t>
  </si>
  <si>
    <t>Langues</t>
  </si>
  <si>
    <t>0206220000 80</t>
  </si>
  <si>
    <t>Foies</t>
  </si>
  <si>
    <t>0206290000 80</t>
  </si>
  <si>
    <t>0206291000 80</t>
  </si>
  <si>
    <t>0206299100 10</t>
  </si>
  <si>
    <t>0206299100 80</t>
  </si>
  <si>
    <t>0206299110 10</t>
  </si>
  <si>
    <t>0206299110 80</t>
  </si>
  <si>
    <t>Hampes, entières</t>
  </si>
  <si>
    <t>0206299120 80</t>
  </si>
  <si>
    <t>0206299132 10</t>
  </si>
  <si>
    <t>0206299132 20</t>
  </si>
  <si>
    <t>0206299132 30</t>
  </si>
  <si>
    <t>0206299132 80</t>
  </si>
  <si>
    <t>0206299134 80</t>
  </si>
  <si>
    <t>0206299136 80</t>
  </si>
  <si>
    <t>0206299139 80</t>
  </si>
  <si>
    <t>0206299150 10</t>
  </si>
  <si>
    <t>0206299150 20</t>
  </si>
  <si>
    <t>0206299150 80</t>
  </si>
  <si>
    <t>0206299160 80</t>
  </si>
  <si>
    <t>0206299170 80</t>
  </si>
  <si>
    <t>0206299199 80</t>
  </si>
  <si>
    <t>0206299900 80</t>
  </si>
  <si>
    <t>0206300000 80</t>
  </si>
  <si>
    <t>de l'espèce porcine, frais ou réfrigérés</t>
  </si>
  <si>
    <t>0206300010 80</t>
  </si>
  <si>
    <t>de l'espèce porcine domestique</t>
  </si>
  <si>
    <t>0206300090 80</t>
  </si>
  <si>
    <t>0206410000 10</t>
  </si>
  <si>
    <t>de l'espèce porcine, congelés</t>
  </si>
  <si>
    <t>0206410000 80</t>
  </si>
  <si>
    <t>0206410010 80</t>
  </si>
  <si>
    <t>0206410090 80</t>
  </si>
  <si>
    <t>0206490000 80</t>
  </si>
  <si>
    <t>0206800000 80</t>
  </si>
  <si>
    <t>autres, frais ou réfrigérés</t>
  </si>
  <si>
    <t>0206801000 80</t>
  </si>
  <si>
    <t>0206809100 10</t>
  </si>
  <si>
    <t>0206809100 80</t>
  </si>
  <si>
    <t>des espèces chevaline, asine ou mulassière</t>
  </si>
  <si>
    <t>0206809900 80</t>
  </si>
  <si>
    <t>des espèces ovine ou caprine</t>
  </si>
  <si>
    <t>0206900000 80</t>
  </si>
  <si>
    <t>autres, congelés</t>
  </si>
  <si>
    <t>0206901000 80</t>
  </si>
  <si>
    <t>0206909100 10</t>
  </si>
  <si>
    <t>0206909100 80</t>
  </si>
  <si>
    <t>0206909900 80</t>
  </si>
  <si>
    <t>0207000000 80</t>
  </si>
  <si>
    <t>Viandes et abats comestibles, frais, réfrigérés ou congelés, des volailles du n$o|0105</t>
  </si>
  <si>
    <t>0207110000 10</t>
  </si>
  <si>
    <t>de coqs et de poules</t>
  </si>
  <si>
    <t>0207110000 80</t>
  </si>
  <si>
    <t>non découpés en morceaux, frais ou réfrigérés</t>
  </si>
  <si>
    <t>0207111000 80</t>
  </si>
  <si>
    <t>présentés plumés, sans boyaux, avec la tête et les pattes, dénommés "poulets|83|%"</t>
  </si>
  <si>
    <t>0207113000 80</t>
  </si>
  <si>
    <t>présentés plumés, vidés, sans la tête ni les pattes, mais avec le cou, le cœur, le foie et le gésier, dénommés "poulets|70|%"</t>
  </si>
  <si>
    <t>0207119000 80</t>
  </si>
  <si>
    <t>présentés plumés, vidés, sans la tête ni les pattes et sans le cou, le cœur, le foie et le gésier, dénommés "poulets|65|%", ou autrement présentés</t>
  </si>
  <si>
    <t>0207120000 80</t>
  </si>
  <si>
    <t>non découpés en morceaux, congelés</t>
  </si>
  <si>
    <t>0207121000 80</t>
  </si>
  <si>
    <t>0207129000 80</t>
  </si>
  <si>
    <t>0207130000 80</t>
  </si>
  <si>
    <t>Morceaux et abats, frais ou réfrigérés</t>
  </si>
  <si>
    <t>0207131000 10</t>
  </si>
  <si>
    <t>Morceaux</t>
  </si>
  <si>
    <t>0207131000 80</t>
  </si>
  <si>
    <t>désossés</t>
  </si>
  <si>
    <t>0207132000 10</t>
  </si>
  <si>
    <t>non désossés</t>
  </si>
  <si>
    <t>0207132000 80</t>
  </si>
  <si>
    <t>Demis ou quarts</t>
  </si>
  <si>
    <t>0207133000 80</t>
  </si>
  <si>
    <t>Ailes entières, même sans la pointe</t>
  </si>
  <si>
    <t>0207134000 80</t>
  </si>
  <si>
    <t>Dos, cous, dos avec cous, croupions, pointes d'ailes</t>
  </si>
  <si>
    <t>0207135000 80</t>
  </si>
  <si>
    <t>Poitrines et morceaux de poitrines</t>
  </si>
  <si>
    <t>0207136000 80</t>
  </si>
  <si>
    <t>Cuisses et morceaux de cuisses</t>
  </si>
  <si>
    <t>0207137000 80</t>
  </si>
  <si>
    <t>0207139100 10</t>
  </si>
  <si>
    <t>Abats</t>
  </si>
  <si>
    <t>0207139100 80</t>
  </si>
  <si>
    <t>0207139900 80</t>
  </si>
  <si>
    <t>0207140000 80</t>
  </si>
  <si>
    <t>Morceaux et abats, congelés</t>
  </si>
  <si>
    <t>0207141000 10</t>
  </si>
  <si>
    <t>0207141000 80</t>
  </si>
  <si>
    <t>0207142000 10</t>
  </si>
  <si>
    <t>0207142000 80</t>
  </si>
  <si>
    <t>0207143000 80</t>
  </si>
  <si>
    <t>0207144000 80</t>
  </si>
  <si>
    <t>0207145000 80</t>
  </si>
  <si>
    <t>0207146000 80</t>
  </si>
  <si>
    <t>0207147000 80</t>
  </si>
  <si>
    <t>0207149100 10</t>
  </si>
  <si>
    <t>0207149100 80</t>
  </si>
  <si>
    <t>0207149900 80</t>
  </si>
  <si>
    <t>0207240000 10</t>
  </si>
  <si>
    <t>de dindes et dindons</t>
  </si>
  <si>
    <t>0207240000 80</t>
  </si>
  <si>
    <t>0207241000 80</t>
  </si>
  <si>
    <t>présentés plumés, vidés, sans la tête ni les pattes, avec le cou, le cœur, le foie et le gésier, dénommés "dindes|80|%"</t>
  </si>
  <si>
    <t>0207249000 80</t>
  </si>
  <si>
    <t>présentés plumés, vidés, sans la tête ni le cou, sans les pattes, le cœur, le foie et le gésier, dénommés "dindes|73|%", ou autrement présentés</t>
  </si>
  <si>
    <t>0207250000 80</t>
  </si>
  <si>
    <t>0207251000 80</t>
  </si>
  <si>
    <t>0207259000 80</t>
  </si>
  <si>
    <t>0207260000 80</t>
  </si>
  <si>
    <t>0207261000 10</t>
  </si>
  <si>
    <t>0207261000 80</t>
  </si>
  <si>
    <t>0207262000 10</t>
  </si>
  <si>
    <t>0207262000 80</t>
  </si>
  <si>
    <t>0207263000 80</t>
  </si>
  <si>
    <t>0207264000 80</t>
  </si>
  <si>
    <t>0207265000 80</t>
  </si>
  <si>
    <t>0207266000 10</t>
  </si>
  <si>
    <t>0207266000 80</t>
  </si>
  <si>
    <t>Pilons et morceaux de pilons</t>
  </si>
  <si>
    <t>0207267000 80</t>
  </si>
  <si>
    <t>0207268000 80</t>
  </si>
  <si>
    <t>0207269100 10</t>
  </si>
  <si>
    <t>0207269100 80</t>
  </si>
  <si>
    <t>0207269900 80</t>
  </si>
  <si>
    <t>0207270000 80</t>
  </si>
  <si>
    <t>0207271000 10</t>
  </si>
  <si>
    <t>0207271000 80</t>
  </si>
  <si>
    <t>0207272000 10</t>
  </si>
  <si>
    <t>0207272000 80</t>
  </si>
  <si>
    <t>0207273000 80</t>
  </si>
  <si>
    <t>0207274000 80</t>
  </si>
  <si>
    <t>0207275000 80</t>
  </si>
  <si>
    <t>0207276000 10</t>
  </si>
  <si>
    <t>0207276000 80</t>
  </si>
  <si>
    <t>0207277000 80</t>
  </si>
  <si>
    <t>0207278000 80</t>
  </si>
  <si>
    <t>0207279100 10</t>
  </si>
  <si>
    <t>0207279100 80</t>
  </si>
  <si>
    <t>0207279900 80</t>
  </si>
  <si>
    <t>0207410000 10</t>
  </si>
  <si>
    <t>de canards</t>
  </si>
  <si>
    <t>0207410000 80</t>
  </si>
  <si>
    <t>0207412000 80</t>
  </si>
  <si>
    <t>présentés plumés, saignés, sans boyaux mais non vidés, avec la tête et les pattes, dénommés "canards|85|%"</t>
  </si>
  <si>
    <t>0207413000 80</t>
  </si>
  <si>
    <t>présentés plumés, vidés, sans la tête ni les pattes, avec le cou, le cœur, le foie et le gésier, dénommés "canards|70|%"</t>
  </si>
  <si>
    <t>0207418000 80</t>
  </si>
  <si>
    <t>présentés plumés, vidés, sans la tête ni les pattes et sans le cou, le cœur, le foie et le gésier, dénommés "canards|63|%", ou autrement présentés</t>
  </si>
  <si>
    <t>0207420000 80</t>
  </si>
  <si>
    <t>0207423000 80</t>
  </si>
  <si>
    <t>0207428000 80</t>
  </si>
  <si>
    <t>0207430000 80</t>
  </si>
  <si>
    <t>Foies gras, frais ou réfrigérés</t>
  </si>
  <si>
    <t>0207440000 80</t>
  </si>
  <si>
    <t>0207441000 10</t>
  </si>
  <si>
    <t>0207441000 80</t>
  </si>
  <si>
    <t>0207442100 10</t>
  </si>
  <si>
    <t>0207442100 80</t>
  </si>
  <si>
    <t>0207443100 80</t>
  </si>
  <si>
    <t>0207444100 80</t>
  </si>
  <si>
    <t>0207445100 80</t>
  </si>
  <si>
    <t>0207446100 80</t>
  </si>
  <si>
    <t>0207447100 80</t>
  </si>
  <si>
    <t>Paletots</t>
  </si>
  <si>
    <t>0207448100 80</t>
  </si>
  <si>
    <t>0207449100 10</t>
  </si>
  <si>
    <t>0207449100 80</t>
  </si>
  <si>
    <t>Foies, autres que les foies gras</t>
  </si>
  <si>
    <t>0207449900 80</t>
  </si>
  <si>
    <t>0207450000 80</t>
  </si>
  <si>
    <t>0207451000 10</t>
  </si>
  <si>
    <t>0207451000 80</t>
  </si>
  <si>
    <t>0207452100 10</t>
  </si>
  <si>
    <t>0207452100 80</t>
  </si>
  <si>
    <t>0207453100 80</t>
  </si>
  <si>
    <t>0207454100 80</t>
  </si>
  <si>
    <t>0207455100 80</t>
  </si>
  <si>
    <t>0207456100 80</t>
  </si>
  <si>
    <t>0207457100 80</t>
  </si>
  <si>
    <t>0207458100 80</t>
  </si>
  <si>
    <t>0207459300 10</t>
  </si>
  <si>
    <t>0207459300 20</t>
  </si>
  <si>
    <t>0207459300 80</t>
  </si>
  <si>
    <t>Foies gras</t>
  </si>
  <si>
    <t>0207459500 80</t>
  </si>
  <si>
    <t>0207459900 80</t>
  </si>
  <si>
    <t>0207510000 10</t>
  </si>
  <si>
    <t>d'oies</t>
  </si>
  <si>
    <t>0207510000 80</t>
  </si>
  <si>
    <t>0207511000 80</t>
  </si>
  <si>
    <t>présentées plumées, saignées, non vidées, avec la tête et les pattes, dénommées "oies|82|%"</t>
  </si>
  <si>
    <t>0207519000 80</t>
  </si>
  <si>
    <t>présentées plumées, vidées, sans la tête ni les pattes, avec ou sans le cœur et le gésier, dénommées "oies|75|%", ou autrement présentées</t>
  </si>
  <si>
    <t>0207520000 80</t>
  </si>
  <si>
    <t>0207521000 80</t>
  </si>
  <si>
    <t>0207529000 80</t>
  </si>
  <si>
    <t>0207530000 80</t>
  </si>
  <si>
    <t>0207540000 80</t>
  </si>
  <si>
    <t>0207541000 10</t>
  </si>
  <si>
    <t>0207541000 80</t>
  </si>
  <si>
    <t>0207542100 10</t>
  </si>
  <si>
    <t>0207542100 80</t>
  </si>
  <si>
    <t>0207543100 80</t>
  </si>
  <si>
    <t>0207544100 80</t>
  </si>
  <si>
    <t>0207545100 80</t>
  </si>
  <si>
    <t>0207546100 80</t>
  </si>
  <si>
    <t>0207547100 80</t>
  </si>
  <si>
    <t>0207548100 80</t>
  </si>
  <si>
    <t>0207549100 10</t>
  </si>
  <si>
    <t>0207549100 80</t>
  </si>
  <si>
    <t>0207549900 80</t>
  </si>
  <si>
    <t>0207550000 80</t>
  </si>
  <si>
    <t>0207551000 10</t>
  </si>
  <si>
    <t>0207551000 80</t>
  </si>
  <si>
    <t>0207552100 10</t>
  </si>
  <si>
    <t>0207552100 80</t>
  </si>
  <si>
    <t>0207553100 80</t>
  </si>
  <si>
    <t>0207554100 80</t>
  </si>
  <si>
    <t>0207555100 80</t>
  </si>
  <si>
    <t>0207556100 80</t>
  </si>
  <si>
    <t>0207557100 80</t>
  </si>
  <si>
    <t>0207558100 80</t>
  </si>
  <si>
    <t>0207559300 10</t>
  </si>
  <si>
    <t>0207559300 20</t>
  </si>
  <si>
    <t>0207559300 80</t>
  </si>
  <si>
    <t>0207559500 80</t>
  </si>
  <si>
    <t>0207559900 80</t>
  </si>
  <si>
    <t>0207600000 80</t>
  </si>
  <si>
    <t>de pintades</t>
  </si>
  <si>
    <t>0207600500 80</t>
  </si>
  <si>
    <t>non découpés en morceaux, frais, réfrigérés ou congelés</t>
  </si>
  <si>
    <t>0207600510 80</t>
  </si>
  <si>
    <t>frais ou réfrigérés</t>
  </si>
  <si>
    <t>0207600590 80</t>
  </si>
  <si>
    <t>congelés</t>
  </si>
  <si>
    <t>0207601000 10</t>
  </si>
  <si>
    <t>autres, frais, réfrigérés ou congelés</t>
  </si>
  <si>
    <t>0207601000 20</t>
  </si>
  <si>
    <t>0207601000 80</t>
  </si>
  <si>
    <t>0207602100 10</t>
  </si>
  <si>
    <t>0207602100 80</t>
  </si>
  <si>
    <t>0207602110 80</t>
  </si>
  <si>
    <t>0207602190 80</t>
  </si>
  <si>
    <t>0207603100 80</t>
  </si>
  <si>
    <t>0207604100 80</t>
  </si>
  <si>
    <t>0207605100 80</t>
  </si>
  <si>
    <t>0207606100 80</t>
  </si>
  <si>
    <t>0207608100 80</t>
  </si>
  <si>
    <t>0207609100 10</t>
  </si>
  <si>
    <t>0207609100 80</t>
  </si>
  <si>
    <t>0207609110 80</t>
  </si>
  <si>
    <t>0207609190 80</t>
  </si>
  <si>
    <t>0207609900 80</t>
  </si>
  <si>
    <t>0208000000 80</t>
  </si>
  <si>
    <t>Autres viandes et abats comestibles, frais, réfrigérés ou congelés</t>
  </si>
  <si>
    <t>0208100000 80</t>
  </si>
  <si>
    <t>de lapins ou de lièvres</t>
  </si>
  <si>
    <t>0208101000 80</t>
  </si>
  <si>
    <t>de lapins domestiques</t>
  </si>
  <si>
    <t>0208109000 80</t>
  </si>
  <si>
    <t>0208300000 80</t>
  </si>
  <si>
    <t>de primates</t>
  </si>
  <si>
    <t>0208400000 80</t>
  </si>
  <si>
    <t>de baleines, dauphins et marsouins (mammifères de l'ordre des cétacés); de lamantins et dugongs (mammifères de l'ordre des siréniens); d'otaries et phoques, lions de mer et morses (mammifères du sous-ordre des pinnipèdes)</t>
  </si>
  <si>
    <t>0208401000 80</t>
  </si>
  <si>
    <t>Viande de baleine</t>
  </si>
  <si>
    <t>0208402000 80</t>
  </si>
  <si>
    <t>Viande de phoque</t>
  </si>
  <si>
    <t>0208408000 80</t>
  </si>
  <si>
    <t>0208500000 80</t>
  </si>
  <si>
    <t>de reptiles (y compris les serpents et les tortues de mer)</t>
  </si>
  <si>
    <t>0208600000 80</t>
  </si>
  <si>
    <t>de chameaux et d'autres camélidés (Camelidés)</t>
  </si>
  <si>
    <t>0208900000 80</t>
  </si>
  <si>
    <t>0208901000 80</t>
  </si>
  <si>
    <t>de pigeons domestiques</t>
  </si>
  <si>
    <t>0208903000 80</t>
  </si>
  <si>
    <t>de gibier, autres que de lapins ou de lièvres</t>
  </si>
  <si>
    <t>0208906000 80</t>
  </si>
  <si>
    <t>de rennes</t>
  </si>
  <si>
    <t>0208906010 80</t>
  </si>
  <si>
    <t>0208906090 80</t>
  </si>
  <si>
    <t>0208907000 80</t>
  </si>
  <si>
    <t>Cuisses de grenouilles</t>
  </si>
  <si>
    <t>0208909800 80</t>
  </si>
  <si>
    <t>0209000000 80</t>
  </si>
  <si>
    <t>Lard sans parties maigres, graisse de porc et graisse de volailles non fondues ni autrement extraites, frais, réfrigérés, congelés, salés ou en saumure, séchés ou fumés</t>
  </si>
  <si>
    <t>0209100000 80</t>
  </si>
  <si>
    <t>de porc</t>
  </si>
  <si>
    <t>0209101100 10</t>
  </si>
  <si>
    <t>Lard</t>
  </si>
  <si>
    <t>0209101100 80</t>
  </si>
  <si>
    <t>frais, réfrigéré, congelé, salé ou en saumure</t>
  </si>
  <si>
    <t>0209101900 80</t>
  </si>
  <si>
    <t>séché ou fumé</t>
  </si>
  <si>
    <t>0209109000 80</t>
  </si>
  <si>
    <t>Graisse de porc</t>
  </si>
  <si>
    <t>0209900000 80</t>
  </si>
  <si>
    <t>0210000000 80</t>
  </si>
  <si>
    <t>Viandes et abats comestibles, salés ou en saumure, séchés ou fumés; farines et poudres, comestibles, de viandes ou d'abats</t>
  </si>
  <si>
    <t>0210110000 10</t>
  </si>
  <si>
    <t>Viandes de l'espèce porcine</t>
  </si>
  <si>
    <t>0210110000 80</t>
  </si>
  <si>
    <t>0210111100 10</t>
  </si>
  <si>
    <t>0210111100 20</t>
  </si>
  <si>
    <t>salés ou en saumure</t>
  </si>
  <si>
    <t>0210111100 80</t>
  </si>
  <si>
    <t>0210111900 80</t>
  </si>
  <si>
    <t>0210113100 10</t>
  </si>
  <si>
    <t>séchés ou fumés</t>
  </si>
  <si>
    <t>0210113100 80</t>
  </si>
  <si>
    <t>0210113900 80</t>
  </si>
  <si>
    <t>0210119000 80</t>
  </si>
  <si>
    <t>0210120000 80</t>
  </si>
  <si>
    <t>Poitrines (entrelardées) et leurs morceaux</t>
  </si>
  <si>
    <t>0210121100 10</t>
  </si>
  <si>
    <t>0210121100 80</t>
  </si>
  <si>
    <t>salées ou en saumure</t>
  </si>
  <si>
    <t>0210121900 80</t>
  </si>
  <si>
    <t>séchées ou fumées</t>
  </si>
  <si>
    <t>0210129000 80</t>
  </si>
  <si>
    <t>0210190000 80</t>
  </si>
  <si>
    <t>0210191000 10</t>
  </si>
  <si>
    <t>0210191000 20</t>
  </si>
  <si>
    <t>0210191000 80</t>
  </si>
  <si>
    <t>Demi-carcasses de bacon ou trois-quarts avant</t>
  </si>
  <si>
    <t>0210192000 80</t>
  </si>
  <si>
    <t>Trois-quarts arrière ou milieux</t>
  </si>
  <si>
    <t>0210193000 80</t>
  </si>
  <si>
    <t>0210194000 80</t>
  </si>
  <si>
    <t>0210195000 80</t>
  </si>
  <si>
    <t>0210195010 80</t>
  </si>
  <si>
    <t>Jambon saumuré, introduit dans une vessie ou dans un boyau artificiel</t>
  </si>
  <si>
    <t>0210195090 80</t>
  </si>
  <si>
    <t>0210196000 10</t>
  </si>
  <si>
    <t>0210196000 80</t>
  </si>
  <si>
    <t>0210197000 80</t>
  </si>
  <si>
    <t>0210198100 10</t>
  </si>
  <si>
    <t>0210198100 80</t>
  </si>
  <si>
    <t>0210198110 80</t>
  </si>
  <si>
    <t>côtelette, fumé</t>
  </si>
  <si>
    <t>0210198120 80</t>
  </si>
  <si>
    <t>Cou de porc séché à l'air, assaisonné ou non, en pièce entière, en morceaux ou en fines tranches</t>
  </si>
  <si>
    <t>0210198190 80</t>
  </si>
  <si>
    <t>0210198900 80</t>
  </si>
  <si>
    <t>0210199000 80</t>
  </si>
  <si>
    <t>0210200000 80</t>
  </si>
  <si>
    <t>Viandes de l'espèce bovine</t>
  </si>
  <si>
    <t>0210201000 80</t>
  </si>
  <si>
    <t>non désossées</t>
  </si>
  <si>
    <t>0210209000 80</t>
  </si>
  <si>
    <t>0210209010 80</t>
  </si>
  <si>
    <t>Morceaux de viande provenant de cuisses de bovins âgés d'au moins 18 mois, sans graisse intramusculaire visible (de 3 à 7 %), valeur pH de la viande fraîche entre 5,4 et 6,0, salés, épicés, pressés, séchés exclusivement à l'air frais et sec et développant une moisissure noble (floraison de champignons mircoscopiques); le poids du produit fini se situe entre 41 et 53|% de la matière première avant le salage</t>
  </si>
  <si>
    <t>0210209090 80</t>
  </si>
  <si>
    <t>0210910000 10</t>
  </si>
  <si>
    <t>autres, y compris les farines et poudres, comestibles, de viandes ou d'abats</t>
  </si>
  <si>
    <t>0210910000 80</t>
  </si>
  <si>
    <t>0210920000 80</t>
  </si>
  <si>
    <t>0210921000 80</t>
  </si>
  <si>
    <t>de baleines, dauphins et marsouins (mammifères de l'ordre des cétacés); de lamantins et dugongs (mammifères de l'ordre des siréniens)</t>
  </si>
  <si>
    <t>0210929100 10</t>
  </si>
  <si>
    <t>0210929100 80</t>
  </si>
  <si>
    <t>Viandes</t>
  </si>
  <si>
    <t>0210929200 80</t>
  </si>
  <si>
    <t>0210929900 80</t>
  </si>
  <si>
    <t>Farines et poudres, comestibles, de viandes ou d'abats</t>
  </si>
  <si>
    <t>0210930000 80</t>
  </si>
  <si>
    <t>0210990000 80</t>
  </si>
  <si>
    <t>0210991000 10</t>
  </si>
  <si>
    <t>0210991000 80</t>
  </si>
  <si>
    <t>de cheval, salées ou en saumure ou bien séchées</t>
  </si>
  <si>
    <t>0210992100 10</t>
  </si>
  <si>
    <t>des espèces ovine et caprine</t>
  </si>
  <si>
    <t>0210992100 80</t>
  </si>
  <si>
    <t>0210992900 80</t>
  </si>
  <si>
    <t>0210992910 80</t>
  </si>
  <si>
    <t>0210992990 80</t>
  </si>
  <si>
    <t>0210993100 80</t>
  </si>
  <si>
    <t>0210993900 80</t>
  </si>
  <si>
    <t>0210993910 80</t>
  </si>
  <si>
    <t>Viandes de volaille salée ou en saumure relevant du n° 0207</t>
  </si>
  <si>
    <t>0210993990 80</t>
  </si>
  <si>
    <t>0210994100 10</t>
  </si>
  <si>
    <t>0210994100 20</t>
  </si>
  <si>
    <t>0210994100 80</t>
  </si>
  <si>
    <t>0210994900 80</t>
  </si>
  <si>
    <t>0210995100 10</t>
  </si>
  <si>
    <t>de l'espèce bovine</t>
  </si>
  <si>
    <t>0210995100 80</t>
  </si>
  <si>
    <t>0210995900 80</t>
  </si>
  <si>
    <t>0210997100 10</t>
  </si>
  <si>
    <t>0210997100 20</t>
  </si>
  <si>
    <t>Foies de volailles</t>
  </si>
  <si>
    <t>0210997100 80</t>
  </si>
  <si>
    <t>Foies gras d'oies ou de canards, salés ou en saumure</t>
  </si>
  <si>
    <t>0210997900 80</t>
  </si>
  <si>
    <t>0210998500 80</t>
  </si>
  <si>
    <t>0210998510 80</t>
  </si>
  <si>
    <t>0210998590 80</t>
  </si>
  <si>
    <t>0210999000 80</t>
  </si>
  <si>
    <t>0210999010 80</t>
  </si>
  <si>
    <t>des espèces porcine et bovine domestiques</t>
  </si>
  <si>
    <t>0210999090 80</t>
  </si>
  <si>
    <t>0300000000 80</t>
  </si>
  <si>
    <t>POISSONS ET CRUSTACÉS, MOLLUSQUES ET AUTRES INVERTÉBRÉS AQUATIQUES</t>
  </si>
  <si>
    <t>0301000000 80</t>
  </si>
  <si>
    <t>Poissons vivants</t>
  </si>
  <si>
    <t>0301110000 10</t>
  </si>
  <si>
    <t>Poissons d'ornement</t>
  </si>
  <si>
    <t>0301110000 80</t>
  </si>
  <si>
    <t>d'eau douce</t>
  </si>
  <si>
    <t>0301190000 80</t>
  </si>
  <si>
    <t>0301910000 10</t>
  </si>
  <si>
    <t>autres poissons vivants</t>
  </si>
  <si>
    <t>0301910000 80</t>
  </si>
  <si>
    <t>Truites (Salmo trutta, Oncorhynchus mykiss, Oncorhynchus clarki, Oncorhynchus aguabonita, Oncorhynchus gilae, Oncorhynchus apache et Oncorhynchus chrysogaster)</t>
  </si>
  <si>
    <t>0301911000 80</t>
  </si>
  <si>
    <t>des espèces Oncorhynchus apache et Oncorhynchus chrysogaster</t>
  </si>
  <si>
    <t>0301919000 80</t>
  </si>
  <si>
    <t>0301919011 10</t>
  </si>
  <si>
    <t>de l'espèce Oncorhynchus mykiss</t>
  </si>
  <si>
    <t>0301919011 80</t>
  </si>
  <si>
    <t>pesant maximum 1,2 kg/pièce</t>
  </si>
  <si>
    <t>0301919019 80</t>
  </si>
  <si>
    <t>0301919090 80</t>
  </si>
  <si>
    <t>0301920000 80</t>
  </si>
  <si>
    <t>Anguilles (Anguilla spp.)</t>
  </si>
  <si>
    <t>0301921000 80</t>
  </si>
  <si>
    <t>d'une longueur de moins de 12|cm</t>
  </si>
  <si>
    <t>0301923000 80</t>
  </si>
  <si>
    <t>d'une longueur de 12|cm ou plus mais de moins de 20|cm</t>
  </si>
  <si>
    <t>0301929000 80</t>
  </si>
  <si>
    <t>d'une longueur de 20|cm ou plus</t>
  </si>
  <si>
    <t>0301930000 80</t>
  </si>
  <si>
    <t>Carpes (Cyprinus carpio, Carassius carassius, Ctenopharyngodon idellus, Hypophthalmichthys spp., Cirrhinus spp., Mylopharyngodon piceus)</t>
  </si>
  <si>
    <t>0301940000 80</t>
  </si>
  <si>
    <t>Thons rouges de l'Atlantique et du Pacifique (Thunnus thynnus, Thunnus orientalis)</t>
  </si>
  <si>
    <t>0301941000 80</t>
  </si>
  <si>
    <t>Thons rouges de l'Atlantique (Thunnus thynnus)</t>
  </si>
  <si>
    <t>0301949000 80</t>
  </si>
  <si>
    <t>Thons rouges du Pacifique (Thunnus orientalis)</t>
  </si>
  <si>
    <t>0301950000 80</t>
  </si>
  <si>
    <t>Thons rouges du Sud (Thunnus maccoyii)</t>
  </si>
  <si>
    <t>0301990000 80</t>
  </si>
  <si>
    <t>0301991100 10</t>
  </si>
  <si>
    <t>0301991100 80</t>
  </si>
  <si>
    <t>Saumons du Pacifique (Oncorhynchus nerka, Oncorhynchus gorbuscha, Oncorhynchus keta, Oncorhynchus tschawytscha, Oncorhynchus kisutch, Oncorhynchus masou et Oncorhynchus rhodurus), saumons de l'Atlantique (Salmo salar) et saumons du Danube (Hucho hucho)</t>
  </si>
  <si>
    <t>0301991140 80</t>
  </si>
  <si>
    <t>Saumons de l'Atlantique (Salmo salar)</t>
  </si>
  <si>
    <t>0301991180 80</t>
  </si>
  <si>
    <t>0301991800 80</t>
  </si>
  <si>
    <t>0301998500 80</t>
  </si>
  <si>
    <t>0301998510 80</t>
  </si>
  <si>
    <t>Squales (Squalus|spp.)</t>
  </si>
  <si>
    <t>0301998522 80</t>
  </si>
  <si>
    <t>Bars (loups) européens (Dicentrarchus labrax)</t>
  </si>
  <si>
    <t>0301998530 80</t>
  </si>
  <si>
    <t>Requins-taupes communs (Lamna nasus)</t>
  </si>
  <si>
    <t>0301998540 80</t>
  </si>
  <si>
    <t>Flétans noirs (Reinhardtius hippoglossoides)</t>
  </si>
  <si>
    <t>0301998550 80</t>
  </si>
  <si>
    <t>Flétans atlantiques (Hippoglossus hippoglossus)</t>
  </si>
  <si>
    <t>0301998560 80</t>
  </si>
  <si>
    <t>Dorades royales (Sparus aurata)</t>
  </si>
  <si>
    <t>0301998570 80</t>
  </si>
  <si>
    <t>Espadons (Xiphias gladius)</t>
  </si>
  <si>
    <t>0301998575 80</t>
  </si>
  <si>
    <t>Thons obèses (Thunnus obesus)</t>
  </si>
  <si>
    <t>0301998580 80</t>
  </si>
  <si>
    <t>Dorades de mer des espèces Dentex dentex et Pagellus|spp.</t>
  </si>
  <si>
    <t>0301998590 80</t>
  </si>
  <si>
    <t>0302000000 80</t>
  </si>
  <si>
    <t>Poissons frais ou réfrigérés, à l'exception des filets de poissons et autre chair de poissons du n$o|0304</t>
  </si>
  <si>
    <t>0302110000 10</t>
  </si>
  <si>
    <t>Salmonidés, à l'exclusion des foies, œufs et laitances</t>
  </si>
  <si>
    <t>0302110000 80</t>
  </si>
  <si>
    <t>0302111000 80</t>
  </si>
  <si>
    <t>0302112000 80</t>
  </si>
  <si>
    <t>de l'espèce Oncorhynchus mykiss, avec tête et branchies, vidées, pesant plus de 1,2|kg pièce, ou étêtées et sans branchies, vidées, pesant plus de 1|kg pièce</t>
  </si>
  <si>
    <t>0302118000 80</t>
  </si>
  <si>
    <t>0302118011 10</t>
  </si>
  <si>
    <t>0302118011 80</t>
  </si>
  <si>
    <t>sous forme de poisson entier (avec tête), avec ou sans branchies, éviscérées ou non, et pesant maximum 1,2 kg/pièce ; sans tête, avec ou sans branchies, éviscérées ou non, et pesant maximum 1 kg/pièce</t>
  </si>
  <si>
    <t>0302118019 80</t>
  </si>
  <si>
    <t>0302118090 80</t>
  </si>
  <si>
    <t>0302130000 80</t>
  </si>
  <si>
    <t>Saumons du Pacifique (Oncorhynchus nerka, Oncorhynchus gorbuscha, Oncorhynchus keta, Oncorhynchus tschawytscha, Oncorhynchus kisutch, Oncorhynchus masou et Oncorhynchus rhodurus)</t>
  </si>
  <si>
    <t>0302140000 80</t>
  </si>
  <si>
    <t>Saumons de l'Atlantique (Salmo salar) et saumons du Danube (Hucho hucho)</t>
  </si>
  <si>
    <t>0302140010 80</t>
  </si>
  <si>
    <t>0302140090 80</t>
  </si>
  <si>
    <t>Saumons du Danube (Hucho hucho)</t>
  </si>
  <si>
    <t>0302190000 80</t>
  </si>
  <si>
    <t>0302210000 10</t>
  </si>
  <si>
    <t>Poissons plats (Pleuronectidés, Bothidés, Cynoglossidés, Soléidés, Scophthalmidés et Citharidés), à l'exclusion des foies, œufs et laitances</t>
  </si>
  <si>
    <t>0302210000 80</t>
  </si>
  <si>
    <t>Flétans (Reinhardtius hippoglossoides, Hippoglossus hippoglossus, Hippoglossus stenolepis)</t>
  </si>
  <si>
    <t>0302211000 80</t>
  </si>
  <si>
    <t>0302213000 80</t>
  </si>
  <si>
    <t>0302219000 80</t>
  </si>
  <si>
    <t>Flétans du Pacifique (Hippoglossus stenolepis)</t>
  </si>
  <si>
    <t>0302220000 80</t>
  </si>
  <si>
    <t>Plies ou carrelets (Pleuronectes platessa)</t>
  </si>
  <si>
    <t>0302230000 80</t>
  </si>
  <si>
    <t>Soles (Solea spp.)</t>
  </si>
  <si>
    <t>0302240000 80</t>
  </si>
  <si>
    <t>Turbots (Psetta maxima)</t>
  </si>
  <si>
    <t>0302290000 80</t>
  </si>
  <si>
    <t>0302291000 80</t>
  </si>
  <si>
    <t>Cardines (Lepidorhombus spp.)</t>
  </si>
  <si>
    <t>0302298000 80</t>
  </si>
  <si>
    <t>0302310000 10</t>
  </si>
  <si>
    <t>Thons (du genre Thunnus), listaos ou bonites à ventre rayé [Euthynnus (Katsuwonus) pelamis], à l'exclusion des foies, œufs et laitances</t>
  </si>
  <si>
    <t>0302310000 80</t>
  </si>
  <si>
    <t>Thons blancs ou germons (Thunnus alalunga)</t>
  </si>
  <si>
    <t>0302311000 80</t>
  </si>
  <si>
    <t>destinés à la fabrication industrielle des produits relevant du n° 1604</t>
  </si>
  <si>
    <t>0302319000 80</t>
  </si>
  <si>
    <t>0302320000 80</t>
  </si>
  <si>
    <t>Thons à nageoires jaunes (Thunnus albacares)</t>
  </si>
  <si>
    <t>0302321000 80</t>
  </si>
  <si>
    <t>0302329000 80</t>
  </si>
  <si>
    <t>0302330000 80</t>
  </si>
  <si>
    <t>Listaos ou bonites à ventre rayé</t>
  </si>
  <si>
    <t>0302331000 80</t>
  </si>
  <si>
    <t>0302339000 80</t>
  </si>
  <si>
    <t>0302340000 80</t>
  </si>
  <si>
    <t>0302341000 80</t>
  </si>
  <si>
    <t>0302349000 80</t>
  </si>
  <si>
    <t>0302350000 80</t>
  </si>
  <si>
    <t>0302351100 10</t>
  </si>
  <si>
    <t>0302351100 80</t>
  </si>
  <si>
    <t>0302351900 80</t>
  </si>
  <si>
    <t>0302359100 10</t>
  </si>
  <si>
    <t>0302359100 80</t>
  </si>
  <si>
    <t>0302359900 80</t>
  </si>
  <si>
    <t>0302360000 80</t>
  </si>
  <si>
    <t>0302361000 80</t>
  </si>
  <si>
    <t>0302369000 80</t>
  </si>
  <si>
    <t>0302390000 80</t>
  </si>
  <si>
    <t>0302392000 80</t>
  </si>
  <si>
    <t>0302398000 80</t>
  </si>
  <si>
    <t>0302410000 10</t>
  </si>
  <si>
    <t>Harengs (Clupea harengus, Clupea pallasii), anchois (Engraulis spp.), sardines (Sardina pilchardus, Sardinops spp.), sardinelles (Sardinella spp.), sprats ou esprots (Sprattus sprattus), maquereaux (Scomber scombrus, Scomber australasicus, Scomber japonicus), chinchards (Trachurus spp.), mafous (Rachycentron canadum) et espadons (Xiphias gladius), à l'exclusion des foies, œufs et laitances</t>
  </si>
  <si>
    <t>0302410000 80</t>
  </si>
  <si>
    <t>Harengs (Clupea harengus, Clupea pallasii)</t>
  </si>
  <si>
    <t>0302410010 80</t>
  </si>
  <si>
    <t>ayant un poids excédant 100|g par pièce, destinés à la transformation</t>
  </si>
  <si>
    <t>0302410090 80</t>
  </si>
  <si>
    <t>0302420000 80</t>
  </si>
  <si>
    <t>Anchois (Engraulis spp.)</t>
  </si>
  <si>
    <t>0302430000 80</t>
  </si>
  <si>
    <t>Sardines (Sardina pilchardus, Sardinops spp.), sardinelles (Sardinella spp.), sprats ou esprots (Sprattus sprattus)</t>
  </si>
  <si>
    <t>0302431000 80</t>
  </si>
  <si>
    <t>Sardines de l'espèce Sardina pilchardus</t>
  </si>
  <si>
    <t>0302433000 80</t>
  </si>
  <si>
    <t>Sardines du genre Sardinops; sardinella (Sardinella spp.)</t>
  </si>
  <si>
    <t>0302439000 80</t>
  </si>
  <si>
    <t>Sprats ou esprots (Sprattus sprattus)</t>
  </si>
  <si>
    <t>0302440000 80</t>
  </si>
  <si>
    <t>Maquereaux (Scomber scombrus, Scomber australasicus, Scomber japonicus)</t>
  </si>
  <si>
    <t>0302440010 80</t>
  </si>
  <si>
    <t>Maquereaux (Scomber scombrus)</t>
  </si>
  <si>
    <t>0302440090 80</t>
  </si>
  <si>
    <t>0302450000 80</t>
  </si>
  <si>
    <t>Chinchards noirs (Trachurus spp.)</t>
  </si>
  <si>
    <t>0302451000 80</t>
  </si>
  <si>
    <t>Chinchards (saurels) d'Europe (Trachurus trachurus)</t>
  </si>
  <si>
    <t>0302453000 80</t>
  </si>
  <si>
    <t>Chinchards du Chili (Trachurus murphyi)</t>
  </si>
  <si>
    <t>0302459000 80</t>
  </si>
  <si>
    <t>0302459010 80</t>
  </si>
  <si>
    <t>Chinchards (saurels) (Caranx trachurus)</t>
  </si>
  <si>
    <t>0302459090 80</t>
  </si>
  <si>
    <t>0302460000 80</t>
  </si>
  <si>
    <t>Mafous (Rachycentron canadum)</t>
  </si>
  <si>
    <t>0302470000 80</t>
  </si>
  <si>
    <t>0302510000 10</t>
  </si>
  <si>
    <t>Poissons des familles Bregmacerotidae, Euclichthyidae, Gadidae, Macrouridae, Melanonidae, Merlucciidae, Moridae et Muraenolepididae, à l'exclusion des foies, œufs et laitances</t>
  </si>
  <si>
    <t>0302510000 80</t>
  </si>
  <si>
    <t>Morues (Gadus morhua, Gadus ogac, Gadus macrocephalus)</t>
  </si>
  <si>
    <t>0302511000 80</t>
  </si>
  <si>
    <t>de l'espèce Gadus morhua</t>
  </si>
  <si>
    <t>0302511020 80</t>
  </si>
  <si>
    <t>0302511080 80</t>
  </si>
  <si>
    <t>0302519000 80</t>
  </si>
  <si>
    <t>0302519010 80</t>
  </si>
  <si>
    <t>destinés à la transformation</t>
  </si>
  <si>
    <t>0302519090 80</t>
  </si>
  <si>
    <t>0302520000 80</t>
  </si>
  <si>
    <t>Églefins (Melanogrammus aeglefinus)</t>
  </si>
  <si>
    <t>0302520010 80</t>
  </si>
  <si>
    <t>sans tête, sans branchies et éviscérés, destinés à la transformation</t>
  </si>
  <si>
    <t>0302520090 80</t>
  </si>
  <si>
    <t>0302530000 80</t>
  </si>
  <si>
    <t>Lieus noirs (Pollachius virens)</t>
  </si>
  <si>
    <t>0302540000 80</t>
  </si>
  <si>
    <t>Merlus (Merluccius spp., Urophycis spp.)</t>
  </si>
  <si>
    <t>0302541100 10</t>
  </si>
  <si>
    <t>Merlus du genre Merluccius</t>
  </si>
  <si>
    <t>0302541100 80</t>
  </si>
  <si>
    <t>Merlus blancs du Cap (Merluccius capensis) et merlus noirs du Cap (Merluccius paradoxus)</t>
  </si>
  <si>
    <t>0302541500 80</t>
  </si>
  <si>
    <t>Merlus australs (Merluccius australis)</t>
  </si>
  <si>
    <t>0302541900 80</t>
  </si>
  <si>
    <t>0302541910 80</t>
  </si>
  <si>
    <t>Merlus argentés (Merluccius bilinearis)</t>
  </si>
  <si>
    <t>0302541920 80</t>
  </si>
  <si>
    <t>Merlus de l'espèce Merluccius merluccius</t>
  </si>
  <si>
    <t>0302541990 80</t>
  </si>
  <si>
    <t>0302549000 80</t>
  </si>
  <si>
    <t>Merlus du genre Urophycis</t>
  </si>
  <si>
    <t>0302550000 80</t>
  </si>
  <si>
    <t>Lieus d'Alaska (Theragra chalcogramma)</t>
  </si>
  <si>
    <t>0302560000 80</t>
  </si>
  <si>
    <t>Merlans bleus (Micromesistius poutassou, Micromesistius australis)</t>
  </si>
  <si>
    <t>0302560010 80</t>
  </si>
  <si>
    <t>Merlans poutassous (Micromesistius poutassou)</t>
  </si>
  <si>
    <t>0302560020 80</t>
  </si>
  <si>
    <t>Merlans bleus australs (Micromesistius australis)</t>
  </si>
  <si>
    <t>0302590000 80</t>
  </si>
  <si>
    <t>0302591000 80</t>
  </si>
  <si>
    <t>Poissons de l'espèce Boreogadus saida</t>
  </si>
  <si>
    <t>0302591010 80</t>
  </si>
  <si>
    <t>0302591090 80</t>
  </si>
  <si>
    <t>0302592000 80</t>
  </si>
  <si>
    <t>Merlans (Merlangius merlangus)</t>
  </si>
  <si>
    <t>0302593000 80</t>
  </si>
  <si>
    <t>Lieus jaunes (Pollachius pollachius)</t>
  </si>
  <si>
    <t>0302594000 80</t>
  </si>
  <si>
    <t>Lingues (Molva spp.)</t>
  </si>
  <si>
    <t>0302599000 80</t>
  </si>
  <si>
    <t>0302710000 10</t>
  </si>
  <si>
    <t>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 à l'exclusion des foies, œufs et laitances</t>
  </si>
  <si>
    <t>0302710000 80</t>
  </si>
  <si>
    <t>Tilapias (Oreochromis spp.)</t>
  </si>
  <si>
    <t>0302720000 80</t>
  </si>
  <si>
    <t>Siluridés (Pangasius spp., Silurus spp., Clarias spp., Ictalurus spp.)</t>
  </si>
  <si>
    <t>0302730000 80</t>
  </si>
  <si>
    <t>0302740000 80</t>
  </si>
  <si>
    <t>0302790000 80</t>
  </si>
  <si>
    <t>0302810000 10</t>
  </si>
  <si>
    <t>autres poissons, à l'exclusion des foies, œufs et laitances</t>
  </si>
  <si>
    <t>0302810000 80</t>
  </si>
  <si>
    <t>Squales</t>
  </si>
  <si>
    <t>0302811000 80</t>
  </si>
  <si>
    <t>Aiguillats (Squalus acanthias)</t>
  </si>
  <si>
    <t>0302812000 80</t>
  </si>
  <si>
    <t>Roussettes (Scyliorhinus spp.)</t>
  </si>
  <si>
    <t>0302813000 80</t>
  </si>
  <si>
    <t>0302819000 80</t>
  </si>
  <si>
    <t>0302820000 80</t>
  </si>
  <si>
    <t>Raies (Rajidae)</t>
  </si>
  <si>
    <t>0302830000 80</t>
  </si>
  <si>
    <t>Légines (Dissostichus spp.)</t>
  </si>
  <si>
    <t>0302840000 80</t>
  </si>
  <si>
    <t>Bars (Dicentrarchus spp.)</t>
  </si>
  <si>
    <t>0302841000 80</t>
  </si>
  <si>
    <t>0302849000 80</t>
  </si>
  <si>
    <t>0302850000 80</t>
  </si>
  <si>
    <t>Dorades (Sparidés) (Sparidae)</t>
  </si>
  <si>
    <t>0302851000 80</t>
  </si>
  <si>
    <t>Dorades de mer des espèces Dentex dentex ou Pagellus spp.</t>
  </si>
  <si>
    <t>0302853000 80</t>
  </si>
  <si>
    <t>0302859000 80</t>
  </si>
  <si>
    <t>0302890000 80</t>
  </si>
  <si>
    <t>0302891000 80</t>
  </si>
  <si>
    <t>0302892100 10</t>
  </si>
  <si>
    <t>0302892100 20</t>
  </si>
  <si>
    <t>Poissons du genre Euthynnus, autres que les listaos ou bonites à ventre rayé [Euthynnus (Katsuwonus) pelamis] visés au n$o|0302|33</t>
  </si>
  <si>
    <t>0302892100 80</t>
  </si>
  <si>
    <t>0302892900 80</t>
  </si>
  <si>
    <t>0302893100 10</t>
  </si>
  <si>
    <t>Rascasses du Nord ou sébastes (Sebastes spp.)</t>
  </si>
  <si>
    <t>0302893100 80</t>
  </si>
  <si>
    <t>de l'espèce Sebastes marinus</t>
  </si>
  <si>
    <t>0302893900 80</t>
  </si>
  <si>
    <t>0302893910 80</t>
  </si>
  <si>
    <t>de l'espèce Sebastes mentella</t>
  </si>
  <si>
    <t>0302893990 80</t>
  </si>
  <si>
    <t>0302894000 80</t>
  </si>
  <si>
    <t>Castagnoles (Brama spp.)</t>
  </si>
  <si>
    <t>0302895000 80</t>
  </si>
  <si>
    <t>Baudroies (Lophius spp.)</t>
  </si>
  <si>
    <t>0302896000 80</t>
  </si>
  <si>
    <t>Abadèches roses (Genypterus blacodes)</t>
  </si>
  <si>
    <t>0302899000 80</t>
  </si>
  <si>
    <t>0302899030 80</t>
  </si>
  <si>
    <t>Vivaneaux (Lutjanus purpureus), destinés à la transformation</t>
  </si>
  <si>
    <t>0302899040 80</t>
  </si>
  <si>
    <t>Poissons de l'espèce Kathetostoma giganteum</t>
  </si>
  <si>
    <t>0302899080 80</t>
  </si>
  <si>
    <t>Bogues (Boops boops)</t>
  </si>
  <si>
    <t>0302899090 80</t>
  </si>
  <si>
    <t>0302900000 80</t>
  </si>
  <si>
    <t>Foies, œufs et laitances</t>
  </si>
  <si>
    <t>0302900010 80</t>
  </si>
  <si>
    <t>de harengs (Clupea harengus, Clupea pallasii)</t>
  </si>
  <si>
    <t>0302900030 80</t>
  </si>
  <si>
    <t>de saumon</t>
  </si>
  <si>
    <t>0302900040 80</t>
  </si>
  <si>
    <t>de brochets</t>
  </si>
  <si>
    <t>0302900050 80</t>
  </si>
  <si>
    <t>de thon obèse de l'Atlantique (Thunnus obesus)</t>
  </si>
  <si>
    <t>0302900095 10</t>
  </si>
  <si>
    <t>0302900095 80</t>
  </si>
  <si>
    <t>oeufs</t>
  </si>
  <si>
    <t>0302900097 80</t>
  </si>
  <si>
    <t>0303000000 80</t>
  </si>
  <si>
    <t>Poissons congelés, à l'exception des filets de poissons et autre chair de poissons du n$o|0304</t>
  </si>
  <si>
    <t>0303110000 10</t>
  </si>
  <si>
    <t>0303110000 80</t>
  </si>
  <si>
    <t>Saumons rouges (Oncorhynchus nerka)</t>
  </si>
  <si>
    <t>0303120000 80</t>
  </si>
  <si>
    <t>autres saumons du Pacifique (Oncorhynchus gorbuscha, Oncorhynchus keta, Oncorhynchus tschawytscha, Oncorhynchus kisutch, Oncorhynchus masou et Oncorhynchus rhodurus)</t>
  </si>
  <si>
    <t>0303130000 80</t>
  </si>
  <si>
    <t>0303130010 80</t>
  </si>
  <si>
    <t>0303130090 80</t>
  </si>
  <si>
    <t>0303140000 80</t>
  </si>
  <si>
    <t>0303141000 80</t>
  </si>
  <si>
    <t>0303142000 80</t>
  </si>
  <si>
    <t>0303149000 80</t>
  </si>
  <si>
    <t>0303149011 10</t>
  </si>
  <si>
    <t>0303149011 80</t>
  </si>
  <si>
    <t>0303149019 80</t>
  </si>
  <si>
    <t>0303149090 80</t>
  </si>
  <si>
    <t>0303190000 80</t>
  </si>
  <si>
    <t>0303190010 80</t>
  </si>
  <si>
    <t>du genre Coregone</t>
  </si>
  <si>
    <t>0303190090 80</t>
  </si>
  <si>
    <t>0303230000 10</t>
  </si>
  <si>
    <t>0303230000 80</t>
  </si>
  <si>
    <t>0303240000 80</t>
  </si>
  <si>
    <t>0303250000 80</t>
  </si>
  <si>
    <t>0303260000 80</t>
  </si>
  <si>
    <t>0303290000 80</t>
  </si>
  <si>
    <t>0303310000 10</t>
  </si>
  <si>
    <t>0303310000 80</t>
  </si>
  <si>
    <t>0303311000 80</t>
  </si>
  <si>
    <t>0303313000 80</t>
  </si>
  <si>
    <t>0303319000 80</t>
  </si>
  <si>
    <t>0303320000 80</t>
  </si>
  <si>
    <t>0303330000 80</t>
  </si>
  <si>
    <t>0303340000 80</t>
  </si>
  <si>
    <t>0303390000 80</t>
  </si>
  <si>
    <t>0303391000 80</t>
  </si>
  <si>
    <t>Flets communs (Platichthys flesus)</t>
  </si>
  <si>
    <t>0303393000 80</t>
  </si>
  <si>
    <t>Poissons du genre Rhombosolea</t>
  </si>
  <si>
    <t>0303395000 80</t>
  </si>
  <si>
    <t>Poissons des espèces Pelotreis flavilatus ou Peltorhamphus novaezelandiae</t>
  </si>
  <si>
    <t>0303398500 80</t>
  </si>
  <si>
    <t>0303398510 80</t>
  </si>
  <si>
    <t>Cardines (Lepidorhombus|spp.)</t>
  </si>
  <si>
    <t>0303398590 80</t>
  </si>
  <si>
    <t>0303410000 10</t>
  </si>
  <si>
    <t>0303410000 80</t>
  </si>
  <si>
    <t>0303411000 80</t>
  </si>
  <si>
    <t>0303419000 80</t>
  </si>
  <si>
    <t>0303420000 80</t>
  </si>
  <si>
    <t>0303421200 10</t>
  </si>
  <si>
    <t>0303421200 20</t>
  </si>
  <si>
    <t>entiers</t>
  </si>
  <si>
    <t>0303421200 80</t>
  </si>
  <si>
    <t>pesant plus de 10|kg pièce</t>
  </si>
  <si>
    <t>0303421800 80</t>
  </si>
  <si>
    <t>0303424200 10</t>
  </si>
  <si>
    <t>0303424200 80</t>
  </si>
  <si>
    <t>0303424800 80</t>
  </si>
  <si>
    <t>0303429000 80</t>
  </si>
  <si>
    <t>0303430000 80</t>
  </si>
  <si>
    <t>0303431000 80</t>
  </si>
  <si>
    <t>0303439000 80</t>
  </si>
  <si>
    <t>0303440000 80</t>
  </si>
  <si>
    <t>0303441000 80</t>
  </si>
  <si>
    <t>0303449000 80</t>
  </si>
  <si>
    <t>0303450000 80</t>
  </si>
  <si>
    <t>0303451200 10</t>
  </si>
  <si>
    <t>0303451200 80</t>
  </si>
  <si>
    <t>0303451800 80</t>
  </si>
  <si>
    <t>0303459100 10</t>
  </si>
  <si>
    <t>0303459100 80</t>
  </si>
  <si>
    <t>0303459900 80</t>
  </si>
  <si>
    <t>0303460000 80</t>
  </si>
  <si>
    <t>0303461000 80</t>
  </si>
  <si>
    <t>0303469000 80</t>
  </si>
  <si>
    <t>0303490000 80</t>
  </si>
  <si>
    <t>0303492000 80</t>
  </si>
  <si>
    <t>0303498500 80</t>
  </si>
  <si>
    <t>0303510000 10</t>
  </si>
  <si>
    <t>Harengs (Clupea harengus, Clupea pallasii), sardines (Sardina pilchardus, Sardinops spp.), sardinelles (Sardinella spp.), sprats ou esprots (Sprattus sprattus), maquereaux (Scomber scombrus, Scomber australasicus, Scomber japonicus), chinchards (Trachurus spp.), mafous (Rachycentron canadum) et espadons (Xiphias gladius), à l'exclusion des foies, œufs et laitance</t>
  </si>
  <si>
    <t>0303510000 80</t>
  </si>
  <si>
    <t>0303510010 80</t>
  </si>
  <si>
    <t>0303510020 80</t>
  </si>
  <si>
    <t>autres destinés à la transformation</t>
  </si>
  <si>
    <t>0303510090 80</t>
  </si>
  <si>
    <t>0303530000 80</t>
  </si>
  <si>
    <t>0303531000 80</t>
  </si>
  <si>
    <t>0303533000 80</t>
  </si>
  <si>
    <t>0303539000 80</t>
  </si>
  <si>
    <t>0303540000 80</t>
  </si>
  <si>
    <t>0303541000 80</t>
  </si>
  <si>
    <t>des espèces Scomber scombrus ou Scomber japonicus</t>
  </si>
  <si>
    <t>0303541010 80</t>
  </si>
  <si>
    <t>de l'espèce Scomber scombrus</t>
  </si>
  <si>
    <t>0303541090 80</t>
  </si>
  <si>
    <t>de l'espèce Scomber japonicus</t>
  </si>
  <si>
    <t>0303549000 80</t>
  </si>
  <si>
    <t>de l'espèce Scomber australasicus</t>
  </si>
  <si>
    <t>0303550000 80</t>
  </si>
  <si>
    <t>0303551000 80</t>
  </si>
  <si>
    <t>0303553000 80</t>
  </si>
  <si>
    <t>0303559000 80</t>
  </si>
  <si>
    <t>0303559010 80</t>
  </si>
  <si>
    <t>0303559090 80</t>
  </si>
  <si>
    <t>0303560000 80</t>
  </si>
  <si>
    <t>0303570000 80</t>
  </si>
  <si>
    <t>0303630000 10</t>
  </si>
  <si>
    <t>0303630000 80</t>
  </si>
  <si>
    <t>0303631000 80</t>
  </si>
  <si>
    <t>0303631010 80</t>
  </si>
  <si>
    <t>0303631090 80</t>
  </si>
  <si>
    <t>0303633000 80</t>
  </si>
  <si>
    <t>de l'espèce Gadus ogac</t>
  </si>
  <si>
    <t>0303633010 80</t>
  </si>
  <si>
    <t>0303633090 80</t>
  </si>
  <si>
    <t>0303639000 80</t>
  </si>
  <si>
    <t>de l'espèce Gadus macrocephalus</t>
  </si>
  <si>
    <t>0303639010 80</t>
  </si>
  <si>
    <t>0303639090 80</t>
  </si>
  <si>
    <t>0303640000 80</t>
  </si>
  <si>
    <t>0303640010 80</t>
  </si>
  <si>
    <t>0303640090 80</t>
  </si>
  <si>
    <t>0303650000 80</t>
  </si>
  <si>
    <t>0303660000 80</t>
  </si>
  <si>
    <t>0303661100 10</t>
  </si>
  <si>
    <t>0303661100 80</t>
  </si>
  <si>
    <t>0303661110 80</t>
  </si>
  <si>
    <t>0303661190 80</t>
  </si>
  <si>
    <t>0303661200 80</t>
  </si>
  <si>
    <t>Merlus argentins (Merluccius hubbsi)</t>
  </si>
  <si>
    <t>0303661210 80</t>
  </si>
  <si>
    <t>0303661290 80</t>
  </si>
  <si>
    <t>0303661300 80</t>
  </si>
  <si>
    <t>0303661310 80</t>
  </si>
  <si>
    <t>0303661390 80</t>
  </si>
  <si>
    <t>0303661900 80</t>
  </si>
  <si>
    <t>0303661911 10</t>
  </si>
  <si>
    <t>0303661911 80</t>
  </si>
  <si>
    <t>0303661919 80</t>
  </si>
  <si>
    <t>0303661980 80</t>
  </si>
  <si>
    <t>0303661991 10</t>
  </si>
  <si>
    <t>autres merlus du genre Merluccius</t>
  </si>
  <si>
    <t>0303661991 80</t>
  </si>
  <si>
    <t>0303661999 80</t>
  </si>
  <si>
    <t>0303669000 80</t>
  </si>
  <si>
    <t>0303670000 80</t>
  </si>
  <si>
    <t>0303670010 80</t>
  </si>
  <si>
    <t>0303670090 80</t>
  </si>
  <si>
    <t>0303680000 80</t>
  </si>
  <si>
    <t>0303681000 80</t>
  </si>
  <si>
    <t>Merlans poutassous (Micromesistius poutassou, Gadus poutassou)</t>
  </si>
  <si>
    <t>0303689000 80</t>
  </si>
  <si>
    <t>0303690000 80</t>
  </si>
  <si>
    <t>0303691000 80</t>
  </si>
  <si>
    <t>0303691010 80</t>
  </si>
  <si>
    <t>0303691090 80</t>
  </si>
  <si>
    <t>0303693000 80</t>
  </si>
  <si>
    <t>0303695000 80</t>
  </si>
  <si>
    <t>0303697000 80</t>
  </si>
  <si>
    <t>Grenadiers bleus (Macruronus novaezelandiae)</t>
  </si>
  <si>
    <t>0303698000 80</t>
  </si>
  <si>
    <t>0303699000 80</t>
  </si>
  <si>
    <t>0303810000 10</t>
  </si>
  <si>
    <t>0303810000 80</t>
  </si>
  <si>
    <t>0303811000 80</t>
  </si>
  <si>
    <t>0303812000 80</t>
  </si>
  <si>
    <t>0303813000 80</t>
  </si>
  <si>
    <t>0303819000 80</t>
  </si>
  <si>
    <t>0303820000 80</t>
  </si>
  <si>
    <t>0303830000 80</t>
  </si>
  <si>
    <t>0303840000 80</t>
  </si>
  <si>
    <t>0303841000 80</t>
  </si>
  <si>
    <t>0303849000 80</t>
  </si>
  <si>
    <t>0303890000 80</t>
  </si>
  <si>
    <t>0303891000 80</t>
  </si>
  <si>
    <t>0303892100 10</t>
  </si>
  <si>
    <t>0303892100 20</t>
  </si>
  <si>
    <t>Poissons du genre Euthynnus, autres que les listaos ou bonites à ventre rayé [Euthynnus (Katsuwonus) pelamis] visés au n$o|0303|43</t>
  </si>
  <si>
    <t>0303892100 80</t>
  </si>
  <si>
    <t>destinés à la fabrication industrielle des produits relevant du n$o|1604</t>
  </si>
  <si>
    <t>0303892900 80</t>
  </si>
  <si>
    <t>0303893100 10</t>
  </si>
  <si>
    <t>0303893100 80</t>
  </si>
  <si>
    <t>0303893900 80</t>
  </si>
  <si>
    <t>0303893910 80</t>
  </si>
  <si>
    <t>0303893990 80</t>
  </si>
  <si>
    <t>0303894000 80</t>
  </si>
  <si>
    <t>Poissons de l'espèce Orcynopsis unicolor</t>
  </si>
  <si>
    <t>0303894500 80</t>
  </si>
  <si>
    <t>0303894510 80</t>
  </si>
  <si>
    <t>Engraulis anchoita et Engraulis capensis, destinés à la transformation</t>
  </si>
  <si>
    <t>0303894590 80</t>
  </si>
  <si>
    <t>0303895000 80</t>
  </si>
  <si>
    <t>Dorades de mer des espèces Dentex dentex et Pagellus spp.</t>
  </si>
  <si>
    <t>0303895500 80</t>
  </si>
  <si>
    <t>0303896000 80</t>
  </si>
  <si>
    <t>0303896500 80</t>
  </si>
  <si>
    <t>0303897000 80</t>
  </si>
  <si>
    <t>0303897010 80</t>
  </si>
  <si>
    <t>0303897090 80</t>
  </si>
  <si>
    <t>0303899000 80</t>
  </si>
  <si>
    <t>0303899010 80</t>
  </si>
  <si>
    <t>0303899020 80</t>
  </si>
  <si>
    <t>0303899030 80</t>
  </si>
  <si>
    <t>Abadèches roses (Genypterus capensis) destinées à la transformation</t>
  </si>
  <si>
    <t>0303899090 80</t>
  </si>
  <si>
    <t>0303900000 80</t>
  </si>
  <si>
    <t>0303901000 80</t>
  </si>
  <si>
    <t>Œufs et laitances de poissons, destinés à la production d'acide désoxyribonucléique ou de sulfate de protamine</t>
  </si>
  <si>
    <t>0303909000 80</t>
  </si>
  <si>
    <t>0303909010 80</t>
  </si>
  <si>
    <t>de thons obèses de l'Atlantique (Thunnus obesus)</t>
  </si>
  <si>
    <t>0303909020 80</t>
  </si>
  <si>
    <t>0303909091 10</t>
  </si>
  <si>
    <t>0303909091 80</t>
  </si>
  <si>
    <t>0303909099 80</t>
  </si>
  <si>
    <t>0304000000 80</t>
  </si>
  <si>
    <t>Filets de poissons et autre chair de poissons (même hachée), frais, réfrigérés ou congelés</t>
  </si>
  <si>
    <t>0304310000 10</t>
  </si>
  <si>
    <t>Filets de tilapias (Oreochromis spp.), silures (Pangasius spp., Silurus spp., Clarias spp., Ictalurus spp.), carpes (Cyprinus carpio, Carassius carassius, Ctenopharyngodon idellus, Hypophthalmichthys spp., Cirrhinus spp., Mylopharyngodon piceus), anguilles (Anguilla spp.), perches du Nil (Lates niloticus) et poissons tête de serpent (Channa spp.), frais ou réfrigérés</t>
  </si>
  <si>
    <t>0304310000 80</t>
  </si>
  <si>
    <t>0304320000 80</t>
  </si>
  <si>
    <t>0304320010 80</t>
  </si>
  <si>
    <t>Pangasius (Pangasius|spp.)</t>
  </si>
  <si>
    <t>0304320090 80</t>
  </si>
  <si>
    <t>0304330000 80</t>
  </si>
  <si>
    <t>Perches du Nil (Lates niloticus)</t>
  </si>
  <si>
    <t>0304390000 80</t>
  </si>
  <si>
    <t>0304390010 80</t>
  </si>
  <si>
    <t>Anguilles (Anguilla|spp.)</t>
  </si>
  <si>
    <t>0304390020 80</t>
  </si>
  <si>
    <t>Carpes (Cyprinus carpio, Carassius carassius, Ctenopharyngodon idellus, Hypophthalmichthys|spp., Cirrhinus|spp., Mylopharyngodon piceus)</t>
  </si>
  <si>
    <t>0304390090 80</t>
  </si>
  <si>
    <t>0304410000 10</t>
  </si>
  <si>
    <t>Filets d'autres poissons, frais ou réfrigérés</t>
  </si>
  <si>
    <t>0304410000 80</t>
  </si>
  <si>
    <t>0304410010 80</t>
  </si>
  <si>
    <t>0304410090 80</t>
  </si>
  <si>
    <t>0304420000 80</t>
  </si>
  <si>
    <t>0304421000 80</t>
  </si>
  <si>
    <t>de l'espèce Oncorhynchus mykiss pesant plus de 400|g pièce</t>
  </si>
  <si>
    <t>0304425000 80</t>
  </si>
  <si>
    <t>des espèces Oncorhynchus apache ou Oncorhynchus chrysogaster</t>
  </si>
  <si>
    <t>0304429000 80</t>
  </si>
  <si>
    <t>0304429010 80</t>
  </si>
  <si>
    <t>0304429090 80</t>
  </si>
  <si>
    <t>0304430000 80</t>
  </si>
  <si>
    <t>Poissons plats (Pleuronectidés, Bothidés, Cynoglossidés, Soléidés, Scophthalmidés et Citharidés)</t>
  </si>
  <si>
    <t>0304430010 80</t>
  </si>
  <si>
    <t>Flétans noirs (Reinhardtius hippoglossoides) et flétans atlantiques (Hippoglossus hippoglossus)</t>
  </si>
  <si>
    <t>0304430090 80</t>
  </si>
  <si>
    <t>0304440000 80</t>
  </si>
  <si>
    <t>Poissons des familles Bregmacerotidae, Euclichthyidae, Gadidae, Macrouridae, Melanonidae, Merlucciidae, Moridae et Muraenolepididae</t>
  </si>
  <si>
    <t>0304441000 80</t>
  </si>
  <si>
    <t>Morues (Gadus morhua, Gadus ogac, Gadus macrocephalus) et des poissons de l'espèce Boreogadus saida</t>
  </si>
  <si>
    <t>0304441010 80</t>
  </si>
  <si>
    <t>0304441090 80</t>
  </si>
  <si>
    <t>0304443000 80</t>
  </si>
  <si>
    <t>0304449000 80</t>
  </si>
  <si>
    <t>0304449010 80</t>
  </si>
  <si>
    <t>Èglefins (Melanogrammus aeglefinus)</t>
  </si>
  <si>
    <t>0304449090 80</t>
  </si>
  <si>
    <t>0304450000 80</t>
  </si>
  <si>
    <t>0304460000 80</t>
  </si>
  <si>
    <t>0304490000 80</t>
  </si>
  <si>
    <t>0304491000 80</t>
  </si>
  <si>
    <t>de poissons d'eau douce</t>
  </si>
  <si>
    <t>0304495000 10</t>
  </si>
  <si>
    <t>0304495000 80</t>
  </si>
  <si>
    <t>0304499000 80</t>
  </si>
  <si>
    <t>0304499010 80</t>
  </si>
  <si>
    <t>Harengs</t>
  </si>
  <si>
    <t>0304499020 80</t>
  </si>
  <si>
    <t>Maquereaux</t>
  </si>
  <si>
    <t>0304499030 80</t>
  </si>
  <si>
    <t>Thons rouges (Thunnus thynnus)</t>
  </si>
  <si>
    <t>0304499040 80</t>
  </si>
  <si>
    <t>Thons obèses de l'Atlantique (Thunnus obesus)</t>
  </si>
  <si>
    <t>0304499050 80</t>
  </si>
  <si>
    <t>0304499060 80</t>
  </si>
  <si>
    <t>Dorades de mer (Dentex dentex et Pagellus spp.)</t>
  </si>
  <si>
    <t>0304499070 80</t>
  </si>
  <si>
    <t>0304499090 80</t>
  </si>
  <si>
    <t>0304510000 10</t>
  </si>
  <si>
    <t>0304510000 80</t>
  </si>
  <si>
    <t>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t>
  </si>
  <si>
    <t>0304510010 80</t>
  </si>
  <si>
    <t>0304510090 80</t>
  </si>
  <si>
    <t>0304520000 80</t>
  </si>
  <si>
    <t>Salmonidés</t>
  </si>
  <si>
    <t>0304520010 80</t>
  </si>
  <si>
    <t>Truites des espèces Salmo trutta, Oncorhynchus mykiss, Oncorhynchus clarki, Oncorhynchus aguabonita, Oncorhynchus gilae, Oncorhynchus apache et Oncorhynchus chrysogaster</t>
  </si>
  <si>
    <t>0304520090 80</t>
  </si>
  <si>
    <t>0304530000 80</t>
  </si>
  <si>
    <t>0304530011 10</t>
  </si>
  <si>
    <t>0304530011 80</t>
  </si>
  <si>
    <t>0304530019 80</t>
  </si>
  <si>
    <t>0304530020 80</t>
  </si>
  <si>
    <t>0304530031 10</t>
  </si>
  <si>
    <t>0304530031 80</t>
  </si>
  <si>
    <t>0304530039 80</t>
  </si>
  <si>
    <t>0304530090 80</t>
  </si>
  <si>
    <t>0304540000 80</t>
  </si>
  <si>
    <t>0304550000 80</t>
  </si>
  <si>
    <t>0304590000 80</t>
  </si>
  <si>
    <t>0304591000 80</t>
  </si>
  <si>
    <t>0304595000 10</t>
  </si>
  <si>
    <t>0304595000 80</t>
  </si>
  <si>
    <t>Flancs de harengs</t>
  </si>
  <si>
    <t>0304595010 80</t>
  </si>
  <si>
    <t>Harengs des espèces Clupea harengus et Clupea pallasii, avec un poids excédant 80|g par pièce, destinés à la transformation</t>
  </si>
  <si>
    <t>0304595090 80</t>
  </si>
  <si>
    <t>0304599000 80</t>
  </si>
  <si>
    <t>0304599010 80</t>
  </si>
  <si>
    <t>0304599015 80</t>
  </si>
  <si>
    <t>0304599020 80</t>
  </si>
  <si>
    <t>0304599025 80</t>
  </si>
  <si>
    <t>Squales (Squalus spp.), à l'exclusion des aiguillats (Squalus acanthias)</t>
  </si>
  <si>
    <t>0304599030 80</t>
  </si>
  <si>
    <t>0304599035 80</t>
  </si>
  <si>
    <t>0304599040 80</t>
  </si>
  <si>
    <t>0304599045 80</t>
  </si>
  <si>
    <t>0304599050 80</t>
  </si>
  <si>
    <t>Rascasses du Nord ou sébastes (Sebastes|spp.)</t>
  </si>
  <si>
    <t>0304599055 80</t>
  </si>
  <si>
    <t>0304599060 80</t>
  </si>
  <si>
    <t>0304599065 80</t>
  </si>
  <si>
    <t>0304599090 80</t>
  </si>
  <si>
    <t>0304610000 10</t>
  </si>
  <si>
    <t>Filets de 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 congelés</t>
  </si>
  <si>
    <t>0304610000 80</t>
  </si>
  <si>
    <t>0304620000 80</t>
  </si>
  <si>
    <t>0304630000 80</t>
  </si>
  <si>
    <t>0304690000 80</t>
  </si>
  <si>
    <t>0304690010 80</t>
  </si>
  <si>
    <t>0304690020 80</t>
  </si>
  <si>
    <t>0304690090 80</t>
  </si>
  <si>
    <t>0304710000 10</t>
  </si>
  <si>
    <t>Filets de poissons des familles Bregmacerotidae, Euclichthyidae, Gadidae, Macrouridae, Melanonidae, Merlucciidae, Moridae et Muraenolepididae, congelés</t>
  </si>
  <si>
    <t>0304710000 80</t>
  </si>
  <si>
    <t>0304711000 80</t>
  </si>
  <si>
    <t>0304711010 80</t>
  </si>
  <si>
    <t>0304711090 80</t>
  </si>
  <si>
    <t>0304719000 80</t>
  </si>
  <si>
    <t>0304719010 10</t>
  </si>
  <si>
    <t>0304719010 80</t>
  </si>
  <si>
    <t>0304719030 80</t>
  </si>
  <si>
    <t>0304719090 80</t>
  </si>
  <si>
    <t>0304720000 80</t>
  </si>
  <si>
    <t>0304730000 80</t>
  </si>
  <si>
    <t>0304740000 80</t>
  </si>
  <si>
    <t>0304741100 10</t>
  </si>
  <si>
    <t>0304741100 80</t>
  </si>
  <si>
    <t>0304741500 80</t>
  </si>
  <si>
    <t>0304741900 80</t>
  </si>
  <si>
    <t>0304741910 80</t>
  </si>
  <si>
    <t>Merlus du Pacifique nord (Merluccius productus), destinés à la transformation</t>
  </si>
  <si>
    <t>0304741990 80</t>
  </si>
  <si>
    <t>0304749000 80</t>
  </si>
  <si>
    <t>0304750000 80</t>
  </si>
  <si>
    <t>0304750010 80</t>
  </si>
  <si>
    <t>0304750090 80</t>
  </si>
  <si>
    <t>0304790000 80</t>
  </si>
  <si>
    <t>0304791000 80</t>
  </si>
  <si>
    <t>0304793000 80</t>
  </si>
  <si>
    <t>0304795000 80</t>
  </si>
  <si>
    <t>0304795010 80</t>
  </si>
  <si>
    <t>0304795090 80</t>
  </si>
  <si>
    <t>0304798000 80</t>
  </si>
  <si>
    <t>0304799000 80</t>
  </si>
  <si>
    <t>0304799011 10</t>
  </si>
  <si>
    <t>Poissons du genre Macruronus, autres que les Grenadiers bleus (Macruronus novaezealandiae) visés au n° 0304 79 50</t>
  </si>
  <si>
    <t>0304799011 20</t>
  </si>
  <si>
    <t>Grenadiers de Patagonie (Macruronus magellanicus)</t>
  </si>
  <si>
    <t>0304799011 80</t>
  </si>
  <si>
    <t>0304799013 80</t>
  </si>
  <si>
    <t>0304799017 10</t>
  </si>
  <si>
    <t>0304799017 80</t>
  </si>
  <si>
    <t>0304799019 80</t>
  </si>
  <si>
    <t>0304799090 80</t>
  </si>
  <si>
    <t>0304810000 10</t>
  </si>
  <si>
    <t>Filets d'autres poissons, congelés</t>
  </si>
  <si>
    <t>0304810000 80</t>
  </si>
  <si>
    <t>0304810010 80</t>
  </si>
  <si>
    <t>0304810090 80</t>
  </si>
  <si>
    <t>0304820000 80</t>
  </si>
  <si>
    <t>0304821000 80</t>
  </si>
  <si>
    <t>0304825000 80</t>
  </si>
  <si>
    <t>0304829000 80</t>
  </si>
  <si>
    <t>0304829010 80</t>
  </si>
  <si>
    <t>0304829090 80</t>
  </si>
  <si>
    <t>0304830000 80</t>
  </si>
  <si>
    <t>0304831000 80</t>
  </si>
  <si>
    <t>0304833000 80</t>
  </si>
  <si>
    <t>0304835000 80</t>
  </si>
  <si>
    <t>Megrim (Lepidorhombus spp.)</t>
  </si>
  <si>
    <t>0304839000 80</t>
  </si>
  <si>
    <t>0304839010 80</t>
  </si>
  <si>
    <t>0304839021 10</t>
  </si>
  <si>
    <t>Poissons plats (Limanda aspera, Lepidopsetta bilineata, Pleuronectes quadrituberculatus, Limanda ferruginea, Lepidopsetta polyxystra)</t>
  </si>
  <si>
    <t>0304839021 80</t>
  </si>
  <si>
    <t>0304839029 80</t>
  </si>
  <si>
    <t>0304839090 80</t>
  </si>
  <si>
    <t>0304840000 80</t>
  </si>
  <si>
    <t>0304850000 80</t>
  </si>
  <si>
    <t>0304860000 80</t>
  </si>
  <si>
    <t>0304870000 80</t>
  </si>
  <si>
    <t>Thons (du genre Thunnus), listaos ou bonites à ventre rayé [Euthynnus (Katsuwonus) pelamis]</t>
  </si>
  <si>
    <t>0304870010 80</t>
  </si>
  <si>
    <t>0304870020 80</t>
  </si>
  <si>
    <t>0304870090 80</t>
  </si>
  <si>
    <t>0304890000 80</t>
  </si>
  <si>
    <t>0304891000 80</t>
  </si>
  <si>
    <t>Poissons d'eau douce</t>
  </si>
  <si>
    <t>0304892100 10</t>
  </si>
  <si>
    <t>0304892100 20</t>
  </si>
  <si>
    <t>0304892100 80</t>
  </si>
  <si>
    <t>0304892900 80</t>
  </si>
  <si>
    <t>0304892910 80</t>
  </si>
  <si>
    <t>0304892990 80</t>
  </si>
  <si>
    <t>0304893000 80</t>
  </si>
  <si>
    <t>Poissons du genre Euthynnus, autres que les listaos ou bonites à ventre rayé [Euthynnus (Katsuwonus) pelamis] visés au n$o|0304|87|00</t>
  </si>
  <si>
    <t>0304894100 10</t>
  </si>
  <si>
    <t>Maquereaux (Scomber scombrus, Scomber australasicus, Scomber japonicus) et poissons de l'espèce Orcynopsis unicolor</t>
  </si>
  <si>
    <t>0304894100 80</t>
  </si>
  <si>
    <t>0304894900 80</t>
  </si>
  <si>
    <t>0304894910 80</t>
  </si>
  <si>
    <t>0304894920 80</t>
  </si>
  <si>
    <t>0304894990 80</t>
  </si>
  <si>
    <t>0304895100 10</t>
  </si>
  <si>
    <t>0304895100 80</t>
  </si>
  <si>
    <t>Aiguillats et roussettes (Squalus acanthias, Scyliorhinus spp.)</t>
  </si>
  <si>
    <t>0304895500 80</t>
  </si>
  <si>
    <t>0304895900 80</t>
  </si>
  <si>
    <t>autres squales</t>
  </si>
  <si>
    <t>0304896000 80</t>
  </si>
  <si>
    <t>0304899000 80</t>
  </si>
  <si>
    <t>0304899010 80</t>
  </si>
  <si>
    <t>des espèces Allocyttus|spp. et Pseudocyttus maculatus</t>
  </si>
  <si>
    <t>0304899020 80</t>
  </si>
  <si>
    <t>Castagnoles (Brama|spp.)</t>
  </si>
  <si>
    <t>0304899030 80</t>
  </si>
  <si>
    <t>0304899040 80</t>
  </si>
  <si>
    <t>0304899050 80</t>
  </si>
  <si>
    <t>0304899060 80</t>
  </si>
  <si>
    <t>0304899090 80</t>
  </si>
  <si>
    <t>0304910000 10</t>
  </si>
  <si>
    <t>0304910000 80</t>
  </si>
  <si>
    <t>0304920000 80</t>
  </si>
  <si>
    <t>0304930000 80</t>
  </si>
  <si>
    <t>Tilapias (Oreochromis spp.), silures (Pangasius spp., Silurus spp., Clarias spp., Ictalurus spp.), carpes (Cyprinus carpio, Carassius carassius, Ctenopharyngodon idellus, Hypophthalmichthys spp., Cirrhinus spp., Mylopharyngodon piceus), anguilles (Anguilla spp.), perches du Nil (Lates niloticus) et poissons tête de serpent (Channa spp.)</t>
  </si>
  <si>
    <t>0304931000 80</t>
  </si>
  <si>
    <t>Surimi</t>
  </si>
  <si>
    <t>0304931010 80</t>
  </si>
  <si>
    <t>0304931090 80</t>
  </si>
  <si>
    <t>0304939000 80</t>
  </si>
  <si>
    <t>0304939010 80</t>
  </si>
  <si>
    <t>0304939090 80</t>
  </si>
  <si>
    <t>0304940000 80</t>
  </si>
  <si>
    <t>0304941000 80</t>
  </si>
  <si>
    <t>0304941010 80</t>
  </si>
  <si>
    <t>0304941090 80</t>
  </si>
  <si>
    <t>0304949000 80</t>
  </si>
  <si>
    <t>0304949010 80</t>
  </si>
  <si>
    <t>0304949090 80</t>
  </si>
  <si>
    <t>0304950000 80</t>
  </si>
  <si>
    <t>Poissons des familles Bregmacerotidae, Euclichthyidae, Gadidae, Macrouridae, Melanonidae, Merlucciidae, Moridae et Muraenolepididae, autres que les lieus d'Alaska (Theragra chalcogramma)</t>
  </si>
  <si>
    <t>0304951000 80</t>
  </si>
  <si>
    <t>0304951010 80</t>
  </si>
  <si>
    <t>0304951090 80</t>
  </si>
  <si>
    <t>0304952100 10</t>
  </si>
  <si>
    <t>0304952100 20</t>
  </si>
  <si>
    <t>Morues (Gadus morhua, Gadus ogac, Gadus macrocephalus) et poissons de l'espèce Boreogadus saida</t>
  </si>
  <si>
    <t>0304952100 80</t>
  </si>
  <si>
    <t>0304952110 80</t>
  </si>
  <si>
    <t>0304952190 80</t>
  </si>
  <si>
    <t>0304952500 80</t>
  </si>
  <si>
    <t>0304952510 80</t>
  </si>
  <si>
    <t>0304952590 80</t>
  </si>
  <si>
    <t>0304952900 80</t>
  </si>
  <si>
    <t>0304953000 80</t>
  </si>
  <si>
    <t>0304954000 80</t>
  </si>
  <si>
    <t>0304955000 80</t>
  </si>
  <si>
    <t>0304955010 80</t>
  </si>
  <si>
    <t>Merluccius productus destinée à la transformation</t>
  </si>
  <si>
    <t>0304955090 80</t>
  </si>
  <si>
    <t>0304956000 80</t>
  </si>
  <si>
    <t>0304959000 80</t>
  </si>
  <si>
    <t>0304959011 10</t>
  </si>
  <si>
    <t>Poissons du genre Macruronus spp.</t>
  </si>
  <si>
    <t>0304959011 20</t>
  </si>
  <si>
    <t>0304959011 80</t>
  </si>
  <si>
    <t>0304959013 80</t>
  </si>
  <si>
    <t>0304959017 10</t>
  </si>
  <si>
    <t>0304959017 80</t>
  </si>
  <si>
    <t>0304959019 80</t>
  </si>
  <si>
    <t>0304959030 80</t>
  </si>
  <si>
    <t>Merlus du genre Urophycis spp.</t>
  </si>
  <si>
    <t>0304959090 80</t>
  </si>
  <si>
    <t>0304990000 80</t>
  </si>
  <si>
    <t>0304991000 80</t>
  </si>
  <si>
    <t>0304991010 80</t>
  </si>
  <si>
    <t>0304991090 80</t>
  </si>
  <si>
    <t>0304992100 10</t>
  </si>
  <si>
    <t>0304992100 80</t>
  </si>
  <si>
    <t>0304992111 10</t>
  </si>
  <si>
    <t>Truites (Salmo trutta, Oncorhynchus mykiss, Oncorhynchus clarki, Oncorhynchus aguabonita, Oncorhynchus gilae); saumons du Pacifique (Oncorhynchus nerka, Oncorhynchus gorbuscha, Oncorhynchus keta, Oncorhynchus tschawytscha, Oncorhynchus kisutch, Oncorhynchus masou, Oncorhynchus rhodurus), saumons de l'Atlantique (Salmo salar) et saumons du Danube (Hucho hucho)</t>
  </si>
  <si>
    <t>0304992111 80</t>
  </si>
  <si>
    <t>Truites (Oncorhynchus mykiss)</t>
  </si>
  <si>
    <t>0304992112 80</t>
  </si>
  <si>
    <t>Truites (Salmo trutta, Oncorhynchus clarki, Oncorhynchus aguabonita et Oncorhynchus gilae)</t>
  </si>
  <si>
    <t>0304992113 80</t>
  </si>
  <si>
    <t>0304992115 80</t>
  </si>
  <si>
    <t>Saumons du Pacifique (Oncorhynchus nerka, Oncorhynchus gorbuscha, Oncorhynchus keta, Oncorhynchus tschawytscha, Oncorhynchus kisutch, Oncorhynchus masou, Oncorhynchus rhodurus) et saumons du Danube (Hucho hucho)</t>
  </si>
  <si>
    <t>0304992120 80</t>
  </si>
  <si>
    <t>Truites (Oncorhynchus apache et Oncorhynchus chrysogaster)</t>
  </si>
  <si>
    <t>0304992190 80</t>
  </si>
  <si>
    <t>0304992300 10</t>
  </si>
  <si>
    <t>0304992300 80</t>
  </si>
  <si>
    <t>0304992310 80</t>
  </si>
  <si>
    <t>Flancs, avec un poids excédant 80|g par pièce, destinés à la transformation</t>
  </si>
  <si>
    <t>0304992320 80</t>
  </si>
  <si>
    <t>autres flancs destinés à la transformation</t>
  </si>
  <si>
    <t>0304992330 80</t>
  </si>
  <si>
    <t>autres flancs</t>
  </si>
  <si>
    <t>0304992390 80</t>
  </si>
  <si>
    <t>0304992900 80</t>
  </si>
  <si>
    <t>0304995500 80</t>
  </si>
  <si>
    <t>0304996100 80</t>
  </si>
  <si>
    <t>0304996500 80</t>
  </si>
  <si>
    <t>0304999900 80</t>
  </si>
  <si>
    <t>0304999911 10</t>
  </si>
  <si>
    <t>0304999911 80</t>
  </si>
  <si>
    <t>Flancs</t>
  </si>
  <si>
    <t>0304999919 80</t>
  </si>
  <si>
    <t>0304999920 80</t>
  </si>
  <si>
    <t>0304999925 80</t>
  </si>
  <si>
    <t>0304999930 80</t>
  </si>
  <si>
    <t>Squales (Squalus spp.)</t>
  </si>
  <si>
    <t>0304999940 80</t>
  </si>
  <si>
    <t>0304999950 80</t>
  </si>
  <si>
    <t>0304999965 10</t>
  </si>
  <si>
    <t>0304999965 80</t>
  </si>
  <si>
    <t>0304999969 80</t>
  </si>
  <si>
    <t>0304999970 80</t>
  </si>
  <si>
    <t>0304999990 80</t>
  </si>
  <si>
    <t>0305000000 80</t>
  </si>
  <si>
    <t>Poissons séchés, salés ou en saumure; poissons fumés, même cuits avant ou pendant le fumage; farines, poudres et agglomérés sous forme de pellets de poisson, propres à l'alimentation humaine</t>
  </si>
  <si>
    <t>0305100000 80</t>
  </si>
  <si>
    <t>Farines, poudres et agglomérés sous forme de pellets de poisson, propres à l'alimentation humaine</t>
  </si>
  <si>
    <t>0305100010 80</t>
  </si>
  <si>
    <t>0305100020 80</t>
  </si>
  <si>
    <t>0305100030 80</t>
  </si>
  <si>
    <t>0305100035 80</t>
  </si>
  <si>
    <t>0305100040 80</t>
  </si>
  <si>
    <t>Bars (loups) (Dicentrarchus labrax)</t>
  </si>
  <si>
    <t>0305100090 80</t>
  </si>
  <si>
    <t>0305200000 80</t>
  </si>
  <si>
    <t>Foies, œufs et laitances de poissons, séchés, fumés, salés ou en saumure</t>
  </si>
  <si>
    <t>0305200011 10</t>
  </si>
  <si>
    <t>Oeufs, salés ou en saumure</t>
  </si>
  <si>
    <t>0305200011 80</t>
  </si>
  <si>
    <t>0305200018 10</t>
  </si>
  <si>
    <t>0305200018 80</t>
  </si>
  <si>
    <t>0305200019 80</t>
  </si>
  <si>
    <t>0305200021 80</t>
  </si>
  <si>
    <t>0305200030 80</t>
  </si>
  <si>
    <t>0305200072 10</t>
  </si>
  <si>
    <t>0305200072 20</t>
  </si>
  <si>
    <t>0305200072 80</t>
  </si>
  <si>
    <t>fumés</t>
  </si>
  <si>
    <t>0305200073 80</t>
  </si>
  <si>
    <t>0305200074 10</t>
  </si>
  <si>
    <t>0305200074 20</t>
  </si>
  <si>
    <t>0305200074 80</t>
  </si>
  <si>
    <t>0305200075 80</t>
  </si>
  <si>
    <t>0305200076 10</t>
  </si>
  <si>
    <t>0305200076 80</t>
  </si>
  <si>
    <t>0305200077 80</t>
  </si>
  <si>
    <t>0305200078 10</t>
  </si>
  <si>
    <t>0305200078 80</t>
  </si>
  <si>
    <t>0305200079 80</t>
  </si>
  <si>
    <t>0305200096 10</t>
  </si>
  <si>
    <t>0305200096 80</t>
  </si>
  <si>
    <t>0305200099 80</t>
  </si>
  <si>
    <t>0305310000 10</t>
  </si>
  <si>
    <t>Filets de poissons, séchés, salés ou en saumure, mais non fumés</t>
  </si>
  <si>
    <t>0305310000 80</t>
  </si>
  <si>
    <t>0305310010 80</t>
  </si>
  <si>
    <t>0305310090 80</t>
  </si>
  <si>
    <t>0305320000 80</t>
  </si>
  <si>
    <t>0305321100 10</t>
  </si>
  <si>
    <t>0305321100 80</t>
  </si>
  <si>
    <t>0305321900 80</t>
  </si>
  <si>
    <t>0305321910 80</t>
  </si>
  <si>
    <t>0305321990 80</t>
  </si>
  <si>
    <t>0305329000 80</t>
  </si>
  <si>
    <t>0305390000 80</t>
  </si>
  <si>
    <t>0305391000 80</t>
  </si>
  <si>
    <t>Saumons du Pacifique (Oncorhynchus nerka, Oncorhynchus gorbuscha, Oncorhynchus keta, Oncorhynchus tschawytscha, Oncorhynchus kisutch, Oncorhynchus masou et Oncorhynchus rhodurus), saumons de l'Atlantique (Salmo salar) et saumons du Danube (Hucho hucho), salés ou en saumure</t>
  </si>
  <si>
    <t>0305391010 80</t>
  </si>
  <si>
    <t>0305391090 80</t>
  </si>
  <si>
    <t>0305395000 80</t>
  </si>
  <si>
    <t>Flétans noirs (Reinhardtius hippoglossoides), salés ou en saumure</t>
  </si>
  <si>
    <t>0305399000 80</t>
  </si>
  <si>
    <t>0305399010 80</t>
  </si>
  <si>
    <t>0305399020 80</t>
  </si>
  <si>
    <t>Poissons de l'espèce Clupea ilisha, en saumure</t>
  </si>
  <si>
    <t>0305399030 80</t>
  </si>
  <si>
    <t>0305399040 80</t>
  </si>
  <si>
    <t>0305399050 80</t>
  </si>
  <si>
    <t>0305399060 80</t>
  </si>
  <si>
    <t>0305399065 80</t>
  </si>
  <si>
    <t>0305399070 80</t>
  </si>
  <si>
    <t>0305399080 80</t>
  </si>
  <si>
    <t>0305399090 80</t>
  </si>
  <si>
    <t>0305410000 10</t>
  </si>
  <si>
    <t>Poissons fumés, y compris les filets, autres que les abats de poissons comestibles</t>
  </si>
  <si>
    <t>0305410000 80</t>
  </si>
  <si>
    <t>0305410010 80</t>
  </si>
  <si>
    <t>0305410090 80</t>
  </si>
  <si>
    <t>0305420000 80</t>
  </si>
  <si>
    <t>0305420010 80</t>
  </si>
  <si>
    <t>Filets de hareng (Clupea harengus) fumés</t>
  </si>
  <si>
    <t>0305420090 80</t>
  </si>
  <si>
    <t>0305430000 80</t>
  </si>
  <si>
    <t>0305430011 10</t>
  </si>
  <si>
    <t>0305430011 80</t>
  </si>
  <si>
    <t>sous forme de poisson entier (avec tête), avec ou sans branchies, éviscérées ou non, et pesant maximum 1,2 kg/pièce ; sans tête, avec ou sans branchies, éviscérées ou non, et pesant maximum 1 kg/pièce; filets pesant maximum 400 g/pièce</t>
  </si>
  <si>
    <t>0305430019 80</t>
  </si>
  <si>
    <t>0305430090 80</t>
  </si>
  <si>
    <t>0305440000 80</t>
  </si>
  <si>
    <t>0305441000 80</t>
  </si>
  <si>
    <t>0305449000 80</t>
  </si>
  <si>
    <t>0305449010 80</t>
  </si>
  <si>
    <t>0305449090 80</t>
  </si>
  <si>
    <t>0305490000 80</t>
  </si>
  <si>
    <t>0305491000 80</t>
  </si>
  <si>
    <t>0305492000 80</t>
  </si>
  <si>
    <t>0305493000 80</t>
  </si>
  <si>
    <t>0305493010 80</t>
  </si>
  <si>
    <t>0305493090 80</t>
  </si>
  <si>
    <t>0305498000 80</t>
  </si>
  <si>
    <t>0305498010 80</t>
  </si>
  <si>
    <t>0305498020 80</t>
  </si>
  <si>
    <t>0305498035 80</t>
  </si>
  <si>
    <t>0305498040 80</t>
  </si>
  <si>
    <t>0305498050 80</t>
  </si>
  <si>
    <t>0305498060 80</t>
  </si>
  <si>
    <t>0305498090 80</t>
  </si>
  <si>
    <t>0305510000 10</t>
  </si>
  <si>
    <t>Poissons séchés, autres que les abats de poissons comestibles, même salés mais non fumés</t>
  </si>
  <si>
    <t>0305510000 80</t>
  </si>
  <si>
    <t>0305511000 80</t>
  </si>
  <si>
    <t>séchées, non salées</t>
  </si>
  <si>
    <t>0305511010 80</t>
  </si>
  <si>
    <t>0305511020 80</t>
  </si>
  <si>
    <t>0305511090 80</t>
  </si>
  <si>
    <t>0305519000 80</t>
  </si>
  <si>
    <t>séchées et salées</t>
  </si>
  <si>
    <t>0305519010 80</t>
  </si>
  <si>
    <t>0305519020 80</t>
  </si>
  <si>
    <t>0305519030 80</t>
  </si>
  <si>
    <t>0305590000 80</t>
  </si>
  <si>
    <t>0305591000 80</t>
  </si>
  <si>
    <t>0305591010 80</t>
  </si>
  <si>
    <t>séchés, non salés</t>
  </si>
  <si>
    <t>0305591090 80</t>
  </si>
  <si>
    <t>séchés et salés</t>
  </si>
  <si>
    <t>0305593000 80</t>
  </si>
  <si>
    <t>0305595000 80</t>
  </si>
  <si>
    <t>0305597000 80</t>
  </si>
  <si>
    <t>0305598000 80</t>
  </si>
  <si>
    <t>0305598010 80</t>
  </si>
  <si>
    <t>Lingues communes (Molva molva)</t>
  </si>
  <si>
    <t>0305598020 80</t>
  </si>
  <si>
    <t>Lingues bleues (Molva dipterygia dipterygia)</t>
  </si>
  <si>
    <t>0305598030 80</t>
  </si>
  <si>
    <t>Brosmes (Brosme brosme)</t>
  </si>
  <si>
    <t>0305598040 80</t>
  </si>
  <si>
    <t>0305598045 80</t>
  </si>
  <si>
    <t>0305598050 80</t>
  </si>
  <si>
    <t>0305598061 80</t>
  </si>
  <si>
    <t>0305598063 80</t>
  </si>
  <si>
    <t>0305598064 80</t>
  </si>
  <si>
    <t>0305598065 80</t>
  </si>
  <si>
    <t>0305598067 80</t>
  </si>
  <si>
    <t>0305598070 80</t>
  </si>
  <si>
    <t>Flétans noirs (Reinhardtius hippoglossoides) et flétans du Pacifique (Hippoglossus stenolepis)</t>
  </si>
  <si>
    <t>0305598080 80</t>
  </si>
  <si>
    <t>Lieus noirs (Pollachius Virens), salés et séchés</t>
  </si>
  <si>
    <t>0305598090 80</t>
  </si>
  <si>
    <t>0305610000 10</t>
  </si>
  <si>
    <t>Poissons salés mais non séchés ni fumés et poissons en saumure, autres que les abats de poissons comestibles</t>
  </si>
  <si>
    <t>0305610000 80</t>
  </si>
  <si>
    <t>0305620000 80</t>
  </si>
  <si>
    <t>0305620020 10</t>
  </si>
  <si>
    <t>0305620020 80</t>
  </si>
  <si>
    <t>0305620025 80</t>
  </si>
  <si>
    <t>0305620029 80</t>
  </si>
  <si>
    <t>0305620050 10</t>
  </si>
  <si>
    <t>0305620050 80</t>
  </si>
  <si>
    <t>0305620060 80</t>
  </si>
  <si>
    <t>0305620090 80</t>
  </si>
  <si>
    <t>0305630000 80</t>
  </si>
  <si>
    <t>0305630010 80</t>
  </si>
  <si>
    <t>Engraulis anchoita, destinés à la transformation</t>
  </si>
  <si>
    <t>0305630090 80</t>
  </si>
  <si>
    <t>0305640000 80</t>
  </si>
  <si>
    <t>0305640010 80</t>
  </si>
  <si>
    <t>0305640090 80</t>
  </si>
  <si>
    <t>0305690000 80</t>
  </si>
  <si>
    <t>0305691000 80</t>
  </si>
  <si>
    <t>0305691010 80</t>
  </si>
  <si>
    <t>0305691090 80</t>
  </si>
  <si>
    <t>0305693000 80</t>
  </si>
  <si>
    <t>0305695000 80</t>
  </si>
  <si>
    <t>0305698000 80</t>
  </si>
  <si>
    <t>0305698020 80</t>
  </si>
  <si>
    <t>0305698030 80</t>
  </si>
  <si>
    <t>0305698040 80</t>
  </si>
  <si>
    <t>0305698050 80</t>
  </si>
  <si>
    <t>0305698061 80</t>
  </si>
  <si>
    <t>0305698064 80</t>
  </si>
  <si>
    <t>0305698065 80</t>
  </si>
  <si>
    <t>0305698067 80</t>
  </si>
  <si>
    <t>0305698070 80</t>
  </si>
  <si>
    <t>0305698090 80</t>
  </si>
  <si>
    <t>0305710000 10</t>
  </si>
  <si>
    <t>Nageoires, têtes, queues, vessies natatoires et autres abats de poissons comestibles</t>
  </si>
  <si>
    <t>0305710000 80</t>
  </si>
  <si>
    <t>Ailerons de requins</t>
  </si>
  <si>
    <t>0305711000 80</t>
  </si>
  <si>
    <t>0305719000 80</t>
  </si>
  <si>
    <t>0305720000 80</t>
  </si>
  <si>
    <t>Têtes, queues et vessies natatoires de poissons</t>
  </si>
  <si>
    <t>0305720010 10</t>
  </si>
  <si>
    <t>séchées, même salées mais non fumées</t>
  </si>
  <si>
    <t>0305720010 20</t>
  </si>
  <si>
    <t>0305720010 80</t>
  </si>
  <si>
    <t>salées</t>
  </si>
  <si>
    <t>0305720015 80</t>
  </si>
  <si>
    <t>non salées</t>
  </si>
  <si>
    <t>0305720020 10</t>
  </si>
  <si>
    <t>0305720020 80</t>
  </si>
  <si>
    <t>0305720025 80</t>
  </si>
  <si>
    <t>0305720030 10</t>
  </si>
  <si>
    <t>de l'espèce Boreogadus saida</t>
  </si>
  <si>
    <t>0305720030 80</t>
  </si>
  <si>
    <t>0305720035 80</t>
  </si>
  <si>
    <t>0305720038 10</t>
  </si>
  <si>
    <t>0305720038 80</t>
  </si>
  <si>
    <t>0305720039 80</t>
  </si>
  <si>
    <t>0305720041 10</t>
  </si>
  <si>
    <t>0305720041 80</t>
  </si>
  <si>
    <t>0305720044 80</t>
  </si>
  <si>
    <t>0305720045 80</t>
  </si>
  <si>
    <t>0305720046 80</t>
  </si>
  <si>
    <t>0305720049 80</t>
  </si>
  <si>
    <t>0305720050 10</t>
  </si>
  <si>
    <t>salées, mais non séchées ni fumées, et en saumure</t>
  </si>
  <si>
    <t>0305720050 20</t>
  </si>
  <si>
    <t>0305720050 80</t>
  </si>
  <si>
    <t>0305720051 80</t>
  </si>
  <si>
    <t>0305720052 80</t>
  </si>
  <si>
    <t>0305720053 80</t>
  </si>
  <si>
    <t>0305720054 80</t>
  </si>
  <si>
    <t>0305720055 80</t>
  </si>
  <si>
    <t>0305720056 80</t>
  </si>
  <si>
    <t>0305720057 80</t>
  </si>
  <si>
    <t>0305720058 80</t>
  </si>
  <si>
    <t>0305720060 10</t>
  </si>
  <si>
    <t>0305720060 80</t>
  </si>
  <si>
    <t>0305720061 80</t>
  </si>
  <si>
    <t>0305720062 80</t>
  </si>
  <si>
    <t>Morues de l'espèce Gadus ogac</t>
  </si>
  <si>
    <t>0305720063 80</t>
  </si>
  <si>
    <t>0305720064 80</t>
  </si>
  <si>
    <t>0305720065 80</t>
  </si>
  <si>
    <t>0305720069 80</t>
  </si>
  <si>
    <t>0305720071 80</t>
  </si>
  <si>
    <t>0305720079 80</t>
  </si>
  <si>
    <t>0305720090 80</t>
  </si>
  <si>
    <t>0305790000 80</t>
  </si>
  <si>
    <t>0305790010 10</t>
  </si>
  <si>
    <t>séchés, même salés mais non fumés</t>
  </si>
  <si>
    <t>0305790010 20</t>
  </si>
  <si>
    <t>0305790010 80</t>
  </si>
  <si>
    <t>salés</t>
  </si>
  <si>
    <t>0305790015 80</t>
  </si>
  <si>
    <t>non salés</t>
  </si>
  <si>
    <t>0305790020 20</t>
  </si>
  <si>
    <t>0305790020 80</t>
  </si>
  <si>
    <t>0305790025 80</t>
  </si>
  <si>
    <t>0305790030 20</t>
  </si>
  <si>
    <t>0305790030 80</t>
  </si>
  <si>
    <t>0305790035 80</t>
  </si>
  <si>
    <t>0305790038 10</t>
  </si>
  <si>
    <t>0305790038 80</t>
  </si>
  <si>
    <t>0305790039 80</t>
  </si>
  <si>
    <t>0305790041 10</t>
  </si>
  <si>
    <t>0305790041 80</t>
  </si>
  <si>
    <t>0305790044 80</t>
  </si>
  <si>
    <t>0305790045 80</t>
  </si>
  <si>
    <t>0305790046 80</t>
  </si>
  <si>
    <t>0305790049 80</t>
  </si>
  <si>
    <t>0305790050 10</t>
  </si>
  <si>
    <t>salés, mais non séchés ni fumés, et en saumure</t>
  </si>
  <si>
    <t>0305790050 20</t>
  </si>
  <si>
    <t>0305790050 80</t>
  </si>
  <si>
    <t>0305790051 80</t>
  </si>
  <si>
    <t>0305790052 80</t>
  </si>
  <si>
    <t>0305790053 80</t>
  </si>
  <si>
    <t>0305790054 80</t>
  </si>
  <si>
    <t>0305790055 80</t>
  </si>
  <si>
    <t>0305790056 80</t>
  </si>
  <si>
    <t>0305790057 80</t>
  </si>
  <si>
    <t>0305790058 80</t>
  </si>
  <si>
    <t>0305790060 10</t>
  </si>
  <si>
    <t>0305790060 80</t>
  </si>
  <si>
    <t>0305790061 80</t>
  </si>
  <si>
    <t>0305790062 80</t>
  </si>
  <si>
    <t>0305790063 80</t>
  </si>
  <si>
    <t>0305790064 80</t>
  </si>
  <si>
    <t>0305790065 80</t>
  </si>
  <si>
    <t>0305790069 80</t>
  </si>
  <si>
    <t>0305790071 80</t>
  </si>
  <si>
    <t>0305790079 80</t>
  </si>
  <si>
    <t>0305790090 80</t>
  </si>
  <si>
    <t>0306000000 80</t>
  </si>
  <si>
    <t>Crustacés, même décortiqués, vivants, frais, réfrigérés, congelés, séchés, salés ou en saumure; crustacés, même décortiqués, fumés, même cuits avant ou pendant le fumage; crustacés non décortiqués, cuits à l'eau ou à la vapeur, même réfrigérés, congelés, séchés, salés ou en saumure; farines, poudres et agglomérés sous forme de pellets de crustacés, propres à l'alimentation humaine</t>
  </si>
  <si>
    <t>0306110000 10</t>
  </si>
  <si>
    <t>0306110000 80</t>
  </si>
  <si>
    <t>Langoustes (Palinurus spp., Panulirus spp., Jasus spp.)</t>
  </si>
  <si>
    <t>0306110500 80</t>
  </si>
  <si>
    <t>fumés, même séparés de leur coquille, même cuits avant ou pendant le fumage mais non autrement préparés</t>
  </si>
  <si>
    <t>0306111000 10</t>
  </si>
  <si>
    <t>0306111000 80</t>
  </si>
  <si>
    <t>Queues de langoustes</t>
  </si>
  <si>
    <t>0306111010 80</t>
  </si>
  <si>
    <t>0306111090 80</t>
  </si>
  <si>
    <t>0306119000 80</t>
  </si>
  <si>
    <t>0306120000 80</t>
  </si>
  <si>
    <t>Homards (Homarus spp.)</t>
  </si>
  <si>
    <t>0306120500 80</t>
  </si>
  <si>
    <t>0306121000 10</t>
  </si>
  <si>
    <t>0306121000 80</t>
  </si>
  <si>
    <t>0306121010 80</t>
  </si>
  <si>
    <t>Homards (Homarus americanus), cuits</t>
  </si>
  <si>
    <t>0306121090 80</t>
  </si>
  <si>
    <t>0306129000 80</t>
  </si>
  <si>
    <t>0306129010 80</t>
  </si>
  <si>
    <t>Homards (Homarus americanus), en morceaux, cuits</t>
  </si>
  <si>
    <t>0306129090 80</t>
  </si>
  <si>
    <t>0306140000 80</t>
  </si>
  <si>
    <t>Crabes</t>
  </si>
  <si>
    <t>0306140500 80</t>
  </si>
  <si>
    <t>0306141000 10</t>
  </si>
  <si>
    <t>0306141000 80</t>
  </si>
  <si>
    <t>Crabes des espèces Paralithodes camchaticus, Chionoecetes spp. et Callinectes sapidus</t>
  </si>
  <si>
    <t>0306143000 80</t>
  </si>
  <si>
    <t>Crabes tourteau (Cancer pagurus)</t>
  </si>
  <si>
    <t>0306149000 80</t>
  </si>
  <si>
    <t>0306149010 80</t>
  </si>
  <si>
    <t>Crabes de l'espèce Geryon affinis</t>
  </si>
  <si>
    <t>0306149090 80</t>
  </si>
  <si>
    <t>0306150000 80</t>
  </si>
  <si>
    <t>Langoustines (Nephrops norvegicus)</t>
  </si>
  <si>
    <t>0306151000 80</t>
  </si>
  <si>
    <t>fumées, même séparées de leur coquille, même cuites avant ou pendant le fumage mais non autrement préparées</t>
  </si>
  <si>
    <t>0306159000 80</t>
  </si>
  <si>
    <t>0306160000 80</t>
  </si>
  <si>
    <t>Crevettes d'eau froide (Pandalus spp., Crangon crangon)</t>
  </si>
  <si>
    <t>0306161000 80</t>
  </si>
  <si>
    <t>0306169100 10</t>
  </si>
  <si>
    <t>0306169100 80</t>
  </si>
  <si>
    <t>Crevettes de l'espèce Crangon crangon</t>
  </si>
  <si>
    <t>0306169900 80</t>
  </si>
  <si>
    <t>0306169920 80</t>
  </si>
  <si>
    <t>de l'espèce Pandalus borealis, non décortiquées, destinées à la transformation</t>
  </si>
  <si>
    <t>0306169930 80</t>
  </si>
  <si>
    <t>de l'espèce Pandalus montagui, non décortiquées, destinées à la transformation</t>
  </si>
  <si>
    <t>0306169990 80</t>
  </si>
  <si>
    <t>0306170000 80</t>
  </si>
  <si>
    <t>autres crevettes</t>
  </si>
  <si>
    <t>0306171000 80</t>
  </si>
  <si>
    <t>0306179100 10</t>
  </si>
  <si>
    <t>0306179100 80</t>
  </si>
  <si>
    <t>Crevettes roses du large (Parapenaeus longirostris)</t>
  </si>
  <si>
    <t>0306179200 80</t>
  </si>
  <si>
    <t>Crevettes du genre Penaeus</t>
  </si>
  <si>
    <t>0306179220 80</t>
  </si>
  <si>
    <t>Crevettes des espèces Penaeus vannamei et Penaeus monodon, même décortiquées, non cuites, destinées à la transformation</t>
  </si>
  <si>
    <t>0306179290 80</t>
  </si>
  <si>
    <t>0306179300 80</t>
  </si>
  <si>
    <t>Crevettes de la famille Pandalidae, à l'exception de celles du genre Pandalus</t>
  </si>
  <si>
    <t>0306179400 80</t>
  </si>
  <si>
    <t>Crevettes du genre Crangon, à l'exception de celles de l'espèce Crangon crangon</t>
  </si>
  <si>
    <t>0306179900 80</t>
  </si>
  <si>
    <t>0306179910 80</t>
  </si>
  <si>
    <t>Crevettes de l'espèce Pleoticus muelleri, même décortiquées, destinées à la transformation</t>
  </si>
  <si>
    <t>0306179990 80</t>
  </si>
  <si>
    <t>0306190000 80</t>
  </si>
  <si>
    <t>autres, y compris les farines, poudres et agglomérés sous forme de pellets de crustacés, propres à l'alimentation humaine</t>
  </si>
  <si>
    <t>0306190500 80</t>
  </si>
  <si>
    <t>0306191000 10</t>
  </si>
  <si>
    <t>0306191000 80</t>
  </si>
  <si>
    <t>Écrevisses</t>
  </si>
  <si>
    <t>0306199000 80</t>
  </si>
  <si>
    <t>0306210000 10</t>
  </si>
  <si>
    <t>non congelés</t>
  </si>
  <si>
    <t>0306210000 80</t>
  </si>
  <si>
    <t>0306211000 80</t>
  </si>
  <si>
    <t>0306219000 80</t>
  </si>
  <si>
    <t>0306220000 80</t>
  </si>
  <si>
    <t>0306221000 80</t>
  </si>
  <si>
    <t>vivants</t>
  </si>
  <si>
    <t>0306223000 10</t>
  </si>
  <si>
    <t>0306223000 80</t>
  </si>
  <si>
    <t>0306229100 10</t>
  </si>
  <si>
    <t>0306229100 80</t>
  </si>
  <si>
    <t>0306229900 80</t>
  </si>
  <si>
    <t>0306240000 80</t>
  </si>
  <si>
    <t>0306241000 80</t>
  </si>
  <si>
    <t>0306243000 10</t>
  </si>
  <si>
    <t>0306243000 80</t>
  </si>
  <si>
    <t>Crabes tourteaux (Cancer pagurus)</t>
  </si>
  <si>
    <t>0306248000 80</t>
  </si>
  <si>
    <t>0306250000 80</t>
  </si>
  <si>
    <t>0306251000 80</t>
  </si>
  <si>
    <t>0306259000 80</t>
  </si>
  <si>
    <t>0306260000 80</t>
  </si>
  <si>
    <t>0306261000 80</t>
  </si>
  <si>
    <t>0306263100 10</t>
  </si>
  <si>
    <t>0306263100 20</t>
  </si>
  <si>
    <t>0306263100 80</t>
  </si>
  <si>
    <t>fraîches ou réfrigérées, ou cuites à l'eau ou à la vapeur</t>
  </si>
  <si>
    <t>0306263900 80</t>
  </si>
  <si>
    <t>0306269000 80</t>
  </si>
  <si>
    <t>0306269012 10</t>
  </si>
  <si>
    <t>fraîches (vivantes ou mortes)</t>
  </si>
  <si>
    <t>0306269012 80</t>
  </si>
  <si>
    <t>0306269014 80</t>
  </si>
  <si>
    <t>0306269020 10</t>
  </si>
  <si>
    <t>0306269020 80</t>
  </si>
  <si>
    <t>0306269030 80</t>
  </si>
  <si>
    <t>0306269092 10</t>
  </si>
  <si>
    <t>0306269092 80</t>
  </si>
  <si>
    <t>de l'espèce Pandalus borealis, non décortiquées, réfrigérées, destinées à la transformation</t>
  </si>
  <si>
    <t>0306269093 80</t>
  </si>
  <si>
    <t>de l'espèce Pandalus montagui, non décortiquées, réfrigérées, destinées à la transformation</t>
  </si>
  <si>
    <t>0306269095 10</t>
  </si>
  <si>
    <t>0306269095 80</t>
  </si>
  <si>
    <t>cuites à bord</t>
  </si>
  <si>
    <t>0306269096 80</t>
  </si>
  <si>
    <t>0306269097 80</t>
  </si>
  <si>
    <t>0306270000 80</t>
  </si>
  <si>
    <t>0306271000 80</t>
  </si>
  <si>
    <t>0306279100 10</t>
  </si>
  <si>
    <t>0306279100 80</t>
  </si>
  <si>
    <t>0306279111 10</t>
  </si>
  <si>
    <t>0306279111 80</t>
  </si>
  <si>
    <t>0306279119 80</t>
  </si>
  <si>
    <t>0306279191 10</t>
  </si>
  <si>
    <t>0306279191 80</t>
  </si>
  <si>
    <t>0306279195 80</t>
  </si>
  <si>
    <t>0306279199 80</t>
  </si>
  <si>
    <t>0306279500 80</t>
  </si>
  <si>
    <t>0306279900 80</t>
  </si>
  <si>
    <t>0306279920 80</t>
  </si>
  <si>
    <t>Crevettes de l'espèce Pleoticus muelleri, même décortiquées, fraîches ou réfrigérées, destinées à la transformation</t>
  </si>
  <si>
    <t>0306279930 80</t>
  </si>
  <si>
    <t>Crevettes des espèces Penaeus vannamei et Penaeus monodon, même décortiquées, fraîches ou réfrigérées, non cuites, destinées à la transformation</t>
  </si>
  <si>
    <t>0306279990 80</t>
  </si>
  <si>
    <t>0306290000 80</t>
  </si>
  <si>
    <t>0306290500 80</t>
  </si>
  <si>
    <t>0306291000 10</t>
  </si>
  <si>
    <t>0306291000 80</t>
  </si>
  <si>
    <t>0306299000 80</t>
  </si>
  <si>
    <t>0306299020 80</t>
  </si>
  <si>
    <t>Peurullus|spp.</t>
  </si>
  <si>
    <t>0306299090 80</t>
  </si>
  <si>
    <t>0307000000 80</t>
  </si>
  <si>
    <t>Mollusques, même séparés de leur coquille, vivants, frais, réfrigérés, congelés, séchés, salés ou en saumure; mollusques, même décortiqués, fumés, même cuits avant ou pendant le fumage; farines, poudres et agglomérés sous forme de pellets de mollusques, propres à l'alimentation humaine</t>
  </si>
  <si>
    <t>0307110000 10</t>
  </si>
  <si>
    <t>Huîtres</t>
  </si>
  <si>
    <t>0307110000 80</t>
  </si>
  <si>
    <t>vivantes, fraîches ou réfrigérées</t>
  </si>
  <si>
    <t>0307111000 80</t>
  </si>
  <si>
    <t>Huîtres plates (Ostrea spp.), vivantes, ne pesant pas, coquille comprise, plus de 40|g pièce</t>
  </si>
  <si>
    <t>0307111010 80</t>
  </si>
  <si>
    <t>destinés à la consommation humaine</t>
  </si>
  <si>
    <t>0307111090 80</t>
  </si>
  <si>
    <t>0307119000 80</t>
  </si>
  <si>
    <t>0307119010 80</t>
  </si>
  <si>
    <t>0307119090 80</t>
  </si>
  <si>
    <t>0307190000 80</t>
  </si>
  <si>
    <t>0307191000 80</t>
  </si>
  <si>
    <t>0307199000 80</t>
  </si>
  <si>
    <t>0307210000 10</t>
  </si>
  <si>
    <t>Coquilles Saint-Jacques ou peignes, pétoncles ou vanneaux, autres coquillages des genres Pecten, Chlamys ou Placopecten</t>
  </si>
  <si>
    <t>0307210000 80</t>
  </si>
  <si>
    <t>vivants, frais ou réfrigérés</t>
  </si>
  <si>
    <t>0307210011 10</t>
  </si>
  <si>
    <t>Coquilles Saint-Jacques (Pecten maximus)</t>
  </si>
  <si>
    <t>0307210011 80</t>
  </si>
  <si>
    <t>0307210019 80</t>
  </si>
  <si>
    <t>0307210091 10</t>
  </si>
  <si>
    <t>0307210091 80</t>
  </si>
  <si>
    <t>0307210099 80</t>
  </si>
  <si>
    <t>0307290000 80</t>
  </si>
  <si>
    <t>0307290500 80</t>
  </si>
  <si>
    <t>0307291000 10</t>
  </si>
  <si>
    <t>0307291000 80</t>
  </si>
  <si>
    <t>Coquilles Saint-Jacques (Pecten maximus), congelées</t>
  </si>
  <si>
    <t>0307299000 80</t>
  </si>
  <si>
    <t>0307310000 10</t>
  </si>
  <si>
    <t>Moules (Mytilus spp., Perna spp.)</t>
  </si>
  <si>
    <t>0307310000 80</t>
  </si>
  <si>
    <t>0307311000 80</t>
  </si>
  <si>
    <t>Mytilus spp.</t>
  </si>
  <si>
    <t>0307311010 80</t>
  </si>
  <si>
    <t>0307311090 80</t>
  </si>
  <si>
    <t>0307319000 80</t>
  </si>
  <si>
    <t>Perna spp.</t>
  </si>
  <si>
    <t>0307319010 80</t>
  </si>
  <si>
    <t>0307319090 80</t>
  </si>
  <si>
    <t>0307390000 80</t>
  </si>
  <si>
    <t>0307390500 80</t>
  </si>
  <si>
    <t>0307391000 10</t>
  </si>
  <si>
    <t>0307391000 80</t>
  </si>
  <si>
    <t>0307399000 80</t>
  </si>
  <si>
    <t>0307410000 10</t>
  </si>
  <si>
    <t>Seiches (Sepia officinalis, Rossia macrosoma) et sépioles (Sepiola spp.); calmars et encornets (Ommastrephes spp., Loligo spp., Nototodarus spp., Sepioteuthis spp.)</t>
  </si>
  <si>
    <t>0307410000 80</t>
  </si>
  <si>
    <t>0307411000 80</t>
  </si>
  <si>
    <t>Seiches (Sepia officinalis, Rossia macrosoma) et sépioles (Sepiola spp.)</t>
  </si>
  <si>
    <t>0307419200 10</t>
  </si>
  <si>
    <t>Calmars et encornets (Ommastrephes spp., Loligo spp., Nototodarus spp., Sepioteuthis spp.)</t>
  </si>
  <si>
    <t>0307419200 80</t>
  </si>
  <si>
    <t>Loligo spp.</t>
  </si>
  <si>
    <t>0307419900 80</t>
  </si>
  <si>
    <t>0307490000 80</t>
  </si>
  <si>
    <t>0307490500 80</t>
  </si>
  <si>
    <t>fumés, même cuits avant ou pendant le fumage mais non autrement préparés</t>
  </si>
  <si>
    <t>0307490900 10</t>
  </si>
  <si>
    <t>0307490900 20</t>
  </si>
  <si>
    <t>0307490900 30</t>
  </si>
  <si>
    <t>du genre Sepiola</t>
  </si>
  <si>
    <t>0307490900 80</t>
  </si>
  <si>
    <t>Sepiola rondeleti</t>
  </si>
  <si>
    <t>0307491100 80</t>
  </si>
  <si>
    <t>0307491800 80</t>
  </si>
  <si>
    <t>0307493100 10</t>
  </si>
  <si>
    <t>0307493100 20</t>
  </si>
  <si>
    <t>0307493100 80</t>
  </si>
  <si>
    <t>Loligo vulgaris</t>
  </si>
  <si>
    <t>0307493300 80</t>
  </si>
  <si>
    <t>Loligo pealei</t>
  </si>
  <si>
    <t>0307493500 80</t>
  </si>
  <si>
    <t>Loligo patagonica</t>
  </si>
  <si>
    <t>0307493800 80</t>
  </si>
  <si>
    <t>0307495900 80</t>
  </si>
  <si>
    <t>0307495910 80</t>
  </si>
  <si>
    <t>Corps du céphalopode ou du calamar, sans tête et sans tentacules, avec peau et ailes, destinés à la transformation</t>
  </si>
  <si>
    <t>0307495920 80</t>
  </si>
  <si>
    <t>entiers ou tentacules et ailes, destinés à la transformation</t>
  </si>
  <si>
    <t>0307495990 80</t>
  </si>
  <si>
    <t>0307497100 10</t>
  </si>
  <si>
    <t>0307497100 80</t>
  </si>
  <si>
    <t>0307499200 10</t>
  </si>
  <si>
    <t>0307499200 80</t>
  </si>
  <si>
    <t>0307499900 80</t>
  </si>
  <si>
    <t>0307510000 10</t>
  </si>
  <si>
    <t>Poulpes ou pieuvres (Octopus spp.)</t>
  </si>
  <si>
    <t>0307510000 80</t>
  </si>
  <si>
    <t>0307590000 80</t>
  </si>
  <si>
    <t>0307590500 80</t>
  </si>
  <si>
    <t>0307591000 10</t>
  </si>
  <si>
    <t>0307591000 80</t>
  </si>
  <si>
    <t>0307599000 80</t>
  </si>
  <si>
    <t>0307600000 80</t>
  </si>
  <si>
    <t>Escargots, autres que de mer</t>
  </si>
  <si>
    <t>0307601000 80</t>
  </si>
  <si>
    <t>0307609000 80</t>
  </si>
  <si>
    <t>0307710000 10</t>
  </si>
  <si>
    <t>Clams, coques et arches (familles Arcidae, Arcticidae, Cardiidae, Donacidae, Hiatellidae, Mactridae, Mesodesmatidae, Myidae, Semelidae, Solecurtidae, Solenidae, Tridacnidae et Veneridae)</t>
  </si>
  <si>
    <t>0307710000 80</t>
  </si>
  <si>
    <t>0307710010 80</t>
  </si>
  <si>
    <t>0307710090 80</t>
  </si>
  <si>
    <t>0307790000 80</t>
  </si>
  <si>
    <t>0307791000 80</t>
  </si>
  <si>
    <t>0307793000 80</t>
  </si>
  <si>
    <t>Palourdes ou clovisses ou autres espèces de la famille Veneridae, congelées</t>
  </si>
  <si>
    <t>0307799000 80</t>
  </si>
  <si>
    <t>0307810000 10</t>
  </si>
  <si>
    <t>Ormeaux (Haliotis spp.)</t>
  </si>
  <si>
    <t>0307810000 80</t>
  </si>
  <si>
    <t>0307810010 80</t>
  </si>
  <si>
    <t>0307810090 80</t>
  </si>
  <si>
    <t>0307890000 80</t>
  </si>
  <si>
    <t>0307891000 80</t>
  </si>
  <si>
    <t>0307899000 80</t>
  </si>
  <si>
    <t>0307910000 10</t>
  </si>
  <si>
    <t>autres, y compris les farines, poudres et agglomérés sous forme de pellets, propres à l'alimentation humaine</t>
  </si>
  <si>
    <t>0307910000 80</t>
  </si>
  <si>
    <t>0307911000 80</t>
  </si>
  <si>
    <t>Toutenon commun (Todarodes sagittatus)</t>
  </si>
  <si>
    <t>0307919000 80</t>
  </si>
  <si>
    <t>0307919010 80</t>
  </si>
  <si>
    <t>Bulots (Buccinum undatum)</t>
  </si>
  <si>
    <t>0307919090 80</t>
  </si>
  <si>
    <t>0307990000 80</t>
  </si>
  <si>
    <t>0307991000 80</t>
  </si>
  <si>
    <t>0307991100 10</t>
  </si>
  <si>
    <t>0307991100 80</t>
  </si>
  <si>
    <t>Illex spp.</t>
  </si>
  <si>
    <t>0307991110 80</t>
  </si>
  <si>
    <t>0307991120 80</t>
  </si>
  <si>
    <t>0307991190 80</t>
  </si>
  <si>
    <t>0307991400 80</t>
  </si>
  <si>
    <t>0307991700 80</t>
  </si>
  <si>
    <t>0307991710 80</t>
  </si>
  <si>
    <t>0307991721 10</t>
  </si>
  <si>
    <t>Todarodes pacificus</t>
  </si>
  <si>
    <t>0307991721 80</t>
  </si>
  <si>
    <t>0307991729 80</t>
  </si>
  <si>
    <t>0307991731 80</t>
  </si>
  <si>
    <t>0307991790 80</t>
  </si>
  <si>
    <t>0307992000 10</t>
  </si>
  <si>
    <t>0307992000 80</t>
  </si>
  <si>
    <t>0307998000 80</t>
  </si>
  <si>
    <t>0308000000 80</t>
  </si>
  <si>
    <t>Invertébrés aquatiques autres que les crustacés et mollusques, vivants, frais, réfrigérés, congelés, séchés, salés ou en saumure; invertébrés aquatiques autres que les crustacés et mollusques, fumés, même cuits avant ou pendant le fumage; farines, poudres et agglomérés sous forme de pellets d'invertébrés aquatiques autres que les crustacés et mollusques, propres à l'alimentation humaine</t>
  </si>
  <si>
    <t>0308110000 10</t>
  </si>
  <si>
    <t>Bêches-de-mer (Stichopus japonicus, Holothurioidea)</t>
  </si>
  <si>
    <t>0308110000 80</t>
  </si>
  <si>
    <t>0308190000 80</t>
  </si>
  <si>
    <t>0308191000 80</t>
  </si>
  <si>
    <t>fumées, même cuites avant ou pendant le fumage mais non autrement préparées</t>
  </si>
  <si>
    <t>0308193000 80</t>
  </si>
  <si>
    <t>0308199000 80</t>
  </si>
  <si>
    <t>0308210000 10</t>
  </si>
  <si>
    <t>Oursins (Strongylocentrotus spp., Paracentrotus lividus, Loxechinus albus, Echinus esculentus)</t>
  </si>
  <si>
    <t>0308210000 80</t>
  </si>
  <si>
    <t>0308290000 80</t>
  </si>
  <si>
    <t>0308291000 80</t>
  </si>
  <si>
    <t>0308293000 80</t>
  </si>
  <si>
    <t>0308299000 80</t>
  </si>
  <si>
    <t>0308300000 80</t>
  </si>
  <si>
    <t>Méduses (Rhopilema spp.)</t>
  </si>
  <si>
    <t>0308301000 80</t>
  </si>
  <si>
    <t>0308303000 80</t>
  </si>
  <si>
    <t>0308305000 80</t>
  </si>
  <si>
    <t>0308309000 80</t>
  </si>
  <si>
    <t>0308900000 80</t>
  </si>
  <si>
    <t>0308901000 80</t>
  </si>
  <si>
    <t>0308903000 80</t>
  </si>
  <si>
    <t>0308905000 80</t>
  </si>
  <si>
    <t>0308909000 80</t>
  </si>
  <si>
    <t>0400000000 80</t>
  </si>
  <si>
    <t>LAIT ET PRODUITS DE LA LAITERIE; ŒUFS D'OISEAUX; MIEL NATUREL; PRODUITS COMESTIBLES D'ORIGINE ANIMALE, NON DÉNOMMÉS NI COMPRIS AILLEURS</t>
  </si>
  <si>
    <t>0401000000 80</t>
  </si>
  <si>
    <t>Lait et crème de lait, non concentrés ni additionnés de sucre ou d'autres édulcorants</t>
  </si>
  <si>
    <t>0401100000 80</t>
  </si>
  <si>
    <t>d'une teneur en poids de matières grasses n'excédant pas 1|%</t>
  </si>
  <si>
    <t>0401101000 80</t>
  </si>
  <si>
    <t>en emballages immédiats d'un contenu net n'excédant pas 2|l</t>
  </si>
  <si>
    <t>0401109000 80</t>
  </si>
  <si>
    <t>0401200000 80</t>
  </si>
  <si>
    <t>d'une teneur en poids de matières grasses excédant 1|% mais n'excédant pas 6|%</t>
  </si>
  <si>
    <t>0401201100 10</t>
  </si>
  <si>
    <t>n'excédant pas 3|%</t>
  </si>
  <si>
    <t>0401201100 80</t>
  </si>
  <si>
    <t>0401201900 80</t>
  </si>
  <si>
    <t>0401209100 10</t>
  </si>
  <si>
    <t>excédant 3|%</t>
  </si>
  <si>
    <t>0401209100 80</t>
  </si>
  <si>
    <t>0401209900 80</t>
  </si>
  <si>
    <t>0401400000 80</t>
  </si>
  <si>
    <t>d'une teneur en poids de matières grasses excédant 6|% mais n'excédant pas 10|%</t>
  </si>
  <si>
    <t>0401401000 80</t>
  </si>
  <si>
    <t>0401401010 80</t>
  </si>
  <si>
    <t>Crème de lait</t>
  </si>
  <si>
    <t>0401401090 80</t>
  </si>
  <si>
    <t>Lait</t>
  </si>
  <si>
    <t>0401409000 80</t>
  </si>
  <si>
    <t>0401409010 80</t>
  </si>
  <si>
    <t>0401409090 80</t>
  </si>
  <si>
    <t>0401500000 80</t>
  </si>
  <si>
    <t>d'une teneur en poids de matières grasses excédant 10|%</t>
  </si>
  <si>
    <t>0401501100 10</t>
  </si>
  <si>
    <t>n'excédant pas 21|%</t>
  </si>
  <si>
    <t>0401501100 80</t>
  </si>
  <si>
    <t>0401501110 80</t>
  </si>
  <si>
    <t>0401501190 80</t>
  </si>
  <si>
    <t>0401501900 80</t>
  </si>
  <si>
    <t>0401501910 80</t>
  </si>
  <si>
    <t>0401501990 80</t>
  </si>
  <si>
    <t>0401503100 10</t>
  </si>
  <si>
    <t>excédant 21|% mais n'excédant pas 45|%</t>
  </si>
  <si>
    <t>0401503100 80</t>
  </si>
  <si>
    <t>0401503110 80</t>
  </si>
  <si>
    <t>0401503190 80</t>
  </si>
  <si>
    <t>0401503900 80</t>
  </si>
  <si>
    <t>0401503910 80</t>
  </si>
  <si>
    <t>0401503990 80</t>
  </si>
  <si>
    <t>0401509100 10</t>
  </si>
  <si>
    <t>excédant 45|%</t>
  </si>
  <si>
    <t>0401509100 80</t>
  </si>
  <si>
    <t>0401509110 80</t>
  </si>
  <si>
    <t>0401509190 80</t>
  </si>
  <si>
    <t>0401509900 80</t>
  </si>
  <si>
    <t>0401509910 80</t>
  </si>
  <si>
    <t>0401509990 80</t>
  </si>
  <si>
    <t>0402000000 80</t>
  </si>
  <si>
    <t>Lait et crème de lait, concentrés ou additionnés de sucre ou d'autres édulcorants</t>
  </si>
  <si>
    <t>0402100000 80</t>
  </si>
  <si>
    <t>en poudre, en granulés ou sous d'autres formes solides, d'une teneur en poids de matières grasses n'excédant pas 1,5|%</t>
  </si>
  <si>
    <t>0402101100 10</t>
  </si>
  <si>
    <t>sans addition de sucre ou d'autres édulcorants</t>
  </si>
  <si>
    <t>0402101100 80</t>
  </si>
  <si>
    <t>en emballages immédiats d'un contenu net n'excédant pas 2,5|kg</t>
  </si>
  <si>
    <t>0402101900 80</t>
  </si>
  <si>
    <t>0402109100 10</t>
  </si>
  <si>
    <t>0402109100 80</t>
  </si>
  <si>
    <t>0402109900 80</t>
  </si>
  <si>
    <t>0402210000 10</t>
  </si>
  <si>
    <t>en poudre, en granulés ou sous d'autres formes solides, d'une teneur en poids de matières grasses excédant 1,5|%</t>
  </si>
  <si>
    <t>0402210000 80</t>
  </si>
  <si>
    <t>0402211100 10</t>
  </si>
  <si>
    <t>d'une teneur en poids de matières grasses n'excédant pas 27|%</t>
  </si>
  <si>
    <t>0402211100 80</t>
  </si>
  <si>
    <t>0402211800 80</t>
  </si>
  <si>
    <t>0402219100 10</t>
  </si>
  <si>
    <t>d'une teneur en poids de matières grasses excédant 27|%</t>
  </si>
  <si>
    <t>0402219100 80</t>
  </si>
  <si>
    <t>en emballages immédiats d'un contenu n'excédant pas 2,5|kg</t>
  </si>
  <si>
    <t>0402219900 80</t>
  </si>
  <si>
    <t>0402290000 80</t>
  </si>
  <si>
    <t>0402291100 10</t>
  </si>
  <si>
    <t>0402291100 80</t>
  </si>
  <si>
    <t>Laits spéciaux, dits "pour nourrissons", en récipients hermétiquement fermés d'un contenu net n'excédant pas 500|g, d'une teneur en poids de matières grasses excédant 10|%</t>
  </si>
  <si>
    <t>0402291500 10</t>
  </si>
  <si>
    <t>0402291500 80</t>
  </si>
  <si>
    <t>0402291900 80</t>
  </si>
  <si>
    <t>0402299100 10</t>
  </si>
  <si>
    <t>0402299100 80</t>
  </si>
  <si>
    <t>0402299900 80</t>
  </si>
  <si>
    <t>0402910000 10</t>
  </si>
  <si>
    <t>0402910000 80</t>
  </si>
  <si>
    <t>0402911000 80</t>
  </si>
  <si>
    <t>d'une teneur en poids de matières grasses n'excédant pas 8|%</t>
  </si>
  <si>
    <t>0402913000 80</t>
  </si>
  <si>
    <t>d'une teneur en poids de matières grasses excédant 8|% mais n'excédant pas 10|%</t>
  </si>
  <si>
    <t>0402915100 10</t>
  </si>
  <si>
    <t>d'une teneur en poids de matières grasses excédant 10|% mais n'excédant pas 45|%</t>
  </si>
  <si>
    <t>0402915100 80</t>
  </si>
  <si>
    <t>0402915900 80</t>
  </si>
  <si>
    <t>0402919100 10</t>
  </si>
  <si>
    <t>d'une teneur en poids de matières grasses excédant 45|%</t>
  </si>
  <si>
    <t>0402919100 80</t>
  </si>
  <si>
    <t>0402919900 80</t>
  </si>
  <si>
    <t>0402990000 80</t>
  </si>
  <si>
    <t>0402991000 80</t>
  </si>
  <si>
    <t>d'une teneur en poids de matières grasses n'excédant pas 9,5|%</t>
  </si>
  <si>
    <t>0402993100 10</t>
  </si>
  <si>
    <t>d'une teneur en poids de matières grasses excédant 9,5|% mais n'excédant pas 45|%</t>
  </si>
  <si>
    <t>0402993100 80</t>
  </si>
  <si>
    <t>0402993900 80</t>
  </si>
  <si>
    <t>0402999100 10</t>
  </si>
  <si>
    <t>0402999100 80</t>
  </si>
  <si>
    <t>0402999900 80</t>
  </si>
  <si>
    <t>0403000000 80</t>
  </si>
  <si>
    <t>Babeurre, lait et crème caillés, yoghourt, képhir et autres laits et crèmes fermentés ou acidifiés, même concentrés ou additionnés de sucre ou d'autres édulcorants ou aromatisés ou additionnés de fruits ou de cacao</t>
  </si>
  <si>
    <t>0403100000 80</t>
  </si>
  <si>
    <t>Yoghourts</t>
  </si>
  <si>
    <t>0403101100 10</t>
  </si>
  <si>
    <t>non aromatisés, ni additionnés de fruits ou de cacao</t>
  </si>
  <si>
    <t>0403101100 20</t>
  </si>
  <si>
    <t>sans addition de sucre ou d'autres édulcorants et d'une teneur en poids de matières grasses</t>
  </si>
  <si>
    <t>0403101100 80</t>
  </si>
  <si>
    <t>0403101300 80</t>
  </si>
  <si>
    <t>excédant 3|% mais n'excédant pas 6|%</t>
  </si>
  <si>
    <t>0403101900 80</t>
  </si>
  <si>
    <t>excédant 6|%</t>
  </si>
  <si>
    <t>0403103100 10</t>
  </si>
  <si>
    <t>autres, d'une teneur en poids de matières grasses</t>
  </si>
  <si>
    <t>0403103100 80</t>
  </si>
  <si>
    <t>0403103300 80</t>
  </si>
  <si>
    <t>0403103900 80</t>
  </si>
  <si>
    <t>0403105100 10</t>
  </si>
  <si>
    <t>aromatisés ou additionnés de fruits ou de cacao</t>
  </si>
  <si>
    <t>0403105100 20</t>
  </si>
  <si>
    <t>en poudre, en granulés ou sous d'autres formes solides, d'une teneur en poids de matières grasses provenant du lait</t>
  </si>
  <si>
    <t>0403105100 80</t>
  </si>
  <si>
    <t>n'excédant pas 1,5|%</t>
  </si>
  <si>
    <t>0403105300 80</t>
  </si>
  <si>
    <t>excédant 1,5|% mais n'excédant pas 27|%</t>
  </si>
  <si>
    <t>0403105900 80</t>
  </si>
  <si>
    <t>excédant 27|%</t>
  </si>
  <si>
    <t>0403109100 10</t>
  </si>
  <si>
    <t>autres, d'une teneur en poids de matières grasses provenant du lait</t>
  </si>
  <si>
    <t>0403109100 80</t>
  </si>
  <si>
    <t>0403109300 80</t>
  </si>
  <si>
    <t>0403109900 80</t>
  </si>
  <si>
    <t>0403900000 80</t>
  </si>
  <si>
    <t>0403901100 10</t>
  </si>
  <si>
    <t>0403901100 20</t>
  </si>
  <si>
    <t>en poudre, en granulés ou sous d'autres formes solides</t>
  </si>
  <si>
    <t>0403901100 30</t>
  </si>
  <si>
    <t>0403901100 80</t>
  </si>
  <si>
    <t>0403901300 80</t>
  </si>
  <si>
    <t>0403901900 80</t>
  </si>
  <si>
    <t>0403903100 10</t>
  </si>
  <si>
    <t>0403903100 80</t>
  </si>
  <si>
    <t>0403903300 80</t>
  </si>
  <si>
    <t>0403903900 80</t>
  </si>
  <si>
    <t>0403905100 10</t>
  </si>
  <si>
    <t>0403905100 20</t>
  </si>
  <si>
    <t>0403905100 80</t>
  </si>
  <si>
    <t>0403905300 80</t>
  </si>
  <si>
    <t>0403905900 80</t>
  </si>
  <si>
    <t>0403906100 10</t>
  </si>
  <si>
    <t>0403906100 80</t>
  </si>
  <si>
    <t>0403906300 80</t>
  </si>
  <si>
    <t>0403906900 80</t>
  </si>
  <si>
    <t>0403907100 10</t>
  </si>
  <si>
    <t>0403907100 20</t>
  </si>
  <si>
    <t>0403907100 80</t>
  </si>
  <si>
    <t>0403907300 80</t>
  </si>
  <si>
    <t>0403907900 80</t>
  </si>
  <si>
    <t>0403909100 10</t>
  </si>
  <si>
    <t>0403909100 80</t>
  </si>
  <si>
    <t>0403909300 80</t>
  </si>
  <si>
    <t>0403909900 80</t>
  </si>
  <si>
    <t>0404000000 80</t>
  </si>
  <si>
    <t>Lactosérum, même concentré ou additionné de sucre ou d'autres édulcorants; produits consistant en composants naturels du lait, même additionnés de sucre ou d'autres édulcorants, non dénommés ni compris ailleurs</t>
  </si>
  <si>
    <t>0404100000 80</t>
  </si>
  <si>
    <t>Lactosérum, modifié ou non, même concentré ou additionné de sucre ou d'autres édulcorants</t>
  </si>
  <si>
    <t>0404100200 10</t>
  </si>
  <si>
    <t>0404100200 20</t>
  </si>
  <si>
    <t>sans addition de sucre ou d'autres édulcorants et d'une teneur en poids de protéines (teneur en azote|!x!|6,38)</t>
  </si>
  <si>
    <t>0404100200 30</t>
  </si>
  <si>
    <t>n'excédant pas 15|% et d'une teneur en poids de matières grasses</t>
  </si>
  <si>
    <t>0404100200 80</t>
  </si>
  <si>
    <t>0404100400 80</t>
  </si>
  <si>
    <t>0404100600 80</t>
  </si>
  <si>
    <t>0404101200 10</t>
  </si>
  <si>
    <t>excédant 15|% et d'une teneur en poids de matières grasses</t>
  </si>
  <si>
    <t>0404101200 80</t>
  </si>
  <si>
    <t>0404101400 80</t>
  </si>
  <si>
    <t>0404101600 80</t>
  </si>
  <si>
    <t>0404102600 10</t>
  </si>
  <si>
    <t>autres, d'une teneur en poids de protéines (teneur en azote|!x!|6,38)</t>
  </si>
  <si>
    <t>0404102600 20</t>
  </si>
  <si>
    <t>0404102600 80</t>
  </si>
  <si>
    <t>0404102800 80</t>
  </si>
  <si>
    <t>0404103200 80</t>
  </si>
  <si>
    <t>0404103400 10</t>
  </si>
  <si>
    <t>0404103400 80</t>
  </si>
  <si>
    <t>0404103600 80</t>
  </si>
  <si>
    <t>0404103800 80</t>
  </si>
  <si>
    <t>0404104800 10</t>
  </si>
  <si>
    <t>0404104800 20</t>
  </si>
  <si>
    <t>0404104800 30</t>
  </si>
  <si>
    <t>0404104800 80</t>
  </si>
  <si>
    <t>0404105200 80</t>
  </si>
  <si>
    <t>0404105400 80</t>
  </si>
  <si>
    <t>0404105600 10</t>
  </si>
  <si>
    <t>0404105600 80</t>
  </si>
  <si>
    <t>0404105800 80</t>
  </si>
  <si>
    <t>0404106200 80</t>
  </si>
  <si>
    <t>0404107200 10</t>
  </si>
  <si>
    <t>0404107200 20</t>
  </si>
  <si>
    <t>0404107200 80</t>
  </si>
  <si>
    <t>0404107400 80</t>
  </si>
  <si>
    <t>0404107600 80</t>
  </si>
  <si>
    <t>0404107800 10</t>
  </si>
  <si>
    <t>0404107800 80</t>
  </si>
  <si>
    <t>0404108200 80</t>
  </si>
  <si>
    <t>0404108400 80</t>
  </si>
  <si>
    <t>0404900000 80</t>
  </si>
  <si>
    <t>0404902100 10</t>
  </si>
  <si>
    <t>0404902100 80</t>
  </si>
  <si>
    <t>0404902300 80</t>
  </si>
  <si>
    <t>0404902900 80</t>
  </si>
  <si>
    <t>0404908100 10</t>
  </si>
  <si>
    <t>0404908100 80</t>
  </si>
  <si>
    <t>0404908300 80</t>
  </si>
  <si>
    <t>0404908310 80</t>
  </si>
  <si>
    <t>0404908390 80</t>
  </si>
  <si>
    <t>0404908900 80</t>
  </si>
  <si>
    <t>0405000000 80</t>
  </si>
  <si>
    <t>Beurre et autres matières grasses provenant du lait; pâtes à tartiner laitières</t>
  </si>
  <si>
    <t>0405100000 80</t>
  </si>
  <si>
    <t>Beurre</t>
  </si>
  <si>
    <t>0405101100 10</t>
  </si>
  <si>
    <t>d'une teneur en poids de matières grasses n'excédant pas 85|%</t>
  </si>
  <si>
    <t>0405101100 20</t>
  </si>
  <si>
    <t>Beurre naturel</t>
  </si>
  <si>
    <t>0405101100 80</t>
  </si>
  <si>
    <t>en emballages immédiats d'un contenu net n'excédant pas 1|kg</t>
  </si>
  <si>
    <t>0405101120 80</t>
  </si>
  <si>
    <t>Beurre, d'au moins six semaines, d'une teneur en poids de matières grasses égale ou supérieure à 80% mais inférieure à 85%, obtenu directement à partir de lait ou de crème, sans recours à des matériels stockés, selon un processus unique, autonome et ininterrompu</t>
  </si>
  <si>
    <t>0405101190 80</t>
  </si>
  <si>
    <t>0405101900 80</t>
  </si>
  <si>
    <t>autre</t>
  </si>
  <si>
    <t>0405101920 80</t>
  </si>
  <si>
    <t>0405101990 80</t>
  </si>
  <si>
    <t>0405103000 80</t>
  </si>
  <si>
    <t>Beurre recombiné</t>
  </si>
  <si>
    <t>0405103020 80</t>
  </si>
  <si>
    <t>Beurre, d'au moins six semaines, d'une teneur en poids de matière grasse égale ou supérieure à 80% mais inférieure à 85%, obtenu directement à partir de lait ou de crème , sans recours à des matériels stockés, selon un processus unique, autonome et ininterrompu qui est susceptible d'impliquer que la crème passe par un stade de concentration de la matière grasse butyrique et/ou de fractionnement de cette matière grasse (les procédés dénommés "Ammix" et "Tartinable")</t>
  </si>
  <si>
    <t>0405103090 80</t>
  </si>
  <si>
    <t>0405105000 80</t>
  </si>
  <si>
    <t>Beurre de lactosérum</t>
  </si>
  <si>
    <t>0405109000 80</t>
  </si>
  <si>
    <t>0405200000 80</t>
  </si>
  <si>
    <t>Pâtes à tartiner laitières</t>
  </si>
  <si>
    <t>0405201000 80</t>
  </si>
  <si>
    <t>d'une teneur en poids de matières grasses égale ou supérieure à 39|% mais inférieure à 60|%</t>
  </si>
  <si>
    <t>0405201010 80</t>
  </si>
  <si>
    <t>en emballages immédiats d'un contenu net inférieur ou égal à 1|kg</t>
  </si>
  <si>
    <t>0405201080 80</t>
  </si>
  <si>
    <t>0405203000 80</t>
  </si>
  <si>
    <t>d'une teneur en poids de matières grasses égale ou supérieure à 60|% mais n'excédant pas 75|%</t>
  </si>
  <si>
    <t>0405203010 80</t>
  </si>
  <si>
    <t>0405203080 80</t>
  </si>
  <si>
    <t>0405209000 80</t>
  </si>
  <si>
    <t>d'une teneur en poids de matières grasses supérieure à 75|% mais inférieure à 80|%</t>
  </si>
  <si>
    <t>0405900000 80</t>
  </si>
  <si>
    <t>0405901000 80</t>
  </si>
  <si>
    <t>d'une teneur en poids de matières grasses égale ou supérieure à 99,3|% et d'une teneur en poids d'eau n'excédant pas 0,5|%</t>
  </si>
  <si>
    <t>0405909000 80</t>
  </si>
  <si>
    <t>0406000000 80</t>
  </si>
  <si>
    <t>Fromages et caillebotte</t>
  </si>
  <si>
    <t>0406100000 80</t>
  </si>
  <si>
    <t>Fromages frais (non affinés), y compris le fromage de lactosérum, et caillebotte</t>
  </si>
  <si>
    <t>0406103000 10</t>
  </si>
  <si>
    <t>d'une teneur en poids de matières grasses n'excédant pas 40|%</t>
  </si>
  <si>
    <t>0406103000 80</t>
  </si>
  <si>
    <t>Mozzarella, même dans un liquide</t>
  </si>
  <si>
    <t>0406103010 80</t>
  </si>
  <si>
    <t>Fromage pour pizza, congelé, découpé en morceaux d'un poids unitaire inférieur ou égal à un gramme, dans des récipients d'un contenu net de 5|kg ou plus, d'une teneur en poids d'eau de 52% ou plus et d'une teneur en poids de graisse de la matière sèche de 38% ou plus</t>
  </si>
  <si>
    <t>0406103090 80</t>
  </si>
  <si>
    <t>0406105000 80</t>
  </si>
  <si>
    <t>0406105010 80</t>
  </si>
  <si>
    <t>Skyr</t>
  </si>
  <si>
    <t>0406105030 80</t>
  </si>
  <si>
    <t>0406105090 80</t>
  </si>
  <si>
    <t>0406108000 80</t>
  </si>
  <si>
    <t>0406108010 80</t>
  </si>
  <si>
    <t>0406108080 80</t>
  </si>
  <si>
    <t>0406200000 80</t>
  </si>
  <si>
    <t>Fromages râpés ou en poudre, de tous types</t>
  </si>
  <si>
    <t>0406300000 80</t>
  </si>
  <si>
    <t>Fromages fondus, autres que râpés ou en poudre</t>
  </si>
  <si>
    <t>0406301000 80</t>
  </si>
  <si>
    <t>dans la fabrication desquels ne sont pas entrés d'autres fromages que l'emmental, le gruyère et l'appenzell et, éventuellement, à titre additionnel, du fromage de Glaris aux herbes (dit "schabziger"), conditionnés pour la vente au détail, d'une teneur en matières grasses en poids de la matière sèche inférieure ou égale à 56|%</t>
  </si>
  <si>
    <t>0406301010 80</t>
  </si>
  <si>
    <t>Emmental fondu</t>
  </si>
  <si>
    <t>0406301020 80</t>
  </si>
  <si>
    <t>Gruyère fondu</t>
  </si>
  <si>
    <t>0406301090 80</t>
  </si>
  <si>
    <t>0406303100 10</t>
  </si>
  <si>
    <t>0406303100 20</t>
  </si>
  <si>
    <t>d'une teneur en poids de matières grasses n'excédant pas 36|% et d'une teneur en matières grasses en poids de la matière sèche</t>
  </si>
  <si>
    <t>0406303100 80</t>
  </si>
  <si>
    <t>n'excédant pas 48|%</t>
  </si>
  <si>
    <t>0406303900 80</t>
  </si>
  <si>
    <t>excédant 48|%</t>
  </si>
  <si>
    <t>0406309000 80</t>
  </si>
  <si>
    <t>d'une teneur en poids de matières grasses excédant 36|%</t>
  </si>
  <si>
    <t>0406400000 80</t>
  </si>
  <si>
    <t>Fromages à pâte persillée et autres fromages présentant des marbrures obtenues en utilisant du Penicillium roqueforti</t>
  </si>
  <si>
    <t>0406401000 80</t>
  </si>
  <si>
    <t>Roquefort</t>
  </si>
  <si>
    <t>0406405000 80</t>
  </si>
  <si>
    <t>Gorgonzola</t>
  </si>
  <si>
    <t>0406409000 80</t>
  </si>
  <si>
    <t>0406900000 80</t>
  </si>
  <si>
    <t>autres fromages</t>
  </si>
  <si>
    <t>0406900100 80</t>
  </si>
  <si>
    <t>0406901300 10</t>
  </si>
  <si>
    <t>0406901300 80</t>
  </si>
  <si>
    <t>Emmental</t>
  </si>
  <si>
    <t>0406901500 80</t>
  </si>
  <si>
    <t>Gruyère, sbrinz</t>
  </si>
  <si>
    <t>0406901700 80</t>
  </si>
  <si>
    <t>Bergkäse, appenzell</t>
  </si>
  <si>
    <t>0406901800 80</t>
  </si>
  <si>
    <t>Fromage fribourgeois, vacherin mont d'or et tête de moine</t>
  </si>
  <si>
    <t>0406902100 80</t>
  </si>
  <si>
    <t>Cheddar</t>
  </si>
  <si>
    <t>0406902110 80</t>
  </si>
  <si>
    <t>fabriqué à partir de lait non pasteurisé, d'une teneur minimale en matières grasses de 50|% en poids de la matière sèche, d'une maturation d'au moins neuf mois, d'une valeur franco frontière par 100|kg poids net égale ou supérieure à 334,20|Euro pour les formes entières standards (meules ayant un poids net de 33|kg inclus à 44|kg inclus; blocs de forme cubique ou parallélépipédique ayant un poids net égal ou supérieur à 10|kg), égale ou supérieure à 354,83|Euro pour les fromages d'un poids net égal ou supérieur à 500|g et égale ou supérieure à 368,58|Euro pour les fromages d'un poids net inférieur à 500|g</t>
  </si>
  <si>
    <t>0406902120 80</t>
  </si>
  <si>
    <t>en formes entières standards (meules ayant un poids net de 33|kg inclus à 44|kg inclus et les blocs de forme cubique ou parallélépipédique ayant un poids net égal ou supérieur à 10|kg) d'une teneur minimale en matières grasses de 50% en poids de la matière sèche et d'une maturation d'au moins trois mois</t>
  </si>
  <si>
    <t>0406902190 80</t>
  </si>
  <si>
    <t>0406902300 80</t>
  </si>
  <si>
    <t>Edam</t>
  </si>
  <si>
    <t>0406902500 80</t>
  </si>
  <si>
    <t>Tilsit</t>
  </si>
  <si>
    <t>0406902900 80</t>
  </si>
  <si>
    <t>Kashkaval</t>
  </si>
  <si>
    <t>0406903200 80</t>
  </si>
  <si>
    <t>Feta</t>
  </si>
  <si>
    <t>0406903500 80</t>
  </si>
  <si>
    <t>Kefalotyri</t>
  </si>
  <si>
    <t>0406903700 80</t>
  </si>
  <si>
    <t>Finlandia</t>
  </si>
  <si>
    <t>0406903900 80</t>
  </si>
  <si>
    <t>Jarlsberg</t>
  </si>
  <si>
    <t>0406905000 10</t>
  </si>
  <si>
    <t>0406905000 80</t>
  </si>
  <si>
    <t>Fromages de brebis ou de bufflonne, en récipients contenant de la saumure ou en outres en peau de brebis ou de chèvre</t>
  </si>
  <si>
    <t>0406906100 10</t>
  </si>
  <si>
    <t>0406906100 20</t>
  </si>
  <si>
    <t>d'une teneur en poids de matières grasses n'excédant pas 40|% et d'une teneur en poids d'eau dans la matière non grasse</t>
  </si>
  <si>
    <t>0406906100 30</t>
  </si>
  <si>
    <t>n'excédant pas 47|%</t>
  </si>
  <si>
    <t>0406906100 80</t>
  </si>
  <si>
    <t>Grana padano, parmigiano reggiano</t>
  </si>
  <si>
    <t>0406906300 80</t>
  </si>
  <si>
    <t>Fiore sardo, pecorino</t>
  </si>
  <si>
    <t>0406906310 80</t>
  </si>
  <si>
    <t>Pecorino</t>
  </si>
  <si>
    <t>0406906390 80</t>
  </si>
  <si>
    <t>0406906900 80</t>
  </si>
  <si>
    <t>0406907300 10</t>
  </si>
  <si>
    <t>excédant 47|% mais n'excédant pas 72|%</t>
  </si>
  <si>
    <t>0406907300 80</t>
  </si>
  <si>
    <t>Provolone</t>
  </si>
  <si>
    <t>0406907400 80</t>
  </si>
  <si>
    <t>Maasdam</t>
  </si>
  <si>
    <t>0406907500 80</t>
  </si>
  <si>
    <t>Asiago, caciocavallo, montasio, ragusano</t>
  </si>
  <si>
    <t>0406907510 80</t>
  </si>
  <si>
    <t>Caciocavallo</t>
  </si>
  <si>
    <t>0406907590 80</t>
  </si>
  <si>
    <t>0406907600 80</t>
  </si>
  <si>
    <t>Danbo, fontal, fontina, fynbo, havarti, maribo, samsø</t>
  </si>
  <si>
    <t>0406907610 80</t>
  </si>
  <si>
    <t>Fontina</t>
  </si>
  <si>
    <t>0406907690 80</t>
  </si>
  <si>
    <t>0406907800 80</t>
  </si>
  <si>
    <t>Gouda</t>
  </si>
  <si>
    <t>0406907900 80</t>
  </si>
  <si>
    <t>Esrom, italico, kernhem, saint-nectaire, saint-paulin, taleggio</t>
  </si>
  <si>
    <t>0406907910 80</t>
  </si>
  <si>
    <t>Esrom, italico, kernhem, saint-paulin</t>
  </si>
  <si>
    <t>0406907990 80</t>
  </si>
  <si>
    <t>0406908100 80</t>
  </si>
  <si>
    <t>Cantal, cheshire, wensleydale, lancashire, double gloucester, blarney, colby, monterey</t>
  </si>
  <si>
    <t>0406908110 80</t>
  </si>
  <si>
    <t>Cantal</t>
  </si>
  <si>
    <t>0406908190 80</t>
  </si>
  <si>
    <t>0406908200 80</t>
  </si>
  <si>
    <t>Camembert</t>
  </si>
  <si>
    <t>0406908400 80</t>
  </si>
  <si>
    <t>Brie</t>
  </si>
  <si>
    <t>0406908500 80</t>
  </si>
  <si>
    <t>Kefalograviera, kasseri</t>
  </si>
  <si>
    <t>0406908600 10</t>
  </si>
  <si>
    <t>autres fromages, d'une teneur en poids d'eau dans la matière non grasse</t>
  </si>
  <si>
    <t>0406908600 80</t>
  </si>
  <si>
    <t>excédant 47|% mais n'excédant pas 52|%</t>
  </si>
  <si>
    <t>0406908620 80</t>
  </si>
  <si>
    <t>- - - -</t>
  </si>
  <si>
    <t>"Tulum Peyniri" préparé à partir de lait de brebis ou de bufflonne, en emballages de moins de 10|kg</t>
  </si>
  <si>
    <t>0406908690 80</t>
  </si>
  <si>
    <t>0406908900 80</t>
  </si>
  <si>
    <t>excédant 52|% mais n'excédant pas 62|%</t>
  </si>
  <si>
    <t>0406908910 80</t>
  </si>
  <si>
    <t>0406908990 80</t>
  </si>
  <si>
    <t>0406909200 80</t>
  </si>
  <si>
    <t>excédant 62|% mais n'excédant pas 72|%</t>
  </si>
  <si>
    <t>0406909210 80</t>
  </si>
  <si>
    <t>0406909290 80</t>
  </si>
  <si>
    <t>0406909300 80</t>
  </si>
  <si>
    <t>excédant 72|%</t>
  </si>
  <si>
    <t>0406909900 80</t>
  </si>
  <si>
    <t>0407000000 80</t>
  </si>
  <si>
    <t>Œufs d'oiseaux, en coquilles, frais, conservés ou cuits</t>
  </si>
  <si>
    <t>0407110000 10</t>
  </si>
  <si>
    <t>Œufs fertilisés destinés à l'incubation</t>
  </si>
  <si>
    <t>0407110000 80</t>
  </si>
  <si>
    <t>de volailles de l'espèce Gallus domesticus</t>
  </si>
  <si>
    <t>0407190000 80</t>
  </si>
  <si>
    <t>0407191100 10</t>
  </si>
  <si>
    <t>de volailles, autres que de volailles de l'espèce Gallus domesticus</t>
  </si>
  <si>
    <t>0407191100 80</t>
  </si>
  <si>
    <t>de dindes ou d'oies</t>
  </si>
  <si>
    <t>0407191900 80</t>
  </si>
  <si>
    <t>0407199000 80</t>
  </si>
  <si>
    <t>0407210000 10</t>
  </si>
  <si>
    <t>autres œufs frais</t>
  </si>
  <si>
    <t>0407210000 80</t>
  </si>
  <si>
    <t>0407290000 80</t>
  </si>
  <si>
    <t>0407291000 80</t>
  </si>
  <si>
    <t>0407299000 80</t>
  </si>
  <si>
    <t>0407900000 80</t>
  </si>
  <si>
    <t>0407901000 80</t>
  </si>
  <si>
    <t>de volailles</t>
  </si>
  <si>
    <t>0407909000 80</t>
  </si>
  <si>
    <t>0408000000 80</t>
  </si>
  <si>
    <t>Œufs d'oiseaux, dépourvus de leurs coquilles, et jaunes d'œufs, frais, séchés, cuits à l'eau ou à la vapeur, moulés, congelés ou autrement conservés, même additionnés de sucre ou d'autres édulcorants</t>
  </si>
  <si>
    <t>0408110000 10</t>
  </si>
  <si>
    <t>Jaunes d'œufs</t>
  </si>
  <si>
    <t>0408110000 80</t>
  </si>
  <si>
    <t>séchés</t>
  </si>
  <si>
    <t>0408112000 80</t>
  </si>
  <si>
    <t>impropres à des usages alimentaires</t>
  </si>
  <si>
    <t>0408118000 80</t>
  </si>
  <si>
    <t>0408190000 80</t>
  </si>
  <si>
    <t>0408192000 80</t>
  </si>
  <si>
    <t>0408198100 10</t>
  </si>
  <si>
    <t>0408198100 80</t>
  </si>
  <si>
    <t>liquides</t>
  </si>
  <si>
    <t>0408198900 80</t>
  </si>
  <si>
    <t>autres, y compris congelés</t>
  </si>
  <si>
    <t>0408910000 10</t>
  </si>
  <si>
    <t>0408910000 80</t>
  </si>
  <si>
    <t>0408912000 80</t>
  </si>
  <si>
    <t>0408918000 80</t>
  </si>
  <si>
    <t>0408990000 80</t>
  </si>
  <si>
    <t>0408992000 80</t>
  </si>
  <si>
    <t>0408998000 80</t>
  </si>
  <si>
    <t>0409000000 80</t>
  </si>
  <si>
    <t>Miel naturel</t>
  </si>
  <si>
    <t>0410000000 80</t>
  </si>
  <si>
    <t>Produits comestibles d'origine animale, non dénommés ni compris ailleurs</t>
  </si>
  <si>
    <t>0500000000 80</t>
  </si>
  <si>
    <t>AUTRES PRODUITS D'ORIGINE ANIMALE, NON DÉNOMMÉS NI COMPRIS AILLEURS</t>
  </si>
  <si>
    <t>0501000000 80</t>
  </si>
  <si>
    <t>Cheveux bruts, même lavés ou dégraissés; déchets de cheveux</t>
  </si>
  <si>
    <t>0502000000 80</t>
  </si>
  <si>
    <t>Soies de porc ou de sanglier; poils de blaireau et autres poils pour la brosserie; déchets de ces soies ou poils</t>
  </si>
  <si>
    <t>0502100000 80</t>
  </si>
  <si>
    <t>Soies de porc ou de sanglier et déchets de ces soies</t>
  </si>
  <si>
    <t>0502900000 80</t>
  </si>
  <si>
    <t>0504000000 80</t>
  </si>
  <si>
    <t>Boyaux, vessies et estomacs d'animaux, entiers ou en morceaux, autres que ceux de poissons, à l'état frais, réfrigéré, congelé, salé ou en saumure, séché ou fumé</t>
  </si>
  <si>
    <t>0504000010 80</t>
  </si>
  <si>
    <t>Boyaux traités</t>
  </si>
  <si>
    <t>0504000090 80</t>
  </si>
  <si>
    <t>0505000000 80</t>
  </si>
  <si>
    <t>Peaux et autres parties d'oiseaux revêtues de leurs plumes ou de leur duvet, plumes et parties de plumes (même rognées), duvet, bruts ou simplement nettoyés, désinfectés ou traités en vue de leur conservation; poudres et déchets de plumes ou de parties de plumes</t>
  </si>
  <si>
    <t>0505100000 80</t>
  </si>
  <si>
    <t>Plumes des espèces utilisées pour le rembourrage; duvet</t>
  </si>
  <si>
    <t>0505101000 80</t>
  </si>
  <si>
    <t>bruts</t>
  </si>
  <si>
    <t>0505109000 80</t>
  </si>
  <si>
    <t>0505900000 80</t>
  </si>
  <si>
    <t>0506000000 80</t>
  </si>
  <si>
    <t>Os et cornillons, bruts, dégraissés, simplement préparés (mais non découpés en forme), acidulés ou dégélatinés; poudres et déchets de ces matières</t>
  </si>
  <si>
    <t>0506100000 80</t>
  </si>
  <si>
    <t>Osséine et os acidulés</t>
  </si>
  <si>
    <t>0506900000 80</t>
  </si>
  <si>
    <t>0507000000 80</t>
  </si>
  <si>
    <t>Ivoire, écaille de tortue, fanons (y compris les barbes) de baleine ou d'autres mammifères marins, cornes, bois, sabots, ongles, griffes et becs, bruts ou simplement préparés mais non découpés en forme; poudres et déchets de ces matières</t>
  </si>
  <si>
    <t>0507100000 80</t>
  </si>
  <si>
    <t>Ivoire; poudre et déchets d'ivoire</t>
  </si>
  <si>
    <t>0507900000 80</t>
  </si>
  <si>
    <t>0508000000 80</t>
  </si>
  <si>
    <t>Corail et matières similaires, bruts ou simplement préparés, mais non autrement travaillés; coquilles et carapaces de mollusques, de crustacés ou d'échinodermes et os de seiches, bruts ou simplement préparés, mais non découpés en forme, leurs poudres et leurs déchets</t>
  </si>
  <si>
    <t>0508000010 80</t>
  </si>
  <si>
    <t>Coquilles et carapaces vides utilisées pour l’alimentation humaine et comme matière première de la glucosamine</t>
  </si>
  <si>
    <t>0508000020 80</t>
  </si>
  <si>
    <t>Coquilles et carapaces contenant des corps mous et de la chair utilisées à différentes fins relevant de l'article 10, point k) i), du règlement (CE) n° 1069/2009</t>
  </si>
  <si>
    <t>0508000090 80</t>
  </si>
  <si>
    <t>0510000000 80</t>
  </si>
  <si>
    <t>Ambre gris, castoréum, civette et musc; cantharides; bile, même séchée; glandes et autres substances d'origine animale utilisées pour la préparation de produits pharmaceutiques, fraîches, réfrigérées, congelées ou autrement conservées de façon provisoire</t>
  </si>
  <si>
    <t>0511000000 80</t>
  </si>
  <si>
    <t>Produits d'origine animale, non dénommés ni compris ailleurs; animaux morts des chapitres|1|ou 3, impropres à l'alimentation humaine</t>
  </si>
  <si>
    <t>0511100000 80</t>
  </si>
  <si>
    <t>Sperme de taureaux</t>
  </si>
  <si>
    <t>0511910000 10</t>
  </si>
  <si>
    <t>0511910000 80</t>
  </si>
  <si>
    <t>Produits de poissons ou de crustacés, mollusques ou autres invertébrés aquatiques; animaux morts du chapitre|3</t>
  </si>
  <si>
    <t>0511911000 80</t>
  </si>
  <si>
    <t>Déchets de poissons</t>
  </si>
  <si>
    <t>0511919000 80</t>
  </si>
  <si>
    <t>0511990000 80</t>
  </si>
  <si>
    <t>0511991000 80</t>
  </si>
  <si>
    <t>Tendons et nerfs, rognures et autres déchets similaires de peaux brutes</t>
  </si>
  <si>
    <t>0511993100 10</t>
  </si>
  <si>
    <t>Éponges naturelles d'origine animale</t>
  </si>
  <si>
    <t>0511993100 80</t>
  </si>
  <si>
    <t>brutes</t>
  </si>
  <si>
    <t>0511993900 80</t>
  </si>
  <si>
    <t>0511998500 80</t>
  </si>
  <si>
    <t>0511998510 80</t>
  </si>
  <si>
    <t>Semence de mammifères</t>
  </si>
  <si>
    <t>0511998520 80</t>
  </si>
  <si>
    <t>Ovules et embryons de mammifères</t>
  </si>
  <si>
    <t>0511998590 80</t>
  </si>
  <si>
    <t>0600000000 80</t>
  </si>
  <si>
    <t>PLANTES VIVANTES ET PRODUITS DE LA FLORICULTURE</t>
  </si>
  <si>
    <t>0601000000 80</t>
  </si>
  <si>
    <t>Bulbes, oignons, tubercules, racines tubéreuses, griffes et rhizomes, en repos végétatif, en végétation ou en fleur; plants, plantes et racines de chicorée autres que les racines du n$o|1212</t>
  </si>
  <si>
    <t>0601100000 80</t>
  </si>
  <si>
    <t>Bulbes, oignons, tubercules, racines tubéreuses, griffes et rhizomes, en repos végétatif</t>
  </si>
  <si>
    <t>0601101000 80</t>
  </si>
  <si>
    <t>Jacinthes</t>
  </si>
  <si>
    <t>0601102000 80</t>
  </si>
  <si>
    <t>Narcisses</t>
  </si>
  <si>
    <t>0601103000 80</t>
  </si>
  <si>
    <t>Tulipes</t>
  </si>
  <si>
    <t>0601104000 80</t>
  </si>
  <si>
    <t>Glaïeuls</t>
  </si>
  <si>
    <t>0601109000 80</t>
  </si>
  <si>
    <t>0601200000 80</t>
  </si>
  <si>
    <t>Bulbes, oignons, tubercules, racines tubéreuses, griffes et rhizomes, en végétation ou en fleur; plants, plantes et racines de chicorée</t>
  </si>
  <si>
    <t>0601201000 80</t>
  </si>
  <si>
    <t>Plants, plantes et racines de chicorée</t>
  </si>
  <si>
    <t>0601203000 80</t>
  </si>
  <si>
    <t>Orchidées, jacinthes, narcisses et tulipes</t>
  </si>
  <si>
    <t>0601209000 80</t>
  </si>
  <si>
    <t>0601209010 80</t>
  </si>
  <si>
    <t>Végétaux (rhizomes en fleur) de Colocasia Schott</t>
  </si>
  <si>
    <t>0601209090 80</t>
  </si>
  <si>
    <t>0602000000 80</t>
  </si>
  <si>
    <t>Autres plantes vivantes (y compris leurs racines), boutures et greffons; blanc de champignons</t>
  </si>
  <si>
    <t>0602100000 80</t>
  </si>
  <si>
    <t>Boutures non racinées et greffons</t>
  </si>
  <si>
    <t>0602101000 80</t>
  </si>
  <si>
    <t>de vigne</t>
  </si>
  <si>
    <t>0602109000 80</t>
  </si>
  <si>
    <t>0602109010 80</t>
  </si>
  <si>
    <t>de Momordica L., de Solanum melongena L. et de Trichosanthes L.</t>
  </si>
  <si>
    <t>0602109090 80</t>
  </si>
  <si>
    <t>0602200000 80</t>
  </si>
  <si>
    <t>Arbres, arbustes, arbrisseaux et buissons, à fruits comestibles, greffés ou non</t>
  </si>
  <si>
    <t>0602201000 80</t>
  </si>
  <si>
    <t>Plants de vigne, greffés ou racinés</t>
  </si>
  <si>
    <t>0602202000 10</t>
  </si>
  <si>
    <t>0602202000 80</t>
  </si>
  <si>
    <t>à racines nues</t>
  </si>
  <si>
    <t>0602202010 80</t>
  </si>
  <si>
    <t>Mangifera L.</t>
  </si>
  <si>
    <t>0602202090 80</t>
  </si>
  <si>
    <t>0602203000 10</t>
  </si>
  <si>
    <t>0602203000 80</t>
  </si>
  <si>
    <t>Agrumes</t>
  </si>
  <si>
    <t>0602208000 80</t>
  </si>
  <si>
    <t>0602208010 80</t>
  </si>
  <si>
    <t>0602208090 80</t>
  </si>
  <si>
    <t>0602300000 80</t>
  </si>
  <si>
    <t>Rhododendrons et azalées, greffés ou non</t>
  </si>
  <si>
    <t>0602300010 80</t>
  </si>
  <si>
    <t>Rhododendrons</t>
  </si>
  <si>
    <t>0602300090 80</t>
  </si>
  <si>
    <t>Azalées</t>
  </si>
  <si>
    <t>0602400000 80</t>
  </si>
  <si>
    <t>Rosiers, greffés ou non</t>
  </si>
  <si>
    <t>0602400010 80</t>
  </si>
  <si>
    <t>boutures</t>
  </si>
  <si>
    <t>0602400090 80</t>
  </si>
  <si>
    <t>0602900000 80</t>
  </si>
  <si>
    <t>0602901000 80</t>
  </si>
  <si>
    <t>Blanc de champignons</t>
  </si>
  <si>
    <t>0602902000 80</t>
  </si>
  <si>
    <t>Plants d'ananas</t>
  </si>
  <si>
    <t>0602903000 80</t>
  </si>
  <si>
    <t>Plants de légumes et plants de fraisiers</t>
  </si>
  <si>
    <t>0602903010 80</t>
  </si>
  <si>
    <t>0602903090 80</t>
  </si>
  <si>
    <t>0602904100 10</t>
  </si>
  <si>
    <t>0602904100 20</t>
  </si>
  <si>
    <t>Plantes de plein air</t>
  </si>
  <si>
    <t>0602904100 30</t>
  </si>
  <si>
    <t>Arbres, arbustes et arbrisseaux</t>
  </si>
  <si>
    <t>0602904100 80</t>
  </si>
  <si>
    <t>forestiers</t>
  </si>
  <si>
    <t>0602904500 10</t>
  </si>
  <si>
    <t>0602904500 80</t>
  </si>
  <si>
    <t>Boutures racinées et jeunes plants</t>
  </si>
  <si>
    <t>0602904600 10</t>
  </si>
  <si>
    <t>0602904600 80</t>
  </si>
  <si>
    <t>0602904700 10</t>
  </si>
  <si>
    <t>0602904700 80</t>
  </si>
  <si>
    <t>Conifères et essences à feuilles persistantes</t>
  </si>
  <si>
    <t>0602904800 80</t>
  </si>
  <si>
    <t>0602905000 80</t>
  </si>
  <si>
    <t>autres plantes de plein air</t>
  </si>
  <si>
    <t>0602905010 80</t>
  </si>
  <si>
    <t>0602905090 80</t>
  </si>
  <si>
    <t>0602907000 10</t>
  </si>
  <si>
    <t>Plantes d'intérieur</t>
  </si>
  <si>
    <t>0602907000 80</t>
  </si>
  <si>
    <t>Boutures racinées et jeunes plants, à l'exception des cactées</t>
  </si>
  <si>
    <t>0602909100 10</t>
  </si>
  <si>
    <t>0602909100 80</t>
  </si>
  <si>
    <t>Plantes à fleurs, en boutons ou en fleur, à l'exception des cactées</t>
  </si>
  <si>
    <t>0602909110 80</t>
  </si>
  <si>
    <t>Plantes en pots n'excédant pas un mètre de hauteur</t>
  </si>
  <si>
    <t>0602909190 80</t>
  </si>
  <si>
    <t>0602909900 80</t>
  </si>
  <si>
    <t>0602909910 80</t>
  </si>
  <si>
    <t>0602909990 80</t>
  </si>
  <si>
    <t>0603000000 80</t>
  </si>
  <si>
    <t>Fleurs et boutons de fleurs, coupés, pour bouquets ou pour ornements, frais, séchés, blanchis, teints, imprégnés ou autrement préparés</t>
  </si>
  <si>
    <t>0603110000 10</t>
  </si>
  <si>
    <t>frais</t>
  </si>
  <si>
    <t>0603110000 80</t>
  </si>
  <si>
    <t>Roses</t>
  </si>
  <si>
    <t>0603120000 80</t>
  </si>
  <si>
    <t>Œillets</t>
  </si>
  <si>
    <t>0603130000 80</t>
  </si>
  <si>
    <t>Orchidées</t>
  </si>
  <si>
    <t>0603140000 80</t>
  </si>
  <si>
    <t>Chrysanthèmes</t>
  </si>
  <si>
    <t>0603150000 80</t>
  </si>
  <si>
    <t>Lis (Lilium spp.)</t>
  </si>
  <si>
    <t>0603190000 80</t>
  </si>
  <si>
    <t>0603191000 80</t>
  </si>
  <si>
    <t>0603192000 80</t>
  </si>
  <si>
    <t>Renoncules</t>
  </si>
  <si>
    <t>0603197000 80</t>
  </si>
  <si>
    <t>0603197010 80</t>
  </si>
  <si>
    <t>du genre Protea</t>
  </si>
  <si>
    <t>0603197020 80</t>
  </si>
  <si>
    <t>des genres Banksia, Leucadendron, Brunia et Forsythia</t>
  </si>
  <si>
    <t>0603197090 80</t>
  </si>
  <si>
    <t>0603900000 80</t>
  </si>
  <si>
    <t>Feuillages, feuilles, rameaux et autres parties de plantes, sans fleurs ni boutons de fleurs, et herbes, mousses et lichens, pour bouquets ou pour ornements, frais, séchés, blanchis, teints, imprégnés ou autrement préparés</t>
  </si>
  <si>
    <t>0604200000 80</t>
  </si>
  <si>
    <t>Frais</t>
  </si>
  <si>
    <t>0604201100 10</t>
  </si>
  <si>
    <t>Mousses et lichens</t>
  </si>
  <si>
    <t>0604201100 80</t>
  </si>
  <si>
    <t>Lichens des rennes</t>
  </si>
  <si>
    <t>0604201900 80</t>
  </si>
  <si>
    <t>0604202000 80</t>
  </si>
  <si>
    <t>Arbres de Noël</t>
  </si>
  <si>
    <t>0604204000 80</t>
  </si>
  <si>
    <t>Rameaux de conifères</t>
  </si>
  <si>
    <t>0604209000 80</t>
  </si>
  <si>
    <t>0604900000 80</t>
  </si>
  <si>
    <t>0604901100 10</t>
  </si>
  <si>
    <t>0604901100 80</t>
  </si>
  <si>
    <t>0604901900 80</t>
  </si>
  <si>
    <t>0604909100 10</t>
  </si>
  <si>
    <t>0604909100 80</t>
  </si>
  <si>
    <t>simplement séchés</t>
  </si>
  <si>
    <t>0604909900 80</t>
  </si>
  <si>
    <t>0700000000 80</t>
  </si>
  <si>
    <t>LÉGUMES, PLANTES, RACINES ET TUBERCULES ALIMENTAIRES</t>
  </si>
  <si>
    <t>Pommes de terre, à l'état frais ou réfrigéré</t>
  </si>
  <si>
    <t>0701100000 80</t>
  </si>
  <si>
    <t>de semence</t>
  </si>
  <si>
    <t>0701900000 80</t>
  </si>
  <si>
    <t>0701901000 80</t>
  </si>
  <si>
    <t>destinées à la fabrication de la fécule</t>
  </si>
  <si>
    <t>0701905000 10</t>
  </si>
  <si>
    <t>0701905000 80</t>
  </si>
  <si>
    <t>de primeurs, du 1$e$r|janvier au 30|juin</t>
  </si>
  <si>
    <t>0701909000 80</t>
  </si>
  <si>
    <t>0701909010 80</t>
  </si>
  <si>
    <t>dites "primeurs", du 1er juillet au 31 décembre</t>
  </si>
  <si>
    <t>0701909090 80</t>
  </si>
  <si>
    <t>0702000000 80</t>
  </si>
  <si>
    <t>Tomates, à l'état frais ou réfrigéré</t>
  </si>
  <si>
    <t>0702000007 80</t>
  </si>
  <si>
    <t>Tomates cerises</t>
  </si>
  <si>
    <t>0702000099 80</t>
  </si>
  <si>
    <t>Oignons, échalotes, aulx, poireaux et autres légumes alliacés, à l'état frais ou réfrigéré</t>
  </si>
  <si>
    <t>0703100000 80</t>
  </si>
  <si>
    <t>Oignons et échalotes</t>
  </si>
  <si>
    <t>0703101100 10</t>
  </si>
  <si>
    <t>Oignons</t>
  </si>
  <si>
    <t>0703101100 80</t>
  </si>
  <si>
    <t>0703101900 80</t>
  </si>
  <si>
    <t>0703109000 80</t>
  </si>
  <si>
    <t>Échalotes</t>
  </si>
  <si>
    <t>0703200000 80</t>
  </si>
  <si>
    <t>Aulx</t>
  </si>
  <si>
    <t>0703900000 80</t>
  </si>
  <si>
    <t>Poireaux et autres légumes alliacés</t>
  </si>
  <si>
    <t>0703900020 80</t>
  </si>
  <si>
    <t>Poireaux</t>
  </si>
  <si>
    <t>0703900080 80</t>
  </si>
  <si>
    <t>Choux, choux-fleurs, choux frisés, choux-raves et produits comestibles similaires du genre Brassica, à l'état frais ou réfrigéré</t>
  </si>
  <si>
    <t>0704100000 80</t>
  </si>
  <si>
    <t>Choux-fleurs et choux-fleurs brocolis</t>
  </si>
  <si>
    <t>0704100010 80</t>
  </si>
  <si>
    <t>Choux-fleurs brocolis</t>
  </si>
  <si>
    <t>0704100090 80</t>
  </si>
  <si>
    <t>0704200000 80</t>
  </si>
  <si>
    <t>Choux de Bruxelles</t>
  </si>
  <si>
    <t>0704900000 80</t>
  </si>
  <si>
    <t>0704901000 80</t>
  </si>
  <si>
    <t>Choux blancs et choux rouges</t>
  </si>
  <si>
    <t>0704909000 80</t>
  </si>
  <si>
    <t>0704909020 80</t>
  </si>
  <si>
    <t>Choux de Chine</t>
  </si>
  <si>
    <t>0704909040 80</t>
  </si>
  <si>
    <t>Brassica oleracea (brocolis chinois)</t>
  </si>
  <si>
    <t>0704909090 80</t>
  </si>
  <si>
    <t>Laitues (Lactuca sativa) et chicorées (Cichorium spp.), à l'état frais ou réfrigéré</t>
  </si>
  <si>
    <t>0705110000 10</t>
  </si>
  <si>
    <t>Laitues</t>
  </si>
  <si>
    <t>0705110000 80</t>
  </si>
  <si>
    <t>pommées</t>
  </si>
  <si>
    <t>0705190000 80</t>
  </si>
  <si>
    <t>0705210000 10</t>
  </si>
  <si>
    <t>Chicorées</t>
  </si>
  <si>
    <t>0705210000 80</t>
  </si>
  <si>
    <t>Witloof (Cichorium intybus var. foliosum)</t>
  </si>
  <si>
    <t>0705290000 80</t>
  </si>
  <si>
    <t>Carottes, navets, betteraves à salade, salsifis, céleris-raves, radis et racines comestibles similaires, à l'état frais ou réfrigéré</t>
  </si>
  <si>
    <t>0706100000 80</t>
  </si>
  <si>
    <t>Carottes et navets</t>
  </si>
  <si>
    <t>0706100010 80</t>
  </si>
  <si>
    <t>Carottes</t>
  </si>
  <si>
    <t>0706100090 80</t>
  </si>
  <si>
    <t>0706900000 80</t>
  </si>
  <si>
    <t>0706901000 80</t>
  </si>
  <si>
    <t>Céleris-raves</t>
  </si>
  <si>
    <t>0706903000 80</t>
  </si>
  <si>
    <t>Raifort (Cochlearia armoracia)</t>
  </si>
  <si>
    <t>0706909000 80</t>
  </si>
  <si>
    <t>0707000000 80</t>
  </si>
  <si>
    <t>Concombres et cornichons, à l'état frais ou réfrigéré</t>
  </si>
  <si>
    <t>0707000500 80</t>
  </si>
  <si>
    <t>Concombres</t>
  </si>
  <si>
    <t>0707000510 10</t>
  </si>
  <si>
    <t>0707000510 80</t>
  </si>
  <si>
    <t>Petits concombres dont la longueur n'excède pas 15 cm</t>
  </si>
  <si>
    <t>0707000520 80</t>
  </si>
  <si>
    <t>0707000590 10</t>
  </si>
  <si>
    <t>0707000590 80</t>
  </si>
  <si>
    <t>0707000599 80</t>
  </si>
  <si>
    <t>0707009000 80</t>
  </si>
  <si>
    <t>Cornichons</t>
  </si>
  <si>
    <t>0708000000 80</t>
  </si>
  <si>
    <t>Légumes à cosse, écossés ou non, à l'état frais ou réfrigéré</t>
  </si>
  <si>
    <t>0708100000 80</t>
  </si>
  <si>
    <t>Pois (Pisum sativum)</t>
  </si>
  <si>
    <t>0708100040 80</t>
  </si>
  <si>
    <t>Non écossés</t>
  </si>
  <si>
    <t>0708100090 80</t>
  </si>
  <si>
    <t>0708200000 80</t>
  </si>
  <si>
    <t>Haricots (Vigna spp., Phaseolus spp.)</t>
  </si>
  <si>
    <t>0708200010 80</t>
  </si>
  <si>
    <t>Doliques asperges (Vigna sesquipedalis)</t>
  </si>
  <si>
    <t>0708200040 10</t>
  </si>
  <si>
    <t>0708200040 80</t>
  </si>
  <si>
    <t>0708200090 80</t>
  </si>
  <si>
    <t>0708900000 80</t>
  </si>
  <si>
    <t>autres légumes à cosse</t>
  </si>
  <si>
    <t>0708900010 10</t>
  </si>
  <si>
    <t>Fèves</t>
  </si>
  <si>
    <t>0708900010 80</t>
  </si>
  <si>
    <t>Fèves (Vicia faba major L.)</t>
  </si>
  <si>
    <t>0708900020 80</t>
  </si>
  <si>
    <t>0708900090 80</t>
  </si>
  <si>
    <t>0709000000 80</t>
  </si>
  <si>
    <t>Autres légumes, à l'état frais ou réfrigéré</t>
  </si>
  <si>
    <t>0709200000 80</t>
  </si>
  <si>
    <t>Asperges</t>
  </si>
  <si>
    <t>0709200010 80</t>
  </si>
  <si>
    <t>vertes</t>
  </si>
  <si>
    <t>0709200090 80</t>
  </si>
  <si>
    <t>0709300000 80</t>
  </si>
  <si>
    <t>Aubergines</t>
  </si>
  <si>
    <t>0709400000 80</t>
  </si>
  <si>
    <t>Céleris, autres que les céleris-raves</t>
  </si>
  <si>
    <t>0709400010 80</t>
  </si>
  <si>
    <t>Céleris à côtes, aussi dénommés céleris-branche (Apium graveolens, var. dulce)</t>
  </si>
  <si>
    <t>0709400020 80</t>
  </si>
  <si>
    <t>Céleri chinois (Apium graveolens)</t>
  </si>
  <si>
    <t>0709400090 80</t>
  </si>
  <si>
    <t>0709510000 10</t>
  </si>
  <si>
    <t>Champignons et truffes</t>
  </si>
  <si>
    <t>0709510000 80</t>
  </si>
  <si>
    <t>Champignons du genre Agaricus</t>
  </si>
  <si>
    <t>0709590000 80</t>
  </si>
  <si>
    <t>0709591000 80</t>
  </si>
  <si>
    <t>Chanterelles</t>
  </si>
  <si>
    <t>0709591010 80</t>
  </si>
  <si>
    <t>Chanterelles, à l'état frais ou réfrigéré, destinées à subir un traitement autre que le simple reconditionnement pour la vente au détail</t>
  </si>
  <si>
    <t>0709591090 80</t>
  </si>
  <si>
    <t>0709593000 80</t>
  </si>
  <si>
    <t>Cèpes</t>
  </si>
  <si>
    <t>0709595000 80</t>
  </si>
  <si>
    <t>Truffes</t>
  </si>
  <si>
    <t>0709599000 80</t>
  </si>
  <si>
    <t>0709600000 80</t>
  </si>
  <si>
    <t>Piments du genre Capsicum ou du genre Pimenta</t>
  </si>
  <si>
    <t>0709601000 80</t>
  </si>
  <si>
    <t>Piments doux ou poivrons</t>
  </si>
  <si>
    <t>0709609100 10</t>
  </si>
  <si>
    <t>0709609100 80</t>
  </si>
  <si>
    <t>du genre Capsicum destinés à la fabrication de la capsicine ou de teintures d'oléorésines de Capsicum</t>
  </si>
  <si>
    <t>0709609500 80</t>
  </si>
  <si>
    <t>destinés à la fabrication industrielle d'huiles essentielles ou de résinoïdes</t>
  </si>
  <si>
    <t>0709609900 80</t>
  </si>
  <si>
    <t>0709609920 80</t>
  </si>
  <si>
    <t>Piments (autres que doux) (Capsicum spp.)</t>
  </si>
  <si>
    <t>0709609990 80</t>
  </si>
  <si>
    <t>0709700000 80</t>
  </si>
  <si>
    <t>Épinards, tétragones (épinards de Nouvelle-Zélande) et arroches (épinards géants)</t>
  </si>
  <si>
    <t>0709910000 10</t>
  </si>
  <si>
    <t>0709910000 80</t>
  </si>
  <si>
    <t>Artichauts</t>
  </si>
  <si>
    <t>0709920000 80</t>
  </si>
  <si>
    <t>Olives</t>
  </si>
  <si>
    <t>0709921000 80</t>
  </si>
  <si>
    <t>destinées à des usages autres que la production de l'huile</t>
  </si>
  <si>
    <t>0709929000 80</t>
  </si>
  <si>
    <t>0709929010 80</t>
  </si>
  <si>
    <t>0709929090 80</t>
  </si>
  <si>
    <t>0709930000 80</t>
  </si>
  <si>
    <t>Citrouilles, courges et calebasses (Cucurbita spp.)</t>
  </si>
  <si>
    <t>0709931000 80</t>
  </si>
  <si>
    <t>Courgettes</t>
  </si>
  <si>
    <t>0709939000 80</t>
  </si>
  <si>
    <t>0709990000 80</t>
  </si>
  <si>
    <t>0709991000 80</t>
  </si>
  <si>
    <t>Salades, autres que laitues (Lactuca sativa) et chicorées (Cichorium spp.)</t>
  </si>
  <si>
    <t>0709992000 80</t>
  </si>
  <si>
    <t>Cardes et cardons</t>
  </si>
  <si>
    <t>0709994000 80</t>
  </si>
  <si>
    <t>Câpres</t>
  </si>
  <si>
    <t>0709995000 80</t>
  </si>
  <si>
    <t>Fenouil</t>
  </si>
  <si>
    <t>0709996000 80</t>
  </si>
  <si>
    <t>Maïs doux</t>
  </si>
  <si>
    <t>0709999000 80</t>
  </si>
  <si>
    <t>0709999020 80</t>
  </si>
  <si>
    <t>Okra</t>
  </si>
  <si>
    <t>0709999030 80</t>
  </si>
  <si>
    <t>Trichosanthes L.</t>
  </si>
  <si>
    <t>0709999040 80</t>
  </si>
  <si>
    <t>Persil</t>
  </si>
  <si>
    <t>0709999050 80</t>
  </si>
  <si>
    <t>Oignons sauvages de l'espèce Muscari comusum</t>
  </si>
  <si>
    <t>0709999060 80</t>
  </si>
  <si>
    <t>Melon amer (Momordica L.)</t>
  </si>
  <si>
    <t>0709999072 80</t>
  </si>
  <si>
    <t>Feuilles de coriandre</t>
  </si>
  <si>
    <t>0709999090 80</t>
  </si>
  <si>
    <t>0710000000 80</t>
  </si>
  <si>
    <t>Légumes, non cuits ou cuits à l'eau ou à la vapeur, congelés</t>
  </si>
  <si>
    <t>0710100000 80</t>
  </si>
  <si>
    <t>Pommes de terre</t>
  </si>
  <si>
    <t>0710210000 10</t>
  </si>
  <si>
    <t>Légumes à cosse, écossés ou non</t>
  </si>
  <si>
    <t>0710210000 80</t>
  </si>
  <si>
    <t>0710210010 80</t>
  </si>
  <si>
    <t>Pois en cosses de l'espèce Pisum sativum de la variété Hortense axiphium, congelés, d'une épaisseur totale n'excédant pas 6|mm, destinés à être utilisés, dans leurs cosses, dans la fabrication de plats préparés</t>
  </si>
  <si>
    <t>0710210090 80</t>
  </si>
  <si>
    <t>0710220000 80</t>
  </si>
  <si>
    <t>0710220010 80</t>
  </si>
  <si>
    <t>0710220090 80</t>
  </si>
  <si>
    <t>0710290000 80</t>
  </si>
  <si>
    <t>0710300000 80</t>
  </si>
  <si>
    <t>0710400000 80</t>
  </si>
  <si>
    <t>0710400020 80</t>
  </si>
  <si>
    <t>Epis de maïs (Zea mays saccharata), coupés ou non, d'un diamètre égal ou supérieur à 10 mm, mais n'excédant pas 20 mm, destinés à la fabrication de produits de l'industrie alimentaire en vue de subir un traitement autre que le simple reconditionnement</t>
  </si>
  <si>
    <t>0710400090 80</t>
  </si>
  <si>
    <t>0710800000 80</t>
  </si>
  <si>
    <t>autres légumes</t>
  </si>
  <si>
    <t>0710801000 80</t>
  </si>
  <si>
    <t>0710805100 10</t>
  </si>
  <si>
    <t>0710805100 80</t>
  </si>
  <si>
    <t>0710805900 80</t>
  </si>
  <si>
    <t>0710805920 80</t>
  </si>
  <si>
    <t>Piments (Capsicum spp.)</t>
  </si>
  <si>
    <t>0710805990 80</t>
  </si>
  <si>
    <t>0710806100 10</t>
  </si>
  <si>
    <t>Champignons</t>
  </si>
  <si>
    <t>0710806100 80</t>
  </si>
  <si>
    <t>du genre Agaricus</t>
  </si>
  <si>
    <t>0710806900 80</t>
  </si>
  <si>
    <t>0710806910 80</t>
  </si>
  <si>
    <t>de l'espèce Auricularia polytricha, destinés à la fabrication de plats préparés</t>
  </si>
  <si>
    <t>0710806990 80</t>
  </si>
  <si>
    <t>0710807000 80</t>
  </si>
  <si>
    <t>Tomates</t>
  </si>
  <si>
    <t>0710808000 80</t>
  </si>
  <si>
    <t>0710808500 80</t>
  </si>
  <si>
    <t>0710809500 80</t>
  </si>
  <si>
    <t>0710809550 80</t>
  </si>
  <si>
    <t>Pousses de bambous, congelées, non conditionnées pour la vente au détail</t>
  </si>
  <si>
    <t>0710809560 80</t>
  </si>
  <si>
    <t>Aulx et Allium ampeloprasum</t>
  </si>
  <si>
    <t>0710809572 80</t>
  </si>
  <si>
    <t>0710809578 80</t>
  </si>
  <si>
    <t>0710809580 80</t>
  </si>
  <si>
    <t>0710900000 80</t>
  </si>
  <si>
    <t>Mélanges de légumes</t>
  </si>
  <si>
    <t>0710900010 80</t>
  </si>
  <si>
    <t>Mélanges de légumes contenant des aulx et/ou de l’Allium ampeloprasum</t>
  </si>
  <si>
    <t>0710900090 80</t>
  </si>
  <si>
    <t>0711000000 80</t>
  </si>
  <si>
    <t>Légumes conservés provisoirement (au moyen de gaz sulfureux ou dans de l'eau salée, soufrée ou additionnée d'autres substances servant à assurer provisoirement leur conservation, par exemple), mais impropres à l'alimentation en l'état</t>
  </si>
  <si>
    <t>0711200000 80</t>
  </si>
  <si>
    <t>0711201000 80</t>
  </si>
  <si>
    <t>0711209000 80</t>
  </si>
  <si>
    <t>0711400000 80</t>
  </si>
  <si>
    <t>Concombres et cornichons</t>
  </si>
  <si>
    <t>0711510000 10</t>
  </si>
  <si>
    <t>0711510000 80</t>
  </si>
  <si>
    <t>0711590000 80</t>
  </si>
  <si>
    <t>0711590011 10</t>
  </si>
  <si>
    <t>0711590011 80</t>
  </si>
  <si>
    <t>Champignons, à l'exception des champignons des genres Agaricus, Calocybe, Clitocybe, Lepista, Leucoagaricus, Leucopaxillus, Lyophyllum et Tricholoma, conservés provisoirement dans de l'eau salée, soufrée ou additionnée d'autres substances servant à assurer provisoirement leur conservation, mais impropres à l'alimentation en l'état, destinés à l'industrie des conserves alimentaires</t>
  </si>
  <si>
    <t>0711590019 80</t>
  </si>
  <si>
    <t>0711590090 80</t>
  </si>
  <si>
    <t>0711900000 80</t>
  </si>
  <si>
    <t>autres légumes; mélanges de légumes</t>
  </si>
  <si>
    <t>0711901000 10</t>
  </si>
  <si>
    <t>Légumes</t>
  </si>
  <si>
    <t>0711901000 80</t>
  </si>
  <si>
    <t>Piments du genre Capsicum ou du genre Pimenta, à l'exclusion des piments doux ou poivrons</t>
  </si>
  <si>
    <t>0711903000 80</t>
  </si>
  <si>
    <t>0711905000 80</t>
  </si>
  <si>
    <t>0711907000 80</t>
  </si>
  <si>
    <t>0711908000 80</t>
  </si>
  <si>
    <t>0711908030 80</t>
  </si>
  <si>
    <t>0711908080 80</t>
  </si>
  <si>
    <t>0711909000 80</t>
  </si>
  <si>
    <t>0711909010 80</t>
  </si>
  <si>
    <t>0711909090 80</t>
  </si>
  <si>
    <t>0712000000 80</t>
  </si>
  <si>
    <t>Légumes secs, même coupés en morceaux ou en tranches ou bien broyés ou pulvérisés, mais non autrement préparés</t>
  </si>
  <si>
    <t>0712200000 80</t>
  </si>
  <si>
    <t>0712310000 10</t>
  </si>
  <si>
    <t>Champignons, oreilles-de-Judas (Auricularia spp.), trémelles (Tremella spp.) et truffes</t>
  </si>
  <si>
    <t>0712310000 80</t>
  </si>
  <si>
    <t>0712320000 80</t>
  </si>
  <si>
    <t>Oreilles-de-Judas (Auricularia spp.)</t>
  </si>
  <si>
    <t>0712320010 80</t>
  </si>
  <si>
    <t>Champignons, à l'exception des champignons du genre Agaricus, desséchés, présentés entiers, en tranches ou en morceaux identifiables, destinés à subir un traitement autre que le simple reconditionnement pour la vente au détail</t>
  </si>
  <si>
    <t>0712320090 80</t>
  </si>
  <si>
    <t>0712330000 80</t>
  </si>
  <si>
    <t>Trémelles (Tremella spp.)</t>
  </si>
  <si>
    <t>0712330010 80</t>
  </si>
  <si>
    <t>0712330090 80</t>
  </si>
  <si>
    <t>0712390000 80</t>
  </si>
  <si>
    <t>0712390031 80</t>
  </si>
  <si>
    <t>0712390039 80</t>
  </si>
  <si>
    <t>0712900000 80</t>
  </si>
  <si>
    <t>0712900500 80</t>
  </si>
  <si>
    <t>Pommes de terre, même coupées en morceaux ou en tranches, mais non autrement préparées</t>
  </si>
  <si>
    <t>0712901100 10</t>
  </si>
  <si>
    <t>Maïs doux (Zea mays var. saccharata)</t>
  </si>
  <si>
    <t>0712901100 80</t>
  </si>
  <si>
    <t>hybride, destiné à l'ensemencement</t>
  </si>
  <si>
    <t>0712901900 80</t>
  </si>
  <si>
    <t>0712903000 80</t>
  </si>
  <si>
    <t>0712905000 80</t>
  </si>
  <si>
    <t>0712909000 80</t>
  </si>
  <si>
    <t>0712909010 80</t>
  </si>
  <si>
    <t>Aulx et Allium ampeloprasum et mélanges de légumes contenant des aulx et/ou de l’Allium ampeloprasum</t>
  </si>
  <si>
    <t>0712909050 80</t>
  </si>
  <si>
    <t>0712909090 80</t>
  </si>
  <si>
    <t>0713000000 80</t>
  </si>
  <si>
    <t>Légumes à cosse secs, écossés, même décortiqués ou cassés</t>
  </si>
  <si>
    <t>0713100000 80</t>
  </si>
  <si>
    <t>0713101000 80</t>
  </si>
  <si>
    <t>destinés à l'ensemencement</t>
  </si>
  <si>
    <t>0713109000 80</t>
  </si>
  <si>
    <t>0713200000 80</t>
  </si>
  <si>
    <t>Pois chiches</t>
  </si>
  <si>
    <t>0713310000 10</t>
  </si>
  <si>
    <t>0713310000 80</t>
  </si>
  <si>
    <t>Haricots des espèces Vigna mungo (L.) Hepper ou Vigna radiata (L.) Wilczek</t>
  </si>
  <si>
    <t>0713320000 80</t>
  </si>
  <si>
    <t>Haricots "petits rouges" (haricots Adzuki) (Phaseolus ou Vigna angularis)</t>
  </si>
  <si>
    <t>0713330000 80</t>
  </si>
  <si>
    <t>Haricots communs (Phaseolus vulgaris)</t>
  </si>
  <si>
    <t>0713331000 80</t>
  </si>
  <si>
    <t>0713339000 80</t>
  </si>
  <si>
    <t>0713340000 80</t>
  </si>
  <si>
    <t>Pois Bambara (Pois de terre) (Vigna subterranea ou Voandzeia subterranea)</t>
  </si>
  <si>
    <t>0713350000 80</t>
  </si>
  <si>
    <t>Dolique à œil noir (Pois du Brésil, Niébé) (Vigna unguiculata)</t>
  </si>
  <si>
    <t>0713390000 80</t>
  </si>
  <si>
    <t>0713400000 80</t>
  </si>
  <si>
    <t>Lentilles</t>
  </si>
  <si>
    <t>0713500000 80</t>
  </si>
  <si>
    <t>Fèves (Vicia faba var. major) et féveroles (Vicia faba var. equina et Vicia faba var. minor)</t>
  </si>
  <si>
    <t>0713500010 80</t>
  </si>
  <si>
    <t>destinées à l'ensemencement</t>
  </si>
  <si>
    <t>0713500090 80</t>
  </si>
  <si>
    <t>0713600000 80</t>
  </si>
  <si>
    <t>Pois d'Ambrevade ou pois d'Angole (Cajanus cajan)</t>
  </si>
  <si>
    <t>0713900000 80</t>
  </si>
  <si>
    <t>0713900010 80</t>
  </si>
  <si>
    <t>0713900090 80</t>
  </si>
  <si>
    <t>0714000000 80</t>
  </si>
  <si>
    <t>Racines de manioc, d'arrow-root ou de salep, topinambours, patates douces et racines et tubercules similaires à haute teneur en fécule ou en inuline, frais, réfrigérés, congelés ou séchés, même débités en morceaux ou agglomérés sous forme de pellets; moelle de sagoutier</t>
  </si>
  <si>
    <t>0714100000 80</t>
  </si>
  <si>
    <t>Racines de manioc</t>
  </si>
  <si>
    <t>0714100010 80</t>
  </si>
  <si>
    <t>des types utilisés pour la consommation humaine, en emballages immédiats d'un contenu net n'excédant pas 28|kg, soit frais et entiers, soit congelés sans peau, même coupés en morceaux</t>
  </si>
  <si>
    <t>0714100091 10</t>
  </si>
  <si>
    <t>0714100091 80</t>
  </si>
  <si>
    <t>Pellets obtenus à partir de farines et semoules</t>
  </si>
  <si>
    <t>0714100099 80</t>
  </si>
  <si>
    <t>0714200000 80</t>
  </si>
  <si>
    <t>Patates douces</t>
  </si>
  <si>
    <t>0714201000 80</t>
  </si>
  <si>
    <t>fraîches, entières, destinées à la consommation humaine</t>
  </si>
  <si>
    <t>0714209000 80</t>
  </si>
  <si>
    <t>0714300000 80</t>
  </si>
  <si>
    <t>Ignames (Dioscorea spp.)</t>
  </si>
  <si>
    <t>0714300010 80</t>
  </si>
  <si>
    <t>0714300090 80</t>
  </si>
  <si>
    <t>0714400000 80</t>
  </si>
  <si>
    <t>Colocases (Colocasia spp.)</t>
  </si>
  <si>
    <t>0714400010 80</t>
  </si>
  <si>
    <t>0714400090 80</t>
  </si>
  <si>
    <t>0714500000 80</t>
  </si>
  <si>
    <t>Yautias (Xanthosoma spp.)</t>
  </si>
  <si>
    <t>0714500010 80</t>
  </si>
  <si>
    <t>0714500090 80</t>
  </si>
  <si>
    <t>0714900000 80</t>
  </si>
  <si>
    <t>0714902000 80</t>
  </si>
  <si>
    <t>Racines d'arrow-root et de salep et racines et tubercules similaires à haute teneur en fécule</t>
  </si>
  <si>
    <t>0714902010 80</t>
  </si>
  <si>
    <t>0714902090 80</t>
  </si>
  <si>
    <t>0714909000 80</t>
  </si>
  <si>
    <t>0800000000 80</t>
  </si>
  <si>
    <t>FRUITS COMESTIBLES; ÉCORCES D'AGRUMES OU DE MELONS</t>
  </si>
  <si>
    <t>0801000000 80</t>
  </si>
  <si>
    <t>Noix de coco, noix du Brésil et noix de cajou, fraîches ou sèches, même sans leurs coques ou décortiquées</t>
  </si>
  <si>
    <t>0801110000 10</t>
  </si>
  <si>
    <t>Noix de coco</t>
  </si>
  <si>
    <t>0801110000 80</t>
  </si>
  <si>
    <t>desséchées</t>
  </si>
  <si>
    <t>0801120000 80</t>
  </si>
  <si>
    <t>en coques internes (endocarpe)</t>
  </si>
  <si>
    <t>0801190000 80</t>
  </si>
  <si>
    <t>0801210000 10</t>
  </si>
  <si>
    <t>Noix du Brésil</t>
  </si>
  <si>
    <t>0801210000 80</t>
  </si>
  <si>
    <t>en coques</t>
  </si>
  <si>
    <t>0801220000 80</t>
  </si>
  <si>
    <t>sans coques</t>
  </si>
  <si>
    <t>0801310000 10</t>
  </si>
  <si>
    <t>Noix de cajou</t>
  </si>
  <si>
    <t>0801310000 80</t>
  </si>
  <si>
    <t>0801320000 80</t>
  </si>
  <si>
    <t>0802000000 80</t>
  </si>
  <si>
    <t>Autres fruits à coques, frais ou secs, même sans leurs coques ou décortiqués</t>
  </si>
  <si>
    <t>0802110000 10</t>
  </si>
  <si>
    <t>Amandes</t>
  </si>
  <si>
    <t>0802110000 80</t>
  </si>
  <si>
    <t>0802111000 80</t>
  </si>
  <si>
    <t>amères</t>
  </si>
  <si>
    <t>0802119000 80</t>
  </si>
  <si>
    <t>0802120000 80</t>
  </si>
  <si>
    <t>0802121000 80</t>
  </si>
  <si>
    <t>0802129000 80</t>
  </si>
  <si>
    <t>0802210000 10</t>
  </si>
  <si>
    <t>Noisettes (Corylus spp.)</t>
  </si>
  <si>
    <t>0802210000 80</t>
  </si>
  <si>
    <t>0802220000 80</t>
  </si>
  <si>
    <t>0802310000 10</t>
  </si>
  <si>
    <t>Noix communes</t>
  </si>
  <si>
    <t>0802310000 80</t>
  </si>
  <si>
    <t>0802320000 80</t>
  </si>
  <si>
    <t>0802410000 10</t>
  </si>
  <si>
    <t>Châtaignes et marrons (Castanea spp.)</t>
  </si>
  <si>
    <t>0802410000 80</t>
  </si>
  <si>
    <t>0802420000 80</t>
  </si>
  <si>
    <t>0802510000 10</t>
  </si>
  <si>
    <t>Pistaches</t>
  </si>
  <si>
    <t>0802510000 80</t>
  </si>
  <si>
    <t>0802520000 80</t>
  </si>
  <si>
    <t>0802610000 10</t>
  </si>
  <si>
    <t>Noix macadamia</t>
  </si>
  <si>
    <t>0802610000 80</t>
  </si>
  <si>
    <t>0802620000 80</t>
  </si>
  <si>
    <t>0802700000 80</t>
  </si>
  <si>
    <t>Noix de cola (Cola spp.)</t>
  </si>
  <si>
    <t>0802800000 80</t>
  </si>
  <si>
    <t>Noix d’arec</t>
  </si>
  <si>
    <t>0802900000 80</t>
  </si>
  <si>
    <t>0802901000 80</t>
  </si>
  <si>
    <t>Noix de Pécan</t>
  </si>
  <si>
    <t>0802905000 80</t>
  </si>
  <si>
    <t>Graines de pignons doux (Pinus spp.)</t>
  </si>
  <si>
    <t>0802908500 80</t>
  </si>
  <si>
    <t>0803000000 80</t>
  </si>
  <si>
    <t>Bananes, y compris les plantains, fraîches ou sèches</t>
  </si>
  <si>
    <t>0803100000 80</t>
  </si>
  <si>
    <t>Plantains</t>
  </si>
  <si>
    <t>0803101000 80</t>
  </si>
  <si>
    <t>0803109000 80</t>
  </si>
  <si>
    <t>secs</t>
  </si>
  <si>
    <t>0803900000 80</t>
  </si>
  <si>
    <t>0803901000 80</t>
  </si>
  <si>
    <t>fraîches</t>
  </si>
  <si>
    <t>0803909000 80</t>
  </si>
  <si>
    <t>sèches</t>
  </si>
  <si>
    <t>0804000000 80</t>
  </si>
  <si>
    <t>Dattes, figues, ananas, avocats, goyaves, mangues et mangoustans, frais ou secs</t>
  </si>
  <si>
    <t>0804100000 80</t>
  </si>
  <si>
    <t>Dattes</t>
  </si>
  <si>
    <t>0804100030 80</t>
  </si>
  <si>
    <t>Dattes, fraîches ou sèches destinées à la fabrication (à l’exclusion du reconditionnement) des produits des industries alimentaires ou des boissons</t>
  </si>
  <si>
    <t>0804100091 10</t>
  </si>
  <si>
    <t>0804100091 80</t>
  </si>
  <si>
    <t>présentées en emballages immédiats d'un contenu net inférieur ou égal à 35|kg</t>
  </si>
  <si>
    <t>0804100099 80</t>
  </si>
  <si>
    <t>0804200000 80</t>
  </si>
  <si>
    <t>Figues</t>
  </si>
  <si>
    <t>0804201000 80</t>
  </si>
  <si>
    <t>0804209000 80</t>
  </si>
  <si>
    <t>0804300000 80</t>
  </si>
  <si>
    <t>Ananas</t>
  </si>
  <si>
    <t>0804300010 80</t>
  </si>
  <si>
    <t>0804300090 80</t>
  </si>
  <si>
    <t>0804400000 80</t>
  </si>
  <si>
    <t>Avocats</t>
  </si>
  <si>
    <t>0804400010 80</t>
  </si>
  <si>
    <t>0804400090 80</t>
  </si>
  <si>
    <t>0804500000 80</t>
  </si>
  <si>
    <t>Goyaves, mangues et mangoustans</t>
  </si>
  <si>
    <t>0804500010 80</t>
  </si>
  <si>
    <t>Mangues (Mangifera L.)</t>
  </si>
  <si>
    <t>0804500090 80</t>
  </si>
  <si>
    <t>0805000000 80</t>
  </si>
  <si>
    <t>Agrumes, frais ou secs</t>
  </si>
  <si>
    <t>0805100000 80</t>
  </si>
  <si>
    <t>Oranges</t>
  </si>
  <si>
    <t>0805102000 80</t>
  </si>
  <si>
    <t>Oranges douces, fraîches</t>
  </si>
  <si>
    <t>0805102011 10</t>
  </si>
  <si>
    <t>Navels, Navelines, Navelates, Salustianas, Vernas, Valencia lates, Maltaises, Shamoutis, Ovalis, Trovita et Hamlins</t>
  </si>
  <si>
    <t>0805102011 80</t>
  </si>
  <si>
    <t>0805102019 80</t>
  </si>
  <si>
    <t>0805102092 10</t>
  </si>
  <si>
    <t>0805102092 20</t>
  </si>
  <si>
    <t>Sanguines et demi-sanguines</t>
  </si>
  <si>
    <t>0805102092 80</t>
  </si>
  <si>
    <t>0805102094 80</t>
  </si>
  <si>
    <t>0805102096 10</t>
  </si>
  <si>
    <t>0805102096 80</t>
  </si>
  <si>
    <t>0805102098 80</t>
  </si>
  <si>
    <t>0805108000 80</t>
  </si>
  <si>
    <t>0805108010 80</t>
  </si>
  <si>
    <t>0805108090 80</t>
  </si>
  <si>
    <t>0805200000 80</t>
  </si>
  <si>
    <t>Mandarines (y compris les tangerines et satsumas); clémentines, wilkings et hybrides similaires d'agrumes</t>
  </si>
  <si>
    <t>0805201000 80</t>
  </si>
  <si>
    <t>Clémentines</t>
  </si>
  <si>
    <t>0805201005 80</t>
  </si>
  <si>
    <t>0805201099 80</t>
  </si>
  <si>
    <t>0805203000 80</t>
  </si>
  <si>
    <t>Monreales et satsumas</t>
  </si>
  <si>
    <t>0805203005 80</t>
  </si>
  <si>
    <t>0805203099 80</t>
  </si>
  <si>
    <t>0805205000 80</t>
  </si>
  <si>
    <t>Mandarines et wilkings</t>
  </si>
  <si>
    <t>0805205007 10</t>
  </si>
  <si>
    <t>Mandarines</t>
  </si>
  <si>
    <t>0805205007 80</t>
  </si>
  <si>
    <t>0805205029 80</t>
  </si>
  <si>
    <t>0805205037 10</t>
  </si>
  <si>
    <t>Wilkings</t>
  </si>
  <si>
    <t>0805205037 80</t>
  </si>
  <si>
    <t>0805205089 80</t>
  </si>
  <si>
    <t>0805207000 80</t>
  </si>
  <si>
    <t>Tangerines</t>
  </si>
  <si>
    <t>0805207005 80</t>
  </si>
  <si>
    <t>0805207099 80</t>
  </si>
  <si>
    <t>0805209000 80</t>
  </si>
  <si>
    <t>0805209005 10</t>
  </si>
  <si>
    <t>0805209005 80</t>
  </si>
  <si>
    <t>Hybrides d'agrumes, dénommés "minneolas"</t>
  </si>
  <si>
    <t>0805209009 80</t>
  </si>
  <si>
    <t>0805209091 10</t>
  </si>
  <si>
    <t>0805209091 80</t>
  </si>
  <si>
    <t>0805209099 80</t>
  </si>
  <si>
    <t>0805400000 80</t>
  </si>
  <si>
    <t>Pamplemousses et pomelos</t>
  </si>
  <si>
    <t>0805400011 10</t>
  </si>
  <si>
    <t>Pamplemousses frais</t>
  </si>
  <si>
    <t>0805400011 80</t>
  </si>
  <si>
    <t>blancs</t>
  </si>
  <si>
    <t>0805400019 80</t>
  </si>
  <si>
    <t>roses</t>
  </si>
  <si>
    <t>0805400031 10</t>
  </si>
  <si>
    <t>Pomelos frais</t>
  </si>
  <si>
    <t>0805400031 80</t>
  </si>
  <si>
    <t>0805400039 80</t>
  </si>
  <si>
    <t>0805400090 80</t>
  </si>
  <si>
    <t>0805500000 80</t>
  </si>
  <si>
    <t>Citrons (Citrus limon, Citrus limonum) et limes (Citrus aurantifolia, Citrus latifolia)</t>
  </si>
  <si>
    <t>0805501000 80</t>
  </si>
  <si>
    <t>Citrons (Citrus limon, Citrus limonum)</t>
  </si>
  <si>
    <t>0805501010 80</t>
  </si>
  <si>
    <t>0805501090 80</t>
  </si>
  <si>
    <t>0805509000 80</t>
  </si>
  <si>
    <t>Limes (Citrus aurantifolia, Citrus latifolia)</t>
  </si>
  <si>
    <t>0805509010 80</t>
  </si>
  <si>
    <t>0805509090 80</t>
  </si>
  <si>
    <t>0805900000 80</t>
  </si>
  <si>
    <t>0806000000 80</t>
  </si>
  <si>
    <t>Raisins, frais ou secs</t>
  </si>
  <si>
    <t>0806100000 80</t>
  </si>
  <si>
    <t>0806101000 80</t>
  </si>
  <si>
    <t>de table</t>
  </si>
  <si>
    <t>0806101005 80</t>
  </si>
  <si>
    <t>de la variété Empereur (Vitis vinifera c.v.), du 1$e$r janvier au 31 janvier et du 1$e$r décembre au 31 décembre</t>
  </si>
  <si>
    <t>0806101091 10</t>
  </si>
  <si>
    <t>0806101091 80</t>
  </si>
  <si>
    <t>sans pépins</t>
  </si>
  <si>
    <t>0806101099 80</t>
  </si>
  <si>
    <t>0806109000 80</t>
  </si>
  <si>
    <t>0806200000 80</t>
  </si>
  <si>
    <t>0806201000 80</t>
  </si>
  <si>
    <t>Raisins de Corinthe</t>
  </si>
  <si>
    <t>0806203000 80</t>
  </si>
  <si>
    <t>Sultanines</t>
  </si>
  <si>
    <t>0806203010 80</t>
  </si>
  <si>
    <t>présentés en emballages immédiats d'un contenu net inférieur ou égal à 2|kg</t>
  </si>
  <si>
    <t>0806203090 80</t>
  </si>
  <si>
    <t>0806209000 80</t>
  </si>
  <si>
    <t>0807000000 80</t>
  </si>
  <si>
    <t>Melons (y compris les pastèques) et papayes, frais</t>
  </si>
  <si>
    <t>0807110000 10</t>
  </si>
  <si>
    <t>Melons (y compris les pastèques)</t>
  </si>
  <si>
    <t>0807110000 80</t>
  </si>
  <si>
    <t>Pastèques</t>
  </si>
  <si>
    <t>0807190000 80</t>
  </si>
  <si>
    <t>0807190050 80</t>
  </si>
  <si>
    <t>Amarillo, Cuper, Honey Dew (y compris Cantalene), Onteniente, Piel de Sapo (y compris Verde Liso), Rochet, Tendral, Futuro</t>
  </si>
  <si>
    <t>0807190090 80</t>
  </si>
  <si>
    <t>0807200000 80</t>
  </si>
  <si>
    <t>Papayes</t>
  </si>
  <si>
    <t>Pommes, poires et coings, frais</t>
  </si>
  <si>
    <t>0808100000 80</t>
  </si>
  <si>
    <t>Pommes</t>
  </si>
  <si>
    <t>0808101000 80</t>
  </si>
  <si>
    <t>Pommes à cidre, présentées en vrac, du 16|septembre au 15|décembre</t>
  </si>
  <si>
    <t>0808108000 80</t>
  </si>
  <si>
    <t>0808108010 80</t>
  </si>
  <si>
    <t>Pommes à cidre</t>
  </si>
  <si>
    <t>0808108090 80</t>
  </si>
  <si>
    <t>0808300000 80</t>
  </si>
  <si>
    <t>Poires</t>
  </si>
  <si>
    <t>0808301000 80</t>
  </si>
  <si>
    <t>Poires à poiré, présentées en vrac, du 1$e$r|août au 31|décembre</t>
  </si>
  <si>
    <t>0808309000 80</t>
  </si>
  <si>
    <t>0808309010 80</t>
  </si>
  <si>
    <t>de la variété Nashi (Pyrus pyrifolia), Ya (Pyrus bretscheideri)</t>
  </si>
  <si>
    <t>0808309090 80</t>
  </si>
  <si>
    <t>0808400000 80</t>
  </si>
  <si>
    <t>Coings</t>
  </si>
  <si>
    <t>Abricots, cerises, pêches (y compris les brugnons et nectarines), prunes et prunelles, frais</t>
  </si>
  <si>
    <t>0809100000 80</t>
  </si>
  <si>
    <t>Abricots</t>
  </si>
  <si>
    <t>0809210000 10</t>
  </si>
  <si>
    <t>Cerises</t>
  </si>
  <si>
    <t>0809210000 80</t>
  </si>
  <si>
    <t>Cerises acides (Prunus cerasus)</t>
  </si>
  <si>
    <t>0809290000 80</t>
  </si>
  <si>
    <t>0809300000 80</t>
  </si>
  <si>
    <t>Pêches, y compris les brugnons et nectarines</t>
  </si>
  <si>
    <t>0809301000 80</t>
  </si>
  <si>
    <t>Brugnons et nectarines</t>
  </si>
  <si>
    <t>0809309000 80</t>
  </si>
  <si>
    <t>0809400000 80</t>
  </si>
  <si>
    <t>Prunes et prunelles</t>
  </si>
  <si>
    <t>0809400500 80</t>
  </si>
  <si>
    <t>Prunes</t>
  </si>
  <si>
    <t>0809409000 80</t>
  </si>
  <si>
    <t>Prunelles</t>
  </si>
  <si>
    <t>Autres fruits frais</t>
  </si>
  <si>
    <t>0810100000 80</t>
  </si>
  <si>
    <t>Fraises</t>
  </si>
  <si>
    <t>0810200000 80</t>
  </si>
  <si>
    <t>Framboises, mûres de ronce ou de mûrier et mûres-framboises</t>
  </si>
  <si>
    <t>0810201000 80</t>
  </si>
  <si>
    <t>Framboises</t>
  </si>
  <si>
    <t>0810209000 80</t>
  </si>
  <si>
    <t>0810300000 80</t>
  </si>
  <si>
    <t>Groseilles à grappes ou à maquereau</t>
  </si>
  <si>
    <t>0810301000 80</t>
  </si>
  <si>
    <t>Groseilles à grappes noires (cassis)</t>
  </si>
  <si>
    <t>0810303000 80</t>
  </si>
  <si>
    <t>Groseilles à grappes rouges</t>
  </si>
  <si>
    <t>0810309000 80</t>
  </si>
  <si>
    <t>0810400000 80</t>
  </si>
  <si>
    <t>Airelles, myrtilles et autres fruits du genre Vaccinium</t>
  </si>
  <si>
    <t>0810401000 80</t>
  </si>
  <si>
    <t>Airelles (fruits du Vaccinium vitis-idaea)</t>
  </si>
  <si>
    <t>0810403000 80</t>
  </si>
  <si>
    <t>Myrtilles (fruits du Vaccinium myrtillus)</t>
  </si>
  <si>
    <t>0810405000 80</t>
  </si>
  <si>
    <t>Fruits du Vaccinium macrocarpon et du Vaccinium corymbosum</t>
  </si>
  <si>
    <t>0810405010 80</t>
  </si>
  <si>
    <t>Canneberges du Vaccinium macrocarpon, fraîches, destinées à la fabrication (à l’exclusion des emballages) des produits des industries alimentaires ou des boissons</t>
  </si>
  <si>
    <t>0810405090 80</t>
  </si>
  <si>
    <t>0810409000 80</t>
  </si>
  <si>
    <t>0810500000 80</t>
  </si>
  <si>
    <t>Kiwis</t>
  </si>
  <si>
    <t>0810500010 80</t>
  </si>
  <si>
    <t>jaunes (Actinidia chinensis)</t>
  </si>
  <si>
    <t>0810500090 80</t>
  </si>
  <si>
    <t>0810600000 80</t>
  </si>
  <si>
    <t>Durians</t>
  </si>
  <si>
    <t>0810700000 80</t>
  </si>
  <si>
    <t>Kakis (Plaquemines)</t>
  </si>
  <si>
    <t>0810900000 80</t>
  </si>
  <si>
    <t>0810902000 80</t>
  </si>
  <si>
    <t>Tamarins, pommes de cajou, fruits du jaquier (pain des singes), litchis, sapotilles, fruits de la passion, caramboles et pitahayas</t>
  </si>
  <si>
    <t>0810902010 80</t>
  </si>
  <si>
    <t xml:space="preserve">Pitahayas
</t>
  </si>
  <si>
    <t>0810902090 80</t>
  </si>
  <si>
    <t>0810907500 80</t>
  </si>
  <si>
    <t>0810907530 80</t>
  </si>
  <si>
    <t>Grenades</t>
  </si>
  <si>
    <t>0810907550 80</t>
  </si>
  <si>
    <t>Figues de Barbarie</t>
  </si>
  <si>
    <t>0810907560 80</t>
  </si>
  <si>
    <t>Nèfles</t>
  </si>
  <si>
    <t>0810907590 80</t>
  </si>
  <si>
    <t>0811000000 80</t>
  </si>
  <si>
    <t>Fruits, non cuits ou cuits à l'eau ou à la vapeur, congelés, même additionnés de sucre ou d'autres édulcorants</t>
  </si>
  <si>
    <t>0811100000 80</t>
  </si>
  <si>
    <t>0811101100 10</t>
  </si>
  <si>
    <t>additionnées de sucre ou d'autres édulcorants</t>
  </si>
  <si>
    <t>0811101100 80</t>
  </si>
  <si>
    <t>d'une teneur en sucres supérieure à 13|% en poids</t>
  </si>
  <si>
    <t>0811101900 80</t>
  </si>
  <si>
    <t>0811109000 80</t>
  </si>
  <si>
    <t>0811200000 80</t>
  </si>
  <si>
    <t>Framboises, mûres de ronce ou de mûrier, mûres-framboises et groseilles à grappes ou à maquereau</t>
  </si>
  <si>
    <t>0811201100 10</t>
  </si>
  <si>
    <t>0811201100 80</t>
  </si>
  <si>
    <t>0811201110 80</t>
  </si>
  <si>
    <t>0811201190 80</t>
  </si>
  <si>
    <t>0811201900 80</t>
  </si>
  <si>
    <t>0811201910 80</t>
  </si>
  <si>
    <t>0811201990 80</t>
  </si>
  <si>
    <t>0811203100 10</t>
  </si>
  <si>
    <t>0811203100 80</t>
  </si>
  <si>
    <t>0811203900 80</t>
  </si>
  <si>
    <t>0811205100 80</t>
  </si>
  <si>
    <t>0811205900 80</t>
  </si>
  <si>
    <t>Mûres de ronce ou de mûrier et mûres-framboises</t>
  </si>
  <si>
    <t>0811209000 80</t>
  </si>
  <si>
    <t>0811900000 80</t>
  </si>
  <si>
    <t>0811901100 10</t>
  </si>
  <si>
    <t>additionnés de sucre ou d'autres édulcorants</t>
  </si>
  <si>
    <t>0811901100 20</t>
  </si>
  <si>
    <t>0811901100 80</t>
  </si>
  <si>
    <t>Fruits tropicaux et fruits à coques tropicaux</t>
  </si>
  <si>
    <t>0811901900 80</t>
  </si>
  <si>
    <t>0811901912 80</t>
  </si>
  <si>
    <t>0811901990 80</t>
  </si>
  <si>
    <t>0811903100 10</t>
  </si>
  <si>
    <t>0811903100 80</t>
  </si>
  <si>
    <t>0811903900 80</t>
  </si>
  <si>
    <t>0811903912 80</t>
  </si>
  <si>
    <t>0811903990 80</t>
  </si>
  <si>
    <t>0811905000 10</t>
  </si>
  <si>
    <t>0811905000 80</t>
  </si>
  <si>
    <t>0811907000 80</t>
  </si>
  <si>
    <t>Myrtilles des espèces Vaccinium myrtilloides et Vaccinium angustifolium</t>
  </si>
  <si>
    <t>0811907500 10</t>
  </si>
  <si>
    <t>0811907500 80</t>
  </si>
  <si>
    <t>0811908000 80</t>
  </si>
  <si>
    <t>0811908500 80</t>
  </si>
  <si>
    <t>0811909500 80</t>
  </si>
  <si>
    <t>0811909520 80</t>
  </si>
  <si>
    <t>Mûres de Boysen (boysenberries), congelées, sans addition de sucre, non conditionnées pour la vente au détail</t>
  </si>
  <si>
    <t>0811909530 80</t>
  </si>
  <si>
    <t>Ananas (Ananas comosus), en morceaux, congelé</t>
  </si>
  <si>
    <t>0811909540 80</t>
  </si>
  <si>
    <t>Fruits de l'églantier, non cuits ou cuits à l'eau ou à la vapeur, congelés, sans addition de sucre ou d'autres édulcorants</t>
  </si>
  <si>
    <t>0811909570 80</t>
  </si>
  <si>
    <t>Fruits du genre Vaccinium, non cuits ou cuits à l'eau ou à la vapeur, congelés, sans addition de sucre ou d'autres édulcorants</t>
  </si>
  <si>
    <t>0811909590 80</t>
  </si>
  <si>
    <t>0812000000 80</t>
  </si>
  <si>
    <t>Fruits conservés provisoirement (au moyen de gaz sulfureux ou dans l'eau salée, soufrée ou additionnée d'autres substances servant à assurer provisoirement leur conservation, par exemple), mais impropres à l'alimentation en l'état</t>
  </si>
  <si>
    <t>0812100000 80</t>
  </si>
  <si>
    <t>0812900000 80</t>
  </si>
  <si>
    <t>0812902500 80</t>
  </si>
  <si>
    <t>Abricots; oranges</t>
  </si>
  <si>
    <t>0812902511 10</t>
  </si>
  <si>
    <t>0812902511 80</t>
  </si>
  <si>
    <t>finement broyées</t>
  </si>
  <si>
    <t>0812902519 80</t>
  </si>
  <si>
    <t>0812902590 80</t>
  </si>
  <si>
    <t>0812903000 80</t>
  </si>
  <si>
    <t>0812904000 80</t>
  </si>
  <si>
    <t>0812907000 80</t>
  </si>
  <si>
    <t>Goyaves, mangues, mangoustans, tamarins, pommes de cajou, litchis, fruits du jaquier (pain des singes), sapotilles, fruits de la passion, caramboles, pitahayas et noix tropicales</t>
  </si>
  <si>
    <t>0812909800 80</t>
  </si>
  <si>
    <t>0812909811 10</t>
  </si>
  <si>
    <t>Fruits des Nos et sous-positions 0803, 0804 10, 0805 40, 0810 20 90,  0810 30 90, 0810 40 10, 0810 40 50, 0810 50, 0810 60, 0810 70 et 0810 90 75</t>
  </si>
  <si>
    <t>0812909811 80</t>
  </si>
  <si>
    <t>Pamplemousses et pomélos, finement broyés</t>
  </si>
  <si>
    <t>0812909819 80</t>
  </si>
  <si>
    <t>0812909820 80</t>
  </si>
  <si>
    <t>autres agrumes, finement broyés</t>
  </si>
  <si>
    <t>0812909890 80</t>
  </si>
  <si>
    <t>0813000000 80</t>
  </si>
  <si>
    <t>Fruits séchés autres que ceux des n$o$s|0801|à 0806|inclus; mélanges de fruits séchés ou de fruits à coques du présent chapitre</t>
  </si>
  <si>
    <t>0813100000 80</t>
  </si>
  <si>
    <t>0813200000 80</t>
  </si>
  <si>
    <t>Pruneaux</t>
  </si>
  <si>
    <t>0813300000 80</t>
  </si>
  <si>
    <t>0813400000 80</t>
  </si>
  <si>
    <t>autres fruits</t>
  </si>
  <si>
    <t>0813401000 80</t>
  </si>
  <si>
    <t>0813403000 80</t>
  </si>
  <si>
    <t>0813405000 80</t>
  </si>
  <si>
    <t>0813406500 80</t>
  </si>
  <si>
    <t>Tamarins, pommes de cajou, litchis, fruits du jaquier (pain des singes), sapotilles, fruits de la passion, caramboles et pitahayas</t>
  </si>
  <si>
    <t>0813409500 80</t>
  </si>
  <si>
    <t>0813500000 80</t>
  </si>
  <si>
    <t>Mélanges de fruits séchés ou de fruits à coques du présent chapitre</t>
  </si>
  <si>
    <t>0813501200 10</t>
  </si>
  <si>
    <t>Mélanges de fruits séchés autres que ceux des n$o$s|0801|à 0806</t>
  </si>
  <si>
    <t>0813501200 20</t>
  </si>
  <si>
    <t>sans pruneaux</t>
  </si>
  <si>
    <t>0813501200 80</t>
  </si>
  <si>
    <t>de papayes, tamarins, pommes de cajou, litchis, fruits du jaquier (pain des singes), sapotilles, fruits de la passion, caramboles et pitahayas</t>
  </si>
  <si>
    <t>0813501500 80</t>
  </si>
  <si>
    <t>0813501900 80</t>
  </si>
  <si>
    <t>avec pruneaux</t>
  </si>
  <si>
    <t>0813503100 10</t>
  </si>
  <si>
    <t>Mélanges constitués exclusivement de fruits à coques des n$o$s|0801|et 0802</t>
  </si>
  <si>
    <t>0813503100 80</t>
  </si>
  <si>
    <t>de fruits à coques tropicaux</t>
  </si>
  <si>
    <t>0813503120 80</t>
  </si>
  <si>
    <t>contenant des noix du Brésil en coques</t>
  </si>
  <si>
    <t>0813503180 80</t>
  </si>
  <si>
    <t>0813503900 80</t>
  </si>
  <si>
    <t>0813503920 80</t>
  </si>
  <si>
    <t>0813503960 80</t>
  </si>
  <si>
    <t>contenant des pistaches</t>
  </si>
  <si>
    <t>0813503970 80</t>
  </si>
  <si>
    <t>contenant des noisettes</t>
  </si>
  <si>
    <t>0813503980 80</t>
  </si>
  <si>
    <t>0813509100 10</t>
  </si>
  <si>
    <t>autres mélanges</t>
  </si>
  <si>
    <t>0813509100 80</t>
  </si>
  <si>
    <t>sans pruneaux ni figues</t>
  </si>
  <si>
    <t>0813509120 80</t>
  </si>
  <si>
    <t>0813509160 80</t>
  </si>
  <si>
    <t>0813509170 80</t>
  </si>
  <si>
    <t>0813509180 80</t>
  </si>
  <si>
    <t>0813509900 80</t>
  </si>
  <si>
    <t>0813509920 80</t>
  </si>
  <si>
    <t>0813509950 80</t>
  </si>
  <si>
    <t>contenant des figues</t>
  </si>
  <si>
    <t>0813509960 80</t>
  </si>
  <si>
    <t>0813509970 80</t>
  </si>
  <si>
    <t>0813509980 80</t>
  </si>
  <si>
    <t>0814000000 80</t>
  </si>
  <si>
    <t>Écorces d'agrumes ou de melons (y compris de pastèques), fraîches, congelées, présentées dans l'eau salée, soufrée ou additionnée d'autres substances servant à assurer provisoirement leur conservation ou bien séchées</t>
  </si>
  <si>
    <t>0900000000 80</t>
  </si>
  <si>
    <t>CAFÉ, THÉ, MATÉ ET ÉPICES</t>
  </si>
  <si>
    <t>0901000000 80</t>
  </si>
  <si>
    <t>Café, même torréfié ou décaféiné; coques et pellicules de café; succédanés du café contenant du café, quelles que soient les proportions du mélange</t>
  </si>
  <si>
    <t>0901110000 10</t>
  </si>
  <si>
    <t>Café non torréfié</t>
  </si>
  <si>
    <t>0901110000 80</t>
  </si>
  <si>
    <t>non décaféiné</t>
  </si>
  <si>
    <t>0901120000 80</t>
  </si>
  <si>
    <t>décaféiné</t>
  </si>
  <si>
    <t>0901210000 10</t>
  </si>
  <si>
    <t>Café torréfié</t>
  </si>
  <si>
    <t>0901210000 80</t>
  </si>
  <si>
    <t>0901220000 80</t>
  </si>
  <si>
    <t>0901900000 80</t>
  </si>
  <si>
    <t>0901901000 80</t>
  </si>
  <si>
    <t>Coques et pellicules de café</t>
  </si>
  <si>
    <t>0901909000 80</t>
  </si>
  <si>
    <t>Succédanés du café contenant du café</t>
  </si>
  <si>
    <t>0902000000 80</t>
  </si>
  <si>
    <t>Thé, même aromatisé</t>
  </si>
  <si>
    <t>0902100000 80</t>
  </si>
  <si>
    <t>Thé vert (non fermenté) présenté en emballages immédiats d'un contenu n'excédant pas 3|kg</t>
  </si>
  <si>
    <t>0902200000 80</t>
  </si>
  <si>
    <t>Thé vert (non fermenté) présenté autrement</t>
  </si>
  <si>
    <t>0902300000 80</t>
  </si>
  <si>
    <t>Thé noir (fermenté) et thé partiellement fermenté, présentés en emballages immédiats d'un contenu n'excédant pas 3|kg</t>
  </si>
  <si>
    <t>0902400000 80</t>
  </si>
  <si>
    <t>Thé noir (fermenté) et thé partiellement fermenté, présentés autrement</t>
  </si>
  <si>
    <t>0903000000 80</t>
  </si>
  <si>
    <t>Maté</t>
  </si>
  <si>
    <t>0904000000 80</t>
  </si>
  <si>
    <t>Poivre (du genre Piper); piments du genre Capsicum ou du genre Pimenta, séchés ou broyés ou pulvérisés</t>
  </si>
  <si>
    <t>0904110000 10</t>
  </si>
  <si>
    <t>Poivre</t>
  </si>
  <si>
    <t>0904110000 80</t>
  </si>
  <si>
    <t>non broyé ni pulvérisé</t>
  </si>
  <si>
    <t>0904120000 80</t>
  </si>
  <si>
    <t>broyé ou pulvérisé</t>
  </si>
  <si>
    <t>0904210000 10</t>
  </si>
  <si>
    <t>0904210000 80</t>
  </si>
  <si>
    <t>séchés, non broyés ni pulvérisés</t>
  </si>
  <si>
    <t>0904211000 80</t>
  </si>
  <si>
    <t>Piments doux ou poivrons (Capsicum annuum)</t>
  </si>
  <si>
    <t>0904219000 80</t>
  </si>
  <si>
    <t>0904220000 80</t>
  </si>
  <si>
    <t>broyés ou pulvérisés</t>
  </si>
  <si>
    <t>0904220010 80</t>
  </si>
  <si>
    <t>Capsicum annuum</t>
  </si>
  <si>
    <t>0904220090 80</t>
  </si>
  <si>
    <t>0905000000 80</t>
  </si>
  <si>
    <t>Vanille</t>
  </si>
  <si>
    <t>0905100000 80</t>
  </si>
  <si>
    <t>non broyée ni pulvérisée</t>
  </si>
  <si>
    <t>0905200000 80</t>
  </si>
  <si>
    <t>broyée ou pulvérisée</t>
  </si>
  <si>
    <t>0906000000 80</t>
  </si>
  <si>
    <t>Cannelle et fleurs de cannelier</t>
  </si>
  <si>
    <t>0906110000 10</t>
  </si>
  <si>
    <t>non broyées ni pulvérisées</t>
  </si>
  <si>
    <t>0906110000 80</t>
  </si>
  <si>
    <t>Cannelle (Cinnamomum zeylanicum Blume)</t>
  </si>
  <si>
    <t>0906190000 80</t>
  </si>
  <si>
    <t>0906200000 80</t>
  </si>
  <si>
    <t>broyées ou pulvérisées</t>
  </si>
  <si>
    <t>0907000000 80</t>
  </si>
  <si>
    <t>Girofles (antofles, clous et griffes)</t>
  </si>
  <si>
    <t>0907100000 80</t>
  </si>
  <si>
    <t>0907200000 80</t>
  </si>
  <si>
    <t>0908000000 80</t>
  </si>
  <si>
    <t>Noix muscades, macis, amomes et cardamomes</t>
  </si>
  <si>
    <t>0908110000 10</t>
  </si>
  <si>
    <t>Noix muscades</t>
  </si>
  <si>
    <t>0908110000 80</t>
  </si>
  <si>
    <t>0908120000 80</t>
  </si>
  <si>
    <t>0908210000 10</t>
  </si>
  <si>
    <t>Macis</t>
  </si>
  <si>
    <t>0908210000 80</t>
  </si>
  <si>
    <t>non broyés ni pulvérisés</t>
  </si>
  <si>
    <t>0908220000 80</t>
  </si>
  <si>
    <t>0908310000 10</t>
  </si>
  <si>
    <t>Amomes et cardamomes</t>
  </si>
  <si>
    <t>0908310000 80</t>
  </si>
  <si>
    <t>0908320000 80</t>
  </si>
  <si>
    <t>0909000000 80</t>
  </si>
  <si>
    <t>Graines d'anis, de badiane, de fenouil, de coriandre, de cumin, de carvi; baies de genièvre</t>
  </si>
  <si>
    <t>0909210000 10</t>
  </si>
  <si>
    <t>Graines de coriandre</t>
  </si>
  <si>
    <t>0909210000 80</t>
  </si>
  <si>
    <t>0909220000 80</t>
  </si>
  <si>
    <t>0909310000 10</t>
  </si>
  <si>
    <t>Graines de cumin</t>
  </si>
  <si>
    <t>0909310000 80</t>
  </si>
  <si>
    <t>0909320000 80</t>
  </si>
  <si>
    <t>0909610000 10</t>
  </si>
  <si>
    <t>Graines d'anis, de badiane, de carvi, de fenouil; baies de genièvre</t>
  </si>
  <si>
    <t>0909610000 80</t>
  </si>
  <si>
    <t>0909620000 80</t>
  </si>
  <si>
    <t>0910000000 80</t>
  </si>
  <si>
    <t>Gingembre, safran, curcuma, thym, feuilles de laurier, curry et autres épices</t>
  </si>
  <si>
    <t>0910110000 10</t>
  </si>
  <si>
    <t>Gingembre</t>
  </si>
  <si>
    <t>0910110000 80</t>
  </si>
  <si>
    <t>0910120000 80</t>
  </si>
  <si>
    <t>0910200000 80</t>
  </si>
  <si>
    <t>Safran</t>
  </si>
  <si>
    <t>0910201000 80</t>
  </si>
  <si>
    <t>0910209000 80</t>
  </si>
  <si>
    <t>0910300000 80</t>
  </si>
  <si>
    <t>Curcuma</t>
  </si>
  <si>
    <t>0910910000 10</t>
  </si>
  <si>
    <t>autres épices</t>
  </si>
  <si>
    <t>0910910000 80</t>
  </si>
  <si>
    <t>Mélanges visés à la note|1, point|b), du présent chapitre</t>
  </si>
  <si>
    <t>0910910500 80</t>
  </si>
  <si>
    <t>Curry</t>
  </si>
  <si>
    <t>0910911000 10</t>
  </si>
  <si>
    <t>0910911000 80</t>
  </si>
  <si>
    <t>0910919000 80</t>
  </si>
  <si>
    <t>0910990000 80</t>
  </si>
  <si>
    <t>0910991000 80</t>
  </si>
  <si>
    <t>Graines de fenugrec</t>
  </si>
  <si>
    <t>0910993100 10</t>
  </si>
  <si>
    <t>Thym</t>
  </si>
  <si>
    <t>0910993100 20</t>
  </si>
  <si>
    <t>0910993100 80</t>
  </si>
  <si>
    <t>Serpolet (Thymus serpyllum L.)</t>
  </si>
  <si>
    <t>0910993300 80</t>
  </si>
  <si>
    <t>0910993900 80</t>
  </si>
  <si>
    <t>0910995000 80</t>
  </si>
  <si>
    <t>Feuilles de laurier</t>
  </si>
  <si>
    <t>0910999100 10</t>
  </si>
  <si>
    <t>0910999100 80</t>
  </si>
  <si>
    <t>0910999900 80</t>
  </si>
  <si>
    <t>1000000000 80</t>
  </si>
  <si>
    <t>CÉRÉALES</t>
  </si>
  <si>
    <t>1001000000 80</t>
  </si>
  <si>
    <t>Froment (blé) et méteil</t>
  </si>
  <si>
    <t>1001110000 10</t>
  </si>
  <si>
    <t>Froment (blé) dur</t>
  </si>
  <si>
    <t>1001110000 80</t>
  </si>
  <si>
    <t>1001110010 80</t>
  </si>
  <si>
    <t>Froment (blé) dur de haute qualité</t>
  </si>
  <si>
    <t>1001110020 80</t>
  </si>
  <si>
    <t>Froment (blé) dur de qualité moyenne</t>
  </si>
  <si>
    <t>1001110030 80</t>
  </si>
  <si>
    <t>Froment (blé) dur de qualité basse</t>
  </si>
  <si>
    <t>1001190000 80</t>
  </si>
  <si>
    <t>1001190012 10</t>
  </si>
  <si>
    <t>1001190012 80</t>
  </si>
  <si>
    <t xml:space="preserve">Blé dur avec
- un poids spécifique en kg/hl supérieur ou égal à 80,
- d'un maximum de 20,0|% grains mitadinés,
- d'un maximum de 10,0|% d 'éléments qui ne sont pas de grains de blé de qualité irréprochable, dont un maximum de 7,0|% de grains brisés et/ou échaudés, d'un maximum de 2,0|% de grains attaqués par les prédateurs, d'un maximum de 5,0|% de grains fusariés et/ou mouchetés, d'un maximum de 0,5|% de grains germés,
- d'un maximum de 1,0|% d'impuretés diverses (Schwarzbesatz),
- un temps de chute (Hagberg) d'un minimum de 250
</t>
  </si>
  <si>
    <t>1001190018 80</t>
  </si>
  <si>
    <t>1001190020 80</t>
  </si>
  <si>
    <t>1001190030 80</t>
  </si>
  <si>
    <t>1001910000 10</t>
  </si>
  <si>
    <t>1001910000 80</t>
  </si>
  <si>
    <t>1001911000 80</t>
  </si>
  <si>
    <t>1001912000 80</t>
  </si>
  <si>
    <t>Froment (blé) tendre et méteil</t>
  </si>
  <si>
    <t>1001912010 80</t>
  </si>
  <si>
    <t>Méteil</t>
  </si>
  <si>
    <t>1001912020 80</t>
  </si>
  <si>
    <t>Froment (blé) tendre</t>
  </si>
  <si>
    <t>1001919000 80</t>
  </si>
  <si>
    <t>1001990000 80</t>
  </si>
  <si>
    <t>1001990013 10</t>
  </si>
  <si>
    <t>Froment (blé) tendre de haute qualité</t>
  </si>
  <si>
    <t>1001990013 80</t>
  </si>
  <si>
    <t xml:space="preserve">avec
- un poids spécifique en kg/hl supérieur ou égal à 78,
- d'un maximum de 10,0|% d'éléments qui ne sont pas de grains de blé de qualité irréprochable, dont un maximum de 7,0|% de grains brisés et/ou échaudés, d'un
maximum de 2,0|% de grains attaqués par les prédateurs, d'un maximum de 0,5|% de grains germés,
- d'un maximum de 1,0|% d'impuretés diverses (Schwarzbesatz),
- un temps de chute (Hagberg) d'un minimum de 230,
- un taux de protéine (à 13,5|% d'humidité) d'un minimum de 14,6|%
</t>
  </si>
  <si>
    <t>1001990015 80</t>
  </si>
  <si>
    <t>1001990040 80</t>
  </si>
  <si>
    <t>Froment (blé) tendre de qualité moyenne</t>
  </si>
  <si>
    <t>1001990050 80</t>
  </si>
  <si>
    <t>Froment (blé) tendre de qualité basse</t>
  </si>
  <si>
    <t>1001990060 80</t>
  </si>
  <si>
    <t>1001990092 80</t>
  </si>
  <si>
    <t>1001990094 80</t>
  </si>
  <si>
    <t>1002000000 80</t>
  </si>
  <si>
    <t>Seigle</t>
  </si>
  <si>
    <t>1002100000 80</t>
  </si>
  <si>
    <t>1002900000 80</t>
  </si>
  <si>
    <t>1003000000 80</t>
  </si>
  <si>
    <t>Orge</t>
  </si>
  <si>
    <t>1003100000 80</t>
  </si>
  <si>
    <t>1003900000 80</t>
  </si>
  <si>
    <t>1003900020 10</t>
  </si>
  <si>
    <t>pour la fabrication du malt</t>
  </si>
  <si>
    <t>1003900020 80</t>
  </si>
  <si>
    <t xml:space="preserve">avec les critères de qualité suivants:
- poids spécifique 60,5 kg/hl ou plus,
- grains endommagés 1|%  ou moins,
- teneur en humidité 13,5|% ou moins,
- grains d'orge saine, loyal et marchande 96|% ou plus,
à utiliser pour la production de bière maturée dans des récipients contenant du bois de hêtre
</t>
  </si>
  <si>
    <t>1003900030 80</t>
  </si>
  <si>
    <t>1003900090 80</t>
  </si>
  <si>
    <t>1004000000 80</t>
  </si>
  <si>
    <t>1004100000 80</t>
  </si>
  <si>
    <t>1004900000 80</t>
  </si>
  <si>
    <t>1005000000 80</t>
  </si>
  <si>
    <t>Maïs</t>
  </si>
  <si>
    <t>1005100000 80</t>
  </si>
  <si>
    <t>1005101300 10</t>
  </si>
  <si>
    <t>hybride</t>
  </si>
  <si>
    <t>1005101300 80</t>
  </si>
  <si>
    <t>hybride trois voies</t>
  </si>
  <si>
    <t>1005101500 80</t>
  </si>
  <si>
    <t>hybride simple</t>
  </si>
  <si>
    <t>1005101800 80</t>
  </si>
  <si>
    <t>1005109000 80</t>
  </si>
  <si>
    <t>1005900000 80</t>
  </si>
  <si>
    <t>1005900020 80</t>
  </si>
  <si>
    <t>Maïs vitreux d'un poids spécifique égal ou supérieur à 75,5|kg/hl, d'une teneur en grains vitreux égale ou supérieure à 92% en poids et, d'un indice maximal de flottation de 26, destiné à la transformation</t>
  </si>
  <si>
    <t>1005900090 80</t>
  </si>
  <si>
    <t>Riz</t>
  </si>
  <si>
    <t>1006100000 80</t>
  </si>
  <si>
    <t>Riz en paille (riz paddy)</t>
  </si>
  <si>
    <t>1006101000 80</t>
  </si>
  <si>
    <t>destiné à l'ensemencement</t>
  </si>
  <si>
    <t>1006102100 10</t>
  </si>
  <si>
    <t>1006102100 20</t>
  </si>
  <si>
    <t>étuvé</t>
  </si>
  <si>
    <t>1006102100 80</t>
  </si>
  <si>
    <t>à grains ronds</t>
  </si>
  <si>
    <t>1006102300 80</t>
  </si>
  <si>
    <t>à grains moyens</t>
  </si>
  <si>
    <t>1006102500 10</t>
  </si>
  <si>
    <t>à grains longs</t>
  </si>
  <si>
    <t>1006102500 80</t>
  </si>
  <si>
    <t>présentant un rapport longueur/largeur supérieur à 2|mais inférieur à 3</t>
  </si>
  <si>
    <t>1006102700 80</t>
  </si>
  <si>
    <t>présentant un rapport longueur/largeur égal ou supérieur à 3</t>
  </si>
  <si>
    <t>1006109200 10</t>
  </si>
  <si>
    <t>1006109200 80</t>
  </si>
  <si>
    <t>1006109400 80</t>
  </si>
  <si>
    <t>1006109600 10</t>
  </si>
  <si>
    <t>1006109600 80</t>
  </si>
  <si>
    <t>1006109800 80</t>
  </si>
  <si>
    <t>1006200000 80</t>
  </si>
  <si>
    <t>Riz décortiqué (riz cargo ou riz brun)</t>
  </si>
  <si>
    <t>1006201100 10</t>
  </si>
  <si>
    <t>1006201100 80</t>
  </si>
  <si>
    <t>1006201300 80</t>
  </si>
  <si>
    <t>1006201500 10</t>
  </si>
  <si>
    <t>1006201500 80</t>
  </si>
  <si>
    <t>1006201700 80</t>
  </si>
  <si>
    <t>1006201713 10</t>
  </si>
  <si>
    <t>Riz Basmati</t>
  </si>
  <si>
    <t>1006201713 80</t>
  </si>
  <si>
    <t>des variétés Basmati 370, Basmati 386 (India), Type-3 (Dehradun India), Taraori Basmati (HBC-19 India), Basmati 217 (India), Ranbir Basmati (India), Kernel (Basmati Pakistan), Pusa Basmati, Super Basmati</t>
  </si>
  <si>
    <t>1006201718 80</t>
  </si>
  <si>
    <t>1006201790 80</t>
  </si>
  <si>
    <t>1006209200 10</t>
  </si>
  <si>
    <t>1006209200 80</t>
  </si>
  <si>
    <t>1006209400 80</t>
  </si>
  <si>
    <t>1006209600 10</t>
  </si>
  <si>
    <t>1006209600 80</t>
  </si>
  <si>
    <t>1006209800 80</t>
  </si>
  <si>
    <t>1006209813 10</t>
  </si>
  <si>
    <t>1006209813 80</t>
  </si>
  <si>
    <t>1006209818 80</t>
  </si>
  <si>
    <t>1006209890 80</t>
  </si>
  <si>
    <t>1006300000 80</t>
  </si>
  <si>
    <t>Riz semi-blanchi ou blanchi, même poli ou glacé</t>
  </si>
  <si>
    <t>1006302100 10</t>
  </si>
  <si>
    <t>Riz semi-blanchi</t>
  </si>
  <si>
    <t>1006302100 20</t>
  </si>
  <si>
    <t>1006302100 80</t>
  </si>
  <si>
    <t>1006302110 80</t>
  </si>
  <si>
    <t>en emballages immédiats d'un contenu net n'excédant pas 5|Kg</t>
  </si>
  <si>
    <t>1006302120 80</t>
  </si>
  <si>
    <t>en emballages immédiats d'un contenu net excédant 5|kg mais n'excédant pas 20|Kg</t>
  </si>
  <si>
    <t>1006302190 80</t>
  </si>
  <si>
    <t>1006302300 80</t>
  </si>
  <si>
    <t>1006302310 80</t>
  </si>
  <si>
    <t>1006302320 80</t>
  </si>
  <si>
    <t>1006302390 80</t>
  </si>
  <si>
    <t>1006302500 10</t>
  </si>
  <si>
    <t>1006302500 80</t>
  </si>
  <si>
    <t>1006302510 80</t>
  </si>
  <si>
    <t>1006302520 80</t>
  </si>
  <si>
    <t>1006302590 80</t>
  </si>
  <si>
    <t>1006302700 80</t>
  </si>
  <si>
    <t>1006302710 80</t>
  </si>
  <si>
    <t>1006302720 80</t>
  </si>
  <si>
    <t>1006302790 80</t>
  </si>
  <si>
    <t>1006304200 10</t>
  </si>
  <si>
    <t>1006304200 80</t>
  </si>
  <si>
    <t>1006304210 80</t>
  </si>
  <si>
    <t>1006304220 80</t>
  </si>
  <si>
    <t>1006304290 80</t>
  </si>
  <si>
    <t>1006304400 80</t>
  </si>
  <si>
    <t>1006304410 80</t>
  </si>
  <si>
    <t>1006304420 80</t>
  </si>
  <si>
    <t>1006304490 80</t>
  </si>
  <si>
    <t>1006304600 10</t>
  </si>
  <si>
    <t>1006304600 80</t>
  </si>
  <si>
    <t>1006304610 80</t>
  </si>
  <si>
    <t>1006304620 80</t>
  </si>
  <si>
    <t>1006304690 80</t>
  </si>
  <si>
    <t>1006304800 80</t>
  </si>
  <si>
    <t>1006304810 80</t>
  </si>
  <si>
    <t>1006304820 80</t>
  </si>
  <si>
    <t>1006304890 80</t>
  </si>
  <si>
    <t>1006306100 10</t>
  </si>
  <si>
    <t>Riz blanchi</t>
  </si>
  <si>
    <t>1006306100 20</t>
  </si>
  <si>
    <t>1006306100 80</t>
  </si>
  <si>
    <t>1006306110 80</t>
  </si>
  <si>
    <t>1006306120 80</t>
  </si>
  <si>
    <t>1006306190 80</t>
  </si>
  <si>
    <t>1006306300 80</t>
  </si>
  <si>
    <t>1006306310 80</t>
  </si>
  <si>
    <t>1006306320 80</t>
  </si>
  <si>
    <t>1006306390 80</t>
  </si>
  <si>
    <t>1006306500 10</t>
  </si>
  <si>
    <t>1006306500 80</t>
  </si>
  <si>
    <t>1006306510 80</t>
  </si>
  <si>
    <t>1006306520 80</t>
  </si>
  <si>
    <t>1006306590 80</t>
  </si>
  <si>
    <t>1006306700 80</t>
  </si>
  <si>
    <t>1006306710 80</t>
  </si>
  <si>
    <t>1006306720 80</t>
  </si>
  <si>
    <t>1006306790 80</t>
  </si>
  <si>
    <t>1006309200 10</t>
  </si>
  <si>
    <t>1006309200 80</t>
  </si>
  <si>
    <t>1006309210 80</t>
  </si>
  <si>
    <t>1006309220 80</t>
  </si>
  <si>
    <t>1006309290 80</t>
  </si>
  <si>
    <t>1006309400 80</t>
  </si>
  <si>
    <t>1006309410 80</t>
  </si>
  <si>
    <t>1006309420 80</t>
  </si>
  <si>
    <t>1006309490 80</t>
  </si>
  <si>
    <t>1006309600 10</t>
  </si>
  <si>
    <t>1006309600 80</t>
  </si>
  <si>
    <t>1006309610 80</t>
  </si>
  <si>
    <t>1006309620 80</t>
  </si>
  <si>
    <t>1006309690 80</t>
  </si>
  <si>
    <t>1006309800 80</t>
  </si>
  <si>
    <t>1006309810 80</t>
  </si>
  <si>
    <t>1006309820 80</t>
  </si>
  <si>
    <t>1006309890 80</t>
  </si>
  <si>
    <t>1006400000 80</t>
  </si>
  <si>
    <t>Riz en brisures</t>
  </si>
  <si>
    <t>1006400010 80</t>
  </si>
  <si>
    <t>destinées à la production de préparations alimentaires de la sous-position 1901 10</t>
  </si>
  <si>
    <t>1006400090 80</t>
  </si>
  <si>
    <t>1007000000 80</t>
  </si>
  <si>
    <t>Sorgho à grains</t>
  </si>
  <si>
    <t>1007100000 80</t>
  </si>
  <si>
    <t>1007101000 80</t>
  </si>
  <si>
    <t>1007109000 80</t>
  </si>
  <si>
    <t>1007900000 80</t>
  </si>
  <si>
    <t>1008000000 80</t>
  </si>
  <si>
    <t>Sarrasin, millet et alpiste; autres céréales</t>
  </si>
  <si>
    <t>1008100000 80</t>
  </si>
  <si>
    <t>Millet</t>
  </si>
  <si>
    <t>1008210000 80</t>
  </si>
  <si>
    <t>1008290000 80</t>
  </si>
  <si>
    <t>1008300000 80</t>
  </si>
  <si>
    <t>Alpiste</t>
  </si>
  <si>
    <t>1008400000 80</t>
  </si>
  <si>
    <t>Fonio (Digitaria spp.)</t>
  </si>
  <si>
    <t>1008500000 80</t>
  </si>
  <si>
    <t>Quinoa (Chenopodium quinoa)</t>
  </si>
  <si>
    <t>1008600000 80</t>
  </si>
  <si>
    <t>Triticale</t>
  </si>
  <si>
    <t>1008900000 80</t>
  </si>
  <si>
    <t>autres céréales</t>
  </si>
  <si>
    <t>1100000000 80</t>
  </si>
  <si>
    <t>PRODUITS DE LA MINOTERIE; MALT; AMIDONS ET FÉCULES; INULINE; GLUTEN DE FROMENT</t>
  </si>
  <si>
    <t>1101000000 80</t>
  </si>
  <si>
    <t>Farines de froment (blé) ou de méteil</t>
  </si>
  <si>
    <t>1101001100 10</t>
  </si>
  <si>
    <t>de froment (blé)</t>
  </si>
  <si>
    <t>1101001100 80</t>
  </si>
  <si>
    <t>de froment (blé) dur</t>
  </si>
  <si>
    <t>1101001500 80</t>
  </si>
  <si>
    <t>de froment (blé) tendre et d'épeautre</t>
  </si>
  <si>
    <t>1101009000 80</t>
  </si>
  <si>
    <t>de méteil</t>
  </si>
  <si>
    <t>1102000000 80</t>
  </si>
  <si>
    <t>Farines de céréales autres que de froment (blé) ou de méteil</t>
  </si>
  <si>
    <t>1102200000 80</t>
  </si>
  <si>
    <t>Farine de maïs</t>
  </si>
  <si>
    <t>1102201000 80</t>
  </si>
  <si>
    <t>d'une teneur en matières grasses inférieure ou égale à 1,5|% en poids</t>
  </si>
  <si>
    <t>1102209000 80</t>
  </si>
  <si>
    <t>1102900000 80</t>
  </si>
  <si>
    <t>1102901000 80</t>
  </si>
  <si>
    <t>d'orge</t>
  </si>
  <si>
    <t>1102903000 80</t>
  </si>
  <si>
    <t>d'avoine</t>
  </si>
  <si>
    <t>1102905000 80</t>
  </si>
  <si>
    <t>Farine de riz</t>
  </si>
  <si>
    <t>1102907000 80</t>
  </si>
  <si>
    <t>Farine de seigle</t>
  </si>
  <si>
    <t>1102909000 80</t>
  </si>
  <si>
    <t>1103000000 80</t>
  </si>
  <si>
    <t>Gruaux, semoules et agglomérés sous forme de pellets, de céréales</t>
  </si>
  <si>
    <t>1103110000 10</t>
  </si>
  <si>
    <t>Gruaux et semoules</t>
  </si>
  <si>
    <t>1103110000 80</t>
  </si>
  <si>
    <t>1103111000 80</t>
  </si>
  <si>
    <t>1103119000 80</t>
  </si>
  <si>
    <t>1103130000 80</t>
  </si>
  <si>
    <t>de maïs</t>
  </si>
  <si>
    <t>1103131000 80</t>
  </si>
  <si>
    <t>1103139000 80</t>
  </si>
  <si>
    <t>1103190000 80</t>
  </si>
  <si>
    <t>d'autres céréales</t>
  </si>
  <si>
    <t>1103192000 80</t>
  </si>
  <si>
    <t>de seigle ou d'orge</t>
  </si>
  <si>
    <t>1103192010 80</t>
  </si>
  <si>
    <t>1103192090 80</t>
  </si>
  <si>
    <t>1103194000 80</t>
  </si>
  <si>
    <t>1103195000 80</t>
  </si>
  <si>
    <t>de riz</t>
  </si>
  <si>
    <t>1103199000 80</t>
  </si>
  <si>
    <t>1103200000 80</t>
  </si>
  <si>
    <t>Agglomérés sous forme de pellets</t>
  </si>
  <si>
    <t>1103202500 80</t>
  </si>
  <si>
    <t>1103202510 80</t>
  </si>
  <si>
    <t>de seigle</t>
  </si>
  <si>
    <t>1103202590 80</t>
  </si>
  <si>
    <t>1103203000 80</t>
  </si>
  <si>
    <t>1103204000 80</t>
  </si>
  <si>
    <t>1103205000 80</t>
  </si>
  <si>
    <t>1103206000 80</t>
  </si>
  <si>
    <t>1103209000 80</t>
  </si>
  <si>
    <t>1104000000 80</t>
  </si>
  <si>
    <t>Grains de céréales autrement travaillés (mondés, aplatis, en flocons, perlés, tranchés ou concassés, par exemple), à l'exception du riz du n$o|1006; germes de céréales, entiers, aplatis, en flocons ou moulus</t>
  </si>
  <si>
    <t>1104120000 10</t>
  </si>
  <si>
    <t>Grains aplatis ou en flocons</t>
  </si>
  <si>
    <t>1104120000 80</t>
  </si>
  <si>
    <t>1104121000 80</t>
  </si>
  <si>
    <t>Grains aplatis</t>
  </si>
  <si>
    <t>1104129000 80</t>
  </si>
  <si>
    <t>Flocons</t>
  </si>
  <si>
    <t>1104190000 80</t>
  </si>
  <si>
    <t>1104191000 80</t>
  </si>
  <si>
    <t>1104193000 80</t>
  </si>
  <si>
    <t>1104195000 80</t>
  </si>
  <si>
    <t>1104196100 10</t>
  </si>
  <si>
    <t>1104196100 80</t>
  </si>
  <si>
    <t>1104196900 80</t>
  </si>
  <si>
    <t>1104199100 10</t>
  </si>
  <si>
    <t>1104199100 80</t>
  </si>
  <si>
    <t>Flocons de riz</t>
  </si>
  <si>
    <t>1104199900 80</t>
  </si>
  <si>
    <t>1104220000 10</t>
  </si>
  <si>
    <t>autres grains travaillés (mondés, perlés, tranchés ou concassés, par exemple)</t>
  </si>
  <si>
    <t>1104220000 80</t>
  </si>
  <si>
    <t>1104224000 80</t>
  </si>
  <si>
    <t>mondés (décortiqués ou pelés), même tranchés ou concassés</t>
  </si>
  <si>
    <t>1104225000 80</t>
  </si>
  <si>
    <t>perlés</t>
  </si>
  <si>
    <t>1104229500 80</t>
  </si>
  <si>
    <t>1104230000 80</t>
  </si>
  <si>
    <t>1104234000 80</t>
  </si>
  <si>
    <t>mondés (décortiqués ou pelés), même tranchés ou concassés; perlés</t>
  </si>
  <si>
    <t>1104239800 80</t>
  </si>
  <si>
    <t>1104290000 80</t>
  </si>
  <si>
    <t>1104290400 10</t>
  </si>
  <si>
    <t>1104290400 80</t>
  </si>
  <si>
    <t>1104290500 80</t>
  </si>
  <si>
    <t>1104290800 80</t>
  </si>
  <si>
    <t>1104291700 10</t>
  </si>
  <si>
    <t>1104291700 80</t>
  </si>
  <si>
    <t>1104293000 80</t>
  </si>
  <si>
    <t>1104295100 10</t>
  </si>
  <si>
    <t>seulement concassés</t>
  </si>
  <si>
    <t>1104295100 80</t>
  </si>
  <si>
    <t>1104295500 80</t>
  </si>
  <si>
    <t>1104295900 80</t>
  </si>
  <si>
    <t>1104298100 10</t>
  </si>
  <si>
    <t>1104298100 80</t>
  </si>
  <si>
    <t>1104298500 80</t>
  </si>
  <si>
    <t>1104298900 80</t>
  </si>
  <si>
    <t>1104300000 80</t>
  </si>
  <si>
    <t>Germes de céréales, entiers, aplatis, en flocons ou moulus</t>
  </si>
  <si>
    <t>1104301000 80</t>
  </si>
  <si>
    <t>1104309000 80</t>
  </si>
  <si>
    <t>1105000000 80</t>
  </si>
  <si>
    <t>Farine, semoule, poudre, flocons, granulés et agglomérés sous forme de pellets, de pommes de terre</t>
  </si>
  <si>
    <t>1105100000 80</t>
  </si>
  <si>
    <t>Farine, semoule et poudre</t>
  </si>
  <si>
    <t>1105200000 80</t>
  </si>
  <si>
    <t>Flocons, granulés et agglomérés sous forme de pellets</t>
  </si>
  <si>
    <t>1106000000 80</t>
  </si>
  <si>
    <t>Farines, semoules et poudres de légumes à cosse secs du n$o|0713, de sagou ou des racines ou tubercules du n$o|0714|et des produits du chapitre|8</t>
  </si>
  <si>
    <t>1106100000 80</t>
  </si>
  <si>
    <t>de légumes à cosse secs du n$o|0713</t>
  </si>
  <si>
    <t>1106200000 80</t>
  </si>
  <si>
    <t>de sagou ou des racines ou tubercules du n$o|0714</t>
  </si>
  <si>
    <t>1106201000 80</t>
  </si>
  <si>
    <t>dénaturées</t>
  </si>
  <si>
    <t>1106209000 80</t>
  </si>
  <si>
    <t>1106300000 80</t>
  </si>
  <si>
    <t>des produits du chapitre|8</t>
  </si>
  <si>
    <t>1106301000 80</t>
  </si>
  <si>
    <t>de bananes</t>
  </si>
  <si>
    <t>1106309000 80</t>
  </si>
  <si>
    <t>1106309030 80</t>
  </si>
  <si>
    <t>Graines de pastèque (egusi, Citrullus spp.) et produits dérivés</t>
  </si>
  <si>
    <t>1106309040 80</t>
  </si>
  <si>
    <t>de noisettes</t>
  </si>
  <si>
    <t>1106309050 80</t>
  </si>
  <si>
    <t>de pistaches</t>
  </si>
  <si>
    <t>1106309080 80</t>
  </si>
  <si>
    <t>1107000000 80</t>
  </si>
  <si>
    <t>Malt, même torréfié</t>
  </si>
  <si>
    <t>1107100000 80</t>
  </si>
  <si>
    <t>non torréfié</t>
  </si>
  <si>
    <t>1107101100 10</t>
  </si>
  <si>
    <t>1107101100 80</t>
  </si>
  <si>
    <t>présenté sous forme de farine</t>
  </si>
  <si>
    <t>1107101900 80</t>
  </si>
  <si>
    <t>1107109100 10</t>
  </si>
  <si>
    <t>1107109100 80</t>
  </si>
  <si>
    <t>1107109900 80</t>
  </si>
  <si>
    <t>1107200000 80</t>
  </si>
  <si>
    <t>torréfié</t>
  </si>
  <si>
    <t>1108000000 80</t>
  </si>
  <si>
    <t>Amidons et fécules; inuline</t>
  </si>
  <si>
    <t>1108110000 10</t>
  </si>
  <si>
    <t>Amidons et fécules</t>
  </si>
  <si>
    <t>1108110000 80</t>
  </si>
  <si>
    <t>Amidon de froment (blé)</t>
  </si>
  <si>
    <t>1108120000 80</t>
  </si>
  <si>
    <t>Amidon de maïs</t>
  </si>
  <si>
    <t>1108130000 80</t>
  </si>
  <si>
    <t>Fécule de pommes de terre</t>
  </si>
  <si>
    <t>1108140000 80</t>
  </si>
  <si>
    <t>Fécule de manioc (cassave)</t>
  </si>
  <si>
    <t>1108190000 80</t>
  </si>
  <si>
    <t>autres amidons et fécules</t>
  </si>
  <si>
    <t>1108191000 80</t>
  </si>
  <si>
    <t>Amidon de riz</t>
  </si>
  <si>
    <t>1108199000 80</t>
  </si>
  <si>
    <t>1108200000 80</t>
  </si>
  <si>
    <t>Inuline</t>
  </si>
  <si>
    <t>1109000000 80</t>
  </si>
  <si>
    <t>Gluten de froment (blé), même à l'état sec</t>
  </si>
  <si>
    <t>1200000000 80</t>
  </si>
  <si>
    <t>GRAINES ET FRUITS OLÉAGINEUX; GRAINES, SEMENCES ET FRUITS DIVERS; PLANTES INDUSTRIELLES OU MÉDICINALES; PAILLES ET FOURRAGES</t>
  </si>
  <si>
    <t>1201000000 80</t>
  </si>
  <si>
    <t>Fèves de soja, même concassées</t>
  </si>
  <si>
    <t>1201100000 80</t>
  </si>
  <si>
    <t>1201900000 80</t>
  </si>
  <si>
    <t>1202000000 80</t>
  </si>
  <si>
    <t>Arachides non grillées ni autrement cuites, même décortiquées ou concassées</t>
  </si>
  <si>
    <t>1202300000 80</t>
  </si>
  <si>
    <t>1202410000 10</t>
  </si>
  <si>
    <t>1202410000 80</t>
  </si>
  <si>
    <t>1202420000 80</t>
  </si>
  <si>
    <t>décortiquées, même concassées</t>
  </si>
  <si>
    <t>1203000000 80</t>
  </si>
  <si>
    <t>Coprah</t>
  </si>
  <si>
    <t>1204000000 80</t>
  </si>
  <si>
    <t>Graines de lin, même concassées</t>
  </si>
  <si>
    <t>1204001000 80</t>
  </si>
  <si>
    <t>1204009000 80</t>
  </si>
  <si>
    <t>1205000000 80</t>
  </si>
  <si>
    <t>Graines de navette ou de colza, même concassées</t>
  </si>
  <si>
    <t>1205100000 80</t>
  </si>
  <si>
    <t>Graines de navette ou de colza à faible teneur en acide érucique</t>
  </si>
  <si>
    <t>1205101000 80</t>
  </si>
  <si>
    <t>1205109000 80</t>
  </si>
  <si>
    <t>1205900000 80</t>
  </si>
  <si>
    <t>1206000000 80</t>
  </si>
  <si>
    <t>Graines de tournesol, même concassées</t>
  </si>
  <si>
    <t>1206001000 80</t>
  </si>
  <si>
    <t>1206009100 10</t>
  </si>
  <si>
    <t>1206009100 80</t>
  </si>
  <si>
    <t>décortiquées; en coques striées gris et blanc</t>
  </si>
  <si>
    <t>1206009900 80</t>
  </si>
  <si>
    <t>1207000000 80</t>
  </si>
  <si>
    <t>Autres graines et fruits oléagineux, même concassés</t>
  </si>
  <si>
    <t>1207100000 80</t>
  </si>
  <si>
    <t>Noix et amandes de palmiste</t>
  </si>
  <si>
    <t>1207210000 10</t>
  </si>
  <si>
    <t>Graines de coton</t>
  </si>
  <si>
    <t>1207210000 80</t>
  </si>
  <si>
    <t>1207290000 80</t>
  </si>
  <si>
    <t>1207300000 80</t>
  </si>
  <si>
    <t>Graines de ricin</t>
  </si>
  <si>
    <t>1207400000 80</t>
  </si>
  <si>
    <t>Graines de sésame</t>
  </si>
  <si>
    <t>1207401000 80</t>
  </si>
  <si>
    <t>1207409000 80</t>
  </si>
  <si>
    <t>1207500000 80</t>
  </si>
  <si>
    <t>Graines de moutarde</t>
  </si>
  <si>
    <t>1207501000 80</t>
  </si>
  <si>
    <t>1207509000 80</t>
  </si>
  <si>
    <t>1207600000 80</t>
  </si>
  <si>
    <t>Graines de carthame (Carthamus tinctorius)</t>
  </si>
  <si>
    <t>1207700000 80</t>
  </si>
  <si>
    <t>Graines de melon</t>
  </si>
  <si>
    <t>1207700010 80</t>
  </si>
  <si>
    <t>1207700090 80</t>
  </si>
  <si>
    <t>1207910000 10</t>
  </si>
  <si>
    <t>1207910000 80</t>
  </si>
  <si>
    <t>Graines d'œillette ou de pavot</t>
  </si>
  <si>
    <t>1207911000 80</t>
  </si>
  <si>
    <t>1207919000 80</t>
  </si>
  <si>
    <t>1207990000 80</t>
  </si>
  <si>
    <t>1207992000 80</t>
  </si>
  <si>
    <t>1207992010 80</t>
  </si>
  <si>
    <t>Graines de chanvre</t>
  </si>
  <si>
    <t>1207992090 80</t>
  </si>
  <si>
    <t>1207999100 10</t>
  </si>
  <si>
    <t>1207999100 80</t>
  </si>
  <si>
    <t>1207999600 80</t>
  </si>
  <si>
    <t>1207999610 80</t>
  </si>
  <si>
    <t>Graines de courge (Cucurbita pepo L. convar. citrullinia Greb. var. styriaca et Cucurbita pepo L. var. oleifera Pietsch)</t>
  </si>
  <si>
    <t>1207999690 80</t>
  </si>
  <si>
    <t>1208000000 80</t>
  </si>
  <si>
    <t>Farines de graines ou de fruits oléagineux, autres que la farine de moutarde</t>
  </si>
  <si>
    <t>1208100000 80</t>
  </si>
  <si>
    <t>de fèves de soja</t>
  </si>
  <si>
    <t>1208900000 80</t>
  </si>
  <si>
    <t>1209000000 80</t>
  </si>
  <si>
    <t>Graines, fruits et spores à ensemencer</t>
  </si>
  <si>
    <t>1209100000 80</t>
  </si>
  <si>
    <t>Graines de betteraves à sucre</t>
  </si>
  <si>
    <t>1209210000 10</t>
  </si>
  <si>
    <t>Graines fourragères</t>
  </si>
  <si>
    <t>1209210000 80</t>
  </si>
  <si>
    <t>de luzerne</t>
  </si>
  <si>
    <t>1209220000 80</t>
  </si>
  <si>
    <t>de trèfle (Trifolium spp.)</t>
  </si>
  <si>
    <t>1209221000 80</t>
  </si>
  <si>
    <t>Trèfle violet (Trifolium pratense L.)</t>
  </si>
  <si>
    <t>1209228000 80</t>
  </si>
  <si>
    <t>1209230000 80</t>
  </si>
  <si>
    <t>de fétuque</t>
  </si>
  <si>
    <t>1209231100 80</t>
  </si>
  <si>
    <t>Fétuque des prés (Festuca pratensis Huds.)</t>
  </si>
  <si>
    <t>1209231500 80</t>
  </si>
  <si>
    <t>Fétuque rouge (Festuca rubra L.)</t>
  </si>
  <si>
    <t>1209238000 80</t>
  </si>
  <si>
    <t>1209240000 80</t>
  </si>
  <si>
    <t>de pâturin des prés du Kentucky (Poa pratensis L.)</t>
  </si>
  <si>
    <t>1209250000 80</t>
  </si>
  <si>
    <t>de ray-grass (Lolium multiflorum Lam., Lolium perenne L.)</t>
  </si>
  <si>
    <t>1209251000 80</t>
  </si>
  <si>
    <t>Ray-grass d'Italie (Lolium multiflorum Lam.)</t>
  </si>
  <si>
    <t>1209259000 80</t>
  </si>
  <si>
    <t>Ray-grass anglais (Lolium perenne L.)</t>
  </si>
  <si>
    <t>1209290000 80</t>
  </si>
  <si>
    <t>1209294500 80</t>
  </si>
  <si>
    <t>Graines de fléole des prés; vesces; graines des espèces Poa palustris L. et Poa trivialis L.; dactyle (Dactylis glomerata L.); agrostide (Agrostides)</t>
  </si>
  <si>
    <t>1209295000 80</t>
  </si>
  <si>
    <t>Graines de lupin</t>
  </si>
  <si>
    <t>1209296000 80</t>
  </si>
  <si>
    <t>Graines de betteraves fourragères (Beta vulgaris var. alba)</t>
  </si>
  <si>
    <t>1209298000 80</t>
  </si>
  <si>
    <t>1209300000 80</t>
  </si>
  <si>
    <t>Graines de plantes herbacées utilisées principalement pour leurs fleurs</t>
  </si>
  <si>
    <t>1209910000 10</t>
  </si>
  <si>
    <t>1209910000 80</t>
  </si>
  <si>
    <t>Graines de légumes</t>
  </si>
  <si>
    <t>1209913000 80</t>
  </si>
  <si>
    <t>Graines de betteraves à salade ou "betteraves rouges" (Beta vulgaris var. conditiva)</t>
  </si>
  <si>
    <t>1209918000 80</t>
  </si>
  <si>
    <t>1209918010 80</t>
  </si>
  <si>
    <t>Semences</t>
  </si>
  <si>
    <t>1209918090 80</t>
  </si>
  <si>
    <t>1209990000 80</t>
  </si>
  <si>
    <t>1209991000 80</t>
  </si>
  <si>
    <t>Graines forestières</t>
  </si>
  <si>
    <t>1209999100 10</t>
  </si>
  <si>
    <t>1209999100 80</t>
  </si>
  <si>
    <t>Graines de plantes utilisées principalement pour leurs fleurs, autres que celles visées au n$o|1209|30</t>
  </si>
  <si>
    <t>1209999900 80</t>
  </si>
  <si>
    <t>1209999910 80</t>
  </si>
  <si>
    <t>1209999990 80</t>
  </si>
  <si>
    <t>1210000000 80</t>
  </si>
  <si>
    <t>Cônes de houblon frais ou secs, même broyés, moulus ou sous forme de pellets; lupuline</t>
  </si>
  <si>
    <t>1210100000 80</t>
  </si>
  <si>
    <t>Cônes de houblon, non broyés ni moulus ni sous forme de pellets</t>
  </si>
  <si>
    <t>1210100010 80</t>
  </si>
  <si>
    <t>en paquets individuels dont le poids n'excède pas 1 kilogramme, destinés à la vente aux particuliers pour leur usage privé, à l'expérimentation scientifique et technique ou aux foires bénéficiant du régime douanier prévu à cet effet avec la désignation, le poids et l'utilisation finale sur l'emballage</t>
  </si>
  <si>
    <t>1210100090 80</t>
  </si>
  <si>
    <t>1210200000 80</t>
  </si>
  <si>
    <t>Cônes de houblon, broyés, moulus ou sous forme de pellets; lupuline</t>
  </si>
  <si>
    <t>1210201000 80</t>
  </si>
  <si>
    <t>Cônes de houblon, broyés, moulus ou sous forme de pellets, enrichis en lupuline; lupuline</t>
  </si>
  <si>
    <t>1210201010 10</t>
  </si>
  <si>
    <t>Poudre de houblon</t>
  </si>
  <si>
    <t>1210201010 80</t>
  </si>
  <si>
    <t>1210201090 80</t>
  </si>
  <si>
    <t>1210201099 80</t>
  </si>
  <si>
    <t>1210209000 80</t>
  </si>
  <si>
    <t>1210209010 10</t>
  </si>
  <si>
    <t>1210209010 80</t>
  </si>
  <si>
    <t>1210209090 80</t>
  </si>
  <si>
    <t>1210209099 80</t>
  </si>
  <si>
    <t>1211000000 80</t>
  </si>
  <si>
    <t>Plantes, parties de plantes, graines et fruits des espèces utilisées principalement en parfumerie, en médecine ou à usages insecticides, parasiticides ou similaires, frais ou secs, même coupés, concassés ou pulvérisés</t>
  </si>
  <si>
    <t>1211200000 80</t>
  </si>
  <si>
    <t>Racines de ginseng</t>
  </si>
  <si>
    <t>1211300000 80</t>
  </si>
  <si>
    <t>Coca (feuille de)</t>
  </si>
  <si>
    <t>1211400000 80</t>
  </si>
  <si>
    <t>Paille de pavot</t>
  </si>
  <si>
    <t>1211900000 80</t>
  </si>
  <si>
    <t>1211902000 80</t>
  </si>
  <si>
    <t>du genre Ephedra</t>
  </si>
  <si>
    <t>1211903000 80</t>
  </si>
  <si>
    <t>Fèves de tonka</t>
  </si>
  <si>
    <t>1211908600 80</t>
  </si>
  <si>
    <t>1211908610 80</t>
  </si>
  <si>
    <t>Feuilles de curry (Bergera/ Murraya koenigii)</t>
  </si>
  <si>
    <t>1211908620 80</t>
  </si>
  <si>
    <t>Basilic (sacré, vert) (fraîche ou réfrigéré)</t>
  </si>
  <si>
    <t>1211908630 80</t>
  </si>
  <si>
    <t>Menthe (fraîche ou réfrigéré)</t>
  </si>
  <si>
    <t>1211908690 80</t>
  </si>
  <si>
    <t>1212000000 80</t>
  </si>
  <si>
    <t>Caroubes, algues, betteraves à sucre et cannes à sucre, fraîches, réfrigérées, congelées ou séchées, même pulvérisées; noyaux et amandes de fruits et autres produits végétaux (y compris les racines de chicorée non torréfiées de la variété Cichorium intybus sativum), servant principalement à l'alimentation humaine, non dénommés ni compris ailleurs</t>
  </si>
  <si>
    <t>1212210000 10</t>
  </si>
  <si>
    <t>Algues</t>
  </si>
  <si>
    <t>1212210000 80</t>
  </si>
  <si>
    <t>destinées à l'alimentation humaine</t>
  </si>
  <si>
    <t>1212290000 80</t>
  </si>
  <si>
    <t>1212910000 10</t>
  </si>
  <si>
    <t>1212910000 80</t>
  </si>
  <si>
    <t>Betteraves à sucre</t>
  </si>
  <si>
    <t>1212912000 80</t>
  </si>
  <si>
    <t>séchées, même pulvérisées</t>
  </si>
  <si>
    <t>1212918000 80</t>
  </si>
  <si>
    <t>1212920000 80</t>
  </si>
  <si>
    <t>Caroubes</t>
  </si>
  <si>
    <t>1212930000 80</t>
  </si>
  <si>
    <t>Cannes à sucre</t>
  </si>
  <si>
    <t>1212940000 80</t>
  </si>
  <si>
    <t>Racines de chicorée</t>
  </si>
  <si>
    <t>1212990000 80</t>
  </si>
  <si>
    <t>1212994100 10</t>
  </si>
  <si>
    <t>Graines de caroubes</t>
  </si>
  <si>
    <t>1212994100 80</t>
  </si>
  <si>
    <t>non décortiquées, ni concassées, ni moulues</t>
  </si>
  <si>
    <t>1212994900 80</t>
  </si>
  <si>
    <t>1212999500 80</t>
  </si>
  <si>
    <t>1212999510 80</t>
  </si>
  <si>
    <t>Pollen d’abeilles</t>
  </si>
  <si>
    <t>1212999590 80</t>
  </si>
  <si>
    <t>1213000000 80</t>
  </si>
  <si>
    <t>Pailles et balles de céréales brutes, même hachées, moulues, pressées ou agglomérées sous forme de pellets</t>
  </si>
  <si>
    <t>1213000010 80</t>
  </si>
  <si>
    <t>Pailles</t>
  </si>
  <si>
    <t>1213000090 80</t>
  </si>
  <si>
    <t>1214000000 80</t>
  </si>
  <si>
    <t>Rutabagas, betteraves fourragères, racines fourragères, foin, luzerne, trèfle, sainfoin, choux fourragers, lupin, vesces et produits fourragers similaires, même agglomérés sous forme de pellets</t>
  </si>
  <si>
    <t>1214100000 80</t>
  </si>
  <si>
    <t>Farine et agglomérés sous forme de pellets, de luzerne</t>
  </si>
  <si>
    <t>1214900000 80</t>
  </si>
  <si>
    <t>1214901000 80</t>
  </si>
  <si>
    <t>Betteraves fourragères, rutabagas et autres racines fourragères</t>
  </si>
  <si>
    <t>1214909000 80</t>
  </si>
  <si>
    <t>1214909020 80</t>
  </si>
  <si>
    <t>Foin</t>
  </si>
  <si>
    <t>1214909090 80</t>
  </si>
  <si>
    <t>1300000000 80</t>
  </si>
  <si>
    <t>GOMMES, RÉSINES ET AUTRES SUCS ET EXTRAITS VÉGÉTAUX</t>
  </si>
  <si>
    <t>1301000000 80</t>
  </si>
  <si>
    <t>Gomme laque; gommes, résines, gommes-résines et oléorésines (baumes, par exemple), naturelles</t>
  </si>
  <si>
    <t>1301200000 80</t>
  </si>
  <si>
    <t>Gomme arabique</t>
  </si>
  <si>
    <t>1301900000 80</t>
  </si>
  <si>
    <t>1302000000 80</t>
  </si>
  <si>
    <t>Sucs et extraits végétaux; matières pectiques, pectinates et pectates; agar-agar et autres mucilages et épaississants dérivés des végétaux, même modifiés</t>
  </si>
  <si>
    <t>1302110000 10</t>
  </si>
  <si>
    <t>Sucs et extraits végétaux</t>
  </si>
  <si>
    <t>1302110000 80</t>
  </si>
  <si>
    <t>Opium</t>
  </si>
  <si>
    <t>1302120000 80</t>
  </si>
  <si>
    <t>de réglisse</t>
  </si>
  <si>
    <t>1302130000 80</t>
  </si>
  <si>
    <t>de houblon</t>
  </si>
  <si>
    <t>1302130010 80</t>
  </si>
  <si>
    <t>Sucs</t>
  </si>
  <si>
    <t>1302130080 10</t>
  </si>
  <si>
    <t>Extraits</t>
  </si>
  <si>
    <t>1302130080 80</t>
  </si>
  <si>
    <t>en paquets individuels dont le poids n'excède pas|300|g, destinés à la vente aux particuliers pour leur usage privé, à l'expérimentation scientifique et technique ou aux foires bénéficiant du régime douanier prévu à cet effet avec la désignation, le poids et l'utilisation finale sur l'emballage</t>
  </si>
  <si>
    <t>1302130090 80</t>
  </si>
  <si>
    <t>1302190000 80</t>
  </si>
  <si>
    <t>1302190500 80</t>
  </si>
  <si>
    <t>Oléorésine de vanille</t>
  </si>
  <si>
    <t>1302192000 80</t>
  </si>
  <si>
    <t>de plantes du genre Ephedra</t>
  </si>
  <si>
    <t>1302197000 80</t>
  </si>
  <si>
    <t>1302200000 80</t>
  </si>
  <si>
    <t>Matières pectiques, pectinates et pectates</t>
  </si>
  <si>
    <t>1302201000 80</t>
  </si>
  <si>
    <t>à l'état sec</t>
  </si>
  <si>
    <t>1302201013 10</t>
  </si>
  <si>
    <t>d'une teneur en poids de sucres d'addition inférieure à 5%</t>
  </si>
  <si>
    <t>1302201013 80</t>
  </si>
  <si>
    <t>Pectates</t>
  </si>
  <si>
    <t>1302201015 80</t>
  </si>
  <si>
    <t>1302201083 10</t>
  </si>
  <si>
    <t>d'une teneur en poids de sucres d'addition égale ou supérieure à 5%</t>
  </si>
  <si>
    <t>1302201083 80</t>
  </si>
  <si>
    <t>1302201085 80</t>
  </si>
  <si>
    <t>1302209000 80</t>
  </si>
  <si>
    <t>1302209011 10</t>
  </si>
  <si>
    <t>1302209011 80</t>
  </si>
  <si>
    <t>1302209020 80</t>
  </si>
  <si>
    <t>1302209081 10</t>
  </si>
  <si>
    <t>1302209081 80</t>
  </si>
  <si>
    <t>1302209090 80</t>
  </si>
  <si>
    <t>1302310000 10</t>
  </si>
  <si>
    <t>Mucilages et épaississants dérivés des végétaux, même modifiés</t>
  </si>
  <si>
    <t>1302310000 80</t>
  </si>
  <si>
    <t>Agar-agar</t>
  </si>
  <si>
    <t>1302320000 80</t>
  </si>
  <si>
    <t>Mucilages et épaississants de caroubes, de graines de caroubes ou de graines de guarée, même modifiés</t>
  </si>
  <si>
    <t>1302321000 80</t>
  </si>
  <si>
    <t>de caroubes ou de graines de caroubes</t>
  </si>
  <si>
    <t>1302329000 80</t>
  </si>
  <si>
    <t>de graines de guarée</t>
  </si>
  <si>
    <t>1302329010 10</t>
  </si>
  <si>
    <t>destinée à la consommation humaine ou animale</t>
  </si>
  <si>
    <t>1302329010 80</t>
  </si>
  <si>
    <t>en provenance d'Inde</t>
  </si>
  <si>
    <t>1302329019 80</t>
  </si>
  <si>
    <t>1302329099 80</t>
  </si>
  <si>
    <t>1302390000 80</t>
  </si>
  <si>
    <t>1400000000 80</t>
  </si>
  <si>
    <t>MATIÈRES À TRESSER ET AUTRES PRODUITS D'ORIGINE VÉGÉTALE, NON DÉNOMMÉS NI COMPRIS AILLEURS</t>
  </si>
  <si>
    <t>1401000000 80</t>
  </si>
  <si>
    <t>Matières végétales des espèces principalement utilisées en vannerie ou en sparterie (bambous, rotins, roseaux, joncs, osiers, raphia, pailles de céréales nettoyées, blanchies ou teintes, écorces de tilleul, par exemple)</t>
  </si>
  <si>
    <t>1401100000 80</t>
  </si>
  <si>
    <t>Bambous</t>
  </si>
  <si>
    <t>1401200000 80</t>
  </si>
  <si>
    <t>Rotins</t>
  </si>
  <si>
    <t>1401900000 80</t>
  </si>
  <si>
    <t>1404000000 80</t>
  </si>
  <si>
    <t>Produits végétaux non dénommés ni compris ailleurs</t>
  </si>
  <si>
    <t>1404200000 80</t>
  </si>
  <si>
    <t>Linters de coton</t>
  </si>
  <si>
    <t>1404900000 80</t>
  </si>
  <si>
    <t>1404900010 80</t>
  </si>
  <si>
    <t xml:space="preserve">Feuilles de bétel (Piper betle L.)
</t>
  </si>
  <si>
    <t>1404900090 80</t>
  </si>
  <si>
    <t>1500000000 80</t>
  </si>
  <si>
    <t>GRAISSES ET HUILES ANIMALES OU VÉGÉTALES; PRODUITS DE LEUR DISSOCIATION; GRAISSES ALIMENTAIRES ÉLABORÉES; CIRES D'ORIGINE ANIMALE OU VÉGÉTALE</t>
  </si>
  <si>
    <t>1501000000 80</t>
  </si>
  <si>
    <t>Graisses de porc (y compris le saindoux) et graisses de volailles, autres que celles du n$o|0209|ou du n$o|1503</t>
  </si>
  <si>
    <t>1501100000 80</t>
  </si>
  <si>
    <t>Saindoux</t>
  </si>
  <si>
    <t>1501101000 80</t>
  </si>
  <si>
    <t>destiné à des usages industriels autres que la fabrication de produits pour l'alimentation humaine</t>
  </si>
  <si>
    <t>1501109000 80</t>
  </si>
  <si>
    <t>1501200000 80</t>
  </si>
  <si>
    <t>autres graisses de porc</t>
  </si>
  <si>
    <t>1501201000 80</t>
  </si>
  <si>
    <t>destinées à des usages industriels autres que la fabrication de produits pour l'alimentation humaine</t>
  </si>
  <si>
    <t>1501209000 80</t>
  </si>
  <si>
    <t>1501900000 80</t>
  </si>
  <si>
    <t>1502000000 80</t>
  </si>
  <si>
    <t>Graisses des animaux des espèces bovine, ovine ou caprine, autres que celles du n$o|1503</t>
  </si>
  <si>
    <t>1502100000 80</t>
  </si>
  <si>
    <t>Suif</t>
  </si>
  <si>
    <t>1502101000 80</t>
  </si>
  <si>
    <t>1502109000 80</t>
  </si>
  <si>
    <t>1502900000 80</t>
  </si>
  <si>
    <t>1502901000 80</t>
  </si>
  <si>
    <t>1502909000 80</t>
  </si>
  <si>
    <t>1503000000 80</t>
  </si>
  <si>
    <t>Stéarine solaire, huile de saindoux, oléostéarine, oléomargarine et huile de suif, non émulsionnées, ni mélangées ni autrement préparées</t>
  </si>
  <si>
    <t>1503001100 10</t>
  </si>
  <si>
    <t>Stéarine solaire et oléostéarine</t>
  </si>
  <si>
    <t>1503001100 80</t>
  </si>
  <si>
    <t>destinées à des usages industriels</t>
  </si>
  <si>
    <t>1503001900 80</t>
  </si>
  <si>
    <t>1503003000 80</t>
  </si>
  <si>
    <t>Huile de suif, destinée à des usages industriels autres que la fabrication de produits pour l'alimentation humaine</t>
  </si>
  <si>
    <t>1503009000 80</t>
  </si>
  <si>
    <t>1504000000 80</t>
  </si>
  <si>
    <t>Graisses et huiles et leurs fractions, de poissons ou de mammifères marins, même raffinées, mais non chimiquement modifiées</t>
  </si>
  <si>
    <t>1504100000 80</t>
  </si>
  <si>
    <t>Huiles de foies de poissons et leurs fractions</t>
  </si>
  <si>
    <t>1504101000 80</t>
  </si>
  <si>
    <t>d'une teneur en vitamine|A égale ou inférieure à 2|500|unités internationales par gramme</t>
  </si>
  <si>
    <t>1504109100 10</t>
  </si>
  <si>
    <t>1504109100 80</t>
  </si>
  <si>
    <t>de flétans</t>
  </si>
  <si>
    <t>1504109900 80</t>
  </si>
  <si>
    <t>1504200000 80</t>
  </si>
  <si>
    <t>Graisses et huiles de poissons et leurs fractions, autres que les huiles de foies</t>
  </si>
  <si>
    <t>1504201000 80</t>
  </si>
  <si>
    <t>Fractions solides</t>
  </si>
  <si>
    <t>1504201010 80</t>
  </si>
  <si>
    <t>présentées en emballages immédiats d'un contenu net de 1|kg ou moins</t>
  </si>
  <si>
    <t>1504201090 80</t>
  </si>
  <si>
    <t>1504209000 80</t>
  </si>
  <si>
    <t>1504300000 80</t>
  </si>
  <si>
    <t>Graisses et huiles de mammifères marins et leurs fractions</t>
  </si>
  <si>
    <t>1504301000 80</t>
  </si>
  <si>
    <t>1504301010 80</t>
  </si>
  <si>
    <t>de baleine ou de cachalot</t>
  </si>
  <si>
    <t>1504301091 10</t>
  </si>
  <si>
    <t>1504301091 80</t>
  </si>
  <si>
    <t>présentées en emballages inmédiats d'un contenu net de 1|kg ou moins</t>
  </si>
  <si>
    <t>1504301099 80</t>
  </si>
  <si>
    <t>1504309000 80</t>
  </si>
  <si>
    <t>1505000000 80</t>
  </si>
  <si>
    <t>Graisse de suint et substances grasses dérivées, y compris la lanoline</t>
  </si>
  <si>
    <t>1505001000 80</t>
  </si>
  <si>
    <t>Graisse de suint brute (suintine)</t>
  </si>
  <si>
    <t>1505009000 80</t>
  </si>
  <si>
    <t>1506000000 80</t>
  </si>
  <si>
    <t>Autres graisses et huiles animales et leurs fractions, même raffinées, mais non chimiquement modifiées</t>
  </si>
  <si>
    <t>1507000000 80</t>
  </si>
  <si>
    <t>Huile de soja et ses fractions, même raffinées, mais non chimiquement modifiées</t>
  </si>
  <si>
    <t>1507100000 80</t>
  </si>
  <si>
    <t>Huile brute, même dégommée</t>
  </si>
  <si>
    <t>1507101000 80</t>
  </si>
  <si>
    <t>destinée à des usages techniques ou industriels autres que la fabrication de produits pour l'alimentation humaine</t>
  </si>
  <si>
    <t>1507109000 80</t>
  </si>
  <si>
    <t>1507900000 80</t>
  </si>
  <si>
    <t>1507901000 80</t>
  </si>
  <si>
    <t>destinées à des usages techniques ou industriels autres que la fabrication de produits pour l'alimentation humaine</t>
  </si>
  <si>
    <t>1507909000 80</t>
  </si>
  <si>
    <t>1508000000 80</t>
  </si>
  <si>
    <t>Huile d'arachide et ses fractions, même raffinées, mais non chimiquement modifiées</t>
  </si>
  <si>
    <t>1508100000 80</t>
  </si>
  <si>
    <t>Huile brute</t>
  </si>
  <si>
    <t>1508101000 80</t>
  </si>
  <si>
    <t>1508109000 80</t>
  </si>
  <si>
    <t>1508900000 80</t>
  </si>
  <si>
    <t>1508901000 80</t>
  </si>
  <si>
    <t>1508909000 80</t>
  </si>
  <si>
    <t>1509000000 80</t>
  </si>
  <si>
    <t>Huile d'olive et ses fractions, même raffinées, mais non chimiquement modifiées</t>
  </si>
  <si>
    <t>1509100000 80</t>
  </si>
  <si>
    <t>vierges</t>
  </si>
  <si>
    <t>1509101000 80</t>
  </si>
  <si>
    <t>Huile d'olive lampante</t>
  </si>
  <si>
    <t>1509109000 80</t>
  </si>
  <si>
    <t>1509900000 80</t>
  </si>
  <si>
    <t>1510000000 80</t>
  </si>
  <si>
    <t>Autres huiles et leurs fractions, obtenues exclusivement à partir d'olives, même raffinées, mais non chimiquement modifiées et mélanges de ces huiles ou fractions avec des huiles ou fractions du n$o|1509</t>
  </si>
  <si>
    <t>1510001000 80</t>
  </si>
  <si>
    <t>Huiles brutes</t>
  </si>
  <si>
    <t>1510009000 80</t>
  </si>
  <si>
    <t>1511000000 80</t>
  </si>
  <si>
    <t>Huile de palme et ses fractions, même raffinées, mais non chimiquement modifiées</t>
  </si>
  <si>
    <t>1511100000 80</t>
  </si>
  <si>
    <t>1511101000 80</t>
  </si>
  <si>
    <t>1511109000 80</t>
  </si>
  <si>
    <t>1511900000 80</t>
  </si>
  <si>
    <t>1511901100 10</t>
  </si>
  <si>
    <t>1511901100 80</t>
  </si>
  <si>
    <t>1511901900 80</t>
  </si>
  <si>
    <t>autrement présentées</t>
  </si>
  <si>
    <t>1511901920 80</t>
  </si>
  <si>
    <t xml:space="preserve">destinées à la fabrication:
-|d'acides gras monocarboxyliques industriels de la sous-position 3823|19|10,
-|d'esters méthyliques d'acides gras des positions 2915|ou 2916,
-|d'alcools gras des sous-positions 2905|17|et 2905|19|et 3823|70|destinés à la fabrication de détergents, de cosmétiques ou de produits pharmaceutiques,
-|d'alcools gras de la sous-position 2905|16, purs ou en mélange, destinés à la fabrication de détergents, de cosmétiques ou de produits pharmaceutiques,
-|d'acide stéarique de la sous-position 3823|11|00,
-|de produits de la position 3401|ou
-|d'acides gras d'une grande pureté de la position 2915
</t>
  </si>
  <si>
    <t>1511901990 80</t>
  </si>
  <si>
    <t>1511909100 10</t>
  </si>
  <si>
    <t>1511909100 80</t>
  </si>
  <si>
    <t>1511909120 80</t>
  </si>
  <si>
    <t>1511909190 80</t>
  </si>
  <si>
    <t>1511909900 80</t>
  </si>
  <si>
    <t>1512000000 80</t>
  </si>
  <si>
    <t>Huiles de tournesol, de carthame ou de coton et leurs fractions, même raffinées, mais non chimiquement modifiées</t>
  </si>
  <si>
    <t>1512110000 10</t>
  </si>
  <si>
    <t>Huiles de tournesol ou de carthame et leurs fractions</t>
  </si>
  <si>
    <t>1512110000 80</t>
  </si>
  <si>
    <t>1512111000 80</t>
  </si>
  <si>
    <t>1512119100 10</t>
  </si>
  <si>
    <t>1512119100 80</t>
  </si>
  <si>
    <t>de tournesol</t>
  </si>
  <si>
    <t>1512119900 80</t>
  </si>
  <si>
    <t>de carthame</t>
  </si>
  <si>
    <t>1512190000 80</t>
  </si>
  <si>
    <t>1512191000 80</t>
  </si>
  <si>
    <t>1512191010 80</t>
  </si>
  <si>
    <t xml:space="preserve">Huile de carthame raffinée (Safloröl, CAS|RN|8001-23-8), destinée à la fabrication:
-|d'acide linoléique conjugué de la position 3823|ou
-|d'ester éthylique ou méthylique d'acide linoléique de la position 2916
</t>
  </si>
  <si>
    <t>1512191090 80</t>
  </si>
  <si>
    <t>1512199000 80</t>
  </si>
  <si>
    <t>1512199010 80</t>
  </si>
  <si>
    <t>1512199090 80</t>
  </si>
  <si>
    <t>1512210000 10</t>
  </si>
  <si>
    <t>Huile de coton et ses fractions</t>
  </si>
  <si>
    <t>1512210000 80</t>
  </si>
  <si>
    <t>Huile brute, même dépourvue de gossipol</t>
  </si>
  <si>
    <t>1512211000 80</t>
  </si>
  <si>
    <t>1512219000 80</t>
  </si>
  <si>
    <t>1512290000 80</t>
  </si>
  <si>
    <t>1512291000 80</t>
  </si>
  <si>
    <t>1512299000 80</t>
  </si>
  <si>
    <t>1513000000 80</t>
  </si>
  <si>
    <t>Huiles de coco (huile de coprah), de palmiste ou de babassu et leurs fractions, même raffinées, mais non chimiquement modifiées</t>
  </si>
  <si>
    <t>1513110000 10</t>
  </si>
  <si>
    <t>Huile de coco (huile de coprah) et ses fractions</t>
  </si>
  <si>
    <t>1513110000 80</t>
  </si>
  <si>
    <t>1513111000 80</t>
  </si>
  <si>
    <t>1513111020 80</t>
  </si>
  <si>
    <t>1513111090 80</t>
  </si>
  <si>
    <t>1513119100 10</t>
  </si>
  <si>
    <t>1513119100 80</t>
  </si>
  <si>
    <t>présentée en emballages immédiats d'un contenu net de 1|kg ou moins</t>
  </si>
  <si>
    <t>1513119900 80</t>
  </si>
  <si>
    <t>autrement présentée</t>
  </si>
  <si>
    <t>1513190000 80</t>
  </si>
  <si>
    <t>1513191100 10</t>
  </si>
  <si>
    <t>1513191100 80</t>
  </si>
  <si>
    <t>1513191900 80</t>
  </si>
  <si>
    <t>1513193000 10</t>
  </si>
  <si>
    <t>1513193000 80</t>
  </si>
  <si>
    <t>1513193020 80</t>
  </si>
  <si>
    <t>1513193090 80</t>
  </si>
  <si>
    <t>1513199100 10</t>
  </si>
  <si>
    <t>1513199100 80</t>
  </si>
  <si>
    <t>1513199900 80</t>
  </si>
  <si>
    <t>1513210000 10</t>
  </si>
  <si>
    <t>Huiles de palmiste ou de babassu et leurs fractions</t>
  </si>
  <si>
    <t>1513210000 80</t>
  </si>
  <si>
    <t>1513211000 80</t>
  </si>
  <si>
    <t>1513211020 80</t>
  </si>
  <si>
    <t xml:space="preserve">Huile de palmiste destinée à la fabrication:
-|d'acides gras monocarboxyliques industriels de la sous-position 3823|19|10,
-|d'esters méthyliques d'acides gras des positions 2915|ou 2916,
-|d'alcools gras des sous-positions 2905|17|et 2905|19|et 3823|70|destinés à la fabrication de détergents, de cosmétiques ou de produits pharmaceutiques,
-|d'alcools gras de la sous-position 2905|16, purs ou en mélange, destinés à la fabrication de détergents, de cosmétiques ou de produits pharmaceutiques,
-|d'acide stéarique de la sous-position 3823|11|00,
-|de produits de la position 3401|ou
-|d'acides gras d'une grande pureté de la position 2915
</t>
  </si>
  <si>
    <t>1513211090 80</t>
  </si>
  <si>
    <t>1513213000 10</t>
  </si>
  <si>
    <t>1513213000 80</t>
  </si>
  <si>
    <t>1513219000 80</t>
  </si>
  <si>
    <t>1513290000 80</t>
  </si>
  <si>
    <t>1513291100 10</t>
  </si>
  <si>
    <t>1513291100 80</t>
  </si>
  <si>
    <t>1513291900 80</t>
  </si>
  <si>
    <t>1513293000 10</t>
  </si>
  <si>
    <t>1513293000 80</t>
  </si>
  <si>
    <t>1513293020 80</t>
  </si>
  <si>
    <t>1513293090 80</t>
  </si>
  <si>
    <t>1513295000 10</t>
  </si>
  <si>
    <t>1513295000 80</t>
  </si>
  <si>
    <t>1513299000 80</t>
  </si>
  <si>
    <t>1514000000 80</t>
  </si>
  <si>
    <t>Huiles de navette, de colza ou de moutarde et leurs fractions, même raffinées, mais non chimiquement modifiées</t>
  </si>
  <si>
    <t>1514110000 10</t>
  </si>
  <si>
    <t>Huiles de navette ou de colza à faible teneur en acide érucique et leurs fractions</t>
  </si>
  <si>
    <t>1514110000 80</t>
  </si>
  <si>
    <t>1514111000 80</t>
  </si>
  <si>
    <t>1514119000 80</t>
  </si>
  <si>
    <t>1514190000 80</t>
  </si>
  <si>
    <t>1514191000 80</t>
  </si>
  <si>
    <t>1514199000 80</t>
  </si>
  <si>
    <t>1514910000 10</t>
  </si>
  <si>
    <t>1514910000 80</t>
  </si>
  <si>
    <t>1514911000 80</t>
  </si>
  <si>
    <t>1514919000 80</t>
  </si>
  <si>
    <t>1514990000 80</t>
  </si>
  <si>
    <t>1514991000 80</t>
  </si>
  <si>
    <t>1514999000 80</t>
  </si>
  <si>
    <t>1515000000 80</t>
  </si>
  <si>
    <t>Autres graisses et huiles végétales (y compris l'huile de jojoba) et leurs fractions, fixes, même raffinées, mais non chimiquement modifiées</t>
  </si>
  <si>
    <t>1515110000 10</t>
  </si>
  <si>
    <t>Huile de lin et ses fractions</t>
  </si>
  <si>
    <t>1515110000 80</t>
  </si>
  <si>
    <t>1515190000 80</t>
  </si>
  <si>
    <t>1515191000 80</t>
  </si>
  <si>
    <t>1515199000 80</t>
  </si>
  <si>
    <t>1515210000 10</t>
  </si>
  <si>
    <t>Huile de maïs et ses fractions</t>
  </si>
  <si>
    <t>1515210000 80</t>
  </si>
  <si>
    <t>1515211000 80</t>
  </si>
  <si>
    <t>1515219000 80</t>
  </si>
  <si>
    <t>1515290000 80</t>
  </si>
  <si>
    <t>1515291000 80</t>
  </si>
  <si>
    <t>1515299000 80</t>
  </si>
  <si>
    <t>1515300000 80</t>
  </si>
  <si>
    <t>Huile de ricin et ses fractions</t>
  </si>
  <si>
    <t>1515301000 80</t>
  </si>
  <si>
    <t>destinées à la production de l'acide amino-undécanoïque pour la fabrication soit de fibres synthétiques, soit de matières plastiques</t>
  </si>
  <si>
    <t>1515309000 80</t>
  </si>
  <si>
    <t>1515500000 80</t>
  </si>
  <si>
    <t>Huile de sésame et ses fractions</t>
  </si>
  <si>
    <t>1515501100 10</t>
  </si>
  <si>
    <t>1515501100 80</t>
  </si>
  <si>
    <t>1515501900 80</t>
  </si>
  <si>
    <t>1515509100 10</t>
  </si>
  <si>
    <t>1515509100 80</t>
  </si>
  <si>
    <t>1515509900 80</t>
  </si>
  <si>
    <t>1515900000 80</t>
  </si>
  <si>
    <t>1515901100 80</t>
  </si>
  <si>
    <t>Huile de tung (d'abrasin); huiles de jojoba, d'oïticica; cire de myrica, cire du Japon; leurs fractions</t>
  </si>
  <si>
    <t>1515902100 10</t>
  </si>
  <si>
    <t>Huile de graines de tabac et ses fractions</t>
  </si>
  <si>
    <t>1515902100 20</t>
  </si>
  <si>
    <t>1515902100 80</t>
  </si>
  <si>
    <t>1515902900 80</t>
  </si>
  <si>
    <t>1515903100 10</t>
  </si>
  <si>
    <t>1515903100 80</t>
  </si>
  <si>
    <t>1515903900 80</t>
  </si>
  <si>
    <t>1515904000 10</t>
  </si>
  <si>
    <t>autres huiles et leurs fractions</t>
  </si>
  <si>
    <t>1515904000 20</t>
  </si>
  <si>
    <t>1515904000 80</t>
  </si>
  <si>
    <t>1515905100 10</t>
  </si>
  <si>
    <t>1515905100 80</t>
  </si>
  <si>
    <t>concrètes, présentées en emballages immédiats d'un contenu net de 1|kg ou moins</t>
  </si>
  <si>
    <t>1515905900 80</t>
  </si>
  <si>
    <t>concrètes, autrement présentées; fluides</t>
  </si>
  <si>
    <t>1515906000 10</t>
  </si>
  <si>
    <t>1515906000 80</t>
  </si>
  <si>
    <t>1515909100 10</t>
  </si>
  <si>
    <t>1515909100 80</t>
  </si>
  <si>
    <t>1515909900 80</t>
  </si>
  <si>
    <t>1515909920 80</t>
  </si>
  <si>
    <t>Huile de noisette</t>
  </si>
  <si>
    <t>1515909992 80</t>
  </si>
  <si>
    <t>Huile végétale, raffinée, contenant en poids 35|% ou plus mais pas plus de 50|% d'acide arachidonique ou 35|% ou plus mais pas plus de 50|% d'acide docosahexaénoïque</t>
  </si>
  <si>
    <t>1515909999 80</t>
  </si>
  <si>
    <t>1516000000 80</t>
  </si>
  <si>
    <t>Graisses et huiles animales ou végétales et leurs fractions, partiellement ou totalement hydrogénées, interestérifiées, réestérifiées ou élaïdinisées, même raffinées, mais non autrement préparées</t>
  </si>
  <si>
    <t>1516100000 80</t>
  </si>
  <si>
    <t>Graisses et huiles animales et leurs fractions</t>
  </si>
  <si>
    <t>1516101000 80</t>
  </si>
  <si>
    <t>1516101010 80</t>
  </si>
  <si>
    <t>de poissons et de mammifères marins</t>
  </si>
  <si>
    <t>1516101090 80</t>
  </si>
  <si>
    <t>1516109000 80</t>
  </si>
  <si>
    <t>1516109010 80</t>
  </si>
  <si>
    <t>1516109090 80</t>
  </si>
  <si>
    <t>1516200000 80</t>
  </si>
  <si>
    <t>Graisses et huiles végétales et leurs fractions</t>
  </si>
  <si>
    <t>1516201000 80</t>
  </si>
  <si>
    <t>Huiles de ricin hydrogénées, dites "opalwax"</t>
  </si>
  <si>
    <t>1516209100 10</t>
  </si>
  <si>
    <t>1516209100 80</t>
  </si>
  <si>
    <t>1516209500 10</t>
  </si>
  <si>
    <t>1516209500 80</t>
  </si>
  <si>
    <t>Huiles de navette, de colza, de lin, de tournesol, d'illipé, de karité, de makoré, de touloucouna ou de babassu, destinées à des usages techniques ou industriels autres que la fabrication de produits pour l'alimentation humaine</t>
  </si>
  <si>
    <t>1516209600 10</t>
  </si>
  <si>
    <t>1516209600 80</t>
  </si>
  <si>
    <t>Huiles d'arachide, de coton, de soja ou de tournesol; autres huiles d'une teneur en acides gras libres de moins de 50|% en poids et à l'exclusion des huiles de palmiste, d'illipé, de coco, de navette, de colza ou de copaïba</t>
  </si>
  <si>
    <t>1516209620 80</t>
  </si>
  <si>
    <t>Huile de jojoba, hydrogénée et interestérifiée, n'ayant subi aucune autre modification chimique ni aucun processus de texturation</t>
  </si>
  <si>
    <t>1516209690 80</t>
  </si>
  <si>
    <t>1516209800 80</t>
  </si>
  <si>
    <t>1516209821 10</t>
  </si>
  <si>
    <t>Mélanges contenant, en poids, plus de 20 % d'esters monoalkyles d'acides gras et/ou de gazoles paraffiniques obtenus par synthèse et/ou hydrotraitement, d'origine non fossile</t>
  </si>
  <si>
    <t>1516209821 80</t>
  </si>
  <si>
    <t>en provenance du Canada</t>
  </si>
  <si>
    <t>1516209829 80</t>
  </si>
  <si>
    <t>1516209830 80</t>
  </si>
  <si>
    <t>Mélanges contenant, en poids, pas plus de 20 % d'esters monoalkyles d'acides gras et/ou de gazoles paraffiniques obtenus par synthèse et/ou hydrotraitement, d'origine non fossile</t>
  </si>
  <si>
    <t>1516209880 80</t>
  </si>
  <si>
    <t>1517000000 80</t>
  </si>
  <si>
    <t>Margarine; mélanges ou préparations alimentaires de graisses ou d'huiles animales ou végétales ou de fractions de différentes graisses ou huiles du présent chapitre, autres que les graisses et huiles alimentaires et leurs fractions du n$o|1516</t>
  </si>
  <si>
    <t>1517100000 80</t>
  </si>
  <si>
    <t>Margarine, à l'exclusion de la margarine liquide</t>
  </si>
  <si>
    <t>1517101000 80</t>
  </si>
  <si>
    <t>d'une teneur en poids de matières grasses provenant du lait excédant 10|% mais n'excédant pas 15|%</t>
  </si>
  <si>
    <t>1517109000 80</t>
  </si>
  <si>
    <t>1517109010 80</t>
  </si>
  <si>
    <t>d'une teneur en poids de matières grasses provenant du lait n'excédant pas 10|%</t>
  </si>
  <si>
    <t>1517109090 80</t>
  </si>
  <si>
    <t>1517900000 80</t>
  </si>
  <si>
    <t>1517901000 80</t>
  </si>
  <si>
    <t>1517909100 10</t>
  </si>
  <si>
    <t>1517909100 80</t>
  </si>
  <si>
    <t>Huiles végétales fixes, fluides, mélangées</t>
  </si>
  <si>
    <t>1517909300 80</t>
  </si>
  <si>
    <t>Mélanges ou préparations culinaires utilisés pour le démoulage</t>
  </si>
  <si>
    <t>1517909900 80</t>
  </si>
  <si>
    <t>1517909910 80</t>
  </si>
  <si>
    <t>Huile végétale raffinée contenant en poids 25|% ou plus, mais pas plus de 50|%, d'acide arachidonique ou|12|% ou plus, mais pas plus de|65|%, d'acide docosahexaénoïque et normalisée avec de l'huile de tournesol à teneur élevée en acide oléique (HOSO - High oleic sunflower oil)</t>
  </si>
  <si>
    <t>1517909990 80</t>
  </si>
  <si>
    <t>1518000000 80</t>
  </si>
  <si>
    <t>Graisses et huiles animales ou végétales et leurs fractions, cuites, oxydées, déshydratées, sulfurées, soufflées, standolisées ou autrement modifiées chimiquement, à l'exclusion de celles du n$o|1516; mélanges ou préparations non alimentaires de graisses ou d'huiles animales ou végétales ou de fractions de différentes graisses ou huiles du présent chapitre, non dénommés ni compris ailleurs</t>
  </si>
  <si>
    <t>1518001000 80</t>
  </si>
  <si>
    <t>Linoxyne</t>
  </si>
  <si>
    <t>1518003100 10</t>
  </si>
  <si>
    <t>Huiles végétales fixes, fluides, mélangées, destinées à des usages techniques ou industriels autres que la fabrication de produits pour l'alimentation humaine</t>
  </si>
  <si>
    <t>1518003100 80</t>
  </si>
  <si>
    <t>1518003900 80</t>
  </si>
  <si>
    <t>1518009100 10</t>
  </si>
  <si>
    <t>1518009100 80</t>
  </si>
  <si>
    <t>Graisses et huiles animales ou végétales et leurs fractions, cuites, oxydées, déshydratées, sulfurées, soufflées, standolisées ou autrement modifiées chimiquement, à l'exclusion de celles du n$o|1516</t>
  </si>
  <si>
    <t>1518009121 10</t>
  </si>
  <si>
    <t>1518009121 80</t>
  </si>
  <si>
    <t>1518009129 80</t>
  </si>
  <si>
    <t>1518009130 80</t>
  </si>
  <si>
    <t>1518009180 80</t>
  </si>
  <si>
    <t>1518009500 10</t>
  </si>
  <si>
    <t>1518009500 80</t>
  </si>
  <si>
    <t>Mélanges et préparations non alimentaires de graisses et d'huiles animales ou de graisses et d'huiles animales et végétales et leurs fractions</t>
  </si>
  <si>
    <t>1518009510 80</t>
  </si>
  <si>
    <t>Mélanges contenant des esters monoalkyles d'acides gras et/ou de gazoles paraffiniques obtenus par synthèse et/ou hydrotraitement, d'origine non fossile</t>
  </si>
  <si>
    <t>1518009590 80</t>
  </si>
  <si>
    <t>1518009900 80</t>
  </si>
  <si>
    <t>1518009921 10</t>
  </si>
  <si>
    <t>1518009921 80</t>
  </si>
  <si>
    <t>1518009929 80</t>
  </si>
  <si>
    <t>1518009930 80</t>
  </si>
  <si>
    <t>1518009990 80</t>
  </si>
  <si>
    <t>1520000000 80</t>
  </si>
  <si>
    <t>Glycérol brut; eaux et lessives glycérineuses</t>
  </si>
  <si>
    <t>1521000000 80</t>
  </si>
  <si>
    <t>Cires végétales (autres que les triglycérides), cires d'abeilles ou d'autres insectes et spermaceti, même raffinés ou colorés</t>
  </si>
  <si>
    <t>1521100000 80</t>
  </si>
  <si>
    <t>Cires végétales</t>
  </si>
  <si>
    <t>1521900000 80</t>
  </si>
  <si>
    <t>1521901000 80</t>
  </si>
  <si>
    <t>Spermaceti, même raffiné ou coloré</t>
  </si>
  <si>
    <t>1521909100 10</t>
  </si>
  <si>
    <t>Cires d'abeilles ou d'autres insectes, même raffinées ou colorées</t>
  </si>
  <si>
    <t>1521909100 80</t>
  </si>
  <si>
    <t>1521909900 80</t>
  </si>
  <si>
    <t>1522000000 80</t>
  </si>
  <si>
    <t>Dégras; résidus provenant du traitement des corps gras ou des cires animales ou végétales</t>
  </si>
  <si>
    <t>1522001000 80</t>
  </si>
  <si>
    <t>Dégras</t>
  </si>
  <si>
    <t>1522003100 10</t>
  </si>
  <si>
    <t>Résidus provenant du traitement des corps gras ou des cires animales ou végétales</t>
  </si>
  <si>
    <t>1522003100 20</t>
  </si>
  <si>
    <t>contenant de l'huile ayant les caractères de l'huile d'olive</t>
  </si>
  <si>
    <t>1522003100 80</t>
  </si>
  <si>
    <t>Pâtes de neutralisation (soap-stocks)</t>
  </si>
  <si>
    <t>1522003900 80</t>
  </si>
  <si>
    <t>1522009100 10</t>
  </si>
  <si>
    <t>1522009100 80</t>
  </si>
  <si>
    <t>Lies ou fèces d'huiles, pâtes de neutralisation (soap-stocks)</t>
  </si>
  <si>
    <t>1522009900 80</t>
  </si>
  <si>
    <t>1600000000 80</t>
  </si>
  <si>
    <t>PRÉPARATIONS DE VIANDE, DE POISSONS OU DE CRUSTACÉS, DE MOLLUSQUES OU D'AUTRES INVERTÉBRÉS AQUATIQUES</t>
  </si>
  <si>
    <t>1601000000 80</t>
  </si>
  <si>
    <t>Saucisses, saucissons et produits similaires, de viande, d'abats ou de sang; préparations alimentaires à base de ces produits</t>
  </si>
  <si>
    <t>1601001000 80</t>
  </si>
  <si>
    <t>de foie</t>
  </si>
  <si>
    <t>1601001010 80</t>
  </si>
  <si>
    <t>des animaux relevant des positions 0101 à 0104, à l'exclusion des sangliers</t>
  </si>
  <si>
    <t>1601001090 80</t>
  </si>
  <si>
    <t>1601009100 10</t>
  </si>
  <si>
    <t>1601009100 80</t>
  </si>
  <si>
    <t>Saucisses et saucissons, secs ou à tartiner, non cuits</t>
  </si>
  <si>
    <t>1601009110 80</t>
  </si>
  <si>
    <t>1601009190 80</t>
  </si>
  <si>
    <t>1601009900 80</t>
  </si>
  <si>
    <t>1601009910 80</t>
  </si>
  <si>
    <t>1601009990 80</t>
  </si>
  <si>
    <t>1602000000 80</t>
  </si>
  <si>
    <t>Autres préparations et conserves de viande, d'abats ou de sang</t>
  </si>
  <si>
    <t>1602100000 80</t>
  </si>
  <si>
    <t>Préparations homogénéisées</t>
  </si>
  <si>
    <t>1602200000 80</t>
  </si>
  <si>
    <t>de foies de tous animaux</t>
  </si>
  <si>
    <t>1602201000 80</t>
  </si>
  <si>
    <t>d'oie ou de canard</t>
  </si>
  <si>
    <t>1602209000 80</t>
  </si>
  <si>
    <t>1602310000 10</t>
  </si>
  <si>
    <t>de volailles du n$o|0105</t>
  </si>
  <si>
    <t>1602310000 80</t>
  </si>
  <si>
    <t>de dinde</t>
  </si>
  <si>
    <t>1602311100 10</t>
  </si>
  <si>
    <t>contenant en poids 57|% ou plus de viande ou d'abats de volailles</t>
  </si>
  <si>
    <t>1602311100 80</t>
  </si>
  <si>
    <t>contenant exclusivement de la viande de dinde non cuite</t>
  </si>
  <si>
    <t>1602311900 80</t>
  </si>
  <si>
    <t>1602318000 80</t>
  </si>
  <si>
    <t>1602318010 80</t>
  </si>
  <si>
    <t>contenant en poids 25|% ou plus mais moins de 57|% de viande ou d'abats de volailles</t>
  </si>
  <si>
    <t>1602318090 80</t>
  </si>
  <si>
    <t>1602320000 80</t>
  </si>
  <si>
    <t>1602321100 10</t>
  </si>
  <si>
    <t>1602321100 80</t>
  </si>
  <si>
    <t>non cuits</t>
  </si>
  <si>
    <t>1602321900 80</t>
  </si>
  <si>
    <t>1602323000 80</t>
  </si>
  <si>
    <t>1602323010 80</t>
  </si>
  <si>
    <t>1602323090 80</t>
  </si>
  <si>
    <t>1602329000 80</t>
  </si>
  <si>
    <t>1602329010 80</t>
  </si>
  <si>
    <t>1602329090 80</t>
  </si>
  <si>
    <t>1602390000 80</t>
  </si>
  <si>
    <t>1602392100 10</t>
  </si>
  <si>
    <t>1602392100 80</t>
  </si>
  <si>
    <t>1602392900 80</t>
  </si>
  <si>
    <t>1602398500 80</t>
  </si>
  <si>
    <t>1602398510 80</t>
  </si>
  <si>
    <t>Viande transformée, contenant en poids 25% ou plus de viande ou d’abats de volailles</t>
  </si>
  <si>
    <t>1602398590 80</t>
  </si>
  <si>
    <t>1602410000 10</t>
  </si>
  <si>
    <t>de l'espèce porcine</t>
  </si>
  <si>
    <t>1602410000 80</t>
  </si>
  <si>
    <t>Jambons et leurs morceaux</t>
  </si>
  <si>
    <t>1602411000 80</t>
  </si>
  <si>
    <t>1602419000 80</t>
  </si>
  <si>
    <t>1602420000 80</t>
  </si>
  <si>
    <t>Épaules et leurs morceaux</t>
  </si>
  <si>
    <t>1602421000 80</t>
  </si>
  <si>
    <t>1602429000 80</t>
  </si>
  <si>
    <t>1602490000 80</t>
  </si>
  <si>
    <t>autres, y compris les mélanges</t>
  </si>
  <si>
    <t>1602491100 10</t>
  </si>
  <si>
    <t>1602491100 20</t>
  </si>
  <si>
    <t>contenant en poids 80|% ou plus de viande ou d'abats, de toutes espèces, y compris le lard et les graisses de toute nature ou origine</t>
  </si>
  <si>
    <t>1602491100 80</t>
  </si>
  <si>
    <t>Longes (à l'exclusion des échines) et leurs morceaux, y compris les mélanges de longes et jambons</t>
  </si>
  <si>
    <t>1602491300 80</t>
  </si>
  <si>
    <t>Échines et leurs morceaux, y compris les mélanges d'échines et épaules</t>
  </si>
  <si>
    <t>1602491500 80</t>
  </si>
  <si>
    <t>autres mélanges contenant jambons, épaules, longes ou échines et leurs morceaux</t>
  </si>
  <si>
    <t>1602491900 80</t>
  </si>
  <si>
    <t>1602491910 80</t>
  </si>
  <si>
    <t>Cous de porc séchés à l'air, assaisonnés ou non, en pièce entière, en morceaux ou en fines tranches</t>
  </si>
  <si>
    <t>1602491990 80</t>
  </si>
  <si>
    <t>1602493000 80</t>
  </si>
  <si>
    <t>contenant en poids 40|% ou plus mais moins de 80|% de viande ou d'abats, de toutes espèces, y compris le lard et les graisses de toute nature ou origine</t>
  </si>
  <si>
    <t>1602495000 80</t>
  </si>
  <si>
    <t>contenant en poids moins de 40|% de viande ou d'abats, de toutes espèces, y compris le lard et les graisses de toute nature ou origine</t>
  </si>
  <si>
    <t>1602499000 80</t>
  </si>
  <si>
    <t>1602500000 80</t>
  </si>
  <si>
    <t>1602501000 80</t>
  </si>
  <si>
    <t>non cuits; mélanges de viande ou d'abats cuits et de viande ou d'abats non cuits</t>
  </si>
  <si>
    <t>1602503100 10</t>
  </si>
  <si>
    <t>1602503100 80</t>
  </si>
  <si>
    <t>Corned beef, en récipients hermétiquement clos</t>
  </si>
  <si>
    <t>1602509500 80</t>
  </si>
  <si>
    <t>1602900000 80</t>
  </si>
  <si>
    <t>autres, y compris les préparations de sang de tous animaux</t>
  </si>
  <si>
    <t>1602901000 80</t>
  </si>
  <si>
    <t>Préparations de sang de tous animaux</t>
  </si>
  <si>
    <t>1602903100 10</t>
  </si>
  <si>
    <t>1602903100 80</t>
  </si>
  <si>
    <t>de gibier ou de lapin</t>
  </si>
  <si>
    <t>1602905100 10</t>
  </si>
  <si>
    <t>1602905100 80</t>
  </si>
  <si>
    <t>contenant de la viande ou des abats de l'espèce porcine domestique</t>
  </si>
  <si>
    <t>1602906100 10</t>
  </si>
  <si>
    <t>1602906100 20</t>
  </si>
  <si>
    <t>contenant de la viande ou des abats de l'espèce bovine</t>
  </si>
  <si>
    <t>1602906100 80</t>
  </si>
  <si>
    <t>1602906900 80</t>
  </si>
  <si>
    <t>1602909100 10</t>
  </si>
  <si>
    <t>1602909100 80</t>
  </si>
  <si>
    <t>d'ovins</t>
  </si>
  <si>
    <t>1602909500 80</t>
  </si>
  <si>
    <t>de caprins</t>
  </si>
  <si>
    <t>1602909900 80</t>
  </si>
  <si>
    <t>1603000000 80</t>
  </si>
  <si>
    <t>Extraits et jus de viande, de poissons ou de crustacés, de mollusques ou d'autres invertébrés aquatiques</t>
  </si>
  <si>
    <t>1603001000 80</t>
  </si>
  <si>
    <t>1603008000 80</t>
  </si>
  <si>
    <t>1604000000 80</t>
  </si>
  <si>
    <t>Préparations et conserves de poissons; caviar et ses succédanés préparés à partir d'œufs de poisson</t>
  </si>
  <si>
    <t>1604110000 10</t>
  </si>
  <si>
    <t>Poissons entiers ou en morceaux, à l'exclusion des poissons hachés</t>
  </si>
  <si>
    <t>1604110000 80</t>
  </si>
  <si>
    <t>Saumons</t>
  </si>
  <si>
    <t>1604110030 80</t>
  </si>
  <si>
    <t>1604110090 80</t>
  </si>
  <si>
    <t>1604120000 80</t>
  </si>
  <si>
    <t>1604121000 80</t>
  </si>
  <si>
    <t>Filets crus, simplement enrobés de pâte ou de chapelure (panés), même précuits dans l'huile, congelés</t>
  </si>
  <si>
    <t>1604121010 80</t>
  </si>
  <si>
    <t>des espèces Clupea harengus</t>
  </si>
  <si>
    <t>1604121090 80</t>
  </si>
  <si>
    <t>1604129100 10</t>
  </si>
  <si>
    <t>1604129100 80</t>
  </si>
  <si>
    <t>en récipients hermétiquement clos</t>
  </si>
  <si>
    <t>1604129111 10</t>
  </si>
  <si>
    <t>1604129111 80</t>
  </si>
  <si>
    <t>épicés et/ou conservés au vinaigre, en saumure</t>
  </si>
  <si>
    <t>1604129119 80</t>
  </si>
  <si>
    <t>1604129191 10</t>
  </si>
  <si>
    <t>1604129191 80</t>
  </si>
  <si>
    <t>1604129199 80</t>
  </si>
  <si>
    <t>1604129900 80</t>
  </si>
  <si>
    <t>1604129911 10</t>
  </si>
  <si>
    <t>1604129911 80</t>
  </si>
  <si>
    <t>dans des tonneaux ayant un poids net égoutté d'au moins 70|kg, destinés à la transformation</t>
  </si>
  <si>
    <t>1604129919 80</t>
  </si>
  <si>
    <t>1604129920 80</t>
  </si>
  <si>
    <t>1604129990 80</t>
  </si>
  <si>
    <t>1604130000 80</t>
  </si>
  <si>
    <t>Sardines, sardinelles et sprats ou esprots</t>
  </si>
  <si>
    <t>1604131100 10</t>
  </si>
  <si>
    <t>Sardines</t>
  </si>
  <si>
    <t>1604131100 80</t>
  </si>
  <si>
    <t>à l'huile d'olive</t>
  </si>
  <si>
    <t>1604131120 80</t>
  </si>
  <si>
    <t>de l'espèce Sardina pilchardus</t>
  </si>
  <si>
    <t>1604131190 80</t>
  </si>
  <si>
    <t>1604131900 80</t>
  </si>
  <si>
    <t>1604131920 80</t>
  </si>
  <si>
    <t>1604131990 80</t>
  </si>
  <si>
    <t>1604139000 80</t>
  </si>
  <si>
    <t>1604139010 80</t>
  </si>
  <si>
    <t>Filets crus, simplement enrobés de pâtes ou de chapelure (panés), même précuits dans l'huile, congelés</t>
  </si>
  <si>
    <t>1604139091 10</t>
  </si>
  <si>
    <t>1604139091 20</t>
  </si>
  <si>
    <t>1604139091 80</t>
  </si>
  <si>
    <t>en boîtes métalliques hermétiquement fermées</t>
  </si>
  <si>
    <t>1604139092 80</t>
  </si>
  <si>
    <t>1604139099 80</t>
  </si>
  <si>
    <t>1604140000 80</t>
  </si>
  <si>
    <t>Thons, listaos et bonites (Sarda spp.)</t>
  </si>
  <si>
    <t>1604142100 10</t>
  </si>
  <si>
    <t>Thons et listaos</t>
  </si>
  <si>
    <t>1604142100 20</t>
  </si>
  <si>
    <t>1604142100 80</t>
  </si>
  <si>
    <t>à l'huile végétale</t>
  </si>
  <si>
    <t>1604142600 10</t>
  </si>
  <si>
    <t>1604142600 80</t>
  </si>
  <si>
    <t>Filets dénommés "longes"</t>
  </si>
  <si>
    <t>1604142610 80</t>
  </si>
  <si>
    <t>1604142690 80</t>
  </si>
  <si>
    <t>1604142800 80</t>
  </si>
  <si>
    <t>1604143100 10</t>
  </si>
  <si>
    <t>1604143100 80</t>
  </si>
  <si>
    <t>1604143600 10</t>
  </si>
  <si>
    <t>1604143600 80</t>
  </si>
  <si>
    <t>1604143610 80</t>
  </si>
  <si>
    <t>1604143690 80</t>
  </si>
  <si>
    <t>1604143800 80</t>
  </si>
  <si>
    <t>1604144100 10</t>
  </si>
  <si>
    <t>1604144100 80</t>
  </si>
  <si>
    <t>1604144110 80</t>
  </si>
  <si>
    <t>1604144120 80</t>
  </si>
  <si>
    <t>1604144190 80</t>
  </si>
  <si>
    <t>1604144600 10</t>
  </si>
  <si>
    <t>1604144600 80</t>
  </si>
  <si>
    <t>1604144611 10</t>
  </si>
  <si>
    <t>de thons rouges (thunnus thynnus)</t>
  </si>
  <si>
    <t>1604144611 80</t>
  </si>
  <si>
    <t>1604144619 80</t>
  </si>
  <si>
    <t>1604144621 10</t>
  </si>
  <si>
    <t>1604144621 80</t>
  </si>
  <si>
    <t>1604144629 80</t>
  </si>
  <si>
    <t>1604144691 10</t>
  </si>
  <si>
    <t>1604144691 80</t>
  </si>
  <si>
    <t>1604144699 80</t>
  </si>
  <si>
    <t>1604144800 80</t>
  </si>
  <si>
    <t>1604144810 80</t>
  </si>
  <si>
    <t>de thons rouges (Thunnus thynnus)</t>
  </si>
  <si>
    <t>1604144820 80</t>
  </si>
  <si>
    <t>1604144890 80</t>
  </si>
  <si>
    <t>1604149000 80</t>
  </si>
  <si>
    <t>Bonites (Sarda spp.)</t>
  </si>
  <si>
    <t>1604150000 80</t>
  </si>
  <si>
    <t>1604151100 10</t>
  </si>
  <si>
    <t>des espèces Scomber scombrus et Scomber japonicus</t>
  </si>
  <si>
    <t>1604151100 80</t>
  </si>
  <si>
    <t>Filets</t>
  </si>
  <si>
    <t>1604151110 80</t>
  </si>
  <si>
    <t>1604151190 80</t>
  </si>
  <si>
    <t>1604151900 80</t>
  </si>
  <si>
    <t>1604151910 80</t>
  </si>
  <si>
    <t>1604151990 80</t>
  </si>
  <si>
    <t>1604159000 80</t>
  </si>
  <si>
    <t>1604160000 80</t>
  </si>
  <si>
    <t>Anchois</t>
  </si>
  <si>
    <t>1604170000 80</t>
  </si>
  <si>
    <t>Anguilles</t>
  </si>
  <si>
    <t>1604190000 80</t>
  </si>
  <si>
    <t>1604191000 80</t>
  </si>
  <si>
    <t>Salmonidés, autres que les saumons</t>
  </si>
  <si>
    <t>1604191010 80</t>
  </si>
  <si>
    <t>1604191090 80</t>
  </si>
  <si>
    <t>1604193100 10</t>
  </si>
  <si>
    <t>Poissons du genre Euthynnus, autres que les listaos [Euthynnus (Katsuwonus) pelamis]</t>
  </si>
  <si>
    <t>1604193100 80</t>
  </si>
  <si>
    <t>1604193900 80</t>
  </si>
  <si>
    <t>1604195000 80</t>
  </si>
  <si>
    <t>1604199100 10</t>
  </si>
  <si>
    <t>1604199100 80</t>
  </si>
  <si>
    <t>1604199130 80</t>
  </si>
  <si>
    <t>d'espadons (Xiphias gladius)</t>
  </si>
  <si>
    <t>1604199190 80</t>
  </si>
  <si>
    <t>1604199200 10</t>
  </si>
  <si>
    <t>1604199200 80</t>
  </si>
  <si>
    <t>1604199300 80</t>
  </si>
  <si>
    <t>1604199310 80</t>
  </si>
  <si>
    <t>Conserves de lieus noirs fumés</t>
  </si>
  <si>
    <t>1604199390 80</t>
  </si>
  <si>
    <t>1604199400 80</t>
  </si>
  <si>
    <t>1604199500 80</t>
  </si>
  <si>
    <t>Lieus de l'Alaska (Theragra chalcogramma) et lieus jaunes (Pollachius pollachius)</t>
  </si>
  <si>
    <t>1604199700 80</t>
  </si>
  <si>
    <t>1604199720 80</t>
  </si>
  <si>
    <t>1604199730 80</t>
  </si>
  <si>
    <t>de maquereaux (Scomber colias)</t>
  </si>
  <si>
    <t>1604199740 80</t>
  </si>
  <si>
    <t>d'auxides (Auxis thazard, Auxis rochei)</t>
  </si>
  <si>
    <t>1604199790 80</t>
  </si>
  <si>
    <t>1604200000 80</t>
  </si>
  <si>
    <t>autres préparations et conserves de poissons</t>
  </si>
  <si>
    <t>1604200500 80</t>
  </si>
  <si>
    <t>Préparations de surimi</t>
  </si>
  <si>
    <t>1604201000 10</t>
  </si>
  <si>
    <t>1604201000 80</t>
  </si>
  <si>
    <t>de saumons</t>
  </si>
  <si>
    <t>1604201030 80</t>
  </si>
  <si>
    <t>1604201090 80</t>
  </si>
  <si>
    <t>1604203000 80</t>
  </si>
  <si>
    <t>de salmonidés, autres que les saumons</t>
  </si>
  <si>
    <t>1604203010 80</t>
  </si>
  <si>
    <t>1604203090 80</t>
  </si>
  <si>
    <t>1604204000 80</t>
  </si>
  <si>
    <t>d'anchois</t>
  </si>
  <si>
    <t>1604205000 80</t>
  </si>
  <si>
    <t>de sardines, de bonites, de maquereaux des espèces Scomber scombrus et Scomber japonicus et poissons de l'espèce Orcynopsis unicolor</t>
  </si>
  <si>
    <t>1604205010 10</t>
  </si>
  <si>
    <t>de sardines</t>
  </si>
  <si>
    <t>1604205010 80</t>
  </si>
  <si>
    <t>de l'espèce Sardinas pilchardus</t>
  </si>
  <si>
    <t>1604205019 80</t>
  </si>
  <si>
    <t>1604205030 80</t>
  </si>
  <si>
    <t>de bonites (Sarda spp.)</t>
  </si>
  <si>
    <t>1604205040 80</t>
  </si>
  <si>
    <t>de maquereaux des espèces Scomber scombrus</t>
  </si>
  <si>
    <t>1604205050 80</t>
  </si>
  <si>
    <t>de maquereaux des espèces Scomber japonicus</t>
  </si>
  <si>
    <t>1604205090 80</t>
  </si>
  <si>
    <t>1604207000 80</t>
  </si>
  <si>
    <t>de thons, listaos et autres poissons du genre Euthynnus</t>
  </si>
  <si>
    <t>1604207030 10</t>
  </si>
  <si>
    <t>1604207030 80</t>
  </si>
  <si>
    <t>conserves</t>
  </si>
  <si>
    <t>1604207035 80</t>
  </si>
  <si>
    <t>1604207040 10</t>
  </si>
  <si>
    <t>1604207040 80</t>
  </si>
  <si>
    <t>1604207045 80</t>
  </si>
  <si>
    <t>1604207050 10</t>
  </si>
  <si>
    <t>de thons listao (Katsuwonus pelamis)</t>
  </si>
  <si>
    <t>1604207050 80</t>
  </si>
  <si>
    <t>1604207055 80</t>
  </si>
  <si>
    <t>1604207095 10</t>
  </si>
  <si>
    <t>1604207095 80</t>
  </si>
  <si>
    <t>1604207099 80</t>
  </si>
  <si>
    <t>1604209000 80</t>
  </si>
  <si>
    <t>d'autres poissons</t>
  </si>
  <si>
    <t>1604209011 10</t>
  </si>
  <si>
    <t>de harengs</t>
  </si>
  <si>
    <t>1604209011 80</t>
  </si>
  <si>
    <t>1604209019 80</t>
  </si>
  <si>
    <t>1604209020 80</t>
  </si>
  <si>
    <t>1604209030 10</t>
  </si>
  <si>
    <t>1604209030 80</t>
  </si>
  <si>
    <t>1604209035 80</t>
  </si>
  <si>
    <t>1604209040 80</t>
  </si>
  <si>
    <t>de maquereaux (Scomber australasicus)</t>
  </si>
  <si>
    <t>1604209050 80</t>
  </si>
  <si>
    <t>de lamproies fluviales</t>
  </si>
  <si>
    <t>1604209060 80</t>
  </si>
  <si>
    <t>1604209090 80</t>
  </si>
  <si>
    <t>1604310000 10</t>
  </si>
  <si>
    <t>Caviar et ses succédanés</t>
  </si>
  <si>
    <t>1604310000 80</t>
  </si>
  <si>
    <t>Caviar</t>
  </si>
  <si>
    <t>1604320000 80</t>
  </si>
  <si>
    <t>Succédanés de caviar</t>
  </si>
  <si>
    <t>1604320020 80</t>
  </si>
  <si>
    <t>OEufs de poissons, lavés, débarrassés des parcelles d'entrailles adhérentes et simplement salés ou en saumure, destinés à la transformation de succédanés de caviar</t>
  </si>
  <si>
    <t>1604320090 80</t>
  </si>
  <si>
    <t>1605000000 80</t>
  </si>
  <si>
    <t>Crustacés, mollusques et autres invertébrés aquatiques, préparés ou conservés</t>
  </si>
  <si>
    <t>1605100000 80</t>
  </si>
  <si>
    <t>1605100010 80</t>
  </si>
  <si>
    <t>1605100090 80</t>
  </si>
  <si>
    <t>1605210000 10</t>
  </si>
  <si>
    <t>Crevettes</t>
  </si>
  <si>
    <t>1605210000 80</t>
  </si>
  <si>
    <t>Non présentées dans un contenant hermétique</t>
  </si>
  <si>
    <t>1605211000 80</t>
  </si>
  <si>
    <t>en emballages immédiats d'un contenu net n'excédant pas 2|kg</t>
  </si>
  <si>
    <t>1605211020 10</t>
  </si>
  <si>
    <t>grises du genre Crangon spp.</t>
  </si>
  <si>
    <t>1605211020 80</t>
  </si>
  <si>
    <t>congelées et décortiquées</t>
  </si>
  <si>
    <t>1605211030 80</t>
  </si>
  <si>
    <t>1605211040 80</t>
  </si>
  <si>
    <t>Crevettes de l'espèce Pandalus borealis, cuites, décortiquées et congelées, mais non autrement préparées</t>
  </si>
  <si>
    <t>1605211050 80</t>
  </si>
  <si>
    <t>Crevettes de l'espèce Pandalus montagui, cuites, décortiquées et congelées, mais non autrement préparées</t>
  </si>
  <si>
    <t>1605211091 10</t>
  </si>
  <si>
    <t>1605211091 20</t>
  </si>
  <si>
    <t>décortiquées</t>
  </si>
  <si>
    <t>1605211091 80</t>
  </si>
  <si>
    <t>1605211096 80</t>
  </si>
  <si>
    <t>1605211099 80</t>
  </si>
  <si>
    <t>1605219000 80</t>
  </si>
  <si>
    <t>1605219020 10</t>
  </si>
  <si>
    <t>1605219020 80</t>
  </si>
  <si>
    <t>1605219030 80</t>
  </si>
  <si>
    <t>1605219040 10</t>
  </si>
  <si>
    <t>Crevettes de l'espèce Pandalus borealis</t>
  </si>
  <si>
    <t>1605219040 80</t>
  </si>
  <si>
    <t>cuites, décortiquées et congelées, mais non autrement préparées</t>
  </si>
  <si>
    <t>1605219045 80</t>
  </si>
  <si>
    <t>cuites et décortiquées, destinées à la transformation</t>
  </si>
  <si>
    <t>1605219049 80</t>
  </si>
  <si>
    <t>1605219055 10</t>
  </si>
  <si>
    <t>Crevettes de l'espèce Pandalus jordani</t>
  </si>
  <si>
    <t>1605219055 80</t>
  </si>
  <si>
    <t>1605219057 10</t>
  </si>
  <si>
    <t>1605219057 80</t>
  </si>
  <si>
    <t>1605219058 80</t>
  </si>
  <si>
    <t>1605219060 10</t>
  </si>
  <si>
    <t>Crevettes de l'espèce Pandalus montagui</t>
  </si>
  <si>
    <t>1605219060 80</t>
  </si>
  <si>
    <t>1605219062 80</t>
  </si>
  <si>
    <t>1605219065 80</t>
  </si>
  <si>
    <t>1605219091 10</t>
  </si>
  <si>
    <t>1605219091 20</t>
  </si>
  <si>
    <t>1605219091 80</t>
  </si>
  <si>
    <t>1605219096 80</t>
  </si>
  <si>
    <t>1605219099 80</t>
  </si>
  <si>
    <t>1605290000 80</t>
  </si>
  <si>
    <t>1605290020 10</t>
  </si>
  <si>
    <t>1605290020 80</t>
  </si>
  <si>
    <t>1605290030 80</t>
  </si>
  <si>
    <t>1605290040 80</t>
  </si>
  <si>
    <t>1605290045 80</t>
  </si>
  <si>
    <t>1605290050 80</t>
  </si>
  <si>
    <t>Crevettes de l'espèce Pandalus borealis, cuites et décortiquées, destinées à la transformation</t>
  </si>
  <si>
    <t>1605290055 80</t>
  </si>
  <si>
    <t>Crevettes de l'espèce Pandalus montagui, cuites et décortiquées, destinées à la transformation</t>
  </si>
  <si>
    <t>1605290060 80</t>
  </si>
  <si>
    <t>Crevettes de l'espèce Pandalus jordani, cuites et décortiquées, destinées à la transformation</t>
  </si>
  <si>
    <t>1605290091 10</t>
  </si>
  <si>
    <t>1605290091 20</t>
  </si>
  <si>
    <t>1605290091 80</t>
  </si>
  <si>
    <t>1605290096 80</t>
  </si>
  <si>
    <t>1605290099 80</t>
  </si>
  <si>
    <t>1605300000 80</t>
  </si>
  <si>
    <t>Homards</t>
  </si>
  <si>
    <t>1605301000 80</t>
  </si>
  <si>
    <t>Chair de homard, cuite, pour la fabrication de beurres de homards, de terrines, de soupes ou de sauces</t>
  </si>
  <si>
    <t>1605309000 80</t>
  </si>
  <si>
    <t>1605309010 80</t>
  </si>
  <si>
    <t>Homards (Homarus americanus) congelés, en morceaux, cuits</t>
  </si>
  <si>
    <t>1605309020 80</t>
  </si>
  <si>
    <t>Chair de homard (Homarus americanus) congelée, cuite</t>
  </si>
  <si>
    <t>1605309030 80</t>
  </si>
  <si>
    <t>Plats préparés à base de chair de homard (Homarus americanus), y compris les plats prêts à consommer</t>
  </si>
  <si>
    <t>1605309090 80</t>
  </si>
  <si>
    <t>1605400000 80</t>
  </si>
  <si>
    <t>autres crustacés</t>
  </si>
  <si>
    <t>1605400020 80</t>
  </si>
  <si>
    <t>1605400030 80</t>
  </si>
  <si>
    <t>Ecrevisses, cuites à l'aneth, congelées</t>
  </si>
  <si>
    <t>1605400080 80</t>
  </si>
  <si>
    <t>1605510000 10</t>
  </si>
  <si>
    <t>Mollusques</t>
  </si>
  <si>
    <t>1605510000 80</t>
  </si>
  <si>
    <t>1605520000 80</t>
  </si>
  <si>
    <t>Coquilles St-Jacques ou peignes, pétoncles ou vanneaux, autres coquillages</t>
  </si>
  <si>
    <t>1605520020 80</t>
  </si>
  <si>
    <t>1605520090 80</t>
  </si>
  <si>
    <t>1605530000 80</t>
  </si>
  <si>
    <t>Moules</t>
  </si>
  <si>
    <t>1605531000 80</t>
  </si>
  <si>
    <t>1605531010 10</t>
  </si>
  <si>
    <t>des espèces Mytilus spp. et Perna spp.</t>
  </si>
  <si>
    <t>1605531010 80</t>
  </si>
  <si>
    <t>Moules (Mytilus edulis) congelées, cuites, même décortiquées</t>
  </si>
  <si>
    <t>1605531020 80</t>
  </si>
  <si>
    <t>Préparations et conserves de moules (Mytilus edulis), plats contenant des moules (Mytilus edulis), y compris les plats prêts à consommer</t>
  </si>
  <si>
    <t>1605531090 80</t>
  </si>
  <si>
    <t>1605531095 80</t>
  </si>
  <si>
    <t>1605539000 80</t>
  </si>
  <si>
    <t>1605539010 10</t>
  </si>
  <si>
    <t>1605539010 80</t>
  </si>
  <si>
    <t>1605539020 80</t>
  </si>
  <si>
    <t>1605539090 80</t>
  </si>
  <si>
    <t>1605539095 80</t>
  </si>
  <si>
    <t>1605540000 80</t>
  </si>
  <si>
    <t>Seiches, sépioles, calmars et encornets</t>
  </si>
  <si>
    <t>1605550000 80</t>
  </si>
  <si>
    <t>Poulpes ou pieuvres</t>
  </si>
  <si>
    <t>1605560000 80</t>
  </si>
  <si>
    <t>Clams, coques et arches</t>
  </si>
  <si>
    <t>1605570000 80</t>
  </si>
  <si>
    <t>Ormeaux</t>
  </si>
  <si>
    <t>1605580000 80</t>
  </si>
  <si>
    <t>1605590000 80</t>
  </si>
  <si>
    <t>1605590010 80</t>
  </si>
  <si>
    <t>Bulots (Buccinum Undatum)</t>
  </si>
  <si>
    <t>1605590090 80</t>
  </si>
  <si>
    <t>1605610000 10</t>
  </si>
  <si>
    <t>autres invertébrés aquatiques</t>
  </si>
  <si>
    <t>1605610000 80</t>
  </si>
  <si>
    <t>Bêches-de-mer</t>
  </si>
  <si>
    <t>1605620000 80</t>
  </si>
  <si>
    <t>Oursins</t>
  </si>
  <si>
    <t>1605630000 80</t>
  </si>
  <si>
    <t>Méduses</t>
  </si>
  <si>
    <t>1605690000 80</t>
  </si>
  <si>
    <t>1700000000 80</t>
  </si>
  <si>
    <t>SUCRES ET SUCRERIES</t>
  </si>
  <si>
    <t>1701000000 80</t>
  </si>
  <si>
    <t>Sucres de canne ou de betterave et saccharose chimiquement pur, à l'état solide</t>
  </si>
  <si>
    <t>1701120000 10</t>
  </si>
  <si>
    <t>Sucres bruts sans addition d'aromatisants ou de colorants</t>
  </si>
  <si>
    <t>1701120000 80</t>
  </si>
  <si>
    <t>de betterave</t>
  </si>
  <si>
    <t>1701121000 80</t>
  </si>
  <si>
    <t>destinés à être raffinés</t>
  </si>
  <si>
    <t>1701129000 80</t>
  </si>
  <si>
    <t>1701130000 80</t>
  </si>
  <si>
    <t>Sucre de canne mentionné dans la note|2|de sous-positions du présent chapitre</t>
  </si>
  <si>
    <t>1701131000 80</t>
  </si>
  <si>
    <t>destiné à être raffiné</t>
  </si>
  <si>
    <t>1701139000 80</t>
  </si>
  <si>
    <t>1701140000 80</t>
  </si>
  <si>
    <t>autres sucres de canne</t>
  </si>
  <si>
    <t>1701141000 80</t>
  </si>
  <si>
    <t>1701149000 80</t>
  </si>
  <si>
    <t>1701910000 10</t>
  </si>
  <si>
    <t>1701910000 80</t>
  </si>
  <si>
    <t>additionnés d'aromatisants ou de colorants</t>
  </si>
  <si>
    <t>1701990000 80</t>
  </si>
  <si>
    <t>1701991000 80</t>
  </si>
  <si>
    <t>Sucres blancs</t>
  </si>
  <si>
    <t>1701999000 80</t>
  </si>
  <si>
    <t>1702000000 80</t>
  </si>
  <si>
    <t>Autres sucres, y compris le lactose, le maltose, le glucose et le fructose (lévulose) chimiquement purs, à l'état solide; sirops de sucres sans addition d'aromatisants ou de colorants; succédanés du miel, même mélangés de miel naturel; sucres et mélasses caramélisés</t>
  </si>
  <si>
    <t>1702110000 10</t>
  </si>
  <si>
    <t>Lactose et sirop de lactose</t>
  </si>
  <si>
    <t>1702110000 80</t>
  </si>
  <si>
    <t>contenant en poids 99|% ou plus de lactose, exprimé en lactose anhydre calculé sur matière sèche</t>
  </si>
  <si>
    <t>1702190000 80</t>
  </si>
  <si>
    <t>1702200000 80</t>
  </si>
  <si>
    <t>Sucre et sirop d'érable</t>
  </si>
  <si>
    <t>1702201000 80</t>
  </si>
  <si>
    <t>Sucre d'érable à l'état solide, additionné d'aromatisants ou de colorants</t>
  </si>
  <si>
    <t>1702209000 80</t>
  </si>
  <si>
    <t>1702300000 80</t>
  </si>
  <si>
    <t>Glucose et sirop de glucose, ne contenant pas de fructose ou contenant en poids à l'état sec moins de 20|% de fructose</t>
  </si>
  <si>
    <t>1702301000 80</t>
  </si>
  <si>
    <t>Isoglucose</t>
  </si>
  <si>
    <t>1702305000 10</t>
  </si>
  <si>
    <t>1702305000 80</t>
  </si>
  <si>
    <t>en poudre cristalline blanche, même agglomérée</t>
  </si>
  <si>
    <t>1702305010 80</t>
  </si>
  <si>
    <t>contenant en poids à l'état sec 99|% ou plus de glucose</t>
  </si>
  <si>
    <t>1702305090 80</t>
  </si>
  <si>
    <t>1702309000 80</t>
  </si>
  <si>
    <t>1702309010 80</t>
  </si>
  <si>
    <t>1702309090 80</t>
  </si>
  <si>
    <t>1702400000 80</t>
  </si>
  <si>
    <t>Glucose et sirop de glucose, contenant en poids à l'état sec de 20|% inclus à 50|% exclus de fructose, à l'exception du sucre inverti (ou interverti)</t>
  </si>
  <si>
    <t>1702401000 80</t>
  </si>
  <si>
    <t>1702409000 80</t>
  </si>
  <si>
    <t>1702500000 80</t>
  </si>
  <si>
    <t>Fructose chimiquement pur</t>
  </si>
  <si>
    <t>1702600000 80</t>
  </si>
  <si>
    <t>autre fructose et sirop de fructose, contenant en poids à l'état sec plus de 50|% de fructose, à l'exception du sucre inverti (ou interverti)</t>
  </si>
  <si>
    <t>1702601000 80</t>
  </si>
  <si>
    <t>1702608000 80</t>
  </si>
  <si>
    <t>Sirop d'inuline</t>
  </si>
  <si>
    <t>1702609500 80</t>
  </si>
  <si>
    <t>1702900000 80</t>
  </si>
  <si>
    <t>autres, y compris le sucre inverti (ou interverti) et les autres sucres et sirops de sucres contenant en poids à l'état sec 50|% de fructose</t>
  </si>
  <si>
    <t>1702901000 80</t>
  </si>
  <si>
    <t>Maltose chimiquement pur</t>
  </si>
  <si>
    <t>1702901010 80</t>
  </si>
  <si>
    <t>destiné à l'alimentation</t>
  </si>
  <si>
    <t>1702901090 80</t>
  </si>
  <si>
    <t>1702903000 80</t>
  </si>
  <si>
    <t>1702905000 80</t>
  </si>
  <si>
    <t>Maltodextrine et sirop de maltodextrine</t>
  </si>
  <si>
    <t>1702907100 10</t>
  </si>
  <si>
    <t>Sucres et mélasses, caramélisés</t>
  </si>
  <si>
    <t>1702907100 80</t>
  </si>
  <si>
    <t>contenant en poids à l'état sec 50|% ou plus de saccharose</t>
  </si>
  <si>
    <t>1702907500 10</t>
  </si>
  <si>
    <t>1702907500 80</t>
  </si>
  <si>
    <t>en poudre, même agglomérée</t>
  </si>
  <si>
    <t>1702907900 80</t>
  </si>
  <si>
    <t>1702908000 80</t>
  </si>
  <si>
    <t>1702909500 80</t>
  </si>
  <si>
    <t>1703000000 80</t>
  </si>
  <si>
    <t>Mélasses résultant de l'extraction ou du raffinage du sucre</t>
  </si>
  <si>
    <t>1703100000 80</t>
  </si>
  <si>
    <t>Mélasses de canne</t>
  </si>
  <si>
    <t>1703900000 80</t>
  </si>
  <si>
    <t>1704000000 80</t>
  </si>
  <si>
    <t>Sucreries sans cacao (y compris le chocolat blanc)</t>
  </si>
  <si>
    <t>1704100000 80</t>
  </si>
  <si>
    <t>Gommes à mâcher (chewing-gum), même enrobées de sucre</t>
  </si>
  <si>
    <t>1704101000 80</t>
  </si>
  <si>
    <t>d'une teneur en poids de saccharose inférieure à 60|% (y compris le sucre inverti calculé en saccharose)</t>
  </si>
  <si>
    <t>1704109000 80</t>
  </si>
  <si>
    <t>d'une teneur en poids de saccharose égale ou supérieure à 60|% (y compris le sucre inverti calculé en saccharose)</t>
  </si>
  <si>
    <t>1704900000 80</t>
  </si>
  <si>
    <t>1704901000 80</t>
  </si>
  <si>
    <t>Extraits de réglisse contenant en poids plus de 10|% de saccharose, sans addition d'autres matières</t>
  </si>
  <si>
    <t>1704903000 80</t>
  </si>
  <si>
    <t>Préparation dite "chocolat blanc"</t>
  </si>
  <si>
    <t>1704905100 10</t>
  </si>
  <si>
    <t>1704905100 80</t>
  </si>
  <si>
    <t>Pâtes et masses, y compris le massepain, en emballages immédiats d'un contenu net égal ou supérieur à 1|kg</t>
  </si>
  <si>
    <t>1704905500 80</t>
  </si>
  <si>
    <t>Pastilles pour la gorge et bonbons contre la toux</t>
  </si>
  <si>
    <t>1704906100 80</t>
  </si>
  <si>
    <t>Dragées et sucreries similaires dragéifiées</t>
  </si>
  <si>
    <t>1704906500 10</t>
  </si>
  <si>
    <t>1704906500 80</t>
  </si>
  <si>
    <t>Gommes et autres confiseries à base de gélifiants, y compris les pâtes de fruits sous forme de sucreries</t>
  </si>
  <si>
    <t>1704907100 80</t>
  </si>
  <si>
    <t>Bonbons de sucre cuit, même fourrés</t>
  </si>
  <si>
    <t>1704907500 80</t>
  </si>
  <si>
    <t>Caramels</t>
  </si>
  <si>
    <t>1704908100 10</t>
  </si>
  <si>
    <t>1704908100 80</t>
  </si>
  <si>
    <t>obtenues par compression</t>
  </si>
  <si>
    <t>1704909900 80</t>
  </si>
  <si>
    <t>1704909911 10</t>
  </si>
  <si>
    <t>d'une teneur en poids de saccharose inférieure à 70 % (y compris le sucre inverti calculé en saccharose)</t>
  </si>
  <si>
    <t>1704909911 80</t>
  </si>
  <si>
    <t>Guimauves d’une teneur en sucre égale ou inférieure à 45 % en poids (y compris le sucre inverti calculé en saccharose)</t>
  </si>
  <si>
    <t>1704909919 80</t>
  </si>
  <si>
    <t>1704909991 10</t>
  </si>
  <si>
    <t>d'une teneur en poids de saccharose égale ou supérieure à 70 % (y compris le sucre inverti calculé en saccharose)</t>
  </si>
  <si>
    <t>1704909991 80</t>
  </si>
  <si>
    <t>Halvas et loukoums</t>
  </si>
  <si>
    <t>1704909999 80</t>
  </si>
  <si>
    <t>1800000000 80</t>
  </si>
  <si>
    <t>CACAO ET SES PRÉPARATIONS</t>
  </si>
  <si>
    <t>1801000000 80</t>
  </si>
  <si>
    <t>Cacao en fèves et brisures de fèves, bruts ou torréfiés</t>
  </si>
  <si>
    <t>1802000000 80</t>
  </si>
  <si>
    <t>Coques, pellicules (pelures) et autres déchets de cacao</t>
  </si>
  <si>
    <t>1803000000 80</t>
  </si>
  <si>
    <t>Pâte de cacao, même dégraissée</t>
  </si>
  <si>
    <t>1803100000 80</t>
  </si>
  <si>
    <t>non dégraissée</t>
  </si>
  <si>
    <t>1803200000 80</t>
  </si>
  <si>
    <t>complètement ou partiellement dégraissée</t>
  </si>
  <si>
    <t>1804000000 80</t>
  </si>
  <si>
    <t>Beurre, graisse et huile de cacao</t>
  </si>
  <si>
    <t>1805000000 80</t>
  </si>
  <si>
    <t>Poudre de cacao, sans addition de sucre ou d'autres édulcorants</t>
  </si>
  <si>
    <t>1806000000 80</t>
  </si>
  <si>
    <t>Chocolat et autres préparations alimentaires contenant du cacao</t>
  </si>
  <si>
    <t>1806100000 80</t>
  </si>
  <si>
    <t>Poudre de cacao avec addition de sucre ou d'autres édulcorants</t>
  </si>
  <si>
    <t>1806101500 80</t>
  </si>
  <si>
    <t>ne contenant pas ou contenant en poids moins de 5|% de saccharose (y compris le sucre inverti calculé en saccharose) ou d'isoglucose calculé également en saccharose</t>
  </si>
  <si>
    <t>1806102000 80</t>
  </si>
  <si>
    <t>d'une teneur en poids de saccharose (y compris le sucre inverti calculé en saccharose) ou d'isoglucose calculé également en saccharose, égale ou supérieure à 5|% et inférieure à 65|%</t>
  </si>
  <si>
    <t>1806103000 80</t>
  </si>
  <si>
    <t>d'une teneur en poids de saccharose (y compris le sucre inverti calculé en saccharose) ou d'isoglucose calculé également en saccharose, égale ou supérieure à 65|% et inférieure à 80|%</t>
  </si>
  <si>
    <t>1806103010 80</t>
  </si>
  <si>
    <t>d'une teneur en saccharose (y compris le sucre inverti calculé ensaccharose) ou en isoglucose, calculé également en saccharose, égale ou supérieure à 70|% en poids</t>
  </si>
  <si>
    <t>1806103090 80</t>
  </si>
  <si>
    <t>1806109000 80</t>
  </si>
  <si>
    <t>d'une teneur en poids de saccharose (y compris le sucre inverti calculé en saccharose) ou d'isoglucose calculé également en saccharose, égale ou supérieure à 80|%</t>
  </si>
  <si>
    <t>1806200000 80</t>
  </si>
  <si>
    <t>autres préparations présentées soit en blocs ou en barres d'un poids excédant 2|kg, soit à l'état liquide ou pâteux ou en poudres, granulés ou formes similaires, en récipients ou en emballages immédiats, d'un contenu excédant 2|kg</t>
  </si>
  <si>
    <t>1806201000 80</t>
  </si>
  <si>
    <t>d'une teneur en poids de beurre de cacao égale ou supérieure à 31|% ou d'une teneur totale en poids de beurre de cacao et de matières grasses provenant du lait égale ou supérieure à 31|%</t>
  </si>
  <si>
    <t>1806203000 80</t>
  </si>
  <si>
    <t>d'une teneur totale en poids de beurre de cacao et de matières grasses provenant du lait égale ou supérieure à 25|% et inférieure à 31|%</t>
  </si>
  <si>
    <t>1806205000 10</t>
  </si>
  <si>
    <t>1806205000 80</t>
  </si>
  <si>
    <t>d'une teneur en poids de beurre de cacao égale ou supérieure à 18|%</t>
  </si>
  <si>
    <t>1806207000 80</t>
  </si>
  <si>
    <t>Préparations dites chocolate milk crumb</t>
  </si>
  <si>
    <t>1806208000 80</t>
  </si>
  <si>
    <t>Glaçage au cacao</t>
  </si>
  <si>
    <t>1806208010 80</t>
  </si>
  <si>
    <t>d'une teneur en poids de saccharose inférieure à 70|% (y compris le sucre interverti calculé en saccharose)</t>
  </si>
  <si>
    <t>1806208090 80</t>
  </si>
  <si>
    <t>d'une teneur en poids de saccharose égale ou supérieure à 70|% (y compris le sucre interverti calculé en saccharose)</t>
  </si>
  <si>
    <t>1806209500 80</t>
  </si>
  <si>
    <t>1806209510 80</t>
  </si>
  <si>
    <t>1806209590 80</t>
  </si>
  <si>
    <t>1806310000 10</t>
  </si>
  <si>
    <t>autres, présentés en tablettes, barres ou bâtons</t>
  </si>
  <si>
    <t>1806310000 80</t>
  </si>
  <si>
    <t>fourrés</t>
  </si>
  <si>
    <t>1806320000 80</t>
  </si>
  <si>
    <t>non fourrés</t>
  </si>
  <si>
    <t>1806321000 80</t>
  </si>
  <si>
    <t>additionnés de céréales, de noix ou d'autres fruits</t>
  </si>
  <si>
    <t>1806329000 80</t>
  </si>
  <si>
    <t>1806900000 80</t>
  </si>
  <si>
    <t>1806901100 10</t>
  </si>
  <si>
    <t>Chocolat et articles en chocolat</t>
  </si>
  <si>
    <t>1806901100 20</t>
  </si>
  <si>
    <t>Bonbons au chocolat (pralines), fourrés ou non</t>
  </si>
  <si>
    <t>1806901100 80</t>
  </si>
  <si>
    <t>contenant de l'alcool</t>
  </si>
  <si>
    <t>1806901900 80</t>
  </si>
  <si>
    <t>1806903100 10</t>
  </si>
  <si>
    <t>1806903100 80</t>
  </si>
  <si>
    <t>1806903900 80</t>
  </si>
  <si>
    <t>1806905000 80</t>
  </si>
  <si>
    <t>Sucreries et leurs succédanés fabriqués à partir de produits de substitution du sucre, contenant du cacao</t>
  </si>
  <si>
    <t>1806906000 80</t>
  </si>
  <si>
    <t>Pâtes à tartiner contenant du cacao</t>
  </si>
  <si>
    <t>1806906010 80</t>
  </si>
  <si>
    <t>1806906090 80</t>
  </si>
  <si>
    <t>1806907000 80</t>
  </si>
  <si>
    <t>Préparations pour boissons contenant du cacao</t>
  </si>
  <si>
    <t>1806907010 80</t>
  </si>
  <si>
    <t>1806907090 80</t>
  </si>
  <si>
    <t>1806909000 80</t>
  </si>
  <si>
    <t>1806909011 10</t>
  </si>
  <si>
    <t>1806909011 80</t>
  </si>
  <si>
    <t>1806909019 80</t>
  </si>
  <si>
    <t>1806909091 10</t>
  </si>
  <si>
    <t>1806909091 80</t>
  </si>
  <si>
    <t>1806909099 80</t>
  </si>
  <si>
    <t>1900000000 80</t>
  </si>
  <si>
    <t>PRÉPARATIONS À BASE DE CÉRÉALES, DE FARINES, D'AMIDONS, DE FÉCULES OU DE LAIT; PÂTISSERIES</t>
  </si>
  <si>
    <t>1901000000 80</t>
  </si>
  <si>
    <t>Extraits de malt; préparations alimentaires de farines, gruaux, semoules, amidons, fécules ou extraits de malt, ne contenant pas de cacao ou contenant moins de 40|% en poids de cacao calculés sur une base entièrement dégraissée, non dénommées ni comprises ailleurs; préparations alimentaires de produits des n$o$s|0401|à 0404, ne contenant pas de cacao ou contenant moins de 5|% en poids de cacao calculés sur une base entièrement dégraissée, non dénommées ni comprises ailleurs</t>
  </si>
  <si>
    <t>1901100000 80</t>
  </si>
  <si>
    <t>Préparations pour l'alimentation des enfants, conditionnées pour la vente au détail</t>
  </si>
  <si>
    <t>1901200000 80</t>
  </si>
  <si>
    <t>Mélanges et pâtes pour la préparation des produits de la boulangerie, de la pâtisserie ou de la biscuiterie du n$o|1905</t>
  </si>
  <si>
    <t>1901900000 80</t>
  </si>
  <si>
    <t>1901901100 10</t>
  </si>
  <si>
    <t>Extraits de malt</t>
  </si>
  <si>
    <t>1901901100 80</t>
  </si>
  <si>
    <t>d'une teneur en extrait sec égale ou supérieure à 90|% en poids</t>
  </si>
  <si>
    <t>1901901900 80</t>
  </si>
  <si>
    <t>1901909100 10</t>
  </si>
  <si>
    <t>1901909100 80</t>
  </si>
  <si>
    <t>ne contenant pas de matières grasses provenant du lait, de saccharose, d'isoglucose, de glucose, d'amidon ou de fécule ou contenant en poids moins de 1,5|% de matières grasses provenant du lait, moins de 5|% de saccharose (y compris le sucre interverti) ou d'isoglucose, moins de 5|% de glucose ou d'amidon ou de fécule, à l'exclusion des préparations alimentaires en poudre de produits des n$o$s|0401|à 0404</t>
  </si>
  <si>
    <t>1901909900 80</t>
  </si>
  <si>
    <t>1901909933 10</t>
  </si>
  <si>
    <t>d'une teneur en saccharose (y compris le sucre inverti calculé ensaccharose) ou en isoglucose, calculé également en saccharose, égale ou supérieure à 60|% en poids</t>
  </si>
  <si>
    <t>1901909933 80</t>
  </si>
  <si>
    <t>d'une teneur en poids de saccharose (y compris le sucre interverti calculé
en saccharose) inférieure à 70|%</t>
  </si>
  <si>
    <t>1901909936 80</t>
  </si>
  <si>
    <t>1901909939 10</t>
  </si>
  <si>
    <t>1901909939 80</t>
  </si>
  <si>
    <t xml:space="preserve">Préparation sous forme de poudre contenant en poids:
-|15|% ou plus mais pas plus de 35|% de maltodextrine de blé,
-|15|% ou plus mais pas plus de 35|% de lactosérum,
-|10|% ou plus mais pas plus de 30|% d'huile de tournesol raffinée, décolorée, désodorisée et non hydrogénée,
-|10|% ou plus mais pas plus de 30|% de fromage fondu affiné séché par atomisation,
-|5|% ou plus mais pas plus de 15|% de babeurre, et
-|0,1|% ou plus mais pas plus de 10|% de caséinate de sodium, de phosphate disodique et d'acide lactique
</t>
  </si>
  <si>
    <t>1901909990 80</t>
  </si>
  <si>
    <t>1902000000 80</t>
  </si>
  <si>
    <t>Pâtes alimentaires, même cuites ou farcies (de viande ou d'autres substances) ou bien autrement préparées, telles que spaghetti, macaroni, nouilles, lasagnes, gnocchi, ravioli, cannelloni; couscous, même préparé</t>
  </si>
  <si>
    <t>1902110000 10</t>
  </si>
  <si>
    <t>Pâtes alimentaires non cuites ni farcies ni autrement préparées</t>
  </si>
  <si>
    <t>1902110000 80</t>
  </si>
  <si>
    <t>contenant des œufs</t>
  </si>
  <si>
    <t>1902190000 80</t>
  </si>
  <si>
    <t>1902191000 80</t>
  </si>
  <si>
    <t>ne contenant pas de farine ni de semoule de froment (blé) tendre</t>
  </si>
  <si>
    <t>1902199000 80</t>
  </si>
  <si>
    <t>1902200000 80</t>
  </si>
  <si>
    <t>Pâtes alimentaires farcies (même cuites ou autrement préparées)</t>
  </si>
  <si>
    <t>1902201000 80</t>
  </si>
  <si>
    <t>contenant en poids plus de 20|% de poissons et crustacés, mollusques et autres invertébrés aquatiques</t>
  </si>
  <si>
    <t>1902203000 80</t>
  </si>
  <si>
    <t>contenant en poids plus de 20|% de saucisses, saucissons et similaires, de viandes et d'abats de toutes espèces, y compris les graisses de toute nature ou origine</t>
  </si>
  <si>
    <t>1902209100 10</t>
  </si>
  <si>
    <t>1902209100 80</t>
  </si>
  <si>
    <t>cuites</t>
  </si>
  <si>
    <t>1902209900 80</t>
  </si>
  <si>
    <t>1902300000 80</t>
  </si>
  <si>
    <t>autres pâtes alimentaires</t>
  </si>
  <si>
    <t>1902301000 80</t>
  </si>
  <si>
    <t>séchées</t>
  </si>
  <si>
    <t>1902301010 80</t>
  </si>
  <si>
    <t>Nouilles transparentes, coupées en morceaux, à base de haricots (Vigna radiata (L.) Wilczek), non conditionnées pour la vente au détail</t>
  </si>
  <si>
    <t>1902301080 80</t>
  </si>
  <si>
    <t>1902309000 80</t>
  </si>
  <si>
    <t>1902400000 80</t>
  </si>
  <si>
    <t>Couscous</t>
  </si>
  <si>
    <t>1902401000 80</t>
  </si>
  <si>
    <t>non préparé</t>
  </si>
  <si>
    <t>1902409000 80</t>
  </si>
  <si>
    <t>1903000000 80</t>
  </si>
  <si>
    <t>Tapioca et ses succédanés préparés à partir de fécules, sous forme de flocons, grumeaux, grains perlés, criblures ou formes similaires</t>
  </si>
  <si>
    <t>1903000020 80</t>
  </si>
  <si>
    <t>1903000090 80</t>
  </si>
  <si>
    <t>1904000000 80</t>
  </si>
  <si>
    <t>Produits à base de céréales obtenus par soufflage ou grillage (corn flakes, par exemple); céréales (autres que le maïs) en grains ou sous forme de flocons ou d'autres grains travaillés (à l'exception de la farine, du gruau et de la semoule), précuites ou autrement préparées, non dénommées ni comprises ailleurs</t>
  </si>
  <si>
    <t>1904100000 80</t>
  </si>
  <si>
    <t>Produits à base de céréales obtenus par soufflage ou grillage</t>
  </si>
  <si>
    <t>1904101000 80</t>
  </si>
  <si>
    <t>à base de maïs</t>
  </si>
  <si>
    <t>1904103000 80</t>
  </si>
  <si>
    <t>à base de riz</t>
  </si>
  <si>
    <t>1904109000 80</t>
  </si>
  <si>
    <t>1904200000 80</t>
  </si>
  <si>
    <t>Préparations alimentaires obtenues à partir de flocons de céréales non grillés ou de mélanges de flocons de céréales non grillés et de flocons de céréales grillés ou de céréales soufflées</t>
  </si>
  <si>
    <t>1904201000 80</t>
  </si>
  <si>
    <t>Préparations du type Müsli à base de flocons de céréales non grillés</t>
  </si>
  <si>
    <t>1904209100 10</t>
  </si>
  <si>
    <t>1904209100 80</t>
  </si>
  <si>
    <t>1904209500 80</t>
  </si>
  <si>
    <t>1904209900 80</t>
  </si>
  <si>
    <t>1904300000 80</t>
  </si>
  <si>
    <t>Bulgur de blé</t>
  </si>
  <si>
    <t>1904900000 80</t>
  </si>
  <si>
    <t>1904901000 80</t>
  </si>
  <si>
    <t>1904908000 80</t>
  </si>
  <si>
    <t>1905000000 80</t>
  </si>
  <si>
    <t>Produits de la boulangerie, de la pâtisserie ou de la biscuiterie, même additionnés de cacao; hosties, cachets vides des types utilisés pour médicaments, pains à cacheter, pâtes séchées de farine, d'amidon ou de fécule en feuilles et produits similaires</t>
  </si>
  <si>
    <t>1905100000 80</t>
  </si>
  <si>
    <t>Pain croustillant dit Knäckebrot</t>
  </si>
  <si>
    <t>1905200000 80</t>
  </si>
  <si>
    <t>Pain d'épices</t>
  </si>
  <si>
    <t>1905201000 80</t>
  </si>
  <si>
    <t>d'une teneur en poids de saccharose (y compris le sucre inverti calculé en saccharose) inférieure à 30|%</t>
  </si>
  <si>
    <t>1905203000 80</t>
  </si>
  <si>
    <t>d'une teneur en poids de saccharose (y compris le sucre inverti calculé en saccharose) égale ou supérieure à 30|% et inférieure à 50|%</t>
  </si>
  <si>
    <t>1905209000 80</t>
  </si>
  <si>
    <t>d'une teneur en poids de saccharose (y compris le sucre inverti calculé en saccharose) égale ou supérieure à 50|%</t>
  </si>
  <si>
    <t>1905310000 10</t>
  </si>
  <si>
    <t>Biscuits additionnés d'édulcorants; gaufres et gaufrettes</t>
  </si>
  <si>
    <t>1905310000 80</t>
  </si>
  <si>
    <t>Biscuits additionnés d'édulcorants</t>
  </si>
  <si>
    <t>1905311100 10</t>
  </si>
  <si>
    <t>entièrement ou partiellement enrobés ou recouverts de chocolat ou d'autres préparations contenant du cacao</t>
  </si>
  <si>
    <t>1905311100 80</t>
  </si>
  <si>
    <t>en emballages immédiats d'un contenu net n'excédant pas 85|g</t>
  </si>
  <si>
    <t>1905311900 80</t>
  </si>
  <si>
    <t>1905313000 10</t>
  </si>
  <si>
    <t>1905313000 80</t>
  </si>
  <si>
    <t>d'une teneur en poids de matières grasses provenant du lait égale ou supérieure à 8|%</t>
  </si>
  <si>
    <t>1905319100 10</t>
  </si>
  <si>
    <t>1905319100 80</t>
  </si>
  <si>
    <t>doubles biscuits fourrés</t>
  </si>
  <si>
    <t>1905319900 80</t>
  </si>
  <si>
    <t>1905320000 80</t>
  </si>
  <si>
    <t>Gaufres et gaufrettes</t>
  </si>
  <si>
    <t>1905320500 80</t>
  </si>
  <si>
    <t>d'une teneur en eau excédant 10|%</t>
  </si>
  <si>
    <t>1905321100 10</t>
  </si>
  <si>
    <t>1905321100 20</t>
  </si>
  <si>
    <t>entièrement ou partiellement enrobées ou recouvertes de chocolat ou d'autres préparations contenant du cacao</t>
  </si>
  <si>
    <t>1905321100 80</t>
  </si>
  <si>
    <t>1905321900 80</t>
  </si>
  <si>
    <t>1905329100 10</t>
  </si>
  <si>
    <t>1905329100 80</t>
  </si>
  <si>
    <t>salées, fourrées ou non</t>
  </si>
  <si>
    <t>1905329900 80</t>
  </si>
  <si>
    <t>1905400000 80</t>
  </si>
  <si>
    <t>Biscottes, pain grillé et produits similaires grillés</t>
  </si>
  <si>
    <t>1905401000 80</t>
  </si>
  <si>
    <t>Biscottes</t>
  </si>
  <si>
    <t>1905409000 80</t>
  </si>
  <si>
    <t>1905900000 80</t>
  </si>
  <si>
    <t>1905901000 80</t>
  </si>
  <si>
    <t>Pain azyme (mazoth)</t>
  </si>
  <si>
    <t>1905902000 80</t>
  </si>
  <si>
    <t>Hosties, cachets vides des types utilisés pour médicaments, pains à cacheter, pâtes séchées de farine, d'amidon ou de fécule en feuilles et produits similaires</t>
  </si>
  <si>
    <t>1905902010 80</t>
  </si>
  <si>
    <t>Feuilles minces en pâte de riz</t>
  </si>
  <si>
    <t>1905902090 80</t>
  </si>
  <si>
    <t>1905903000 10</t>
  </si>
  <si>
    <t>1905903000 80</t>
  </si>
  <si>
    <t>Pain sans addition de miel, d'œufs, de fromage ou de fruits et d'une teneur en sucres et matières grasses n'excédant pas, chacune, 5|% en poids sur matière sèche</t>
  </si>
  <si>
    <t>1905904500 80</t>
  </si>
  <si>
    <t>Biscuits</t>
  </si>
  <si>
    <t>1905905500 80</t>
  </si>
  <si>
    <t>Produits extrudés ou expansés, salés ou aromatisés</t>
  </si>
  <si>
    <t>1905906000 10</t>
  </si>
  <si>
    <t>1905906000 80</t>
  </si>
  <si>
    <t>additionnés d'édulcorants</t>
  </si>
  <si>
    <t>1905909000 80</t>
  </si>
  <si>
    <t>2000000000 80</t>
  </si>
  <si>
    <t>PRÉPARATIONS DE LÉGUMES, DE FRUITS OU D'AUTRES PARTIES DE PLANTES</t>
  </si>
  <si>
    <t>2001000000 80</t>
  </si>
  <si>
    <t>Légumes, fruits et autres parties comestibles de plantes, préparés ou conservés au vinaigre ou à l'acide acétique</t>
  </si>
  <si>
    <t>2001100000 80</t>
  </si>
  <si>
    <t>2001100011 10</t>
  </si>
  <si>
    <t>2001100011 80</t>
  </si>
  <si>
    <t>sans addition de sucre</t>
  </si>
  <si>
    <t>2001100019 80</t>
  </si>
  <si>
    <t>2001100090 80</t>
  </si>
  <si>
    <t>2001900000 80</t>
  </si>
  <si>
    <t>2001901000 80</t>
  </si>
  <si>
    <t>Chutney de mangues</t>
  </si>
  <si>
    <t>2001902000 80</t>
  </si>
  <si>
    <t>Fruits du genre Capsicum autres que les piments doux ou poivrons</t>
  </si>
  <si>
    <t>2001903000 80</t>
  </si>
  <si>
    <t>2001903010 80</t>
  </si>
  <si>
    <t>en grains, non congelé</t>
  </si>
  <si>
    <t>2001903090 80</t>
  </si>
  <si>
    <t>2001904000 80</t>
  </si>
  <si>
    <t>Ignames, patates douces et parties comestibles similaires de plantes d'une teneur en poids d'amidon ou de fécule égale ou supérieure à 5|%</t>
  </si>
  <si>
    <t>2001905000 80</t>
  </si>
  <si>
    <t>2001905010 80</t>
  </si>
  <si>
    <t>2001905090 80</t>
  </si>
  <si>
    <t>2001906500 80</t>
  </si>
  <si>
    <t>2001906510 80</t>
  </si>
  <si>
    <t>2001906590 80</t>
  </si>
  <si>
    <t>2001907000 80</t>
  </si>
  <si>
    <t>2001907010 80</t>
  </si>
  <si>
    <t>2001907090 80</t>
  </si>
  <si>
    <t>2001909200 80</t>
  </si>
  <si>
    <t>Fruits tropicaux et fruits à coques tropicaux; cœur de palmier</t>
  </si>
  <si>
    <t>2001909210 80</t>
  </si>
  <si>
    <t>Cœurs de palmier</t>
  </si>
  <si>
    <t>2001909221 10</t>
  </si>
  <si>
    <t>2001909221 80</t>
  </si>
  <si>
    <t>2001909229 80</t>
  </si>
  <si>
    <t>2001909700 80</t>
  </si>
  <si>
    <t>2001909721 10</t>
  </si>
  <si>
    <t>Feuilles de vigne</t>
  </si>
  <si>
    <t>2001909721 80</t>
  </si>
  <si>
    <t>2001909729 80</t>
  </si>
  <si>
    <t>2001909731 10</t>
  </si>
  <si>
    <t>Jets de houblon et parties comestibles similaires de plantes</t>
  </si>
  <si>
    <t>2001909731 80</t>
  </si>
  <si>
    <t>2001909739 80</t>
  </si>
  <si>
    <t>2001909754 10</t>
  </si>
  <si>
    <t>2001909754 80</t>
  </si>
  <si>
    <t>2001909756 80</t>
  </si>
  <si>
    <t>2001909781 10</t>
  </si>
  <si>
    <t>Pommes de terre et des produits qui en sont issus</t>
  </si>
  <si>
    <t>2001909781 80</t>
  </si>
  <si>
    <t>2001909789 80</t>
  </si>
  <si>
    <t>2001909791 10</t>
  </si>
  <si>
    <t>2001909791 80</t>
  </si>
  <si>
    <t>2001909799 80</t>
  </si>
  <si>
    <t>2002000000 80</t>
  </si>
  <si>
    <t>Tomates préparées ou conservées autrement qu'au vinaigre ou à l'acide acétique</t>
  </si>
  <si>
    <t>2002100000 80</t>
  </si>
  <si>
    <t>Tomates, entières ou en morceaux</t>
  </si>
  <si>
    <t>2002101000 80</t>
  </si>
  <si>
    <t>pelées</t>
  </si>
  <si>
    <t>2002109000 80</t>
  </si>
  <si>
    <t>2002900000 80</t>
  </si>
  <si>
    <t>2002901100 10</t>
  </si>
  <si>
    <t>d'une teneur en poids de matière sèche inférieure à 12|%</t>
  </si>
  <si>
    <t>2002901100 80</t>
  </si>
  <si>
    <t>en emballages immédiats d'un contenu net excédant 1|kg</t>
  </si>
  <si>
    <t>2002901900 80</t>
  </si>
  <si>
    <t>2002903100 10</t>
  </si>
  <si>
    <t>d'une teneur en poids de matière sèche égale ou supérieure à 12|% mais inférieure ou égale à 30|%</t>
  </si>
  <si>
    <t>2002903100 80</t>
  </si>
  <si>
    <t>2002903900 80</t>
  </si>
  <si>
    <t>2002909100 10</t>
  </si>
  <si>
    <t>d'une teneur en poids de matière sèche supérieure à 30|%</t>
  </si>
  <si>
    <t>2002909100 80</t>
  </si>
  <si>
    <t>2002909110 80</t>
  </si>
  <si>
    <t>en poudre, avec ou sans addition de sucre, d'autres édulcorants ou d'amidon</t>
  </si>
  <si>
    <t>2002909190 80</t>
  </si>
  <si>
    <t>2002909900 80</t>
  </si>
  <si>
    <t>2002909910 80</t>
  </si>
  <si>
    <t>2002909990 80</t>
  </si>
  <si>
    <t>2003000000 80</t>
  </si>
  <si>
    <t>Champignons et truffes, préparés ou conservés autrement qu'au vinaigre ou à l'acide acétique</t>
  </si>
  <si>
    <t>2003100000 80</t>
  </si>
  <si>
    <t>2003102000 80</t>
  </si>
  <si>
    <t>conservés provisoirement, cuits à cœur</t>
  </si>
  <si>
    <t>2003103000 80</t>
  </si>
  <si>
    <t>2003900000 80</t>
  </si>
  <si>
    <t>2003901000 80</t>
  </si>
  <si>
    <t>2003909000 80</t>
  </si>
  <si>
    <t>2004000000 80</t>
  </si>
  <si>
    <t>Autres légumes préparés ou conservés autrement qu'au vinaigre ou à l'acide acétique, congelés, autres que les produits du n$o|2006</t>
  </si>
  <si>
    <t>2004100000 80</t>
  </si>
  <si>
    <t>2004101000 80</t>
  </si>
  <si>
    <t>simplement cuites</t>
  </si>
  <si>
    <t>2004109100 10</t>
  </si>
  <si>
    <t>2004109100 80</t>
  </si>
  <si>
    <t>sous forme de farines, semoules ou flocons</t>
  </si>
  <si>
    <t>2004109900 80</t>
  </si>
  <si>
    <t>2004900000 80</t>
  </si>
  <si>
    <t>autres légumes et mélanges de légumes</t>
  </si>
  <si>
    <t>2004901000 80</t>
  </si>
  <si>
    <t>2004903000 80</t>
  </si>
  <si>
    <t>Choucroute, câpres et olives</t>
  </si>
  <si>
    <t>2004903010 80</t>
  </si>
  <si>
    <t>Choucroute</t>
  </si>
  <si>
    <t>2004903020 80</t>
  </si>
  <si>
    <t>2004903030 80</t>
  </si>
  <si>
    <t>2004905000 80</t>
  </si>
  <si>
    <t>Pois (Pisum sativum) et haricots verts</t>
  </si>
  <si>
    <t>2004909100 10</t>
  </si>
  <si>
    <t>2004909100 80</t>
  </si>
  <si>
    <t>Oignons, simplement cuits</t>
  </si>
  <si>
    <t>2004909800 80</t>
  </si>
  <si>
    <t>2004909810 80</t>
  </si>
  <si>
    <t>Mélanges</t>
  </si>
  <si>
    <t>2004909820 80</t>
  </si>
  <si>
    <t>2004909860 80</t>
  </si>
  <si>
    <t>produits contenant de la viande en quantité comprise entre 3|% et 20|% en poids</t>
  </si>
  <si>
    <t>2004909870 80</t>
  </si>
  <si>
    <t>2004909880 80</t>
  </si>
  <si>
    <t>2005000000 80</t>
  </si>
  <si>
    <t>Autres légumes préparés ou conservés autrement qu'au vinaigre ou à l'acide acétique, non congelés, autres que les produits du n$o|2006</t>
  </si>
  <si>
    <t>2005100000 80</t>
  </si>
  <si>
    <t>Légumes homogénéisés</t>
  </si>
  <si>
    <t>2005100010 80</t>
  </si>
  <si>
    <t>2005100020 80</t>
  </si>
  <si>
    <t>2005100040 80</t>
  </si>
  <si>
    <t>2005100080 80</t>
  </si>
  <si>
    <t>2005200000 80</t>
  </si>
  <si>
    <t>2005201000 80</t>
  </si>
  <si>
    <t>2005202000 10</t>
  </si>
  <si>
    <t>2005202000 80</t>
  </si>
  <si>
    <t>en fines tranches, frites, même salées ou aromatisées, en emballages hermétiquement clos, propres à la consommation en l'état</t>
  </si>
  <si>
    <t>2005208000 80</t>
  </si>
  <si>
    <t>2005400000 80</t>
  </si>
  <si>
    <t>2005510000 10</t>
  </si>
  <si>
    <t>2005510000 80</t>
  </si>
  <si>
    <t>Haricots en grains</t>
  </si>
  <si>
    <t>2005590000 80</t>
  </si>
  <si>
    <t>2005600000 80</t>
  </si>
  <si>
    <t>2005700000 80</t>
  </si>
  <si>
    <t>2005800000 80</t>
  </si>
  <si>
    <t>2005800010 80</t>
  </si>
  <si>
    <t>2005800030 80</t>
  </si>
  <si>
    <t>2005800090 80</t>
  </si>
  <si>
    <t>2005910000 10</t>
  </si>
  <si>
    <t>2005910000 80</t>
  </si>
  <si>
    <t>Jets de bambou</t>
  </si>
  <si>
    <t>2005910010 80</t>
  </si>
  <si>
    <t>Pousses de bambous, préparées ou conservées, en emballages immédiats d'un contenu net excédant 5|kg</t>
  </si>
  <si>
    <t>2005910090 80</t>
  </si>
  <si>
    <t>2005990000 80</t>
  </si>
  <si>
    <t>2005991000 80</t>
  </si>
  <si>
    <t>2005991010 80</t>
  </si>
  <si>
    <t>en poudre préparée, avec ou sans addition de sucre, d'autres édulcorants ou d'amidon</t>
  </si>
  <si>
    <t>2005991090 80</t>
  </si>
  <si>
    <t>2005992000 80</t>
  </si>
  <si>
    <t>2005992010 80</t>
  </si>
  <si>
    <t>2005992090 80</t>
  </si>
  <si>
    <t>2005993000 80</t>
  </si>
  <si>
    <t>2005993010 80</t>
  </si>
  <si>
    <t>2005993090 80</t>
  </si>
  <si>
    <t>2005995000 80</t>
  </si>
  <si>
    <t>2005995010 80</t>
  </si>
  <si>
    <t>2005995090 80</t>
  </si>
  <si>
    <t>2005996000 80</t>
  </si>
  <si>
    <t>2005996010 80</t>
  </si>
  <si>
    <t>2005996090 80</t>
  </si>
  <si>
    <t>2005998000 80</t>
  </si>
  <si>
    <t>2005998021 10</t>
  </si>
  <si>
    <t>2005998021 80</t>
  </si>
  <si>
    <t>2005998029 80</t>
  </si>
  <si>
    <t>2005998091 10</t>
  </si>
  <si>
    <t>2005998091 80</t>
  </si>
  <si>
    <t>2005998092 80</t>
  </si>
  <si>
    <t>2005998099 80</t>
  </si>
  <si>
    <t>2006000000 80</t>
  </si>
  <si>
    <t>Légumes, fruits, écorces de fruits et autres parties de plantes, confits au sucre (égouttés, glacés ou cristallisés)</t>
  </si>
  <si>
    <t>2006001000 80</t>
  </si>
  <si>
    <t>2006003100 10</t>
  </si>
  <si>
    <t>2006003100 20</t>
  </si>
  <si>
    <t>d'une teneur en sucres excédant 13|% en poids</t>
  </si>
  <si>
    <t>2006003100 80</t>
  </si>
  <si>
    <t>2006003110 80</t>
  </si>
  <si>
    <t>d'une teneur en poids de sucres inférieure à 70 %</t>
  </si>
  <si>
    <t>2006003190 80</t>
  </si>
  <si>
    <t>2006003500 80</t>
  </si>
  <si>
    <t>2006003800 80</t>
  </si>
  <si>
    <t>2006003811 10</t>
  </si>
  <si>
    <t>2006003811 80</t>
  </si>
  <si>
    <t>2006003819 80</t>
  </si>
  <si>
    <t>2006003881 10</t>
  </si>
  <si>
    <t>2006003881 80</t>
  </si>
  <si>
    <t>2006003889 80</t>
  </si>
  <si>
    <t>2006009100 10</t>
  </si>
  <si>
    <t>2006009100 80</t>
  </si>
  <si>
    <t>2006009900 80</t>
  </si>
  <si>
    <t>2006009991 80</t>
  </si>
  <si>
    <t>2006009999 80</t>
  </si>
  <si>
    <t>2007000000 80</t>
  </si>
  <si>
    <t>Confitures, gelées, marmelades, purées et pâtes de fruits, obtenues par cuisson, avec ou sans addition de sucre ou d'autres édulcorants</t>
  </si>
  <si>
    <t>2007100000 80</t>
  </si>
  <si>
    <t>2007101000 80</t>
  </si>
  <si>
    <t>2007101050 80</t>
  </si>
  <si>
    <t>Pâte de figues</t>
  </si>
  <si>
    <t>2007101060 80</t>
  </si>
  <si>
    <t>Pâte de pistaches</t>
  </si>
  <si>
    <t>2007101070 80</t>
  </si>
  <si>
    <t>Pâte de noisettes</t>
  </si>
  <si>
    <t>2007101095 80</t>
  </si>
  <si>
    <t>2007109100 10</t>
  </si>
  <si>
    <t>2007109100 80</t>
  </si>
  <si>
    <t>de fruits tropicaux</t>
  </si>
  <si>
    <t>2007109900 80</t>
  </si>
  <si>
    <t>2007109920 80</t>
  </si>
  <si>
    <t>2007109930 80</t>
  </si>
  <si>
    <t>2007109940 80</t>
  </si>
  <si>
    <t>2007109995 80</t>
  </si>
  <si>
    <t>2007910000 10</t>
  </si>
  <si>
    <t>2007910000 80</t>
  </si>
  <si>
    <t>2007911000 80</t>
  </si>
  <si>
    <t>d'une teneur en sucres excédant 30|% en poids</t>
  </si>
  <si>
    <t>2007911010 80</t>
  </si>
  <si>
    <t>2007911090 80</t>
  </si>
  <si>
    <t>2007913000 80</t>
  </si>
  <si>
    <t>d'une teneur en sucres excédant 13|% et n'excédant pas 30|% en poids</t>
  </si>
  <si>
    <t>2007919000 80</t>
  </si>
  <si>
    <t>2007990000 80</t>
  </si>
  <si>
    <t>2007991000 10</t>
  </si>
  <si>
    <t>2007991000 80</t>
  </si>
  <si>
    <t>Purées et pâtes de prunes, en emballages immédiats d'un contenu net excédant 100|kg et destinées à la transformation industrielle</t>
  </si>
  <si>
    <t>2007992000 80</t>
  </si>
  <si>
    <t>Purées et pâtes de marrons</t>
  </si>
  <si>
    <t>2007992010 80</t>
  </si>
  <si>
    <t>2007992090 80</t>
  </si>
  <si>
    <t>2007993100 10</t>
  </si>
  <si>
    <t>2007993100 80</t>
  </si>
  <si>
    <t>de cerises</t>
  </si>
  <si>
    <t>2007993115 10</t>
  </si>
  <si>
    <t>2007993115 80</t>
  </si>
  <si>
    <t>purées de fruits obtenues par passage dans un tamis puis portées à ébullition sous vide, dont les caractéristiques chimiques et le goût n'ont pas été modifiés par le procédé thermique</t>
  </si>
  <si>
    <t>2007993125 80</t>
  </si>
  <si>
    <t>2007993195 10</t>
  </si>
  <si>
    <t>2007993195 80</t>
  </si>
  <si>
    <t>2007993199 80</t>
  </si>
  <si>
    <t>2007993300 80</t>
  </si>
  <si>
    <t>de fraises</t>
  </si>
  <si>
    <t>2007993315 10</t>
  </si>
  <si>
    <t>2007993315 80</t>
  </si>
  <si>
    <t>2007993325 80</t>
  </si>
  <si>
    <t>2007993395 10</t>
  </si>
  <si>
    <t>2007993395 80</t>
  </si>
  <si>
    <t>2007993399 80</t>
  </si>
  <si>
    <t>2007993500 80</t>
  </si>
  <si>
    <t>de framboises</t>
  </si>
  <si>
    <t>2007993515 10</t>
  </si>
  <si>
    <t>2007993515 80</t>
  </si>
  <si>
    <t>2007993525 80</t>
  </si>
  <si>
    <t>2007993595 10</t>
  </si>
  <si>
    <t>2007993595 80</t>
  </si>
  <si>
    <t>2007993599 80</t>
  </si>
  <si>
    <t>2007993900 80</t>
  </si>
  <si>
    <t>2007993901 10</t>
  </si>
  <si>
    <t>2007993901 80</t>
  </si>
  <si>
    <t>2007993902 80</t>
  </si>
  <si>
    <t>2007993903 10</t>
  </si>
  <si>
    <t>2007993903 80</t>
  </si>
  <si>
    <t>2007993904 80</t>
  </si>
  <si>
    <t>2007993905 10</t>
  </si>
  <si>
    <t>2007993905 80</t>
  </si>
  <si>
    <t>2007993906 80</t>
  </si>
  <si>
    <t>2007993916 10</t>
  </si>
  <si>
    <t>2007993916 20</t>
  </si>
  <si>
    <t>Purées de fruits obtenues par passage dans un tamis puis portées à ébullition sous vide, dont les caractéristiques chimiques et le goût n'ont pas été modifiés par le procédé thermique</t>
  </si>
  <si>
    <t>2007993916 30</t>
  </si>
  <si>
    <t>2007993916 40</t>
  </si>
  <si>
    <t>avec addition de sucre, en emballages immédiats d'un contenu net excédant 1|kg</t>
  </si>
  <si>
    <t>2007993916 80</t>
  </si>
  <si>
    <t>- - - - -</t>
  </si>
  <si>
    <t>2007993917 80</t>
  </si>
  <si>
    <t>2007993918 10</t>
  </si>
  <si>
    <t>avec addition de sucre, en emballages immédiats d'un contenu net n'excédant pas 1|kg</t>
  </si>
  <si>
    <t>2007993918 80</t>
  </si>
  <si>
    <t>2007993919 80</t>
  </si>
  <si>
    <t>2007993922 10</t>
  </si>
  <si>
    <t>2007993922 20</t>
  </si>
  <si>
    <t>2007993922 80</t>
  </si>
  <si>
    <t>2007993924 80</t>
  </si>
  <si>
    <t>2007993926 10</t>
  </si>
  <si>
    <t>2007993926 80</t>
  </si>
  <si>
    <t>2007993927 80</t>
  </si>
  <si>
    <t>2007993929 10</t>
  </si>
  <si>
    <t>2007993929 20</t>
  </si>
  <si>
    <t>2007993929 80</t>
  </si>
  <si>
    <t>2007993930 80</t>
  </si>
  <si>
    <t>2007993932 10</t>
  </si>
  <si>
    <t>2007993932 80</t>
  </si>
  <si>
    <t>2007993934 80</t>
  </si>
  <si>
    <t>2007993935 10</t>
  </si>
  <si>
    <t>2007993935 20</t>
  </si>
  <si>
    <t>2007993935 30</t>
  </si>
  <si>
    <t>de fruits tropicaux (y compris les mélanges contenant en poids 50|% ou plus de fruits tropicaux et fruits à coques tropicaux)</t>
  </si>
  <si>
    <t>2007993935 80</t>
  </si>
  <si>
    <t>- - - - - -</t>
  </si>
  <si>
    <t>2007993937 80</t>
  </si>
  <si>
    <t>2007993939 10</t>
  </si>
  <si>
    <t>2007993939 80</t>
  </si>
  <si>
    <t>2007993940 80</t>
  </si>
  <si>
    <t>2007993943 10</t>
  </si>
  <si>
    <t>2007993943 20</t>
  </si>
  <si>
    <t>Mélanges dans lesquels aucun des fruits les composant ne dépasse 50|% en poids du total des fruits présentés</t>
  </si>
  <si>
    <t>2007993943 30</t>
  </si>
  <si>
    <t>2007993943 80</t>
  </si>
  <si>
    <t>- - - - - - -</t>
  </si>
  <si>
    <t>2007993944 80</t>
  </si>
  <si>
    <t>2007993946 10</t>
  </si>
  <si>
    <t>2007993946 80</t>
  </si>
  <si>
    <t>2007993947 80</t>
  </si>
  <si>
    <t>2007993951 10</t>
  </si>
  <si>
    <t>2007993951 20</t>
  </si>
  <si>
    <t>2007993951 80</t>
  </si>
  <si>
    <t>2007993952 80</t>
  </si>
  <si>
    <t>2007993954 10</t>
  </si>
  <si>
    <t>2007993954 80</t>
  </si>
  <si>
    <t>2007993956 80</t>
  </si>
  <si>
    <t>2007993970 10</t>
  </si>
  <si>
    <t>2007993970 80</t>
  </si>
  <si>
    <t>2007993975 80</t>
  </si>
  <si>
    <t>2007993980 10</t>
  </si>
  <si>
    <t>2007993980 80</t>
  </si>
  <si>
    <t>2007993985 80</t>
  </si>
  <si>
    <t>2007995000 80</t>
  </si>
  <si>
    <t>2007995010 80</t>
  </si>
  <si>
    <t>2007995015 10</t>
  </si>
  <si>
    <t>Purées et compotes de pommes</t>
  </si>
  <si>
    <t>2007995015 80</t>
  </si>
  <si>
    <t>2007995025 80</t>
  </si>
  <si>
    <t>2007995031 80</t>
  </si>
  <si>
    <t>2007995032 80</t>
  </si>
  <si>
    <t>2007995033 80</t>
  </si>
  <si>
    <t>2007995041 10</t>
  </si>
  <si>
    <t>2007995041 20</t>
  </si>
  <si>
    <t>2007995041 30</t>
  </si>
  <si>
    <t>2007995041 80</t>
  </si>
  <si>
    <t>2007995042 10</t>
  </si>
  <si>
    <t>2007995042 80</t>
  </si>
  <si>
    <t>d'une teneur en sucres excédant 15|% en poids</t>
  </si>
  <si>
    <t>2007995043 80</t>
  </si>
  <si>
    <t>2007995045 10</t>
  </si>
  <si>
    <t>2007995045 80</t>
  </si>
  <si>
    <t>2007995047 10</t>
  </si>
  <si>
    <t>2007995047 80</t>
  </si>
  <si>
    <t>2007995049 80</t>
  </si>
  <si>
    <t>2007995051 10</t>
  </si>
  <si>
    <t>2007995051 80</t>
  </si>
  <si>
    <t>2007995052 10</t>
  </si>
  <si>
    <t>2007995052 80</t>
  </si>
  <si>
    <t>2007995053 80</t>
  </si>
  <si>
    <t>2007995061 10</t>
  </si>
  <si>
    <t>2007995061 20</t>
  </si>
  <si>
    <t>2007995061 80</t>
  </si>
  <si>
    <t>2007995062 80</t>
  </si>
  <si>
    <t>2007995063 10</t>
  </si>
  <si>
    <t>2007995063 20</t>
  </si>
  <si>
    <t>2007995063 80</t>
  </si>
  <si>
    <t>2007995064 80</t>
  </si>
  <si>
    <t>2007995065 10</t>
  </si>
  <si>
    <t>2007995065 80</t>
  </si>
  <si>
    <t>2007995067 80</t>
  </si>
  <si>
    <t>2007995081 10</t>
  </si>
  <si>
    <t>2007995081 80</t>
  </si>
  <si>
    <t>Purée concentrée d'acérola:
-|du genre Malpighia spp.,
-|d'une teneur en sucres, en poids, de 13|% ou plus mais n'excédant pas 30|%
destinée à la fabrication de produits de l'industrie agroalimentaire</t>
  </si>
  <si>
    <t>2007995082 80</t>
  </si>
  <si>
    <t>Purée concentrée de banane acidifiée, obtenue par cuisson:
-|du genre Musa Cavendish,
-|d'une teneur en sucres, en poids, de 13|% ou plus mais n'excédant pas 30|%
destinée à la fabrication de produits de l'industrie agroalimentaire</t>
  </si>
  <si>
    <t>2007995083 80</t>
  </si>
  <si>
    <t>Purée concentrée de mangue, obtenue par cuisson:
-|du genre Mangifera spp.
-|d'une teneur en sucres, en poids, n'excédant pas 30|%
destinée à la fabrication de produits de l'industrie agroalimentaire</t>
  </si>
  <si>
    <t>2007995084 80</t>
  </si>
  <si>
    <t>Purée concentrée de papaye, obtenue par cuisson:
-|du genre Carica spp.,
-|d'une teneur en sucres, en poids, de 13|% ou plus mais n'excédant pas 30|%
destinée à la fabrication de produits de l'industrie agroalimentaire</t>
  </si>
  <si>
    <t>2007995085 80</t>
  </si>
  <si>
    <t>Purée concentrée de goyave, obtenue par cuisson:
-|du genre Psidium spp.,
-|d'une teneur en sucres, en poids, de 13|% ou plus mais n'excédant pas 30|%
destinée à la fabrication de produits de l'industrie agroalimentaire</t>
  </si>
  <si>
    <t>2007995089 80</t>
  </si>
  <si>
    <t>2007995091 10</t>
  </si>
  <si>
    <t>2007995091 80</t>
  </si>
  <si>
    <t>2007995092 80</t>
  </si>
  <si>
    <t>2007995093 80</t>
  </si>
  <si>
    <t>2007995094 80</t>
  </si>
  <si>
    <t>2007995095 80</t>
  </si>
  <si>
    <t>2007995099 80</t>
  </si>
  <si>
    <t>2007999300 10</t>
  </si>
  <si>
    <t>2007999300 80</t>
  </si>
  <si>
    <t>de fruits tropicaux et fruits à coques tropicaux</t>
  </si>
  <si>
    <t>2007999310 80</t>
  </si>
  <si>
    <t>2007999390 80</t>
  </si>
  <si>
    <t>2007999700 80</t>
  </si>
  <si>
    <t>2007999710 80</t>
  </si>
  <si>
    <t>2007999721 80</t>
  </si>
  <si>
    <t>2007999722 80</t>
  </si>
  <si>
    <t>2007999723 80</t>
  </si>
  <si>
    <t>2007999730 80</t>
  </si>
  <si>
    <t>Pêches, poires ou leurs mélanges, en gelée</t>
  </si>
  <si>
    <t>2007999732 10</t>
  </si>
  <si>
    <t>2007999732 20</t>
  </si>
  <si>
    <t>2007999732 30</t>
  </si>
  <si>
    <t>2007999732 80</t>
  </si>
  <si>
    <t>2007999733 80</t>
  </si>
  <si>
    <t>2007999735 80</t>
  </si>
  <si>
    <t>2007999737 10</t>
  </si>
  <si>
    <t>2007999737 80</t>
  </si>
  <si>
    <t>2007999738 80</t>
  </si>
  <si>
    <t>2007999739 10</t>
  </si>
  <si>
    <t>sans addition de sucre, en emballages immédiats d'un contenu net</t>
  </si>
  <si>
    <t>2007999739 80</t>
  </si>
  <si>
    <t>de 5|kg ou plus</t>
  </si>
  <si>
    <t>2007999740 10</t>
  </si>
  <si>
    <t>de moins de 5|kg</t>
  </si>
  <si>
    <t>2007999740 80</t>
  </si>
  <si>
    <t>de 4,5|kg ou plus</t>
  </si>
  <si>
    <t>2007999741 80</t>
  </si>
  <si>
    <t>de moins de 4,5|kg</t>
  </si>
  <si>
    <t>2007999742 10</t>
  </si>
  <si>
    <t>2007999742 80</t>
  </si>
  <si>
    <t>avec addition de sucre</t>
  </si>
  <si>
    <t>2007999744 10</t>
  </si>
  <si>
    <t>2007999744 80</t>
  </si>
  <si>
    <t>2007999746 10</t>
  </si>
  <si>
    <t>2007999746 80</t>
  </si>
  <si>
    <t>2007999748 80</t>
  </si>
  <si>
    <t>2007999750 10</t>
  </si>
  <si>
    <t>2007999750 20</t>
  </si>
  <si>
    <t>2007999750 80</t>
  </si>
  <si>
    <t>2007999752 80</t>
  </si>
  <si>
    <t>2007999755 10</t>
  </si>
  <si>
    <t>2007999755 80</t>
  </si>
  <si>
    <t>2007999757 80</t>
  </si>
  <si>
    <t>2007999760 10</t>
  </si>
  <si>
    <t>2007999760 20</t>
  </si>
  <si>
    <t>2007999760 80</t>
  </si>
  <si>
    <t>2007999762 80</t>
  </si>
  <si>
    <t>2007999764 80</t>
  </si>
  <si>
    <t>2007999769 80</t>
  </si>
  <si>
    <t>2007999770 80</t>
  </si>
  <si>
    <t>2008000000 80</t>
  </si>
  <si>
    <t>Fruits et autres parties comestibles de plantes, autrement préparés ou conservés, avec ou sans addition de sucre ou d'autres édulcorants ou d'alcool, non dénommés ni compris ailleurs</t>
  </si>
  <si>
    <t>2008110000 10</t>
  </si>
  <si>
    <t>Fruits à coques, arachides et autres graines, même mélangés entre eux</t>
  </si>
  <si>
    <t>2008110000 80</t>
  </si>
  <si>
    <t>Arachides</t>
  </si>
  <si>
    <t>2008111000 80</t>
  </si>
  <si>
    <t>Beurre d'arachide</t>
  </si>
  <si>
    <t>2008119100 10</t>
  </si>
  <si>
    <t>autres, en emballages immédiats d'un contenu net</t>
  </si>
  <si>
    <t>2008119100 80</t>
  </si>
  <si>
    <t>excédant 1|kg</t>
  </si>
  <si>
    <t>2008119110 80</t>
  </si>
  <si>
    <t>grillées</t>
  </si>
  <si>
    <t>2008119190 80</t>
  </si>
  <si>
    <t>2008119600 10</t>
  </si>
  <si>
    <t>n'excédant pas 1|kg</t>
  </si>
  <si>
    <t>2008119600 80</t>
  </si>
  <si>
    <t>2008119800 80</t>
  </si>
  <si>
    <t>2008190000 80</t>
  </si>
  <si>
    <t>2008191200 10</t>
  </si>
  <si>
    <t>2008191200 80</t>
  </si>
  <si>
    <t>Fruits à coques tropicaux; mélanges contenant en poids 50|% ou plus de fruits à coques tropicaux</t>
  </si>
  <si>
    <t>2008191230 80</t>
  </si>
  <si>
    <t>2008191280 80</t>
  </si>
  <si>
    <t>2008191300 10</t>
  </si>
  <si>
    <t>2008191300 80</t>
  </si>
  <si>
    <t>Amandes et pistaches, grillées</t>
  </si>
  <si>
    <t>2008191320 80</t>
  </si>
  <si>
    <t>2008191380 80</t>
  </si>
  <si>
    <t>2008191900 80</t>
  </si>
  <si>
    <t>2008191930 80</t>
  </si>
  <si>
    <t>Noisettes</t>
  </si>
  <si>
    <t>2008191980 80</t>
  </si>
  <si>
    <t>2008199200 10</t>
  </si>
  <si>
    <t>2008199200 80</t>
  </si>
  <si>
    <t>2008199230 80</t>
  </si>
  <si>
    <t>2008199280 80</t>
  </si>
  <si>
    <t>2008199300 10</t>
  </si>
  <si>
    <t>2008199300 20</t>
  </si>
  <si>
    <t>Fruits à coques, grillés</t>
  </si>
  <si>
    <t>2008199300 80</t>
  </si>
  <si>
    <t>Amandes et pistaches</t>
  </si>
  <si>
    <t>2008199320 80</t>
  </si>
  <si>
    <t>2008199380 80</t>
  </si>
  <si>
    <t>2008199500 80</t>
  </si>
  <si>
    <t>2008199520 80</t>
  </si>
  <si>
    <t>2008199580 80</t>
  </si>
  <si>
    <t>2008199900 80</t>
  </si>
  <si>
    <t>2008199930 80</t>
  </si>
  <si>
    <t>2008199980 80</t>
  </si>
  <si>
    <t>2008200000 80</t>
  </si>
  <si>
    <t>2008201100 10</t>
  </si>
  <si>
    <t>avec addition d'alcool</t>
  </si>
  <si>
    <t>2008201100 20</t>
  </si>
  <si>
    <t>2008201100 80</t>
  </si>
  <si>
    <t>d'une teneur en sucres excédant 17|% en poids</t>
  </si>
  <si>
    <t>2008201900 80</t>
  </si>
  <si>
    <t>2008203100 10</t>
  </si>
  <si>
    <t>2008203100 80</t>
  </si>
  <si>
    <t>d'une teneur en sucres excédant 19|% en poids</t>
  </si>
  <si>
    <t>2008203900 80</t>
  </si>
  <si>
    <t>2008205100 10</t>
  </si>
  <si>
    <t>sans addition d'alcool</t>
  </si>
  <si>
    <t>2008205100 20</t>
  </si>
  <si>
    <t>2008205100 80</t>
  </si>
  <si>
    <t>2008205900 80</t>
  </si>
  <si>
    <t>2008207100 10</t>
  </si>
  <si>
    <t>2008207100 80</t>
  </si>
  <si>
    <t>2008207900 80</t>
  </si>
  <si>
    <t>2008209000 80</t>
  </si>
  <si>
    <t>2008300000 80</t>
  </si>
  <si>
    <t>2008301100 10</t>
  </si>
  <si>
    <t>2008301100 20</t>
  </si>
  <si>
    <t>d'une teneur en sucres excédant 9|% en poids</t>
  </si>
  <si>
    <t>2008301100 80</t>
  </si>
  <si>
    <t>ayant un titre alcoométrique massique acquis n'excédant pas 11,85|%|mas</t>
  </si>
  <si>
    <t>2008301900 80</t>
  </si>
  <si>
    <t>2008303100 10</t>
  </si>
  <si>
    <t>2008303100 80</t>
  </si>
  <si>
    <t>2008303900 80</t>
  </si>
  <si>
    <t>2008305100 10</t>
  </si>
  <si>
    <t>2008305100 20</t>
  </si>
  <si>
    <t>2008305100 80</t>
  </si>
  <si>
    <t>Segments de pamplemousses et de pomelos</t>
  </si>
  <si>
    <t>2008305500 80</t>
  </si>
  <si>
    <t>Mandarines, y compris tangerines et satsumas; clémentines, wilkings et autres hybrides similaires d'agrumes</t>
  </si>
  <si>
    <t>2008305510 80</t>
  </si>
  <si>
    <t>finement broyés</t>
  </si>
  <si>
    <t>2008305520 80</t>
  </si>
  <si>
    <t>en flocons et en poudre, avec ou sans addition d'amidon</t>
  </si>
  <si>
    <t>2008305590 80</t>
  </si>
  <si>
    <t>2008305900 80</t>
  </si>
  <si>
    <t>2008305911 10</t>
  </si>
  <si>
    <t>2008305911 80</t>
  </si>
  <si>
    <t>2008305919 80</t>
  </si>
  <si>
    <t>2008305920 80</t>
  </si>
  <si>
    <t>Oranges et citrons, finement broyés</t>
  </si>
  <si>
    <t>2008305941 10</t>
  </si>
  <si>
    <t>autres oranges</t>
  </si>
  <si>
    <t>2008305941 80</t>
  </si>
  <si>
    <t>2008305949 80</t>
  </si>
  <si>
    <t>2008305991 10</t>
  </si>
  <si>
    <t>2008305991 80</t>
  </si>
  <si>
    <t>2008305999 80</t>
  </si>
  <si>
    <t>2008307100 10</t>
  </si>
  <si>
    <t>2008307100 80</t>
  </si>
  <si>
    <t>2008307500 80</t>
  </si>
  <si>
    <t>2008307510 80</t>
  </si>
  <si>
    <t>2008307520 80</t>
  </si>
  <si>
    <t>2008307590 80</t>
  </si>
  <si>
    <t>2008307900 80</t>
  </si>
  <si>
    <t>2008307911 10</t>
  </si>
  <si>
    <t>2008307911 80</t>
  </si>
  <si>
    <t>2008307919 80</t>
  </si>
  <si>
    <t>2008307920 80</t>
  </si>
  <si>
    <t>2008307991 10</t>
  </si>
  <si>
    <t>2008307991 80</t>
  </si>
  <si>
    <t>2008307999 80</t>
  </si>
  <si>
    <t>2008309000 80</t>
  </si>
  <si>
    <t>2008309008 10</t>
  </si>
  <si>
    <t>2008309008 80</t>
  </si>
  <si>
    <t>Segments</t>
  </si>
  <si>
    <t>2008309012 10</t>
  </si>
  <si>
    <t>Pulpes</t>
  </si>
  <si>
    <t>2008309012 80</t>
  </si>
  <si>
    <t>en emballages immédiats d'un contenu net de 4,5|kg ou plus</t>
  </si>
  <si>
    <t>2008309013 80</t>
  </si>
  <si>
    <t>2008309014 80</t>
  </si>
  <si>
    <t>2008309025 80</t>
  </si>
  <si>
    <t>2008309035 80</t>
  </si>
  <si>
    <t>2008309061 10</t>
  </si>
  <si>
    <t>2008309061 20</t>
  </si>
  <si>
    <t>2008309061 30</t>
  </si>
  <si>
    <t>2008309061 80</t>
  </si>
  <si>
    <t>2008309063 80</t>
  </si>
  <si>
    <t>2008309065 80</t>
  </si>
  <si>
    <t>2008309067 80</t>
  </si>
  <si>
    <t>2008309069 80</t>
  </si>
  <si>
    <t>2008309071 10</t>
  </si>
  <si>
    <t>2008309071 20</t>
  </si>
  <si>
    <t>2008309071 80</t>
  </si>
  <si>
    <t>2008309073 80</t>
  </si>
  <si>
    <t>2008309075 80</t>
  </si>
  <si>
    <t>2008309077 80</t>
  </si>
  <si>
    <t>2008309079 80</t>
  </si>
  <si>
    <t>2008400000 80</t>
  </si>
  <si>
    <t>2008401100 10</t>
  </si>
  <si>
    <t>2008401100 20</t>
  </si>
  <si>
    <t>2008401100 30</t>
  </si>
  <si>
    <t>2008401100 80</t>
  </si>
  <si>
    <t>2008401900 80</t>
  </si>
  <si>
    <t>2008402100 10</t>
  </si>
  <si>
    <t>2008402100 80</t>
  </si>
  <si>
    <t>2008402900 80</t>
  </si>
  <si>
    <t>2008403100 10</t>
  </si>
  <si>
    <t>2008403100 80</t>
  </si>
  <si>
    <t>2008403900 80</t>
  </si>
  <si>
    <t>2008405100 10</t>
  </si>
  <si>
    <t>2008405100 20</t>
  </si>
  <si>
    <t>2008405100 80</t>
  </si>
  <si>
    <t>2008405110 80</t>
  </si>
  <si>
    <t>2008405190 80</t>
  </si>
  <si>
    <t>2008405900 80</t>
  </si>
  <si>
    <t>2008405910 80</t>
  </si>
  <si>
    <t>2008405990 80</t>
  </si>
  <si>
    <t>2008407100 10</t>
  </si>
  <si>
    <t>2008407100 80</t>
  </si>
  <si>
    <t>2008407120 80</t>
  </si>
  <si>
    <t>2008407190 80</t>
  </si>
  <si>
    <t>2008407900 80</t>
  </si>
  <si>
    <t>2008407910 80</t>
  </si>
  <si>
    <t>2008407990 80</t>
  </si>
  <si>
    <t>2008409000 80</t>
  </si>
  <si>
    <t>2008409010 80</t>
  </si>
  <si>
    <t>En flocons et en poudre, avec ou sans addition d'amidon</t>
  </si>
  <si>
    <t>2008409090 80</t>
  </si>
  <si>
    <t>2008500000 80</t>
  </si>
  <si>
    <t>2008501100 10</t>
  </si>
  <si>
    <t>2008501100 20</t>
  </si>
  <si>
    <t>2008501100 30</t>
  </si>
  <si>
    <t>2008501100 80</t>
  </si>
  <si>
    <t>2008501900 80</t>
  </si>
  <si>
    <t>2008503100 10</t>
  </si>
  <si>
    <t>2008503100 80</t>
  </si>
  <si>
    <t>2008503900 80</t>
  </si>
  <si>
    <t>2008505100 10</t>
  </si>
  <si>
    <t>2008505100 80</t>
  </si>
  <si>
    <t>2008505900 80</t>
  </si>
  <si>
    <t>2008506100 10</t>
  </si>
  <si>
    <t>2008506100 20</t>
  </si>
  <si>
    <t>2008506100 80</t>
  </si>
  <si>
    <t>2008506110 80</t>
  </si>
  <si>
    <t>2008506190 80</t>
  </si>
  <si>
    <t>2008506900 80</t>
  </si>
  <si>
    <t>2008506910 80</t>
  </si>
  <si>
    <t>2008506990 80</t>
  </si>
  <si>
    <t>2008507100 10</t>
  </si>
  <si>
    <t>2008507100 80</t>
  </si>
  <si>
    <t>2008507130 80</t>
  </si>
  <si>
    <t>2008507190 80</t>
  </si>
  <si>
    <t>2008507900 80</t>
  </si>
  <si>
    <t>2008507910 80</t>
  </si>
  <si>
    <t>2008507990 80</t>
  </si>
  <si>
    <t>2008509200 10</t>
  </si>
  <si>
    <t>2008509200 80</t>
  </si>
  <si>
    <t>2008509210 80</t>
  </si>
  <si>
    <t>Moitiés d'abricots</t>
  </si>
  <si>
    <t>2008509220 80</t>
  </si>
  <si>
    <t>Pulpes d'abricots</t>
  </si>
  <si>
    <t>2008509230 80</t>
  </si>
  <si>
    <t>2008509290 80</t>
  </si>
  <si>
    <t>2008509800 80</t>
  </si>
  <si>
    <t>2008509811 10</t>
  </si>
  <si>
    <t>2008509811 80</t>
  </si>
  <si>
    <t>2008509813 80</t>
  </si>
  <si>
    <t>2008509815 80</t>
  </si>
  <si>
    <t>2008509819 80</t>
  </si>
  <si>
    <t>2008509891 10</t>
  </si>
  <si>
    <t>2008509891 80</t>
  </si>
  <si>
    <t>2008509893 80</t>
  </si>
  <si>
    <t>2008509899 80</t>
  </si>
  <si>
    <t>2008600000 80</t>
  </si>
  <si>
    <t>2008601100 10</t>
  </si>
  <si>
    <t>2008601100 20</t>
  </si>
  <si>
    <t>2008601100 80</t>
  </si>
  <si>
    <t>2008601900 80</t>
  </si>
  <si>
    <t>2008603100 10</t>
  </si>
  <si>
    <t>2008603100 80</t>
  </si>
  <si>
    <t>2008603900 80</t>
  </si>
  <si>
    <t>2008603930 80</t>
  </si>
  <si>
    <t>Cerises douces avec addition d'alcool, d'une teneur en sucres inférieure ou égale à 9|% en poids, d'un diamètre inférieur ou égal à 19,9|mm, avec noyau, destinées à la fabrication de produits en chocolat</t>
  </si>
  <si>
    <t>2008603990 80</t>
  </si>
  <si>
    <t>2008605000 10</t>
  </si>
  <si>
    <t>2008605000 20</t>
  </si>
  <si>
    <t>avec addition de sucre, en emballages immédiats d'un contenu net</t>
  </si>
  <si>
    <t>2008605000 80</t>
  </si>
  <si>
    <t>excédant|1|kg</t>
  </si>
  <si>
    <t>2008605010 80</t>
  </si>
  <si>
    <t>2008605090 80</t>
  </si>
  <si>
    <t>2008606000 80</t>
  </si>
  <si>
    <t>2008607000 10</t>
  </si>
  <si>
    <t>2008607000 80</t>
  </si>
  <si>
    <t>2008609000 80</t>
  </si>
  <si>
    <t>2008700000 80</t>
  </si>
  <si>
    <t>2008701100 10</t>
  </si>
  <si>
    <t>2008701100 20</t>
  </si>
  <si>
    <t>2008701100 30</t>
  </si>
  <si>
    <t>2008701100 80</t>
  </si>
  <si>
    <t>2008701900 80</t>
  </si>
  <si>
    <t>2008703100 10</t>
  </si>
  <si>
    <t>2008703100 80</t>
  </si>
  <si>
    <t>2008703900 80</t>
  </si>
  <si>
    <t>2008705100 10</t>
  </si>
  <si>
    <t>2008705100 80</t>
  </si>
  <si>
    <t>2008705900 80</t>
  </si>
  <si>
    <t>2008706100 10</t>
  </si>
  <si>
    <t>2008706100 20</t>
  </si>
  <si>
    <t>2008706100 80</t>
  </si>
  <si>
    <t>2008706110 80</t>
  </si>
  <si>
    <t>Pêches, en flocons et en poudre, avec ou sans addition d'amidon</t>
  </si>
  <si>
    <t>2008706190 80</t>
  </si>
  <si>
    <t>2008706900 80</t>
  </si>
  <si>
    <t>2008706910 80</t>
  </si>
  <si>
    <t>2008706990 80</t>
  </si>
  <si>
    <t>2008707100 10</t>
  </si>
  <si>
    <t>2008707100 80</t>
  </si>
  <si>
    <t>2008707110 80</t>
  </si>
  <si>
    <t>en tranches, frites</t>
  </si>
  <si>
    <t>2008707130 80</t>
  </si>
  <si>
    <t>2008707190 80</t>
  </si>
  <si>
    <t>2008707900 80</t>
  </si>
  <si>
    <t>2008707910 80</t>
  </si>
  <si>
    <t>2008707990 80</t>
  </si>
  <si>
    <t>2008709200 10</t>
  </si>
  <si>
    <t>2008709200 80</t>
  </si>
  <si>
    <t>2008709210 80</t>
  </si>
  <si>
    <t>Moitiés de pêches (y compris les brugnons et nectarines)</t>
  </si>
  <si>
    <t>2008709230 80</t>
  </si>
  <si>
    <t>2008709290 80</t>
  </si>
  <si>
    <t>2008709800 80</t>
  </si>
  <si>
    <t>2008709811 10</t>
  </si>
  <si>
    <t>2008709811 80</t>
  </si>
  <si>
    <t>2008709815 80</t>
  </si>
  <si>
    <t>2008709817 10</t>
  </si>
  <si>
    <t>2008709817 80</t>
  </si>
  <si>
    <t>Pêches</t>
  </si>
  <si>
    <t>2008709818 80</t>
  </si>
  <si>
    <t>2008709821 10</t>
  </si>
  <si>
    <t>2008709821 80</t>
  </si>
  <si>
    <t>2008709825 80</t>
  </si>
  <si>
    <t>2008709827 10</t>
  </si>
  <si>
    <t>2008709827 80</t>
  </si>
  <si>
    <t>2008709828 80</t>
  </si>
  <si>
    <t>2008800000 80</t>
  </si>
  <si>
    <t>2008801100 10</t>
  </si>
  <si>
    <t>2008801100 20</t>
  </si>
  <si>
    <t>2008801100 80</t>
  </si>
  <si>
    <t>2008801900 80</t>
  </si>
  <si>
    <t>2008803100 10</t>
  </si>
  <si>
    <t>2008803100 80</t>
  </si>
  <si>
    <t>2008803900 80</t>
  </si>
  <si>
    <t>2008805000 10</t>
  </si>
  <si>
    <t>2008805000 80</t>
  </si>
  <si>
    <t>2008805010 80</t>
  </si>
  <si>
    <t>2008805090 80</t>
  </si>
  <si>
    <t>2008807000 80</t>
  </si>
  <si>
    <t>2008807010 80</t>
  </si>
  <si>
    <t>2008807090 80</t>
  </si>
  <si>
    <t>2008809000 80</t>
  </si>
  <si>
    <t>2008809010 80</t>
  </si>
  <si>
    <t>2008809090 80</t>
  </si>
  <si>
    <t>2008910000 10</t>
  </si>
  <si>
    <t>autres, y compris les mélanges, à l'exception de ceux du n$o|2008|19</t>
  </si>
  <si>
    <t>2008910000 80</t>
  </si>
  <si>
    <t>2008930000 80</t>
  </si>
  <si>
    <t>Airelles rouges (Vaccinium macrocarpon, Vaccinium oxycoccos, Vaccinium vitis-idaea)</t>
  </si>
  <si>
    <t>2008931100 10</t>
  </si>
  <si>
    <t>2008931100 20</t>
  </si>
  <si>
    <t>2008931100 80</t>
  </si>
  <si>
    <t>2008931900 80</t>
  </si>
  <si>
    <t>2008932100 10</t>
  </si>
  <si>
    <t>2008932100 80</t>
  </si>
  <si>
    <t>2008932900 80</t>
  </si>
  <si>
    <t>2008939100 10</t>
  </si>
  <si>
    <t>2008939100 80</t>
  </si>
  <si>
    <t>2008939110 80</t>
  </si>
  <si>
    <t>2008939120 80</t>
  </si>
  <si>
    <t>Canneberges séchées sucrées destinées à la fabrication de produits agroalimentaires transformés, le conditionnement ne pouvant constituer à lui seul une transformation</t>
  </si>
  <si>
    <t>2008939180 80</t>
  </si>
  <si>
    <t>2008939300 80</t>
  </si>
  <si>
    <t>2008939310 80</t>
  </si>
  <si>
    <t>2008939390 80</t>
  </si>
  <si>
    <t>2008939900 80</t>
  </si>
  <si>
    <t>2008939910 80</t>
  </si>
  <si>
    <t>2008939990 80</t>
  </si>
  <si>
    <t>2008970000 80</t>
  </si>
  <si>
    <t>2008970300 10</t>
  </si>
  <si>
    <t>de fruits à coques tropicaux et fruits tropicaux, contenant en poids 50|% ou plus de fruits à coques tropicaux</t>
  </si>
  <si>
    <t>2008970300 80</t>
  </si>
  <si>
    <t>2008970500 80</t>
  </si>
  <si>
    <t>2008971200 40</t>
  </si>
  <si>
    <t>2008971200 50</t>
  </si>
  <si>
    <t>2008971200 60</t>
  </si>
  <si>
    <t>2008971200 70</t>
  </si>
  <si>
    <t>2008971200 80</t>
  </si>
  <si>
    <t>2008971211 80</t>
  </si>
  <si>
    <t>2008971215 80</t>
  </si>
  <si>
    <t>2008971219 80</t>
  </si>
  <si>
    <t>2008971290 80</t>
  </si>
  <si>
    <t>2008971400 80</t>
  </si>
  <si>
    <t>2008971411 80</t>
  </si>
  <si>
    <t>2008971415 80</t>
  </si>
  <si>
    <t>2008971419 80</t>
  </si>
  <si>
    <t>2008971490 80</t>
  </si>
  <si>
    <t>2008971600 10</t>
  </si>
  <si>
    <t>2008971600 80</t>
  </si>
  <si>
    <t>2008971611 80</t>
  </si>
  <si>
    <t>2008971615 80</t>
  </si>
  <si>
    <t>2008971619 80</t>
  </si>
  <si>
    <t>2008971690 80</t>
  </si>
  <si>
    <t>2008971800 80</t>
  </si>
  <si>
    <t>2008971811 80</t>
  </si>
  <si>
    <t>2008971815 80</t>
  </si>
  <si>
    <t>2008971819 80</t>
  </si>
  <si>
    <t>2008971890 80</t>
  </si>
  <si>
    <t>2008973200 10</t>
  </si>
  <si>
    <t>2008973200 20</t>
  </si>
  <si>
    <t>2008973200 80</t>
  </si>
  <si>
    <t>2008973211 80</t>
  </si>
  <si>
    <t>2008973215 80</t>
  </si>
  <si>
    <t>2008973219 80</t>
  </si>
  <si>
    <t>2008973290 80</t>
  </si>
  <si>
    <t>2008973400 80</t>
  </si>
  <si>
    <t>2008973411 80</t>
  </si>
  <si>
    <t>2008973415 80</t>
  </si>
  <si>
    <t>2008973419 80</t>
  </si>
  <si>
    <t>2008973490 80</t>
  </si>
  <si>
    <t>2008973600 10</t>
  </si>
  <si>
    <t>2008973600 80</t>
  </si>
  <si>
    <t>2008973611 80</t>
  </si>
  <si>
    <t>2008973615 80</t>
  </si>
  <si>
    <t>2008973619 80</t>
  </si>
  <si>
    <t>2008973690 80</t>
  </si>
  <si>
    <t>2008973800 80</t>
  </si>
  <si>
    <t>2008973811 80</t>
  </si>
  <si>
    <t>2008973815 80</t>
  </si>
  <si>
    <t>2008973819 80</t>
  </si>
  <si>
    <t>2008973890 80</t>
  </si>
  <si>
    <t>2008975100 10</t>
  </si>
  <si>
    <t>2008975100 20</t>
  </si>
  <si>
    <t>2008975100 30</t>
  </si>
  <si>
    <t>2008975100 80</t>
  </si>
  <si>
    <t>2008975111 80</t>
  </si>
  <si>
    <t>2008975115 80</t>
  </si>
  <si>
    <t>2008975119 80</t>
  </si>
  <si>
    <t>2008975190 80</t>
  </si>
  <si>
    <t>2008975900 80</t>
  </si>
  <si>
    <t>2008975911 80</t>
  </si>
  <si>
    <t>2008975915 80</t>
  </si>
  <si>
    <t>2008975919 80</t>
  </si>
  <si>
    <t>2008975990 80</t>
  </si>
  <si>
    <t>2008977200 10</t>
  </si>
  <si>
    <t>2008977200 20</t>
  </si>
  <si>
    <t>2008977200 80</t>
  </si>
  <si>
    <t>2008977211 80</t>
  </si>
  <si>
    <t>2008977215 80</t>
  </si>
  <si>
    <t>2008977219 80</t>
  </si>
  <si>
    <t>2008977290 80</t>
  </si>
  <si>
    <t>2008977400 80</t>
  </si>
  <si>
    <t>2008977411 80</t>
  </si>
  <si>
    <t>2008977415 80</t>
  </si>
  <si>
    <t>2008977419 80</t>
  </si>
  <si>
    <t>2008977490 80</t>
  </si>
  <si>
    <t>2008977600 10</t>
  </si>
  <si>
    <t>2008977600 80</t>
  </si>
  <si>
    <t>2008977611 80</t>
  </si>
  <si>
    <t>2008977615 80</t>
  </si>
  <si>
    <t>2008977619 80</t>
  </si>
  <si>
    <t>2008977690 80</t>
  </si>
  <si>
    <t>2008977800 80</t>
  </si>
  <si>
    <t>2008977811 80</t>
  </si>
  <si>
    <t>2008977815 80</t>
  </si>
  <si>
    <t>2008977819 80</t>
  </si>
  <si>
    <t>2008977890 80</t>
  </si>
  <si>
    <t>2008979200 10</t>
  </si>
  <si>
    <t>2008979200 20</t>
  </si>
  <si>
    <t>2008979200 80</t>
  </si>
  <si>
    <t>2008979211 80</t>
  </si>
  <si>
    <t>2008979215 80</t>
  </si>
  <si>
    <t>2008979219 80</t>
  </si>
  <si>
    <t>2008979290 80</t>
  </si>
  <si>
    <t>2008979300 80</t>
  </si>
  <si>
    <t>2008979311 80</t>
  </si>
  <si>
    <t>2008979315 80</t>
  </si>
  <si>
    <t>2008979319 80</t>
  </si>
  <si>
    <t>2008979390 80</t>
  </si>
  <si>
    <t>2008979400 10</t>
  </si>
  <si>
    <t>de 4,5|kg ou plus mais de moins de 5|kg</t>
  </si>
  <si>
    <t>2008979400 80</t>
  </si>
  <si>
    <t>2008979411 80</t>
  </si>
  <si>
    <t>2008979415 80</t>
  </si>
  <si>
    <t>2008979419 80</t>
  </si>
  <si>
    <t>2008979490 80</t>
  </si>
  <si>
    <t>2008979600 80</t>
  </si>
  <si>
    <t>2008979611 80</t>
  </si>
  <si>
    <t>2008979615 80</t>
  </si>
  <si>
    <t>2008979619 80</t>
  </si>
  <si>
    <t>2008979690 80</t>
  </si>
  <si>
    <t>2008979700 10</t>
  </si>
  <si>
    <t>2008979700 80</t>
  </si>
  <si>
    <t>2008979711 80</t>
  </si>
  <si>
    <t>2008979715 80</t>
  </si>
  <si>
    <t>2008979719 80</t>
  </si>
  <si>
    <t>2008979790 80</t>
  </si>
  <si>
    <t>2008979800 80</t>
  </si>
  <si>
    <t>2008979811 80</t>
  </si>
  <si>
    <t>2008979815 80</t>
  </si>
  <si>
    <t>2008979819 80</t>
  </si>
  <si>
    <t>2008979820 80</t>
  </si>
  <si>
    <t>Mélanges, présentés dans leurs jus, contenant au moins deux des fruits suivants: pêches, poires ou ananas</t>
  </si>
  <si>
    <t>2008979890 80</t>
  </si>
  <si>
    <t>2008990000 80</t>
  </si>
  <si>
    <t>2008991100 10</t>
  </si>
  <si>
    <t>2008991100 20</t>
  </si>
  <si>
    <t>2008991100 80</t>
  </si>
  <si>
    <t>2008991900 80</t>
  </si>
  <si>
    <t>2008992100 10</t>
  </si>
  <si>
    <t>Raisins</t>
  </si>
  <si>
    <t>2008992100 80</t>
  </si>
  <si>
    <t>2008992300 80</t>
  </si>
  <si>
    <t>2008992400 10</t>
  </si>
  <si>
    <t>2008992400 20</t>
  </si>
  <si>
    <t>2008992400 30</t>
  </si>
  <si>
    <t>2008992400 80</t>
  </si>
  <si>
    <t>Fruits tropicaux</t>
  </si>
  <si>
    <t>2008992800 80</t>
  </si>
  <si>
    <t>2008992810 80</t>
  </si>
  <si>
    <t>2008992890 80</t>
  </si>
  <si>
    <t>2008993100 10</t>
  </si>
  <si>
    <t>2008993100 80</t>
  </si>
  <si>
    <t>2008993400 80</t>
  </si>
  <si>
    <t>2008993410 80</t>
  </si>
  <si>
    <t>2008993490 80</t>
  </si>
  <si>
    <t>2008993600 10</t>
  </si>
  <si>
    <t>2008993600 20</t>
  </si>
  <si>
    <t>2008993600 80</t>
  </si>
  <si>
    <t>2008993700 80</t>
  </si>
  <si>
    <t>2008993710 80</t>
  </si>
  <si>
    <t>2008993790 80</t>
  </si>
  <si>
    <t>2008993800 10</t>
  </si>
  <si>
    <t>2008993800 80</t>
  </si>
  <si>
    <t>2008994000 80</t>
  </si>
  <si>
    <t>2008994010 80</t>
  </si>
  <si>
    <t>2008994090 80</t>
  </si>
  <si>
    <t>2008994100 10</t>
  </si>
  <si>
    <t>2008994100 20</t>
  </si>
  <si>
    <t>2008994100 80</t>
  </si>
  <si>
    <t>2008994300 80</t>
  </si>
  <si>
    <t>2008994310 80</t>
  </si>
  <si>
    <t>2008994390 80</t>
  </si>
  <si>
    <t>2008994500 80</t>
  </si>
  <si>
    <t>2008994530 80</t>
  </si>
  <si>
    <t>2008994590 80</t>
  </si>
  <si>
    <t>2008994800 80</t>
  </si>
  <si>
    <t>2008994811 10</t>
  </si>
  <si>
    <t>Fruits de la passion, goyaves et tamarins</t>
  </si>
  <si>
    <t>2008994811 80</t>
  </si>
  <si>
    <t>2008994819 80</t>
  </si>
  <si>
    <t>2008994891 10</t>
  </si>
  <si>
    <t>Mangues, mangoustans, papayes, pommes de cajou, litchis, fruits du jaquier (pain des singes), sapotilles, caramboles et pitahayas</t>
  </si>
  <si>
    <t>2008994891 80</t>
  </si>
  <si>
    <t>2008994894 10</t>
  </si>
  <si>
    <t>2008994894 80</t>
  </si>
  <si>
    <t xml:space="preserve">Purée de mangue: 
•	non obtenue à partir de concentré, 
•	du genre Mangifera, 
•	d’une valeur Brix supérieure ou égale à 14 mais n’excédant pas 20, 
destinée à la fabrication de produits de l’industrie des boissons
</t>
  </si>
  <si>
    <t>2008994899 80</t>
  </si>
  <si>
    <t>2008994900 80</t>
  </si>
  <si>
    <t>2008994910 80</t>
  </si>
  <si>
    <t>2008994930 80</t>
  </si>
  <si>
    <t>Purée de mûres de Boysen (boysenberries) épépinées, sans addition d'alcool, avec ou sans addition de sucre</t>
  </si>
  <si>
    <t>2008994960 80</t>
  </si>
  <si>
    <t>2008994970 80</t>
  </si>
  <si>
    <t>Feuilles de vignes blanchies du genre Karakishmish, en saumure, contenant, en poids:
-|plus de 6|% de concentration de sel,
-|entre 0,1|% et 1,4|% d'acidité exprimée en acide citrique monohydraté et
-|du benzoate de sodium ou non, mais pas plus de 2|000|mg/kg, conformément au CODEX STAN 192-1995
destinées à la fabrication de feuilles de vigne farcies avec du riz</t>
  </si>
  <si>
    <t>2008994980 80</t>
  </si>
  <si>
    <t>2008995100 10</t>
  </si>
  <si>
    <t>2008995100 80</t>
  </si>
  <si>
    <t>2008996300 80</t>
  </si>
  <si>
    <t>2008996310 80</t>
  </si>
  <si>
    <t>2008996390 80</t>
  </si>
  <si>
    <t>2008996700 80</t>
  </si>
  <si>
    <t>2008996791 80</t>
  </si>
  <si>
    <t>2008996795 80</t>
  </si>
  <si>
    <t>2008996799 80</t>
  </si>
  <si>
    <t>2008997200 10</t>
  </si>
  <si>
    <t>2008997200 20</t>
  </si>
  <si>
    <t>Prunes en emballages immédiats d'un contenu net</t>
  </si>
  <si>
    <t>2008997200 80</t>
  </si>
  <si>
    <t>2008997210 80</t>
  </si>
  <si>
    <t>2008997290 80</t>
  </si>
  <si>
    <t>2008997800 80</t>
  </si>
  <si>
    <t>2008997820 80</t>
  </si>
  <si>
    <t>2008997880 80</t>
  </si>
  <si>
    <t>2008998500 80</t>
  </si>
  <si>
    <t>Maïs, à l'exclusion du maïs doux (Zea mays var. saccharata)</t>
  </si>
  <si>
    <t>2008999100 80</t>
  </si>
  <si>
    <t>2008999120 80</t>
  </si>
  <si>
    <t>Châtaignes d'eau chinoises (Eleocharis dulcis ou Eleocharis tuberosa) pelées, lavées, blanchies, réfrigérées et surgelées individuellement, servant à la fabrication de produits de l'industrie alimentaire destinés à subir un traitement autre que le simple reconditionnement</t>
  </si>
  <si>
    <t>2008999190 80</t>
  </si>
  <si>
    <t>2008999900 80</t>
  </si>
  <si>
    <t>2008999911 10</t>
  </si>
  <si>
    <t>2008999911 80</t>
  </si>
  <si>
    <t>2008999919 80</t>
  </si>
  <si>
    <t>2008999920 80</t>
  </si>
  <si>
    <t>jets de houblon et parties comestibles similaires de plantes</t>
  </si>
  <si>
    <t>2008999930 80</t>
  </si>
  <si>
    <t>2008999940 80</t>
  </si>
  <si>
    <t>2008999950 80</t>
  </si>
  <si>
    <t>2008999960 80</t>
  </si>
  <si>
    <t>2008999970 80</t>
  </si>
  <si>
    <t>2008999975 80</t>
  </si>
  <si>
    <t>2008999980 80</t>
  </si>
  <si>
    <t>Feuilles de curry (Bergera/ Murraya koenigii) (congelées)</t>
  </si>
  <si>
    <t>2008999990 80</t>
  </si>
  <si>
    <t>2009000000 80</t>
  </si>
  <si>
    <t>Jus de fruits (y compris les moûts de raisin) ou de légumes, non fermentés, sans addition d'alcool, avec ou sans addition de sucre ou d'autres édulcorants</t>
  </si>
  <si>
    <t>2009110000 10</t>
  </si>
  <si>
    <t>Jus d'orange</t>
  </si>
  <si>
    <t>2009110000 80</t>
  </si>
  <si>
    <t>2009111100 10</t>
  </si>
  <si>
    <t>d'une valeur Brix excédant 67</t>
  </si>
  <si>
    <t>2009111100 80</t>
  </si>
  <si>
    <t>d'une valeur n'excédant pas 30|€ par 100|kg poids net</t>
  </si>
  <si>
    <t>2009111111 10</t>
  </si>
  <si>
    <t>en emballages de 2|litres ou moins</t>
  </si>
  <si>
    <t>2009111111 80</t>
  </si>
  <si>
    <t>d'une teneur en sucres d'addition n'excédant pas 30|% en poids</t>
  </si>
  <si>
    <t>2009111119 80</t>
  </si>
  <si>
    <t>2009111191 10</t>
  </si>
  <si>
    <t>2009111191 80</t>
  </si>
  <si>
    <t>2009111199 80</t>
  </si>
  <si>
    <t>2009111900 80</t>
  </si>
  <si>
    <t>2009111910 80</t>
  </si>
  <si>
    <t>2009111990 80</t>
  </si>
  <si>
    <t>2009119100 10</t>
  </si>
  <si>
    <t>d'une valeur Brix n'excédant pas 67</t>
  </si>
  <si>
    <t>2009119100 80</t>
  </si>
  <si>
    <t>d'une valeur n'excédant pas 30|€ par 100|kg poids net et d'une teneur en sucres d'addition excédant 30|% en poids</t>
  </si>
  <si>
    <t>2009119110 80</t>
  </si>
  <si>
    <t>2009119190 80</t>
  </si>
  <si>
    <t>2009119900 80</t>
  </si>
  <si>
    <t>2009119911 10</t>
  </si>
  <si>
    <t>d'un degré de concentration allant jusqu'à 50|degrés Brix, en emballages de 2|litres ou moins, ne contenant pas de jus d'oranges sanguines</t>
  </si>
  <si>
    <t>2009119911 80</t>
  </si>
  <si>
    <t>d'un degré de concentration supérieur à 20!o! brix</t>
  </si>
  <si>
    <t>2009119919 80</t>
  </si>
  <si>
    <t>2009119992 10</t>
  </si>
  <si>
    <t>2009119992 20</t>
  </si>
  <si>
    <t>en emballages de 2 litres ou moins</t>
  </si>
  <si>
    <t>2009119992 80</t>
  </si>
  <si>
    <t>2009119994 80</t>
  </si>
  <si>
    <t>2009119996 10</t>
  </si>
  <si>
    <t>2009119996 80</t>
  </si>
  <si>
    <t>2009119998 80</t>
  </si>
  <si>
    <t>2009120000 80</t>
  </si>
  <si>
    <t>non congelés, d'une valeur Brix n'excédant pas 20</t>
  </si>
  <si>
    <t>2009120010 80</t>
  </si>
  <si>
    <t>2009120090 80</t>
  </si>
  <si>
    <t>2009190000 80</t>
  </si>
  <si>
    <t>2009191100 10</t>
  </si>
  <si>
    <t>2009191100 80</t>
  </si>
  <si>
    <t>2009191121 10</t>
  </si>
  <si>
    <t>2009191121 20</t>
  </si>
  <si>
    <t>en poudre</t>
  </si>
  <si>
    <t>2009191121 80</t>
  </si>
  <si>
    <t>2009191129 80</t>
  </si>
  <si>
    <t>2009191131 10</t>
  </si>
  <si>
    <t>2009191131 80</t>
  </si>
  <si>
    <t>2009191139 80</t>
  </si>
  <si>
    <t>2009191151 10</t>
  </si>
  <si>
    <t>2009191151 20</t>
  </si>
  <si>
    <t>2009191151 80</t>
  </si>
  <si>
    <t>2009191159 80</t>
  </si>
  <si>
    <t>2009191171 10</t>
  </si>
  <si>
    <t>2009191171 80</t>
  </si>
  <si>
    <t>2009191179 80</t>
  </si>
  <si>
    <t>2009191900 80</t>
  </si>
  <si>
    <t>2009191911 10</t>
  </si>
  <si>
    <t>2009191911 80</t>
  </si>
  <si>
    <t>2009191919 80</t>
  </si>
  <si>
    <t>2009191991 10</t>
  </si>
  <si>
    <t>2009191991 80</t>
  </si>
  <si>
    <t>2009191999 80</t>
  </si>
  <si>
    <t>2009199100 10</t>
  </si>
  <si>
    <t>d'une valeur Brix excédant 20|mais n'excédant pas 67</t>
  </si>
  <si>
    <t>2009199100 80</t>
  </si>
  <si>
    <t>2009199111 10</t>
  </si>
  <si>
    <t>2009199111 80</t>
  </si>
  <si>
    <t>2009199119 80</t>
  </si>
  <si>
    <t>2009199191 10</t>
  </si>
  <si>
    <t>2009199191 80</t>
  </si>
  <si>
    <t>2009199199 80</t>
  </si>
  <si>
    <t>2009199800 80</t>
  </si>
  <si>
    <t>2009199811 10</t>
  </si>
  <si>
    <t>2009199811 80</t>
  </si>
  <si>
    <t>2009199819 80</t>
  </si>
  <si>
    <t>2009199891 10</t>
  </si>
  <si>
    <t>2009199891 80</t>
  </si>
  <si>
    <t>2009199899 80</t>
  </si>
  <si>
    <t>2009210000 10</t>
  </si>
  <si>
    <t>Jus de pamplemousse ou de pomelo</t>
  </si>
  <si>
    <t>2009210000 80</t>
  </si>
  <si>
    <t>d'une valeur Brix n'excédant pas 20</t>
  </si>
  <si>
    <t>2009210010 80</t>
  </si>
  <si>
    <t>2009210090 80</t>
  </si>
  <si>
    <t>2009290000 80</t>
  </si>
  <si>
    <t>2009291100 10</t>
  </si>
  <si>
    <t>2009291100 80</t>
  </si>
  <si>
    <t>2009291111 10</t>
  </si>
  <si>
    <t>2009291111 80</t>
  </si>
  <si>
    <t>2009291119 80</t>
  </si>
  <si>
    <t>2009291191 10</t>
  </si>
  <si>
    <t>2009291191 80</t>
  </si>
  <si>
    <t>2009291199 80</t>
  </si>
  <si>
    <t>2009291900 80</t>
  </si>
  <si>
    <t>2009291910 80</t>
  </si>
  <si>
    <t>2009291990 80</t>
  </si>
  <si>
    <t>2009299100 10</t>
  </si>
  <si>
    <t>2009299100 80</t>
  </si>
  <si>
    <t>2009299110 80</t>
  </si>
  <si>
    <t>2009299190 80</t>
  </si>
  <si>
    <t>2009299900 80</t>
  </si>
  <si>
    <t>2009299910 80</t>
  </si>
  <si>
    <t>2009299990 80</t>
  </si>
  <si>
    <t>2009310000 10</t>
  </si>
  <si>
    <t>Jus de tout autre agrume</t>
  </si>
  <si>
    <t>2009310000 80</t>
  </si>
  <si>
    <t>2009311100 10</t>
  </si>
  <si>
    <t>d'une valeur excédant 30|€ par 100|kg poids net</t>
  </si>
  <si>
    <t>2009311100 80</t>
  </si>
  <si>
    <t>contenant des sucres d'addition</t>
  </si>
  <si>
    <t>2009311111 10</t>
  </si>
  <si>
    <t>de citrons</t>
  </si>
  <si>
    <t>2009311111 80</t>
  </si>
  <si>
    <t>2009311119 80</t>
  </si>
  <si>
    <t>2009311191 10</t>
  </si>
  <si>
    <t>2009311191 80</t>
  </si>
  <si>
    <t>2009311199 80</t>
  </si>
  <si>
    <t>2009311900 80</t>
  </si>
  <si>
    <t>ne contenant pas de sucres d'addition</t>
  </si>
  <si>
    <t>2009311911 10</t>
  </si>
  <si>
    <t>2009311911 80</t>
  </si>
  <si>
    <t>2009311919 80</t>
  </si>
  <si>
    <t>2009311991 10</t>
  </si>
  <si>
    <t>2009311991 80</t>
  </si>
  <si>
    <t>2009311999 80</t>
  </si>
  <si>
    <t>2009315100 10</t>
  </si>
  <si>
    <t>2009315100 20</t>
  </si>
  <si>
    <t>2009315100 80</t>
  </si>
  <si>
    <t>2009315110 80</t>
  </si>
  <si>
    <t>2009315190 80</t>
  </si>
  <si>
    <t>2009315900 80</t>
  </si>
  <si>
    <t>2009315910 80</t>
  </si>
  <si>
    <t>2009315990 80</t>
  </si>
  <si>
    <t>2009319100 10</t>
  </si>
  <si>
    <t>d'autres agrumes</t>
  </si>
  <si>
    <t>2009319100 80</t>
  </si>
  <si>
    <t>2009319110 80</t>
  </si>
  <si>
    <t>2009319190 80</t>
  </si>
  <si>
    <t>2009319900 80</t>
  </si>
  <si>
    <t>2009319910 80</t>
  </si>
  <si>
    <t>2009319990 80</t>
  </si>
  <si>
    <t>2009390000 80</t>
  </si>
  <si>
    <t>2009391100 10</t>
  </si>
  <si>
    <t>2009391100 80</t>
  </si>
  <si>
    <t>2009391111 10</t>
  </si>
  <si>
    <t>2009391111 80</t>
  </si>
  <si>
    <t>2009391119 80</t>
  </si>
  <si>
    <t>2009391191 10</t>
  </si>
  <si>
    <t>2009391191 80</t>
  </si>
  <si>
    <t>2009391199 80</t>
  </si>
  <si>
    <t>2009391900 80</t>
  </si>
  <si>
    <t>2009391910 80</t>
  </si>
  <si>
    <t>2009391990 80</t>
  </si>
  <si>
    <t>2009393100 10</t>
  </si>
  <si>
    <t>2009393100 20</t>
  </si>
  <si>
    <t>2009393100 80</t>
  </si>
  <si>
    <t>2009393111 10</t>
  </si>
  <si>
    <t>2009393111 80</t>
  </si>
  <si>
    <t>2009393119 80</t>
  </si>
  <si>
    <t>2009393191 10</t>
  </si>
  <si>
    <t>2009393191 80</t>
  </si>
  <si>
    <t>2009393199 80</t>
  </si>
  <si>
    <t>2009393900 80</t>
  </si>
  <si>
    <t>2009393911 10</t>
  </si>
  <si>
    <t>2009393911 80</t>
  </si>
  <si>
    <t>2009393919 80</t>
  </si>
  <si>
    <t>2009393991 10</t>
  </si>
  <si>
    <t>2009393991 80</t>
  </si>
  <si>
    <t>2009393999 80</t>
  </si>
  <si>
    <t>2009395100 10</t>
  </si>
  <si>
    <t>2009395100 20</t>
  </si>
  <si>
    <t>2009395100 80</t>
  </si>
  <si>
    <t>d'une teneur en sucres d'addition excédant 30|% en poids</t>
  </si>
  <si>
    <t>2009395110 80</t>
  </si>
  <si>
    <t>2009395190 80</t>
  </si>
  <si>
    <t>2009395500 80</t>
  </si>
  <si>
    <t>2009395510 80</t>
  </si>
  <si>
    <t>2009395590 80</t>
  </si>
  <si>
    <t>2009395900 80</t>
  </si>
  <si>
    <t>2009395910 80</t>
  </si>
  <si>
    <t>2009395990 80</t>
  </si>
  <si>
    <t>2009399100 10</t>
  </si>
  <si>
    <t>2009399100 80</t>
  </si>
  <si>
    <t>2009399110 80</t>
  </si>
  <si>
    <t>2009399190 80</t>
  </si>
  <si>
    <t>2009399500 80</t>
  </si>
  <si>
    <t>2009399510 80</t>
  </si>
  <si>
    <t>2009399590 80</t>
  </si>
  <si>
    <t>2009399900 80</t>
  </si>
  <si>
    <t>2009399910 80</t>
  </si>
  <si>
    <t>2009399990 80</t>
  </si>
  <si>
    <t>2009410000 10</t>
  </si>
  <si>
    <t>Jus d'ananas</t>
  </si>
  <si>
    <t>2009410000 80</t>
  </si>
  <si>
    <t>2009419200 80</t>
  </si>
  <si>
    <t>2009419210 10</t>
  </si>
  <si>
    <t>2009419210 80</t>
  </si>
  <si>
    <t>2009419220 10</t>
  </si>
  <si>
    <t>2009419220 80</t>
  </si>
  <si>
    <t>Jus d'ananas: 
-|non obtenu à partir de concentré, 
-|du genre Ananas, 
-|d'une valeur Brix supérieure ou égale à 11|mais n'excédant pas 16, destiné à la fabrication de jus de fruits</t>
  </si>
  <si>
    <t>2009419230 80</t>
  </si>
  <si>
    <t>2009419260 10</t>
  </si>
  <si>
    <t>2009419260 80</t>
  </si>
  <si>
    <t>2009419290 80</t>
  </si>
  <si>
    <t>2009419900 80</t>
  </si>
  <si>
    <t>2009419910 80</t>
  </si>
  <si>
    <t>2009419970 10</t>
  </si>
  <si>
    <t>2009419970 80</t>
  </si>
  <si>
    <t xml:space="preserve">Jus d’ananas:
•	non obtenu à partir de concentré, 
•	du genre Ananas, 
•	d’une valeur Brix supérieure ou égale à 11 mais n’excédant pas 16, 
destiné à la fabrication de produits de l’industrie des boissons
</t>
  </si>
  <si>
    <t>2009419999 80</t>
  </si>
  <si>
    <t>2009490000 80</t>
  </si>
  <si>
    <t>2009491100 10</t>
  </si>
  <si>
    <t>2009491100 80</t>
  </si>
  <si>
    <t>2009491111 10</t>
  </si>
  <si>
    <t>2009491111 80</t>
  </si>
  <si>
    <t>2009491119 80</t>
  </si>
  <si>
    <t>2009491191 10</t>
  </si>
  <si>
    <t>2009491191 80</t>
  </si>
  <si>
    <t>2009491199 80</t>
  </si>
  <si>
    <t>2009491900 80</t>
  </si>
  <si>
    <t>2009491910 80</t>
  </si>
  <si>
    <t>2009491990 80</t>
  </si>
  <si>
    <t>2009493000 10</t>
  </si>
  <si>
    <t>2009493000 80</t>
  </si>
  <si>
    <t>d'une valeur excédant 30|€ par 100|kg poids net, contenant des sucres d'addition</t>
  </si>
  <si>
    <t>2009493010 80</t>
  </si>
  <si>
    <t>2009493091 10</t>
  </si>
  <si>
    <t>2009493091 80</t>
  </si>
  <si>
    <t>Jus d'ananas, autre qu'en poudre:
-|d'une valeur Brix supérieure à 20|mais n'excédant pas 67,
-|d'une valeur supérieure à 30|EUR par 100|kg de poids net,
-|contenant des sucres d'addition
destiné à la fabrication de produits de l'industrie agro‑alimentaire</t>
  </si>
  <si>
    <t>2009493099 80</t>
  </si>
  <si>
    <t>2009499100 10</t>
  </si>
  <si>
    <t>2009499100 80</t>
  </si>
  <si>
    <t>2009499110 80</t>
  </si>
  <si>
    <t>2009499190 80</t>
  </si>
  <si>
    <t>2009499300 80</t>
  </si>
  <si>
    <t>2009499310 80</t>
  </si>
  <si>
    <t>2009499390 80</t>
  </si>
  <si>
    <t>2009499900 80</t>
  </si>
  <si>
    <t>2009499910 80</t>
  </si>
  <si>
    <t>2009499990 80</t>
  </si>
  <si>
    <t>2009500000 80</t>
  </si>
  <si>
    <t>Jus de tomate</t>
  </si>
  <si>
    <t>2009501000 80</t>
  </si>
  <si>
    <t>2009509000 80</t>
  </si>
  <si>
    <t>2009610000 10</t>
  </si>
  <si>
    <t>Jus de raisin (y compris les moûts de raisin)</t>
  </si>
  <si>
    <t>2009610000 80</t>
  </si>
  <si>
    <t>d'une valeur Brix n'excédant pas 30</t>
  </si>
  <si>
    <t>2009611000 80</t>
  </si>
  <si>
    <t>d'une valeur excédant 18|€ par 100|kg poids net</t>
  </si>
  <si>
    <t>2009619000 80</t>
  </si>
  <si>
    <t>d'une valeur n'excédant pas 18|€ par 100|kg poids net</t>
  </si>
  <si>
    <t>2009619010 80</t>
  </si>
  <si>
    <t>utilisés aux fins de la production de jus de raisins ou de produits non vinicoles, tels que les boissons non alcoolisées, les confitures et les sauces</t>
  </si>
  <si>
    <t>2009619090 80</t>
  </si>
  <si>
    <t>2009690000 80</t>
  </si>
  <si>
    <t>2009691100 10</t>
  </si>
  <si>
    <t>2009691100 80</t>
  </si>
  <si>
    <t>d'une valeur n'excédant pas 22|€ par 100|kg poids net</t>
  </si>
  <si>
    <t>2009691111 10</t>
  </si>
  <si>
    <t>2009691111 80</t>
  </si>
  <si>
    <t>2009691119 80</t>
  </si>
  <si>
    <t>2009691191 10</t>
  </si>
  <si>
    <t>2009691191 80</t>
  </si>
  <si>
    <t>2009691199 80</t>
  </si>
  <si>
    <t>2009691900 80</t>
  </si>
  <si>
    <t>2009691910 80</t>
  </si>
  <si>
    <t>2009691990 80</t>
  </si>
  <si>
    <t>2009695100 10</t>
  </si>
  <si>
    <t>d'une valeur Brix excédant 30|mais n'excédant pas 67</t>
  </si>
  <si>
    <t>2009695100 20</t>
  </si>
  <si>
    <t>2009695100 80</t>
  </si>
  <si>
    <t>concentrés</t>
  </si>
  <si>
    <t>2009695110 80</t>
  </si>
  <si>
    <t>2009695190 80</t>
  </si>
  <si>
    <t>2009695900 80</t>
  </si>
  <si>
    <t>2009697100 10</t>
  </si>
  <si>
    <t>2009697100 20</t>
  </si>
  <si>
    <t>2009697100 80</t>
  </si>
  <si>
    <t>2009697900 80</t>
  </si>
  <si>
    <t>2009699000 80</t>
  </si>
  <si>
    <t>2009699020 80</t>
  </si>
  <si>
    <t>2009699080 80</t>
  </si>
  <si>
    <t>2009710000 10</t>
  </si>
  <si>
    <t>Jus de pomme</t>
  </si>
  <si>
    <t>2009710000 80</t>
  </si>
  <si>
    <t>2009712000 80</t>
  </si>
  <si>
    <t>2009712010 80</t>
  </si>
  <si>
    <t>2009712090 80</t>
  </si>
  <si>
    <t>2009719900 80</t>
  </si>
  <si>
    <t>2009719910 80</t>
  </si>
  <si>
    <t>2009719990 80</t>
  </si>
  <si>
    <t>2009790000 80</t>
  </si>
  <si>
    <t>2009791100 10</t>
  </si>
  <si>
    <t>2009791100 80</t>
  </si>
  <si>
    <t>2009791111 10</t>
  </si>
  <si>
    <t>2009791111 80</t>
  </si>
  <si>
    <t>2009791119 80</t>
  </si>
  <si>
    <t>2009791191 10</t>
  </si>
  <si>
    <t>2009791191 80</t>
  </si>
  <si>
    <t>2009791199 80</t>
  </si>
  <si>
    <t>2009791900 80</t>
  </si>
  <si>
    <t>2009791910 80</t>
  </si>
  <si>
    <t>2009791990 80</t>
  </si>
  <si>
    <t>2009793000 10</t>
  </si>
  <si>
    <t>2009793000 80</t>
  </si>
  <si>
    <t>d'une valeur excédant 18|€ par 100|kg poids net, contenant des sucres d'addition</t>
  </si>
  <si>
    <t>2009793010 80</t>
  </si>
  <si>
    <t>2009793090 80</t>
  </si>
  <si>
    <t>2009799100 10</t>
  </si>
  <si>
    <t>2009799100 80</t>
  </si>
  <si>
    <t>2009799110 80</t>
  </si>
  <si>
    <t>2009799190 80</t>
  </si>
  <si>
    <t>2009799800 80</t>
  </si>
  <si>
    <t>2009799810 10</t>
  </si>
  <si>
    <t>2009799810 80</t>
  </si>
  <si>
    <t>2009799820 80</t>
  </si>
  <si>
    <t>2009799870 10</t>
  </si>
  <si>
    <t>2009799870 80</t>
  </si>
  <si>
    <t>2009799890 80</t>
  </si>
  <si>
    <t>2009810000 10</t>
  </si>
  <si>
    <t>Jus de tout autre fruit ou légume</t>
  </si>
  <si>
    <t>2009810000 80</t>
  </si>
  <si>
    <t>Jus d'airelle rouge (Vaccinium macrocarpon, Vaccinium oxycoccos, Vaccinium vitis-idaea)</t>
  </si>
  <si>
    <t>2009811100 10</t>
  </si>
  <si>
    <t>2009811100 80</t>
  </si>
  <si>
    <t>2009811110 80</t>
  </si>
  <si>
    <t>2009811190 80</t>
  </si>
  <si>
    <t>2009811900 80</t>
  </si>
  <si>
    <t>2009813100 10</t>
  </si>
  <si>
    <t>2009813100 80</t>
  </si>
  <si>
    <t>2009813110 80</t>
  </si>
  <si>
    <t xml:space="preserve">Concentré de jus de canneberges:
-|d'une valeur Brix supérieure ou égale à 40|mais n'excédant pas 66,
-|en emballages immédiats d'un contenu de 50|litres ou plus
</t>
  </si>
  <si>
    <t>2009813150 10</t>
  </si>
  <si>
    <t>2009813150 80</t>
  </si>
  <si>
    <t>2009813190 80</t>
  </si>
  <si>
    <t>2009815100 10</t>
  </si>
  <si>
    <t>2009815100 80</t>
  </si>
  <si>
    <t>2009815900 80</t>
  </si>
  <si>
    <t>2009819500 10</t>
  </si>
  <si>
    <t>2009819500 80</t>
  </si>
  <si>
    <t>Jus de fruit de l'espèce Vaccinium macrocarpon</t>
  </si>
  <si>
    <t>2009819510 80</t>
  </si>
  <si>
    <t>2009819590 80</t>
  </si>
  <si>
    <t>2009819900 80</t>
  </si>
  <si>
    <t>2009819910 80</t>
  </si>
  <si>
    <t>En poudre</t>
  </si>
  <si>
    <t>2009819990 80</t>
  </si>
  <si>
    <t>2009890000 80</t>
  </si>
  <si>
    <t>2009891100 10</t>
  </si>
  <si>
    <t>2009891100 20</t>
  </si>
  <si>
    <t>Jus de poires</t>
  </si>
  <si>
    <t>2009891100 80</t>
  </si>
  <si>
    <t>2009891111 10</t>
  </si>
  <si>
    <t>2009891111 80</t>
  </si>
  <si>
    <t>2009891119 80</t>
  </si>
  <si>
    <t>2009891191 10</t>
  </si>
  <si>
    <t>2009891191 80</t>
  </si>
  <si>
    <t>2009891199 80</t>
  </si>
  <si>
    <t>2009891900 80</t>
  </si>
  <si>
    <t>2009891910 80</t>
  </si>
  <si>
    <t>2009891990 80</t>
  </si>
  <si>
    <t>2009893400 10</t>
  </si>
  <si>
    <t>2009893400 20</t>
  </si>
  <si>
    <t>2009893400 80</t>
  </si>
  <si>
    <t>Jus de fruits tropicaux</t>
  </si>
  <si>
    <t>2009893440 80</t>
  </si>
  <si>
    <t>2009893470 80</t>
  </si>
  <si>
    <t>2009893500 80</t>
  </si>
  <si>
    <t>2009893521 10</t>
  </si>
  <si>
    <t>jus d'abricots</t>
  </si>
  <si>
    <t>2009893521 20</t>
  </si>
  <si>
    <t>2009893521 80</t>
  </si>
  <si>
    <t>2009893529 80</t>
  </si>
  <si>
    <t>2009893531 10</t>
  </si>
  <si>
    <t>2009893531 80</t>
  </si>
  <si>
    <t>2009893539 80</t>
  </si>
  <si>
    <t>2009893551 10</t>
  </si>
  <si>
    <t>2009893551 20</t>
  </si>
  <si>
    <t>2009893551 80</t>
  </si>
  <si>
    <t>2009893559 80</t>
  </si>
  <si>
    <t>2009893571 10</t>
  </si>
  <si>
    <t>2009893571 80</t>
  </si>
  <si>
    <t>2009893579 80</t>
  </si>
  <si>
    <t>2009893600 10</t>
  </si>
  <si>
    <t>2009893600 80</t>
  </si>
  <si>
    <t>2009893610 80</t>
  </si>
  <si>
    <t>2009893690 80</t>
  </si>
  <si>
    <t>2009893800 80</t>
  </si>
  <si>
    <t>2009893811 10</t>
  </si>
  <si>
    <t>2009893811 80</t>
  </si>
  <si>
    <t>2009893819 80</t>
  </si>
  <si>
    <t>2009893891 10</t>
  </si>
  <si>
    <t>2009893891 80</t>
  </si>
  <si>
    <t>2009893899 80</t>
  </si>
  <si>
    <t>2009895000 10</t>
  </si>
  <si>
    <t>2009895000 20</t>
  </si>
  <si>
    <t>2009895000 80</t>
  </si>
  <si>
    <t>2009895010 80</t>
  </si>
  <si>
    <t>2009895090 80</t>
  </si>
  <si>
    <t>2009896100 10</t>
  </si>
  <si>
    <t>2009896100 80</t>
  </si>
  <si>
    <t>2009896110 80</t>
  </si>
  <si>
    <t>2009896190 80</t>
  </si>
  <si>
    <t>2009896300 80</t>
  </si>
  <si>
    <t>2009896310 80</t>
  </si>
  <si>
    <t>2009896390 80</t>
  </si>
  <si>
    <t>2009896900 80</t>
  </si>
  <si>
    <t>2009896910 80</t>
  </si>
  <si>
    <t>2009896990 80</t>
  </si>
  <si>
    <t>2009897100 10</t>
  </si>
  <si>
    <t>2009897100 20</t>
  </si>
  <si>
    <t>2009897100 80</t>
  </si>
  <si>
    <t>Jus de cerises</t>
  </si>
  <si>
    <t>2009897110 80</t>
  </si>
  <si>
    <t>2009897190 80</t>
  </si>
  <si>
    <t>2009897300 80</t>
  </si>
  <si>
    <t>2009897311 10</t>
  </si>
  <si>
    <t>Jus de fruits de la passion et concentré de jus de fruits de la passion, même congelés:
-|d'une valeur Brix supérieure ou égale à 13,7|mais n'excédant pas 55,
-|d'une valeur excédant 30|€ par 100|kg poids net ,
-|en emballages immédiats d'un contenu de 50|litres ou plus et
-|contenant des sucres d'addition
destinés à la fabrication de produits de l'industrie agroalimentaire</t>
  </si>
  <si>
    <t>2009897311 80</t>
  </si>
  <si>
    <t>2009897313 80</t>
  </si>
  <si>
    <t>2009897391 10</t>
  </si>
  <si>
    <t>2009897391 80</t>
  </si>
  <si>
    <t>2009897399 80</t>
  </si>
  <si>
    <t>2009897900 80</t>
  </si>
  <si>
    <t>2009897911 10</t>
  </si>
  <si>
    <t>2009897911 80</t>
  </si>
  <si>
    <t>2009897919 80</t>
  </si>
  <si>
    <t>2009897920 80</t>
  </si>
  <si>
    <t>Jus de mûre de boysen (boysenberry) concentré, d’une valeur Brix de 61 ou plus, n’excédant pas 67, congelé, en emballages immédiats d’un contenu égal ou supérieur à 50 litres</t>
  </si>
  <si>
    <t>2009897930 80</t>
  </si>
  <si>
    <t xml:space="preserve">Jus concentré d'acérola congelé:
-|d'une valeur Brix supérieure à 48|mais n'excédant pas 67,
-|en emballages immédiats d'un contenu de 50|litres ou plus
</t>
  </si>
  <si>
    <t>2009897985 80</t>
  </si>
  <si>
    <t xml:space="preserve">Jus de baies d’açaï concentré: 
•	de l’espèce Euterpe oleracea, 
•	congelé, 
•	non sucré, 
•	ne se présentant pas sous forme de poudre, 
•	d’une valeur Brix supérieure ou égale à 23 mais n’excédant pas 32, 
en emballages immmédiats d’un contenu de 10kg ou plus
</t>
  </si>
  <si>
    <t>2009897991 10</t>
  </si>
  <si>
    <t>2009897991 80</t>
  </si>
  <si>
    <t>2009897999 80</t>
  </si>
  <si>
    <t>2009898500 10</t>
  </si>
  <si>
    <t>2009898500 20</t>
  </si>
  <si>
    <t>2009898500 80</t>
  </si>
  <si>
    <t>2009898510 80</t>
  </si>
  <si>
    <t>2009898590 80</t>
  </si>
  <si>
    <t>2009898600 80</t>
  </si>
  <si>
    <t>2009898611 10</t>
  </si>
  <si>
    <t>2009898611 80</t>
  </si>
  <si>
    <t>2009898619 80</t>
  </si>
  <si>
    <t>2009898691 10</t>
  </si>
  <si>
    <t>2009898691 80</t>
  </si>
  <si>
    <t>2009898699 80</t>
  </si>
  <si>
    <t>2009898800 10</t>
  </si>
  <si>
    <t>2009898800 80</t>
  </si>
  <si>
    <t>2009898810 80</t>
  </si>
  <si>
    <t>2009898890 80</t>
  </si>
  <si>
    <t>2009898900 80</t>
  </si>
  <si>
    <t>2009898911 10</t>
  </si>
  <si>
    <t>2009898911 80</t>
  </si>
  <si>
    <t>2009898919 80</t>
  </si>
  <si>
    <t>2009898991 10</t>
  </si>
  <si>
    <t>2009898991 80</t>
  </si>
  <si>
    <t>2009898999 80</t>
  </si>
  <si>
    <t>2009899600 10</t>
  </si>
  <si>
    <t>2009899600 80</t>
  </si>
  <si>
    <t>2009899610 80</t>
  </si>
  <si>
    <t>2009899690 80</t>
  </si>
  <si>
    <t>2009899700 80</t>
  </si>
  <si>
    <t>2009899721 10</t>
  </si>
  <si>
    <t>Jus de fruits de la passion et concentré de jus de fruits de la passion, même congelés:
-|d'une valeur Brix supérieure ou égale à 10|mais n'excédant pas 13,7,
-|d'une valeur excédant 30|€ par 100|kg poids net,
-|en emballages immédiats d'un contenu de 50|litres ou plus et
-|ne contenant pas de sucres d'addition
destinés à la fabrication de produits de l'industrie agroalimentaire</t>
  </si>
  <si>
    <t>2009899721 80</t>
  </si>
  <si>
    <t>2009899729 80</t>
  </si>
  <si>
    <t>2009899791 10</t>
  </si>
  <si>
    <t>2009899791 80</t>
  </si>
  <si>
    <t>2009899799 80</t>
  </si>
  <si>
    <t>2009899900 80</t>
  </si>
  <si>
    <t>2009899911 10</t>
  </si>
  <si>
    <t>2009899915 80</t>
  </si>
  <si>
    <t>2009899919 80</t>
  </si>
  <si>
    <t>2009899991 10</t>
  </si>
  <si>
    <t>2009899992 80</t>
  </si>
  <si>
    <t>2009899996 80</t>
  </si>
  <si>
    <t xml:space="preserve">Eau de coco
-|non fermentée,
-|sans addition d'alcool ou de sucre et
-|en emballages immédiats d'un contenu égal ou supérieur à 50|litres
</t>
  </si>
  <si>
    <t>2009899999 80</t>
  </si>
  <si>
    <t>2009900000 80</t>
  </si>
  <si>
    <t>Mélanges de jus</t>
  </si>
  <si>
    <t>2009901100 10</t>
  </si>
  <si>
    <t>2009901100 20</t>
  </si>
  <si>
    <t>Mélanges de jus de pommes et de jus de poires</t>
  </si>
  <si>
    <t>2009901100 80</t>
  </si>
  <si>
    <t>2009901110 80</t>
  </si>
  <si>
    <t>2009901190 80</t>
  </si>
  <si>
    <t>2009901900 80</t>
  </si>
  <si>
    <t>2009902100 10</t>
  </si>
  <si>
    <t>2009902100 80</t>
  </si>
  <si>
    <t>2009902111 10</t>
  </si>
  <si>
    <t>Mélanges de jus d’agrumes</t>
  </si>
  <si>
    <t>2009902111 80</t>
  </si>
  <si>
    <t>2009902119 80</t>
  </si>
  <si>
    <t>2009902191 10</t>
  </si>
  <si>
    <t>2009902191 80</t>
  </si>
  <si>
    <t>2009902199 80</t>
  </si>
  <si>
    <t>2009902900 80</t>
  </si>
  <si>
    <t>2009902920 80</t>
  </si>
  <si>
    <t>2009902980 80</t>
  </si>
  <si>
    <t>2009903100 10</t>
  </si>
  <si>
    <t>2009903100 20</t>
  </si>
  <si>
    <t>2009903100 80</t>
  </si>
  <si>
    <t>d'une valeur n'excédant pas 18|€ par 100|kg poids net et d'une teneur en sucres d'addition excédant 30|% en poids</t>
  </si>
  <si>
    <t>2009903900 80</t>
  </si>
  <si>
    <t>2009904100 10</t>
  </si>
  <si>
    <t>2009904100 20</t>
  </si>
  <si>
    <t>2009904100 30</t>
  </si>
  <si>
    <t>Mélanges de jus d'agrumes et de jus d'ananas</t>
  </si>
  <si>
    <t>2009904100 80</t>
  </si>
  <si>
    <t>2009904900 80</t>
  </si>
  <si>
    <t>2009905100 10</t>
  </si>
  <si>
    <t>2009905100 80</t>
  </si>
  <si>
    <t>2009905130 80</t>
  </si>
  <si>
    <t>2009905180 80</t>
  </si>
  <si>
    <t>2009905900 80</t>
  </si>
  <si>
    <t>2009905939 80</t>
  </si>
  <si>
    <t>2009905990 80</t>
  </si>
  <si>
    <t>2009907100 10</t>
  </si>
  <si>
    <t>2009907100 20</t>
  </si>
  <si>
    <t>2009907100 80</t>
  </si>
  <si>
    <t>2009907300 80</t>
  </si>
  <si>
    <t>2009907900 80</t>
  </si>
  <si>
    <t>2009909200 10</t>
  </si>
  <si>
    <t>2009909200 20</t>
  </si>
  <si>
    <t>2009909200 80</t>
  </si>
  <si>
    <t>Mélanges de jus de fruits tropicaux</t>
  </si>
  <si>
    <t>2009909400 80</t>
  </si>
  <si>
    <t>2009909420 80</t>
  </si>
  <si>
    <t>2009909480 80</t>
  </si>
  <si>
    <t>2009909500 10</t>
  </si>
  <si>
    <t>2009909500 80</t>
  </si>
  <si>
    <t>2009909600 80</t>
  </si>
  <si>
    <t>2009909620 80</t>
  </si>
  <si>
    <t>2009909680 80</t>
  </si>
  <si>
    <t>2009909700 10</t>
  </si>
  <si>
    <t>2009909700 80</t>
  </si>
  <si>
    <t>2009909800 80</t>
  </si>
  <si>
    <t>2009909820 80</t>
  </si>
  <si>
    <t>2009909880 80</t>
  </si>
  <si>
    <t>2100000000 80</t>
  </si>
  <si>
    <t>PRÉPARATIONS ALIMENTAIRES DIVERSES</t>
  </si>
  <si>
    <t>2101000000 80</t>
  </si>
  <si>
    <t>Extraits, essences et concentrés de café, de thé ou de maté et préparations à base de ces produits ou à base de café, thé ou maté; chicorée torréfiée et autres succédanés torréfiés du café et leurs extraits, essences et concentrés</t>
  </si>
  <si>
    <t>2101110000 10</t>
  </si>
  <si>
    <t>Extraits, essences et concentrés de café et préparations à base de ces extraits, essences ou concentrés ou à base de café</t>
  </si>
  <si>
    <t>2101110000 80</t>
  </si>
  <si>
    <t>Extraits, essences et concentrés</t>
  </si>
  <si>
    <t>2101120000 80</t>
  </si>
  <si>
    <t>Préparations à base d'extraits, essences ou concentrés ou à base de café</t>
  </si>
  <si>
    <t>2101129200 80</t>
  </si>
  <si>
    <t>Préparations à base d'extraits, essences ou concentrés de café</t>
  </si>
  <si>
    <t>2101129220 80</t>
  </si>
  <si>
    <t>ne contenant pas de matières grasses provenant du lait, de protéines du lait, de saccharose, d'isoglucose, de glucose, d'amidon ou de fécule ou contenant en poids moins de 1,5|% de matières grasses provenant du lait, moins de 2,5|% de protéines du lait, moins de 5|% de saccharose ou d'isoglucose, moins de 5|% de glucose ou d'amidon ou de fécule</t>
  </si>
  <si>
    <t>2101129299 80</t>
  </si>
  <si>
    <t>2101129800 80</t>
  </si>
  <si>
    <t>2101129820 80</t>
  </si>
  <si>
    <t>2101129892 10</t>
  </si>
  <si>
    <t>2101129892 80</t>
  </si>
  <si>
    <t>d'une teneur en poids de saccharose (y compris le sucre interverti calculé en saccharose) ou d'isoglucose calculé également en saccharose, égale ou supérieure à 70|%</t>
  </si>
  <si>
    <t>2101129893 80</t>
  </si>
  <si>
    <t>2101200000 80</t>
  </si>
  <si>
    <t>Extraits, essences et concentrés de thé ou de maté et préparations à base de ces extraits, essences ou concentrés ou à base de thé ou de maté</t>
  </si>
  <si>
    <t>2101202000 80</t>
  </si>
  <si>
    <t>2101209200 10</t>
  </si>
  <si>
    <t>Préparations</t>
  </si>
  <si>
    <t>2101209200 80</t>
  </si>
  <si>
    <t>à base d'extraits, essences ou concentrés de thé ou de maté</t>
  </si>
  <si>
    <t>2101209210 80</t>
  </si>
  <si>
    <t>ne contenant pas de matières grasses provenant du lait, de protéines du lait, de saccharose, d'isoglucose, de glucose, d'amidon ou de fécule ou contenant en poids moins de 1,5|% de matières grasses provenant du lait, moins de 2,5|% de protéines du lait, moins de 5|% de saccharose, ou d'isoglucose, moins de 5|% de glucose ou d'amidon ou de fécule</t>
  </si>
  <si>
    <t>2101209280 80</t>
  </si>
  <si>
    <t>2101209800 80</t>
  </si>
  <si>
    <t>2101209810 80</t>
  </si>
  <si>
    <t>2101209885 10</t>
  </si>
  <si>
    <t>2101209885 80</t>
  </si>
  <si>
    <t>2101209886 80</t>
  </si>
  <si>
    <t>2101300000 80</t>
  </si>
  <si>
    <t>Chicorée torréfiée et autres succédanés torréfiés du café et leurs extraits, essences et concentrés</t>
  </si>
  <si>
    <t>2101301100 10</t>
  </si>
  <si>
    <t>Chicorée torréfiée et autres succédanés torréfiés du café</t>
  </si>
  <si>
    <t>2101301100 80</t>
  </si>
  <si>
    <t>Chicorée torréfiée</t>
  </si>
  <si>
    <t>2101301900 80</t>
  </si>
  <si>
    <t>2101309100 10</t>
  </si>
  <si>
    <t>Extraits, essences et concentrés de chicorée torréfiée et d'autres succédanés torréfiés du café</t>
  </si>
  <si>
    <t>2101309100 80</t>
  </si>
  <si>
    <t>de chicorée torréfiée</t>
  </si>
  <si>
    <t>2101309900 80</t>
  </si>
  <si>
    <t>2102000000 80</t>
  </si>
  <si>
    <t>Levures (vivantes ou mortes); autres micro-organismes monocellulaires morts (à l'exclusion des vaccins du n$o|3002); poudres à lever préparées</t>
  </si>
  <si>
    <t>2102100000 80</t>
  </si>
  <si>
    <t>Levures vivantes</t>
  </si>
  <si>
    <t>2102101000 80</t>
  </si>
  <si>
    <t>Levures mères sélectionnées (levures de culture)</t>
  </si>
  <si>
    <t>2102101010 80</t>
  </si>
  <si>
    <t>destinées à l'alimentation animale</t>
  </si>
  <si>
    <t>2102101090 80</t>
  </si>
  <si>
    <t>2102103100 10</t>
  </si>
  <si>
    <t>Levures de panification</t>
  </si>
  <si>
    <t>2102103100 80</t>
  </si>
  <si>
    <t>2102103900 80</t>
  </si>
  <si>
    <t>2102109000 80</t>
  </si>
  <si>
    <t>2102109010 80</t>
  </si>
  <si>
    <t>2102109090 80</t>
  </si>
  <si>
    <t>2102200000 80</t>
  </si>
  <si>
    <t>Levures mortes; autres micro-organismes monocellulaires morts</t>
  </si>
  <si>
    <t>2102201100 10</t>
  </si>
  <si>
    <t>Levures mortes</t>
  </si>
  <si>
    <t>2102201100 80</t>
  </si>
  <si>
    <t>en tablettes, cubes ou présentations similaires, ou bien en emballages immédiats d'un contenu net n'excédant pas 1|kg</t>
  </si>
  <si>
    <t>2102201110 80</t>
  </si>
  <si>
    <t xml:space="preserve">destinées à l'alimentation animale
</t>
  </si>
  <si>
    <t>2102201190 80</t>
  </si>
  <si>
    <t>2102201900 80</t>
  </si>
  <si>
    <t>2102201910 80</t>
  </si>
  <si>
    <t>2102201990 80</t>
  </si>
  <si>
    <t>2102209000 80</t>
  </si>
  <si>
    <t>2102300000 80</t>
  </si>
  <si>
    <t>Poudres à lever préparées</t>
  </si>
  <si>
    <t>2103000000 80</t>
  </si>
  <si>
    <t>Préparations pour sauces et sauces préparées; condiments et assaisonnements, composés; farine de moutarde et moutarde préparée</t>
  </si>
  <si>
    <t>2103100000 80</t>
  </si>
  <si>
    <t>Sauce de soja</t>
  </si>
  <si>
    <t>2103200000 80</t>
  </si>
  <si>
    <t>Tomato ketchup et autres sauces tomates</t>
  </si>
  <si>
    <t>2103300000 80</t>
  </si>
  <si>
    <t>Farine de moutarde et moutarde préparée</t>
  </si>
  <si>
    <t>2103301000 80</t>
  </si>
  <si>
    <t>Farine de moutarde</t>
  </si>
  <si>
    <t>2103309000 80</t>
  </si>
  <si>
    <t>Moutarde préparée</t>
  </si>
  <si>
    <t>2103309010 80</t>
  </si>
  <si>
    <t>ne contenant pas de sucre additionné ou d'une teneur en sucre additionné inférieure à 5% en poids</t>
  </si>
  <si>
    <t>2103309090 80</t>
  </si>
  <si>
    <t>d'une teneur en sucre additionné égale ou supérieure à 5% en poids</t>
  </si>
  <si>
    <t>2103900000 80</t>
  </si>
  <si>
    <t>2103901000 80</t>
  </si>
  <si>
    <t>Chutney de mangue liquide</t>
  </si>
  <si>
    <t>2103903000 80</t>
  </si>
  <si>
    <t>Amers aromatiques, d'un titre alcoométrique volumique égal ou supérieur à 44,2|%|vol et n'excédant pas 49,2|%|vol et contenant de 1,5|% à 6|% en poids de gentiane, d'épices et ingrédients divers, de 4|% à 10|% de sucre et présentés en récipients d'une contenance n'excédant pas 0,50|l</t>
  </si>
  <si>
    <t>2103909000 80</t>
  </si>
  <si>
    <t>2103909010 80</t>
  </si>
  <si>
    <t>contenant de la tomate</t>
  </si>
  <si>
    <t>2103909080 80</t>
  </si>
  <si>
    <t>2104000000 80</t>
  </si>
  <si>
    <t>Préparations pour soupes, potages ou bouillons; soupes, potages ou bouillons préparés; préparations alimentaires composites homogénéisées</t>
  </si>
  <si>
    <t>2104100000 80</t>
  </si>
  <si>
    <t>Préparations pour soupes, potages ou bouillons; soupes, potages ou bouillons préparés</t>
  </si>
  <si>
    <t>2104100010 80</t>
  </si>
  <si>
    <t>2104100090 80</t>
  </si>
  <si>
    <t>2104200000 80</t>
  </si>
  <si>
    <t>Préparations alimentaires composites homogénéisées</t>
  </si>
  <si>
    <t>2105000000 80</t>
  </si>
  <si>
    <t>Glaces de consommation, même contenant du cacao</t>
  </si>
  <si>
    <t>2105001000 80</t>
  </si>
  <si>
    <t>ne contenant pas ou contenant en poids moins de 3|% de matières grasses provenant du lait</t>
  </si>
  <si>
    <t>2105009100 10</t>
  </si>
  <si>
    <t>d'une teneur en poids de matières grasses provenant du lait</t>
  </si>
  <si>
    <t>2105009100 80</t>
  </si>
  <si>
    <t>égale ou supérieure à 3|% mais inférieure à 7|%</t>
  </si>
  <si>
    <t>2105009900 80</t>
  </si>
  <si>
    <t>égale ou supérieure à 7|%</t>
  </si>
  <si>
    <t>2106000000 80</t>
  </si>
  <si>
    <t>Préparations alimentaires non dénommées ni comprises ailleurs</t>
  </si>
  <si>
    <t>2106100000 80</t>
  </si>
  <si>
    <t>Concentrats de protéines et substances protéiques texturées</t>
  </si>
  <si>
    <t>2106102000 80</t>
  </si>
  <si>
    <t>ne contenant pas de matières grasses provenant du lait, de saccharose, d'isoglucose, de glucose, d'amidon ou de fécule ou contenant en poids moins de 1,5|% de matières grasses provenant du lait, moins de 5|% de saccharose ou d'isoglucose, moins de 5|% de glucose ou d'amidon ou de fécule</t>
  </si>
  <si>
    <t>2106102020 80</t>
  </si>
  <si>
    <t>Concentré de protéines de soja dont la teneur en poids en protéines, calculée sur la base du poids sec, est de 65|% ou plus, mais ne dépasse pas 90|%, à l'état de poudre ou sous forme texturée</t>
  </si>
  <si>
    <t>2106102030 80</t>
  </si>
  <si>
    <t>Préparation à base d'isolat de protéines de soja, contenant en poids 6,6|% ou plus de phosphate de calcium, mais pas plus de 8,6|%</t>
  </si>
  <si>
    <t>2106102090 80</t>
  </si>
  <si>
    <t>2106108000 80</t>
  </si>
  <si>
    <t>2106108030 80</t>
  </si>
  <si>
    <t>contenant plus de 1|% de matières grasses provenant du lait, 1|% d'autres matières grasses ou plus de 5|% de sucres</t>
  </si>
  <si>
    <t>2106108070 80</t>
  </si>
  <si>
    <t>2106900000 80</t>
  </si>
  <si>
    <t>2106902000 80</t>
  </si>
  <si>
    <t>Préparations alcooliques composées, autres que celles à base de substances odoriférantes, des types utilisés pour la fabrication de boissons</t>
  </si>
  <si>
    <t>2106903000 10</t>
  </si>
  <si>
    <t>Sirops de sucre, aromatisés ou additionnés de colorants</t>
  </si>
  <si>
    <t>2106903000 80</t>
  </si>
  <si>
    <t>d'isoglucose</t>
  </si>
  <si>
    <t>2106905100 10</t>
  </si>
  <si>
    <t>2106905100 80</t>
  </si>
  <si>
    <t>de lactose</t>
  </si>
  <si>
    <t>2106905500 80</t>
  </si>
  <si>
    <t>de glucose ou de maltodextrine</t>
  </si>
  <si>
    <t>2106905900 80</t>
  </si>
  <si>
    <t>2106905910 80</t>
  </si>
  <si>
    <t>2106905990 80</t>
  </si>
  <si>
    <t>2106909200 10</t>
  </si>
  <si>
    <t>2106909200 80</t>
  </si>
  <si>
    <t>2106909240 80</t>
  </si>
  <si>
    <t>Hydrolysats de protéines et autolysats de levure</t>
  </si>
  <si>
    <t>2106909245 80</t>
  </si>
  <si>
    <t>Préparation contenant en poids: 
-|plus de 30|% mais pas plus de 35|% d'extrait de réglisse, 
-|plus de 65|% mais pas plus de 70|% tricapryline, 
normalisée en poids à 3|% ou plus mais pas plus de 4|% de glabridine</t>
  </si>
  <si>
    <t>2106909260 80</t>
  </si>
  <si>
    <t>2106909800 80</t>
  </si>
  <si>
    <t>2106909826 10</t>
  </si>
  <si>
    <t>contenant 26|% ou plus en poids de matières grasses provenant du lait</t>
  </si>
  <si>
    <t>2106909826 20</t>
  </si>
  <si>
    <t>2106909826 80</t>
  </si>
  <si>
    <t>des types utilisés pour les industries des boissons, d'une teneur en saccharose/isoglucose égale ou supérieure à 70% en poids</t>
  </si>
  <si>
    <t>2106909832 10</t>
  </si>
  <si>
    <t>2106909832 80</t>
  </si>
  <si>
    <t>d'une teneur en poids de  sucre  inférieure à 70 %</t>
  </si>
  <si>
    <t>2106909833 80</t>
  </si>
  <si>
    <t>2106909834 10</t>
  </si>
  <si>
    <t>2106909834 80</t>
  </si>
  <si>
    <t>des types utilisés pour les industries des boissons, d'une teneur en saccharose/isoglucose égale ou supérieure à 70|% en poids</t>
  </si>
  <si>
    <t>2106909837 10</t>
  </si>
  <si>
    <t>2106909837 80</t>
  </si>
  <si>
    <t>2106909838 80</t>
  </si>
  <si>
    <t>2106909841 10</t>
  </si>
  <si>
    <t>2106909841 20</t>
  </si>
  <si>
    <t>2106909841 80</t>
  </si>
  <si>
    <t>2106909845 10</t>
  </si>
  <si>
    <t>2106909845 80</t>
  </si>
  <si>
    <t>2106909849 80</t>
  </si>
  <si>
    <t>2106909853 10</t>
  </si>
  <si>
    <t>2106909853 80</t>
  </si>
  <si>
    <t>des types utilisés pour les industries des boissons</t>
  </si>
  <si>
    <t>2106909855 80</t>
  </si>
  <si>
    <t>2200000000 80</t>
  </si>
  <si>
    <t>BOISSONS, LIQUIDES ALCOOLIQUES ET VINAIGRES</t>
  </si>
  <si>
    <t>2201000000 80</t>
  </si>
  <si>
    <t>Eaux, y compris les eaux minérales naturelles ou artificielles et les eaux gazéifiées, non additionnées de sucre ou d'autres édulcorants ni aromatisées; glace et neige</t>
  </si>
  <si>
    <t>2201100000 80</t>
  </si>
  <si>
    <t>Eaux minérales et eaux gazéifiées</t>
  </si>
  <si>
    <t>2201101100 10</t>
  </si>
  <si>
    <t>Eaux minérales naturelles</t>
  </si>
  <si>
    <t>2201101100 80</t>
  </si>
  <si>
    <t>sans dioxyde de carbone</t>
  </si>
  <si>
    <t>2201101900 80</t>
  </si>
  <si>
    <t>2201109000 80</t>
  </si>
  <si>
    <t>2201900000 80</t>
  </si>
  <si>
    <t>2202000000 80</t>
  </si>
  <si>
    <t>Eaux, y compris les eaux minérales et les eaux gazéifiées, additionnées de sucre ou d'autres édulcorants ou aromatisées, et autres boissons non alcooliques, à l'exclusion des jus de fruits ou de légumes du n$o|2009</t>
  </si>
  <si>
    <t>2202100000 80</t>
  </si>
  <si>
    <t>Eaux, y compris les eaux minérales et les eaux gazéifiées, additionnées de sucre ou d'autres édulcorants ou aromatisées</t>
  </si>
  <si>
    <t>2202900000 80</t>
  </si>
  <si>
    <t>2202901100 10</t>
  </si>
  <si>
    <t>ne contenant pas de produits des n$o$s|0401|à 0404|ou de matières grasses provenant des produits des n$o$s|0401|à 0404</t>
  </si>
  <si>
    <t>2202901100 80</t>
  </si>
  <si>
    <t>Boissons à base de soja d'une teneur en poids de protéines égale ou supérieure à 2,8|%</t>
  </si>
  <si>
    <t>2202901111 10</t>
  </si>
  <si>
    <t>contenant du sucre (saccharose ou sucre interverti)</t>
  </si>
  <si>
    <t>2202901111 80</t>
  </si>
  <si>
    <t>Jus de fruits ou jus de légumes dilués avec de l'eau ou gazéifiés</t>
  </si>
  <si>
    <t>2202901119 80</t>
  </si>
  <si>
    <t>2202901191 10</t>
  </si>
  <si>
    <t>2202901191 80</t>
  </si>
  <si>
    <t>2202901199 80</t>
  </si>
  <si>
    <t>2202901500 80</t>
  </si>
  <si>
    <t>Boissons à base de soja d'une teneur en poids de protéines inférieure à 2,8|%; boissons à base de fruits à coques du chapitre|8, de céréales du chapitre 10|ou de graines du chapitre|12</t>
  </si>
  <si>
    <t>2202901511 10</t>
  </si>
  <si>
    <t>2202901511 80</t>
  </si>
  <si>
    <t>2202901519 80</t>
  </si>
  <si>
    <t>2202901591 10</t>
  </si>
  <si>
    <t>2202901591 80</t>
  </si>
  <si>
    <t>2202901599 80</t>
  </si>
  <si>
    <t>2202901900 80</t>
  </si>
  <si>
    <t>2202901911 10</t>
  </si>
  <si>
    <t>2202901911 80</t>
  </si>
  <si>
    <t>2202901919 80</t>
  </si>
  <si>
    <t>2202901991 10</t>
  </si>
  <si>
    <t>2202901991 80</t>
  </si>
  <si>
    <t>2202901999 80</t>
  </si>
  <si>
    <t>2202909100 10</t>
  </si>
  <si>
    <t>autres, d'une teneur en poids de matières grasses provenant des produits des n$o$s|0401|à 0404</t>
  </si>
  <si>
    <t>2202909100 80</t>
  </si>
  <si>
    <t>inférieure à 0,2|%</t>
  </si>
  <si>
    <t>2202909110 80</t>
  </si>
  <si>
    <t>2202909190 80</t>
  </si>
  <si>
    <t>2202909500 80</t>
  </si>
  <si>
    <t>égale ou supérieure à 0,2|% et inférieure à 2|%</t>
  </si>
  <si>
    <t>2202909510 80</t>
  </si>
  <si>
    <t>2202909590 80</t>
  </si>
  <si>
    <t>2202909900 80</t>
  </si>
  <si>
    <t>égale ou supérieure à 2|%</t>
  </si>
  <si>
    <t>2202909910 80</t>
  </si>
  <si>
    <t>2202909990 80</t>
  </si>
  <si>
    <t>2203000000 80</t>
  </si>
  <si>
    <t>Bières de malt</t>
  </si>
  <si>
    <t>2203000100 10</t>
  </si>
  <si>
    <t>en récipients d'une contenance n'excédant pas 10|l</t>
  </si>
  <si>
    <t>2203000100 80</t>
  </si>
  <si>
    <t>présentées dans des bouteilles</t>
  </si>
  <si>
    <t>2203000900 80</t>
  </si>
  <si>
    <t>2203001000 80</t>
  </si>
  <si>
    <t>en récipients d'une contenance excédant 10|l</t>
  </si>
  <si>
    <t>2204000000 80</t>
  </si>
  <si>
    <t>Vins de raisins frais, y compris les vins enrichis en alcool; moûts de raisin, autres que ceux du n$o|2009</t>
  </si>
  <si>
    <t>2204100000 80</t>
  </si>
  <si>
    <t>Vins mousseux</t>
  </si>
  <si>
    <t>2204101100 10</t>
  </si>
  <si>
    <t>Vins avec appellation d'origine protégée (AOP)</t>
  </si>
  <si>
    <t>2204101100 80</t>
  </si>
  <si>
    <t>Champagne</t>
  </si>
  <si>
    <t>2204109100 80</t>
  </si>
  <si>
    <t>Asti spumante</t>
  </si>
  <si>
    <t>2204109300 80</t>
  </si>
  <si>
    <t>2204109400 80</t>
  </si>
  <si>
    <t>Vins avec indication géographique protégée (IGP)</t>
  </si>
  <si>
    <t>2204109600 80</t>
  </si>
  <si>
    <t>autres vins de cépages</t>
  </si>
  <si>
    <t>2204109800 80</t>
  </si>
  <si>
    <t>2204210000 10</t>
  </si>
  <si>
    <t>autres vins; moûts de raisin dont la fermentation a été empêchée ou arrêtée par addition d'alcool</t>
  </si>
  <si>
    <t>2204210000 80</t>
  </si>
  <si>
    <t>en récipients d'une contenance n'excédant pas 2|l</t>
  </si>
  <si>
    <t>2204210600 10</t>
  </si>
  <si>
    <t>Vins, autres que ceux visés au n$o|2204|10, présentés dans des bouteilles fermées par un bouchon "champignon" maintenu à l'aide d'attaches ou de liens; vins autrement présentés ayant, à la température de 20°C, une surpression due à l'anhydride carbonique en solution, non inférieure à 1|bar et inférieure à 3|bars</t>
  </si>
  <si>
    <t>2204210600 80</t>
  </si>
  <si>
    <t>2204210700 80</t>
  </si>
  <si>
    <t>2204210800 80</t>
  </si>
  <si>
    <t>2204210900 80</t>
  </si>
  <si>
    <t>2204211100 10</t>
  </si>
  <si>
    <t>2204211100 20</t>
  </si>
  <si>
    <t>produits dans l'Union européenne</t>
  </si>
  <si>
    <t>2204211100 30</t>
  </si>
  <si>
    <t>ayant un titre alcoométrique volumique acquis n'excédant pas 15|%|vol</t>
  </si>
  <si>
    <t>2204211100 40</t>
  </si>
  <si>
    <t>2204211100 50</t>
  </si>
  <si>
    <t>Vins blancs</t>
  </si>
  <si>
    <t>2204211100 80</t>
  </si>
  <si>
    <t>Alsace</t>
  </si>
  <si>
    <t>2204211110 80</t>
  </si>
  <si>
    <t>ayant un titre alcoométrique volumique acquis n'excédant pas 13|% vol</t>
  </si>
  <si>
    <t>2204211190 80</t>
  </si>
  <si>
    <t>ayant un titre alcoométrique volumique acquis excédant 13|% vol et n'excédant pas 15|% vol</t>
  </si>
  <si>
    <t>2204211200 80</t>
  </si>
  <si>
    <t>Bordeaux</t>
  </si>
  <si>
    <t>2204211210 80</t>
  </si>
  <si>
    <t>2204211290 80</t>
  </si>
  <si>
    <t>2204211300 80</t>
  </si>
  <si>
    <t>Bourgogne</t>
  </si>
  <si>
    <t>2204211310 80</t>
  </si>
  <si>
    <t>2204211390 80</t>
  </si>
  <si>
    <t>2204211700 80</t>
  </si>
  <si>
    <t>Val de Loire</t>
  </si>
  <si>
    <t>2204211710 80</t>
  </si>
  <si>
    <t>2204211790 80</t>
  </si>
  <si>
    <t>2204211800 80</t>
  </si>
  <si>
    <t>Mosel</t>
  </si>
  <si>
    <t>2204211810 80</t>
  </si>
  <si>
    <t>2204211890 80</t>
  </si>
  <si>
    <t>2204211900 80</t>
  </si>
  <si>
    <t>Pfalz (Palatinat)</t>
  </si>
  <si>
    <t>2204211910 80</t>
  </si>
  <si>
    <t>2204211990 80</t>
  </si>
  <si>
    <t>2204212200 80</t>
  </si>
  <si>
    <t>Rheinhessen (Hesse rhénane)</t>
  </si>
  <si>
    <t>2204212210 80</t>
  </si>
  <si>
    <t>2204212290 80</t>
  </si>
  <si>
    <t>2204212300 80</t>
  </si>
  <si>
    <t>Tokaj</t>
  </si>
  <si>
    <t>2204212310 80</t>
  </si>
  <si>
    <t>2204212390 80</t>
  </si>
  <si>
    <t>2204212400 80</t>
  </si>
  <si>
    <t>Lazio (Latium)</t>
  </si>
  <si>
    <t>2204212410 80</t>
  </si>
  <si>
    <t>2204212490 80</t>
  </si>
  <si>
    <t>2204212600 80</t>
  </si>
  <si>
    <t>Toscana (Toscane)</t>
  </si>
  <si>
    <t>2204212610 80</t>
  </si>
  <si>
    <t>2204212690 80</t>
  </si>
  <si>
    <t>2204212700 80</t>
  </si>
  <si>
    <t>Trentino (Trentin), Alto Adige (Haut-Adige) et Friuli (Frioul)</t>
  </si>
  <si>
    <t>2204212710 80</t>
  </si>
  <si>
    <t>2204212790 80</t>
  </si>
  <si>
    <t>2204212800 80</t>
  </si>
  <si>
    <t>Veneto (Vénétie)</t>
  </si>
  <si>
    <t>2204212810 80</t>
  </si>
  <si>
    <t>2204212890 80</t>
  </si>
  <si>
    <t>2204213200 80</t>
  </si>
  <si>
    <t>Vinho Verde</t>
  </si>
  <si>
    <t>2204213210 80</t>
  </si>
  <si>
    <t>2204213290 80</t>
  </si>
  <si>
    <t>2204213400 80</t>
  </si>
  <si>
    <t>Penedés</t>
  </si>
  <si>
    <t>2204213410 80</t>
  </si>
  <si>
    <t>2204213490 80</t>
  </si>
  <si>
    <t>2204213600 80</t>
  </si>
  <si>
    <t>Rioja</t>
  </si>
  <si>
    <t>2204213610 80</t>
  </si>
  <si>
    <t>2204213690 80</t>
  </si>
  <si>
    <t>2204213700 80</t>
  </si>
  <si>
    <t>Valencia</t>
  </si>
  <si>
    <t>2204213710 80</t>
  </si>
  <si>
    <t>2204213790 80</t>
  </si>
  <si>
    <t>2204213800 80</t>
  </si>
  <si>
    <t>2204213810 80</t>
  </si>
  <si>
    <t>2204213890 80</t>
  </si>
  <si>
    <t>2204214200 10</t>
  </si>
  <si>
    <t>2204214200 80</t>
  </si>
  <si>
    <t>2204214210 80</t>
  </si>
  <si>
    <t>2204214290 80</t>
  </si>
  <si>
    <t>2204214300 80</t>
  </si>
  <si>
    <t>2204214310 80</t>
  </si>
  <si>
    <t>2204214390 80</t>
  </si>
  <si>
    <t>2204214400 80</t>
  </si>
  <si>
    <t>Beaujolais</t>
  </si>
  <si>
    <t>2204214410 80</t>
  </si>
  <si>
    <t>2204214490 80</t>
  </si>
  <si>
    <t>2204214600 80</t>
  </si>
  <si>
    <t>Vallée du Rhône</t>
  </si>
  <si>
    <t>2204214610 80</t>
  </si>
  <si>
    <t>2204214690 80</t>
  </si>
  <si>
    <t>2204214700 80</t>
  </si>
  <si>
    <t>Languedoc-Roussillon</t>
  </si>
  <si>
    <t>2204214710 80</t>
  </si>
  <si>
    <t>2204214790 80</t>
  </si>
  <si>
    <t>2204214800 80</t>
  </si>
  <si>
    <t>2204214810 80</t>
  </si>
  <si>
    <t>2204214890 80</t>
  </si>
  <si>
    <t>2204216200 80</t>
  </si>
  <si>
    <t>Piemonte (Piémont)</t>
  </si>
  <si>
    <t>2204216210 80</t>
  </si>
  <si>
    <t>2204216290 80</t>
  </si>
  <si>
    <t>2204216600 80</t>
  </si>
  <si>
    <t>2204216610 80</t>
  </si>
  <si>
    <t>2204216690 80</t>
  </si>
  <si>
    <t>2204216700 80</t>
  </si>
  <si>
    <t>Trentino (Trentin) et Alto Adige (Haut-Adige)</t>
  </si>
  <si>
    <t>2204216710 80</t>
  </si>
  <si>
    <t>2204216790 80</t>
  </si>
  <si>
    <t>2204216800 80</t>
  </si>
  <si>
    <t>2204216810 80</t>
  </si>
  <si>
    <t>2204216890 80</t>
  </si>
  <si>
    <t>2204216900 80</t>
  </si>
  <si>
    <t>Dão, Bairrada et Douro</t>
  </si>
  <si>
    <t>2204216910 80</t>
  </si>
  <si>
    <t>2204216990 80</t>
  </si>
  <si>
    <t>2204217100 80</t>
  </si>
  <si>
    <t>Navarra</t>
  </si>
  <si>
    <t>2204217110 80</t>
  </si>
  <si>
    <t>2204217190 80</t>
  </si>
  <si>
    <t>2204217400 80</t>
  </si>
  <si>
    <t>2204217410 80</t>
  </si>
  <si>
    <t>2204217490 80</t>
  </si>
  <si>
    <t>2204217600 80</t>
  </si>
  <si>
    <t>2204217610 80</t>
  </si>
  <si>
    <t>2204217690 80</t>
  </si>
  <si>
    <t>2204217700 80</t>
  </si>
  <si>
    <t>Valdepeñas</t>
  </si>
  <si>
    <t>2204217710 80</t>
  </si>
  <si>
    <t>2204217790 80</t>
  </si>
  <si>
    <t>2204217800 80</t>
  </si>
  <si>
    <t>2204217810 80</t>
  </si>
  <si>
    <t>2204217890 80</t>
  </si>
  <si>
    <t>2204217900 10</t>
  </si>
  <si>
    <t>2204217900 80</t>
  </si>
  <si>
    <t>2204217910 80</t>
  </si>
  <si>
    <t>2204217990 80</t>
  </si>
  <si>
    <t>2204218000 80</t>
  </si>
  <si>
    <t>2204218010 80</t>
  </si>
  <si>
    <t>2204218090 80</t>
  </si>
  <si>
    <t>2204218100 10</t>
  </si>
  <si>
    <t>2204218100 80</t>
  </si>
  <si>
    <t>2204218110 80</t>
  </si>
  <si>
    <t>2204218190 80</t>
  </si>
  <si>
    <t>2204218200 80</t>
  </si>
  <si>
    <t>2204218210 80</t>
  </si>
  <si>
    <t>2204218290 80</t>
  </si>
  <si>
    <t>2204218300 10</t>
  </si>
  <si>
    <t>2204218300 80</t>
  </si>
  <si>
    <t>2204218310 80</t>
  </si>
  <si>
    <t>2204218390 80</t>
  </si>
  <si>
    <t>2204218400 80</t>
  </si>
  <si>
    <t>2204218410 80</t>
  </si>
  <si>
    <t>2204218490 80</t>
  </si>
  <si>
    <t>2204218500 10</t>
  </si>
  <si>
    <t>ayant un titre alcoométrique volumique acquis excédant 15|%|vol et n'excédant pas 22|%|vol</t>
  </si>
  <si>
    <t>2204218500 20</t>
  </si>
  <si>
    <t>Vins avec appellation d'origine protégée (AOP) ou avec indication géographique protégée (IGP)</t>
  </si>
  <si>
    <t>2204218500 80</t>
  </si>
  <si>
    <t>Vin de Madère et moscatel de Setúbal</t>
  </si>
  <si>
    <t>2204218510 80</t>
  </si>
  <si>
    <t>ayant un titre alcoométrique volumique acquis excédant 15|% vol et n'excédant pas 18|% vol</t>
  </si>
  <si>
    <t>2204218590 80</t>
  </si>
  <si>
    <t>ayant un titre alcoométrique volumique acquis excédant 18|% vol et n'excédant pas 22|% vol</t>
  </si>
  <si>
    <t>2204218600 80</t>
  </si>
  <si>
    <t>Vin de Xérès</t>
  </si>
  <si>
    <t>2204218610 80</t>
  </si>
  <si>
    <t>2204218690 80</t>
  </si>
  <si>
    <t>2204218700 80</t>
  </si>
  <si>
    <t>Vin de Marsala</t>
  </si>
  <si>
    <t>2204218710 80</t>
  </si>
  <si>
    <t>2204218790 80</t>
  </si>
  <si>
    <t>2204218800 80</t>
  </si>
  <si>
    <t>Vin de Samos et muscat de Lemnos</t>
  </si>
  <si>
    <t>2204218810 80</t>
  </si>
  <si>
    <t>2204218890 80</t>
  </si>
  <si>
    <t>2204218900 80</t>
  </si>
  <si>
    <t>Vin de Porto</t>
  </si>
  <si>
    <t>2204218910 80</t>
  </si>
  <si>
    <t>2204218990 80</t>
  </si>
  <si>
    <t>2204219000 80</t>
  </si>
  <si>
    <t>2204219010 80</t>
  </si>
  <si>
    <t>2204219090 80</t>
  </si>
  <si>
    <t>2204219100 80</t>
  </si>
  <si>
    <t>2204219110 80</t>
  </si>
  <si>
    <t>2204219190 80</t>
  </si>
  <si>
    <t>2204219200 80</t>
  </si>
  <si>
    <t>ayant un titre alcoométrique volumique acquis excédant 22|%|vol</t>
  </si>
  <si>
    <t>2204219300 10</t>
  </si>
  <si>
    <t>2204219300 20</t>
  </si>
  <si>
    <t>2204219300 80</t>
  </si>
  <si>
    <t>2204219311 10</t>
  </si>
  <si>
    <t>2204219311 80</t>
  </si>
  <si>
    <t>Aïn Bessem-Bouira, Médéa, Coteaux du Zaccar, Dahra, Coteaux de Mascara, Monts du Tessalah, Coteaux de Tlemcen</t>
  </si>
  <si>
    <t>2204219312 80</t>
  </si>
  <si>
    <t>Berkane, Saïs, Beni M'Tir, Guerrouane, Zemmour, Zennata</t>
  </si>
  <si>
    <t>2204219313 80</t>
  </si>
  <si>
    <t>Coteaux d'Utique, Kelibia, Thibar, Mornag</t>
  </si>
  <si>
    <t>2204219319 80</t>
  </si>
  <si>
    <t>2204219321 10</t>
  </si>
  <si>
    <t>2204219321 80</t>
  </si>
  <si>
    <t>2204219322 80</t>
  </si>
  <si>
    <t>2204219323 80</t>
  </si>
  <si>
    <t>2204219329 80</t>
  </si>
  <si>
    <t>2204219331 80</t>
  </si>
  <si>
    <t>2204219341 80</t>
  </si>
  <si>
    <t>2204219351 80</t>
  </si>
  <si>
    <t>ayant un titre alcoométrique volumique acquis excédant 22|% vol</t>
  </si>
  <si>
    <t>2204219400 80</t>
  </si>
  <si>
    <t>2204219411 10</t>
  </si>
  <si>
    <t>Vins de raisins frais</t>
  </si>
  <si>
    <t>2204219411 20</t>
  </si>
  <si>
    <t>2204219411 80</t>
  </si>
  <si>
    <t>2204219412 80</t>
  </si>
  <si>
    <t>2204219413 80</t>
  </si>
  <si>
    <t>Coteaux de Tebourba, Coteaux d'Utique, Sidi-Salem, Thibar, Mornag, grand cru Mornag</t>
  </si>
  <si>
    <t>2204219419 80</t>
  </si>
  <si>
    <t>2204219421 10</t>
  </si>
  <si>
    <t>2204219421 80</t>
  </si>
  <si>
    <t>2204219422 80</t>
  </si>
  <si>
    <t>2204219423 80</t>
  </si>
  <si>
    <t>2204219429 80</t>
  </si>
  <si>
    <t>2204219431 80</t>
  </si>
  <si>
    <t>2204219441 80</t>
  </si>
  <si>
    <t>2204219451 80</t>
  </si>
  <si>
    <t>2204219461 10</t>
  </si>
  <si>
    <t>2204219461 80</t>
  </si>
  <si>
    <t>2204219471 80</t>
  </si>
  <si>
    <t>2204219481 80</t>
  </si>
  <si>
    <t>2204219491 80</t>
  </si>
  <si>
    <t>2204219495 80</t>
  </si>
  <si>
    <t>2204219500 10</t>
  </si>
  <si>
    <t>2204219500 80</t>
  </si>
  <si>
    <t>2204219511 80</t>
  </si>
  <si>
    <t>2204219521 80</t>
  </si>
  <si>
    <t>2204219531 80</t>
  </si>
  <si>
    <t>2204219541 80</t>
  </si>
  <si>
    <t>2204219551 80</t>
  </si>
  <si>
    <t>2204219600 80</t>
  </si>
  <si>
    <t>2204219611 10</t>
  </si>
  <si>
    <t>2204219611 80</t>
  </si>
  <si>
    <t>2204219621 80</t>
  </si>
  <si>
    <t>2204219631 80</t>
  </si>
  <si>
    <t>2204219641 80</t>
  </si>
  <si>
    <t>2204219651 80</t>
  </si>
  <si>
    <t>2204219661 10</t>
  </si>
  <si>
    <t>2204219661 80</t>
  </si>
  <si>
    <t>2204219671 80</t>
  </si>
  <si>
    <t>2204219681 80</t>
  </si>
  <si>
    <t>2204219691 80</t>
  </si>
  <si>
    <t>2204219695 80</t>
  </si>
  <si>
    <t>2204219700 10</t>
  </si>
  <si>
    <t>2204219700 80</t>
  </si>
  <si>
    <t>2204219711 80</t>
  </si>
  <si>
    <t>2204219721 80</t>
  </si>
  <si>
    <t>2204219731 80</t>
  </si>
  <si>
    <t>2204219741 80</t>
  </si>
  <si>
    <t>2204219751 80</t>
  </si>
  <si>
    <t>2204219800 80</t>
  </si>
  <si>
    <t>2204219811 10</t>
  </si>
  <si>
    <t>2204219811 80</t>
  </si>
  <si>
    <t>2204219821 80</t>
  </si>
  <si>
    <t>2204219831 80</t>
  </si>
  <si>
    <t>2204219841 80</t>
  </si>
  <si>
    <t>2204219851 80</t>
  </si>
  <si>
    <t>2204219861 10</t>
  </si>
  <si>
    <t>2204219861 80</t>
  </si>
  <si>
    <t>2204219871 80</t>
  </si>
  <si>
    <t>2204219881 80</t>
  </si>
  <si>
    <t>2204219891 80</t>
  </si>
  <si>
    <t>2204219895 80</t>
  </si>
  <si>
    <t>2204290000 80</t>
  </si>
  <si>
    <t>2204291000 80</t>
  </si>
  <si>
    <t>Vins, autres que ceux visés au n$o|2204|10, présentés dans des bouteilles fermées par un bouchon "champignon" maintenu à l'aide d'attaches ou de liens; vins autrement présentés ayant, à la température de 20|degrés Celsius, une surpression due à l'anhydride carbonique en solution, non inférieure à 1|bar et inférieure à 3|bars</t>
  </si>
  <si>
    <t>2204291100 10</t>
  </si>
  <si>
    <t>2204291100 20</t>
  </si>
  <si>
    <t>2204291100 30</t>
  </si>
  <si>
    <t>2204291100 40</t>
  </si>
  <si>
    <t>2204291100 50</t>
  </si>
  <si>
    <t>2204291100 80</t>
  </si>
  <si>
    <t>2204291110 80</t>
  </si>
  <si>
    <t>2204291190 80</t>
  </si>
  <si>
    <t>2204291200 80</t>
  </si>
  <si>
    <t>2204291210 80</t>
  </si>
  <si>
    <t>2204291290 80</t>
  </si>
  <si>
    <t>2204291300 80</t>
  </si>
  <si>
    <t>2204291310 80</t>
  </si>
  <si>
    <t>2204291390 80</t>
  </si>
  <si>
    <t>2204291700 80</t>
  </si>
  <si>
    <t>2204291710 80</t>
  </si>
  <si>
    <t>2204291790 80</t>
  </si>
  <si>
    <t>2204291800 80</t>
  </si>
  <si>
    <t>2204291810 80</t>
  </si>
  <si>
    <t>2204291890 80</t>
  </si>
  <si>
    <t>2204294200 10</t>
  </si>
  <si>
    <t>2204294200 80</t>
  </si>
  <si>
    <t>2204294210 80</t>
  </si>
  <si>
    <t>2204294290 80</t>
  </si>
  <si>
    <t>2204294300 80</t>
  </si>
  <si>
    <t>2204294310 80</t>
  </si>
  <si>
    <t>2204294390 80</t>
  </si>
  <si>
    <t>2204294400 80</t>
  </si>
  <si>
    <t>2204294410 80</t>
  </si>
  <si>
    <t>2204294490 80</t>
  </si>
  <si>
    <t>2204294600 80</t>
  </si>
  <si>
    <t>2204294610 80</t>
  </si>
  <si>
    <t>2204294690 80</t>
  </si>
  <si>
    <t>2204294700 80</t>
  </si>
  <si>
    <t>2204294710 80</t>
  </si>
  <si>
    <t>2204294790 80</t>
  </si>
  <si>
    <t>2204294800 80</t>
  </si>
  <si>
    <t>2204294810 80</t>
  </si>
  <si>
    <t>2204294890 80</t>
  </si>
  <si>
    <t>2204295800 80</t>
  </si>
  <si>
    <t>2204295810 80</t>
  </si>
  <si>
    <t>2204295890 80</t>
  </si>
  <si>
    <t>2204297900 10</t>
  </si>
  <si>
    <t>2204297900 80</t>
  </si>
  <si>
    <t>2204297910 80</t>
  </si>
  <si>
    <t>2204297990 80</t>
  </si>
  <si>
    <t>2204298000 80</t>
  </si>
  <si>
    <t>2204298010 80</t>
  </si>
  <si>
    <t>2204298090 80</t>
  </si>
  <si>
    <t>2204298100 10</t>
  </si>
  <si>
    <t>2204298100 80</t>
  </si>
  <si>
    <t>2204298110 80</t>
  </si>
  <si>
    <t>2204298190 80</t>
  </si>
  <si>
    <t>2204298200 80</t>
  </si>
  <si>
    <t>2204298210 80</t>
  </si>
  <si>
    <t>2204298290 80</t>
  </si>
  <si>
    <t>2204298300 10</t>
  </si>
  <si>
    <t>2204298300 80</t>
  </si>
  <si>
    <t>2204298310 80</t>
  </si>
  <si>
    <t>2204298390 80</t>
  </si>
  <si>
    <t>2204298400 80</t>
  </si>
  <si>
    <t>2204298410 80</t>
  </si>
  <si>
    <t>2204298490 80</t>
  </si>
  <si>
    <t>2204298500 10</t>
  </si>
  <si>
    <t>2204298500 20</t>
  </si>
  <si>
    <t>2204298500 80</t>
  </si>
  <si>
    <t>2204298510 80</t>
  </si>
  <si>
    <t>2204298590 80</t>
  </si>
  <si>
    <t>2204298600 80</t>
  </si>
  <si>
    <t>2204298610 80</t>
  </si>
  <si>
    <t>2204298690 80</t>
  </si>
  <si>
    <t>2204298700 80</t>
  </si>
  <si>
    <t>2204298710 80</t>
  </si>
  <si>
    <t>2204298790 80</t>
  </si>
  <si>
    <t>2204298800 80</t>
  </si>
  <si>
    <t>2204298810 80</t>
  </si>
  <si>
    <t>2204298890 80</t>
  </si>
  <si>
    <t>2204298900 80</t>
  </si>
  <si>
    <t>2204298910 80</t>
  </si>
  <si>
    <t>2204298990 80</t>
  </si>
  <si>
    <t>2204299000 80</t>
  </si>
  <si>
    <t>2204299010 80</t>
  </si>
  <si>
    <t>2204299090 80</t>
  </si>
  <si>
    <t>2204299100 80</t>
  </si>
  <si>
    <t>2204299110 80</t>
  </si>
  <si>
    <t>2204299190 80</t>
  </si>
  <si>
    <t>2204299200 80</t>
  </si>
  <si>
    <t>2204299300 10</t>
  </si>
  <si>
    <t>2204299300 20</t>
  </si>
  <si>
    <t>Vins avec appellation d'origine protégée (AOP) ou indication géographique protégée (IGP)</t>
  </si>
  <si>
    <t>2204299300 80</t>
  </si>
  <si>
    <t>2204299310 80</t>
  </si>
  <si>
    <t>2204299320 80</t>
  </si>
  <si>
    <t>2204299330 80</t>
  </si>
  <si>
    <t>2204299340 80</t>
  </si>
  <si>
    <t>2204299390 80</t>
  </si>
  <si>
    <t>2204299400 80</t>
  </si>
  <si>
    <t>2204299411 10</t>
  </si>
  <si>
    <t>2204299411 80</t>
  </si>
  <si>
    <t>2204299421 80</t>
  </si>
  <si>
    <t>2204299431 80</t>
  </si>
  <si>
    <t>2204299441 80</t>
  </si>
  <si>
    <t>2204299451 80</t>
  </si>
  <si>
    <t>2204299461 10</t>
  </si>
  <si>
    <t>2204299461 80</t>
  </si>
  <si>
    <t>2204299471 80</t>
  </si>
  <si>
    <t>2204299481 80</t>
  </si>
  <si>
    <t>2204299491 80</t>
  </si>
  <si>
    <t>2204299495 80</t>
  </si>
  <si>
    <t>2204299500 10</t>
  </si>
  <si>
    <t>2204299500 80</t>
  </si>
  <si>
    <t>2204299510 80</t>
  </si>
  <si>
    <t>2204299520 80</t>
  </si>
  <si>
    <t>2204299530 80</t>
  </si>
  <si>
    <t>2204299540 80</t>
  </si>
  <si>
    <t>2204299590 80</t>
  </si>
  <si>
    <t>2204299600 80</t>
  </si>
  <si>
    <t>2204299611 10</t>
  </si>
  <si>
    <t>2204299611 80</t>
  </si>
  <si>
    <t>2204299621 80</t>
  </si>
  <si>
    <t>2204299631 80</t>
  </si>
  <si>
    <t>2204299641 80</t>
  </si>
  <si>
    <t>2204299651 80</t>
  </si>
  <si>
    <t>2204299661 10</t>
  </si>
  <si>
    <t>2204299661 80</t>
  </si>
  <si>
    <t>2204299671 80</t>
  </si>
  <si>
    <t>2204299681 80</t>
  </si>
  <si>
    <t>2204299691 80</t>
  </si>
  <si>
    <t>2204299695 80</t>
  </si>
  <si>
    <t>2204299700 10</t>
  </si>
  <si>
    <t>2204299700 80</t>
  </si>
  <si>
    <t>2204299710 80</t>
  </si>
  <si>
    <t>2204299720 80</t>
  </si>
  <si>
    <t>2204299730 80</t>
  </si>
  <si>
    <t>2204299740 80</t>
  </si>
  <si>
    <t>2204299790 80</t>
  </si>
  <si>
    <t>2204299800 80</t>
  </si>
  <si>
    <t>2204299811 10</t>
  </si>
  <si>
    <t>2204299811 80</t>
  </si>
  <si>
    <t>2204299821 80</t>
  </si>
  <si>
    <t>2204299831 80</t>
  </si>
  <si>
    <t>2204299841 80</t>
  </si>
  <si>
    <t>2204299851 80</t>
  </si>
  <si>
    <t>2204299861 10</t>
  </si>
  <si>
    <t>2204299861 80</t>
  </si>
  <si>
    <t>2204299871 80</t>
  </si>
  <si>
    <t>2204299881 80</t>
  </si>
  <si>
    <t>2204299891 80</t>
  </si>
  <si>
    <t>2204299895 80</t>
  </si>
  <si>
    <t>2204300000 80</t>
  </si>
  <si>
    <t>autres moûts de raisin</t>
  </si>
  <si>
    <t>2204301000 80</t>
  </si>
  <si>
    <t>partiellement fermentés, même mutés autrement qu'à l'alcool</t>
  </si>
  <si>
    <t>2204309200 10</t>
  </si>
  <si>
    <t>2204309200 20</t>
  </si>
  <si>
    <t>d'une masse volumique n'excédant pas 1,33|g/cm$3|à 20°C et ayant un titre alcoométrique volumique acquis de 1|%|vol ou moins</t>
  </si>
  <si>
    <t>2204309200 80</t>
  </si>
  <si>
    <t>2204309400 80</t>
  </si>
  <si>
    <t>2204309600 10</t>
  </si>
  <si>
    <t>2204309600 80</t>
  </si>
  <si>
    <t>2204309800 80</t>
  </si>
  <si>
    <t>2205000000 80</t>
  </si>
  <si>
    <t>Vermouths et autres vins de raisins frais préparés à l'aide de plantes ou de substances aromatiques</t>
  </si>
  <si>
    <t>2205100000 80</t>
  </si>
  <si>
    <t>2205101000 80</t>
  </si>
  <si>
    <t>ayant un titre alcoométrique volumique acquis n'excédant pas 18|%|vol</t>
  </si>
  <si>
    <t>2205109000 80</t>
  </si>
  <si>
    <t>ayant un titre alcoométrique volumique acquis excédant 18|%|vol</t>
  </si>
  <si>
    <t>2205900000 80</t>
  </si>
  <si>
    <t>2205901000 80</t>
  </si>
  <si>
    <t>2205909000 80</t>
  </si>
  <si>
    <t>2206000000 80</t>
  </si>
  <si>
    <t>autres boissons fermentées (cidre, poiré, hydromel, par exemple); mélanges de boissons fermentées et mélanges de boissons fermentées et de boissons non alcooliques, non dénommés ni compris ailleurs</t>
  </si>
  <si>
    <t>2206001000 80</t>
  </si>
  <si>
    <t>Piquette</t>
  </si>
  <si>
    <t>2206003100 10</t>
  </si>
  <si>
    <t>2206003100 20</t>
  </si>
  <si>
    <t>mousseuses</t>
  </si>
  <si>
    <t>2206003100 80</t>
  </si>
  <si>
    <t>Cidre et poiré</t>
  </si>
  <si>
    <t>2206003900 80</t>
  </si>
  <si>
    <t>2206005100 10</t>
  </si>
  <si>
    <t>non mousseuses, présentées en récipients d'une contenance</t>
  </si>
  <si>
    <t>2206005100 20</t>
  </si>
  <si>
    <t>n'excédant pas 2|l</t>
  </si>
  <si>
    <t>2206005100 80</t>
  </si>
  <si>
    <t>2206005900 80</t>
  </si>
  <si>
    <t>2206008100 10</t>
  </si>
  <si>
    <t>excédant 2|l</t>
  </si>
  <si>
    <t>2206008100 80</t>
  </si>
  <si>
    <t>2206008900 80</t>
  </si>
  <si>
    <t>2207000000 80</t>
  </si>
  <si>
    <t>Alcool éthylique non dénaturé d'un titre alcoométrique volumique de 80|%|vol ou plus; alcool éthylique et eaux-de-vie dénaturés de tous titres</t>
  </si>
  <si>
    <t>2207100000 80</t>
  </si>
  <si>
    <t>Alcool éthylique non dénaturé d'un titre alcoométrique volumique de 80|%|vol ou plus</t>
  </si>
  <si>
    <t>2207100012 10</t>
  </si>
  <si>
    <t>obtenu à partir des produits agricoles repris à l'annexe I du traité sur le fonctionnement de l'Union européenne</t>
  </si>
  <si>
    <t>2207100012 20</t>
  </si>
  <si>
    <t>Alcool éthylique obtenu à partir de produits agricoles (tels qu’énumérés à l’annexe I du traité sur le fonctionnement de l’Union européenne), à l’exclusion des produits d’une teneur en eau supérieure à 0,3 % (m/m) mesurée conformément à la norme EN15376</t>
  </si>
  <si>
    <t>2207100012 80</t>
  </si>
  <si>
    <t>destiné à être utilisé comme carburant</t>
  </si>
  <si>
    <t>2207100017 80</t>
  </si>
  <si>
    <t>destiné à d'autres utilisations</t>
  </si>
  <si>
    <t>2207100019 80</t>
  </si>
  <si>
    <t>2207100090 80</t>
  </si>
  <si>
    <t>2207200000 80</t>
  </si>
  <si>
    <t>Alcool éthylique et eaux-de-vie dénaturés de tous titres</t>
  </si>
  <si>
    <t>2207200012 10</t>
  </si>
  <si>
    <t>2207200012 20</t>
  </si>
  <si>
    <t>Alcool éthylique obtenu à partir de produits agricoles (tels qu’énumérés à l’annexe I du traité sur le fonctionnement de l’Union européenne), à l’exclusion des produits d’une teneur en eau supérieure à 0,3|% (m/m) mesurée conformément à la norme EN15376, ainsi que l’alcool éthylique obtenu à partir de produits agricoles (tels qu’énumérés à l’annexe I du traité sur le fonctionnement de l’Union européenne) et mélangé à l’essence dans une proportion supérieure à 10|% (v/v)</t>
  </si>
  <si>
    <t>2207200012 80</t>
  </si>
  <si>
    <t>2207200017 80</t>
  </si>
  <si>
    <t>2207200019 80</t>
  </si>
  <si>
    <t>2207200090 80</t>
  </si>
  <si>
    <t>2208000000 80</t>
  </si>
  <si>
    <t>Alcool éthylique non dénaturé d'un titre alcoométrique volumique de moins de 80|%|vol; eaux-de-vie, liqueurs et autres boissons spiritueuses</t>
  </si>
  <si>
    <t>2208200000 80</t>
  </si>
  <si>
    <t>Eaux-de-vie de vin ou de marc de raisins</t>
  </si>
  <si>
    <t>2208201200 10</t>
  </si>
  <si>
    <t>présentées en récipients d'une contenance n'excédant pas 2|l</t>
  </si>
  <si>
    <t>2208201200 80</t>
  </si>
  <si>
    <t>Cognac</t>
  </si>
  <si>
    <t>2208201400 80</t>
  </si>
  <si>
    <t>Armagnac</t>
  </si>
  <si>
    <t>2208202600 80</t>
  </si>
  <si>
    <t>Grappa</t>
  </si>
  <si>
    <t>2208202700 80</t>
  </si>
  <si>
    <t>Brandy de Jerez</t>
  </si>
  <si>
    <t>2208202900 80</t>
  </si>
  <si>
    <t>2208204000 10</t>
  </si>
  <si>
    <t>présentées en récipients d'une contenance excédant 2|l</t>
  </si>
  <si>
    <t>2208204000 80</t>
  </si>
  <si>
    <t>Distillat brut</t>
  </si>
  <si>
    <t>2208206200 10</t>
  </si>
  <si>
    <t>2208206200 80</t>
  </si>
  <si>
    <t>2208206400 80</t>
  </si>
  <si>
    <t>2208208600 80</t>
  </si>
  <si>
    <t>2208208700 80</t>
  </si>
  <si>
    <t>2208208900 80</t>
  </si>
  <si>
    <t>2208300000 80</t>
  </si>
  <si>
    <t>Whiskies</t>
  </si>
  <si>
    <t>2208301100 10</t>
  </si>
  <si>
    <t>Whisky "bourbon", présenté en récipients d'une contenance</t>
  </si>
  <si>
    <t>2208301100 80</t>
  </si>
  <si>
    <t>2208301900 80</t>
  </si>
  <si>
    <t>2208303000 10</t>
  </si>
  <si>
    <t>Whisky écossais (Scotch whisky)</t>
  </si>
  <si>
    <t>2208303000 80</t>
  </si>
  <si>
    <t>Whisky single malt</t>
  </si>
  <si>
    <t>2208304100 10</t>
  </si>
  <si>
    <t>Whisky blended malt, présenté en récipients d'une contenance</t>
  </si>
  <si>
    <t>2208304100 80</t>
  </si>
  <si>
    <t>2208304900 80</t>
  </si>
  <si>
    <t>2208306100 10</t>
  </si>
  <si>
    <t>Whisky single grain et blended grain, présenté en récipients d'une contenance</t>
  </si>
  <si>
    <t>2208306100 80</t>
  </si>
  <si>
    <t>n'excédant pas|2|l</t>
  </si>
  <si>
    <t>2208306900 80</t>
  </si>
  <si>
    <t>excédant|2|l</t>
  </si>
  <si>
    <t>2208307100 10</t>
  </si>
  <si>
    <t>autre whisky blended, présenté en récipients d'une contenance</t>
  </si>
  <si>
    <t>2208307100 80</t>
  </si>
  <si>
    <t>2208307900 80</t>
  </si>
  <si>
    <t>2208308200 10</t>
  </si>
  <si>
    <t>autres, présentés en récipients d'une contenance</t>
  </si>
  <si>
    <t>2208308200 80</t>
  </si>
  <si>
    <t>2208308800 80</t>
  </si>
  <si>
    <t>2208400000 80</t>
  </si>
  <si>
    <t>Rhum et autres eaux-de-vie provenant de la distillation, après fermentation, de produits de cannes à sucre</t>
  </si>
  <si>
    <t>2208401100 10</t>
  </si>
  <si>
    <t>présentés en récipients d'une contenance n'excédant pas 2|l</t>
  </si>
  <si>
    <t>2208401100 80</t>
  </si>
  <si>
    <t>Rhum d'une teneur en substances volatiles autres que l'alcool éthylique et méthylique égale ou supérieure à 225|grammes par hectolitre d'alcool pur (avec une tolérance de 10|%)</t>
  </si>
  <si>
    <t>2208403100 10</t>
  </si>
  <si>
    <t>2208403100 80</t>
  </si>
  <si>
    <t>d'une valeur excédant 7,9|€ par litre d'alcool pur</t>
  </si>
  <si>
    <t>2208403900 80</t>
  </si>
  <si>
    <t>2208405100 10</t>
  </si>
  <si>
    <t>présentés en récipients d'une contenance excédant 2|l</t>
  </si>
  <si>
    <t>2208405100 80</t>
  </si>
  <si>
    <t>2208409100 10</t>
  </si>
  <si>
    <t>2208409100 80</t>
  </si>
  <si>
    <t>d'une valeur excédant 2|€ par litre d'alcool pur</t>
  </si>
  <si>
    <t>2208409900 80</t>
  </si>
  <si>
    <t>2208500000 80</t>
  </si>
  <si>
    <t>Gin et genièvre</t>
  </si>
  <si>
    <t>2208501100 10</t>
  </si>
  <si>
    <t>Gin, présenté en récipients d'une contenance</t>
  </si>
  <si>
    <t>2208501100 80</t>
  </si>
  <si>
    <t>2208501900 80</t>
  </si>
  <si>
    <t>2208509100 10</t>
  </si>
  <si>
    <t>Genièvre, présenté en récipients d'une contenance</t>
  </si>
  <si>
    <t>2208509100 80</t>
  </si>
  <si>
    <t>2208509900 80</t>
  </si>
  <si>
    <t>2208600000 80</t>
  </si>
  <si>
    <t>Vodka</t>
  </si>
  <si>
    <t>2208601100 10</t>
  </si>
  <si>
    <t>d'un titre alcoométrique volumique de 45,4|%|vol ou moins, présentée en récipients d'une contenance</t>
  </si>
  <si>
    <t>2208601100 80</t>
  </si>
  <si>
    <t>2208601900 80</t>
  </si>
  <si>
    <t>2208609100 10</t>
  </si>
  <si>
    <t>d'un titre alcoométrique volumique supérieur à 45,4|%|vol, présentée en récipients d'une contenance</t>
  </si>
  <si>
    <t>2208609100 80</t>
  </si>
  <si>
    <t>2208609900 80</t>
  </si>
  <si>
    <t>2208700000 80</t>
  </si>
  <si>
    <t>Liqueurs</t>
  </si>
  <si>
    <t>2208701000 80</t>
  </si>
  <si>
    <t>2208709000 80</t>
  </si>
  <si>
    <t>2208900000 80</t>
  </si>
  <si>
    <t>2208901100 10</t>
  </si>
  <si>
    <t>Arak, présenté en récipients d'une contenance</t>
  </si>
  <si>
    <t>2208901100 80</t>
  </si>
  <si>
    <t>2208901900 80</t>
  </si>
  <si>
    <t>2208903300 10</t>
  </si>
  <si>
    <t>Eaux-de-vie de prunes, de poires ou de cerises, présentées en récipients d'une contenance</t>
  </si>
  <si>
    <t>2208903300 80</t>
  </si>
  <si>
    <t>2208903800 80</t>
  </si>
  <si>
    <t>2208904100 10</t>
  </si>
  <si>
    <t>autres eaux-de-vie et autres boissons spiritueuses, présentées en récipients d'une contenance</t>
  </si>
  <si>
    <t>2208904100 20</t>
  </si>
  <si>
    <t>2208904100 80</t>
  </si>
  <si>
    <t>Ouzo</t>
  </si>
  <si>
    <t>2208904500 10</t>
  </si>
  <si>
    <t>2208904500 20</t>
  </si>
  <si>
    <t>Eaux-de-vie</t>
  </si>
  <si>
    <t>2208904500 30</t>
  </si>
  <si>
    <t>de fruits</t>
  </si>
  <si>
    <t>2208904500 80</t>
  </si>
  <si>
    <t>Calvados</t>
  </si>
  <si>
    <t>2208904800 80</t>
  </si>
  <si>
    <t>2208905400 10</t>
  </si>
  <si>
    <t>2208905400 80</t>
  </si>
  <si>
    <t>Tequila</t>
  </si>
  <si>
    <t>2208905600 80</t>
  </si>
  <si>
    <t>2208906900 80</t>
  </si>
  <si>
    <t>autres boissons spiritueuses</t>
  </si>
  <si>
    <t>2208907100 10</t>
  </si>
  <si>
    <t>2208907100 20</t>
  </si>
  <si>
    <t>2208907100 80</t>
  </si>
  <si>
    <t>2208907500 80</t>
  </si>
  <si>
    <t>2208907700 80</t>
  </si>
  <si>
    <t>2208907800 80</t>
  </si>
  <si>
    <t>2208909100 10</t>
  </si>
  <si>
    <t>Alcool éthylique non dénaturé d'un titre alcoométrique volumique de moins de 80|%|vol, présenté en récipients d'une contenance</t>
  </si>
  <si>
    <t>2208909100 80</t>
  </si>
  <si>
    <t>2208909110 80</t>
  </si>
  <si>
    <t>2208909190 80</t>
  </si>
  <si>
    <t>2208909900 80</t>
  </si>
  <si>
    <t>2208909912 10</t>
  </si>
  <si>
    <t>2208909912 20</t>
  </si>
  <si>
    <t>2208909912 80</t>
  </si>
  <si>
    <t>2208909917 80</t>
  </si>
  <si>
    <t>2208909919 80</t>
  </si>
  <si>
    <t>2208909990 80</t>
  </si>
  <si>
    <t>2209000000 80</t>
  </si>
  <si>
    <t>Vinaigres comestibles et succédanés de vinaigre comestibles obtenus à partir d'acide acétique</t>
  </si>
  <si>
    <t>2209001100 10</t>
  </si>
  <si>
    <t>Vinaigres de vin, présentés en récipients d'une contenance</t>
  </si>
  <si>
    <t>2209001100 80</t>
  </si>
  <si>
    <t>2209001900 80</t>
  </si>
  <si>
    <t>2209009100 10</t>
  </si>
  <si>
    <t>2209009100 80</t>
  </si>
  <si>
    <t>2209009900 80</t>
  </si>
  <si>
    <t>2300000000 80</t>
  </si>
  <si>
    <t>RÉSIDUS ET DÉCHETS DES INDUSTRIES ALIMENTAIRES; ALIMENTS PRÉPARÉS POUR ANIMAUX</t>
  </si>
  <si>
    <t>2301000000 80</t>
  </si>
  <si>
    <t>Farines, poudres et agglomérés sous forme de pellets, de viandes, d'abats, de poissons ou de crustacés, de mollusques ou d'autres invertébrés aquatiques, impropres à l'alimentation humaine; cretons</t>
  </si>
  <si>
    <t>2301100000 80</t>
  </si>
  <si>
    <t>Farines, poudres et agglomérés sous forme de pellets, de viandes ou d'abats; cretons</t>
  </si>
  <si>
    <t>2301200000 80</t>
  </si>
  <si>
    <t>Farines, poudres et agglomérés sous forme de pellets, de poissons ou de crustacés, de mollusques ou d'autres invertébrés aquatiques</t>
  </si>
  <si>
    <t>2302000000 80</t>
  </si>
  <si>
    <t>Sons, remoulages et autres résidus, même agglomérés sous forme de pellets, du criblage, de la mouture ou d'autres traitements des céréales ou des légumineuses</t>
  </si>
  <si>
    <t>2302100000 80</t>
  </si>
  <si>
    <t>2302101000 80</t>
  </si>
  <si>
    <t>dont la teneur en amidon est inférieure ou égale à 35|% en poids</t>
  </si>
  <si>
    <t>2302109000 80</t>
  </si>
  <si>
    <t>2302300000 80</t>
  </si>
  <si>
    <t>de froment</t>
  </si>
  <si>
    <t>2302301000 80</t>
  </si>
  <si>
    <t>dont la teneur en amidon est inférieure ou égale à 28|% en poids et dont la proportion de produit passant à travers un tamis d'une largeur de mailles de 0,2|mm n'excède pas 10|% en poids ou, dans le cas contraire, dont le produit passé à travers le tamis a une teneur en cendres, calculée sur la matière sèche, égale ou supérieure à 1,5|% en poids</t>
  </si>
  <si>
    <t>2302309000 80</t>
  </si>
  <si>
    <t>2302400000 80</t>
  </si>
  <si>
    <t>2302400200 10</t>
  </si>
  <si>
    <t>2302400200 80</t>
  </si>
  <si>
    <t>2302400800 80</t>
  </si>
  <si>
    <t>2302401000 10</t>
  </si>
  <si>
    <t>2302401000 80</t>
  </si>
  <si>
    <t>2302409000 80</t>
  </si>
  <si>
    <t>2302500000 80</t>
  </si>
  <si>
    <t>de légumineuses</t>
  </si>
  <si>
    <t>2303000000 80</t>
  </si>
  <si>
    <t>Résidus d'amidonnerie et résidus similaires, pulpes de betteraves, bagasses de cannes à sucre et autres déchets de sucrerie, drêches et déchets de brasserie ou de distillerie, même agglomérés sous forme de pellets</t>
  </si>
  <si>
    <t>2303100000 80</t>
  </si>
  <si>
    <t>Résidus d'amidonnerie et résidus similaires</t>
  </si>
  <si>
    <t>2303101100 10</t>
  </si>
  <si>
    <t>Résidus de l'amidonnerie du maïs (à l'exclusion des eaux de trempe concentrées), d'une teneur en protéines, calculée sur la matière sèche</t>
  </si>
  <si>
    <t>2303101100 80</t>
  </si>
  <si>
    <t>supérieure à 40|% en poids</t>
  </si>
  <si>
    <t>2303101110 80</t>
  </si>
  <si>
    <t>gluten de maïs</t>
  </si>
  <si>
    <t>2303101190 80</t>
  </si>
  <si>
    <t>2303101900 80</t>
  </si>
  <si>
    <t>inférieure ou égale à 40|% en poids</t>
  </si>
  <si>
    <t>2303109000 80</t>
  </si>
  <si>
    <t>2303200000 80</t>
  </si>
  <si>
    <t>Pulpes de betteraves, bagasses de cannes à sucre et autres déchets de sucrerie</t>
  </si>
  <si>
    <t>2303201000 80</t>
  </si>
  <si>
    <t>Pulpes de betteraves</t>
  </si>
  <si>
    <t>2303209000 80</t>
  </si>
  <si>
    <t>2303300000 80</t>
  </si>
  <si>
    <t>Drêches et déchets de brasserie ou de distillerie</t>
  </si>
  <si>
    <t>2304000000 80</t>
  </si>
  <si>
    <t>Tourteaux et autres résidus solides, même broyés ou agglomérés sous forme de pellets, de l'extraction de l'huile de soja</t>
  </si>
  <si>
    <t>2305000000 80</t>
  </si>
  <si>
    <t>Tourteaux et autres résidus solides, même broyés ou agglomérés sous forme de pellets, de l'extraction de l'huile d'arachide</t>
  </si>
  <si>
    <t>2306000000 80</t>
  </si>
  <si>
    <t>Tourteaux et autres résidus solides, même broyés ou agglomérés sous forme de pellets, de l'extraction de graisses ou huiles végétales, autres que ceux des n$o$s|2304|ou 2305</t>
  </si>
  <si>
    <t>2306100000 80</t>
  </si>
  <si>
    <t>de graines de coton</t>
  </si>
  <si>
    <t>2306200000 80</t>
  </si>
  <si>
    <t>de graines de lin</t>
  </si>
  <si>
    <t>2306300000 80</t>
  </si>
  <si>
    <t>de graines de tournesol</t>
  </si>
  <si>
    <t>2306410000 10</t>
  </si>
  <si>
    <t>de graines de navette ou de colza</t>
  </si>
  <si>
    <t>2306410000 80</t>
  </si>
  <si>
    <t>de graines de navette ou de colza à faible teneur en acide érucique</t>
  </si>
  <si>
    <t>2306490000 80</t>
  </si>
  <si>
    <t>2306500000 80</t>
  </si>
  <si>
    <t>de noix de coco ou de coprah</t>
  </si>
  <si>
    <t>2306600000 80</t>
  </si>
  <si>
    <t>de noix ou d'amandes de palmiste</t>
  </si>
  <si>
    <t>2306900000 80</t>
  </si>
  <si>
    <t>2306900500 80</t>
  </si>
  <si>
    <t>de germes de maïs</t>
  </si>
  <si>
    <t>2306901100 10</t>
  </si>
  <si>
    <t>2306901100 20</t>
  </si>
  <si>
    <t>Grignons d'olives et autres résidus de l'extraction de l'huile d'olive</t>
  </si>
  <si>
    <t>2306901100 80</t>
  </si>
  <si>
    <t>ayant une teneur en poids d'huile d'olive inférieure ou égale à 3|%</t>
  </si>
  <si>
    <t>2306901900 80</t>
  </si>
  <si>
    <t>ayant une teneur en poids d'huile d'olive supérieure à 3|%</t>
  </si>
  <si>
    <t>2306909000 80</t>
  </si>
  <si>
    <t>2307000000 80</t>
  </si>
  <si>
    <t>Lies de vin; tartre brut</t>
  </si>
  <si>
    <t>2307001100 10</t>
  </si>
  <si>
    <t>Lies de vin</t>
  </si>
  <si>
    <t>2307001100 80</t>
  </si>
  <si>
    <t>d'un titre alcoométrique total inférieur ou égal à 7,9|%|mas et d'une teneur en matière sèche égale ou supérieure à 25|% en poids</t>
  </si>
  <si>
    <t>2307001900 80</t>
  </si>
  <si>
    <t>2307009000 80</t>
  </si>
  <si>
    <t>Tartre brut</t>
  </si>
  <si>
    <t>2308000000 80</t>
  </si>
  <si>
    <t>Matières végétales et déchets végétaux, résidus et sous-produits végétaux, même agglomérés sous forme de pellets, des types utilisés pour l'alimentation des animaux, non dénommés ni compris ailleurs</t>
  </si>
  <si>
    <t>2308001100 10</t>
  </si>
  <si>
    <t>Marcs de raisins</t>
  </si>
  <si>
    <t>2308001100 80</t>
  </si>
  <si>
    <t>ayant un titre alcoométrique total inférieur ou égal à 4,3|%|mas et une teneur en matière sèche égale ou supérieure à 40|% en poids</t>
  </si>
  <si>
    <t>2308001900 80</t>
  </si>
  <si>
    <t>2308004000 80</t>
  </si>
  <si>
    <t>Glands de chêne et marrons d'Inde; marcs de fruits, autres que de raisins</t>
  </si>
  <si>
    <t>2308004010 80</t>
  </si>
  <si>
    <t>Résidus de pulpes d’agrumes</t>
  </si>
  <si>
    <t>2308004090 80</t>
  </si>
  <si>
    <t>2308009000 80</t>
  </si>
  <si>
    <t>2309000000 80</t>
  </si>
  <si>
    <t>Préparations des types utilisés pour l'alimentation des animaux</t>
  </si>
  <si>
    <t>2309100000 80</t>
  </si>
  <si>
    <t>Aliments pour chiens ou chats, conditionnés pour la vente au détail</t>
  </si>
  <si>
    <t>2309101100 10</t>
  </si>
  <si>
    <t>contenant de l'amidon ou de la fécule, du glucose ou du sirop de glucose, de la maltodextrine ou du sirop de maltodextrine relevant des sous-positions|1702|30|50, 1702|30|90, 1702|40|90, 1702|90|50|et 2106|90|55|ou des produits laitiers</t>
  </si>
  <si>
    <t>2309101100 20</t>
  </si>
  <si>
    <t>contenant de l'amidon ou de la fécule, ou du glucose ou de la maltodextrine, ou du sirop de glucose ou du sirop de maltodextrine</t>
  </si>
  <si>
    <t>2309101100 30</t>
  </si>
  <si>
    <t>ne contenant ni amidon ni fécule ou d'une teneur en poids de ces matières inférieure ou égale à 10|%</t>
  </si>
  <si>
    <t>2309101100 80</t>
  </si>
  <si>
    <t>ne contenant pas de produits laitiers ou d'une teneur en poids de produits laitiers inférieure à 10|%</t>
  </si>
  <si>
    <t>2309101300 80</t>
  </si>
  <si>
    <t>d'une teneur en poids de produits laitiers égale ou supérieure à 10|% et inférieure à 50|%</t>
  </si>
  <si>
    <t>2309101500 80</t>
  </si>
  <si>
    <t>d'une teneur en poids de produits laitiers égale ou supérieure à 50|% et inférieure à 75|%</t>
  </si>
  <si>
    <t>2309101900 80</t>
  </si>
  <si>
    <t>d'une teneur en poids de produits laitiers égale ou supérieure à 75|%</t>
  </si>
  <si>
    <t>2309103100 10</t>
  </si>
  <si>
    <t>d'une teneur en poids d'amidon ou de fécule supérieure à 10|% et inférieure ou égale à 30|%</t>
  </si>
  <si>
    <t>2309103100 80</t>
  </si>
  <si>
    <t>2309103300 80</t>
  </si>
  <si>
    <t>2309103900 80</t>
  </si>
  <si>
    <t>d'une teneur en poids de produits laitiers égale ou supérieure à 50|%</t>
  </si>
  <si>
    <t>2309105100 10</t>
  </si>
  <si>
    <t>d'une teneur en poids d'amidon ou de fécule supérieure à 30|%</t>
  </si>
  <si>
    <t>2309105100 80</t>
  </si>
  <si>
    <t>2309105300 80</t>
  </si>
  <si>
    <t>2309105900 80</t>
  </si>
  <si>
    <t>2309107000 80</t>
  </si>
  <si>
    <t>ne contenant ni amidon ou fécule, ni glucose ou sirop de glucose ni maltodextrine ou sirop de maltodextrine et contenant des produits laitiers</t>
  </si>
  <si>
    <t>2309109000 80</t>
  </si>
  <si>
    <t>2309900000 80</t>
  </si>
  <si>
    <t>2309901000 80</t>
  </si>
  <si>
    <t>Produits dits "solubles" de poissons ou de mammifères marins</t>
  </si>
  <si>
    <t>2309901021 10</t>
  </si>
  <si>
    <t>Produits dits "solubles" de poissons</t>
  </si>
  <si>
    <t>2309901021 80</t>
  </si>
  <si>
    <t>aliments pour poissons</t>
  </si>
  <si>
    <t>2309901029 80</t>
  </si>
  <si>
    <t>2309901081 10</t>
  </si>
  <si>
    <t>Produits dits "solubles" de mammifères marins</t>
  </si>
  <si>
    <t>2309901081 80</t>
  </si>
  <si>
    <t>2309901089 80</t>
  </si>
  <si>
    <t>2309902000 80</t>
  </si>
  <si>
    <t>Produits visés à la note complémentaire|5|du présent chapitre</t>
  </si>
  <si>
    <t>2309903100 10</t>
  </si>
  <si>
    <t>autres, y compris les prémélanges</t>
  </si>
  <si>
    <t>2309903100 20</t>
  </si>
  <si>
    <t>2309903100 30</t>
  </si>
  <si>
    <t>contenant de l'amidon ou de la fécule ou du glucose ou de la maltodextrine, ou du sirop de glucose ou du sirop de maltodextrine</t>
  </si>
  <si>
    <t>2309903100 40</t>
  </si>
  <si>
    <t>2309903100 80</t>
  </si>
  <si>
    <t>2309903110 10</t>
  </si>
  <si>
    <t>Préparation constituée par un mélange de radicelles de malt et de résidus du criblage de l'orge avant le maltage (y compris les graines adventices éventuelles), ainsi que de résidus du nettoyage des grains d'orge après maltage, présentant une teneur en poids de protéines égale ou supérieure à 12,5 %</t>
  </si>
  <si>
    <t>2309903110 80</t>
  </si>
  <si>
    <t>présentant une teneur en poids de protéines égale ou supérieure à 15,5 %</t>
  </si>
  <si>
    <t>2309903115 80</t>
  </si>
  <si>
    <t>2309903130 80</t>
  </si>
  <si>
    <t>2309903180 80</t>
  </si>
  <si>
    <t>2309903300 80</t>
  </si>
  <si>
    <t>2309903500 80</t>
  </si>
  <si>
    <t>2309903900 80</t>
  </si>
  <si>
    <t>2309904100 10</t>
  </si>
  <si>
    <t>2309904100 80</t>
  </si>
  <si>
    <t>2309904120 80</t>
  </si>
  <si>
    <t>2309904140 10</t>
  </si>
  <si>
    <t>Préparation constituée par un mélange de radicelles de malt et de résidus du criblage de l'orge avant le maltage (y compris les graines adventices éventuelles), ainsi que de résidus du nettoyage des grains d'orge après maltage, présentant une teneur en poids de protéines égale ou supérieure à 12,5|% et une teneur en poids d'amidon non supérieure à 28|%</t>
  </si>
  <si>
    <t>2309904140 80</t>
  </si>
  <si>
    <t>présentant une teneur en poids de protéines égale ou supérieure à 15,5|% et une teneur en poids d'amidon non supérieure à 23 %</t>
  </si>
  <si>
    <t>2309904150 80</t>
  </si>
  <si>
    <t>2309904180 80</t>
  </si>
  <si>
    <t>2309904300 80</t>
  </si>
  <si>
    <t>2309904900 80</t>
  </si>
  <si>
    <t>2309905100 10</t>
  </si>
  <si>
    <t>2309905100 80</t>
  </si>
  <si>
    <t>2309905300 80</t>
  </si>
  <si>
    <t>2309905900 80</t>
  </si>
  <si>
    <t>2309907000 80</t>
  </si>
  <si>
    <t>ne contenant ni amidon ou fécule, ni glucose ou sirop de glucose, ni maltodextrine ou sirop de maltodextrine et contenant des produits laitiers</t>
  </si>
  <si>
    <t>2309909100 10</t>
  </si>
  <si>
    <t>2309909100 80</t>
  </si>
  <si>
    <t>Pulpes de betteraves mélassées</t>
  </si>
  <si>
    <t>2309909600 80</t>
  </si>
  <si>
    <t>2309909630 80</t>
  </si>
  <si>
    <t>Complexe de minéraux et de vitamines</t>
  </si>
  <si>
    <t>2309909690 80</t>
  </si>
  <si>
    <t>2400000000 80</t>
  </si>
  <si>
    <t>TABACS ET SUCCÉDANÉS DE TABAC FABRIQUÉS</t>
  </si>
  <si>
    <t>2401000000 80</t>
  </si>
  <si>
    <t>Tabacs bruts ou non fabriqués; déchets de tabac</t>
  </si>
  <si>
    <t>2401100000 80</t>
  </si>
  <si>
    <t>Tabacs non écotés</t>
  </si>
  <si>
    <t>2401103500 80</t>
  </si>
  <si>
    <t>Tabacs light air cured</t>
  </si>
  <si>
    <t>2401103510 80</t>
  </si>
  <si>
    <t>Tabacs light air cured du type Burley, y compris les hybrides de Burley</t>
  </si>
  <si>
    <t>2401103520 80</t>
  </si>
  <si>
    <t>Tabacs light air cured du type Maryland</t>
  </si>
  <si>
    <t>2401103591 10</t>
  </si>
  <si>
    <t>2401103591 80</t>
  </si>
  <si>
    <t>même découpés sous forme régulière, ayant une valeur en douane non inférieure à 450|Euro/100|kg net, destinés à être utilisés comme cape extérieure ou comme sous-cape dans la production des produits de la sous-position 2402 10 00</t>
  </si>
  <si>
    <t>2401103599 80</t>
  </si>
  <si>
    <t>2401106000 80</t>
  </si>
  <si>
    <t>Tabacs sun cured du type oriental</t>
  </si>
  <si>
    <t>2401107000 80</t>
  </si>
  <si>
    <t>Tabacs dark air cured</t>
  </si>
  <si>
    <t>2401107010 80</t>
  </si>
  <si>
    <t>2401107090 80</t>
  </si>
  <si>
    <t>2401108500 80</t>
  </si>
  <si>
    <t>Tabacs flue cured</t>
  </si>
  <si>
    <t>2401108510 80</t>
  </si>
  <si>
    <t>Tabacs flue cured du type Virginia</t>
  </si>
  <si>
    <t>2401108590 80</t>
  </si>
  <si>
    <t>2401109500 80</t>
  </si>
  <si>
    <t>2401109511 10</t>
  </si>
  <si>
    <t>Tabacs fire cured</t>
  </si>
  <si>
    <t>2401109511 20</t>
  </si>
  <si>
    <t>du type Kentucky</t>
  </si>
  <si>
    <t>2401109511 80</t>
  </si>
  <si>
    <t>2401109519 80</t>
  </si>
  <si>
    <t>2401109521 10</t>
  </si>
  <si>
    <t>2401109521 80</t>
  </si>
  <si>
    <t>2401109529 80</t>
  </si>
  <si>
    <t>2401109591 10</t>
  </si>
  <si>
    <t>autres tabacs</t>
  </si>
  <si>
    <t>2401109591 80</t>
  </si>
  <si>
    <t>2401109599 80</t>
  </si>
  <si>
    <t>2401200000 80</t>
  </si>
  <si>
    <t>Tabacs partiellement ou totalement écotés</t>
  </si>
  <si>
    <t>2401203500 80</t>
  </si>
  <si>
    <t>2401203510 80</t>
  </si>
  <si>
    <t>2401203520 80</t>
  </si>
  <si>
    <t>2401203591 10</t>
  </si>
  <si>
    <t>2401203591 80</t>
  </si>
  <si>
    <t>2401203599 80</t>
  </si>
  <si>
    <t>2401206000 80</t>
  </si>
  <si>
    <t>2401207000 80</t>
  </si>
  <si>
    <t>2401207010 80</t>
  </si>
  <si>
    <t>2401207090 80</t>
  </si>
  <si>
    <t>2401208500 80</t>
  </si>
  <si>
    <t>2401208510 80</t>
  </si>
  <si>
    <t>2401208590 80</t>
  </si>
  <si>
    <t>2401209500 80</t>
  </si>
  <si>
    <t>2401209511 10</t>
  </si>
  <si>
    <t>2401209511 20</t>
  </si>
  <si>
    <t>2401209511 80</t>
  </si>
  <si>
    <t>2401209519 80</t>
  </si>
  <si>
    <t>2401209521 10</t>
  </si>
  <si>
    <t>2401209521 80</t>
  </si>
  <si>
    <t>2401209529 80</t>
  </si>
  <si>
    <t>2401209591 10</t>
  </si>
  <si>
    <t>2401209591 80</t>
  </si>
  <si>
    <t>2401209599 80</t>
  </si>
  <si>
    <t>2401300000 80</t>
  </si>
  <si>
    <t>Déchets de tabac</t>
  </si>
  <si>
    <t>2402000000 80</t>
  </si>
  <si>
    <t>Cigares (y compris ceux à bouts coupés), cigarillos et cigarettes, en tabac ou en succédanés de tabac</t>
  </si>
  <si>
    <t>2402100000 80</t>
  </si>
  <si>
    <t>Cigares (y compris ceux à bouts coupés) et cigarillos, contenant du tabac</t>
  </si>
  <si>
    <t>2402200000 80</t>
  </si>
  <si>
    <t>Cigarettes contenant du tabac</t>
  </si>
  <si>
    <t>2402201000 80</t>
  </si>
  <si>
    <t>contenant des girofles</t>
  </si>
  <si>
    <t>2402209000 80</t>
  </si>
  <si>
    <t>2402900000 80</t>
  </si>
  <si>
    <t>2403000000 80</t>
  </si>
  <si>
    <t>Autres tabacs et succédanés de tabac, fabriqués; tabacs "homogénéisés" ou "reconstitués"; extraits et sauces de tabac</t>
  </si>
  <si>
    <t>2403110000 10</t>
  </si>
  <si>
    <t>Tabac à fumer, même contenant des succédanés de tabac en toute proportion</t>
  </si>
  <si>
    <t>2403110000 80</t>
  </si>
  <si>
    <t>Tabac pour pipe à eau visé à la note|1|de sous-position du présent chapitre</t>
  </si>
  <si>
    <t>2403190000 80</t>
  </si>
  <si>
    <t>2403191000 80</t>
  </si>
  <si>
    <t>en emballages immédiats d'un contenu net n'excédant pas 500|g</t>
  </si>
  <si>
    <t>2403199000 80</t>
  </si>
  <si>
    <t>2403910000 10</t>
  </si>
  <si>
    <t>2403910000 80</t>
  </si>
  <si>
    <t>Tabacs "homogénéisés" ou "reconstitués"</t>
  </si>
  <si>
    <t>2403990000 80</t>
  </si>
  <si>
    <t>2403991000 80</t>
  </si>
  <si>
    <t>Tabac à mâcher et tabac à priser</t>
  </si>
  <si>
    <t>2403999000 80</t>
  </si>
  <si>
    <t>2500000000 80</t>
  </si>
  <si>
    <t>SEL; SOUFRE; TERRES ET PIERRES; PLÂTRES, CHAUX ET CIMENTS</t>
  </si>
  <si>
    <t>2501000000 80</t>
  </si>
  <si>
    <t>Sel (y compris le sel préparé pour la table et le sel dénaturé) et chlorure de sodium pur, même en solution aqueuse ou additionnés d'agents antiagglomérants ou d'agents assurant une bonne fluidité; eau de mer</t>
  </si>
  <si>
    <t>2501001000 80</t>
  </si>
  <si>
    <t>Eau de mer et eaux mères de salines</t>
  </si>
  <si>
    <t>2501003100 10</t>
  </si>
  <si>
    <t>Sel (y compris le sel préparé pour la table et le sel dénaturé) et chlorure de sodium pur, même en solution aqueuse ou additionnés d'agents antiagglomérants ou d'agents assurant une bonne fluidité</t>
  </si>
  <si>
    <t>2501003100 80</t>
  </si>
  <si>
    <t>destinés à la transformation chimique (séparation Na de Cl) pour la fabrication d'autres produits</t>
  </si>
  <si>
    <t>2501005100 10</t>
  </si>
  <si>
    <t>2501005100 80</t>
  </si>
  <si>
    <t>dénaturés ou destinés à d'autres usages industriels (y compris le raffinage), à l'exclusion de la conservation ou la préparation de produits destinés à l'alimentation humaine ou animale</t>
  </si>
  <si>
    <t>2501005110 80</t>
  </si>
  <si>
    <t>dénaturés</t>
  </si>
  <si>
    <t>2501005190 80</t>
  </si>
  <si>
    <t>destinés à d'autres usages industriels (y compris le raffinage), à l'exclusion de la conservation ou la préparation de produits destinés à l'alimentation humaine ou animale</t>
  </si>
  <si>
    <t>2501009100 10</t>
  </si>
  <si>
    <t>2501009100 80</t>
  </si>
  <si>
    <t>Sel propre à l'alimentation humaine</t>
  </si>
  <si>
    <t>2501009900 80</t>
  </si>
  <si>
    <t>2502000000 80</t>
  </si>
  <si>
    <t>Pyrites de fer non grillées</t>
  </si>
  <si>
    <t>2503000000 80</t>
  </si>
  <si>
    <t>Soufres de toute espèce, à l'exclusion du soufre sublimé, du soufre précipité et du soufre colloïdal</t>
  </si>
  <si>
    <t>2503001000 80</t>
  </si>
  <si>
    <t>Soufres bruts et soufres non raffinés</t>
  </si>
  <si>
    <t>2503009000 80</t>
  </si>
  <si>
    <t>2504000000 80</t>
  </si>
  <si>
    <t>Graphite naturel</t>
  </si>
  <si>
    <t>2504100000 80</t>
  </si>
  <si>
    <t>en poudre ou en paillettes</t>
  </si>
  <si>
    <t>2504900000 80</t>
  </si>
  <si>
    <t>2505000000 80</t>
  </si>
  <si>
    <t>Sables naturels de toute espèce, même colorés, à l'exclusion des sables métallifères du chapitre|26</t>
  </si>
  <si>
    <t>2505100000 80</t>
  </si>
  <si>
    <t>Sables siliceux et sables quartzeux</t>
  </si>
  <si>
    <t>2505900000 80</t>
  </si>
  <si>
    <t>autres sables</t>
  </si>
  <si>
    <t>2506000000 80</t>
  </si>
  <si>
    <t>Quartz (autres que les sables naturels); quartzites, même dégrossis ou simplement débités, par sciage ou autrement, en blocs ou en plaques de forme carrée ou rectangulaire</t>
  </si>
  <si>
    <t>2506100000 80</t>
  </si>
  <si>
    <t>Quartz</t>
  </si>
  <si>
    <t>2506200000 80</t>
  </si>
  <si>
    <t>Quartzites</t>
  </si>
  <si>
    <t>2507000000 80</t>
  </si>
  <si>
    <t>Kaolin et autres argiles kaoliniques, même calcinés</t>
  </si>
  <si>
    <t>2507002000 80</t>
  </si>
  <si>
    <t>Kaolin</t>
  </si>
  <si>
    <t>2507008000 80</t>
  </si>
  <si>
    <t>autres argiles kaoliniques</t>
  </si>
  <si>
    <t>2508000000 80</t>
  </si>
  <si>
    <t>Autres argiles (à l'exclusion des argiles expansées du n$o|6806), andalousite, cyanite, sillimanite, même calcinées; mullite; terres de chamotte ou de dinas</t>
  </si>
  <si>
    <t>2508100000 80</t>
  </si>
  <si>
    <t>Bentonite</t>
  </si>
  <si>
    <t>2508300000 80</t>
  </si>
  <si>
    <t>Argiles réfractaires</t>
  </si>
  <si>
    <t>2508400000 80</t>
  </si>
  <si>
    <t>autres argiles</t>
  </si>
  <si>
    <t>2508500000 80</t>
  </si>
  <si>
    <t>Andalousite, cyanite et sillimanite</t>
  </si>
  <si>
    <t>2508600000 80</t>
  </si>
  <si>
    <t>Mullite</t>
  </si>
  <si>
    <t>2508700000 80</t>
  </si>
  <si>
    <t>Terres de chamotte ou de dinas</t>
  </si>
  <si>
    <t>2509000000 80</t>
  </si>
  <si>
    <t>Craie</t>
  </si>
  <si>
    <t>2510000000 80</t>
  </si>
  <si>
    <t>Phosphates de calcium naturels, phosphates aluminocalciques naturels et craies phosphatées</t>
  </si>
  <si>
    <t>2510100000 80</t>
  </si>
  <si>
    <t>non moulus</t>
  </si>
  <si>
    <t>2510200000 80</t>
  </si>
  <si>
    <t>moulus</t>
  </si>
  <si>
    <t>2511000000 80</t>
  </si>
  <si>
    <t>Sulfate de baryum naturel (barytine); carbonate de baryum naturel (withérite), même calciné, à l'exclusion de l'oxyde de baryum du n$o|2816</t>
  </si>
  <si>
    <t>2511100000 80</t>
  </si>
  <si>
    <t>Sulfate de baryum naturel (barytine)</t>
  </si>
  <si>
    <t>2511200000 80</t>
  </si>
  <si>
    <t>Carbonate de baryum naturel (withérite)</t>
  </si>
  <si>
    <t>2512000000 80</t>
  </si>
  <si>
    <t>Farines siliceuses fossiles (kieselguhr, tripolite, diatomite, par exemple) et autres terres siliceuses analogues, d'une densité apparente n'excédant pas 1, même calcinées</t>
  </si>
  <si>
    <t>2513000000 80</t>
  </si>
  <si>
    <t>Pierre ponce; émeri; corindon naturel, grenat naturel et autres abrasifs naturels, même traités thermiquement</t>
  </si>
  <si>
    <t>2513100000 80</t>
  </si>
  <si>
    <t>Pierre ponce</t>
  </si>
  <si>
    <t>2513200000 80</t>
  </si>
  <si>
    <t>Émeri, corindon naturel, grenat naturel et autres abrasifs naturels</t>
  </si>
  <si>
    <t>2514000000 80</t>
  </si>
  <si>
    <t>Ardoise, même dégrossie ou simplement débitée, par sciage ou autrement, en blocs ou en plaques de forme carrée ou rectangulaire</t>
  </si>
  <si>
    <t>2515000000 80</t>
  </si>
  <si>
    <t>Marbres, travertins, écaussines et autres pierres calcaires de taille ou de construction d'une densité apparente égale ou supérieure à 2,5, et albâtre, même dégrossis ou simplement débités, par sciage ou autrement, en blocs ou en plaques de forme carrée ou rectangulaire</t>
  </si>
  <si>
    <t>2515110000 10</t>
  </si>
  <si>
    <t>Marbres et travertins</t>
  </si>
  <si>
    <t>2515110000 80</t>
  </si>
  <si>
    <t>bruts ou dégrossis</t>
  </si>
  <si>
    <t>2515120000 80</t>
  </si>
  <si>
    <t>simplement débités, par sciage ou autrement, en blocs ou en plaques de forme carrée ou rectangulaire</t>
  </si>
  <si>
    <t>2515200000 80</t>
  </si>
  <si>
    <t>Écaussines et autres pierres calcaires de taille ou de construction; albâtre</t>
  </si>
  <si>
    <t>2516000000 80</t>
  </si>
  <si>
    <t>Granit, porphyre, basalte, grès et autres pierres de taille ou de construction, même dégrossis ou simplement débités, par sciage ou autrement, en blocs ou en plaques de forme carrée ou rectangulaire</t>
  </si>
  <si>
    <t>2516110000 10</t>
  </si>
  <si>
    <t>Granit</t>
  </si>
  <si>
    <t>2516110000 80</t>
  </si>
  <si>
    <t>brut ou dégrossi</t>
  </si>
  <si>
    <t>2516120000 80</t>
  </si>
  <si>
    <t>simplement débité, par sciage ou autrement, en blocs ou en plaques de forme carrée ou rectangulaire</t>
  </si>
  <si>
    <t>2516200000 80</t>
  </si>
  <si>
    <t>Grès</t>
  </si>
  <si>
    <t>2516900000 80</t>
  </si>
  <si>
    <t>autres pierres de taille ou de construction</t>
  </si>
  <si>
    <t>2517000000 80</t>
  </si>
  <si>
    <t>Cailloux, graviers, pierres concassées, des types généralement utilisés pour le bétonnage ou pour l'empierrement des routes, des voies ferrées ou autres ballasts, galets et silex, même traités thermiquement; macadam de laitier, de scories ou de déchets industriels similaires, même comprenant des matières reprises dans la première partie du libellé; tarmacadam; granulés, éclats et poudres de pierres des n$o$s|2515|ou 2516, même traités thermiquement</t>
  </si>
  <si>
    <t>2517100000 80</t>
  </si>
  <si>
    <t>Cailloux, graviers, pierres concassées, des types généralement utilisés pour le bétonnage ou pour l'empierrement des routes, des voies ferrées ou autres ballasts, galets et silex, même traités thermiquement</t>
  </si>
  <si>
    <t>2517101000 80</t>
  </si>
  <si>
    <t>Cailloux, graviers, silex et galets</t>
  </si>
  <si>
    <t>2517102000 80</t>
  </si>
  <si>
    <t>Dolomie et pierres à chaux, concassées</t>
  </si>
  <si>
    <t>2517108000 80</t>
  </si>
  <si>
    <t>2517200000 80</t>
  </si>
  <si>
    <t>Macadam de laitier, de scories ou de déchets industriels similaires, même comprenant des matières citées dans le n$o|2517|10</t>
  </si>
  <si>
    <t>2517300000 80</t>
  </si>
  <si>
    <t>Tarmacadam</t>
  </si>
  <si>
    <t>2517410000 10</t>
  </si>
  <si>
    <t>Granulés, éclats et poudres de pierres des n$o$s|2515|ou 2516, même traités thermiquement</t>
  </si>
  <si>
    <t>2517410000 80</t>
  </si>
  <si>
    <t>de marbre</t>
  </si>
  <si>
    <t>2517490000 80</t>
  </si>
  <si>
    <t>2518000000 80</t>
  </si>
  <si>
    <t>Dolomie, même frittée ou calcinée, y compris la dolomie dégrossie ou simplement débitée, par sciage ou autrement, en blocs ou en plaques de forme carrée ou rectangulaire; pisé de dolomie</t>
  </si>
  <si>
    <t>2518100000 80</t>
  </si>
  <si>
    <t>Dolomie non calcinée ni frittée, dite "crue"</t>
  </si>
  <si>
    <t>2518200000 80</t>
  </si>
  <si>
    <t>Dolomie calcinée ou frittée</t>
  </si>
  <si>
    <t>2518300000 80</t>
  </si>
  <si>
    <t>Pisé de dolomie</t>
  </si>
  <si>
    <t>2519000000 80</t>
  </si>
  <si>
    <t>Carbonate de magnésium naturel (magnésite); magnésie électrofondue; magnésie calcinée à mort (frittée), même contenant de faibles quantités d'autres oxydes ajoutés avant le frittage; autre oxyde de magnésium, même pur</t>
  </si>
  <si>
    <t>2519100000 80</t>
  </si>
  <si>
    <t>Carbonate de magnésium naturel (magnésite)</t>
  </si>
  <si>
    <t>2519900000 80</t>
  </si>
  <si>
    <t>2519901000 80</t>
  </si>
  <si>
    <t>Oxyde de magnésium autre que le carbonate de magnésium (magnésite) calciné</t>
  </si>
  <si>
    <t>2519901010 80</t>
  </si>
  <si>
    <t>Magnésie électrofondue d'une pureté en poids égale ou supérieure à 97|%</t>
  </si>
  <si>
    <t>2519901090 80</t>
  </si>
  <si>
    <t>2519903000 80</t>
  </si>
  <si>
    <t>Magnésie calcinée à mort (frittée)</t>
  </si>
  <si>
    <t>2519909000 80</t>
  </si>
  <si>
    <t>2520000000 80</t>
  </si>
  <si>
    <t>Gypse; anhydrite; plâtres, même colorés ou additionnés de faibles quantités d'accélérateurs ou de retardateurs</t>
  </si>
  <si>
    <t>2520100000 80</t>
  </si>
  <si>
    <t>Gypse; anhydrite</t>
  </si>
  <si>
    <t>2520200000 80</t>
  </si>
  <si>
    <t>Plâtres</t>
  </si>
  <si>
    <t>2521000000 80</t>
  </si>
  <si>
    <t>Castines; pierres à chaux ou à ciment</t>
  </si>
  <si>
    <t>2522000000 80</t>
  </si>
  <si>
    <t>Chaux vive, chaux éteinte et chaux hydraulique, à l'exclusion de l'oxyde et de l'hydroxyde de calcium du n$o|2825</t>
  </si>
  <si>
    <t>2522100000 80</t>
  </si>
  <si>
    <t>Chaux vive</t>
  </si>
  <si>
    <t>2522200000 80</t>
  </si>
  <si>
    <t>Chaux éteinte</t>
  </si>
  <si>
    <t>2522300000 80</t>
  </si>
  <si>
    <t>Chaux hydraulique</t>
  </si>
  <si>
    <t>2523000000 80</t>
  </si>
  <si>
    <t>Ciments hydrauliques (y compris les ciments non pulvérisés dits "clinkers"), même colorés</t>
  </si>
  <si>
    <t>2523100000 80</t>
  </si>
  <si>
    <t>Ciments non pulvérisés dits "clinkers"</t>
  </si>
  <si>
    <t>2523210000 10</t>
  </si>
  <si>
    <t>Ciments Portland</t>
  </si>
  <si>
    <t>2523210000 80</t>
  </si>
  <si>
    <t>Ciments blancs, même colorés artificiellement</t>
  </si>
  <si>
    <t>2523290000 80</t>
  </si>
  <si>
    <t>2523300000 80</t>
  </si>
  <si>
    <t>Ciments alumineux</t>
  </si>
  <si>
    <t>2523900000 80</t>
  </si>
  <si>
    <t>autres ciments hydrauliques</t>
  </si>
  <si>
    <t>2524000000 80</t>
  </si>
  <si>
    <t>Amiante (asbeste)</t>
  </si>
  <si>
    <t>2524100000 80</t>
  </si>
  <si>
    <t>Crocidolite</t>
  </si>
  <si>
    <t>2524900000 80</t>
  </si>
  <si>
    <t>2525000000 80</t>
  </si>
  <si>
    <t>Mica, y compris le mica clivé en lamelles irrégulières (splittings); déchets de mica</t>
  </si>
  <si>
    <t>2525100000 80</t>
  </si>
  <si>
    <t>Mica brut ou clivé en feuilles ou lamelles irrégulières</t>
  </si>
  <si>
    <t>2525200000 80</t>
  </si>
  <si>
    <t>Mica en poudre</t>
  </si>
  <si>
    <t>2525300000 80</t>
  </si>
  <si>
    <t>Déchets de mica</t>
  </si>
  <si>
    <t>2526000000 80</t>
  </si>
  <si>
    <t>Stéatite naturelle, même dégrossie ou simplement débitée, par sciage ou autrement, en blocs ou en plaques de forme carrée ou rectangulaire; talc</t>
  </si>
  <si>
    <t>2526100000 80</t>
  </si>
  <si>
    <t>2526200000 80</t>
  </si>
  <si>
    <t>2528000000 80</t>
  </si>
  <si>
    <t>Borates naturels et leurs concentrés (calcinés ou non), à l'exclusion des borates extraits des saumures naturelles; acide borique naturel titrant au maximum 85|% de H@3BO@3|sur produit sec</t>
  </si>
  <si>
    <t>2529000000 80</t>
  </si>
  <si>
    <t>Feldspath; leucite; néphéline et néphéline syénite; spath fluor</t>
  </si>
  <si>
    <t>2529100000 80</t>
  </si>
  <si>
    <t>Feldspath</t>
  </si>
  <si>
    <t>2529210000 10</t>
  </si>
  <si>
    <t>Spath fluor</t>
  </si>
  <si>
    <t>2529210000 80</t>
  </si>
  <si>
    <t>contenant en poids 97|% ou moins de fluorure de calcium</t>
  </si>
  <si>
    <t>2529220000 80</t>
  </si>
  <si>
    <t>contenant en poids plus de 97|% de fluorure de calcium</t>
  </si>
  <si>
    <t>2529300000 80</t>
  </si>
  <si>
    <t>Leucite; néphéline et néphéline syénite</t>
  </si>
  <si>
    <t>2530000000 80</t>
  </si>
  <si>
    <t>Matières minérales non dénommées ni comprises ailleurs</t>
  </si>
  <si>
    <t>2530100000 80</t>
  </si>
  <si>
    <t>Vermiculite, perlite et chlorites, non expansées</t>
  </si>
  <si>
    <t>2530200000 80</t>
  </si>
  <si>
    <t>Kiesérite, epsomite (sulfates de magnésium naturels)</t>
  </si>
  <si>
    <t>2530900000 80</t>
  </si>
  <si>
    <t>2600000000 80</t>
  </si>
  <si>
    <t>MINERAIS, SCORIES ET CENDRES</t>
  </si>
  <si>
    <t>2601000000 80</t>
  </si>
  <si>
    <t>Minerais de fer et leurs concentrés, y compris les pyrites de fer grillées (cendres de pyrites)</t>
  </si>
  <si>
    <t>2601110000 10</t>
  </si>
  <si>
    <t>Minerais de fer et leurs concentrés, autres que les pyrites de fer grillées (cendres de pyrites)</t>
  </si>
  <si>
    <t>2601110000 80</t>
  </si>
  <si>
    <t>non agglomérés</t>
  </si>
  <si>
    <t>2601120000 80</t>
  </si>
  <si>
    <t>agglomérés</t>
  </si>
  <si>
    <t>2601200000 80</t>
  </si>
  <si>
    <t>Pyrites de fer grillées (cendres de pyrites)</t>
  </si>
  <si>
    <t>2602000000 80</t>
  </si>
  <si>
    <t>Minerais de manganèse et leurs concentrés, y compris les minerais de manganèse ferrugineux et leurs concentrés d'une teneur en manganèse de 20|% ou plus en poids, sur produit sec</t>
  </si>
  <si>
    <t>2603000000 80</t>
  </si>
  <si>
    <t>Minerais de cuivre et leurs concentrés</t>
  </si>
  <si>
    <t>2604000000 80</t>
  </si>
  <si>
    <t>Minerais de nickel et leurs concentrés</t>
  </si>
  <si>
    <t>2605000000 80</t>
  </si>
  <si>
    <t>Minerais de cobalt et leurs concentrés</t>
  </si>
  <si>
    <t>2606000000 80</t>
  </si>
  <si>
    <t>Minerais d'aluminium et leurs concentrés</t>
  </si>
  <si>
    <t>2607000000 80</t>
  </si>
  <si>
    <t>Minerais de plomb et leurs concentrés</t>
  </si>
  <si>
    <t>2608000000 80</t>
  </si>
  <si>
    <t>Minerais de zinc et leurs concentrés</t>
  </si>
  <si>
    <t>2609000000 80</t>
  </si>
  <si>
    <t>Minerais d'étain et leurs concentrés</t>
  </si>
  <si>
    <t>2610000000 80</t>
  </si>
  <si>
    <t>Minerais de chrome et leurs concentrés</t>
  </si>
  <si>
    <t>2611000000 80</t>
  </si>
  <si>
    <t>Minerais de tungstène et leurs concentrés</t>
  </si>
  <si>
    <t>2612000000 80</t>
  </si>
  <si>
    <t>Minerais d'uranium ou de thorium et leurs concentrés</t>
  </si>
  <si>
    <t>2612100000 80</t>
  </si>
  <si>
    <t>Minerais d'uranium et leurs concentrés</t>
  </si>
  <si>
    <t>2612101000 80</t>
  </si>
  <si>
    <t>Minerais d'uranium et pechblende, d'une teneur en uranium supérieure à 5|% en poids</t>
  </si>
  <si>
    <t>2612109000 80</t>
  </si>
  <si>
    <t>2612200000 80</t>
  </si>
  <si>
    <t>Minerais de thorium et leurs concentrés</t>
  </si>
  <si>
    <t>2612201000 80</t>
  </si>
  <si>
    <t>Monazite; uranothorianite et autres minerais de thorium, d'une teneur en thorium supérieure à 20|% en poids</t>
  </si>
  <si>
    <t>2612209000 80</t>
  </si>
  <si>
    <t>2613000000 80</t>
  </si>
  <si>
    <t>Minerais de molybdène et leurs concentrés</t>
  </si>
  <si>
    <t>2613100000 80</t>
  </si>
  <si>
    <t>grillés</t>
  </si>
  <si>
    <t>2613900000 80</t>
  </si>
  <si>
    <t>2614000000 80</t>
  </si>
  <si>
    <t>Minerais de titane et leurs concentrés</t>
  </si>
  <si>
    <t>2615000000 80</t>
  </si>
  <si>
    <t>Minerais de niobium, de tantale, de vanadium ou de zirconium et leurs concentrés</t>
  </si>
  <si>
    <t>2615100000 80</t>
  </si>
  <si>
    <t>Minerais de zirconium et leurs concentrés</t>
  </si>
  <si>
    <t>2615900000 80</t>
  </si>
  <si>
    <t>2616000000 80</t>
  </si>
  <si>
    <t>Minerais de métaux précieux et leurs concentrés</t>
  </si>
  <si>
    <t>2616100000 80</t>
  </si>
  <si>
    <t>Minerais d'argent et leurs concentrés</t>
  </si>
  <si>
    <t>2616900000 80</t>
  </si>
  <si>
    <t>2617000000 80</t>
  </si>
  <si>
    <t>Autres minerais et leurs concentrés</t>
  </si>
  <si>
    <t>2617100000 80</t>
  </si>
  <si>
    <t>Minerais d'antimoine et leurs concentrés</t>
  </si>
  <si>
    <t>2617900000 80</t>
  </si>
  <si>
    <t>2618000000 80</t>
  </si>
  <si>
    <t>Laitier granulé (sable-laitier) provenant de la fabrication de la fonte, du fer ou de l'acier</t>
  </si>
  <si>
    <t>2619000000 80</t>
  </si>
  <si>
    <t>Scories, laitiers (autres que le laitier granulé), battitures et autres déchets de la fabrication de la fonte, du fer ou de l'acier</t>
  </si>
  <si>
    <t>2619002000 80</t>
  </si>
  <si>
    <t>Déchets propres à la récupération du fer ou du manganèse</t>
  </si>
  <si>
    <t>2619009000 80</t>
  </si>
  <si>
    <t>2620000000 80</t>
  </si>
  <si>
    <t>Scories, cendres et résidus (autres que ceux provenant de la fabrication de la fonte, du fer ou de l'acier) contenant des métaux, de l'arsenic, ou leurs composés</t>
  </si>
  <si>
    <t>2620110000 10</t>
  </si>
  <si>
    <t>contenant principalement du zinc</t>
  </si>
  <si>
    <t>2620110000 80</t>
  </si>
  <si>
    <t>Mattes de galvanisation</t>
  </si>
  <si>
    <t>2620190000 80</t>
  </si>
  <si>
    <t>2620210000 10</t>
  </si>
  <si>
    <t>contenant principalement du plomb</t>
  </si>
  <si>
    <t>2620210000 80</t>
  </si>
  <si>
    <t>Boues d'essence au plomb et boues de composés antidétonants contenant du plomb</t>
  </si>
  <si>
    <t>2620290000 80</t>
  </si>
  <si>
    <t>2620300000 80</t>
  </si>
  <si>
    <t>contenant principalement du cuivre</t>
  </si>
  <si>
    <t>2620400000 80</t>
  </si>
  <si>
    <t>contenant principalement de l'aluminium</t>
  </si>
  <si>
    <t>2620600000 80</t>
  </si>
  <si>
    <t>contenant de l'arsenic, du mercure, du thallium ou leurs mélanges, des types utilisés pour l'extraction de l'arsenic ou de ces métaux ou pour la fabrication de leurs composés chimiques</t>
  </si>
  <si>
    <t>2620910000 10</t>
  </si>
  <si>
    <t>2620910000 80</t>
  </si>
  <si>
    <t>contenant de l'antimoine, du béryllium, du cadmium, du chrome ou leurs mélanges</t>
  </si>
  <si>
    <t>2620990000 80</t>
  </si>
  <si>
    <t>2620991000 80</t>
  </si>
  <si>
    <t>contenant principalement du nickel</t>
  </si>
  <si>
    <t>2620992000 80</t>
  </si>
  <si>
    <t>contenant principalement du niobium ou du tantale</t>
  </si>
  <si>
    <t>2620994000 80</t>
  </si>
  <si>
    <t>contenant principalement de l'étain</t>
  </si>
  <si>
    <t>2620996000 80</t>
  </si>
  <si>
    <t>contenant principalement du titane</t>
  </si>
  <si>
    <t>2620999500 80</t>
  </si>
  <si>
    <t>2621000000 80</t>
  </si>
  <si>
    <t>Autres scories et cendres, y compris les cendres de varech; cendres et résidus provenant de l'incinération des déchets municipaux</t>
  </si>
  <si>
    <t>2621100000 80</t>
  </si>
  <si>
    <t>Cendres et résidus provenant de l'incinération des déchets municipaux</t>
  </si>
  <si>
    <t>2621900000 80</t>
  </si>
  <si>
    <t>2700000000 80</t>
  </si>
  <si>
    <t>COMBUSTIBLES MINÉRAUX, HUILES MINÉRALES ET PRODUITS DE LEUR DISTILLATION; MATIÈRES BITUMINEUSES; CIRES MINÉRALES</t>
  </si>
  <si>
    <t>2701000000 80</t>
  </si>
  <si>
    <t>Houilles; briquettes, boulets et combustibles solides similaires obtenus à partir de la houille</t>
  </si>
  <si>
    <t>2701110000 10</t>
  </si>
  <si>
    <t>Houilles, même pulvérisées, mais non agglomérées</t>
  </si>
  <si>
    <t>2701110000 80</t>
  </si>
  <si>
    <t>Anthracite</t>
  </si>
  <si>
    <t>2701120000 80</t>
  </si>
  <si>
    <t>Houille bitumineuse</t>
  </si>
  <si>
    <t>2701121000 80</t>
  </si>
  <si>
    <t>Houille à coke</t>
  </si>
  <si>
    <t>2701129000 80</t>
  </si>
  <si>
    <t>2701190000 80</t>
  </si>
  <si>
    <t>autres houilles</t>
  </si>
  <si>
    <t>2701200000 80</t>
  </si>
  <si>
    <t>Briquettes, boulets et combustibles solides similaires obtenus à partir de la houille</t>
  </si>
  <si>
    <t>2702000000 80</t>
  </si>
  <si>
    <t>Lignites, même agglomérés, à l'exclusion du jais</t>
  </si>
  <si>
    <t>2702100000 80</t>
  </si>
  <si>
    <t>Lignites, même pulvérisés, mais non agglomérés</t>
  </si>
  <si>
    <t>2702200000 80</t>
  </si>
  <si>
    <t>Lignites agglomérés</t>
  </si>
  <si>
    <t>2703000000 80</t>
  </si>
  <si>
    <t>Tourbe (y compris la tourbe pour litière), même agglomérée</t>
  </si>
  <si>
    <t>2704000000 80</t>
  </si>
  <si>
    <t>Cokes et semi-cokes de houille, de lignite ou de tourbe, même agglomérés; charbon de cornue</t>
  </si>
  <si>
    <t>2704001000 80</t>
  </si>
  <si>
    <t>Cokes et semi-cokes de houille</t>
  </si>
  <si>
    <t>2704003000 80</t>
  </si>
  <si>
    <t>Cokes et semi-cokes de lignite</t>
  </si>
  <si>
    <t>2704009000 80</t>
  </si>
  <si>
    <t>2705000000 80</t>
  </si>
  <si>
    <t>Gaz de houille, gaz à l'eau, gaz pauvre et gaz similaires, à l'exclusion des gaz de pétrole et autres hydrocarbures gazeux</t>
  </si>
  <si>
    <t>2706000000 80</t>
  </si>
  <si>
    <t>Goudrons de houille, de lignite ou de tourbe et autres goudrons minéraux, même déshydratés ou étêtés, y compris les goudrons reconstitués</t>
  </si>
  <si>
    <t>2707000000 80</t>
  </si>
  <si>
    <t>Huiles et autres produits provenant de la distillation des goudrons de houille de haute température; produits analogues dans lesquels les constituants aromatiques prédominent en poids par rapport aux constituants non aromatiques</t>
  </si>
  <si>
    <t>2707100000 80</t>
  </si>
  <si>
    <t>Benzol (benzène)</t>
  </si>
  <si>
    <t>2707100010 80</t>
  </si>
  <si>
    <t>destinés à être utilisés comme carburants ou comme combustibles</t>
  </si>
  <si>
    <t>2707100090 80</t>
  </si>
  <si>
    <t>destinés à d'autres usages</t>
  </si>
  <si>
    <t>2707200000 80</t>
  </si>
  <si>
    <t>Toluol (toluène)</t>
  </si>
  <si>
    <t>2707200010 80</t>
  </si>
  <si>
    <t>2707200090 80</t>
  </si>
  <si>
    <t>2707300000 80</t>
  </si>
  <si>
    <t>Xylol (xylènes)</t>
  </si>
  <si>
    <t>2707300010 80</t>
  </si>
  <si>
    <t>2707300090 80</t>
  </si>
  <si>
    <t>2707400000 80</t>
  </si>
  <si>
    <t>Naphtalène</t>
  </si>
  <si>
    <t>2707500000 80</t>
  </si>
  <si>
    <t>autres mélanges d'hydrocarbures aromatiques distillant 65|% ou plus de leur volume (y compris les pertes) à 250|°C d'après la méthode ASTM|D|86</t>
  </si>
  <si>
    <t>2707500020 80</t>
  </si>
  <si>
    <t>Mélange d'isomères de xylénol et d'éthylphénol, présentant une teneur totale en xylénol supérieure ou égale en poids à 62|%|mais pas plus de 95|%</t>
  </si>
  <si>
    <t>2707500080 10</t>
  </si>
  <si>
    <t>2707500080 80</t>
  </si>
  <si>
    <t>2707500089 80</t>
  </si>
  <si>
    <t>2707910000 10</t>
  </si>
  <si>
    <t>2707910000 80</t>
  </si>
  <si>
    <t>Huiles de créosote</t>
  </si>
  <si>
    <t>2707990000 80</t>
  </si>
  <si>
    <t>2707991100 10</t>
  </si>
  <si>
    <t>2707991100 80</t>
  </si>
  <si>
    <t>Huiles légères brutes distillant 90|% ou plus de leur volume jusqu'à 200|°C</t>
  </si>
  <si>
    <t>2707991900 80</t>
  </si>
  <si>
    <t>2707992000 80</t>
  </si>
  <si>
    <t>Têtes sulfurées; anthracène</t>
  </si>
  <si>
    <t>2707995000 80</t>
  </si>
  <si>
    <t>Produits basiques</t>
  </si>
  <si>
    <t>2707998000 80</t>
  </si>
  <si>
    <t>Phénols</t>
  </si>
  <si>
    <t>2707998010 80</t>
  </si>
  <si>
    <t>2707998090 80</t>
  </si>
  <si>
    <t>2707999100 10</t>
  </si>
  <si>
    <t>2707999100 80</t>
  </si>
  <si>
    <t>destinés à la fabrication des produits du n$o|2803</t>
  </si>
  <si>
    <t>2707999900 80</t>
  </si>
  <si>
    <t>2707999910 80</t>
  </si>
  <si>
    <t>Huiles lourdes et moyennes, dont la teneur aromatique excède la teneur non aromatique, destinées à être utilisées en tant que produits d'alimentation des raffineries devant subir un des traitements spécifiques définis dans la note complémentaire 5|du chapitre 27</t>
  </si>
  <si>
    <t>2707999990 80</t>
  </si>
  <si>
    <t>2708000000 80</t>
  </si>
  <si>
    <t>Brai et coke de brai de goudron de houille ou d'autres goudrons minéraux</t>
  </si>
  <si>
    <t>2708100000 80</t>
  </si>
  <si>
    <t>Brai</t>
  </si>
  <si>
    <t>2708200000 80</t>
  </si>
  <si>
    <t>Coke de brai</t>
  </si>
  <si>
    <t>2709000000 80</t>
  </si>
  <si>
    <t>Huiles brutes de pétrole ou de minéraux bitumineux</t>
  </si>
  <si>
    <t>2709001000 80</t>
  </si>
  <si>
    <t>Condensats de gaz naturel</t>
  </si>
  <si>
    <t>2709009000 80</t>
  </si>
  <si>
    <t>2710000000 80</t>
  </si>
  <si>
    <t>Huiles de pétrole ou de minéraux bitumineux, autres que les huiles brutes; préparations non dénommées ni comprises ailleurs, contenant en poids 70|% ou plus d'huiles de pétrole ou de minéraux bitumineux et dont ces huiles constituent l'élément de base; déchets d'huiles</t>
  </si>
  <si>
    <t>2710120000 10</t>
  </si>
  <si>
    <t>Huiles de pétrole ou de minéraux bitumineux (autres que les huiles brutes) et préparations non dénommées ni comprises ailleurs, contenant en poids 70|% ou plus d'huiles de pétrole ou de minéraux bitumineux et dont ces huiles constituent l'élément de base, autres que celles contenant du biodiesel et autres que les déchets d'huiles</t>
  </si>
  <si>
    <t>2710120000 80</t>
  </si>
  <si>
    <t>Huiles légères et préparations</t>
  </si>
  <si>
    <t>2710121100 80</t>
  </si>
  <si>
    <t>destinées à subir un traitement défini</t>
  </si>
  <si>
    <t>2710121500 80</t>
  </si>
  <si>
    <t>destinées à subir une transformation chimique par un traitement autre que ceux définis pour la sous-position|2710|12|11</t>
  </si>
  <si>
    <t>2710122100 10</t>
  </si>
  <si>
    <t>destinées à d'autres usages</t>
  </si>
  <si>
    <t>2710122100 20</t>
  </si>
  <si>
    <t>Essences spéciales</t>
  </si>
  <si>
    <t>2710122100 80</t>
  </si>
  <si>
    <t>White spirit</t>
  </si>
  <si>
    <t>2710122111 10</t>
  </si>
  <si>
    <t>Mélanges d'essence avec une proportion supérieure à 10|% (v/v) d'alcool éthylique</t>
  </si>
  <si>
    <t>2710122111 80</t>
  </si>
  <si>
    <t>2710122119 80</t>
  </si>
  <si>
    <t>2710122190 80</t>
  </si>
  <si>
    <t>2710122500 80</t>
  </si>
  <si>
    <t>2710122592 10</t>
  </si>
  <si>
    <t>2710122592 80</t>
  </si>
  <si>
    <t>2710122598 80</t>
  </si>
  <si>
    <t>2710122599 80</t>
  </si>
  <si>
    <t>2710123100 10</t>
  </si>
  <si>
    <t>2710123100 20</t>
  </si>
  <si>
    <t>Essences pour moteur</t>
  </si>
  <si>
    <t>2710123100 80</t>
  </si>
  <si>
    <t>Essences d'aviation</t>
  </si>
  <si>
    <t>2710123111 10</t>
  </si>
  <si>
    <t>2710123111 80</t>
  </si>
  <si>
    <t>2710123119 80</t>
  </si>
  <si>
    <t>2710123190 80</t>
  </si>
  <si>
    <t>2710124100 10</t>
  </si>
  <si>
    <t>autres, d'une teneur en plomb</t>
  </si>
  <si>
    <t>2710124100 20</t>
  </si>
  <si>
    <t>n'excédant pas 0,013|g par|l</t>
  </si>
  <si>
    <t>2710124100 80</t>
  </si>
  <si>
    <t>avec un indice d'octane (IOR) inférieur à 95</t>
  </si>
  <si>
    <t>2710124111 10</t>
  </si>
  <si>
    <t>2710124111 80</t>
  </si>
  <si>
    <t>2710124119 80</t>
  </si>
  <si>
    <t>2710124190 80</t>
  </si>
  <si>
    <t>2710124500 80</t>
  </si>
  <si>
    <t>avec un indice d'octane (IOR) de 95|ou plus mais inférieur à 98</t>
  </si>
  <si>
    <t>2710124511 10</t>
  </si>
  <si>
    <t>2710124511 80</t>
  </si>
  <si>
    <t>2710124519 80</t>
  </si>
  <si>
    <t>2710124590 80</t>
  </si>
  <si>
    <t>2710124900 80</t>
  </si>
  <si>
    <t>avec un indice d'octane (IOR) de 98|ou plus</t>
  </si>
  <si>
    <t>2710124911 10</t>
  </si>
  <si>
    <t>2710124911 80</t>
  </si>
  <si>
    <t>2710124919 80</t>
  </si>
  <si>
    <t>2710124990 80</t>
  </si>
  <si>
    <t>2710125100 10</t>
  </si>
  <si>
    <t>excédant 0,013|g par|l</t>
  </si>
  <si>
    <t>2710125100 80</t>
  </si>
  <si>
    <t>avec un indice d'octane (IOR) inférieur à 98</t>
  </si>
  <si>
    <t>2710125111 10</t>
  </si>
  <si>
    <t>2710125111 80</t>
  </si>
  <si>
    <t>2710125119 80</t>
  </si>
  <si>
    <t>2710125190 80</t>
  </si>
  <si>
    <t>2710125900 80</t>
  </si>
  <si>
    <t>2710125911 10</t>
  </si>
  <si>
    <t>2710125911 80</t>
  </si>
  <si>
    <t>2710125919 80</t>
  </si>
  <si>
    <t>2710125990 80</t>
  </si>
  <si>
    <t>2710127000 80</t>
  </si>
  <si>
    <t>Carburéacteurs, type essence</t>
  </si>
  <si>
    <t>2710127011 10</t>
  </si>
  <si>
    <t>2710127011 80</t>
  </si>
  <si>
    <t>2710127019 80</t>
  </si>
  <si>
    <t>2710127090 80</t>
  </si>
  <si>
    <t>2710129000 80</t>
  </si>
  <si>
    <t>autres huiles légères</t>
  </si>
  <si>
    <t>2710129011 10</t>
  </si>
  <si>
    <t>2710129011 80</t>
  </si>
  <si>
    <t>2710129019 80</t>
  </si>
  <si>
    <t>2710129090 80</t>
  </si>
  <si>
    <t>2710190000 80</t>
  </si>
  <si>
    <t>2710191100 10</t>
  </si>
  <si>
    <t>Huiles moyennes</t>
  </si>
  <si>
    <t>2710191100 80</t>
  </si>
  <si>
    <t>2710191500 80</t>
  </si>
  <si>
    <t>destinées à subir une transformation chimique par un traitement autre que ceux définis pour la sous-position|2710|19|11</t>
  </si>
  <si>
    <t>2710192100 10</t>
  </si>
  <si>
    <t>2710192100 20</t>
  </si>
  <si>
    <t>Pétrole lampant</t>
  </si>
  <si>
    <t>2710192100 80</t>
  </si>
  <si>
    <t>Carburéacteurs</t>
  </si>
  <si>
    <t>2710192500 80</t>
  </si>
  <si>
    <t>2710192900 80</t>
  </si>
  <si>
    <t>2710193100 10</t>
  </si>
  <si>
    <t>Huiles lourdes</t>
  </si>
  <si>
    <t>2710193100 20</t>
  </si>
  <si>
    <t>Gazole</t>
  </si>
  <si>
    <t>2710193100 80</t>
  </si>
  <si>
    <t>destiné à subir un traitement défini</t>
  </si>
  <si>
    <t>2710193500 80</t>
  </si>
  <si>
    <t>destiné à subir une transformation chimique par un traitement autre que ceux définis pour la sous-position|2710|19|31</t>
  </si>
  <si>
    <t>2710194300 10</t>
  </si>
  <si>
    <t>destiné à d'autres usages</t>
  </si>
  <si>
    <t>2710194300 80</t>
  </si>
  <si>
    <t>d'une teneur en poids de soufre n'excédant pas 0,001|%</t>
  </si>
  <si>
    <t>2710194321 10</t>
  </si>
  <si>
    <t>Gazoles paraffiniques obtenus par synthèse et/ou hydrotraitement, d'origine non fossile, purs; mélanges contenant, en poids, plus de 20|% de gazoles paraffiniques obtenus par synthèse et/ou hydrotraitement, d'origine non fossile</t>
  </si>
  <si>
    <t>2710194321 80</t>
  </si>
  <si>
    <t>2710194329 80</t>
  </si>
  <si>
    <t>2710194330 80</t>
  </si>
  <si>
    <t>Mélanges contenant, en poids, pas plus de 20|% de gazoles paraffiniques obtenus par synthèse et/ou hydrotraitement, d'origine non fossile</t>
  </si>
  <si>
    <t>2710194390 80</t>
  </si>
  <si>
    <t>2710194600 80</t>
  </si>
  <si>
    <t>d'une teneur en poids de soufre excédant 0,001|% mais n'excédant pas 0,002|%</t>
  </si>
  <si>
    <t>2710194621 10</t>
  </si>
  <si>
    <t>2710194621 80</t>
  </si>
  <si>
    <t>2710194629 80</t>
  </si>
  <si>
    <t>2710194630 80</t>
  </si>
  <si>
    <t>2710194690 80</t>
  </si>
  <si>
    <t>2710194700 80</t>
  </si>
  <si>
    <t>d'une teneur en poids de soufre excédant 0,002|% mais n'excédant pas 0,1|%</t>
  </si>
  <si>
    <t>2710194721 10</t>
  </si>
  <si>
    <t>2710194721 80</t>
  </si>
  <si>
    <t>2710194729 80</t>
  </si>
  <si>
    <t>2710194730 80</t>
  </si>
  <si>
    <t>2710194790 80</t>
  </si>
  <si>
    <t>2710194800 80</t>
  </si>
  <si>
    <t>d'une teneur en poids de soufre excédant 0,1|%</t>
  </si>
  <si>
    <t>2710194810 80</t>
  </si>
  <si>
    <t>d'une teneur en poids de soufre n'excédant pas 0,2|%</t>
  </si>
  <si>
    <t>2710194890 80</t>
  </si>
  <si>
    <t>2710195100 10</t>
  </si>
  <si>
    <t>Fuel oils</t>
  </si>
  <si>
    <t>2710195100 80</t>
  </si>
  <si>
    <t>destinés à subir un traitement défini</t>
  </si>
  <si>
    <t>2710195500 80</t>
  </si>
  <si>
    <t>destinés à subir une transformation chimique par un traitement autre que ceux définis pour la sous-position|2710|19|51</t>
  </si>
  <si>
    <t>2710196200 10</t>
  </si>
  <si>
    <t>2710196200 80</t>
  </si>
  <si>
    <t>d'une teneur en poids de soufre n'excédant pas 0,1|%</t>
  </si>
  <si>
    <t>2710196400 80</t>
  </si>
  <si>
    <t>d'une teneur en poids de soufre excédant 0,1|% mais n'excédant pas 1|%</t>
  </si>
  <si>
    <t>2710196800 80</t>
  </si>
  <si>
    <t>d'une teneur en poids de soufre excédant 1|%</t>
  </si>
  <si>
    <t>2710197100 10</t>
  </si>
  <si>
    <t>Huiles lubrifiantes et autres</t>
  </si>
  <si>
    <t>2710197100 80</t>
  </si>
  <si>
    <t>2710197500 80</t>
  </si>
  <si>
    <t>destinées à subir une transformation chimique par un traitement autre que ceux définis pour la sous-position|2710|19|71</t>
  </si>
  <si>
    <t>2710198100 10</t>
  </si>
  <si>
    <t>2710198100 80</t>
  </si>
  <si>
    <t>Huiles pour moteurs, compresseurs et turbines</t>
  </si>
  <si>
    <t>2710198110 80</t>
  </si>
  <si>
    <t>Huile de base hydro-isomérisée par catalyse et déparaffinée constituée d'hydrocarbures hydrogénés hautement isoparaffiniques, contenant:
-|au moins 90|%, en poids, de composés saturés, et
-|au maximum 0,03|%, en poids, de soufre,
présentant un indice de viscosité supérieur ou égal 80</t>
  </si>
  <si>
    <t>2710198190 80</t>
  </si>
  <si>
    <t>2710198300 80</t>
  </si>
  <si>
    <t>Liquides pour transmissions hydrauliques</t>
  </si>
  <si>
    <t>2710198500 80</t>
  </si>
  <si>
    <t>Huiles blanches, paraffine liquide</t>
  </si>
  <si>
    <t>2710198700 80</t>
  </si>
  <si>
    <t>Huiles pour engrenages</t>
  </si>
  <si>
    <t>2710199100 80</t>
  </si>
  <si>
    <t>Huiles pour usiner les métaux, huiles de démoulage, huiles anticorrosives</t>
  </si>
  <si>
    <t>2710199300 80</t>
  </si>
  <si>
    <t>Huiles isolantes</t>
  </si>
  <si>
    <t>2710199900 80</t>
  </si>
  <si>
    <t>autres huiles lubrifiantes et autres</t>
  </si>
  <si>
    <t>2710199920 80</t>
  </si>
  <si>
    <t xml:space="preserve">Huile de base déparaffinée catalytique, synthétisée à partir d'hydrocarbures gazeux et soumise ensuite à un procédé de conversion de la paraffine lourde, constituée de:
-|pas plus de 1|mg/kg de soufre;
-|plus de 99|% en poids d'hydrocarbures saturés;
-|plus de 75|% en poids d'hydrocarbures n-paraffiniques et isoparaffiniques présentant une chaîne carbonée de 18|ou plus, mais n'excédant pas 50; et
-|ayant une viscosité cinématique à 40°C de plus de 6,5|mm$2/s, ou
-|ayant une viscosité cinématique à 40°C de plus de 11|mm$2/s et un indice de viscosité d'au moins 120
</t>
  </si>
  <si>
    <t>2710199930 80</t>
  </si>
  <si>
    <t>2710199990 80</t>
  </si>
  <si>
    <t>2710200000 80</t>
  </si>
  <si>
    <t>Huiles de pétrole ou de minéraux bitumineux (autres que les huiles brutes) et préparations non dénommées ni comprises ailleurs, contenant en poids 70|% ou plus d'huiles de pétrole ou de minéraux bitumineux et dont ces huiles constituent l'élément de base, contenant du biodiesel, autres que les déchets d'huiles</t>
  </si>
  <si>
    <t>2710201100 10</t>
  </si>
  <si>
    <t>2710201100 80</t>
  </si>
  <si>
    <t>2710201121 10</t>
  </si>
  <si>
    <t>Mélanges contenant, en poids, plus de 20|% d'esters monoalkyles d'acides gras ou d'un mélange d'esters monoalkyles d'acides gras et de gazoles paraffiniques obtenus par synthèse et/ou hydrotraitement, d'origine non fossile</t>
  </si>
  <si>
    <t>2710201121 80</t>
  </si>
  <si>
    <t>2710201129 80</t>
  </si>
  <si>
    <t>2710201130 80</t>
  </si>
  <si>
    <t>Mélanges contenant, en poids, pas plus de 20|% d'esters monoalkyles d'acides gras ou d'un mélange d'esters monoalkyles d'acides gras et de gazoles paraffiniques obtenus par synthèse et/ou hydrotraitement, d'origine non fossile</t>
  </si>
  <si>
    <t>2710201500 80</t>
  </si>
  <si>
    <t>2710201521 10</t>
  </si>
  <si>
    <t>2710201521 80</t>
  </si>
  <si>
    <t>2710201529 80</t>
  </si>
  <si>
    <t>2710201530 80</t>
  </si>
  <si>
    <t>2710201700 80</t>
  </si>
  <si>
    <t>2710201721 10</t>
  </si>
  <si>
    <t>d'une teneur en poids de soufre excédant 0,002|% mais n'excédant pas 0,05|%</t>
  </si>
  <si>
    <t>2710201721 20</t>
  </si>
  <si>
    <t>2710201721 80</t>
  </si>
  <si>
    <t>2710201729 80</t>
  </si>
  <si>
    <t>2710201730 80</t>
  </si>
  <si>
    <t>2710201790 80</t>
  </si>
  <si>
    <t>d'une teneur en poids de soufre excédant 0,05|% mais n'excédant pas 0,1|%</t>
  </si>
  <si>
    <t>2710201900 80</t>
  </si>
  <si>
    <t>2710201910 80</t>
  </si>
  <si>
    <t>2710201990 80</t>
  </si>
  <si>
    <t>2710203100 10</t>
  </si>
  <si>
    <t>2710203100 80</t>
  </si>
  <si>
    <t>2710203500 80</t>
  </si>
  <si>
    <t>2710203900 80</t>
  </si>
  <si>
    <t>2710209000 80</t>
  </si>
  <si>
    <t>autres huiles</t>
  </si>
  <si>
    <t>2710910000 10</t>
  </si>
  <si>
    <t>Déchets d'huiles</t>
  </si>
  <si>
    <t>2710910000 80</t>
  </si>
  <si>
    <t>contenant des diphényles polychlorés (PCB), des terphényles polychlorés (PCT) ou des diphényles polybromés (PBB)</t>
  </si>
  <si>
    <t>2710990000 80</t>
  </si>
  <si>
    <t>2710990010 80</t>
  </si>
  <si>
    <t>2710990090 80</t>
  </si>
  <si>
    <t>2711000000 80</t>
  </si>
  <si>
    <t>Gaz de pétrole et autres hydrocarbures gazeux</t>
  </si>
  <si>
    <t>2711110000 10</t>
  </si>
  <si>
    <t>liquéfiés</t>
  </si>
  <si>
    <t>2711110000 80</t>
  </si>
  <si>
    <t>Gaz naturel</t>
  </si>
  <si>
    <t>2711120000 80</t>
  </si>
  <si>
    <t>Propane</t>
  </si>
  <si>
    <t>2711121100 10</t>
  </si>
  <si>
    <t>Propane d'une pureté égale ou supérieure à 99|%</t>
  </si>
  <si>
    <t>2711121100 80</t>
  </si>
  <si>
    <t>destiné à être utilisé comme carburant ou comme combustible</t>
  </si>
  <si>
    <t>2711121900 80</t>
  </si>
  <si>
    <t>2711129100 10</t>
  </si>
  <si>
    <t>2711129100 80</t>
  </si>
  <si>
    <t>2711129300 80</t>
  </si>
  <si>
    <t>destiné à subir une transformation chimique par un traitement autre que ceux définis pour la sous-position|2711|12|91</t>
  </si>
  <si>
    <t>2711129400 10</t>
  </si>
  <si>
    <t>2711129400 80</t>
  </si>
  <si>
    <t>d'une pureté supérieure à 90|% mais inférieure à 99|%</t>
  </si>
  <si>
    <t>2711129700 80</t>
  </si>
  <si>
    <t>2711130000 80</t>
  </si>
  <si>
    <t>Butanes</t>
  </si>
  <si>
    <t>2711131000 80</t>
  </si>
  <si>
    <t>2711133000 80</t>
  </si>
  <si>
    <t>destinés à subir une transformation chimique par un traitement autre que ceux définis pour la sous-position|2711|13|10</t>
  </si>
  <si>
    <t>2711139100 10</t>
  </si>
  <si>
    <t>2711139100 80</t>
  </si>
  <si>
    <t>d'une pureté supérieure à 90|% mais inférieure à 95|%</t>
  </si>
  <si>
    <t>2711139700 80</t>
  </si>
  <si>
    <t>2711140000 80</t>
  </si>
  <si>
    <t>Éthylène, propylène, butylène et butadiène</t>
  </si>
  <si>
    <t>2711190000 80</t>
  </si>
  <si>
    <t>2711210000 10</t>
  </si>
  <si>
    <t>à l'état gazeux</t>
  </si>
  <si>
    <t>2711210000 80</t>
  </si>
  <si>
    <t>2711290000 80</t>
  </si>
  <si>
    <t>2712000000 80</t>
  </si>
  <si>
    <t>Vaseline; paraffine, cire de pétrole microcristalline, slack wax, ozokérite, cire de lignite, cire de tourbe, autres cires minérales et produits similaires obtenus par synthèse ou par d'autres procédés, même colorés</t>
  </si>
  <si>
    <t>2712100000 80</t>
  </si>
  <si>
    <t>Vaseline</t>
  </si>
  <si>
    <t>2712101000 80</t>
  </si>
  <si>
    <t>brute</t>
  </si>
  <si>
    <t>2712109000 80</t>
  </si>
  <si>
    <t>2712200000 80</t>
  </si>
  <si>
    <t>Paraffine contenant en poids moins de 0,75|% d'huile</t>
  </si>
  <si>
    <t>2712201000 80</t>
  </si>
  <si>
    <t>Paraffine synthétique d'un poids moléculaire de 460|ou plus mais n'excédant pas 1|560</t>
  </si>
  <si>
    <t>2712209000 80</t>
  </si>
  <si>
    <t>2712900000 80</t>
  </si>
  <si>
    <t>2712901100 10</t>
  </si>
  <si>
    <t>Ozokérite, cire de lignite ou de tourbe (produits naturels)</t>
  </si>
  <si>
    <t>2712901100 80</t>
  </si>
  <si>
    <t>2712901900 80</t>
  </si>
  <si>
    <t>2712903100 10</t>
  </si>
  <si>
    <t>2712903100 20</t>
  </si>
  <si>
    <t>2712903100 80</t>
  </si>
  <si>
    <t>2712903300 80</t>
  </si>
  <si>
    <t>destinés à subir une transformation chimique par un traitement autre que ceux définis pour la sous-position|2712|90|31</t>
  </si>
  <si>
    <t>2712903900 80</t>
  </si>
  <si>
    <t>2712909100 10</t>
  </si>
  <si>
    <t>2712909100 80</t>
  </si>
  <si>
    <t>Mélange de 1-alcènes contenant en poids 80|% ou plus de 1-alcènes d'une longueur de chaîne de 24|atomes de carbone ou plus mais n'excédant pas 28|atomes de carbone</t>
  </si>
  <si>
    <t>2712909900 80</t>
  </si>
  <si>
    <t>2713000000 80</t>
  </si>
  <si>
    <t>Coke de pétrole, bitume de pétrole et autres résidus des huiles de pétrole ou de minéraux bitumineux</t>
  </si>
  <si>
    <t>2713110000 10</t>
  </si>
  <si>
    <t>Coke de pétrole</t>
  </si>
  <si>
    <t>2713110000 80</t>
  </si>
  <si>
    <t>non calciné</t>
  </si>
  <si>
    <t>2713120000 80</t>
  </si>
  <si>
    <t>calciné</t>
  </si>
  <si>
    <t>2713200000 80</t>
  </si>
  <si>
    <t>Bitume de pétrole</t>
  </si>
  <si>
    <t>2713900000 80</t>
  </si>
  <si>
    <t>autres résidus des huiles de pétrole ou de minéraux bitumineux</t>
  </si>
  <si>
    <t>2713901000 80</t>
  </si>
  <si>
    <t>2713909000 80</t>
  </si>
  <si>
    <t>2714000000 80</t>
  </si>
  <si>
    <t>Bitumes et asphaltes, naturels; schistes et sables bitumineux; asphaltites et roches asphaltiques</t>
  </si>
  <si>
    <t>2714100000 80</t>
  </si>
  <si>
    <t>Schistes et sables bitumineux</t>
  </si>
  <si>
    <t>2714900000 80</t>
  </si>
  <si>
    <t>2715000000 80</t>
  </si>
  <si>
    <t>Mélanges bitumineux à base d'asphalte ou de bitume naturels, de bitume de pétrole, de goudron minéral ou de brai de goudron minéral (mastics bitumineux, cut-backs, par exemple)</t>
  </si>
  <si>
    <t>2716000000 80</t>
  </si>
  <si>
    <t>Énergie électrique</t>
  </si>
  <si>
    <t>2800000000 80</t>
  </si>
  <si>
    <t>PRODUITS CHIMIQUES INORGANIQUES; COMPOSÉS INORGANIQUES OU ORGANIQUES DE MÉTAUX PRÉCIEUX, D'ÉLÉMENTS RADIOACTIFS, DE MÉTAUX DES TERRES RARES OU D'ISOTOPES</t>
  </si>
  <si>
    <t>2801000000 10</t>
  </si>
  <si>
    <t>I. ÉLÉMENTS CHIMIQUES</t>
  </si>
  <si>
    <t>2801000000 80</t>
  </si>
  <si>
    <t>Fluor, chlore, brome et iode</t>
  </si>
  <si>
    <t>2801100000 80</t>
  </si>
  <si>
    <t>Chlore</t>
  </si>
  <si>
    <t>2801200000 80</t>
  </si>
  <si>
    <t>Iode</t>
  </si>
  <si>
    <t>2801300000 80</t>
  </si>
  <si>
    <t>Fluor; brome</t>
  </si>
  <si>
    <t>2801301000 80</t>
  </si>
  <si>
    <t>Fluor</t>
  </si>
  <si>
    <t>2801309000 80</t>
  </si>
  <si>
    <t>Brome</t>
  </si>
  <si>
    <t>2802000000 80</t>
  </si>
  <si>
    <t>Soufre sublimé ou précipité; soufre colloïdal</t>
  </si>
  <si>
    <t>2803000000 80</t>
  </si>
  <si>
    <t>Carbone (noirs de carbone et autres formes de carbone non dénommées ni comprises ailleurs)</t>
  </si>
  <si>
    <t>2804000000 80</t>
  </si>
  <si>
    <t>Hydrogène, gaz rares et autres éléments non métalliques</t>
  </si>
  <si>
    <t>2804100000 80</t>
  </si>
  <si>
    <t>Hydrogène</t>
  </si>
  <si>
    <t>2804210000 10</t>
  </si>
  <si>
    <t>Gaz rares</t>
  </si>
  <si>
    <t>2804210000 80</t>
  </si>
  <si>
    <t>Argon</t>
  </si>
  <si>
    <t>2804290000 80</t>
  </si>
  <si>
    <t>2804291000 80</t>
  </si>
  <si>
    <t>Hélium</t>
  </si>
  <si>
    <t>2804299000 80</t>
  </si>
  <si>
    <t>2804300000 80</t>
  </si>
  <si>
    <t>Azote</t>
  </si>
  <si>
    <t>2804400000 80</t>
  </si>
  <si>
    <t>Oxygène</t>
  </si>
  <si>
    <t>2804500000 80</t>
  </si>
  <si>
    <t>Bore; tellure</t>
  </si>
  <si>
    <t>2804501000 80</t>
  </si>
  <si>
    <t>Bore</t>
  </si>
  <si>
    <t>2804509000 80</t>
  </si>
  <si>
    <t>Tellure</t>
  </si>
  <si>
    <t>2804509010 80</t>
  </si>
  <si>
    <t>Tellure d'une pureté en poids de 99,99|% ou plus, mais pas plus de 99,999|% (CAS RN 13494-80-9)</t>
  </si>
  <si>
    <t>2804509090 80</t>
  </si>
  <si>
    <t>2804610000 10</t>
  </si>
  <si>
    <t>Silicium</t>
  </si>
  <si>
    <t>2804610000 80</t>
  </si>
  <si>
    <t>contenant en poids au moins 99,99|% de silicium</t>
  </si>
  <si>
    <t>2804690000 80</t>
  </si>
  <si>
    <t>2804690010 80</t>
  </si>
  <si>
    <t>en provenance de la République de Corée</t>
  </si>
  <si>
    <t>2804690020 80</t>
  </si>
  <si>
    <t>en provenance de Taïwan</t>
  </si>
  <si>
    <t>2804690090 80</t>
  </si>
  <si>
    <t>2804700000 80</t>
  </si>
  <si>
    <t>Phosphore</t>
  </si>
  <si>
    <t>2804800000 80</t>
  </si>
  <si>
    <t>Arsenic</t>
  </si>
  <si>
    <t>2804900000 80</t>
  </si>
  <si>
    <t>Sélénium</t>
  </si>
  <si>
    <t>2805000000 80</t>
  </si>
  <si>
    <t>Métaux alcalins ou alcalino-terreux; métaux de terres rares, scandium et yttrium, même mélangés ou alliés entre eux; mercure</t>
  </si>
  <si>
    <t>2805110000 10</t>
  </si>
  <si>
    <t>Métaux alcalins ou alcalino-terreux</t>
  </si>
  <si>
    <t>2805110000 80</t>
  </si>
  <si>
    <t>Sodium</t>
  </si>
  <si>
    <t>2805120000 80</t>
  </si>
  <si>
    <t>Calcium</t>
  </si>
  <si>
    <t>2805120010 80</t>
  </si>
  <si>
    <t>Calcium d'une pureté de 98|% en poids ou plus, sous forme de poudre ou de fil plein (CAS|RN|7440-70-2)</t>
  </si>
  <si>
    <t>2805120090 80</t>
  </si>
  <si>
    <t>2805190000 80</t>
  </si>
  <si>
    <t>2805191000 80</t>
  </si>
  <si>
    <t>Strontium et baryum</t>
  </si>
  <si>
    <t>2805199000 80</t>
  </si>
  <si>
    <t>2805199020 80</t>
  </si>
  <si>
    <t>Lithium (métal) de pureté égale ou supérieure à 98,8|% en poids (CAS|RN|7439-93-2)</t>
  </si>
  <si>
    <t>2805199090 80</t>
  </si>
  <si>
    <t>2805300000 80</t>
  </si>
  <si>
    <t>Métaux de terres rares, scandium et yttrium, même mélangés ou alliés entre eux</t>
  </si>
  <si>
    <t>2805301000 80</t>
  </si>
  <si>
    <t>mélangés ou alliés entre eux</t>
  </si>
  <si>
    <t>2805301010 80</t>
  </si>
  <si>
    <t>Alliage de cérium et d'autres métaux des terres rares, contenant en poids 47 % ou plus de cérium</t>
  </si>
  <si>
    <t>2805301030 10</t>
  </si>
  <si>
    <t>2805301030 80</t>
  </si>
  <si>
    <t>contenant du néodyme et du dysprosium</t>
  </si>
  <si>
    <t>2805301040 80</t>
  </si>
  <si>
    <t>contenant du néodyme</t>
  </si>
  <si>
    <t>2805301050 80</t>
  </si>
  <si>
    <t>contenant du dysprosium</t>
  </si>
  <si>
    <t>2805301080 80</t>
  </si>
  <si>
    <t>2805302000 10</t>
  </si>
  <si>
    <t>2805302000 20</t>
  </si>
  <si>
    <t>d'une pureté égale ou supérieure à 95|% en poids</t>
  </si>
  <si>
    <t>2805302000 80</t>
  </si>
  <si>
    <t>Cérium, lanthane, praséodyme, néodyme et samarium</t>
  </si>
  <si>
    <t>2805302010 80</t>
  </si>
  <si>
    <t>Cérium</t>
  </si>
  <si>
    <t>2805302020 80</t>
  </si>
  <si>
    <t>Lanthane</t>
  </si>
  <si>
    <t>2805302030 80</t>
  </si>
  <si>
    <t>Praséodyme</t>
  </si>
  <si>
    <t>2805302040 80</t>
  </si>
  <si>
    <t>Néodyme</t>
  </si>
  <si>
    <t>2805302050 80</t>
  </si>
  <si>
    <t>Samarium</t>
  </si>
  <si>
    <t>2805303000 80</t>
  </si>
  <si>
    <t>Europium, gadolinium, terbium, dysprosium, holmium, erbium, thulium, ytterbium, lutétium et yttrium</t>
  </si>
  <si>
    <t>2805303010 80</t>
  </si>
  <si>
    <t>Europium</t>
  </si>
  <si>
    <t>2805303015 80</t>
  </si>
  <si>
    <t>Gadolinium</t>
  </si>
  <si>
    <t>2805303020 80</t>
  </si>
  <si>
    <t>Terbium</t>
  </si>
  <si>
    <t>2805303025 80</t>
  </si>
  <si>
    <t>Dysprosium</t>
  </si>
  <si>
    <t>2805303030 80</t>
  </si>
  <si>
    <t>Holmium</t>
  </si>
  <si>
    <t>2805303035 80</t>
  </si>
  <si>
    <t>Erbium</t>
  </si>
  <si>
    <t>2805303040 80</t>
  </si>
  <si>
    <t>Thulium</t>
  </si>
  <si>
    <t>2805303045 80</t>
  </si>
  <si>
    <t>Ytterbium</t>
  </si>
  <si>
    <t>2805303050 80</t>
  </si>
  <si>
    <t>Lutecium</t>
  </si>
  <si>
    <t>2805303055 80</t>
  </si>
  <si>
    <t>Yttrium</t>
  </si>
  <si>
    <t>2805304000 80</t>
  </si>
  <si>
    <t>Scandium</t>
  </si>
  <si>
    <t>2805308000 80</t>
  </si>
  <si>
    <t>2805400000 80</t>
  </si>
  <si>
    <t>Mercure</t>
  </si>
  <si>
    <t>2805401000 80</t>
  </si>
  <si>
    <t>présenté en bonbonnes d'un contenu net de 34,5|kg (poids standard) et dont la valeur fob, par bonbonne, n'excède pas 224|€</t>
  </si>
  <si>
    <t>2805409000 80</t>
  </si>
  <si>
    <t>2806000000 10</t>
  </si>
  <si>
    <t>II. ACIDES INORGANIQUES ET COMPOSÉS OXYGÉNÉS INORGANIQUES DES ÉLÉMENTS NON MÉTALLIQUES</t>
  </si>
  <si>
    <t>2806000000 80</t>
  </si>
  <si>
    <t>Chlorure d'hydrogène (acide chlorhydrique); acide chlorosulfurique</t>
  </si>
  <si>
    <t>2806100000 80</t>
  </si>
  <si>
    <t>Chlorure d'hydrogène (acide chlorhydrique)</t>
  </si>
  <si>
    <t>2806200000 80</t>
  </si>
  <si>
    <t>Acide chlorosulfurique</t>
  </si>
  <si>
    <t>2807000000 80</t>
  </si>
  <si>
    <t>Acide sulfurique; oléum</t>
  </si>
  <si>
    <t>2808000000 80</t>
  </si>
  <si>
    <t>Acide nitrique; acides sulfonitriques</t>
  </si>
  <si>
    <t>2809000000 80</t>
  </si>
  <si>
    <t>Pentaoxyde de diphosphore; acide phosphorique; acides polyphosphoriques, de constitution chimique définie ou non</t>
  </si>
  <si>
    <t>2809100000 80</t>
  </si>
  <si>
    <t>Pentaoxyde de diphosphore</t>
  </si>
  <si>
    <t>2809200000 80</t>
  </si>
  <si>
    <t>Acide phosphorique et acides polyphosphoriques</t>
  </si>
  <si>
    <t>2810000000 80</t>
  </si>
  <si>
    <t>Oxydes de bore; acides boriques</t>
  </si>
  <si>
    <t>2810001000 80</t>
  </si>
  <si>
    <t>Trioxyde de dibore</t>
  </si>
  <si>
    <t>2810009000 80</t>
  </si>
  <si>
    <t>2811000000 80</t>
  </si>
  <si>
    <t>Autres acides inorganiques et autres composés oxygénés inorganiques des éléments non métalliques</t>
  </si>
  <si>
    <t>2811110000 10</t>
  </si>
  <si>
    <t>autres acides inorganiques</t>
  </si>
  <si>
    <t>2811110000 80</t>
  </si>
  <si>
    <t>Fluorure d'hydrogène (acide fluorhydrique)</t>
  </si>
  <si>
    <t>2811190000 80</t>
  </si>
  <si>
    <t>2811191000 80</t>
  </si>
  <si>
    <t>Bromure d'hydrogène (acide bromhydrique)</t>
  </si>
  <si>
    <t>2811192000 80</t>
  </si>
  <si>
    <t>Cyanure d'hydrogène (acide cyanhydrique)</t>
  </si>
  <si>
    <t>2811198000 80</t>
  </si>
  <si>
    <t>2811198010 80</t>
  </si>
  <si>
    <t>Acide sulfamidique (CAS RN 5329-14-6)</t>
  </si>
  <si>
    <t>2811198020 80</t>
  </si>
  <si>
    <t>Iodure d'hydrogène (CAS RN 10034-85-2)</t>
  </si>
  <si>
    <t>2811198030 80</t>
  </si>
  <si>
    <t>Acide phosphoreux (CAS RN 10294-56-1)/acide phosphonique (CAS RN 13598-36-2) utilisé comme ingrédient pour la production d'additifs utilisés dans l'industrie du poly(chlorure de vinyle)</t>
  </si>
  <si>
    <t>2811198090 80</t>
  </si>
  <si>
    <t>2811210000 10</t>
  </si>
  <si>
    <t>autres composés oxygénés inorganiques des éléments non métalliques</t>
  </si>
  <si>
    <t>2811210000 80</t>
  </si>
  <si>
    <t>Dioxyde de carbone</t>
  </si>
  <si>
    <t>2811220000 80</t>
  </si>
  <si>
    <t>Dioxyde de silicium</t>
  </si>
  <si>
    <t>2811220010 80</t>
  </si>
  <si>
    <t>Dioxyde de silicium|(CAS RN 7631-86-9) sous forme de poudre, destiné à être utilisé dans la fabrication de colonnes de chromatographie liquide à haute performance (HPLC) et de cartouches de préparation d'échantillon</t>
  </si>
  <si>
    <t>2811220030 80</t>
  </si>
  <si>
    <t>Billes de silice blanche poreuse de plus de 1|µm destinées à la fabrication de produits cosmétiques</t>
  </si>
  <si>
    <t>2811220040 80</t>
  </si>
  <si>
    <t>Charge de silice sous forme de granules, ayant une teneur en dioxyde de silicium d'au moins 97|%</t>
  </si>
  <si>
    <t>2811220060 80</t>
  </si>
  <si>
    <t xml:space="preserve">Poudre de dioxyde de silicium calciné amorphe
-|d'une granulométrie n'excédant pas 20|µm, et
-|du type utilisé dans la fabrication de polyéthylène
</t>
  </si>
  <si>
    <t>2811220070 80</t>
  </si>
  <si>
    <t xml:space="preserve">Dioxyde de silicium amorphe, calciné (CAS|RN|60676-86-0),
-|sous forme de poudre
-|d'une pureté égale ou supérieure à 99,7|% en poids
-|d'une granulométrie médiane de 0,7|µm ou plus, mais n'excédant pas 2,1|µm
-|dans lequel 70|% des particules ont un diamètre n'excédant pas 3|µm
</t>
  </si>
  <si>
    <t>2811220090 80</t>
  </si>
  <si>
    <t>2811290000 80</t>
  </si>
  <si>
    <t>2811290500 80</t>
  </si>
  <si>
    <t>Dioxyde de soufre</t>
  </si>
  <si>
    <t>2811291000 80</t>
  </si>
  <si>
    <t>Trioxyde de soufre (anhydride sulfurique); trioxyde de diarsenic (anhydride arsénieux)</t>
  </si>
  <si>
    <t>2811293000 80</t>
  </si>
  <si>
    <t>Oxydes d'azote</t>
  </si>
  <si>
    <t>2811299000 80</t>
  </si>
  <si>
    <t>2812000000 10</t>
  </si>
  <si>
    <t>III. DÉRIVÉS HALOGÉNÉS, OXYHALOGÉNÉS OU SULFURÉS DES ÉLÉMENTS NON MÉTALLIQUES</t>
  </si>
  <si>
    <t>2812000000 80</t>
  </si>
  <si>
    <t>Halogénures et oxyhalogénures des éléments non métalliques</t>
  </si>
  <si>
    <t>2812100000 80</t>
  </si>
  <si>
    <t>Chlorures et oxychlorures</t>
  </si>
  <si>
    <t>2812101100 10</t>
  </si>
  <si>
    <t>de phosphore</t>
  </si>
  <si>
    <t>2812101100 80</t>
  </si>
  <si>
    <t>Oxytrichlorure de phosphore (trichlorure de phosphoryle)</t>
  </si>
  <si>
    <t>2812101500 80</t>
  </si>
  <si>
    <t>Trichlorure de phosphore</t>
  </si>
  <si>
    <t>2812101600 80</t>
  </si>
  <si>
    <t>Pentachlorure de phosphore</t>
  </si>
  <si>
    <t>2812101800 80</t>
  </si>
  <si>
    <t>2812109100 10</t>
  </si>
  <si>
    <t>2812109100 80</t>
  </si>
  <si>
    <t>Dichlorure de disoufre</t>
  </si>
  <si>
    <t>2812109300 80</t>
  </si>
  <si>
    <t>Dichlorure de soufre</t>
  </si>
  <si>
    <t>2812109400 80</t>
  </si>
  <si>
    <t>Phosgène (chlorure de carbonyle)</t>
  </si>
  <si>
    <t>2812109500 80</t>
  </si>
  <si>
    <t>Dichlorure de thionyle (chlorure de thionyle)</t>
  </si>
  <si>
    <t>2812109900 80</t>
  </si>
  <si>
    <t>2812900000 80</t>
  </si>
  <si>
    <t>2812900010 80</t>
  </si>
  <si>
    <t>Trifluorure d'azote (CAS RN 7783-54-2)</t>
  </si>
  <si>
    <t>2812900090 80</t>
  </si>
  <si>
    <t>2813000000 80</t>
  </si>
  <si>
    <t>Sulfures des éléments non métalliques; trisulfure de phosphore du commerce</t>
  </si>
  <si>
    <t>2813100000 80</t>
  </si>
  <si>
    <t>Disulfure de carbone</t>
  </si>
  <si>
    <t>2813900000 80</t>
  </si>
  <si>
    <t>2813901000 80</t>
  </si>
  <si>
    <t>Sulfures de phosphore, y compris le trisulfure de phosphore du commerce</t>
  </si>
  <si>
    <t>2813909000 80</t>
  </si>
  <si>
    <t>2814000000 10</t>
  </si>
  <si>
    <t>IV. BASES INORGANIQUES ET OXYDES, HYDROXYDES ET PEROXYDES DE|MÉTAUX</t>
  </si>
  <si>
    <t>2814000000 80</t>
  </si>
  <si>
    <t>Ammoniac anhydre ou en solution aqueuse (ammoniaque)</t>
  </si>
  <si>
    <t>2814100000 80</t>
  </si>
  <si>
    <t>Ammoniac anhydre</t>
  </si>
  <si>
    <t>2814200000 80</t>
  </si>
  <si>
    <t>Ammoniac en solution aqueuse (ammoniaque)</t>
  </si>
  <si>
    <t>2815000000 80</t>
  </si>
  <si>
    <t>Hydroxyde de sodium (soude caustique); hydroxyde de potassium (potasse caustique); peroxydes de sodium ou de potassium</t>
  </si>
  <si>
    <t>2815110000 10</t>
  </si>
  <si>
    <t>Hydroxyde de sodium (soude caustique)</t>
  </si>
  <si>
    <t>2815110000 80</t>
  </si>
  <si>
    <t>solide</t>
  </si>
  <si>
    <t>2815120000 80</t>
  </si>
  <si>
    <t>en solution aqueuse (lessive de soude caustique)</t>
  </si>
  <si>
    <t>2815200000 80</t>
  </si>
  <si>
    <t>Hydroxyde de potassium (potasse caustique)</t>
  </si>
  <si>
    <t>2815300000 80</t>
  </si>
  <si>
    <t>Peroxydes de sodium ou de potassium</t>
  </si>
  <si>
    <t>2816000000 80</t>
  </si>
  <si>
    <t>Hydroxyde et peroxyde de magnésium; oxydes, hydroxydes et peroxydes de strontium ou de baryum</t>
  </si>
  <si>
    <t>2816100000 80</t>
  </si>
  <si>
    <t>Hydroxyde et peroxyde de magnésium</t>
  </si>
  <si>
    <t>2816400000 80</t>
  </si>
  <si>
    <t>Oxydes, hydroxydes et peroxydes, de strontium ou de baryum</t>
  </si>
  <si>
    <t>2816400010 80</t>
  </si>
  <si>
    <t>Hydroxyde de baryum (CAS RN 17194-00-2)</t>
  </si>
  <si>
    <t>2816400090 80</t>
  </si>
  <si>
    <t>2817000000 80</t>
  </si>
  <si>
    <t>Oxyde de zinc; peroxyde de zinc</t>
  </si>
  <si>
    <t>2818000000 80</t>
  </si>
  <si>
    <t>Corindon artificiel, chimiquement défini ou non; oxyde d'aluminium; hydroxyde d'aluminium</t>
  </si>
  <si>
    <t>2818100000 80</t>
  </si>
  <si>
    <t>Corindon artificiel, chimiquement défini ou non</t>
  </si>
  <si>
    <t>2818101100 10</t>
  </si>
  <si>
    <t>d'une teneur en oxyde d'aluminium égale ou supérieure à 98,5|% en poids</t>
  </si>
  <si>
    <t>2818101100 80</t>
  </si>
  <si>
    <t>dont moins de 50|% du poids total consiste en particules d'un diamètre de plus de 10|mm</t>
  </si>
  <si>
    <t>2818101900 80</t>
  </si>
  <si>
    <t>dont 50|% ou plus du poids total consiste en particules d'un diamètre de plus de 10|mm</t>
  </si>
  <si>
    <t>2818109100 10</t>
  </si>
  <si>
    <t>d'une teneur en oxyde d'aluminium inférieure à 98,5|% en poids</t>
  </si>
  <si>
    <t>2818109100 80</t>
  </si>
  <si>
    <t>2818109120 80</t>
  </si>
  <si>
    <t>Corindon fritté, présentant une structure microcristalline, composé d'oxyde d'aluminium (CAS|RN|1344-28-1), d'aluminate de magnésium (CAS|RN|12068-51-8) et d'aluminates d'yttrium, de lanthane et de néodyme, des terres rares, contenant en poids (exprimé en oxyde):
-|94|% ou plus, mais moins de 98,5|% d'oxyde d'aluminium,|
-|2|% (± 1,5|%) d'oxyde de magnésium,
-|1|% (± 0,6|%) d'oxyde d'yttrium,
et
-|soit 2|% (± 1,2|%) d'oxyde de lanthane
-|soit 2|% (± 1,2|%) d'oxyde de lanthane et d'oxyde de néodyme,
et constitué pour moins de 50|% de son poids total de particules d'une taille supérieure à 10|mm</t>
  </si>
  <si>
    <t>2818109190 80</t>
  </si>
  <si>
    <t>2818109900 80</t>
  </si>
  <si>
    <t>2818200000 80</t>
  </si>
  <si>
    <t>Oxyde d'aluminium autre que le corindon artificiel</t>
  </si>
  <si>
    <t>2818200010 80</t>
  </si>
  <si>
    <t>Alumine activée|possédant une surface spécifique au moins égale à 350|m$2/g</t>
  </si>
  <si>
    <t>2818200090 80</t>
  </si>
  <si>
    <t>2818300000 80</t>
  </si>
  <si>
    <t>Hydroxyde d'aluminium</t>
  </si>
  <si>
    <t>2818300010 80</t>
  </si>
  <si>
    <t>Hydroxyde-oxyde d'aluminium sous forme de pseudo-boehmite</t>
  </si>
  <si>
    <t>2818300020 80</t>
  </si>
  <si>
    <t xml:space="preserve">Hydroxyde d'aluminium (CAS|RN|21645-51-2)
-|sous forme de poudre
-|d'une pureté égale ou supérieure à 99,5|% en poids
-|ayant un point de décomposition égal ou supérieur à 263°C
-|d'une taille de grains de 4|µm (± 1|µm)
-|d'une teneur totale en Na2O inférieure ou égale à 0,06|% du poids
</t>
  </si>
  <si>
    <t>2818300090 80</t>
  </si>
  <si>
    <t>2819000000 80</t>
  </si>
  <si>
    <t>Oxydes et hydroxydes de chrome</t>
  </si>
  <si>
    <t>2819100000 80</t>
  </si>
  <si>
    <t>Trioxyde de chrome</t>
  </si>
  <si>
    <t>2819900000 80</t>
  </si>
  <si>
    <t>2819901000 80</t>
  </si>
  <si>
    <t>Dioxyde de chrome</t>
  </si>
  <si>
    <t>2819909000 80</t>
  </si>
  <si>
    <t>2819909010 80</t>
  </si>
  <si>
    <t>Trioxyde de dichrome destiné à la métallurgie (CAS RN 1308-38-9)</t>
  </si>
  <si>
    <t>2819909090 80</t>
  </si>
  <si>
    <t>2820000000 80</t>
  </si>
  <si>
    <t>Oxydes de manganèse</t>
  </si>
  <si>
    <t>2820100000 80</t>
  </si>
  <si>
    <t>Dioxyde de manganèse</t>
  </si>
  <si>
    <t>2820100010 80</t>
  </si>
  <si>
    <t>Dioxydes de manganèse électrolytiques (c'est-à-dire de dioxydes de manganèse obtenus par un procédé électrolytique), sans traitement à chaud après le procédé électrolytique</t>
  </si>
  <si>
    <t>2820100090 80</t>
  </si>
  <si>
    <t>2820900000 80</t>
  </si>
  <si>
    <t>2820901000 80</t>
  </si>
  <si>
    <t>Oxyde de manganèse contenant en poids 77|% ou plus de manganèse</t>
  </si>
  <si>
    <t>2820909000 80</t>
  </si>
  <si>
    <t>2821000000 80</t>
  </si>
  <si>
    <t>Oxydes et hydroxydes de fer; terres colorantes contenant en poids 70|% ou plus de fer combiné, évalué en Fe@2O@3</t>
  </si>
  <si>
    <t>2821100000 80</t>
  </si>
  <si>
    <t>Oxydes et hydroxydes de fer</t>
  </si>
  <si>
    <t>2821200000 80</t>
  </si>
  <si>
    <t>Terres colorantes</t>
  </si>
  <si>
    <t>2822000000 80</t>
  </si>
  <si>
    <t>Oxydes et hydroxydes de cobalt; oxydes de cobalt du commerce</t>
  </si>
  <si>
    <t>2823000000 80</t>
  </si>
  <si>
    <t>Oxydes de titane</t>
  </si>
  <si>
    <t>2823000010 80</t>
  </si>
  <si>
    <t xml:space="preserve">Dioxyde de titane (CAS RN 13463-67-7):
-|de pureté égale ou supérieure à 99,9|% en poids,
-|présentant une granulométrie moyenne égale ou supérieure à 0,7|µm, mais n'excédant pas 2,1|µm
</t>
  </si>
  <si>
    <t>2823000020 80</t>
  </si>
  <si>
    <t>Dioxyde de titane (CAS RN 13463-67-7) de pureté au moins égale à 99,7|% et contenant, en poids:
-|moins de 0,005|% de potassium et de sodium combinés (exprimés en sodium et en potassium élémentaires),
-|moins de 0,01|% de phosphore (exprimé en phosphore élémentaire),
destiné à être utilisé en métallurgie</t>
  </si>
  <si>
    <t>2823000090 80</t>
  </si>
  <si>
    <t>2824000000 80</t>
  </si>
  <si>
    <t>Oxydes de plomb; minium et mine orange</t>
  </si>
  <si>
    <t>2824100000 80</t>
  </si>
  <si>
    <t>Monoxyde de plomb (litharge, massicot)</t>
  </si>
  <si>
    <t>2824900000 80</t>
  </si>
  <si>
    <t>2825000000 80</t>
  </si>
  <si>
    <t>Hydrazine et hydroxylamine et leurs sels inorganiques; autres bases inorganiques; autres oxydes, hydroxydes et peroxydes de métaux</t>
  </si>
  <si>
    <t>2825100000 80</t>
  </si>
  <si>
    <t>Hydrazine et hydroxylamine et leurs sels inorganiques</t>
  </si>
  <si>
    <t>2825100010 80</t>
  </si>
  <si>
    <t>Chlorure d'hydroxylammonium (CAS RN 5470-11-1)</t>
  </si>
  <si>
    <t>2825100090 80</t>
  </si>
  <si>
    <t>2825200000 80</t>
  </si>
  <si>
    <t>Oxyde et hydroxyde de lithium</t>
  </si>
  <si>
    <t>2825300000 80</t>
  </si>
  <si>
    <t>Oxydes et hydroxydes de vanadium</t>
  </si>
  <si>
    <t>2825300010 80</t>
  </si>
  <si>
    <t>destinés exclusivement à la fabrication d'alliages</t>
  </si>
  <si>
    <t>2825300090 80</t>
  </si>
  <si>
    <t>2825400000 80</t>
  </si>
  <si>
    <t>Oxydes et hydroxydes de nickel</t>
  </si>
  <si>
    <t>2825500000 80</t>
  </si>
  <si>
    <t>Oxydes et hydroxydes de cuivre</t>
  </si>
  <si>
    <t>2825500020 80</t>
  </si>
  <si>
    <t>Oxyde de cuivre (I ou II) contenant en poids 78|% ou plus de cuivre et pas plus de 0,03|% de chlorure</t>
  </si>
  <si>
    <t>2825500030 80</t>
  </si>
  <si>
    <t>Oxyde de cuivre (II) (CAS|RN|1317-38-0) dont la taille des particules n'excède pas 100nm</t>
  </si>
  <si>
    <t>2825500080 80</t>
  </si>
  <si>
    <t>2825600000 80</t>
  </si>
  <si>
    <t>Oxydes de germanium et dioxyde de zirconium</t>
  </si>
  <si>
    <t>2825600010 80</t>
  </si>
  <si>
    <t>Dioxyde de zirconium (CAS RN 1314-23-4)</t>
  </si>
  <si>
    <t>2825600090 80</t>
  </si>
  <si>
    <t>2825700000 80</t>
  </si>
  <si>
    <t>Oxydes et hydroxydes de molybdène</t>
  </si>
  <si>
    <t>2825800000 80</t>
  </si>
  <si>
    <t>Oxydes d'antimoine</t>
  </si>
  <si>
    <t>2825900000 80</t>
  </si>
  <si>
    <t>2825901100 10</t>
  </si>
  <si>
    <t>Oxyde, hydroxyde et peroxyde de calcium</t>
  </si>
  <si>
    <t>2825901100 80</t>
  </si>
  <si>
    <t>Hydroxyde de calcium, d'une pureté en poids de 98|% ou plus sur produit sec sous forme de particules dont:-|pas plus d'1|% en poids sont de dimension excédant 75|micromètres, et-|pas plus de 4|% en poids sont de dimension inférieure à 1,3|micromètre</t>
  </si>
  <si>
    <t>2825901900 80</t>
  </si>
  <si>
    <t>2825902000 80</t>
  </si>
  <si>
    <t>Oxyde et hydroxyde de béryllium</t>
  </si>
  <si>
    <t>2825904000 80</t>
  </si>
  <si>
    <t>Oxydes et hydroxydes de tungstène</t>
  </si>
  <si>
    <t>2825904030 80</t>
  </si>
  <si>
    <t>Trioxyde de tungstène, oxyde bleu de tungstène compris (CAS RN 1314-35-8 ou CAS RN 39318-18-8)</t>
  </si>
  <si>
    <t>2825904080 80</t>
  </si>
  <si>
    <t>2825906000 80</t>
  </si>
  <si>
    <t>Oxyde de cadmium</t>
  </si>
  <si>
    <t>2825908500 80</t>
  </si>
  <si>
    <t>2826000000 10</t>
  </si>
  <si>
    <t>V. SELS ET PEROXOSELS MÉTALLIQUES DES ACIDES INORGANIQUES</t>
  </si>
  <si>
    <t>2826000000 80</t>
  </si>
  <si>
    <t>Fluorures; fluorosilicates, fluoroaluminates et autres sels complexes de fluor</t>
  </si>
  <si>
    <t>2826120000 10</t>
  </si>
  <si>
    <t>Fluorures</t>
  </si>
  <si>
    <t>2826120000 80</t>
  </si>
  <si>
    <t>d'aluminium</t>
  </si>
  <si>
    <t>2826190000 80</t>
  </si>
  <si>
    <t>2826191000 80</t>
  </si>
  <si>
    <t>d'ammonium ou de sodium</t>
  </si>
  <si>
    <t>2826199000 80</t>
  </si>
  <si>
    <t>2826199010 80</t>
  </si>
  <si>
    <t>Hexafluorure de tungstène d'une pureté en poids de|99,9|% ou plus (CAS RN 7783-82-6)</t>
  </si>
  <si>
    <t>2826199090 80</t>
  </si>
  <si>
    <t>2826300000 80</t>
  </si>
  <si>
    <t>Hexafluoroaluminate de sodium (cryolithe synthétique)</t>
  </si>
  <si>
    <t>2826900000 80</t>
  </si>
  <si>
    <t>2826901000 80</t>
  </si>
  <si>
    <t>Hexafluorozirconate de dipotassium</t>
  </si>
  <si>
    <t>2826908000 80</t>
  </si>
  <si>
    <t>2826908015 80</t>
  </si>
  <si>
    <t>Hexafluorophosphate de lithium (CAS RN 21324-40-3)</t>
  </si>
  <si>
    <t>2826908090 80</t>
  </si>
  <si>
    <t>2827000000 80</t>
  </si>
  <si>
    <t>Chlorures, oxychlorures et hydroxychlorures; bromures et oxybromures; iodures et oxyiodures</t>
  </si>
  <si>
    <t>2827100000 80</t>
  </si>
  <si>
    <t>Chlorure d'ammonium</t>
  </si>
  <si>
    <t>2827200000 80</t>
  </si>
  <si>
    <t>Chlorure de calcium</t>
  </si>
  <si>
    <t>2827310000 10</t>
  </si>
  <si>
    <t>autres chlorures</t>
  </si>
  <si>
    <t>2827310000 80</t>
  </si>
  <si>
    <t>de magnésium</t>
  </si>
  <si>
    <t>2827320000 80</t>
  </si>
  <si>
    <t>2827350000 80</t>
  </si>
  <si>
    <t>de nickel</t>
  </si>
  <si>
    <t>2827390000 80</t>
  </si>
  <si>
    <t>2827391000 80</t>
  </si>
  <si>
    <t>d'étain</t>
  </si>
  <si>
    <t>2827392000 80</t>
  </si>
  <si>
    <t>de fer</t>
  </si>
  <si>
    <t>2827393000 80</t>
  </si>
  <si>
    <t>de cobalt</t>
  </si>
  <si>
    <t>2827398500 80</t>
  </si>
  <si>
    <t>2827398510 80</t>
  </si>
  <si>
    <t>Monochlorure de cuivre d'une pureté en poids de 96|% ou plus mais n'excédant pas 99|% (CAS RN 7758-89-6)</t>
  </si>
  <si>
    <t>2827398520 80</t>
  </si>
  <si>
    <t>Pentachlorure d'antimoine d'une pureté en poids de 99|% ou plus (CAS RN 7647-18-9)</t>
  </si>
  <si>
    <t>2827398540 80</t>
  </si>
  <si>
    <t>Chlorure de baryum dihydraté (CAS RN| 10326-27-9)</t>
  </si>
  <si>
    <t>2827398590 80</t>
  </si>
  <si>
    <t>2827410000 10</t>
  </si>
  <si>
    <t>Oxychlorures et hydroxychlorures</t>
  </si>
  <si>
    <t>2827410000 80</t>
  </si>
  <si>
    <t>de cuivre</t>
  </si>
  <si>
    <t>2827490000 80</t>
  </si>
  <si>
    <t>2827491000 80</t>
  </si>
  <si>
    <t>de plomb</t>
  </si>
  <si>
    <t>2827499000 80</t>
  </si>
  <si>
    <t>2827499010 80</t>
  </si>
  <si>
    <t>Oxydichlorure de zirconium</t>
  </si>
  <si>
    <t>2827499090 80</t>
  </si>
  <si>
    <t>2827510000 10</t>
  </si>
  <si>
    <t>Bromures et oxybromures</t>
  </si>
  <si>
    <t>2827510000 80</t>
  </si>
  <si>
    <t>Bromures de sodium ou de potassium</t>
  </si>
  <si>
    <t>2827590000 80</t>
  </si>
  <si>
    <t>2827600000 80</t>
  </si>
  <si>
    <t>Iodures et oxyiodures</t>
  </si>
  <si>
    <t>2827600010 80</t>
  </si>
  <si>
    <t>Iodure de sodium (CAS|RN|7681-82-5)</t>
  </si>
  <si>
    <t>2827600090 80</t>
  </si>
  <si>
    <t>2828000000 80</t>
  </si>
  <si>
    <t>Hypochlorites; hypochlorite de calcium du commerce; chlorites; hypobromites</t>
  </si>
  <si>
    <t>2828100000 80</t>
  </si>
  <si>
    <t>Hypochlorite de calcium du commerce et autres hypochlorites de calcium</t>
  </si>
  <si>
    <t>2828900000 80</t>
  </si>
  <si>
    <t>2829000000 80</t>
  </si>
  <si>
    <t>Chlorates et perchlorates; bromates et perbromates; iodates et periodates</t>
  </si>
  <si>
    <t>2829110000 10</t>
  </si>
  <si>
    <t>Chlorates</t>
  </si>
  <si>
    <t>2829110000 80</t>
  </si>
  <si>
    <t>de sodium</t>
  </si>
  <si>
    <t>2829190000 80</t>
  </si>
  <si>
    <t>2829900000 80</t>
  </si>
  <si>
    <t>2829901000 80</t>
  </si>
  <si>
    <t>Perchlorates</t>
  </si>
  <si>
    <t>2829904000 80</t>
  </si>
  <si>
    <t>Bromate de potassium ou de sodium</t>
  </si>
  <si>
    <t>2829908000 80</t>
  </si>
  <si>
    <t>2830000000 80</t>
  </si>
  <si>
    <t>Sulfures; polysulfures, de constitution chimique définie ou non</t>
  </si>
  <si>
    <t>2830100000 80</t>
  </si>
  <si>
    <t>Sulfures de sodium</t>
  </si>
  <si>
    <t>2830100010 80</t>
  </si>
  <si>
    <t>Tétrasulfure de disodium, contenant en poids 38|% ou moins de sodium sur produit sec</t>
  </si>
  <si>
    <t>2830100090 80</t>
  </si>
  <si>
    <t>2830900000 80</t>
  </si>
  <si>
    <t>2830901100 80</t>
  </si>
  <si>
    <t>Sulfures de calcium, d'antimoine, de fer</t>
  </si>
  <si>
    <t>2830908500 80</t>
  </si>
  <si>
    <t>2831000000 80</t>
  </si>
  <si>
    <t>Dithionites et sulfoxylates</t>
  </si>
  <si>
    <t>2831100000 80</t>
  </si>
  <si>
    <t>2831900000 80</t>
  </si>
  <si>
    <t>2832000000 80</t>
  </si>
  <si>
    <t>Sulfites; thiosulfates</t>
  </si>
  <si>
    <t>2832100000 80</t>
  </si>
  <si>
    <t>Sulfites de sodium</t>
  </si>
  <si>
    <t>2832200000 80</t>
  </si>
  <si>
    <t>autres sulfites</t>
  </si>
  <si>
    <t>2832300000 80</t>
  </si>
  <si>
    <t>Thiosulfates</t>
  </si>
  <si>
    <t>2833000000 80</t>
  </si>
  <si>
    <t>Sulfates; aluns; peroxosulfates (persulfates)</t>
  </si>
  <si>
    <t>2833110000 10</t>
  </si>
  <si>
    <t>Sulfates de sodium</t>
  </si>
  <si>
    <t>2833110000 80</t>
  </si>
  <si>
    <t>Sulfate de disodium</t>
  </si>
  <si>
    <t>2833190000 80</t>
  </si>
  <si>
    <t>2833210000 10</t>
  </si>
  <si>
    <t>autres sulfates</t>
  </si>
  <si>
    <t>2833210000 80</t>
  </si>
  <si>
    <t>2833220000 80</t>
  </si>
  <si>
    <t>2833240000 80</t>
  </si>
  <si>
    <t>2833250000 80</t>
  </si>
  <si>
    <t>2833270000 80</t>
  </si>
  <si>
    <t>de baryum</t>
  </si>
  <si>
    <t>2833290000 80</t>
  </si>
  <si>
    <t>2833292000 80</t>
  </si>
  <si>
    <t>de cadmium, de chrome, de zinc</t>
  </si>
  <si>
    <t>2833293000 80</t>
  </si>
  <si>
    <t>de cobalt, de titane</t>
  </si>
  <si>
    <t>2833296000 80</t>
  </si>
  <si>
    <t>2833298000 80</t>
  </si>
  <si>
    <t>2833298020 80</t>
  </si>
  <si>
    <t>Monohydrate de sulfate de manganèse (CAS RN 10034-96-5)</t>
  </si>
  <si>
    <t>2833298030 80</t>
  </si>
  <si>
    <t>Sulfate de zirconium (CAS RN 14644-61-2)</t>
  </si>
  <si>
    <t>2833298080 80</t>
  </si>
  <si>
    <t>2833300000 80</t>
  </si>
  <si>
    <t>Aluns</t>
  </si>
  <si>
    <t>2833400000 80</t>
  </si>
  <si>
    <t>Peroxosulfates (persulfates)</t>
  </si>
  <si>
    <t>2834000000 80</t>
  </si>
  <si>
    <t>Nitrites; nitrates</t>
  </si>
  <si>
    <t>2834100000 80</t>
  </si>
  <si>
    <t>Nitrites</t>
  </si>
  <si>
    <t>2834210000 10</t>
  </si>
  <si>
    <t>Nitrates</t>
  </si>
  <si>
    <t>2834210000 80</t>
  </si>
  <si>
    <t>de potassium</t>
  </si>
  <si>
    <t>2834290000 80</t>
  </si>
  <si>
    <t>2834292000 80</t>
  </si>
  <si>
    <t>de baryum, de béryllium, de cadmium, de cobalt, de nickel, de plomb</t>
  </si>
  <si>
    <t>2834294000 80</t>
  </si>
  <si>
    <t>2834298000 80</t>
  </si>
  <si>
    <t>2835000000 80</t>
  </si>
  <si>
    <t>Phosphinates (hypophosphites), phosphonates (phosphites) et phosphates; polyphosphates, de constitution chimique définie ou non</t>
  </si>
  <si>
    <t>2835100000 80</t>
  </si>
  <si>
    <t>Phosphinates (hypophosphites) et phosphonates (phosphites)</t>
  </si>
  <si>
    <t>2835100010 80</t>
  </si>
  <si>
    <t>Hypophosphite de sodium, monohydrate (CAS RN 10039-56-2)</t>
  </si>
  <si>
    <t>2835100020 80</t>
  </si>
  <si>
    <t>Hypophosphite de sodium| (CAS|RN|7681-53-0)</t>
  </si>
  <si>
    <t>2835100090 80</t>
  </si>
  <si>
    <t>2835220000 10</t>
  </si>
  <si>
    <t>Phosphates</t>
  </si>
  <si>
    <t>2835220000 80</t>
  </si>
  <si>
    <t>de mono- ou de disodium</t>
  </si>
  <si>
    <t>2835240000 80</t>
  </si>
  <si>
    <t>2835250000 80</t>
  </si>
  <si>
    <t>Hydrogénoorthophosphate de calcium (phosphate dicalcique)</t>
  </si>
  <si>
    <t>2835260000 80</t>
  </si>
  <si>
    <t>autres phosphates de calcium</t>
  </si>
  <si>
    <t>2835290000 80</t>
  </si>
  <si>
    <t>2835291000 80</t>
  </si>
  <si>
    <t>de triammonium</t>
  </si>
  <si>
    <t>2835293000 80</t>
  </si>
  <si>
    <t>de trisodium</t>
  </si>
  <si>
    <t>2835299000 80</t>
  </si>
  <si>
    <t>2835310000 10</t>
  </si>
  <si>
    <t>Polyphosphates</t>
  </si>
  <si>
    <t>2835310000 80</t>
  </si>
  <si>
    <t>Triphosphate de sodium (tripolyphosphate de sodium)</t>
  </si>
  <si>
    <t>2835390000 80</t>
  </si>
  <si>
    <t>2836000000 80</t>
  </si>
  <si>
    <t>Carbonates; peroxocarbonates (percarbonates); carbonate d'ammonium du commerce contenant du carbamate d'ammonium</t>
  </si>
  <si>
    <t>2836200000 80</t>
  </si>
  <si>
    <t>Carbonate de disodium</t>
  </si>
  <si>
    <t>2836300000 80</t>
  </si>
  <si>
    <t>Hydrogénocarbonate (bicarbonate) de sodium</t>
  </si>
  <si>
    <t>2836400000 80</t>
  </si>
  <si>
    <t>Carbonates de potassium</t>
  </si>
  <si>
    <t>2836500000 80</t>
  </si>
  <si>
    <t>Carbonate de calcium</t>
  </si>
  <si>
    <t>2836600000 80</t>
  </si>
  <si>
    <t>Carbonate de baryum</t>
  </si>
  <si>
    <t>2836600010 80</t>
  </si>
  <si>
    <t>Carbonate de baryum contenant plus de 0,07% en poids de strontium et plus de 0,0015% en poids de sulfure, se présentant sous forme de poudre, de granulés pressés ou calcinés</t>
  </si>
  <si>
    <t>2836600090 80</t>
  </si>
  <si>
    <t>2836910000 10</t>
  </si>
  <si>
    <t>2836910000 80</t>
  </si>
  <si>
    <t>Carbonates de lithium</t>
  </si>
  <si>
    <t>2836910020 80</t>
  </si>
  <si>
    <t>Carbonate de lithium, contenant une ou plusieurs des impuretés suivantes aux concentrations indiquées:
-|2|mg/kg ou plus d'arsenic,
-|200|mg/kg ou plus de calcium,
-|200|mg/kg ou plus de chlorures,
-|20|mg/kg ou plus de fer,
-|150|mg/kg ou plus de magnésium,
-|20|mg/kg ou plus de métaux lourds,
-|300|mg/kg ou plus de potassium,
-|300|mg/kg ou plus de sodium,
-|200|mg/kg ou plus de sulfates,
mesurées d'après les méthodes spécifiées dans la Pharmacopée européenne</t>
  </si>
  <si>
    <t>2836910090 80</t>
  </si>
  <si>
    <t>2836920000 80</t>
  </si>
  <si>
    <t>Carbonate de strontium</t>
  </si>
  <si>
    <t>2836990000 80</t>
  </si>
  <si>
    <t>2836991100 10</t>
  </si>
  <si>
    <t>Carbonates</t>
  </si>
  <si>
    <t>2836991100 80</t>
  </si>
  <si>
    <t>de magnésium, de cuivre</t>
  </si>
  <si>
    <t>2836991700 80</t>
  </si>
  <si>
    <t>2836991730 80</t>
  </si>
  <si>
    <t>Carbonate basique de zirconium (IV) (CAS|RN|57219-64-4|ou 37356-18-6) d'une pureté de 96|% en poids ou plus</t>
  </si>
  <si>
    <t>2836991780 80</t>
  </si>
  <si>
    <t>2836999000 80</t>
  </si>
  <si>
    <t>Peroxocarbonates (percarbonates)</t>
  </si>
  <si>
    <t>2837000000 80</t>
  </si>
  <si>
    <t>Cyanures, oxycyanures et cyanures complexes</t>
  </si>
  <si>
    <t>2837110000 10</t>
  </si>
  <si>
    <t>Cyanures et oxycyanures</t>
  </si>
  <si>
    <t>2837110000 80</t>
  </si>
  <si>
    <t>2837190000 80</t>
  </si>
  <si>
    <t>2837190020 80</t>
  </si>
  <si>
    <t>Cyanure de cuivre (CAS RN 544-92-3)</t>
  </si>
  <si>
    <t>2837190090 80</t>
  </si>
  <si>
    <t>2837200000 80</t>
  </si>
  <si>
    <t>Cyanures complexes</t>
  </si>
  <si>
    <t>2837200010 80</t>
  </si>
  <si>
    <t>Hexacyanoferrate (II) de tétrasodium, (CAS RN 13601-19-9)</t>
  </si>
  <si>
    <t>2837200020 80</t>
  </si>
  <si>
    <t>Hexacyanoferrate (II) d'ammonium ferrique (III)|(CAS RN 25869-00-5)</t>
  </si>
  <si>
    <t>2837200090 80</t>
  </si>
  <si>
    <t>2839000000 80</t>
  </si>
  <si>
    <t>Silicates; silicates des métaux alcalins du commerce</t>
  </si>
  <si>
    <t>2839110000 10</t>
  </si>
  <si>
    <t>2839110000 80</t>
  </si>
  <si>
    <t>Métasilicates</t>
  </si>
  <si>
    <t>2839190000 80</t>
  </si>
  <si>
    <t>2839190010 80</t>
  </si>
  <si>
    <t>Disilicate de disodium (CAS RN 13870-28-5)</t>
  </si>
  <si>
    <t>2839190090 80</t>
  </si>
  <si>
    <t>2839900000 80</t>
  </si>
  <si>
    <t>2839900020 80</t>
  </si>
  <si>
    <t>Silicate de calcium (CAS RN|1344-95-2)</t>
  </si>
  <si>
    <t>2839900090 80</t>
  </si>
  <si>
    <t>2840000000 80</t>
  </si>
  <si>
    <t>Borates; peroxoborates (perborates)</t>
  </si>
  <si>
    <t>2840110000 10</t>
  </si>
  <si>
    <t>Tétraborate de disodium (borax raffiné)</t>
  </si>
  <si>
    <t>2840110000 80</t>
  </si>
  <si>
    <t>anhydre</t>
  </si>
  <si>
    <t>2840190000 80</t>
  </si>
  <si>
    <t>2840191000 80</t>
  </si>
  <si>
    <t>Tétraborate de disodium pentahydraté</t>
  </si>
  <si>
    <t>2840199000 80</t>
  </si>
  <si>
    <t>2840200000 80</t>
  </si>
  <si>
    <t>autres borates</t>
  </si>
  <si>
    <t>2840201000 80</t>
  </si>
  <si>
    <t>Borates de sodium, anhydres</t>
  </si>
  <si>
    <t>2840209000 80</t>
  </si>
  <si>
    <t>2840209010 80</t>
  </si>
  <si>
    <t>Borate de zinc (CAS|RN|12767-90-7)</t>
  </si>
  <si>
    <t>2840209090 80</t>
  </si>
  <si>
    <t>2840300000 80</t>
  </si>
  <si>
    <t>Peroxoborates (perborates)</t>
  </si>
  <si>
    <t>2841000000 80</t>
  </si>
  <si>
    <t>Sels des acides oxométalliques ou peroxométalliques</t>
  </si>
  <si>
    <t>2841300000 80</t>
  </si>
  <si>
    <t>Dichromate de sodium</t>
  </si>
  <si>
    <t>2841500000 80</t>
  </si>
  <si>
    <t>autres chromates et dichromates; peroxochromates</t>
  </si>
  <si>
    <t>2841610000 10</t>
  </si>
  <si>
    <t>Manganites, manganates et permanganates</t>
  </si>
  <si>
    <t>2841610000 80</t>
  </si>
  <si>
    <t>Permanganate de potassium</t>
  </si>
  <si>
    <t>2841690000 80</t>
  </si>
  <si>
    <t>2841700000 80</t>
  </si>
  <si>
    <t>Molybdates</t>
  </si>
  <si>
    <t>2841700010 80</t>
  </si>
  <si>
    <t>Tetraoxomolybdate(2-) de diammonium ( CAS RN 13106-76-8)</t>
  </si>
  <si>
    <t>2841700020 80</t>
  </si>
  <si>
    <t>Tridécaoxotétramolybdate(2-) de diammonium (CAS RN 12207-64-6)</t>
  </si>
  <si>
    <t>2841700030 80</t>
  </si>
  <si>
    <t>Heptamolybdate d'hexaammonium, anhydre (CAS|RN|12027-67-7) ou sous la forme de tétrahydrate (CAS|RN|12054-85-2)</t>
  </si>
  <si>
    <t>2841700090 80</t>
  </si>
  <si>
    <t>2841800000 80</t>
  </si>
  <si>
    <t>Tungstates (wolframates)</t>
  </si>
  <si>
    <t>2841800010 80</t>
  </si>
  <si>
    <t>Tungstate de diammonium (paratungstate d'ammonium) (CAS RN 11120-25-5)</t>
  </si>
  <si>
    <t>2841800090 80</t>
  </si>
  <si>
    <t>2841900000 80</t>
  </si>
  <si>
    <t>2841903000 80</t>
  </si>
  <si>
    <t>Zincates, vanadates</t>
  </si>
  <si>
    <t>2841908500 80</t>
  </si>
  <si>
    <t>2841908510 80</t>
  </si>
  <si>
    <t>Dioxyde de cobalt (III) et de lithium ayant une teneur en cobalt d'au moins 59|%|(CAS RN 12190-79-3)</t>
  </si>
  <si>
    <t>2841908520 80</t>
  </si>
  <si>
    <t>Oxyde de potassium et de titane sous forme de poudre, d'une pureté minimale de 99|% (CAS|RN|12056-51-8)</t>
  </si>
  <si>
    <t>2841908590 80</t>
  </si>
  <si>
    <t>2842000000 80</t>
  </si>
  <si>
    <t>Autres sels des acides ou peroxoacides inorganiques (y compris les aluminosilicates de constitution chimique définie ou non), autres que les azotures</t>
  </si>
  <si>
    <t>2842100000 80</t>
  </si>
  <si>
    <t>Silicates doubles ou complexes, y compris les aluminosilicates de constitution chimique définie ou non</t>
  </si>
  <si>
    <t>2842100010 80</t>
  </si>
  <si>
    <t>Poudre de zéolithe bêta synthétique</t>
  </si>
  <si>
    <t>2842100020 80</t>
  </si>
  <si>
    <t>Poudre de zéolithe synthétique de type chabazite</t>
  </si>
  <si>
    <t>2842100090 80</t>
  </si>
  <si>
    <t>2842900000 80</t>
  </si>
  <si>
    <t>2842901000 80</t>
  </si>
  <si>
    <t>Sels simples, doubles ou complexes des acides du sélénium ou du tellure</t>
  </si>
  <si>
    <t>2842901010 80</t>
  </si>
  <si>
    <t>Sélénate de sodium (CAS RN 13410-01-0)</t>
  </si>
  <si>
    <t>2842901090 80</t>
  </si>
  <si>
    <t>2842908000 80</t>
  </si>
  <si>
    <t>2842908020 80</t>
  </si>
  <si>
    <t>Sulfate de peroxymonosulfate de potassium</t>
  </si>
  <si>
    <t>2842908080 80</t>
  </si>
  <si>
    <t>2843000000 10</t>
  </si>
  <si>
    <t>VI. DIVERS</t>
  </si>
  <si>
    <t>2843000000 80</t>
  </si>
  <si>
    <t>Métaux précieux à l'état colloïdal; composés inorganiques ou organiques de métaux précieux, de constitution chimique définie ou non; amalgames de métaux précieux</t>
  </si>
  <si>
    <t>2843100000 80</t>
  </si>
  <si>
    <t>Métaux précieux à l'état colloïdal</t>
  </si>
  <si>
    <t>2843101000 80</t>
  </si>
  <si>
    <t>Argent</t>
  </si>
  <si>
    <t>2843109000 80</t>
  </si>
  <si>
    <t>2843210000 10</t>
  </si>
  <si>
    <t>Composés d'argent</t>
  </si>
  <si>
    <t>2843210000 80</t>
  </si>
  <si>
    <t>Nitrate d'argent</t>
  </si>
  <si>
    <t>2843290000 80</t>
  </si>
  <si>
    <t>2843290010 80</t>
  </si>
  <si>
    <t>Oxyde d'argent, exempt de nitrates et de carbonates, d'une pureté au moins égale à 99,99|% en poids de métal, destiné à la fabrication d'accumulateurs à oxyde d'argent</t>
  </si>
  <si>
    <t>2843290090 80</t>
  </si>
  <si>
    <t>2843300000 80</t>
  </si>
  <si>
    <t>Composés d'or</t>
  </si>
  <si>
    <t>2843900000 80</t>
  </si>
  <si>
    <t>autres composés; amalgames</t>
  </si>
  <si>
    <t>2843901000 80</t>
  </si>
  <si>
    <t>Amalgames</t>
  </si>
  <si>
    <t>2843909000 80</t>
  </si>
  <si>
    <t>2844000000 80</t>
  </si>
  <si>
    <t>Éléments chimiques radioactifs et isotopes radioactifs (y compris les éléments chimiques et isotopes fissiles ou fertiles) et leurs composés; mélanges et résidus contenant ces produits</t>
  </si>
  <si>
    <t>2844100000 80</t>
  </si>
  <si>
    <t>Uranium naturel et ses composés; alliages, dispersions (y compris les cermets), produits céramiques et mélanges renfermant de l'uranium naturel ou des composés de l'uranium naturel</t>
  </si>
  <si>
    <t>2844101000 10</t>
  </si>
  <si>
    <t>Uranium naturel</t>
  </si>
  <si>
    <t>2844101000 80</t>
  </si>
  <si>
    <t>brut; déchets et débris</t>
  </si>
  <si>
    <t>2844103000 80</t>
  </si>
  <si>
    <t>ouvré</t>
  </si>
  <si>
    <t>2844105000 80</t>
  </si>
  <si>
    <t>Ferro-uranium</t>
  </si>
  <si>
    <t>2844109000 80</t>
  </si>
  <si>
    <t>2844200000 80</t>
  </si>
  <si>
    <t>Uranium enrichi en U|235|et ses composés; plutonium et ses composés; alliages, dispersions (y compris les cermets), produits céramiques et mélanges renfermant de l'uranium enrichi en U|235, du plutonium ou des composés de ces produits</t>
  </si>
  <si>
    <t>2844202500 10</t>
  </si>
  <si>
    <t>Uranium enrichi en U|235|et ses composés; alliages, dispersions (y compris les cermets), produits céramiques et mélanges renfermant de l'uranium enrichi en U|235|ou des composés de ces produits</t>
  </si>
  <si>
    <t>2844202500 80</t>
  </si>
  <si>
    <t>2844203500 80</t>
  </si>
  <si>
    <t>2844205100 10</t>
  </si>
  <si>
    <t>Plutonium et ses composés; alliages, dispersions (y compris les cermets), produits céramiques et mélanges renfermant du plutonium ou des composés de ces produits</t>
  </si>
  <si>
    <t>2844205100 20</t>
  </si>
  <si>
    <t>Mélanges d'uranium et de plutonium</t>
  </si>
  <si>
    <t>2844205100 80</t>
  </si>
  <si>
    <t>2844205900 80</t>
  </si>
  <si>
    <t>2844209900 80</t>
  </si>
  <si>
    <t>2844300000 80</t>
  </si>
  <si>
    <t>Uranium appauvri en U|235|et ses composés; thorium et ses composés; alliages, dispersions (y compris les cermets), produits céramiques et mélanges renfermant de l'uranium appauvri en U|235, du thorium ou des composés de ces produits</t>
  </si>
  <si>
    <t>2844301100 10</t>
  </si>
  <si>
    <t>Uranium appauvri en U|235; alliages, dispersions (y compris les cermets), produits céramiques et mélanges renfermant de l'uranium appauvri en U|235|ou des composés de ce produit</t>
  </si>
  <si>
    <t>2844301100 80</t>
  </si>
  <si>
    <t>Cermets</t>
  </si>
  <si>
    <t>2844301110 80</t>
  </si>
  <si>
    <t>bruts; déchets et débris</t>
  </si>
  <si>
    <t>2844301190 80</t>
  </si>
  <si>
    <t>2844301900 80</t>
  </si>
  <si>
    <t>2844305100 10</t>
  </si>
  <si>
    <t>Thorium; alliages, dispersions (y compris les cermets), produits céramiques et mélanges renfermant du thorium ou des composés de ce produit</t>
  </si>
  <si>
    <t>2844305100 80</t>
  </si>
  <si>
    <t>2844305110 80</t>
  </si>
  <si>
    <t>2844305190 80</t>
  </si>
  <si>
    <t>2844305500 10</t>
  </si>
  <si>
    <t>2844305500 80</t>
  </si>
  <si>
    <t>2844306100 10</t>
  </si>
  <si>
    <t>2844306100 80</t>
  </si>
  <si>
    <t>Barres, profilés, fils, tôles, bandes et feuilles</t>
  </si>
  <si>
    <t>2844306900 80</t>
  </si>
  <si>
    <t>2844309100 10</t>
  </si>
  <si>
    <t>Composés de l'uranium appauvri en U|235, composés du thorium, même mélangés entre eux</t>
  </si>
  <si>
    <t>2844309100 80</t>
  </si>
  <si>
    <t>de l'uranium appauvri en U|235, du thorium, même mélangés entre eux , à l'exclusion des sels de thorium</t>
  </si>
  <si>
    <t>2844309900 80</t>
  </si>
  <si>
    <t>2844400000 80</t>
  </si>
  <si>
    <t>Éléments et isotopes et composés radioactifs autres que ceux des n$o$s|2844|10, 2844|20|ou 2844|30; alliages, dispersions (y compris les cermets), produits céramiques et mélanges renfermant ces éléments, isotopes ou composés; résidus radioactifs</t>
  </si>
  <si>
    <t>2844401000 80</t>
  </si>
  <si>
    <t>Uranium renfermant de l'U|233|et ses composés; alliages, dispersions (y compris les cermets), produits céramiques et mélanges renfermant de l'U|233|ou des composés de ce produit</t>
  </si>
  <si>
    <t>2844402000 10</t>
  </si>
  <si>
    <t>2844402000 80</t>
  </si>
  <si>
    <t>Isotopes radioactifs artificiels</t>
  </si>
  <si>
    <t>2844403000 80</t>
  </si>
  <si>
    <t>Composés des isotopes radioactifs artificiels</t>
  </si>
  <si>
    <t>2844408000 80</t>
  </si>
  <si>
    <t>2844500000 80</t>
  </si>
  <si>
    <t>Éléments combustibles (cartouches) usés (irradiés) de réacteurs nucléaires</t>
  </si>
  <si>
    <t>2845000000 80</t>
  </si>
  <si>
    <t>Isotopes autres que ceux du n$o|2844; leurs composés inorganiques ou organiques, de constitution chimique définie ou non</t>
  </si>
  <si>
    <t>2845100000 80</t>
  </si>
  <si>
    <t>Eau lourde (oxyde de deutérium)</t>
  </si>
  <si>
    <t>2845900000 80</t>
  </si>
  <si>
    <t>2845901000 80</t>
  </si>
  <si>
    <t>Deutérium et composés du deutérium; hydrogène et ses composés, enrichis en deutérium; mélanges et solutions contenant ces produits</t>
  </si>
  <si>
    <t>2845909000 80</t>
  </si>
  <si>
    <t>2845909010 80</t>
  </si>
  <si>
    <t>Hélium-3|(CAS RN 14762-55-1)</t>
  </si>
  <si>
    <t>2845909020 80</t>
  </si>
  <si>
    <t>Eau enrichie à 95|% ou plus en poids en oxygène 18|(CAS RN 14314-42-2)</t>
  </si>
  <si>
    <t>2845909030 80</t>
  </si>
  <si>
    <t>($1$3C)Monoxyde de carbone (CAS RN 1641-69-6)</t>
  </si>
  <si>
    <t>2845909040 80</t>
  </si>
  <si>
    <t>Borure de fer enrichi à plus de 95|% en poids en Bore 10|(CAS RN 200513-39-9)</t>
  </si>
  <si>
    <t>2845909090 80</t>
  </si>
  <si>
    <t>2846000000 80</t>
  </si>
  <si>
    <t>Composés, inorganiques ou organiques, des métaux des terres rares, de l'yttrium ou du scandium ou des mélanges de ces métaux</t>
  </si>
  <si>
    <t>2846100000 80</t>
  </si>
  <si>
    <t>Composés de cérium</t>
  </si>
  <si>
    <t>2846100010 80</t>
  </si>
  <si>
    <t>Concentré de terres rares contenant en poids 60|% ou plus mais pas plus de 95|% d'oxydes de terres rares et pas plus de 1|% chacun d'oxyde de zirconium, d'oxyde d'aluminium ou d'oxyde de fer, et ayant une perte par calcination de 5|% ou plus en poids</t>
  </si>
  <si>
    <t>2846100020 80</t>
  </si>
  <si>
    <t>Tricarbonate de dicérium, même hydraté (CAS RN|537-01-9)</t>
  </si>
  <si>
    <t>2846100030 80</t>
  </si>
  <si>
    <t>Carbonate de cérium et de lanthane, même hydraté</t>
  </si>
  <si>
    <t>2846100090 80</t>
  </si>
  <si>
    <t>2846900000 80</t>
  </si>
  <si>
    <t>2846901000 80</t>
  </si>
  <si>
    <t>Composés du lanthane, du praséodyme, du néodyme ou du samarium</t>
  </si>
  <si>
    <t>2846901020 80</t>
  </si>
  <si>
    <t>Composés du lanthane</t>
  </si>
  <si>
    <t>2846901030 80</t>
  </si>
  <si>
    <t>Composés du praséodyme</t>
  </si>
  <si>
    <t>2846901040 80</t>
  </si>
  <si>
    <t>Composés du néodyme</t>
  </si>
  <si>
    <t>2846901050 80</t>
  </si>
  <si>
    <t>Composés du samarium</t>
  </si>
  <si>
    <t>2846902000 80</t>
  </si>
  <si>
    <t>Composés de l'europium, du gadolinium, du terbium, du dysprosium, de l'holmium, de l'erbium, du thulium, de l'ytterbium, du lutétium ou de l'yttrium</t>
  </si>
  <si>
    <t>2846902010 80</t>
  </si>
  <si>
    <t>Composés de l'europium</t>
  </si>
  <si>
    <t>2846902015 80</t>
  </si>
  <si>
    <t>Composés du gadolinium</t>
  </si>
  <si>
    <t>2846902020 80</t>
  </si>
  <si>
    <t>Composés du terbium</t>
  </si>
  <si>
    <t>2846902025 80</t>
  </si>
  <si>
    <t>Composés du dysprosium</t>
  </si>
  <si>
    <t>2846902030 80</t>
  </si>
  <si>
    <t>Composés del'holmium</t>
  </si>
  <si>
    <t>2846902035 80</t>
  </si>
  <si>
    <t>Composés de l'erbium</t>
  </si>
  <si>
    <t>2846902040 80</t>
  </si>
  <si>
    <t>Composés du thulium</t>
  </si>
  <si>
    <t>2846902045 80</t>
  </si>
  <si>
    <t>Composés de l'ytterbium</t>
  </si>
  <si>
    <t>2846902050 80</t>
  </si>
  <si>
    <t>Composés du lutétium</t>
  </si>
  <si>
    <t>2846902055 80</t>
  </si>
  <si>
    <t>Composés de l'yttrium</t>
  </si>
  <si>
    <t>2846903000 80</t>
  </si>
  <si>
    <t>Composés du scandium</t>
  </si>
  <si>
    <t>2846909000 80</t>
  </si>
  <si>
    <t>Composés de mélanges de métaux</t>
  </si>
  <si>
    <t>2847000000 80</t>
  </si>
  <si>
    <t>Peroxyde d'hydrogène (eau oxygénée) même solidifié avec de l'urée</t>
  </si>
  <si>
    <t>2848000000 80</t>
  </si>
  <si>
    <t>Phosphures, de constitution chimique définie ou non, à l'exclusion des ferrophosphores</t>
  </si>
  <si>
    <t>2848000010 80</t>
  </si>
  <si>
    <t>Phosphine (CAS RN 7803-51-2)</t>
  </si>
  <si>
    <t>2848000090 80</t>
  </si>
  <si>
    <t>2849000000 80</t>
  </si>
  <si>
    <t>Carbures, de constitution chimique définie ou non</t>
  </si>
  <si>
    <t>2849100000 80</t>
  </si>
  <si>
    <t>de calcium</t>
  </si>
  <si>
    <t>2849200000 80</t>
  </si>
  <si>
    <t>de silicium</t>
  </si>
  <si>
    <t>2849900000 80</t>
  </si>
  <si>
    <t>2849901000 80</t>
  </si>
  <si>
    <t>de bore</t>
  </si>
  <si>
    <t>2849903000 80</t>
  </si>
  <si>
    <t>de tungstène</t>
  </si>
  <si>
    <t>2849905000 80</t>
  </si>
  <si>
    <t>d'aluminium, de chrome, de molybdène, de vanadium, de tantale, de titane</t>
  </si>
  <si>
    <t>2849909000 80</t>
  </si>
  <si>
    <t>2850000000 80</t>
  </si>
  <si>
    <t>Hydrures, nitrures, azotures, siliciures et borures, de constitution chimique définie ou non, autres que les composés qui constituent également des carbures du n$o|2849</t>
  </si>
  <si>
    <t>2850002000 80</t>
  </si>
  <si>
    <t>Hydrures; nitrures</t>
  </si>
  <si>
    <t>2850002010 80</t>
  </si>
  <si>
    <t>Silane (CAS RN 7803-62-5)</t>
  </si>
  <si>
    <t>2850002020 80</t>
  </si>
  <si>
    <t>Arsine (CAS RN 7784-42-1)</t>
  </si>
  <si>
    <t>2850002030 80</t>
  </si>
  <si>
    <t>Nitrure de titane, sous la forme de particules de taille inférieure ou égale à 250|nm (CAS RN|25583-20-4)</t>
  </si>
  <si>
    <t>2850002040 80</t>
  </si>
  <si>
    <t>Tétrahydrure de germanium (CAS RN 7782-65-2)</t>
  </si>
  <si>
    <t>2850002050 80</t>
  </si>
  <si>
    <t>Tétrahydroborate de sodium (CAS|RN|16940-66-2):
-|d'une pureté en poids supérieure ou égale à 98|% et
-|d'une teneur en fer inférieure à 10|ppm,
utilisé comme additif dans la fabrication d'articles polymères faisant barrière à l'oxygène</t>
  </si>
  <si>
    <t>2850002090 80</t>
  </si>
  <si>
    <t>2850006000 80</t>
  </si>
  <si>
    <t>Azotures; siliciures</t>
  </si>
  <si>
    <t>2850006010 10</t>
  </si>
  <si>
    <t>Azotures</t>
  </si>
  <si>
    <t>2850006010 80</t>
  </si>
  <si>
    <t>Azoture de sodium (CAS RN 26628-22-8)</t>
  </si>
  <si>
    <t>2850006019 80</t>
  </si>
  <si>
    <t>2850006090 80</t>
  </si>
  <si>
    <t>Siliciures</t>
  </si>
  <si>
    <t>2850009000 80</t>
  </si>
  <si>
    <t>Borures</t>
  </si>
  <si>
    <t>2852000000 80</t>
  </si>
  <si>
    <t>Composés inorganiques ou organiques du mercure, de constitution chimique définie ou non, à l'exclusion des amalgames</t>
  </si>
  <si>
    <t>2852100000 80</t>
  </si>
  <si>
    <t>de constitution chimique définie</t>
  </si>
  <si>
    <t>2852900000 80</t>
  </si>
  <si>
    <t>2853000000 80</t>
  </si>
  <si>
    <t>Autres composés inorganiques (y compris les eaux distillées, de conductibilité ou de même degré de pureté); air liquide (y compris l'air liquide dont les gaz rares ont été éliminés); air comprimé; amalgames autres que de métaux précieux</t>
  </si>
  <si>
    <t>2853001000 80</t>
  </si>
  <si>
    <t>Eaux distillées, de conductibilité ou de même degré de pureté</t>
  </si>
  <si>
    <t>2853003000 80</t>
  </si>
  <si>
    <t>Air liquide (y compris l'air liquide dont les gaz rares ont été éliminés); air comprimé</t>
  </si>
  <si>
    <t>2853005000 80</t>
  </si>
  <si>
    <t>Chlorure de cyanogène</t>
  </si>
  <si>
    <t>2853009000 80</t>
  </si>
  <si>
    <t>2853009010 80</t>
  </si>
  <si>
    <t>Isocyanate de chlorosulfonyle (CAS RN 1189-71-5)</t>
  </si>
  <si>
    <t>2853009090 80</t>
  </si>
  <si>
    <t>2900000000 80</t>
  </si>
  <si>
    <t>PRODUITS CHIMIQUES ORGANIQUES</t>
  </si>
  <si>
    <t>2901000000 10</t>
  </si>
  <si>
    <t>I. HYDROCARBURES ET LEURS DÉRIVÉS HALOGÉNÉS, SULFONÉS, NITRÉS OU NITROSÉS</t>
  </si>
  <si>
    <t>2901000000 80</t>
  </si>
  <si>
    <t>Hydrocarbures acycliques</t>
  </si>
  <si>
    <t>2901100000 80</t>
  </si>
  <si>
    <t>saturés</t>
  </si>
  <si>
    <t>2901210000 10</t>
  </si>
  <si>
    <t>non saturés</t>
  </si>
  <si>
    <t>2901210000 80</t>
  </si>
  <si>
    <t>Éthylène</t>
  </si>
  <si>
    <t>2901220000 80</t>
  </si>
  <si>
    <t>Propène (propylène)</t>
  </si>
  <si>
    <t>2901230000 80</t>
  </si>
  <si>
    <t>Butène (butylène) et ses isomères</t>
  </si>
  <si>
    <t>2901240000 80</t>
  </si>
  <si>
    <t>Buta-1,3-diène et isoprène</t>
  </si>
  <si>
    <t>2901290000 80</t>
  </si>
  <si>
    <t>2902000000 80</t>
  </si>
  <si>
    <t>Hydrocarbures cycliques</t>
  </si>
  <si>
    <t>2902110000 10</t>
  </si>
  <si>
    <t>cyclaniques, cycléniques ou cycloterpéniques</t>
  </si>
  <si>
    <t>2902110000 80</t>
  </si>
  <si>
    <t>Cyclohexane</t>
  </si>
  <si>
    <t>2902190000 80</t>
  </si>
  <si>
    <t>2902200000 80</t>
  </si>
  <si>
    <t>Benzène</t>
  </si>
  <si>
    <t>2902300000 80</t>
  </si>
  <si>
    <t>Toluène</t>
  </si>
  <si>
    <t>2902410000 10</t>
  </si>
  <si>
    <t>Xylènes</t>
  </si>
  <si>
    <t>2902410000 80</t>
  </si>
  <si>
    <t>o-Xylène</t>
  </si>
  <si>
    <t>2902420000 80</t>
  </si>
  <si>
    <t>m-Xylène</t>
  </si>
  <si>
    <t>2902430000 80</t>
  </si>
  <si>
    <t>p-Xylène</t>
  </si>
  <si>
    <t>2902440000 80</t>
  </si>
  <si>
    <t>Isomères du xylène en mélange</t>
  </si>
  <si>
    <t>2902500000 80</t>
  </si>
  <si>
    <t>Styrène</t>
  </si>
  <si>
    <t>2902600000 80</t>
  </si>
  <si>
    <t>Éthylbenzène</t>
  </si>
  <si>
    <t>2902700000 80</t>
  </si>
  <si>
    <t>Cumène</t>
  </si>
  <si>
    <t>2902900000 80</t>
  </si>
  <si>
    <t>2903000000 80</t>
  </si>
  <si>
    <t>Dérivés halogénés des hydrocarbures</t>
  </si>
  <si>
    <t>2903110000 10</t>
  </si>
  <si>
    <t>Dérivés chlorés saturés des hydrocarbures acycliques</t>
  </si>
  <si>
    <t>2903110000 80</t>
  </si>
  <si>
    <t>Chlorométhane (chlorure de méthyle) et chloroéthane (chlorure d'éthyle)</t>
  </si>
  <si>
    <t>2903120000 80</t>
  </si>
  <si>
    <t>Dichlorométhane (chlorure de méthylène)</t>
  </si>
  <si>
    <t>2903130000 80</t>
  </si>
  <si>
    <t>Chloroforme (trichlorométhane)</t>
  </si>
  <si>
    <t>2903140000 80</t>
  </si>
  <si>
    <t>Tétrachlorure de carbone</t>
  </si>
  <si>
    <t>2903150000 80</t>
  </si>
  <si>
    <t>Dichlorure d'éthylène (ISO) (1,2-dichloroéthane)</t>
  </si>
  <si>
    <t>2903190000 80</t>
  </si>
  <si>
    <t>2903190010 80</t>
  </si>
  <si>
    <t>1,1,1-Trichloroéthane (méthylchloroforme)</t>
  </si>
  <si>
    <t>2903190090 80</t>
  </si>
  <si>
    <t>2903210000 10</t>
  </si>
  <si>
    <t>Dérivés chlorés non saturés des hydrocarbures acycliques</t>
  </si>
  <si>
    <t>2903210000 80</t>
  </si>
  <si>
    <t>Chlorure de vinyle (chloroéthylène)</t>
  </si>
  <si>
    <t>2903220000 80</t>
  </si>
  <si>
    <t>Trichloroéthylène</t>
  </si>
  <si>
    <t>2903230000 80</t>
  </si>
  <si>
    <t>Tétrachloroéthylène (perchloroéthylène)</t>
  </si>
  <si>
    <t>2903290000 80</t>
  </si>
  <si>
    <t>2903310000 10</t>
  </si>
  <si>
    <t>Dérivés fluorés, dérivés bromés et dérivés iodés des hydrocarbures acycliques</t>
  </si>
  <si>
    <t>2903310000 80</t>
  </si>
  <si>
    <t>Dibromure d'éthylène (ISO) (1,2-dibromoéthane)</t>
  </si>
  <si>
    <t>2903390000 80</t>
  </si>
  <si>
    <t>2903391100 10</t>
  </si>
  <si>
    <t>Bromures</t>
  </si>
  <si>
    <t>2903391100 80</t>
  </si>
  <si>
    <t>Bromométhane (bromure de méthyle)</t>
  </si>
  <si>
    <t>2903391500 80</t>
  </si>
  <si>
    <t>Dibromométhane</t>
  </si>
  <si>
    <t>2903391900 80</t>
  </si>
  <si>
    <t>2903391910 80</t>
  </si>
  <si>
    <t xml:space="preserve">1-Bromo-2-méthylpropane (CAS RN 78-77-3), d'une pureté d'au moins 99,0|% et ne contenant pas plus de:
-|0,25|% de bromure de sec-butyle
-|0,06|% de bromure de n-butyle
-|0,06|% de bromure de n-propyle
</t>
  </si>
  <si>
    <t>2903391990 80</t>
  </si>
  <si>
    <t>2903392100 10</t>
  </si>
  <si>
    <t>Fluorures saturés</t>
  </si>
  <si>
    <t>2903392100 80</t>
  </si>
  <si>
    <t>Difluorométhane</t>
  </si>
  <si>
    <t>2903392300 80</t>
  </si>
  <si>
    <t>Trifluorométhane</t>
  </si>
  <si>
    <t>2903392400 80</t>
  </si>
  <si>
    <t>Pentafluoroéthane et 1,1,1-trifluoroéthane</t>
  </si>
  <si>
    <t>2903392410 80</t>
  </si>
  <si>
    <t>Pentafluoroéthane (CAS|RN|354-33-6)</t>
  </si>
  <si>
    <t>2903392490 80</t>
  </si>
  <si>
    <t>2903392500 80</t>
  </si>
  <si>
    <t>1,1-difluoroéthane</t>
  </si>
  <si>
    <t>2903392510 80</t>
  </si>
  <si>
    <t>1,1-Difluoroéthane (CAS RN 75-37-6)</t>
  </si>
  <si>
    <t>2903392590 80</t>
  </si>
  <si>
    <t>2903392600 80</t>
  </si>
  <si>
    <t>1,1,1,2-tétrafluoroéthane</t>
  </si>
  <si>
    <t>2903392610 80</t>
  </si>
  <si>
    <t>Matière de base du 1,1,1,2-tétrafluoroéthane pour production de qualité pharmaceutique répondant aux spécifications suivantes:
-       R134 (1,1,2,2-tétrafluoroéthane) 600ppm en poids au maximum
-       R143a (1,1,1-trifluoroéthane) 5ppm en poids au maximum
-       R 125 (pentafluoréthane) 2ppm en poids au maximum
-       R 124 (1-chloro-1,2,2,2-tétrafluoroéthane) 100ppm en poids au maximum
-       R114 (1,2-dichlorotétrafluoroéthane) 30ppm en poids au maximum
-       R114a (1,1-dichlorotétrafluoroéthane) 50ppm en poids au maximum
-       R133a (1-chloro-2,2,2-trifluoroéthane) 250ppm en poids au maximum
-       R 22 (chlorodifluorométhane) 2ppm en poids au maximum
-       R115 (chloropentafluoroéthane) 2ppm en poids au maximum
-       R12 (dichlorodifluorométhane) 2ppm en poids au maximum
-       R 40 (chlorure de méthyle) 20ppm en poids au maximum
-       R245cb (1,1,1,2,2-pentafluoropropane) 20ppm en poids au maximum
-       R12B1 (chlorodifluorobromométhane) 20ppm en poids au maximum
-       R32 (difluorométhane) 20ppm en poids au maximum
-       R31 (chlorofluorométhane) 15ppm en poids au maximum
-       R152a (1,1-difluoroéthane) 10ppm en poids au maximum
-       1131 (1-chloro-2 fluoroéthylène) 20ppm en poids au maximum
-       1122 (1-chloro-2,2-difluoroéthylène) 20ppm en poids au maximum
-       1234yf (2,3,3,3-tétrafluoropropène) 3ppm en poids au maximum
-       1243zf (3,3,3 trifluoropropène) 3ppm en poids au maximum
-       1122a (1-chloro-1,2-difluoroéthylène) 3ppm en poids au maximum
-       1234yf+1122a+1243zf (2,3,3,3-tétrafluoropropène+1-chloro-1,2-difluoroéthylène + 3,3,3-trifluoropropène) 4,5ppm en poids au maximum
-       toute substance chimique individuelle non spécifiée par ailleurs/inconnue 3ppm en poids au maximum
-       total des composés de substances chimiques inconnues &amp; non spécifiées par ailleurs 10ppm en poids au maximum
-       eau 10ppm en poids au maximum
-       acidité: 0,1ppm en poids au maximum
-       halogénures: non détectés
-       substances à haut point d'ébullition: 0,01% en volume au maximum
-       inodore (absence d'odeur désagréable)
Pour purification plus poussée permettant d'obtenir du HFC 134a produit selon les BPF (bonnes pratiques de fabrication) de qualité pour inhalation destiné à être utilisé comme agent propulseur d’aérosols médicaux dont le contenu est absorbé par la bouche ou les cavités nasales, et/ou par les voies respiratoires (CAS RN 811-97-2)</t>
  </si>
  <si>
    <t>2903392690 80</t>
  </si>
  <si>
    <t>2903392700 80</t>
  </si>
  <si>
    <t>Pentafluoropropanes, hexafluoropropanes et heptafluoropropanes</t>
  </si>
  <si>
    <t>2903392710 80</t>
  </si>
  <si>
    <t>1,1,1,3,3-Pentafluoropropane (CAS RN 460-73-1)</t>
  </si>
  <si>
    <t>2903392790 80</t>
  </si>
  <si>
    <t>2903392800 80</t>
  </si>
  <si>
    <t>Fluorures saturés perfluorés</t>
  </si>
  <si>
    <t>2903392810 80</t>
  </si>
  <si>
    <t>Tétrafluorure de carbone (tétrafluorométhane) (CAS RN 75-73-0)</t>
  </si>
  <si>
    <t>2903392820 80</t>
  </si>
  <si>
    <t>Perfluoroéthane (CAS RN 76-16-4)</t>
  </si>
  <si>
    <t>2903392890 80</t>
  </si>
  <si>
    <t>2903392900 80</t>
  </si>
  <si>
    <t>Autres fluorures saturés</t>
  </si>
  <si>
    <t>2903392910 80</t>
  </si>
  <si>
    <t>1H-perfluorohexane (CAS RN 355-37-3)</t>
  </si>
  <si>
    <t>2903392990 80</t>
  </si>
  <si>
    <t>2903393100 10</t>
  </si>
  <si>
    <t>Fluorures non saturés</t>
  </si>
  <si>
    <t>2903393100 80</t>
  </si>
  <si>
    <t>2,3,3,3-tétrafluoropropane</t>
  </si>
  <si>
    <t>2903393500 80</t>
  </si>
  <si>
    <t>1,3,3,3-tétrafluoropropane</t>
  </si>
  <si>
    <t>2903393510 80</t>
  </si>
  <si>
    <t>Trans-1,3,3,3-tétrafluorprop-1-ène (Trans-1,3,3,3-tétrafluoropropane) (CAS RN 1645-83-6|)</t>
  </si>
  <si>
    <t>2903393590 80</t>
  </si>
  <si>
    <t>2903393900 80</t>
  </si>
  <si>
    <t>Autres fluorures non saturés</t>
  </si>
  <si>
    <t>2903393910 80</t>
  </si>
  <si>
    <t>Perfluoro(4-méthyl-2-pentène) (CAS RN 84650-68-0)</t>
  </si>
  <si>
    <t>2903393920 80</t>
  </si>
  <si>
    <t>(Perfluorobutyl)éthylène (CAS RN 19430-93-4)</t>
  </si>
  <si>
    <t>2903393930 80</t>
  </si>
  <si>
    <t>Hexafluoropropène (CAS RN 116-15-4)</t>
  </si>
  <si>
    <t>2903393990 80</t>
  </si>
  <si>
    <t>2903398000 80</t>
  </si>
  <si>
    <t>Iodures</t>
  </si>
  <si>
    <t>2903710000 10</t>
  </si>
  <si>
    <t>Dérivés halogénés des hydrocarbures acycliques contenant au moins deux halogènes différents</t>
  </si>
  <si>
    <t>2903710000 80</t>
  </si>
  <si>
    <t>Chlorodifluorométhane</t>
  </si>
  <si>
    <t>2903720000 80</t>
  </si>
  <si>
    <t>Dichlorotrifluoroéthanes</t>
  </si>
  <si>
    <t>2903730000 80</t>
  </si>
  <si>
    <t>Dichlorofluoroéthanes</t>
  </si>
  <si>
    <t>2903740000 80</t>
  </si>
  <si>
    <t>Chlorodifluoroéthanes</t>
  </si>
  <si>
    <t>2903740010 80</t>
  </si>
  <si>
    <t>2-Chloro-1,1-difluoroéthane (CAS RN 338-65-8)</t>
  </si>
  <si>
    <t>2903740090 80</t>
  </si>
  <si>
    <t>2903750000 80</t>
  </si>
  <si>
    <t>Dichloropentafluoropropanes</t>
  </si>
  <si>
    <t>2903760000 80</t>
  </si>
  <si>
    <t>Bromochlorodifluorométhane, bromotrifluorométhane et dibromotétrafluoroéthanes</t>
  </si>
  <si>
    <t>2903761000 80</t>
  </si>
  <si>
    <t>Bromochlorodifluorométhane</t>
  </si>
  <si>
    <t>2903762000 80</t>
  </si>
  <si>
    <t>Bromotrifluorométhane</t>
  </si>
  <si>
    <t>2903769000 80</t>
  </si>
  <si>
    <t>Dibromotétrafluoroéthanes</t>
  </si>
  <si>
    <t>2903770000 80</t>
  </si>
  <si>
    <t>Autres, perhalogénés uniquement avec du fluor et du chlore</t>
  </si>
  <si>
    <t>2903776000 80</t>
  </si>
  <si>
    <t>Trichlorofluorométhane, dichlorodifluorométhane, trichlorotrifluoroéthanes, dichlorotétrafluoroéthanes et chloropentafluoroéthane</t>
  </si>
  <si>
    <t>2903776010 80</t>
  </si>
  <si>
    <t>1,1,1-Trichlorotrifluoroéthane (CAS RN 354-58-5)</t>
  </si>
  <si>
    <t>2903776090 80</t>
  </si>
  <si>
    <t>2903779000 80</t>
  </si>
  <si>
    <t>2903779010 80</t>
  </si>
  <si>
    <t>Chlorotrifluoroéthylène (CAS RN 79-38-9)</t>
  </si>
  <si>
    <t>2903779015 80</t>
  </si>
  <si>
    <t>Pentachlorofluoroéthane</t>
  </si>
  <si>
    <t>2903779020 80</t>
  </si>
  <si>
    <t>Tétrachlorodifluoroéthanes</t>
  </si>
  <si>
    <t>2903779025 80</t>
  </si>
  <si>
    <t>Heptachlorofluoropropanes</t>
  </si>
  <si>
    <t>2903779030 80</t>
  </si>
  <si>
    <t>Hexachlorodifluoropropanes</t>
  </si>
  <si>
    <t>2903779035 80</t>
  </si>
  <si>
    <t>Pentachlorotrifluoropropanes</t>
  </si>
  <si>
    <t>2903779040 80</t>
  </si>
  <si>
    <t>Tétrachlorotétrafluoropropanes</t>
  </si>
  <si>
    <t>2903779045 80</t>
  </si>
  <si>
    <t>Trichloropentafluoropropanes</t>
  </si>
  <si>
    <t>2903779050 80</t>
  </si>
  <si>
    <t>Dichlorohexafluoropropanes</t>
  </si>
  <si>
    <t>2903779055 80</t>
  </si>
  <si>
    <t>Chloroheptafluoropropanes</t>
  </si>
  <si>
    <t>2903779060 80</t>
  </si>
  <si>
    <t>Chlorotrifluorométhane</t>
  </si>
  <si>
    <t>2903779090 80</t>
  </si>
  <si>
    <t>2903780000 80</t>
  </si>
  <si>
    <t>Autres dérivés perhalogénés</t>
  </si>
  <si>
    <t>2903790000 80</t>
  </si>
  <si>
    <t>2903793000 80</t>
  </si>
  <si>
    <t>halogénés uniquement avec du brome et du chlore, du fluor et du chlore ou avec du fluor et du brome</t>
  </si>
  <si>
    <t>2903793010 80</t>
  </si>
  <si>
    <t>Trans-1-chloro-3,3,3-trifluoropropène (CAS|RN|102687-65-0)</t>
  </si>
  <si>
    <t>2903793020 80</t>
  </si>
  <si>
    <t>Bromochlorométhane (CAS RN 74-97-5)</t>
  </si>
  <si>
    <t>2903793090 80</t>
  </si>
  <si>
    <t>2903798000 80</t>
  </si>
  <si>
    <t>2903810000 10</t>
  </si>
  <si>
    <t>Dérivés halogénés des hydrocarbures cyclaniques, cycléniques ou cycloterpéniques</t>
  </si>
  <si>
    <t>2903810000 80</t>
  </si>
  <si>
    <t>1,2,3,4,5,6-Hexachlorocyclohexane [HCH (ISO)], y compris lindane (ISO, DCI)</t>
  </si>
  <si>
    <t>2903820000 80</t>
  </si>
  <si>
    <t>Aldrine (ISO), chlordane (ISO) et heptachlore (ISO)</t>
  </si>
  <si>
    <t>2903890000 80</t>
  </si>
  <si>
    <t>2903891000 80</t>
  </si>
  <si>
    <t>1,2-Dibromo-4-(1,2-dibromoéthyl)cyclohexane; tétrabromocyclooctanes</t>
  </si>
  <si>
    <t>2903899000 80</t>
  </si>
  <si>
    <t>2903899010 80</t>
  </si>
  <si>
    <t>1,6,7,8,9,14,15,16,17,17,18,18-Dodécachloropentacyclo[12.2.1.1$6$,$9.0$2$,$1$3.0$5$,$1$0]octadéca-7,15-diène, (CAS RN 13560-89-9)</t>
  </si>
  <si>
    <t>2903899030 80</t>
  </si>
  <si>
    <t>Octafluorocyclopentène (CAS RN 559-40-0)</t>
  </si>
  <si>
    <t>2903899040 80</t>
  </si>
  <si>
    <t>Hexabromocyclododécane</t>
  </si>
  <si>
    <t>2903899050 80</t>
  </si>
  <si>
    <t>Chlorocyclopentane (CAS RN 930-28-9)</t>
  </si>
  <si>
    <t>2903899090 80</t>
  </si>
  <si>
    <t>2903910000 10</t>
  </si>
  <si>
    <t>Dérivés halogénés des hydrocarbures aromatiques</t>
  </si>
  <si>
    <t>2903910000 80</t>
  </si>
  <si>
    <t>Chlorobenzène, o-dichlorobenzène et p-dichlorobenzène</t>
  </si>
  <si>
    <t>2903920000 80</t>
  </si>
  <si>
    <t>Hexachlorobenzène (ISO) et DDT (ISO) [clofénotane (DCI), 1,1,1-trichloro-2,2-bis(p-chlorophényl)éthane]</t>
  </si>
  <si>
    <t>2903990000 80</t>
  </si>
  <si>
    <t>2903991000 80</t>
  </si>
  <si>
    <t>2,3,4,5,6-Pentabromoéthylbenzène</t>
  </si>
  <si>
    <t>2903999000 80</t>
  </si>
  <si>
    <t>2903999015 80</t>
  </si>
  <si>
    <t>4-Bromo-2-chloro-1-fluorobenzène (CAS RN 60811-21-4)</t>
  </si>
  <si>
    <t>2903999020 80</t>
  </si>
  <si>
    <t>1,2-Bis(pentabromophényl)éthane (CAS RN 84852-53-9)</t>
  </si>
  <si>
    <t>2903999030 80</t>
  </si>
  <si>
    <t>1,3-Dichlorobenzène (CAS RN 541-73-1)</t>
  </si>
  <si>
    <t>2903999040 80</t>
  </si>
  <si>
    <t xml:space="preserve">2,6-Dichlorotoluène, d'une pureté en poids de 99|% ou plus et contenant:
-|0,001|mg/kg ou moins de tétrachlorodibenzodioxinnes,
-|0,001|mg/kg ou moins de tétrachlorodibenzofurannes,
-|0,2|mg/kg ou moins de tétrachlorobiphényles
</t>
  </si>
  <si>
    <t>2903999050 80</t>
  </si>
  <si>
    <t>Fluorobenzène (CAS RN|462-06-6)</t>
  </si>
  <si>
    <t>2903999075 80</t>
  </si>
  <si>
    <t>3-Chloro-alpha,alpha,alpha-trifluorotoluène (CAS|RN|98-15-7)</t>
  </si>
  <si>
    <t>2903999080 80</t>
  </si>
  <si>
    <t>1-Bromo-3,4,5-trifluorobenzène (CAS RN 138526-69-9)</t>
  </si>
  <si>
    <t>2903999085 80</t>
  </si>
  <si>
    <t>2-Bromo-9H-fluorène(CAS RN 1133-80-8)</t>
  </si>
  <si>
    <t>2903999090 80</t>
  </si>
  <si>
    <t>2904000000 80</t>
  </si>
  <si>
    <t>Dérivés sulfonés, nitrés ou nitrosés des hydrocarbures, même halogénés</t>
  </si>
  <si>
    <t>2904100000 80</t>
  </si>
  <si>
    <t>Dérivés seulement sulfonés, leurs sels et leurs esters éthyliques</t>
  </si>
  <si>
    <t>2904100030 80</t>
  </si>
  <si>
    <t>p-Styrènesulfonate de sodium (CAS RN 2695-37-6)</t>
  </si>
  <si>
    <t>2904100050 80</t>
  </si>
  <si>
    <t>2-Méthylprop-2-ène-1-sulfonate de sodium (CAS RN 1561-92-8)</t>
  </si>
  <si>
    <t>2904100090 80</t>
  </si>
  <si>
    <t>2904200000 80</t>
  </si>
  <si>
    <t>Dérivés seulement nitrés ou seulement nitrosés</t>
  </si>
  <si>
    <t>2904200010 80</t>
  </si>
  <si>
    <t>Nitrométhane (CAS RN 75-52-5)</t>
  </si>
  <si>
    <t>2904200020 80</t>
  </si>
  <si>
    <t>Nitroéthane (CAS RN 79-24-3)</t>
  </si>
  <si>
    <t>2904200030 80</t>
  </si>
  <si>
    <t>1-Nitropropane (CAS RN 108-03-2)</t>
  </si>
  <si>
    <t>2904200040 80</t>
  </si>
  <si>
    <t>2-Nitropropane (CAS RN 79-46-9)</t>
  </si>
  <si>
    <t>2904200090 80</t>
  </si>
  <si>
    <t>2904900000 80</t>
  </si>
  <si>
    <t>2904904000 80</t>
  </si>
  <si>
    <t>Trichloronitrométhane (chloropicrine)</t>
  </si>
  <si>
    <t>2904904010 80</t>
  </si>
  <si>
    <t>Trichloronitrométhane, destiné à la fabrication de produits de la sous-position 3808|92|(CAS RN 76-06-2)</t>
  </si>
  <si>
    <t>2904904090 80</t>
  </si>
  <si>
    <t>2904909500 80</t>
  </si>
  <si>
    <t>2904909520 80</t>
  </si>
  <si>
    <t>1-Chloro-2,4-dinitrobenzène (CAS RN 97-00-7)</t>
  </si>
  <si>
    <t>2904909525 80</t>
  </si>
  <si>
    <t>Chlorure de difluorométhanesulfonyle (CAS RN 1512-30-7)</t>
  </si>
  <si>
    <t>2904909530 80</t>
  </si>
  <si>
    <t>Chlorure de tosyle (CAS RN 98-59-9)</t>
  </si>
  <si>
    <t>2904909535 80</t>
  </si>
  <si>
    <t>1-Fluoro-4-nitrobenzène (CAS RN 350-46-9)</t>
  </si>
  <si>
    <t>2904909540 80</t>
  </si>
  <si>
    <t>Chlorure de 4-chlorobenzènesulfonyle|(CAS RN 98-60-2)</t>
  </si>
  <si>
    <t>2904909550 80</t>
  </si>
  <si>
    <t>Chlorure d'éthanesulfonyle|(CAS RN 594-44-5)</t>
  </si>
  <si>
    <t>2904909560 80</t>
  </si>
  <si>
    <t>Acide 4,4'-dinitrostilbene-2,2'-disulfonique (CAS|RN|128-42-7)</t>
  </si>
  <si>
    <t>2904909570 80</t>
  </si>
  <si>
    <t>1-Chloro-4-nitrobenzène (CAS|RN|100-00-5)</t>
  </si>
  <si>
    <t>2904909580 80</t>
  </si>
  <si>
    <t>1-Chloro-2-nitrobenzène (CAS|RN|88-73-3)</t>
  </si>
  <si>
    <t>2904909590 80</t>
  </si>
  <si>
    <t>2905000000 10</t>
  </si>
  <si>
    <t>II. ALCOOLS ET LEURS DÉRIVÉS HALOGÉNÉS, SULFONÉS, NITRÉS OU NITROSÉS</t>
  </si>
  <si>
    <t>2905000000 80</t>
  </si>
  <si>
    <t>Alcools acycliques et leurs dérivés halogénés, sulfonés, nitrés ou nitrosés</t>
  </si>
  <si>
    <t>2905110000 10</t>
  </si>
  <si>
    <t>Monoalcools saturés</t>
  </si>
  <si>
    <t>2905110000 80</t>
  </si>
  <si>
    <t>Méthanol (alcool méthylique)</t>
  </si>
  <si>
    <t>2905110010 80</t>
  </si>
  <si>
    <t>Méthanol (CAS RN 67-56-1), d'une pureté en poids de 99,85|% ou plus</t>
  </si>
  <si>
    <t>2905110090 80</t>
  </si>
  <si>
    <t>2905120000 80</t>
  </si>
  <si>
    <t>Propane-1-ol (alcool propylique) et propane-2-ol (alcool isopropylique)</t>
  </si>
  <si>
    <t>2905130000 80</t>
  </si>
  <si>
    <t>Butane-1-ol (alcool n-butylique)</t>
  </si>
  <si>
    <t>2905140000 80</t>
  </si>
  <si>
    <t>autres butanols</t>
  </si>
  <si>
    <t>2905141000 80</t>
  </si>
  <si>
    <t>2-Méthylpropane-2-ol (alcool tert-butylique)</t>
  </si>
  <si>
    <t>2905149000 80</t>
  </si>
  <si>
    <t>2905160000 80</t>
  </si>
  <si>
    <t>Octanol (alcool octylique) et ses isomères</t>
  </si>
  <si>
    <t>2905162000 80</t>
  </si>
  <si>
    <t>Octane-2-ol</t>
  </si>
  <si>
    <t>2905168500 80</t>
  </si>
  <si>
    <t>2905168510 80</t>
  </si>
  <si>
    <t>Alcools gras saturés purs (appelés également "coupes pures") présentant une chaîne carbonée de 8 atomes de carbone</t>
  </si>
  <si>
    <t>2905168590 80</t>
  </si>
  <si>
    <t>2905170000 80</t>
  </si>
  <si>
    <t>Dodécane-1-ol (alcool laurique), hexadécane-1-ol (alcool cétylique) et octadécane-1-ol (alcool stéarique)</t>
  </si>
  <si>
    <t>2905190000 80</t>
  </si>
  <si>
    <t>2905190011 10</t>
  </si>
  <si>
    <t>Alcoolates métalliques</t>
  </si>
  <si>
    <t>2905190011 80</t>
  </si>
  <si>
    <t>Tert-butanolate de potassium (CAS RN 865-47-4), même sous forme de solution dans le tétrahydrofuranne conformément à la note 1|e) du chapitre 29|de la NC</t>
  </si>
  <si>
    <t>2905190019 80</t>
  </si>
  <si>
    <t>2905190020 80</t>
  </si>
  <si>
    <t>Titanate de butyle monohydrate, homopolymère (CAS RN 162303-51-7)</t>
  </si>
  <si>
    <t>2905190025 80</t>
  </si>
  <si>
    <t>Tétra 2-éthylhexyltitanate (CAS RN 1070-10-6)</t>
  </si>
  <si>
    <t>2905190030 80</t>
  </si>
  <si>
    <t>2,6-Diméthylheptane-4-ol (CAS RN 108-82-7)</t>
  </si>
  <si>
    <t>2905190040 80</t>
  </si>
  <si>
    <t>2,6-Diméthylheptane-2-ol (CAS RN 13254-34-7)</t>
  </si>
  <si>
    <t>2905190060 80</t>
  </si>
  <si>
    <t>Alcools gras saturés purs (appelés également "coupes pures"), présentant une chaîne carbonée de 10 ou 14 atomes de carbone</t>
  </si>
  <si>
    <t>2905190070 80</t>
  </si>
  <si>
    <t>Tétrabutanolate de titane (CAS RN 5593-70-4)</t>
  </si>
  <si>
    <t>2905190080 80</t>
  </si>
  <si>
    <t>Tétraisopropoxyde de titane|(CAS RN 546-68-9)</t>
  </si>
  <si>
    <t>2905190085 80</t>
  </si>
  <si>
    <t>Ethanolate de titane (CAS RN 3087-36-3)</t>
  </si>
  <si>
    <t>2905190098 80</t>
  </si>
  <si>
    <t>2905220000 10</t>
  </si>
  <si>
    <t>Monoalcools non saturés</t>
  </si>
  <si>
    <t>2905220000 80</t>
  </si>
  <si>
    <t>Alcools terpéniques acycliques</t>
  </si>
  <si>
    <t>2905220010 80</t>
  </si>
  <si>
    <t>Linalol (CAS RN 78-70-6), d'une teneur en linalol (3R) - (−) (CAS RN 126-91-0) égale ou supérieure à 90,7|%</t>
  </si>
  <si>
    <t>2905220090 80</t>
  </si>
  <si>
    <t>2905290000 80</t>
  </si>
  <si>
    <t>2905291000 80</t>
  </si>
  <si>
    <t>Alcool allylique</t>
  </si>
  <si>
    <t>2905299000 80</t>
  </si>
  <si>
    <t>2905310000 10</t>
  </si>
  <si>
    <t>Diols</t>
  </si>
  <si>
    <t>2905310000 80</t>
  </si>
  <si>
    <t>Éthylène glycol (éthanediol)</t>
  </si>
  <si>
    <t>2905320000 80</t>
  </si>
  <si>
    <t>Propylène glycol (propane-1,2-diol)</t>
  </si>
  <si>
    <t>2905390000 80</t>
  </si>
  <si>
    <t>2905392000 80</t>
  </si>
  <si>
    <t>Butane-1,3-diol</t>
  </si>
  <si>
    <t>2905392600 10</t>
  </si>
  <si>
    <t>Butane-1,4-diol</t>
  </si>
  <si>
    <t>2905392600 80</t>
  </si>
  <si>
    <t>Butane-1,4-diol et tétraméthylène glycol (1,4-butanédiol) d'une teneur en carbone provenant de matériaux biologiques de 100|% en masse</t>
  </si>
  <si>
    <t>2905392800 80</t>
  </si>
  <si>
    <t>2905393000 80</t>
  </si>
  <si>
    <t>2,4,7,9-Tétraméthyldéc-5-yne-4,7-diol</t>
  </si>
  <si>
    <t>2905399500 80</t>
  </si>
  <si>
    <t>2905399510 80</t>
  </si>
  <si>
    <t>Propane-1,3-diol (CAS RN 504-63-2)</t>
  </si>
  <si>
    <t>2905399520 80</t>
  </si>
  <si>
    <t>Butane-1,2-diol (CAS RN 584-03-2) (CAS RN 584-03-2)</t>
  </si>
  <si>
    <t>2905399530 80</t>
  </si>
  <si>
    <t>2,4,7,9-Tétraméthyl-4,7-décanediol (CAS RN 17913-76-7)</t>
  </si>
  <si>
    <t>2905399540 80</t>
  </si>
  <si>
    <t>Décane-1,10-diol (CAS RN 112-47-0)</t>
  </si>
  <si>
    <t>2905399550 80</t>
  </si>
  <si>
    <t>2-Méthyl-2-propylpropane-1,3-diol (CAS RN 78-26-2)</t>
  </si>
  <si>
    <t>2905399590 80</t>
  </si>
  <si>
    <t>2905410000 10</t>
  </si>
  <si>
    <t>autres polyalcools</t>
  </si>
  <si>
    <t>2905410000 80</t>
  </si>
  <si>
    <t>2-Éthyl-2-(hydroxyméthyl)propane-1,3-diol (triméthylolpropane)</t>
  </si>
  <si>
    <t>2905420000 80</t>
  </si>
  <si>
    <t>Pentaérythritol (pentaérythrite)</t>
  </si>
  <si>
    <t>2905430000 80</t>
  </si>
  <si>
    <t>Mannitol</t>
  </si>
  <si>
    <t>2905440000 80</t>
  </si>
  <si>
    <t>D-Glucitol (sorbitol)</t>
  </si>
  <si>
    <t>2905441100 10</t>
  </si>
  <si>
    <t>en solution aqueuse</t>
  </si>
  <si>
    <t>2905441100 80</t>
  </si>
  <si>
    <t>contenant du D-mannitol dans une proportion inférieure ou égale à 2|% en poids, calculée sur sa teneur en D-glucitol</t>
  </si>
  <si>
    <t>2905441900 80</t>
  </si>
  <si>
    <t>2905449100 10</t>
  </si>
  <si>
    <t>2905449100 80</t>
  </si>
  <si>
    <t>contenant du D-mannitol dans une proportion inférieure ou égale à 2|% en poids calculée sur sa teneur en D-glucitol</t>
  </si>
  <si>
    <t>2905449900 80</t>
  </si>
  <si>
    <t>2905450000 80</t>
  </si>
  <si>
    <t>Glycérol</t>
  </si>
  <si>
    <t>2905490000 80</t>
  </si>
  <si>
    <t>2905490010 80</t>
  </si>
  <si>
    <t>Éthylidynetriméthanol (CAS RN 77-85-0)</t>
  </si>
  <si>
    <t>2905490090 80</t>
  </si>
  <si>
    <t>2905510000 10</t>
  </si>
  <si>
    <t>Dérivés halogénés, sulfonés, nitrés ou nitrosés des alcools acycliques</t>
  </si>
  <si>
    <t>2905510000 80</t>
  </si>
  <si>
    <t>Ethchlorvynol (DCI)</t>
  </si>
  <si>
    <t>2905590000 80</t>
  </si>
  <si>
    <t>2905599100 80</t>
  </si>
  <si>
    <t>2,2-Bis(bromométhyl)propanediol</t>
  </si>
  <si>
    <t>2905599800 80</t>
  </si>
  <si>
    <t>2905599820 80</t>
  </si>
  <si>
    <t>2,2,2-Trifluoroéthanol (CAS RN 75-89-8)</t>
  </si>
  <si>
    <t>2905599890 80</t>
  </si>
  <si>
    <t>2906000000 80</t>
  </si>
  <si>
    <t>Alcools cycliques et leurs dérivés halogénés, sulfonés, nitrés ou nitrosés</t>
  </si>
  <si>
    <t>2906110000 10</t>
  </si>
  <si>
    <t>2906110000 80</t>
  </si>
  <si>
    <t>Menthol</t>
  </si>
  <si>
    <t>2906120000 80</t>
  </si>
  <si>
    <t>Cyclohexanol, méthylcyclohexanols et diméthylcyclohexanols</t>
  </si>
  <si>
    <t>2906130000 80</t>
  </si>
  <si>
    <t>Stérols et inositols</t>
  </si>
  <si>
    <t>2906131000 80</t>
  </si>
  <si>
    <t>Stérols</t>
  </si>
  <si>
    <t>2906139000 80</t>
  </si>
  <si>
    <t>Inositols</t>
  </si>
  <si>
    <t>2906190000 80</t>
  </si>
  <si>
    <t>2906190010 80</t>
  </si>
  <si>
    <t>Cyclohex-1,4-ylènediméthanol (CAS RN 105-08-8)</t>
  </si>
  <si>
    <t>2906190020 80</t>
  </si>
  <si>
    <t>4,4'-Isopropylidènedicyclohexanol (CAS RN 80-04-6)</t>
  </si>
  <si>
    <t>2906190040 80</t>
  </si>
  <si>
    <t>Cyclopropylméthanol (CAS RN 2516-33-8)</t>
  </si>
  <si>
    <t>2906190050 80</t>
  </si>
  <si>
    <t>4-tert-Butylcyclohexanol (CAS RN 98-52-2)</t>
  </si>
  <si>
    <t>2906190090 80</t>
  </si>
  <si>
    <t>2906210000 10</t>
  </si>
  <si>
    <t>aromatiques</t>
  </si>
  <si>
    <t>2906210000 80</t>
  </si>
  <si>
    <t>Alcool benzylique</t>
  </si>
  <si>
    <t>2906290000 80</t>
  </si>
  <si>
    <t>2906290020 80</t>
  </si>
  <si>
    <t>1-Hydroxyméthyl-4-méthyl-2,3,5,6-tétrafluorobenzène (CAS RN 79538-03-7)</t>
  </si>
  <si>
    <t>2906290030 80</t>
  </si>
  <si>
    <t>2-Phényléthanol|(CAS RN 60-12-8)</t>
  </si>
  <si>
    <t>2906290040 80</t>
  </si>
  <si>
    <t>2-Bromo-5-iodo-benzèneméthanol (CAS|RN|946525-30-0)</t>
  </si>
  <si>
    <t>2906290090 80</t>
  </si>
  <si>
    <t>2907000000 10</t>
  </si>
  <si>
    <t>III. PHÉNOLS ET PHÉNOLS-ALCOOLS ET LEURS DÉRIVÉS HALOGÉNÉS, SULFONÉS, NITRÉS OU NITROSÉS</t>
  </si>
  <si>
    <t>2907000000 80</t>
  </si>
  <si>
    <t>Phénols; phénols-alcools</t>
  </si>
  <si>
    <t>2907110000 10</t>
  </si>
  <si>
    <t>Monophénols</t>
  </si>
  <si>
    <t>2907110000 80</t>
  </si>
  <si>
    <t>Phénol (hydroxybenzène) et ses sels</t>
  </si>
  <si>
    <t>2907120000 80</t>
  </si>
  <si>
    <t>Crésols et leurs sels</t>
  </si>
  <si>
    <t>2907120010 80</t>
  </si>
  <si>
    <t>o-crésol d'une pureté de 98,5|% en poids ou plus (CAS RN 95-48-7)</t>
  </si>
  <si>
    <t>2907120020 80</t>
  </si>
  <si>
    <t>Mélange de méta-crésol (CAS RN 108-39-4) et de para-crésol (CAS|RN|106-44-5) d'une pureté supérieure ou égale à 99|pour cent en poids</t>
  </si>
  <si>
    <t>2907120030 80</t>
  </si>
  <si>
    <t>p-Crésol (CAS|RN|106-44-5)</t>
  </si>
  <si>
    <t>2907120090 80</t>
  </si>
  <si>
    <t>2907130000 80</t>
  </si>
  <si>
    <t>Octylphénol, nonylphénol et leurs isomères; sels de ces produits</t>
  </si>
  <si>
    <t>2907150000 80</t>
  </si>
  <si>
    <t>Naphtols et leurs sels</t>
  </si>
  <si>
    <t>2907151000 80</t>
  </si>
  <si>
    <t>1-Naphtol</t>
  </si>
  <si>
    <t>2907159000 80</t>
  </si>
  <si>
    <t>2907159010 80</t>
  </si>
  <si>
    <t>2-Naphtol (CAS RN 135-19-3)</t>
  </si>
  <si>
    <t>2907159090 80</t>
  </si>
  <si>
    <t>2907190000 80</t>
  </si>
  <si>
    <t>2907191000 80</t>
  </si>
  <si>
    <t>Xylénols et leurs sels</t>
  </si>
  <si>
    <t>2907191010 80</t>
  </si>
  <si>
    <t>2,6-Xylénol (CAS|RN|576-26-1)</t>
  </si>
  <si>
    <t>2907191090 80</t>
  </si>
  <si>
    <t>2907199000 80</t>
  </si>
  <si>
    <t>2907199020 80</t>
  </si>
  <si>
    <t>Biphényle-4-ol (CAS RN 92-69-3)</t>
  </si>
  <si>
    <t>2907199090 80</t>
  </si>
  <si>
    <t>2907210000 10</t>
  </si>
  <si>
    <t>Polyphénols; phénols-alcools</t>
  </si>
  <si>
    <t>2907210000 80</t>
  </si>
  <si>
    <t>Résorcinol et ses sels</t>
  </si>
  <si>
    <t>2907210010 80</t>
  </si>
  <si>
    <t>Résorcinol (CAS RN 108-46-3)</t>
  </si>
  <si>
    <t>2907210090 80</t>
  </si>
  <si>
    <t>2907220000 80</t>
  </si>
  <si>
    <t>Hydroquinone et ses sels</t>
  </si>
  <si>
    <t>2907220010 80</t>
  </si>
  <si>
    <t>Hydroquinone</t>
  </si>
  <si>
    <t>2907220090 80</t>
  </si>
  <si>
    <t>2907230000 80</t>
  </si>
  <si>
    <t>4,4′-Isopropylidènediphénol (bisphénol|A, diphénylolpropane) et ses sels</t>
  </si>
  <si>
    <t>2907290000 80</t>
  </si>
  <si>
    <t>2907290015 80</t>
  </si>
  <si>
    <t>6,6'-Di-tert-butyl-4,4'-butylidènedi-m-crésol (CAS RN 85-60-9)</t>
  </si>
  <si>
    <t>2907290020 80</t>
  </si>
  <si>
    <t>4,4'-(3,3,5-Triméthylcyclohexylidène)diphénol|(CAS RN 129188-99-4)</t>
  </si>
  <si>
    <t>2907290025 80</t>
  </si>
  <si>
    <t>Alcool 4-hydroxybenzylique (CAS|RN|623-05-2)</t>
  </si>
  <si>
    <t>2907290030 80</t>
  </si>
  <si>
    <t>4,4',4''-Éthylidynetriphénol (CAS RN 27955-94-8)</t>
  </si>
  <si>
    <t>2907290035 80</t>
  </si>
  <si>
    <t>4-[2-(4-Hydroxy-3-prop-2-énylphényl)propane-2-yl]-2-prop-2-énylphénol,|(CAS RN 1745-89-7)</t>
  </si>
  <si>
    <t>2907290040 80</t>
  </si>
  <si>
    <t>2,3,5-Triméthylhydroquinone (CAS RN 700-13-0)</t>
  </si>
  <si>
    <t>2907290045 80</t>
  </si>
  <si>
    <t>2-Méthylhydroquinone (CAS RN 95-71-6)</t>
  </si>
  <si>
    <t>2907290050 80</t>
  </si>
  <si>
    <t>6,6',6"-Tricyclohexyl-4,4',4"-butane-1,1,3-triyltri(m-crésol) (CAS RN|111850-25-0)</t>
  </si>
  <si>
    <t>2907290055 80</t>
  </si>
  <si>
    <t>Biphényle-2,2'-diol (CAS RN 1806-29-7)</t>
  </si>
  <si>
    <t>2907290065 80</t>
  </si>
  <si>
    <t>2,2'-Methylenebis(6-cyclohexyl-p-cresol) (CAS RN 4066-02-8)</t>
  </si>
  <si>
    <t>2907290070 80</t>
  </si>
  <si>
    <t>2,2′,2″,6,6′,6″-Hexa-_tert_-butyl-_α,α′,α″_-(mésitylène-2,4,6-triyl)tri- _p_-crésol (CAS RN 1709-70-2)</t>
  </si>
  <si>
    <t>2907290085 80</t>
  </si>
  <si>
    <t>Phloroglucinole, même hydraté</t>
  </si>
  <si>
    <t>2907290090 80</t>
  </si>
  <si>
    <t>2908000000 80</t>
  </si>
  <si>
    <t>Dérivés halogénés, sulfonés, nitrés ou nitrosés des phénols ou des phénols-alcools</t>
  </si>
  <si>
    <t>2908110000 10</t>
  </si>
  <si>
    <t>Dérivés seulement halogénés et leurs sels</t>
  </si>
  <si>
    <t>2908110000 80</t>
  </si>
  <si>
    <t>Pentachlorophénol (ISO)</t>
  </si>
  <si>
    <t>2908190000 80</t>
  </si>
  <si>
    <t>2908190010 80</t>
  </si>
  <si>
    <t>Pentafluorophénol (CAS RN 771-61-9)</t>
  </si>
  <si>
    <t>2908190020 80</t>
  </si>
  <si>
    <t>4,4'-(Perfluoroisopropylidène)diphénol (CAS RN 1478-61-1)</t>
  </si>
  <si>
    <t>2908190030 80</t>
  </si>
  <si>
    <t>4-Chlorophénol (CAS|RN|106-48-9)</t>
  </si>
  <si>
    <t>2908190040 80</t>
  </si>
  <si>
    <t>3,4,5-Trifluorophénol (CAS|RN|99627-05-1)</t>
  </si>
  <si>
    <t>2908190050 80</t>
  </si>
  <si>
    <t>4-Fluorophénol (CAS|RN|371-41-5)</t>
  </si>
  <si>
    <t>2908190090 80</t>
  </si>
  <si>
    <t>2908910000 10</t>
  </si>
  <si>
    <t>2908910000 80</t>
  </si>
  <si>
    <t>Dinosèbe (ISO) et ses sels</t>
  </si>
  <si>
    <t>2908920000 80</t>
  </si>
  <si>
    <t>4,6-Dinitro-o-crésol (DNOC (ISO)) et ses sels</t>
  </si>
  <si>
    <t>2908990000 80</t>
  </si>
  <si>
    <t>2908990030 80</t>
  </si>
  <si>
    <t>4-Nitrophénol (CAS RN 100-02-7)</t>
  </si>
  <si>
    <t>2908990040 80</t>
  </si>
  <si>
    <t>Acide 4,5-dihydroxynaphtalène-2,7-disulfonique|(CAS RN 148-25-4)</t>
  </si>
  <si>
    <t>2908990090 80</t>
  </si>
  <si>
    <t>2909000000 10</t>
  </si>
  <si>
    <t>IV. ÉTHERS, PEROXYDES D'ALCOOLS, PEROXYDES D'ÉTHERS, PEROXYDES DE CÉTONES, ÉPOXYDES AVEC TROIS ATOMES DANS LE CYCLE, ACÉTALS, ET HÉMI-ACÉTALS ET LEURS DÉRIVÉS HALOGÉNÉS, SULFONÉS, NITRÉS OU NITROSÉS</t>
  </si>
  <si>
    <t>2909000000 80</t>
  </si>
  <si>
    <t>Éthers, éthers-alcools, éthers-phénols, éthers-alcools-phénols, peroxydes d'alcools, peroxydes d'éthers, peroxydes de cétones (de constitution chimique définie ou non) et leurs dérivés halogénés, sulfonés, nitrés ou nitrosés</t>
  </si>
  <si>
    <t>2909110000 10</t>
  </si>
  <si>
    <t>Éthers acycliques et leurs dérivés halogénés, sulfonés, nitrés ou nitrosés</t>
  </si>
  <si>
    <t>2909110000 80</t>
  </si>
  <si>
    <t>Éther diéthylique (oxyde de diéthyle)</t>
  </si>
  <si>
    <t>2909190000 80</t>
  </si>
  <si>
    <t>2909191000 80</t>
  </si>
  <si>
    <t>Oxyde de tert-butyle et d'éthyle (oxyde d'éthyle et de tert-butyle, ETBE)</t>
  </si>
  <si>
    <t>2909199000 80</t>
  </si>
  <si>
    <t>2909199020 80</t>
  </si>
  <si>
    <t>Oxyde de bis(2-chloroéthyle) (CAS RN 111-44-4)</t>
  </si>
  <si>
    <t>2909199030 80</t>
  </si>
  <si>
    <t>Mélange d'isomères d'oxyde de nonafluorobutyle et de méthyle ou d'oxyde de nonafluorobutyle et d'éthyle, d'une pureté en poids de 99|% ou plus</t>
  </si>
  <si>
    <t>2909199050 80</t>
  </si>
  <si>
    <t>3-Éthoxy-perfluoro-2-méthylhexane (CAS RN 297730-93-9)</t>
  </si>
  <si>
    <t>2909199060 80</t>
  </si>
  <si>
    <t>1-Méthoxyheptafluoropropane (CAS RN 375-03-1)</t>
  </si>
  <si>
    <t>2909199090 80</t>
  </si>
  <si>
    <t>2909200000 80</t>
  </si>
  <si>
    <t>Éthers cyclaniques, cycléniques, cycloterpéniques et leurs dérivés halogénés, sulfonés, nitrés ou nitrosés</t>
  </si>
  <si>
    <t>2909200010 80</t>
  </si>
  <si>
    <t>8-Méthoxycédrane (CAS RN 19870-74-7)</t>
  </si>
  <si>
    <t>2909200090 80</t>
  </si>
  <si>
    <t>2909300000 80</t>
  </si>
  <si>
    <t>Éthers aromatiques et leurs dérivés halogénés, sulfonés, nitrés ou nitrosés</t>
  </si>
  <si>
    <t>2909301000 80</t>
  </si>
  <si>
    <t>Éther diphénylique (oxyde de diphényle)</t>
  </si>
  <si>
    <t>2909303100 10</t>
  </si>
  <si>
    <t>Dérivés halogénés uniquement avec du brome</t>
  </si>
  <si>
    <t>2909303100 80</t>
  </si>
  <si>
    <t>Oxyde de pentabromodiphényle; 1,2,4,5-tétrabromo-3,6-bis(pentabromophénoxy)benzène</t>
  </si>
  <si>
    <t>2909303500 80</t>
  </si>
  <si>
    <t>1,2-Bis(2,4,6-tribromophénoxy)éthane, destiné à la fabrication d'acrylonitrile-butadiène-styrène (ABS)</t>
  </si>
  <si>
    <t>2909303800 80</t>
  </si>
  <si>
    <t>2909303810 80</t>
  </si>
  <si>
    <t>Oxyde de bis(pentabromophényle) (CAS RN 1163-19-5)</t>
  </si>
  <si>
    <t>2909303820 80</t>
  </si>
  <si>
    <t>1,1'-Propane-2,2-diylbis[3,5-dibromo-4-(2,3-dibromopropoxy)benzène], (CAS RN 21850-44-2)</t>
  </si>
  <si>
    <t>2909303830 80</t>
  </si>
  <si>
    <t>1,1'-(1-Méthyléthylidène)bis[3,5-dibromo-4-(2,3-dibromo-2-méthylpropoxy)]-benzène (CAS|RN|97416-84-7)</t>
  </si>
  <si>
    <t>2909303890 80</t>
  </si>
  <si>
    <t>2909309000 80</t>
  </si>
  <si>
    <t>2909309010 80</t>
  </si>
  <si>
    <t>2-(phénylméthoxy)naphtalène (CAS RN 613-62-7)</t>
  </si>
  <si>
    <t>2909309020 80</t>
  </si>
  <si>
    <t>1,2-Bis(3-méthylphénoxy)éthane (CAS RN 54914-85-1)</t>
  </si>
  <si>
    <t>2909309030 80</t>
  </si>
  <si>
    <t>3,4,5-Triméthoxytoluène (CAS RN 6443-69-2)</t>
  </si>
  <si>
    <t>2909309040 80</t>
  </si>
  <si>
    <t>1-Chloro-2,5-diméthoxybenzène (CAS|RN 2100-42-7)</t>
  </si>
  <si>
    <t>2909309050 80</t>
  </si>
  <si>
    <t>1-Ethoxy-2,3-difluorobenzène (CAS|RN|121219-07-6)</t>
  </si>
  <si>
    <t>2909309060 80</t>
  </si>
  <si>
    <t>1-Butoxy-2,3-difluorobenzène (CAS|RN|136239-66-2)</t>
  </si>
  <si>
    <t>2909309090 80</t>
  </si>
  <si>
    <t>2909410000 10</t>
  </si>
  <si>
    <t>Éthers-alcools et leurs dérivés halogénés, sulfonés, nitrés ou nitrosés</t>
  </si>
  <si>
    <t>2909410000 80</t>
  </si>
  <si>
    <t>2,2′-Oxydiéthanol (diéthylène-glycol)</t>
  </si>
  <si>
    <t>2909430000 80</t>
  </si>
  <si>
    <t>Éthers monobutyliques de l'éthylène-glycol ou du diéthylène-glycol</t>
  </si>
  <si>
    <t>2909440000 80</t>
  </si>
  <si>
    <t>autres éthers monoalkyliques de l'éthylène-glycol ou du diéthylène-glycol</t>
  </si>
  <si>
    <t>2909490000 80</t>
  </si>
  <si>
    <t>2909491100 80</t>
  </si>
  <si>
    <t>2-(2-Chloroéthoxy)éthanol</t>
  </si>
  <si>
    <t>2909498000 80</t>
  </si>
  <si>
    <t>2909498010 80</t>
  </si>
  <si>
    <t>1-Propoxypropan-2-ol (CAS|RN|1569-01-3)</t>
  </si>
  <si>
    <t>2909498090 80</t>
  </si>
  <si>
    <t>2909500000 80</t>
  </si>
  <si>
    <t>Éthers-phénols, éthers-alcools-phénols et leurs dérivés halogénés, sulfonés, nitrés ou nitrosés</t>
  </si>
  <si>
    <t>2909500010 80</t>
  </si>
  <si>
    <t>4-(2-Méthoxyéthyl)phénol (CAS RN 56718-71-9)</t>
  </si>
  <si>
    <t>2909500020 80</t>
  </si>
  <si>
    <t>Ubiquinol (CAS RN 992-78-9)</t>
  </si>
  <si>
    <t>2909500030 80</t>
  </si>
  <si>
    <t>2-tert-Butyl-4-hydroxyanisole et 3-tert-butyl-4-hydroxyanisole, mélange d'isomères (CAS|RN|25013-16-5)</t>
  </si>
  <si>
    <t>2909500090 80</t>
  </si>
  <si>
    <t>2909600000 80</t>
  </si>
  <si>
    <t>Peroxydes d'alcools, peroxydes d'éthers, peroxydes de cétones et leurs dérivés halogénés, sulfonés, nitrés ou nitrosés</t>
  </si>
  <si>
    <t>2909600010 80</t>
  </si>
  <si>
    <t>Péroxyde de bis(α,α-diméthylbenzyle) (CAS RN 80-43-3)</t>
  </si>
  <si>
    <t>2909600020 80</t>
  </si>
  <si>
    <t>1,4-Di(2-tert-butylpéroxyisopropyl)benzène (CAS RN 25155-25-3)</t>
  </si>
  <si>
    <t>2909600030 80</t>
  </si>
  <si>
    <t>3,6,9-Triéthyl- 3,6,9-triméthyl- 1,4,7-triperoxonane (CAS RN 24748-23-0) dissout dans des hydrocarbures isoparaffiniques</t>
  </si>
  <si>
    <t>2909600090 80</t>
  </si>
  <si>
    <t>2910000000 80</t>
  </si>
  <si>
    <t>Époxydes, époxy-alcools, époxy-phénols et époxy-éthers, avec trois atomes dans le cycle, et leurs dérivés halogénés, sulfonés, nitrés ou nitrosés</t>
  </si>
  <si>
    <t>2910100000 80</t>
  </si>
  <si>
    <t>Oxiranne (oxyde d'éthylène)</t>
  </si>
  <si>
    <t>2910200000 80</t>
  </si>
  <si>
    <t>Méthyloxiranne (oxyde de propylène)</t>
  </si>
  <si>
    <t>2910300000 80</t>
  </si>
  <si>
    <t>1-Chloro-2,3-époxypropane (épichlorhydrine)</t>
  </si>
  <si>
    <t>2910400000 80</t>
  </si>
  <si>
    <t>Dieldrine (ISO, DCI)</t>
  </si>
  <si>
    <t>2910900000 80</t>
  </si>
  <si>
    <t>2910900015 80</t>
  </si>
  <si>
    <t>1,2-Epoxycyclohexane (CAS RN|286-20-4)</t>
  </si>
  <si>
    <t>2910900020 80</t>
  </si>
  <si>
    <t>2- [(2-Méthoxyphénoxy) méthyl] oxiranne (CAS RN 2210-74-4)</t>
  </si>
  <si>
    <t>2910900030 80</t>
  </si>
  <si>
    <t>2,3-Époxypropane-1-ol (glycidol) (CAS RN 556-52-5)</t>
  </si>
  <si>
    <t>2910900050 80</t>
  </si>
  <si>
    <t>2,3-Époxypropylphényléther (CAS RN 122-60-1)</t>
  </si>
  <si>
    <t>2910900080 80</t>
  </si>
  <si>
    <t>Oxyde d'allyle et de glycidyle (CAS RN 106-92-3)</t>
  </si>
  <si>
    <t>2910900090 80</t>
  </si>
  <si>
    <t>2911000000 80</t>
  </si>
  <si>
    <t>Acétals et hémi-acétals, même contenant d'autres fonctions oxygénées, et leurs dérivés halogénés, sulfonés, nitrés ou nitrosés</t>
  </si>
  <si>
    <t>2911000010 80</t>
  </si>
  <si>
    <t>Ethoxy-2,2-difluoroéthanol (CAS|RN|148992-43-2)</t>
  </si>
  <si>
    <t>2911000090 80</t>
  </si>
  <si>
    <t>2912000000 10</t>
  </si>
  <si>
    <t>V. COMPOSÉS À FONCTION ALDÉHYDE</t>
  </si>
  <si>
    <t>2912000000 80</t>
  </si>
  <si>
    <t>Aldéhydes, même contenant d'autres fonctions oxygénées; polymères cycliques des aldéhydes; paraformaldéhyde</t>
  </si>
  <si>
    <t>2912110000 10</t>
  </si>
  <si>
    <t>Aldéhydes acycliques ne contenant pas d'autres fonctions oxygénées</t>
  </si>
  <si>
    <t>2912110000 80</t>
  </si>
  <si>
    <t>Méthanal (formaldéhyde)</t>
  </si>
  <si>
    <t>2912120000 80</t>
  </si>
  <si>
    <t>Éthanal (acétaldéhyde)</t>
  </si>
  <si>
    <t>2912190000 80</t>
  </si>
  <si>
    <t>2912210000 10</t>
  </si>
  <si>
    <t>Aldéhydes cycliques ne contenant pas d'autres fonctions oxygénées</t>
  </si>
  <si>
    <t>2912210000 80</t>
  </si>
  <si>
    <t>Benzaldéhyde (aldéhyde benzoïque)</t>
  </si>
  <si>
    <t>2912290000 80</t>
  </si>
  <si>
    <t>2912290040 80</t>
  </si>
  <si>
    <t>(2E,4E,6E,8E,10E,12E)-2,7,11-Triméthyl-13-(2,6,6-triméthyl-1-cyclohexén-1-yl)-2,4,6,8,10,12-tridécahexaénal, (CAS RN 1638-05-7)</t>
  </si>
  <si>
    <t>2912290050 80</t>
  </si>
  <si>
    <t>4-Isobutylbenzaldéhyde|(CAS RN 40150-98-9)</t>
  </si>
  <si>
    <t>2912290060 80</t>
  </si>
  <si>
    <t>3,4-Diméthylbenzaldéhyde (CAS RN 5973-71-7)</t>
  </si>
  <si>
    <t>2912290070 80</t>
  </si>
  <si>
    <t>4-tert-Butylbenzaldéhyde (CAS RN 939-97-9)</t>
  </si>
  <si>
    <t>2912290080 80</t>
  </si>
  <si>
    <t>4-isopropylbenzaldéhyde (CAS RN 122-03-2)</t>
  </si>
  <si>
    <t>2912290090 80</t>
  </si>
  <si>
    <t>2912410000 10</t>
  </si>
  <si>
    <t>Aldéhydes-alcools, aldéhydes-éthers, aldéhydes-phénols et aldéhydes contenant d'autres fonctions oxygénées</t>
  </si>
  <si>
    <t>2912410000 80</t>
  </si>
  <si>
    <t>Vanilline (aldéhyde méthylprotocatéchique)</t>
  </si>
  <si>
    <t>2912420000 80</t>
  </si>
  <si>
    <t>Éthylvanilline (aldéhyde éthylprotocatéchique)</t>
  </si>
  <si>
    <t>2912490000 80</t>
  </si>
  <si>
    <t>2912490010 80</t>
  </si>
  <si>
    <t>3-Phénoxybenzaldéhyde (CAS RN 39515-51-0)</t>
  </si>
  <si>
    <t>2912490020 80</t>
  </si>
  <si>
    <t>4-Hydroxybenzaldéhyde (CAS RN 123-08-0)</t>
  </si>
  <si>
    <t>2912490030 80</t>
  </si>
  <si>
    <t>Salicylaldéhyde (CAS RN 90-02-8)</t>
  </si>
  <si>
    <t>2912490040 80</t>
  </si>
  <si>
    <t>3-Hydroxy-p-anisaldéhyde (CAS|RN|621-59-0)</t>
  </si>
  <si>
    <t>2912490090 80</t>
  </si>
  <si>
    <t>2912500000 80</t>
  </si>
  <si>
    <t>Polymères cycliques des aldéhydes</t>
  </si>
  <si>
    <t>2912600000 80</t>
  </si>
  <si>
    <t>Paraformaldéhyde</t>
  </si>
  <si>
    <t>2913000000 80</t>
  </si>
  <si>
    <t>Dérivés halogénés, sulfonés, nitrés ou nitrosés des produits du n$o|2912</t>
  </si>
  <si>
    <t>2914000000 10</t>
  </si>
  <si>
    <t>VI. COMPOSÉS À FONCTION CÉTONE OU À FONCTION QUINONE</t>
  </si>
  <si>
    <t>2914000000 80</t>
  </si>
  <si>
    <t>Cétones et quinones, même contenant d'autres fonctions oxygénées, et leurs dérivés halogénés, sulfonés, nitrés ou nitrosés</t>
  </si>
  <si>
    <t>2914110000 10</t>
  </si>
  <si>
    <t>Cétones acycliques ne contenant pas d'autres fonctions oxygénées</t>
  </si>
  <si>
    <t>2914110000 80</t>
  </si>
  <si>
    <t>Acétone</t>
  </si>
  <si>
    <t>2914120000 80</t>
  </si>
  <si>
    <t>Butanone (méthyléthylcétone)</t>
  </si>
  <si>
    <t>2914130000 80</t>
  </si>
  <si>
    <t>4-Méthylpentane-2-one (méthylisobutylcétone)</t>
  </si>
  <si>
    <t>2914190000 80</t>
  </si>
  <si>
    <t>2914191000 80</t>
  </si>
  <si>
    <t>5-Méthylhexane-2-one</t>
  </si>
  <si>
    <t>2914199000 80</t>
  </si>
  <si>
    <t>2914199020 80</t>
  </si>
  <si>
    <t>Heptane-2-one (CAS RN 110-43-0)</t>
  </si>
  <si>
    <t>2914199030 80</t>
  </si>
  <si>
    <t>3-Méthylbutanone (CAS RN 563-80-4)</t>
  </si>
  <si>
    <t>2914199040 80</t>
  </si>
  <si>
    <t>Pentane-2-one (CAS RN 107-87-9)</t>
  </si>
  <si>
    <t>2914199050 80</t>
  </si>
  <si>
    <t>Acétylactonate de calcium (CAS RN 19372-44-2) destiné à la fabrication de stabilisants sous forme de comprimés</t>
  </si>
  <si>
    <t>2914199090 80</t>
  </si>
  <si>
    <t>2914220000 10</t>
  </si>
  <si>
    <t>Cétones cyclaniques, cycléniques ou cycloterpéniques ne contenant pas d'autres fonctions oxygénées</t>
  </si>
  <si>
    <t>2914220000 80</t>
  </si>
  <si>
    <t>Cyclohexanone et méthylcyclohexanones</t>
  </si>
  <si>
    <t>2914230000 80</t>
  </si>
  <si>
    <t>Ionones et méthylionones</t>
  </si>
  <si>
    <t>2914290000 80</t>
  </si>
  <si>
    <t>2914290020 80</t>
  </si>
  <si>
    <t>Cyclohexadéc-8-ènone (CAS RN 3100-36-5)</t>
  </si>
  <si>
    <t>2914290030 80</t>
  </si>
  <si>
    <t>(R)-p-Mentha-1(6),8-diène-2-one (CAS RN 6485-40-1)</t>
  </si>
  <si>
    <t>2914290040 80</t>
  </si>
  <si>
    <t>Camphre</t>
  </si>
  <si>
    <t>2914290050 80</t>
  </si>
  <si>
    <t>trans-β-Damascone (CAS RN 23726-91-2)</t>
  </si>
  <si>
    <t>2914290060 80</t>
  </si>
  <si>
    <t>Cyclopropylméthylcétone (CAS RN 765-43-5)</t>
  </si>
  <si>
    <t>2914290090 80</t>
  </si>
  <si>
    <t>2914310000 10</t>
  </si>
  <si>
    <t>Cétones aromatiques ne contenant pas d'autres fonctions oxygénées</t>
  </si>
  <si>
    <t>2914310000 80</t>
  </si>
  <si>
    <t>Phénylacétone (phénylpropane-2-one)</t>
  </si>
  <si>
    <t>2914390000 80</t>
  </si>
  <si>
    <t>2914390015 80</t>
  </si>
  <si>
    <t>2,6-Diméthyle-1-indanone (CAS RN|66309-83-9)</t>
  </si>
  <si>
    <t>2914390025 80</t>
  </si>
  <si>
    <t>1,3-Diphénylpropane-1,3-dione (CAS RN 120-46-7)</t>
  </si>
  <si>
    <t>2914390030 80</t>
  </si>
  <si>
    <t>Benzophénone (CAS RN 119-61-9)</t>
  </si>
  <si>
    <t>2914390050 80</t>
  </si>
  <si>
    <t>4-Phénylbenzophénone (CAS RN 2128-93-0)</t>
  </si>
  <si>
    <t>2914390060 80</t>
  </si>
  <si>
    <t>4-Méthylbenzophénone (CAS RN 134-84-9)</t>
  </si>
  <si>
    <t>2914390070 80</t>
  </si>
  <si>
    <t>Benzile (CAS RN 134-81-6)</t>
  </si>
  <si>
    <t>2914390080 80</t>
  </si>
  <si>
    <t>4'-Méthylacétophénone (CAS RN 122-00-9)</t>
  </si>
  <si>
    <t>2914390090 80</t>
  </si>
  <si>
    <t>2914400000 80</t>
  </si>
  <si>
    <t>Cétones-alcools et cétones-aldéhydes</t>
  </si>
  <si>
    <t>2914401000 80</t>
  </si>
  <si>
    <t>4-Hydroxy-4-méthylpentane-2-one (diacétone alcool)</t>
  </si>
  <si>
    <t>2914409000 80</t>
  </si>
  <si>
    <t>2914500000 80</t>
  </si>
  <si>
    <t>Cétones-phénols et cétones contenant d'autres fonctions oxygénées</t>
  </si>
  <si>
    <t>2914500020 80</t>
  </si>
  <si>
    <t>3'-Hydroxyacétophénone (CAS RN 121-71-1)</t>
  </si>
  <si>
    <t>2914500025 80</t>
  </si>
  <si>
    <t>4'-Méthoxyacétophénone|(CAS RN 100-06-1)</t>
  </si>
  <si>
    <t>2914500030 80</t>
  </si>
  <si>
    <t>2´-Hydroxyacétophénone (CAS RN 118-93-4)</t>
  </si>
  <si>
    <t>2914500036 80</t>
  </si>
  <si>
    <t>2,7-Dihydroxy-9-fluorénone (CAS RN 42523-29-5)</t>
  </si>
  <si>
    <t>2914500040 80</t>
  </si>
  <si>
    <t>4-(4-Hydroxyphényl)butane-2-one (CAS RN 5471-51-2)</t>
  </si>
  <si>
    <t>2914500045 80</t>
  </si>
  <si>
    <t>3,4-Dihydroxybenzophénone (CAS RN 10425-11-3)</t>
  </si>
  <si>
    <t>2914500055 80</t>
  </si>
  <si>
    <t>2,2',4,4'-Tétrahydroxybenzophénone (CAS RN 131-55-5)</t>
  </si>
  <si>
    <t>2914500060 80</t>
  </si>
  <si>
    <t>2,2-Diméthoxy-2-phénylacétophénone (CAS RN 24650-42-8)</t>
  </si>
  <si>
    <t>2914500065 80</t>
  </si>
  <si>
    <t>3-Méthoxyacétophénone|(CAS RN 586-37-8)</t>
  </si>
  <si>
    <t>2914500070 80</t>
  </si>
  <si>
    <t>16α,17α-Époxy-3β-hydroxyprégn-5-ène-20-one|(CAS RN|974-23-2)</t>
  </si>
  <si>
    <t>2914500075 80</t>
  </si>
  <si>
    <t>7-Hydroxy-3,4-dihydro-1(2H)-naphthalénone (CAS|RN|22009-38-7)</t>
  </si>
  <si>
    <t>2914500080 80</t>
  </si>
  <si>
    <t>2',6'-Dihydroxyacétophénone (CAS RN 699-83-2)</t>
  </si>
  <si>
    <t>2914500090 80</t>
  </si>
  <si>
    <t>2914610000 10</t>
  </si>
  <si>
    <t>Quinones</t>
  </si>
  <si>
    <t>2914610000 80</t>
  </si>
  <si>
    <t>Anthraquinone</t>
  </si>
  <si>
    <t>2914690000 80</t>
  </si>
  <si>
    <t>2914691000 80</t>
  </si>
  <si>
    <t>1,4-Naphtoquinone</t>
  </si>
  <si>
    <t>2914699000 80</t>
  </si>
  <si>
    <t>2914699010 80</t>
  </si>
  <si>
    <t>2-Ethylanthraquinone (CAS RN 84-51-5)</t>
  </si>
  <si>
    <t>2914699020 80</t>
  </si>
  <si>
    <t>2-Pentylanthraquinone (CAS RN 13936-21-5)</t>
  </si>
  <si>
    <t>2914699030 80</t>
  </si>
  <si>
    <t>1,4-Dihydroxyanthraquinone (CAS RN 81-64-1)</t>
  </si>
  <si>
    <t>2914699040 80</t>
  </si>
  <si>
    <t>p-Benzoquinone (CAS RN 106-51-4)</t>
  </si>
  <si>
    <t>2914699050 80</t>
  </si>
  <si>
    <t>Masse de réaction composée de 2-(1,2-diméthylpropyl)anthraquinone (CAS|RN|68892-28-4) et de 2-(1,1-diméthylpropyl)anthraquinone (CAS|RN|32588-54-8)</t>
  </si>
  <si>
    <t>2914699090 80</t>
  </si>
  <si>
    <t>2914700000 80</t>
  </si>
  <si>
    <t>Dérivés halogénés, sulfonés, nitrés ou nitrosés</t>
  </si>
  <si>
    <t>2914700015 80</t>
  </si>
  <si>
    <t>1-(4-Méthylphényl)-4,4,4-trifluorobutane-1,3-dione (CAS RN 720-94-5)</t>
  </si>
  <si>
    <t>2914700020 80</t>
  </si>
  <si>
    <t>2,4'-Difluorobenzophénone (CAS RN 342-25-6)</t>
  </si>
  <si>
    <t>2914700025 80</t>
  </si>
  <si>
    <t>1- (7-Bromo- 9,9-difluoro- 9H-fluoren- 2-yl) - 2-chloroéthanone|(CAS|RN|1378387-81-5)</t>
  </si>
  <si>
    <t>2914700040 80</t>
  </si>
  <si>
    <t>Perfluoro(2-méthylpentane-3-one) (CAS RN 756-13-8)</t>
  </si>
  <si>
    <t>2914700045 80</t>
  </si>
  <si>
    <t>1-(1-Chlorocyclopropyl)éthanone (CAS RN 63141-09-3)</t>
  </si>
  <si>
    <t>2914700050 80</t>
  </si>
  <si>
    <t>3’-Chloropropiophénone (CAS RN 34841-35-5)</t>
  </si>
  <si>
    <t>2914700055 80</t>
  </si>
  <si>
    <t>2-Chloro-1-(1-chlorocyclopropyl)éthanone (CAS RN 120983-72-4)</t>
  </si>
  <si>
    <t>2914700060 80</t>
  </si>
  <si>
    <t>4'-tert-Butyl-2',6'-diméthyl-3',5'-dinitroacétophénone (CAS RN 81-14-1)</t>
  </si>
  <si>
    <t>2914700070 80</t>
  </si>
  <si>
    <t>4-Chloro-4'-hydroxybenzophénone|(CAS RN 42019-78-3)</t>
  </si>
  <si>
    <t>2914700080 80</t>
  </si>
  <si>
    <t>Tétrachloro-p-benzoquinone (CAS RN 118-75-2)</t>
  </si>
  <si>
    <t>2914700090 80</t>
  </si>
  <si>
    <t>2915000000 10</t>
  </si>
  <si>
    <t>VII. ACIDES CARBOXYLIQUES, LEURS ANHYDRIDES, HALOGÉNURES, PEROXYDES ET PEROXYACIDES; LEURS DÉRIVÉS HALOGÉNÉS, SULFONÉS, NITRÉS OU NITROSÉS</t>
  </si>
  <si>
    <t>2915000000 80</t>
  </si>
  <si>
    <t>Acides monocarboxyliques acycliques saturés et leurs anhydrides, halogénures, peroxydes et peroxyacides; leurs dérivés halogénés, sulfonés, nitrés ou nitrosés</t>
  </si>
  <si>
    <t>2915110000 10</t>
  </si>
  <si>
    <t>Acide formique, ses sels et ses esters</t>
  </si>
  <si>
    <t>2915110000 80</t>
  </si>
  <si>
    <t>Acide formique</t>
  </si>
  <si>
    <t>2915120000 80</t>
  </si>
  <si>
    <t>Sels de l'acide formique</t>
  </si>
  <si>
    <t>2915130000 80</t>
  </si>
  <si>
    <t>Esters de l'acide formique</t>
  </si>
  <si>
    <t>2915130010 80</t>
  </si>
  <si>
    <t>Esters de mannitol et esters de sorbitol</t>
  </si>
  <si>
    <t>2915130090 80</t>
  </si>
  <si>
    <t>2915210000 10</t>
  </si>
  <si>
    <t>Acide acétique et ses sels; anhydride acétique</t>
  </si>
  <si>
    <t>2915210000 80</t>
  </si>
  <si>
    <t>Acide acétique</t>
  </si>
  <si>
    <t>2915210010 80</t>
  </si>
  <si>
    <t>d’une pureté minimale de 99% en poids (CAS RN 64-19-7)</t>
  </si>
  <si>
    <t>2915210090 80</t>
  </si>
  <si>
    <t>2915240000 80</t>
  </si>
  <si>
    <t>Anhydride acétique</t>
  </si>
  <si>
    <t>2915290000 80</t>
  </si>
  <si>
    <t>2915290010 80</t>
  </si>
  <si>
    <t>Triacétate d'antimoine (CAS RN 6923-52-0)</t>
  </si>
  <si>
    <t>2915290090 80</t>
  </si>
  <si>
    <t>2915310000 10</t>
  </si>
  <si>
    <t>Esters de l'acide acétique</t>
  </si>
  <si>
    <t>2915310000 80</t>
  </si>
  <si>
    <t>Acétate d'éthyle</t>
  </si>
  <si>
    <t>2915320000 80</t>
  </si>
  <si>
    <t>Acétate de vinyle</t>
  </si>
  <si>
    <t>2915330000 80</t>
  </si>
  <si>
    <t>Acétate de n-butyle</t>
  </si>
  <si>
    <t>2915360000 80</t>
  </si>
  <si>
    <t>Acétate de dinosèbe (ISO)</t>
  </si>
  <si>
    <t>2915390000 80</t>
  </si>
  <si>
    <t>2915390025 80</t>
  </si>
  <si>
    <t>Acétate de 2-méthylcyclohéxyle (CAS RN 5726-19-2)</t>
  </si>
  <si>
    <t>2915390040 80</t>
  </si>
  <si>
    <t>Acétate de _tert_-butyle (CAS RN 540-88-5)</t>
  </si>
  <si>
    <t>2915390050 80</t>
  </si>
  <si>
    <t>Acétate de 3-acétylphényle (CAS RN 2454-35-5)</t>
  </si>
  <si>
    <t>2915390060 80</t>
  </si>
  <si>
    <t>Acétate de dodec-8-ényle (CAS RN 28079-04-1)</t>
  </si>
  <si>
    <t>2915390065 80</t>
  </si>
  <si>
    <t>Acétate de dodéca-7,9-diényle (CAS RN 54364-62-4)</t>
  </si>
  <si>
    <t>2915390070 80</t>
  </si>
  <si>
    <t>Acétate de dodec-9-ényle (CAS RN 16974-11-1)</t>
  </si>
  <si>
    <t>2915390075 80</t>
  </si>
  <si>
    <t>Acétate d'isobornyle (CAS RN 125-12-2)</t>
  </si>
  <si>
    <t>2915390080 80</t>
  </si>
  <si>
    <t>Acétate de 1-phényléthyle (CAS RN 93-92-5)</t>
  </si>
  <si>
    <t>2915390085 80</t>
  </si>
  <si>
    <t>Acétate de 2-tert-butylcyclohexyle (CAS RN 88-41-5)</t>
  </si>
  <si>
    <t>2915390090 80</t>
  </si>
  <si>
    <t>2915400000 80</t>
  </si>
  <si>
    <t>Acides mono-, di- ou trichloroacétiques, leurs sels et leurs esters</t>
  </si>
  <si>
    <t>2915500000 80</t>
  </si>
  <si>
    <t>Acide propionique, ses sels et ses esters</t>
  </si>
  <si>
    <t>2915600000 80</t>
  </si>
  <si>
    <t>Acides butanoïques, acides pentanoïques, leurs sels et leurs esters</t>
  </si>
  <si>
    <t>2915601100 10</t>
  </si>
  <si>
    <t>Acides butanoïques, leurs sels et leurs esters</t>
  </si>
  <si>
    <t>2915601100 80</t>
  </si>
  <si>
    <t>Diisobutyrate de 1-isopropyl-2,2-diméthyltriméthylène</t>
  </si>
  <si>
    <t>2915601900 80</t>
  </si>
  <si>
    <t>2915601910 80</t>
  </si>
  <si>
    <t>Butyrate d'éthyle|(CAS RN 105-54-4)</t>
  </si>
  <si>
    <t>2915601990 80</t>
  </si>
  <si>
    <t>2915609000 80</t>
  </si>
  <si>
    <t>Acides pentanoïques, leurs sels et leurs esters</t>
  </si>
  <si>
    <t>2915700000 80</t>
  </si>
  <si>
    <t>Acide palmitique, acide stéarique, leurs sels et leurs esters</t>
  </si>
  <si>
    <t>2915704000 80</t>
  </si>
  <si>
    <t>Acide palmitique, ses sels et ses esters</t>
  </si>
  <si>
    <t>2915705000 80</t>
  </si>
  <si>
    <t>Acide stéarique, ses sels et ses esters</t>
  </si>
  <si>
    <t>2915900000 80</t>
  </si>
  <si>
    <t>2915903000 80</t>
  </si>
  <si>
    <t>Acide laurique, ses sels et ses esters</t>
  </si>
  <si>
    <t>2915907000 80</t>
  </si>
  <si>
    <t>2915907030 80</t>
  </si>
  <si>
    <t>Chlorure de 3,3-diméthylbutyryle (CAS RN 7065-46-5)</t>
  </si>
  <si>
    <t>2915907045 80</t>
  </si>
  <si>
    <t>Orthoformiate de triméthyle (CAS RN 149-73-5)</t>
  </si>
  <si>
    <t>2915907050 80</t>
  </si>
  <si>
    <t>Heptanoate d'allyle (CAS RN 142-19-8)</t>
  </si>
  <si>
    <t>2915907055 80</t>
  </si>
  <si>
    <t>Orthoformiate de triéthyle|(CAS RN 122-51-0)</t>
  </si>
  <si>
    <t>2915907060 80</t>
  </si>
  <si>
    <t>6-8|Dichlorooctanoate d`éthyle (CAS RN 1070-64-0)</t>
  </si>
  <si>
    <t>2915907065 80</t>
  </si>
  <si>
    <t>Acide 2-éthyl-2-méthyl butanoïque (CAS|RN|19889-37-3)</t>
  </si>
  <si>
    <t>2915907070 80</t>
  </si>
  <si>
    <t>Complexes de néodécanoate et de borate de cobalt, d’une pureté en poids de 92% ou plus, (CAS RN 68457-13-6)</t>
  </si>
  <si>
    <t>2915907075 80</t>
  </si>
  <si>
    <t>Chlorure de 2,2-diméthylbutyryle (CAS RN 5856-77-9)</t>
  </si>
  <si>
    <t>2915907080 80</t>
  </si>
  <si>
    <t>Difluoroacétate d’éthyle (CAS RN 454-31-9)</t>
  </si>
  <si>
    <t>2915907090 80</t>
  </si>
  <si>
    <t>2916000000 80</t>
  </si>
  <si>
    <t>Acides monocarboxyliques acycliques non saturés et acides monocarboxyliques cycliques, leurs anhydrides, halogénures, peroxydes et peroxyacides; leurs dérivés halogénés, sulfonés, nitrés ou nitrosés</t>
  </si>
  <si>
    <t>2916110000 10</t>
  </si>
  <si>
    <t>Acides monocarboxyliques acycliques non saturés, leurs anhydrides, halogénures, peroxydes, peroxyacides et leurs dérivés</t>
  </si>
  <si>
    <t>2916110000 80</t>
  </si>
  <si>
    <t>Acide acrylique et ses sels</t>
  </si>
  <si>
    <t>2916110010 80</t>
  </si>
  <si>
    <t>Acide acrylique</t>
  </si>
  <si>
    <t>2916110090 80</t>
  </si>
  <si>
    <t>Sels de l'acide acrylique</t>
  </si>
  <si>
    <t>2916120000 80</t>
  </si>
  <si>
    <t>Esters de l'acide acrylique</t>
  </si>
  <si>
    <t>2916120010 80</t>
  </si>
  <si>
    <t>Acrylate de 2-tert-butyl-6-(3-tert-butyl-2-hydroxy-5-méthylbenzyl)-4-méthylphényle (CAS RN 61167-58-6)</t>
  </si>
  <si>
    <t>2916120040 80</t>
  </si>
  <si>
    <t>Acrylate de 2,4-di-tert-pentyl-6-[1-(3,5-di-tert-pentyl-2-hydroxyphényl)éthyl]phényle (CAS RN 123968-25-2)</t>
  </si>
  <si>
    <t>2916120070 80</t>
  </si>
  <si>
    <t>2-(2-Vinyloxyéthoxy) acrylate d'éthyle (CAS RN 86273-46-3)</t>
  </si>
  <si>
    <t>2916120090 80</t>
  </si>
  <si>
    <t>2916130000 80</t>
  </si>
  <si>
    <t>Acide méthacrylique et ses sels</t>
  </si>
  <si>
    <t>2916130010 80</t>
  </si>
  <si>
    <t>Poudre de méthacrylate d'hydroxyzinc (CAS RN 63451-47-8)</t>
  </si>
  <si>
    <t>2916130020 80</t>
  </si>
  <si>
    <t>Diméthacrylate de zinc, sous forme de poudre (CAS RN 13189-00-9)</t>
  </si>
  <si>
    <t>2916130090 80</t>
  </si>
  <si>
    <t>2916140000 80</t>
  </si>
  <si>
    <t>Esters de l'acide méthacrylique</t>
  </si>
  <si>
    <t>2916140010 80</t>
  </si>
  <si>
    <t>Méthacrylate de 2,3-époxypropyle (CAS RN 106-91-2)</t>
  </si>
  <si>
    <t>2916140020 80</t>
  </si>
  <si>
    <t>Méthacrylate d'éthyle (CAS RN 97-63-2)</t>
  </si>
  <si>
    <t>2916140030 80</t>
  </si>
  <si>
    <t xml:space="preserve">Méthacrylate d'allyle (CAS|RN|96-05-9) et ses isomères, d'une pureté de 98|% en poids ou plus et contenant au moins:
-|0,01|% ou plus, mais n'excédant pas 0,02|% d'alcool allylique (CAS|RN|107-18-6), 
-|0,01|% ou plus, mais n'excédant pas 0,1|% d'acide méthacrylique (CAS|RN|79-41-4), et
-|0,5|% ou plus, mais n'excédant pas 1|% de 4-méthoxyphénol (CAS|RN|150-76-5)
</t>
  </si>
  <si>
    <t>2916140090 80</t>
  </si>
  <si>
    <t>2916150000 80</t>
  </si>
  <si>
    <t>Acides oléique, linoléique ou linolénique, leurs sels et leurs esters</t>
  </si>
  <si>
    <t>2916160000 80</t>
  </si>
  <si>
    <t>Binapacryl (ISO)</t>
  </si>
  <si>
    <t>2916190000 80</t>
  </si>
  <si>
    <t>2916191000 80</t>
  </si>
  <si>
    <t>Acides undécénoïques, leurs sels et leurs esters</t>
  </si>
  <si>
    <t>2916194000 80</t>
  </si>
  <si>
    <t>Acide crotonique</t>
  </si>
  <si>
    <t>2916199500 80</t>
  </si>
  <si>
    <t>2916199520 80</t>
  </si>
  <si>
    <t>3,3-Diméthylpent-4-énoate de méthyle (CAS RN 63721-05-1)</t>
  </si>
  <si>
    <t>2916199530 80</t>
  </si>
  <si>
    <t>(E,E)-Hexa-2,4-diénoate de potassium (CAS RN 24634-61-5)</t>
  </si>
  <si>
    <t>2916199540 80</t>
  </si>
  <si>
    <t>Acide sorbique destiné à être utilisé dans la fabrication d'aliments pour animaux (CAS RN 110-44-1)</t>
  </si>
  <si>
    <t>2916199550 80</t>
  </si>
  <si>
    <t>2-Fluoroacrylate de méthyle (CAS RN 2343-89-7)</t>
  </si>
  <si>
    <t>2916199590 80</t>
  </si>
  <si>
    <t>2916200000 80</t>
  </si>
  <si>
    <t>Acides monocarboxyliques cyclaniques, cycléniques ou cycloterpéniques, leurs anhydrides, halogénures, peroxydes, peroxyacides et leurs dérivés</t>
  </si>
  <si>
    <t>2916200050 80</t>
  </si>
  <si>
    <t>2,2-Diméthyl-3-(2-méthylpropényl)cyclopropanecarboxylate d'éthyle (CAS RN 97-41-6)</t>
  </si>
  <si>
    <t>2916200060 80</t>
  </si>
  <si>
    <t>Acide 3-cyclohexylpropionique (CAS RN 701-97-3)</t>
  </si>
  <si>
    <t>2916200090 80</t>
  </si>
  <si>
    <t>2916310000 10</t>
  </si>
  <si>
    <t>Acides monocarboxyliques aromatiques, leurs anhydrides, halogénures, peroxydes, peroxyacides et leurs dérivés</t>
  </si>
  <si>
    <t>2916310000 80</t>
  </si>
  <si>
    <t>Acide benzoïque, ses sels et ses esters</t>
  </si>
  <si>
    <t>2916310010 80</t>
  </si>
  <si>
    <t>Benzoate de benzyle (CAS RN|120-51-4)</t>
  </si>
  <si>
    <t>2916310090 80</t>
  </si>
  <si>
    <t>2916320000 80</t>
  </si>
  <si>
    <t>Peroxyde de benzoyle et chlorure de benzoyle</t>
  </si>
  <si>
    <t>2916340000 80</t>
  </si>
  <si>
    <t>Acide phénylacétique et ses sels</t>
  </si>
  <si>
    <t>2916390000 80</t>
  </si>
  <si>
    <t>2916391000 80</t>
  </si>
  <si>
    <t>Esters de l'acide phénylacétique</t>
  </si>
  <si>
    <t>2916399000 80</t>
  </si>
  <si>
    <t>2916399010 80</t>
  </si>
  <si>
    <t>Acide 2,3,4,5-tétrafluorobenzoïque (CAS RN 1201-31-6)</t>
  </si>
  <si>
    <t>2916399013 80</t>
  </si>
  <si>
    <t>Acide 3,5-dinitrobenzoïque|(CAS|RN|99-34-3)</t>
  </si>
  <si>
    <t>2916399015 80</t>
  </si>
  <si>
    <t>Acide 2-chloro-5-nitrobenzoïque (CAS RN 2516-96-3)</t>
  </si>
  <si>
    <t>2916399018 80</t>
  </si>
  <si>
    <t>Acide 2,4-dichlorophénylacétique (CAS|RN|19719-28-9)</t>
  </si>
  <si>
    <t>2916399020 80</t>
  </si>
  <si>
    <t>Chlorure de 3,5-dichlorobenzoyle (CAS RN 2905-62-6)</t>
  </si>
  <si>
    <t>2916399023 80</t>
  </si>
  <si>
    <t>Chlorure de (2,4,6-triméthylphényl)acétyle(CAS RN 52629-46-6)</t>
  </si>
  <si>
    <t>2916399025 80</t>
  </si>
  <si>
    <t>Chlorure de l`acide 2-méthyl-3-(4-fluorophényl) propionique|(CAS RN 1017183-70-8)</t>
  </si>
  <si>
    <t>2916399028 80</t>
  </si>
  <si>
    <t>Chlorure de 2,5-diméthylphénylacétyle (CAS RN 55312-97-5)</t>
  </si>
  <si>
    <t>2916399030 80</t>
  </si>
  <si>
    <t>Chlorure de 2,4,6-triméthylbenzoyle (CAS RN 938-18-1)</t>
  </si>
  <si>
    <t>2916399035 80</t>
  </si>
  <si>
    <t>4-tert-Butylbenzoate de méthyle (CAS RN 26537-19-9)</t>
  </si>
  <si>
    <t>2916399038 80</t>
  </si>
  <si>
    <t>Acide 6-bromonaphthalène-2-carboxylique (CAS RN 5773-80-8)</t>
  </si>
  <si>
    <t>2916399041 80</t>
  </si>
  <si>
    <t>Chlorure de 4-bromo-2,6-difluorobenzoyle (CAS|RN|497181-19-8)</t>
  </si>
  <si>
    <t>2916399045 80</t>
  </si>
  <si>
    <t>Acide 2-chlorobenzoïque (CAS RN 118-91-2)</t>
  </si>
  <si>
    <t>2916399048 80</t>
  </si>
  <si>
    <t>Chlorure de 3-fluorobenzoyle (CAS RN 1711-07-5)</t>
  </si>
  <si>
    <t>2916399050 80</t>
  </si>
  <si>
    <t>Chlorure de 3,5-diméthylbenzoyle (CAS RN 6613-44-1)</t>
  </si>
  <si>
    <t>2916399051 80</t>
  </si>
  <si>
    <t>Acide 3-chloro-2-fluorobenzoïque (CAS|RN|161957-55-7)</t>
  </si>
  <si>
    <t>2916399053 80</t>
  </si>
  <si>
    <t>Acide 5-iodo-2-methylbenzoique (CAS|RN|54811-38-0)</t>
  </si>
  <si>
    <t>2916399055 80</t>
  </si>
  <si>
    <t>4-terc-Butilbenzoesav (CAS RN 98-73-7|)</t>
  </si>
  <si>
    <t>2916399060 80</t>
  </si>
  <si>
    <t>Chlorure de 4-éthylbenzoyle (CAS RN 16331-45-6)</t>
  </si>
  <si>
    <t>2916399061 80</t>
  </si>
  <si>
    <t>Acide 2-phénylbutyrique (CAS|RN|90-27-7)</t>
  </si>
  <si>
    <t>2916399070 80</t>
  </si>
  <si>
    <t>Ibuprofène (DCI) (CAS RN 15687-27-1)</t>
  </si>
  <si>
    <t>2916399075 80</t>
  </si>
  <si>
    <t>Acide|m-toluique (CAS|RN|99-04-7)</t>
  </si>
  <si>
    <t>2916399085 80</t>
  </si>
  <si>
    <t>Acide (2,4,5-trifluorophényl)acétique (CAS RN 209995-38-0)</t>
  </si>
  <si>
    <t>2916399090 80</t>
  </si>
  <si>
    <t>2917000000 80</t>
  </si>
  <si>
    <t>Acides polycarboxyliques, leurs anhydrides, halogénures, peroxydes et peroxyacides; leurs dérivés halogénés, sulfonés, nitrés ou nitrosés</t>
  </si>
  <si>
    <t>2917110000 10</t>
  </si>
  <si>
    <t>Acides polycarboxyliques acycliques, leurs anhydrides, halogénures, peroxydes, peroxyacides et leurs dérivés</t>
  </si>
  <si>
    <t>2917110000 80</t>
  </si>
  <si>
    <t>Acide oxalique, ses sels et ses esters</t>
  </si>
  <si>
    <t>2917110020 80</t>
  </si>
  <si>
    <t>Oxalate de bis(p-méthylbenzyle) (CAS RN 18241-31-1)</t>
  </si>
  <si>
    <t>2917110030 80</t>
  </si>
  <si>
    <t>Oxalate de cobalt (CAS RN 814-89-1)</t>
  </si>
  <si>
    <t>2917110091 10</t>
  </si>
  <si>
    <t>2917110091 80</t>
  </si>
  <si>
    <t>Acide oxalique, dihydraté (numéro CUS 0028635-1 et numéro CAS 6153-56-6) ou anhydre (numéro CUS 0021238-4 et numéro CAS 144-62-7), en solution aqueuse ou non</t>
  </si>
  <si>
    <t>2917110099 80</t>
  </si>
  <si>
    <t>2917120000 80</t>
  </si>
  <si>
    <t>Acide adipique, ses sels et ses esters</t>
  </si>
  <si>
    <t>2917120010 80</t>
  </si>
  <si>
    <t>Acide adipique et ses sels</t>
  </si>
  <si>
    <t>2917120090 80</t>
  </si>
  <si>
    <t>Esters de l'acide adipique</t>
  </si>
  <si>
    <t>2917130000 80</t>
  </si>
  <si>
    <t>Acide azélaïque, acide sébacique, leurs sels et leurs esters</t>
  </si>
  <si>
    <t>2917131000 80</t>
  </si>
  <si>
    <t>Acide sébacique</t>
  </si>
  <si>
    <t>2917139000 80</t>
  </si>
  <si>
    <t>2917139010 80</t>
  </si>
  <si>
    <t>Sébacate de diméthyle (CAS RN 106-79-6)</t>
  </si>
  <si>
    <t>2917139090 80</t>
  </si>
  <si>
    <t>2917140000 80</t>
  </si>
  <si>
    <t>Anhydride maléique</t>
  </si>
  <si>
    <t>2917190000 80</t>
  </si>
  <si>
    <t>2917191000 80</t>
  </si>
  <si>
    <t>Acide malonique, ses sels et ses esters</t>
  </si>
  <si>
    <t>2917191010 80</t>
  </si>
  <si>
    <t>Malonate de diméthyle (CAS RN 108-59-8)</t>
  </si>
  <si>
    <t>2917191020 80</t>
  </si>
  <si>
    <t>Malonate de diéthyle (CAS RN 105-53-3)</t>
  </si>
  <si>
    <t>2917191090 80</t>
  </si>
  <si>
    <t>2917192000 80</t>
  </si>
  <si>
    <t>Acide 1,2-dicarboxylique-éthane et acide butanedioïque (acide succinique) d'une teneur en carbone provenant de matériaux biologiques de 100|% en masse</t>
  </si>
  <si>
    <t>2917198000 80</t>
  </si>
  <si>
    <t>2917198015 80</t>
  </si>
  <si>
    <t>But-2-ynedioate de diméthyle (CAS RN 762-42-5)</t>
  </si>
  <si>
    <t>2917198020 80</t>
  </si>
  <si>
    <t>1,2-Bis(cyclohexyloxycarbonyl)éthanesulfonate de sodium (CAS RN 23386-52-9)</t>
  </si>
  <si>
    <t>2917198025 80</t>
  </si>
  <si>
    <t>Anhydride n-dodecenylsuccinique (CAS RN 19780-11-1) présentant:
- un niveau sur l'échelle de couleur Gardner n'excédant pas 1,
- une transmission à 500nm dans le toluène de 98% ou plus pour une solution de 10% en poids
destiné à la fabrication de revêtements automobiles</t>
  </si>
  <si>
    <t>2917198030 80</t>
  </si>
  <si>
    <t>Brassylate d'éthylène (CAS RN 105-95-3)</t>
  </si>
  <si>
    <t>2917198040 80</t>
  </si>
  <si>
    <t>Acide dodécanedioïque, d'une pureté en poids supérieure à 98,5|% (CAS RN 693-23-2)</t>
  </si>
  <si>
    <t>2917198050 80</t>
  </si>
  <si>
    <t>Acide tétradécanedioique (CAS RN 821-38-5)</t>
  </si>
  <si>
    <t>2917198070 80</t>
  </si>
  <si>
    <t>Acide itaconique (CAS RN 97-65-4)</t>
  </si>
  <si>
    <t>2917198090 80</t>
  </si>
  <si>
    <t>2917200000 80</t>
  </si>
  <si>
    <t>Acides polycarboxyliques cyclaniques, cycléniques ou cycloterpéniques, leurs anhydrides, halogénures, peroxydes, peroxyacides et leurs dérivés</t>
  </si>
  <si>
    <t>2917200030 80</t>
  </si>
  <si>
    <t>Anhydride 1,4,5,6,7,7-hexachloro-8,9,10-trinorborn-5-ène-2,3-dicarboxylique (CAS RN 115-27-5)</t>
  </si>
  <si>
    <t>2917200040 80</t>
  </si>
  <si>
    <t>Anhydride 3-méthyl-1,2,3,6-tétrahydrophtalique (CAS RN 5333-84-6)</t>
  </si>
  <si>
    <t>2917200090 80</t>
  </si>
  <si>
    <t>2917320000 10</t>
  </si>
  <si>
    <t>Acides polycarboxyliques aromatiques, leurs anhydrides, halogénures, peroxydes, peroxyacides et leurs dérivés</t>
  </si>
  <si>
    <t>2917320000 80</t>
  </si>
  <si>
    <t>Orthophtalates de dioctyle</t>
  </si>
  <si>
    <t>2917330000 80</t>
  </si>
  <si>
    <t>Orthophtalates de dinonyle ou de didécyle</t>
  </si>
  <si>
    <t>2917340000 80</t>
  </si>
  <si>
    <t>autres esters de l'acide orthophtalique</t>
  </si>
  <si>
    <t>2917340010 80</t>
  </si>
  <si>
    <t>Phtalate de diallyle (CAS RN 131-17-9)</t>
  </si>
  <si>
    <t>2917340090 80</t>
  </si>
  <si>
    <t>2917350000 80</t>
  </si>
  <si>
    <t>Anhydride phtalique</t>
  </si>
  <si>
    <t>2917360000 80</t>
  </si>
  <si>
    <t>Acide téréphtalique et ses sels</t>
  </si>
  <si>
    <t>2917360010 80</t>
  </si>
  <si>
    <t>d’une pureté en poids de 99,5 % ou plus</t>
  </si>
  <si>
    <t>2917360090 80</t>
  </si>
  <si>
    <t>2917370000 80</t>
  </si>
  <si>
    <t>Téréphtalate de diméthyle</t>
  </si>
  <si>
    <t>2917390000 80</t>
  </si>
  <si>
    <t>2917392000 80</t>
  </si>
  <si>
    <t>Ester ou anhydride de l'acide tétrabromophtalique; acide benzène-1,2,4-tricarboxylique; dichlorure d'isophtaloyle, contenant en poids 0,8|% ou moins de dichlorure de téréphtaloyle; acide naphtalène-1,4,5,8-tétracarboxylique; anhydride tétrachlorophtalique; 3,5-bis(méthoxycarbonyl)benzènesulfonate de sodium</t>
  </si>
  <si>
    <t>2917399500 80</t>
  </si>
  <si>
    <t>2917399520 80</t>
  </si>
  <si>
    <t>Dibutyl-1,4-benzènedicarboxylate (CAS RN 1962-75-0)</t>
  </si>
  <si>
    <t>2917399525 80</t>
  </si>
  <si>
    <t>Anhydride naphtalène-1,8-dicarboxylique (CAS|RN|81-84-5)</t>
  </si>
  <si>
    <t>2917399530 80</t>
  </si>
  <si>
    <t>Dianhydride benzène-1,2:4,5-tétracarboxylique (CAS RN 89-32-7)</t>
  </si>
  <si>
    <t>2917399535 80</t>
  </si>
  <si>
    <t>2-Nitrotéréphthalate de 1-méthyle (CAS|RN|35092-89-8)</t>
  </si>
  <si>
    <t>2917399540 80</t>
  </si>
  <si>
    <t>2-Nitrotéréphtalate de diméthyle (CAS RN 5292-45-5)</t>
  </si>
  <si>
    <t>2917399550 80</t>
  </si>
  <si>
    <t>1,8-Monoanhydride d'acide 1,4,5,8-naphtalènetétracarboxylique (CAS|RN|52671-72-4)</t>
  </si>
  <si>
    <t>2917399560 80</t>
  </si>
  <si>
    <t>Dianhydride pérylène-3,4,9,10-tétracarboxylique (CAS|RN|128-69-8)</t>
  </si>
  <si>
    <t>2917399570 80</t>
  </si>
  <si>
    <t>Acide 1,2,4-benzène tricarboxylique, 1,2,4-trioctyl ester|d' une pureté en poids de plus de 96|% (CAS|RN|89-04-3)</t>
  </si>
  <si>
    <t>2917399590 80</t>
  </si>
  <si>
    <t>2918000000 80</t>
  </si>
  <si>
    <t>Acides carboxyliques contenant des fonctions oxygénées supplémentaires et leurs anhydrides, halogénures, peroxydes et peroxyacides; leurs dérivés halogénés, sulfonés, nitrés ou nitrosés</t>
  </si>
  <si>
    <t>2918110000 10</t>
  </si>
  <si>
    <t>Acides carboxyliques à fonction alcool mais sans autre fonction oxygénée, leurs anhydrides, halogénures, peroxydes, peroxyacides et leurs dérivés</t>
  </si>
  <si>
    <t>2918110000 80</t>
  </si>
  <si>
    <t>Acide lactique, ses sels et ses esters</t>
  </si>
  <si>
    <t>2918120000 80</t>
  </si>
  <si>
    <t>Acide tartrique</t>
  </si>
  <si>
    <t>2918120010 80</t>
  </si>
  <si>
    <t>acide tartrique D-(-)- ayant une rotation optique négative d’au moins 12,0|degrés, mesurée dans une solution aqueuse conformément à la méthode décrite dans la pharmacopée européenne</t>
  </si>
  <si>
    <t>2918120090 80</t>
  </si>
  <si>
    <t>2918130000 80</t>
  </si>
  <si>
    <t>Sels et esters de l'acide tartrique</t>
  </si>
  <si>
    <t>2918140000 80</t>
  </si>
  <si>
    <t>Acide citrique</t>
  </si>
  <si>
    <t>2918140010 80</t>
  </si>
  <si>
    <t>en provenance de Malaisie</t>
  </si>
  <si>
    <t>2918140090 80</t>
  </si>
  <si>
    <t>2918150000 80</t>
  </si>
  <si>
    <t>Sels et esters de l'acide citrique</t>
  </si>
  <si>
    <t>2918150011 10</t>
  </si>
  <si>
    <t>Citrate trisodique dihydraté</t>
  </si>
  <si>
    <t>2918150011 80</t>
  </si>
  <si>
    <t>2918150019 80</t>
  </si>
  <si>
    <t>2918150090 80</t>
  </si>
  <si>
    <t>2918160000 80</t>
  </si>
  <si>
    <t>Acide gluconique, ses sels et ses esters</t>
  </si>
  <si>
    <t>2918160010 80</t>
  </si>
  <si>
    <t>Gluconate de sodium sec portant le numéro CUS (Customs Union and Statistics) 0023277-9 et le numéro CAS (Chemical Abstracts Service) 527-07-1</t>
  </si>
  <si>
    <t>2918160020 80</t>
  </si>
  <si>
    <t>Digluconate de calcium monohydraté (CAS RN 66905-23-5) destiné à la fabrication de lactogluconate de calcium (CAS RN 11116-97-5)</t>
  </si>
  <si>
    <t>2918160090 80</t>
  </si>
  <si>
    <t>2918180000 80</t>
  </si>
  <si>
    <t>Chlorobenzilate (ISO)</t>
  </si>
  <si>
    <t>2918190000 80</t>
  </si>
  <si>
    <t>2918193000 80</t>
  </si>
  <si>
    <t>Acide cholique, acide 3-α,12-α-dihydroxy-5-β-cholane-24-oïque (acide désoxycholique), leurs sels et leurs esters</t>
  </si>
  <si>
    <t>2918193010 80</t>
  </si>
  <si>
    <t>Acide cholique (CAS|RN|81-25-4)</t>
  </si>
  <si>
    <t>2918193020 80</t>
  </si>
  <si>
    <t>Acide 3-α,12-α-dihydroxy-5-β-cholane-24-oïque (acide désoxycholique) (CAS|RN|83-44-3)</t>
  </si>
  <si>
    <t>2918193090 80</t>
  </si>
  <si>
    <t>2918194000 80</t>
  </si>
  <si>
    <t>Acide 2,2-bis(hydroxyméthyl)propionique</t>
  </si>
  <si>
    <t>2918195000 80</t>
  </si>
  <si>
    <t>Acide 2,2-diphényl-2-hydroxyacétique (acide benzilique)</t>
  </si>
  <si>
    <t>2918199800 80</t>
  </si>
  <si>
    <t>2918199820 80</t>
  </si>
  <si>
    <t>Acide L-malique (CAS RN 97-67-6)</t>
  </si>
  <si>
    <t>2918199890 80</t>
  </si>
  <si>
    <t>2918210000 10</t>
  </si>
  <si>
    <t>Acides carboxyliques à fonction phénol mais sans autre fonction oxygénée, leurs anhydrides, halogénures, peroxydes, peroxyacides et leurs dérivés</t>
  </si>
  <si>
    <t>2918210000 80</t>
  </si>
  <si>
    <t>Acide salicylique et ses sels</t>
  </si>
  <si>
    <t>2918220000 80</t>
  </si>
  <si>
    <t>Acide o-acétylsalicylique, ses sels et ses esters</t>
  </si>
  <si>
    <t>2918220010 80</t>
  </si>
  <si>
    <t>Acide o-acétylsalicylique (CAS RN 50-78-2)</t>
  </si>
  <si>
    <t>2918220090 80</t>
  </si>
  <si>
    <t>2918230000 80</t>
  </si>
  <si>
    <t>autres esters de l'acide salicylique et leurs sels</t>
  </si>
  <si>
    <t>2918290000 80</t>
  </si>
  <si>
    <t>2918290010 10</t>
  </si>
  <si>
    <t>Acides sulfosalicyliques, acides hydroxynaphtoïques, leurs sels et leurs esters</t>
  </si>
  <si>
    <t>2918290010 80</t>
  </si>
  <si>
    <t>Acides monohydroxynaphtoïques</t>
  </si>
  <si>
    <t>2918290019 80</t>
  </si>
  <si>
    <t>2918290035 80</t>
  </si>
  <si>
    <t>3,4,5-Trihydroxybenzoate de propyle (CAS RN 121-79-9)</t>
  </si>
  <si>
    <t>2918290050 80</t>
  </si>
  <si>
    <t>Bis[3-(3,5-di-_tert_-butyl-4-hydroxyphényl)propionate] d'hexaméthylène (CAS RN 35074-77-2)</t>
  </si>
  <si>
    <t>2918290055 80</t>
  </si>
  <si>
    <t>3-(3,5-di-tert-butyl-4-hydroxyphényl) propionate d'octadécyle (CAS RN 2082-79-3) présentant:
— un taux de refus au tamis n'excédant pas 1|% en poids pour une largeur de maille de 500 μm
— un point de fusion supérieur ou égal à 110 °C, mais n'excédant 125 °C,
destiné à la fabrication de stabilisateurs de type “one pack” à base de mélanges de poudres, pour la transformation du PVC</t>
  </si>
  <si>
    <t>2918290060 80</t>
  </si>
  <si>
    <t>Esters méthyliques, éthyliques, propyliques ou butyliques de l'acide 4-hydroxybenzoïque ou leurs sels de sodium,|(CAS RN 35285-68-8,|99-76-3,|5026-62-0,|94-26-8,|94-13-3,|35285-69-9,|120-47-8, 36457-20-2|or 4247-02-3)</t>
  </si>
  <si>
    <t>2918290065 80</t>
  </si>
  <si>
    <t>Tétrakis(3- (3,5-di-tert-butyl- 4-hydroxyphényl)propionate de pentaérythritol (CAS RN 6683-19-8) présentant:
— un taux de refus au tamis n'excédant pas 25|% en poids pour une largeur de maille de 250 μm et 1|% en poids pour une largeur de maille de 500 μm, et
— un point de fusion supérieur ou égal à 49 °C, mais n'excédant 54 °C,
destiné à la fabrication de stabilisateurs de type “one pack” à base de mélanges de poudres, pour la transformation du PVC.</t>
  </si>
  <si>
    <t>2918290070 80</t>
  </si>
  <si>
    <t>Acide 3,5-diiodosalicylique (CAS|RN|133-91-5)</t>
  </si>
  <si>
    <t>2918290090 80</t>
  </si>
  <si>
    <t>2918300000 80</t>
  </si>
  <si>
    <t>Acides carboxyliques à fonction aldéhyde ou cétone mais sans autre fonction oxygénée, leurs anhydrides, halogénures, peroxydes, peroxyacides et leurs dérivés</t>
  </si>
  <si>
    <t>2918300010 80</t>
  </si>
  <si>
    <t>Dianhydride benzophénone-3,3′:4,4′-tétracarboxylique (CAS RN 2421-28-5)</t>
  </si>
  <si>
    <t>2918300030 80</t>
  </si>
  <si>
    <t>2-benzoylbenzoate de méthyle (CAS RN 606-28-0)</t>
  </si>
  <si>
    <t>2918300050 80</t>
  </si>
  <si>
    <t>Acétoacétate d'éthyle (CAS RN 141-97-9)</t>
  </si>
  <si>
    <t>2918300060 80</t>
  </si>
  <si>
    <t>Acide 4-oxovalérique (CAS|RN|123-76-2)</t>
  </si>
  <si>
    <t>2918300070 80</t>
  </si>
  <si>
    <t>Acide 2-[4-chloro-3-(chlorosulfonyle) benzoyl] benzoïque (CAS|RN|68592-12-1)</t>
  </si>
  <si>
    <t>2918300090 80</t>
  </si>
  <si>
    <t>2918910000 10</t>
  </si>
  <si>
    <t>2918910000 80</t>
  </si>
  <si>
    <t>2,4,5-T (ISO) (acide 2,4,5-trichlorophénoxyacétique), ses sels et ses esters</t>
  </si>
  <si>
    <t>2918990000 80</t>
  </si>
  <si>
    <t>2918994000 80</t>
  </si>
  <si>
    <t>Acide 2,6-diméthoxybenzoïque; dicamba (ISO); phénoxyacétate de sodium</t>
  </si>
  <si>
    <t>2918999000 80</t>
  </si>
  <si>
    <t>2918999010 80</t>
  </si>
  <si>
    <t>3,4-Epoxycyclohexanecarboxylate de 3,4-époxycyclohexylméthyle (CAS RN 2386-87-0)</t>
  </si>
  <si>
    <t>2918999013 80</t>
  </si>
  <si>
    <t>Chlorure de 3-méthoxy-2-méthylbenzoyle (CAS|RN|24487-91-0)</t>
  </si>
  <si>
    <t>2918999015 80</t>
  </si>
  <si>
    <t>2,3-Epoxy-3-phénylbutyrate d'éthyle (CAS RN 77-83-8)</t>
  </si>
  <si>
    <t>2918999018 80</t>
  </si>
  <si>
    <t>2-Hydroxy-2-(4-phénoxyphényl)propanoated'éthyle (CAS|RN|132584-17-9)</t>
  </si>
  <si>
    <t>2918999020 80</t>
  </si>
  <si>
    <t>3-Méthoxyacrylate de méthyle (CAS RN 5788-17-0)</t>
  </si>
  <si>
    <t>2918999025 80</t>
  </si>
  <si>
    <t>3-Methoxy-2-(2-chlorométhylphényl)-acrylate de méthyle|(CAS|RN|117428-51-0)</t>
  </si>
  <si>
    <t>2918999030 80</t>
  </si>
  <si>
    <t>2-(4-Hydroxyphénoxy)propionate de méthyle (CAS RN 96562-58-2)</t>
  </si>
  <si>
    <t>2918999035 80</t>
  </si>
  <si>
    <t>Acide p-anisique (CAS|RN|100-09-4)</t>
  </si>
  <si>
    <t>2918999040 80</t>
  </si>
  <si>
    <t>Acide trans-4-hydroxy-3-méthoxycinnamique (CAS RN 1135-24-6)</t>
  </si>
  <si>
    <t>2918999045 80</t>
  </si>
  <si>
    <t>Diméthylacétate de 4-méthylcatéchol (CAS|RN|52589-39-6)</t>
  </si>
  <si>
    <t>2918999050 80</t>
  </si>
  <si>
    <t>3,4,5-Triméthoxybenzoate de méthyle (CAS RN 1916-07-0)</t>
  </si>
  <si>
    <t>2918999055 80</t>
  </si>
  <si>
    <t>Stéaryl glycyrrhétinate (CAS RN 13832-70-7)</t>
  </si>
  <si>
    <t>2918999060 80</t>
  </si>
  <si>
    <t>Acide 3,4,5-triméthoxybenzoïque (CAS RN 118-41-2)</t>
  </si>
  <si>
    <t>2918999065 80</t>
  </si>
  <si>
    <t>Acide acétique, difluoro[1,1,2,2-tétrafluoro-2-(pentafluoroéthoxy)éthoxy]-, sel d'ammonium (CAS RN 908020-52-0)</t>
  </si>
  <si>
    <t>2918999070 80</t>
  </si>
  <si>
    <t>Acétate de Prop-2-ényl 2-(3-méthylbutoxy) (CAS RN 67634-00-8)</t>
  </si>
  <si>
    <t>2918999075 80</t>
  </si>
  <si>
    <t>Acide 3,4-diméthoxybenzoïque (CAS|RN|93-07-2)</t>
  </si>
  <si>
    <t>2918999080 80</t>
  </si>
  <si>
    <t>Sodium 5-[2-chloro-4-(trifluorométhyle)phénoxy]-2-nitrobenzoate, (CAS RN 62476-59-9)</t>
  </si>
  <si>
    <t>2918999085 80</t>
  </si>
  <si>
    <t>Trinexapac-Éthyl (ISO) (CAS RN 95266-40-3) d'une pureté en poids de 96|% ou plus</t>
  </si>
  <si>
    <t>2918999090 80</t>
  </si>
  <si>
    <t>2919000000 10</t>
  </si>
  <si>
    <t>VIII. ESTERS DES ACIDES INORGANIQUES DES NON-MÉTAUX ET LEURS SELS, ET LEURS DÉRIVÉS HALOGÉNÉS, SULFONÉS, NITRÉS OU NITROSÉS</t>
  </si>
  <si>
    <t>2919000000 80</t>
  </si>
  <si>
    <t>Esters phosphoriques et leurs sels, y compris les lactophosphates; leurs dérivés halogénés, sulfonés, nitrés ou nitrosés</t>
  </si>
  <si>
    <t>2919100000 80</t>
  </si>
  <si>
    <t>Phosphate de tris(2,3-dibromopropyle)</t>
  </si>
  <si>
    <t>2919900000 80</t>
  </si>
  <si>
    <t>2919900010 80</t>
  </si>
  <si>
    <t>Sel monosodique du phosphate de 2,2'-méthylènebis(4,6-di-tert-butylphényle) (CAS RN 85209-91-2)</t>
  </si>
  <si>
    <t>2919900030 80</t>
  </si>
  <si>
    <t>Hydroxybis[2,2′-méthylènebis(4,6-di-_tert_-butylphényl)phosphate] d'aluminium (CAS RN 151841-65-5)</t>
  </si>
  <si>
    <t>2919900040 80</t>
  </si>
  <si>
    <t>Tri-n-hexylphosphate (CAS RN 2528-39-4)</t>
  </si>
  <si>
    <t>2919900050 80</t>
  </si>
  <si>
    <t>Phosphate de triéthyle (CAS RN 78-40-0)</t>
  </si>
  <si>
    <t>2919900060 80</t>
  </si>
  <si>
    <t>(1-Méthyléthylidène)di-4, 1-phénylènetétraphényl diphosphate (CAS RN 5945-33-5)</t>
  </si>
  <si>
    <t>2919900070 80</t>
  </si>
  <si>
    <t>Phosphate de tris(2-butoxyéthyle) (CAS|RN|78-51-3)</t>
  </si>
  <si>
    <t>2919900090 80</t>
  </si>
  <si>
    <t>2920000000 80</t>
  </si>
  <si>
    <t>Esters des autres acides inorganiques des non-métaux (à l'exclusion des esters des halogénures d'hydrogène) et leurs sels; leurs dérivés halogénés, sulfonés, nitrés ou nitrosés</t>
  </si>
  <si>
    <t>2920110000 10</t>
  </si>
  <si>
    <t>Esters thiophosphoriques (phosphorothioates) et leurs sels; leurs dérivés halogénés, sulfonés, nitrés ou nitrosés</t>
  </si>
  <si>
    <t>2920110000 80</t>
  </si>
  <si>
    <t>Parathion (ISO) et parathion-méthyle (ISO) (méthyle-parathion)</t>
  </si>
  <si>
    <t>2920190000 80</t>
  </si>
  <si>
    <t>2920190010 80</t>
  </si>
  <si>
    <t>Fenitrothion (ISO) (CAS RN 122-14-5)</t>
  </si>
  <si>
    <t>2920190020 80</t>
  </si>
  <si>
    <t>Tolclofos-méthyl (ISO) (CAS RN 57018-04-9)</t>
  </si>
  <si>
    <t>2920190030 80</t>
  </si>
  <si>
    <t>2,2'-Oxybis(5,5-diméthyl-1,3,2-dioxaphosphorinane)-2,2'-disulfure (CAS|RN|4090-51-1)</t>
  </si>
  <si>
    <t>2920190090 80</t>
  </si>
  <si>
    <t>2920900000 80</t>
  </si>
  <si>
    <t>2920901000 80</t>
  </si>
  <si>
    <t>Esters sulfuriques et esters carboniques; leurs sels et leurs dérivés halogénés, sulfonés, nitrés, nitrosés</t>
  </si>
  <si>
    <t>2920901010 80</t>
  </si>
  <si>
    <t>Sulfate de diéthyle (CAS RN 64-67-5)</t>
  </si>
  <si>
    <t>2920901020 80</t>
  </si>
  <si>
    <t>Dicarbonate de diallyle et de 2,2'-oxydiéthyle (CAS RN 142-22-3)</t>
  </si>
  <si>
    <t>2920901040 80</t>
  </si>
  <si>
    <t>Carbonate de diméthyle (CAS RN 616-38-6)</t>
  </si>
  <si>
    <t>2920901050 80</t>
  </si>
  <si>
    <t>Dicarbonate de di-tert-butyle (CAS RN 24424-99-5)</t>
  </si>
  <si>
    <t>2920901060 80</t>
  </si>
  <si>
    <t>Carbonate de 2,4-di-tert-butyl-5-nitrophényle et de méthyle (CAS RN| 873055-55-1)</t>
  </si>
  <si>
    <t>2920901070 80</t>
  </si>
  <si>
    <t>Sulfate de diméthyle (CAS RN 77-78-1)</t>
  </si>
  <si>
    <t>2920901090 80</t>
  </si>
  <si>
    <t>2920902000 80</t>
  </si>
  <si>
    <t>Phosphonate de diméthyle (phosphite de diméthyle)</t>
  </si>
  <si>
    <t>2920903000 80</t>
  </si>
  <si>
    <t>Phosphite de triméthyle (trimethoxyphosphine)</t>
  </si>
  <si>
    <t>2920904000 80</t>
  </si>
  <si>
    <t>Phosphite de triéthyle</t>
  </si>
  <si>
    <t>2920905000 80</t>
  </si>
  <si>
    <t>Phosphonate de diéthyle (hydrogenophosphite de diéthyle) (phosphite de diéthyle)</t>
  </si>
  <si>
    <t>2920908500 80</t>
  </si>
  <si>
    <t>2920908510 80</t>
  </si>
  <si>
    <t>O,O´-Dioctadecylbis(phosphite) de pentaérythritol (CAS RN 3806-34-6)</t>
  </si>
  <si>
    <t>2920908520 80</t>
  </si>
  <si>
    <t>Phosphite de tris(méthylphényle) (CAS RN 25586-42-9)</t>
  </si>
  <si>
    <t>2920908530 80</t>
  </si>
  <si>
    <t>2,2'-[[3,3',5,5'-Tétrakis(1,1-diméthyléthyl)[1,1'-biphényl]-2,2'-diyl]bis(oxy)bis[biphényl-1,3,2-dioxaphosphépine] (CAS RN 138776-88-2)</t>
  </si>
  <si>
    <t>2920908540 80</t>
  </si>
  <si>
    <t>Diphosphite de bis(2,4-dicumylphényl) pentaérythritol (CAS RN 154862-43-8)</t>
  </si>
  <si>
    <t>2920908550 80</t>
  </si>
  <si>
    <t>Fosetyl-aluminium (CAS RN 39148-24-8)</t>
  </si>
  <si>
    <t>2920908560 80</t>
  </si>
  <si>
    <t>Bis(neopentylglycolato)diborone (CAS RN 201733-56-4)</t>
  </si>
  <si>
    <t>2920908570 80</t>
  </si>
  <si>
    <t>Phosphite de tris(2,4-di-tert-butylphényle) (CAS RN 31570-04-4)</t>
  </si>
  <si>
    <t>2920908580 80</t>
  </si>
  <si>
    <t>Bis(pinacolato)dibore|(CAS RN 73183-34-3)</t>
  </si>
  <si>
    <t>2920908590 80</t>
  </si>
  <si>
    <t>2921000000 10</t>
  </si>
  <si>
    <t>IX. COMPOSÉS À FONCTIONS AZOTÉES</t>
  </si>
  <si>
    <t>2921000000 80</t>
  </si>
  <si>
    <t>Composés à fonction amine</t>
  </si>
  <si>
    <t>2921110000 10</t>
  </si>
  <si>
    <t>Monoamines acycliques et leurs dérivés; sels de ces produits</t>
  </si>
  <si>
    <t>2921110000 80</t>
  </si>
  <si>
    <t>Mono-, di- ou triméthylamine et leurs sels</t>
  </si>
  <si>
    <t>2921190000 80</t>
  </si>
  <si>
    <t>2921194000 80</t>
  </si>
  <si>
    <t>1,1,3,3-Tétraméthylbutylamine</t>
  </si>
  <si>
    <t>2921195000 80</t>
  </si>
  <si>
    <t>Diéthylamine et ses sels</t>
  </si>
  <si>
    <t>2921195010 80</t>
  </si>
  <si>
    <t>Diéthylamino-triéthoxysilane|(CAS RN 35077-00-0)</t>
  </si>
  <si>
    <t>2921195090 80</t>
  </si>
  <si>
    <t>2921196000 80</t>
  </si>
  <si>
    <t>Chlorhydrate de chlorure de 2-(N,N-diéthylamino)éthyle, chlorhydrate de chlorure de 2-(N,N-diisopropylamino)éthyle, et chlorhydrate de chlorure de 2-(N,N-diméthylamino)éthyle</t>
  </si>
  <si>
    <t>2921196010 80</t>
  </si>
  <si>
    <t>Chlorhydrate de chlorure de 2-(N,N-Diéthylamino)éthyle (CAS RN 869-24-9)</t>
  </si>
  <si>
    <t>2921196090 80</t>
  </si>
  <si>
    <t>2921199900 80</t>
  </si>
  <si>
    <t>2921199920 80</t>
  </si>
  <si>
    <t>Éthyl(2-méthylallyl)amine|(CAS RN 18328-90-0)</t>
  </si>
  <si>
    <t>2921199930 80</t>
  </si>
  <si>
    <t>Allylamine (CAS RN 107-11-9)</t>
  </si>
  <si>
    <t>2921199960 80</t>
  </si>
  <si>
    <t>Tétrakis(éthylméthylamino)zirconium (IV), (CAS RN|175923-04-3)</t>
  </si>
  <si>
    <t>2921199970 80</t>
  </si>
  <si>
    <t>Trichloro(N,N-diméthyloctylamine)bore (1:1) (CAS|RN|34762-90-8)</t>
  </si>
  <si>
    <t>2921199980 80</t>
  </si>
  <si>
    <t>Taurine (CAS|RN|107-35-7) additionnée de 0,5|% d'agent antiagglomérant, à savoir le dioxyde de silicium (CAS|RN|112926-00-8)</t>
  </si>
  <si>
    <t>2921199990 80</t>
  </si>
  <si>
    <t>2921210000 10</t>
  </si>
  <si>
    <t>Polyamines acycliques et leurs dérivés; sels de ces produits</t>
  </si>
  <si>
    <t>2921210000 80</t>
  </si>
  <si>
    <t>Éthylènediamine et ses sels</t>
  </si>
  <si>
    <t>2921220000 80</t>
  </si>
  <si>
    <t>Hexaméthylènediamine et ses sels</t>
  </si>
  <si>
    <t>2921290000 80</t>
  </si>
  <si>
    <t>2921290020 80</t>
  </si>
  <si>
    <t>Tris[3-(diméthylamino)propyl]amine|(CAS RN 33329-35-0)</t>
  </si>
  <si>
    <t>2921290030 80</t>
  </si>
  <si>
    <t>Bis[3-(diméthylamino)propyl]méthylamine|(CAS RN 3855-32-1)</t>
  </si>
  <si>
    <t>2921290040 80</t>
  </si>
  <si>
    <t>Décaméthylènediamine (CAS RN 646-25-3)</t>
  </si>
  <si>
    <t>2921290050 80</t>
  </si>
  <si>
    <t>N'-[3-(Diméthylamino)propyl]-N,N-diméthylpropane-1,3-diamine, (CAS RN 6711-48-4)</t>
  </si>
  <si>
    <t>2921290060 80</t>
  </si>
  <si>
    <t>Bis(2-diméthylaminoéthyl)(méthyl)amine (CAS RN 3030-47-5)</t>
  </si>
  <si>
    <t>2921290090 80</t>
  </si>
  <si>
    <t>2921300000 80</t>
  </si>
  <si>
    <t>Monoamines et polyamines cyclaniques, cycléniques ou cycloterpéniques, et leurs dérivés; sels de ces produits</t>
  </si>
  <si>
    <t>2921301000 80</t>
  </si>
  <si>
    <t>Cyclohexylamine, cyclohexyldiméthylamine, et leurs sels</t>
  </si>
  <si>
    <t>2921309100 80</t>
  </si>
  <si>
    <t>Cyclohex-1,3-ylènediamine (1,3-diaminocyclohexane)</t>
  </si>
  <si>
    <t>2921309900 80</t>
  </si>
  <si>
    <t>2921309930 80</t>
  </si>
  <si>
    <t>1,3-Cyclohexanedimethanamine (CAS RN 2579-20-6)</t>
  </si>
  <si>
    <t>2921309940 80</t>
  </si>
  <si>
    <t>Cyclopropylamine (CAS RN 765-30-0)</t>
  </si>
  <si>
    <t>2921309990 80</t>
  </si>
  <si>
    <t>2921410000 10</t>
  </si>
  <si>
    <t>Monoamines aromatiques et leurs dérivés; sels de ces produits</t>
  </si>
  <si>
    <t>2921410000 80</t>
  </si>
  <si>
    <t>Aniline et ses sels</t>
  </si>
  <si>
    <t>2921410010 80</t>
  </si>
  <si>
    <t>Aniline d'une pureté supérieure ou égale à 99% en poids (CAS RN 62-53-3)</t>
  </si>
  <si>
    <t>2921410090 80</t>
  </si>
  <si>
    <t>2921420000 80</t>
  </si>
  <si>
    <t>Dérivés de l'aniline et leurs sels</t>
  </si>
  <si>
    <t>2921420015 80</t>
  </si>
  <si>
    <t>Acide 4-amino-3-nitrobenzènesulfonique (CAS RN 616-84-2)</t>
  </si>
  <si>
    <t>2921420020 80</t>
  </si>
  <si>
    <t>3-Chloroaniline (CAS RN 108-42-9)</t>
  </si>
  <si>
    <t>2921420025 80</t>
  </si>
  <si>
    <t>Hydrogéno-2-aminobenzène-1,4-disulfonate de sodium|(CAS RN 24605-36-5)</t>
  </si>
  <si>
    <t>2921420030 80</t>
  </si>
  <si>
    <t>4-Nitroaniline (CAS RN 100-01-6)</t>
  </si>
  <si>
    <t>2921420033 80</t>
  </si>
  <si>
    <t>2-Fluoroaniline (CAS RN|348-54-9)</t>
  </si>
  <si>
    <t>2921420035 80</t>
  </si>
  <si>
    <t>2-Nitroaniline (CAS RN 88-74-4)</t>
  </si>
  <si>
    <t>2921420040 80</t>
  </si>
  <si>
    <t>Sulphanilate de sodium (CAS|RN|515-74-2), également sous la forme de ses monohydrates et dihydrates (CAS|RN|12333-70-0|ou 6106-22-5)</t>
  </si>
  <si>
    <t>2921420045 80</t>
  </si>
  <si>
    <t>2,4,5-Trichloroaniline (CAS RN 636-30-6)</t>
  </si>
  <si>
    <t>2921420050 80</t>
  </si>
  <si>
    <t>Acide 3-aminobenzènesulfonique (CAS RN 121-47-1)</t>
  </si>
  <si>
    <t>2921420060 80</t>
  </si>
  <si>
    <t>Acide sulfanilique</t>
  </si>
  <si>
    <t>2921420070 80</t>
  </si>
  <si>
    <t>Acide 2-aminobenzène-1,4-disulfonique (CAS RN 98-44-2)</t>
  </si>
  <si>
    <t>2921420080 80</t>
  </si>
  <si>
    <t>4-Chloro-2-nitroaniline (CAS RN 89-63-4)</t>
  </si>
  <si>
    <t>2921420082 80</t>
  </si>
  <si>
    <t>2-Chloro-4-nitroaniline (CAS RN 121-87-9)</t>
  </si>
  <si>
    <t>2921420085 80</t>
  </si>
  <si>
    <t>3,5-Dichloroaniline (CAS RN 626-43-7)</t>
  </si>
  <si>
    <t>2921420086 80</t>
  </si>
  <si>
    <t>2,5-Dichloroaniline (CAS RN 95-82-9)</t>
  </si>
  <si>
    <t>2921420087 80</t>
  </si>
  <si>
    <t>N-Méthylaniline (CAS RN 100-61-8)</t>
  </si>
  <si>
    <t>2921420088 80</t>
  </si>
  <si>
    <t>Acide 3,4-dichloroaniline-6-sulfonique (CAS RN 6331-96-0)</t>
  </si>
  <si>
    <t>2921420090 80</t>
  </si>
  <si>
    <t>2921430000 80</t>
  </si>
  <si>
    <t>Toluidines et leurs dérivés; sels de ces produits</t>
  </si>
  <si>
    <t>2921430020 80</t>
  </si>
  <si>
    <t>Acide 4-amino-6-chlorotoluène-3-sulfonique|(CAS RN 88-51-7)</t>
  </si>
  <si>
    <t>2921430030 80</t>
  </si>
  <si>
    <t>3-Nitro-p-toluidine (CAS RN 119-32-4)</t>
  </si>
  <si>
    <t>2921430040 80</t>
  </si>
  <si>
    <t>Acide 4-aminotoluène-3-sulfonique (CAS RN 88-44-8)</t>
  </si>
  <si>
    <t>2921430050 80</t>
  </si>
  <si>
    <t>4-Aminobenzotrifluorure (CAS RN 455-14-1)</t>
  </si>
  <si>
    <t>2921430060 80</t>
  </si>
  <si>
    <t>3-Aminobenzotrifluorure (CAS RN 98-16-8)</t>
  </si>
  <si>
    <t>2921430070 80</t>
  </si>
  <si>
    <t>N-Éthyl-m-toluidine (CAS RN 102-27-2)</t>
  </si>
  <si>
    <t>2921430080 80</t>
  </si>
  <si>
    <t>6-Chloro-α,α,α-trifluoro-m-toluidine (CAS RN 121-50-6)</t>
  </si>
  <si>
    <t>2921430090 80</t>
  </si>
  <si>
    <t>2921440000 80</t>
  </si>
  <si>
    <t>Diphénylamine et ses dérivés; sels de ces produits</t>
  </si>
  <si>
    <t>2921440020 80</t>
  </si>
  <si>
    <t>Diphénylamine (CAS RN 122-39-4)</t>
  </si>
  <si>
    <t>2921440090 80</t>
  </si>
  <si>
    <t>2921450000 80</t>
  </si>
  <si>
    <t>1-Naphtylamine (α-naphtylamine), 2-naphtylamine (ß-naphtylamine) et leurs dérivés; sels de ces produits</t>
  </si>
  <si>
    <t>2921450020 80</t>
  </si>
  <si>
    <t>Acide 2-aminonaphthalène-1,5-disulfonique (CAS RN117-62-4) ou l'un de ses sels de sodium (n°CAS 19532-03-7) ou (CAS RN 62203-79-6)</t>
  </si>
  <si>
    <t>2921450050 80</t>
  </si>
  <si>
    <t>Acide 7-aminonaphtalène-1,3,6-trisulfonique|(CAS RN 118-03-6)</t>
  </si>
  <si>
    <t>2921450090 80</t>
  </si>
  <si>
    <t>2921460000 80</t>
  </si>
  <si>
    <t>Amfétamine (DCI), benzfétamine (DCI), dexamfétamine (DCI), étilamfétamine (DCI), fencamfamine (DCI), léfétamine (DCI), lévamfétamine (DCI), méfénorex (DCI) et phentermine (DCI); sels de ces produits</t>
  </si>
  <si>
    <t>2921490000 80</t>
  </si>
  <si>
    <t>2921490020 80</t>
  </si>
  <si>
    <t>Pendiméthaline (ISO) (CAS RN 40487-42-1)</t>
  </si>
  <si>
    <t>2921490040 80</t>
  </si>
  <si>
    <t>N-1-Naphtylaniline (CAS RN 90-30-2)</t>
  </si>
  <si>
    <t>2921490050 80</t>
  </si>
  <si>
    <t>3,4-Xylidine (CAS RN 95-64-7)</t>
  </si>
  <si>
    <t>2921490060 80</t>
  </si>
  <si>
    <t>2,6-Diisopropylaniline (CAS|RN|24544-04-5)</t>
  </si>
  <si>
    <t>2921490080 80</t>
  </si>
  <si>
    <t>4-Heptafluoroisopropyl-2-méthylaniline (CAS RN 238098-26-5)</t>
  </si>
  <si>
    <t>2921490085 80</t>
  </si>
  <si>
    <t>4-Isopropylaniline (CAS RN 99-88-7)</t>
  </si>
  <si>
    <t>2921490090 80</t>
  </si>
  <si>
    <t>2921510000 10</t>
  </si>
  <si>
    <t>Polyamines aromatiques et leurs dérivés; sels de ces produits</t>
  </si>
  <si>
    <t>2921510000 80</t>
  </si>
  <si>
    <t>o-, m-, p-Phénylènediamine, diaminotoluènes, et leurs dérivés; sels de ces produits</t>
  </si>
  <si>
    <t>2921511100 10</t>
  </si>
  <si>
    <t>o-, m-, p-Phénylènediamine, diaminotoluènes, et leurs dérivés halogénés, sulfonés, nitrés, nitrosés; sels de ces produits</t>
  </si>
  <si>
    <t>2921511100 80</t>
  </si>
  <si>
    <t>m-Phénylènediamine, d'une pureté en poids de 99|% ou plus et contenant:-|1|% ou moins en poids d'eau,-|200|mg/kg ou moins d'o-phénylènediamine et-|450|mg/kg ou moins de p-phénylènediamine</t>
  </si>
  <si>
    <t>2921511900 80</t>
  </si>
  <si>
    <t>2921511910 80</t>
  </si>
  <si>
    <t>o-Phénylenèdiamine (CAS RN 95-54-5)</t>
  </si>
  <si>
    <t>2921511920 80</t>
  </si>
  <si>
    <t>Toluène diamine (TDA), contenant en poids:
-|72|% ou plus mais pas plus de 82|% de 4|méthyl-m-phénylènediamine et
-|17|% ou plus mais pas plus de 22|% de 2-méthyl-m-phénylènediamine,
-|pas plus de 0,23|% de goudron résiduel
même contenant 7|% ou moins d'eau</t>
  </si>
  <si>
    <t>2921511930 80</t>
  </si>
  <si>
    <t>Sulfate de 2-méthyl-p-phénylènediamine (CAS RN 615-50-9)</t>
  </si>
  <si>
    <t>2921511940 80</t>
  </si>
  <si>
    <t>p-Phénylènediamine (CAS RN 106-50-3)</t>
  </si>
  <si>
    <t>2921511950 80</t>
  </si>
  <si>
    <t>Dérivés monochlorés et dichlorés de p-phénylènediamine et de p-diaminotoluène</t>
  </si>
  <si>
    <t>2921511960 80</t>
  </si>
  <si>
    <t>Acide 2,4-diaminobenzènesulfonique (CAS RN 88-63-1)</t>
  </si>
  <si>
    <t>2921511970 80</t>
  </si>
  <si>
    <t>4-Bromo- 1,2-diaminobenzène|(CAS RN 1575-37-7)</t>
  </si>
  <si>
    <t>2921511990 80</t>
  </si>
  <si>
    <t>2921519000 80</t>
  </si>
  <si>
    <t>2921590000 80</t>
  </si>
  <si>
    <t>2921595000 80</t>
  </si>
  <si>
    <t>m-Phénylènebis(méthylamine); 2,2′-dichloro-4,4′-méthylènedianiline; 4,4′-bi-o-toluidine; 1,8-naphtylènediamine</t>
  </si>
  <si>
    <t>2921599000 80</t>
  </si>
  <si>
    <t>2921599010 80</t>
  </si>
  <si>
    <t>Mélange d'isomères de 3,5-diéthyltoluènediamine</t>
  </si>
  <si>
    <t>2921599030 80</t>
  </si>
  <si>
    <t>Dichlorhydrate de 3,3'-dichlorobenzidine (CAS RN 612-83-9)</t>
  </si>
  <si>
    <t>2921599040 80</t>
  </si>
  <si>
    <t>Acide 4,4'-diaminostilbène-2,2'-disulfonique (CAS RN 81-11-8)</t>
  </si>
  <si>
    <t>2921599060 80</t>
  </si>
  <si>
    <t>Dichlorhydrate de (2R, 5R)-1,6-diphénylhexane-2,5-diamine (CAS RN 1247119-31-8)</t>
  </si>
  <si>
    <t>2921599070 80</t>
  </si>
  <si>
    <t>Tris-(4-aminophényl)-méthane (CAS|RN|548-61-8)</t>
  </si>
  <si>
    <t>2921599090 80</t>
  </si>
  <si>
    <t>2922000000 80</t>
  </si>
  <si>
    <t>Composés aminés à fonctions oxygénées</t>
  </si>
  <si>
    <t>2922110000 10</t>
  </si>
  <si>
    <t>Amino-alcools, autres que ceux contenant plus d'une sorte de fonction oxygénée, leurs éthers et leurs esters; sels de ces produits</t>
  </si>
  <si>
    <t>2922110000 80</t>
  </si>
  <si>
    <t>Monoéthanolamine et ses sels</t>
  </si>
  <si>
    <t>2922120000 80</t>
  </si>
  <si>
    <t>Diéthanolamine et ses sels</t>
  </si>
  <si>
    <t>2922130000 80</t>
  </si>
  <si>
    <t>Triéthanolamine et ses sels</t>
  </si>
  <si>
    <t>2922131000 80</t>
  </si>
  <si>
    <t>Triéthanolamine</t>
  </si>
  <si>
    <t>2922139000 80</t>
  </si>
  <si>
    <t>Sels du triéthanolamine</t>
  </si>
  <si>
    <t>2922140000 80</t>
  </si>
  <si>
    <t>Dextropropoxyphène (DCI) et ses sels</t>
  </si>
  <si>
    <t>2922190000 80</t>
  </si>
  <si>
    <t>2922191000 80</t>
  </si>
  <si>
    <t>N-Éthyldiéthanolamine</t>
  </si>
  <si>
    <t>2922192000 80</t>
  </si>
  <si>
    <t>2,2′-Méthyliminodiéthanol (N-méthyldiéthanolamine)</t>
  </si>
  <si>
    <t>2922193000 80</t>
  </si>
  <si>
    <t>2-(N,N-Diisopropylamino)éthanol</t>
  </si>
  <si>
    <t>2922198500 80</t>
  </si>
  <si>
    <t>2922198520 80</t>
  </si>
  <si>
    <t>Chlorhydrate de 2-(2-méthoxyphénoxy)éthylamine (CAS RN|64464-07-9)</t>
  </si>
  <si>
    <t>2922198525 80</t>
  </si>
  <si>
    <t>Bis(triéthanolamine)diisopropoxyde de titane (CAS RN 36673-16-2)</t>
  </si>
  <si>
    <t>2922198530 80</t>
  </si>
  <si>
    <t>N,N,N',N'-Tétraméthyl-2,2'-oxybis(éthylamine) (CAS RN 3033-62-3)</t>
  </si>
  <si>
    <t>2922198535 80</t>
  </si>
  <si>
    <t>2-[2-(Diméthylamino)éthoxy]éthanol (CAS|RN|1704-62-7)</t>
  </si>
  <si>
    <t>2922198545 80</t>
  </si>
  <si>
    <t>2-[2-Hydroxyéthyl(octadécyl)amino]éthanol (CAS RN 10213-78-2)</t>
  </si>
  <si>
    <t>2922198550 80</t>
  </si>
  <si>
    <t>2-(2-Méthoxyphénoxy)éthylamine (CAS RN 1836-62-0)</t>
  </si>
  <si>
    <t>2922198560 80</t>
  </si>
  <si>
    <t>N,N,N'-Triméthyle-N'-(2-hydroxy-éthyle) 2,2'-oxybis (éthylamine), (CAS RN 83016-70-0)</t>
  </si>
  <si>
    <t>2922198565 80</t>
  </si>
  <si>
    <t>trans-4-Aminocyclohexanol (CAS RN 27489-62-9)</t>
  </si>
  <si>
    <t>2922198570 80</t>
  </si>
  <si>
    <t>D-(-)-thréo-2-amino-1-(p-nitrophényl)propane-1,3-diol (CAS RN 716-61-0)</t>
  </si>
  <si>
    <t>2922198575 80</t>
  </si>
  <si>
    <t>2-Ethoxyéthylamine (CAS RN 110-76-9)</t>
  </si>
  <si>
    <t>2922198580 80</t>
  </si>
  <si>
    <t>N-[2-[2-(Diméthylamino)éthoxy]éthyl]-N-méthyl-1,3-propanediamine (CAS RN 189253-72-3)</t>
  </si>
  <si>
    <t>2922198585 80</t>
  </si>
  <si>
    <t>(1S,4R)-cis-4-Amino-2-cyclopentène-1-méthanol-D-tartrate (CAS RN 229177-52-0)</t>
  </si>
  <si>
    <t>2922198590 80</t>
  </si>
  <si>
    <t>2922210000 10</t>
  </si>
  <si>
    <t>Amino-naphtols et autres amino-phénols, autres que ceux contenant plus d'une sorte de fonction oxygénée, leurs éthers et leur esters; sels de ces produits</t>
  </si>
  <si>
    <t>2922210000 80</t>
  </si>
  <si>
    <t>Acides aminonaphtolsulfoniques et leurs sels</t>
  </si>
  <si>
    <t>2922210010 80</t>
  </si>
  <si>
    <t>Acide 2-amino-5-naphthol-1,7-disulfonique(CAS RN 6535-70-2)</t>
  </si>
  <si>
    <t>2922210030 80</t>
  </si>
  <si>
    <t>Acide 6-amino-4-hydroxynaphtalène-2-sulfonique (CAS RN 90-51-7)</t>
  </si>
  <si>
    <t>2922210040 80</t>
  </si>
  <si>
    <t>Acide 7-amino-4-hydroxynaphtalène-2-sulfonique (CAS RN 87-02-5)</t>
  </si>
  <si>
    <t>2922210050 80</t>
  </si>
  <si>
    <t>Hydrogéno-4-amino-5-hydroxynaphtalène-2,7-disulfonate de sodium (CAS RN 5460-09-3)</t>
  </si>
  <si>
    <t>2922210060 80</t>
  </si>
  <si>
    <t>Acide 4-amino-5-hydroxynaphthalène-2,7-disulfonique d'une pureté minimale de|80|% en poids (CAS RN 90-20-0)</t>
  </si>
  <si>
    <t>2922210090 80</t>
  </si>
  <si>
    <t>2922290000 80</t>
  </si>
  <si>
    <t>2922290020 80</t>
  </si>
  <si>
    <t>3-Aminophénol (CAS RN 591-27-5)</t>
  </si>
  <si>
    <t>2922290025 80</t>
  </si>
  <si>
    <t>5-Amino-o-crésol (CAS RN 2835-95-2)</t>
  </si>
  <si>
    <t>2922290030 80</t>
  </si>
  <si>
    <t>1,2-Bis(2-aminophénoxy)éthane (CAS RN 52411-34-4)</t>
  </si>
  <si>
    <t>2922290040 80</t>
  </si>
  <si>
    <t>4-Hydroxy-6-[(3- acide sulfophényl)amino]naphtalène-2- sulfonique (CAS|RN|25251-42-7)</t>
  </si>
  <si>
    <t>2922290045 80</t>
  </si>
  <si>
    <t>Anisidines</t>
  </si>
  <si>
    <t>2922290063 80</t>
  </si>
  <si>
    <t>Aclonifène (ISO) (CAS|RN|74070-46-5) d'une pureté en poids de 97|% ou plus</t>
  </si>
  <si>
    <t>2922290065 80</t>
  </si>
  <si>
    <t>4-Trifluorométhoxyaniline (CAS RN 461-82-5)</t>
  </si>
  <si>
    <t>2922290070 80</t>
  </si>
  <si>
    <t>4-Nitro-o-anisidine (CAS RN 97-52-9)</t>
  </si>
  <si>
    <t>2922290075 80</t>
  </si>
  <si>
    <t>4-(2-Aminoéthyl)phénol (CAS RN 51-67-2)</t>
  </si>
  <si>
    <t>2922290080 80</t>
  </si>
  <si>
    <t>3-Diéthylaminophénol (CAS RN 91-68-9)</t>
  </si>
  <si>
    <t>2922290085 80</t>
  </si>
  <si>
    <t>4-Benzyloxyaniline, chlorhydrate (CAS RN 51388-20-6)</t>
  </si>
  <si>
    <t>2922290090 80</t>
  </si>
  <si>
    <t>2922310000 10</t>
  </si>
  <si>
    <t>Amino-aldéhydes, amino-cétones et amino-quinones, autres que ceux à fonctions oxygénées différentes; sels de ces produits</t>
  </si>
  <si>
    <t>2922310000 80</t>
  </si>
  <si>
    <t>Amfépramone (DCI), méthadone (DCI) et norméthadone (DCI); sels de ces produits</t>
  </si>
  <si>
    <t>2922390000 80</t>
  </si>
  <si>
    <t>2922390010 80</t>
  </si>
  <si>
    <t>Acide 1-amino-4-bromo-9,10-dioxoanthracène-2-sulfonique et ses sels</t>
  </si>
  <si>
    <t>2922390020 80</t>
  </si>
  <si>
    <t>2-Amino-5-chlorobenzophénone (CAS RN 719-59-5)</t>
  </si>
  <si>
    <t>2922390025 80</t>
  </si>
  <si>
    <t>Chlorhydrate de 3-(diméthylamino)-1-(1-naphthalényl)-1-propanone (CAS|RN|5409-58-5)</t>
  </si>
  <si>
    <t>2922390035 80</t>
  </si>
  <si>
    <t>5-Chloro- 2-(méthylamino)benzophénone(CAS|RN|1022-13-5)</t>
  </si>
  <si>
    <t>2922390070 80</t>
  </si>
  <si>
    <t>p-[(2-Chloroéthyl)éthylamino]benzaldéhyde (CAS RN 2643-07-4)</t>
  </si>
  <si>
    <t>2922390090 80</t>
  </si>
  <si>
    <t>2922410000 10</t>
  </si>
  <si>
    <t>Amino-acides, autres que ceux contenant plus d'une sorte de fonction oxygénée, et leurs esters; sels de ces produits</t>
  </si>
  <si>
    <t>2922410000 80</t>
  </si>
  <si>
    <t>Lysine et ses esters; sels de ces produits</t>
  </si>
  <si>
    <t>2922420000 80</t>
  </si>
  <si>
    <t>Acide glutamique et ses sels</t>
  </si>
  <si>
    <t>2922420010 80</t>
  </si>
  <si>
    <t>Hydrogénoglutamate de sodium (glutamate de monosodium)</t>
  </si>
  <si>
    <t>2922420090 80</t>
  </si>
  <si>
    <t>2922430000 80</t>
  </si>
  <si>
    <t>Acide anthranilique et ses sels</t>
  </si>
  <si>
    <t>2922430010 80</t>
  </si>
  <si>
    <t>Acide anthranilique (CAS RN 118-92-3)</t>
  </si>
  <si>
    <t>2922430090 80</t>
  </si>
  <si>
    <t>2922440000 80</t>
  </si>
  <si>
    <t>Tilidine (DCI) et ses sels</t>
  </si>
  <si>
    <t>2922490000 80</t>
  </si>
  <si>
    <t>2922492000 80</t>
  </si>
  <si>
    <t>ß-Alanine</t>
  </si>
  <si>
    <t>2922498500 80</t>
  </si>
  <si>
    <t>2922498510 80</t>
  </si>
  <si>
    <t>Aspartate d’ornithine (DCIM), (CAS RN 3230-94-2)</t>
  </si>
  <si>
    <t>2922498515 80</t>
  </si>
  <si>
    <t>Acide DL-aspartique destiné à la fabrication de compléments alimentaires (CAS RN 617-45-8)</t>
  </si>
  <si>
    <t>2922498520 80</t>
  </si>
  <si>
    <t>Acide 3-amino-4-chlorobenzoïque (CAS|RN 2840-28-0)</t>
  </si>
  <si>
    <t>2922498525 80</t>
  </si>
  <si>
    <t>Diméthyl 2-aminobenzène-1,4-dicarboxylate (CAS RN 5372-81-6)</t>
  </si>
  <si>
    <t>2922498530 80</t>
  </si>
  <si>
    <t>Solution aqueuse contenant 40|% en poids ou plus de méthylaminoacétate de sodium (CAS|RN|4316-73-8)</t>
  </si>
  <si>
    <t>2922498540 80</t>
  </si>
  <si>
    <t>Norvaline</t>
  </si>
  <si>
    <t>2922498545 80</t>
  </si>
  <si>
    <t>Glycine (CAS RN 56-40-6)</t>
  </si>
  <si>
    <t>2922498550 80</t>
  </si>
  <si>
    <t>D-(-)-Dihydrophénylglycine (CAS RN 26774-88-9)</t>
  </si>
  <si>
    <t>2922498555 80</t>
  </si>
  <si>
    <t>Maléate de (E)-éthyl 4-(diméthylamino)but-2-énoate|(CUS 0138070-7)</t>
  </si>
  <si>
    <t>2922498560 80</t>
  </si>
  <si>
    <t>4-Diméthylaminobenzoate d'éthyle (CAS RN 10287-53-3)</t>
  </si>
  <si>
    <t>2922498565 80</t>
  </si>
  <si>
    <t>Aminomalonate de diéthyle, chlorhydrate (CAS RN 13433-00-6)</t>
  </si>
  <si>
    <t>2922498570 80</t>
  </si>
  <si>
    <t>4-Diméthylaminobenzoate de 2-éthylhexyle (CAS RN 21245-02-3)</t>
  </si>
  <si>
    <t>2922498580 80</t>
  </si>
  <si>
    <t>Acide 12-aminododécanoïque (CAS RN 693-57-2)</t>
  </si>
  <si>
    <t>2922498590 80</t>
  </si>
  <si>
    <t>2922500000 80</t>
  </si>
  <si>
    <t>Amino-alcools-phénols, amino-acides-phénols et autres composés aminés à fonctions oxygénées</t>
  </si>
  <si>
    <t>2922500020 80</t>
  </si>
  <si>
    <t>Chlorhydrate|de 1-[2-amino-1-(4-méthoxyphényl)-éthyl]-cyclohexanol (CAS RN 130198-05-9)</t>
  </si>
  <si>
    <t>2922500070 80</t>
  </si>
  <si>
    <t>Acétate de 2-(1-hydroxycyclohexyl)-2-(4-méthoxyphényl)éthylammonium</t>
  </si>
  <si>
    <t>2922500090 80</t>
  </si>
  <si>
    <t>2923000000 80</t>
  </si>
  <si>
    <t>Sels et hydroxydes d'ammonium quaternaires; lécithines et autres phosphoaminolipides, de constitution chimique définie ou non</t>
  </si>
  <si>
    <t>2923100000 80</t>
  </si>
  <si>
    <t>Choline et ses sels</t>
  </si>
  <si>
    <t>2923100010 80</t>
  </si>
  <si>
    <t>Tétrahydrate de chlorure calcique de phosphorylcholine (CAS|RN|72556-74-2)</t>
  </si>
  <si>
    <t>2923100090 80</t>
  </si>
  <si>
    <t>2923200000 80</t>
  </si>
  <si>
    <t>Lécithines et autres phosphoaminolipides</t>
  </si>
  <si>
    <t>2923900000 80</t>
  </si>
  <si>
    <t>2923900010 80</t>
  </si>
  <si>
    <t>Hydroxyde de tétraméthylammonium sous la forme d’une solution aqueuse contenant 25% (+ 0,5%) en poids d’hydroxyde de tétraméthylammonium</t>
  </si>
  <si>
    <t>2923900020 80</t>
  </si>
  <si>
    <t>Hydrogénophthalate de tétraméthylammonium (CAS|RN|79723-02-7)</t>
  </si>
  <si>
    <t>2923900025 80</t>
  </si>
  <si>
    <t>Molybdate de tétrakis(diméthylditétradécylammonium), (CAS RN|117342-25-3)</t>
  </si>
  <si>
    <t>2923900070 80</t>
  </si>
  <si>
    <t xml:space="preserve">Hydroxyde de tétrapropylammonium, sous forme de solution aqueuse contenant:
-|40|% (±|2|%) en poids d'hydroxyde de tétrapropylammonium,
-|0,3|% en poids ou moins de carbonate,
-|0,1|% en poids ou moins de tripropylamine,
-|500|mg/kg ou moins de bromure et
-|25|mg/kg ou moins de potassium et de sodium pris ensemble
</t>
  </si>
  <si>
    <t>2923900075 80</t>
  </si>
  <si>
    <t>Hydroxyde de tétraéthylammonium, sous forme de solution aqueuse contenant:| 
-|35|% (±|0,5|%) en poids d'hydroxyde de tétraéthylammonium, 
-|pas plus de|1|000|mg/kg de chlorure, 
-|pas plus de|2|mg/kg de fer et 
-|pas plus de|10|mg/kg de potassium</t>
  </si>
  <si>
    <t>2923900080 80</t>
  </si>
  <si>
    <t>Chlorure de diallyldiméthylammonium, sous forme de solution aqueuse contenant en poids 63|% ou plus mais pas plus de 67|% de chlorure de diallyldiméthylammonium, (CAS RN 7398-69-8)</t>
  </si>
  <si>
    <t>2923900085 80</t>
  </si>
  <si>
    <t>Chlorure de N,N,N-triméthylanilinium|(CAS|RN|138-24-9)</t>
  </si>
  <si>
    <t>2923900090 80</t>
  </si>
  <si>
    <t>2924000000 80</t>
  </si>
  <si>
    <t>Composés à fonction carboxyamide; composés à fonction amide de l'acide carbonique</t>
  </si>
  <si>
    <t>2924110000 10</t>
  </si>
  <si>
    <t>Amides (y compris les carbamates) acycliques et leurs dérivés; sels de ces produits</t>
  </si>
  <si>
    <t>2924110000 80</t>
  </si>
  <si>
    <t>Méprobamate (DCI)</t>
  </si>
  <si>
    <t>2924120000 80</t>
  </si>
  <si>
    <t>Fluoroacétamide (ISO), monocrotophos (ISO) et phosphamidon (ISO)</t>
  </si>
  <si>
    <t>2924190000 80</t>
  </si>
  <si>
    <t>2924190010 80</t>
  </si>
  <si>
    <t>Acide 2-acrylamido-2-méthylpropanesulfonique (CAS RN 15214-89-8) ou son sel de sodium (CAS RN 5165-97-9), ou son sel d'ammonium(CAS RN 58374-69-9)</t>
  </si>
  <si>
    <t>2924190015 80</t>
  </si>
  <si>
    <t>Chlorure de N-éthyl-N-méthyl-carbamoyle (CAS|RN 42252-34-6)</t>
  </si>
  <si>
    <t>2924190020 80</t>
  </si>
  <si>
    <t>Acide (R)-(-)-3-(carbamoylméthyl)-5-méthylhexanoïque|(CAS|RN|181289-33-8)</t>
  </si>
  <si>
    <t>2924190030 80</t>
  </si>
  <si>
    <t>2-Acétamido-3-chloropropionate de méthyle (CAS RN 87333-22-0)</t>
  </si>
  <si>
    <t>2924190035 80</t>
  </si>
  <si>
    <t>Acétamide (CAS|RN|60-35-5)</t>
  </si>
  <si>
    <t>2924190040 80</t>
  </si>
  <si>
    <t>N-(1,1-Diméthyl-3-oxobutyl)acrylamide (CAS RN 2873-97-4)</t>
  </si>
  <si>
    <t>2924190050 80</t>
  </si>
  <si>
    <t>Acrylamide (CAS RN 79-06-1)</t>
  </si>
  <si>
    <t>2924190060 80</t>
  </si>
  <si>
    <t>N,N-Diméthylacrylamide (CAS RN 2680-03-7)</t>
  </si>
  <si>
    <t>2924190070 80</t>
  </si>
  <si>
    <t>Carbamate de méthyle (CAS RN 598-55-0)</t>
  </si>
  <si>
    <t>2924190080 80</t>
  </si>
  <si>
    <t>Tétrabutylurée (CAS RN 4559-86-8)</t>
  </si>
  <si>
    <t>2924190085 80</t>
  </si>
  <si>
    <t>3-Iodoprop-2-ynyl N-butylcarbamate (CAS RN 55406-53-6)</t>
  </si>
  <si>
    <t>2924190090 80</t>
  </si>
  <si>
    <t>2924210000 10</t>
  </si>
  <si>
    <t>Amides (y compris les carbamates) cycliques et leurs dérivés; sels de ces produits</t>
  </si>
  <si>
    <t>2924210000 80</t>
  </si>
  <si>
    <t>Uréines et leurs dérivés; sels de ces produits</t>
  </si>
  <si>
    <t>2924210010 80</t>
  </si>
  <si>
    <t>Acide 4,4'-dihydroxy-7,7'-uréylènedi(naphtalène-2-sulfonique) et ses sels de sodium</t>
  </si>
  <si>
    <t>2924210020 80</t>
  </si>
  <si>
    <t>Chlorhydrate de(3-aminophényl)urée (CAS RN 59690-88-9)</t>
  </si>
  <si>
    <t>2924210090 80</t>
  </si>
  <si>
    <t>2924230000 80</t>
  </si>
  <si>
    <t>Acide 2-acétamidobenzoïque (acide N-acétylanthranilique) et ses sels</t>
  </si>
  <si>
    <t>2924240000 80</t>
  </si>
  <si>
    <t>Éthinamate (DCI)</t>
  </si>
  <si>
    <t>2924290000 80</t>
  </si>
  <si>
    <t>2924291000 80</t>
  </si>
  <si>
    <t>Lidocaïne (DCI)</t>
  </si>
  <si>
    <t>2924299800 80</t>
  </si>
  <si>
    <t>2924299805 80</t>
  </si>
  <si>
    <t>Aspartame (CAS RN 22839-47-0)</t>
  </si>
  <si>
    <t>2924299810 80</t>
  </si>
  <si>
    <t>Alachlore (ISO), (CAS RN 15972-60-8)</t>
  </si>
  <si>
    <t>2924299812 80</t>
  </si>
  <si>
    <t>Acide 4-(acétylamino)-amino-2-benzènesulfonique(CAS RN 88-64-2)</t>
  </si>
  <si>
    <t>2924299815 80</t>
  </si>
  <si>
    <t>Acétochlore (ISO), (CAS RN 34256-82-1)</t>
  </si>
  <si>
    <t>2924299817 80</t>
  </si>
  <si>
    <t>2- (Trifluorométhyl)benzamide (CAS RN|360-64-5)</t>
  </si>
  <si>
    <t>2924299819 80</t>
  </si>
  <si>
    <t>Acide 2-[[2-(benzyloxycarbonylamino)acétyl]amino]propionique (CAS|RN|3079-63-8)</t>
  </si>
  <si>
    <t>2924299820 80</t>
  </si>
  <si>
    <t>2-Chloro-N-(2-éthyl-6-méthylphényl)-N-(propan-2-yloxyméthyl)acétamide (CAS RN|86763-47-5)</t>
  </si>
  <si>
    <t>2924299823 80</t>
  </si>
  <si>
    <t>Bénalaxyl-M (ISO)|(CAS RN 98243-83-5)</t>
  </si>
  <si>
    <t>2924299827 80</t>
  </si>
  <si>
    <t>2-Bromo-4-fluoracétanilide|(CAS RN 1009-22-9)</t>
  </si>
  <si>
    <t>2924299833 80</t>
  </si>
  <si>
    <t>N- (4-Amino- 2-éthoxyphényl) acétamide (CAS RN 848655-78-7)</t>
  </si>
  <si>
    <t>2924299837 80</t>
  </si>
  <si>
    <t>Béflubutamide (ISO)| (CAS RN 113614-08-7)</t>
  </si>
  <si>
    <t>2924299840 80</t>
  </si>
  <si>
    <t>N,N'-1,4-Phénylènebis[3-oxobutyramide] (CAS RN 24731-73-5)</t>
  </si>
  <si>
    <t>2924299843 80</t>
  </si>
  <si>
    <t>N,N'-(3,3'-Diméthylbiphényle-4,4'-ylène)di(acétoacétamide) (CAS RN 91-96-3)</t>
  </si>
  <si>
    <t>2924299845 80</t>
  </si>
  <si>
    <t>Propoxur (ISO) (CAS RN 114-26-1)</t>
  </si>
  <si>
    <t>2924299851 80</t>
  </si>
  <si>
    <t>2-Amino-4-[[(2,5-dichlorophényl)amino]carbonyl]benzoate de méthyle (CAS|RN 59673-82-4)</t>
  </si>
  <si>
    <t>2924299853 80</t>
  </si>
  <si>
    <t>4-Amino-N-[4-(aminocarbonyl)phényl]benzamide (CAS RN 74441-06-8)</t>
  </si>
  <si>
    <t>2924299855 80</t>
  </si>
  <si>
    <t>N,N'-(2,5-Diméthyl-1,4-phénylène)bis[3-oxobutyramide] (CAS RN 24304-50-5)</t>
  </si>
  <si>
    <t>2924299860 80</t>
  </si>
  <si>
    <t>N,N'-(2-Chloro-5-méthyl-1,4-phénylène)bis[3-oxobutyramide] (CAS RN 41131-65-1)</t>
  </si>
  <si>
    <t>2924299861 80</t>
  </si>
  <si>
    <t>(S)-2-(((1R,2R)-2-allylcyclopropoxy)carbonylamino)-3,3-diméthylbutanoate de (S)-1-phényléthanamine (CUS 0143288-8)</t>
  </si>
  <si>
    <t>2924299862 80</t>
  </si>
  <si>
    <t>2-Chlorobenzamide (CAS|RN|609-66-5)</t>
  </si>
  <si>
    <t>2924299863 80</t>
  </si>
  <si>
    <t>N-Éthyl-2-(isopropyl)-5-méthylcyclohexanecarboxamide(CAS RN 39711-79-0)</t>
  </si>
  <si>
    <t>2924299864 80</t>
  </si>
  <si>
    <t>N-(3',4'-dichloro-5-fluoro[1,1'-biphényl]-2-yl)-acétamide (CAS|RN|877179-03-8)</t>
  </si>
  <si>
    <t>2924299865 80</t>
  </si>
  <si>
    <t>2-(4-Hydroxyphényl)acétamide (CAS RN 17194-82-0)</t>
  </si>
  <si>
    <t>2924299873 80</t>
  </si>
  <si>
    <t>Napropamide (ISO) (CAS|RN|15299-99-7)</t>
  </si>
  <si>
    <t>2924299875 80</t>
  </si>
  <si>
    <t>3-Amino-p-anisanilide (CAS RN 120-35-4)</t>
  </si>
  <si>
    <t>2924299880 80</t>
  </si>
  <si>
    <t>5'-Chloro-3-hydroxy-2',4'-diméthoxy-2-naphtanilide|(CAS RN 92-72-8)</t>
  </si>
  <si>
    <t>2924299885 80</t>
  </si>
  <si>
    <t>p-Aminobenzamide (CAS RN 2835-68-9)</t>
  </si>
  <si>
    <t>2924299886 80</t>
  </si>
  <si>
    <t>Anthranilamide d'une pureté en poids de 99,5|% ou plus (CAS RN 88-68-6)</t>
  </si>
  <si>
    <t>2924299887 80</t>
  </si>
  <si>
    <t>Paracétamol (DCI) (CAS RN 103-90-2)</t>
  </si>
  <si>
    <t>2924299888 80</t>
  </si>
  <si>
    <t>5'-Chloro-3-hydroxy-2'-méthyl-2-naphtanilide (CAS RN 135-63-7)</t>
  </si>
  <si>
    <t>2924299889 80</t>
  </si>
  <si>
    <t>Flutolanil (ISO) (CAS RN 66332-96-5)</t>
  </si>
  <si>
    <t>2924299891 80</t>
  </si>
  <si>
    <t>3-Hydroxy-2'-methoxy-2-naphtanilide (CAS RN 135-62-6)</t>
  </si>
  <si>
    <t>2924299892 80</t>
  </si>
  <si>
    <t>3-Hydroxy-2-naphtanilide (CAS RN 92-77-3)</t>
  </si>
  <si>
    <t>2924299893 80</t>
  </si>
  <si>
    <t>3-Hydroxy-2'-methyl-2-naphtanilide|(CAS RN 135-61-5)</t>
  </si>
  <si>
    <t>2924299894 80</t>
  </si>
  <si>
    <t>2'-Ethoxy-3-hydroxy-2-naphtanilide (CAS RN 92-74-0)</t>
  </si>
  <si>
    <t>2924299897 80</t>
  </si>
  <si>
    <t>Monoamide d'acide 1,1-cyclohexanediacétique (CAS RN 99189-60-3)</t>
  </si>
  <si>
    <t>2924299899 80</t>
  </si>
  <si>
    <t>2925000000 80</t>
  </si>
  <si>
    <t>Composés à fonction carboxyimide (y compris la saccharine et ses sels) ou à fonction imine</t>
  </si>
  <si>
    <t>2925110000 10</t>
  </si>
  <si>
    <t>Imides et leurs dérivés; sels de ces produits</t>
  </si>
  <si>
    <t>2925110000 80</t>
  </si>
  <si>
    <t>Saccharine et ses sels</t>
  </si>
  <si>
    <t>2925110020 80</t>
  </si>
  <si>
    <t>Saccharine et son sel de sodium</t>
  </si>
  <si>
    <t>2925110090 80</t>
  </si>
  <si>
    <t>2925120000 80</t>
  </si>
  <si>
    <t>Glutéthimide (DCI)</t>
  </si>
  <si>
    <t>2925190000 80</t>
  </si>
  <si>
    <t>2925192000 80</t>
  </si>
  <si>
    <t>3,3′,4,4′,5,5′,6,6′-Octabromo-N,N′-éthylènediphtalimide; N,N′-éthylènebis(4,5-dibromohexahydro-3,6-méthanophtalimide)</t>
  </si>
  <si>
    <t>2925199500 80</t>
  </si>
  <si>
    <t>2925199510 80</t>
  </si>
  <si>
    <t>N-Phénylmaléimide (CAS RN 941-69-5)</t>
  </si>
  <si>
    <t>2925199520 80</t>
  </si>
  <si>
    <t>4,5,6,7-Tétrahydroisoindole-1,3-dione (CAS RN 4720-86-9)</t>
  </si>
  <si>
    <t>2925199530 80</t>
  </si>
  <si>
    <t>N,N'-(m-Phénylène)dimaléimide (CAS RN 3006-93-7)</t>
  </si>
  <si>
    <t>2925199590 80</t>
  </si>
  <si>
    <t>2925210000 10</t>
  </si>
  <si>
    <t>Imines et leurs dérivés; sels de ces produits</t>
  </si>
  <si>
    <t>2925210000 80</t>
  </si>
  <si>
    <t>Chlordiméforme (ISO)</t>
  </si>
  <si>
    <t>2925290000 80</t>
  </si>
  <si>
    <t>2925290010 80</t>
  </si>
  <si>
    <t>Dicyclohexylcarbodiimide (CAS RN 538-75-0)</t>
  </si>
  <si>
    <t>2925290020 80</t>
  </si>
  <si>
    <t>Chlorhydrate de N-[3-(diméthylamino)propyl]-N'-éthylcarbodiimide (CAS RN 25952-53-8)</t>
  </si>
  <si>
    <t>2925290030 80</t>
  </si>
  <si>
    <t>Sulfamate de guanidine (CAS|RN|50979-18-5)</t>
  </si>
  <si>
    <t>2925290090 80</t>
  </si>
  <si>
    <t>2926000000 80</t>
  </si>
  <si>
    <t>Composés à fonction nitrile</t>
  </si>
  <si>
    <t>2926100000 80</t>
  </si>
  <si>
    <t>Acrylonitrile</t>
  </si>
  <si>
    <t>2926200000 80</t>
  </si>
  <si>
    <t>1-Cyanoguanidine (dicyandiamide)</t>
  </si>
  <si>
    <t>2926300000 80</t>
  </si>
  <si>
    <t>Fenproporex (DCI) et ses sels; méthadone (DCI) intermédiaire (4-cyano-2-diméthylamino-4,4-diphénylbutane)</t>
  </si>
  <si>
    <t>2926900000 80</t>
  </si>
  <si>
    <t>2926902000 80</t>
  </si>
  <si>
    <t>Isophtalonitrile</t>
  </si>
  <si>
    <t>2926909500 80</t>
  </si>
  <si>
    <t>2926909512 80</t>
  </si>
  <si>
    <t>Cyfluthrine (ISO) (CAS RN 68359-37-5) d'une pureté en poids de 95|% ou plus</t>
  </si>
  <si>
    <t>2926909513 80</t>
  </si>
  <si>
    <t>alpha-Bromo-o-toluonitrile (CAS RN 22115-41-9)</t>
  </si>
  <si>
    <t>2926909514 80</t>
  </si>
  <si>
    <t>Acidecyanoacétique (CAS|RN|372-09-8)</t>
  </si>
  <si>
    <t>2926909516 80</t>
  </si>
  <si>
    <t>Ester méthylique d'acide 4-cyano-2-nitrobenzoïque (CAS RN 52449-76-0)</t>
  </si>
  <si>
    <t>2926909517 80</t>
  </si>
  <si>
    <t>Cyperméthrine (ISO) et ses stéréo-isomères (CAS|RN|52315-07-8), d'une pureté de 90|% en poids ou plus</t>
  </si>
  <si>
    <t>2926909520 80</t>
  </si>
  <si>
    <t>2-(m-Benzoylphényl)propiononitrile (CAS RN 42872-30-0)</t>
  </si>
  <si>
    <t>2926909523 80</t>
  </si>
  <si>
    <t>Acrinathrine (ISO) (CAS|RN|101007-06-1)</t>
  </si>
  <si>
    <t>2926909525 80</t>
  </si>
  <si>
    <t>2,2-Dibromo-3-nitrilpropionamide (CAS RN 10222-01-2)</t>
  </si>
  <si>
    <t>2926909527 80</t>
  </si>
  <si>
    <t>Cyhalofop-butyl (ISO) (CAS|RN|122008-85-9)</t>
  </si>
  <si>
    <t>2926909531 80</t>
  </si>
  <si>
    <t>Alpha-phénylacétoacétonitrile, No CAS 4468-48-8</t>
  </si>
  <si>
    <t>2926909550 80</t>
  </si>
  <si>
    <t>Esters alkyles ou alkoxyalkyles de l'acide cyanoacétique</t>
  </si>
  <si>
    <t>2926909555 80</t>
  </si>
  <si>
    <t>2-Cyano-2-phénylbutyrate de méthyle (CAS RN 24131-07-5)</t>
  </si>
  <si>
    <t>2926909561 80</t>
  </si>
  <si>
    <t>Acide m-(1-cyanoéthyl)benzoïque (CAS RN 5537-71-3)</t>
  </si>
  <si>
    <t>2926909564 80</t>
  </si>
  <si>
    <t>Esfenvalérate d'une pureté en poids de|83|% ou plus, en mélange avec ses isomères (CAS RN 66230-04-4)</t>
  </si>
  <si>
    <t>2926909565 80</t>
  </si>
  <si>
    <t>Malononitrile (CAS RN 109-77-3)</t>
  </si>
  <si>
    <t>2926909570 80</t>
  </si>
  <si>
    <t>Méthacrylonitrile (CAS RN 126-98-7)</t>
  </si>
  <si>
    <t>2926909574 80</t>
  </si>
  <si>
    <t>Chlorothalonil (ISO) (CAS RN 1897-45-6)</t>
  </si>
  <si>
    <t>2926909575 80</t>
  </si>
  <si>
    <t>2-Cyano-2-éthyl-3-méthylhexanoate d'éthyle (CAS RN 100453-11-0)</t>
  </si>
  <si>
    <t>2926909580 80</t>
  </si>
  <si>
    <t>2-Cyano-2-phénylbutyrate d'éthyle (CAS RN 718-71-8)</t>
  </si>
  <si>
    <t>2926909584 80</t>
  </si>
  <si>
    <t>2-Nitro-4 (trifluorométhyl)benzonitrile (CAS RN 778-94-9)</t>
  </si>
  <si>
    <t>2926909586 80</t>
  </si>
  <si>
    <t>Ethylènediaminetétraacétonitrile (CAS RN 5766-67-6)</t>
  </si>
  <si>
    <t>2926909589 80</t>
  </si>
  <si>
    <t>Butyronitrile (CAS RN 109-74-0)</t>
  </si>
  <si>
    <t>2926909590 80</t>
  </si>
  <si>
    <t>2927000000 80</t>
  </si>
  <si>
    <t>Composés diazoïques, azoïques ou azoxyques</t>
  </si>
  <si>
    <t>2927000010 80</t>
  </si>
  <si>
    <t>Dichlorhydrate de 2,2'-diméthyl-2,2'-azodipropionamidine</t>
  </si>
  <si>
    <t>2927000020 80</t>
  </si>
  <si>
    <t>Hydrogénosulfate de 4-anilino-2-méthoxybenzènediazonium|(CAS RN 36305-05-2)</t>
  </si>
  <si>
    <t>2927000030 80</t>
  </si>
  <si>
    <t>Acide 4'-aminoazobenzène-4-sulfonique (CAS RN 104-23-4)</t>
  </si>
  <si>
    <t>2927000035 80</t>
  </si>
  <si>
    <t>C,C'-Azodi(formamide) (CAS|RN|123-77-3) sous la forme de poudre jaune, dont la température de décomposition est de 180°C ou plus mais n'excède pas 220°C, utilisé comme agent moussant dans la fabrication de résines thermoplastiques, d'élastomères et de mousse de polyéthylène réticulée</t>
  </si>
  <si>
    <t>2927000060 80</t>
  </si>
  <si>
    <t>Acide 4,4'-dicyano-4,4'-azodivalérique (CAS RN 2638-94-0)</t>
  </si>
  <si>
    <t>2927000080 80</t>
  </si>
  <si>
    <t>Acide 4-[(2,5-dichlorophényl)azo-3-hydroxy-2-naphtoïque (CAS RN 51867-77-7)</t>
  </si>
  <si>
    <t>2927000085 80</t>
  </si>
  <si>
    <t xml:space="preserve">C,C’-Azodi(formamide) (CAS RN 123-77-3) présentant:
- un pH compris entre 6,5 et 7,5, et
- une teneur en semicarbazide (CAS RN 57-56-7) ne dépassant pas 1 500 mg/kg, déterminée par chromatographie liquide - spectrométrie de masse (CL-SM),
- une température de décomposition comprise entre 195 °C et 205 °C,
- une densité de 1,64 à 1,66 et
- une chaleur de combustion comprise entre 215 et 220 kcal/mol
</t>
  </si>
  <si>
    <t>2927000090 80</t>
  </si>
  <si>
    <t>2928000000 80</t>
  </si>
  <si>
    <t>Dérivés organiques de l'hydrazine ou de l'hydroxylamine</t>
  </si>
  <si>
    <t>2928001000 80</t>
  </si>
  <si>
    <t>N,N-Bis(2-méthoxyéthyl)hydroxylamine</t>
  </si>
  <si>
    <t>2928009000 80</t>
  </si>
  <si>
    <t>2928009010 80</t>
  </si>
  <si>
    <t>3,3´-Bis(3,5-di-tert-butyl-4-hydroxyphényl)-N,N´-bipropionamide (CAS RN 32687-78-8)</t>
  </si>
  <si>
    <t>2928009013 80</t>
  </si>
  <si>
    <t>Cymoxanil (ISO) (CAS|RN|57966-95-7)</t>
  </si>
  <si>
    <t>2928009018 80</t>
  </si>
  <si>
    <t>Acétone oxime (CAS|RN|127-06-0) d'une pureté d'au moins 99,0|% en poids</t>
  </si>
  <si>
    <t>2928009023 80</t>
  </si>
  <si>
    <t>Métobromuron (ISO) (CAS|RN|3060-89-7) d'une pureté en poids de 98|% ou plus</t>
  </si>
  <si>
    <t>2928009025 80</t>
  </si>
  <si>
    <t>Acétaldéhyde-oxime en solution aqueuse (CAS RN 107-29-9)</t>
  </si>
  <si>
    <t>2928009030 80</t>
  </si>
  <si>
    <t>N-Isopropylhydroxylamine (CAS RN 5080-22-8)</t>
  </si>
  <si>
    <t>2928009035 80</t>
  </si>
  <si>
    <t>2-Chloro-N-méthoxy-N-méthylacétamide (CAS|RN 67442-07-3)</t>
  </si>
  <si>
    <t>2928009040 80</t>
  </si>
  <si>
    <t>O-Ethylhydroxylamine, sous forme de solution aqueuse (CAS RN 624-86-2)</t>
  </si>
  <si>
    <t>2928009045 80</t>
  </si>
  <si>
    <t>Tébufenozide (ISO) (CAS RN 112410-23-8)</t>
  </si>
  <si>
    <t>2928009050 80</t>
  </si>
  <si>
    <t>Solution aqueuse contenant, en poids, plus de 33,5|% mais pas plus de 36,5|% de sel disodique de l'acide 2,2'- (hydroxyimino) biséthane sulfonique (CAS|RN|133986-51-3)</t>
  </si>
  <si>
    <t>2928009055 80</t>
  </si>
  <si>
    <t>Hydrogénocarbonate d'aminoguanidinium (CAS RN 2582-30-1)</t>
  </si>
  <si>
    <t>2928009060 80</t>
  </si>
  <si>
    <t>Adipohydrazide (CAS RN 1071-93-8)</t>
  </si>
  <si>
    <t>2928009065 80</t>
  </si>
  <si>
    <t>Chlorhydrate de 2-amino-3-(4-hydroxyphenyl) propanal semicarbazone</t>
  </si>
  <si>
    <t>2928009070 80</t>
  </si>
  <si>
    <t>Butanone oxime (CAS RN 96-29-7)</t>
  </si>
  <si>
    <t>2928009075 80</t>
  </si>
  <si>
    <t>Métaflumizone (ISO) (CAS RN 139968-49-3)</t>
  </si>
  <si>
    <t>2928009080 80</t>
  </si>
  <si>
    <t>Cyflufénamid (ISO) (CAS RN 180409-60-3)</t>
  </si>
  <si>
    <t>2928009085 80</t>
  </si>
  <si>
    <t>Daminozide (ISO) d'une pureté de|99|% ou plus|(CAS RN 1596-84-5)</t>
  </si>
  <si>
    <t>2928009090 80</t>
  </si>
  <si>
    <t>2929000000 80</t>
  </si>
  <si>
    <t>Composés à autres fonctions azotées</t>
  </si>
  <si>
    <t>2929100000 80</t>
  </si>
  <si>
    <t>Isocyanates</t>
  </si>
  <si>
    <t>2929100010 80</t>
  </si>
  <si>
    <t>Diisocyanates de méthylènedicyclohexyle (CAS RN 28605-81-4)</t>
  </si>
  <si>
    <t>2929100015 80</t>
  </si>
  <si>
    <t>Diisocyanate de 3,3'-diméthylbiphényle-4,4'-diyle (CAS RN 91-97-4)</t>
  </si>
  <si>
    <t>2929100020 80</t>
  </si>
  <si>
    <t>Isocyanate de butyle|(CAS RN 111-36-4)</t>
  </si>
  <si>
    <t>2929100040 80</t>
  </si>
  <si>
    <t>Isocyanate de m-isopropényl-α,α-diméthylbenzyle (CAS RN 2094-99-7)</t>
  </si>
  <si>
    <t>2929100050 80</t>
  </si>
  <si>
    <t>Diisocyanate de m-phénylènediisopropylidène (CAS RN 2778-42-9)</t>
  </si>
  <si>
    <t>2929100055 80</t>
  </si>
  <si>
    <t>2,5|(et 2,6)-Bis(isocyanatométhyl)bicyclo[2.2.1]heptane (CAS RN 74091-64-8)</t>
  </si>
  <si>
    <t>2929100060 80</t>
  </si>
  <si>
    <t>Mélange d'isomères de diisocyanate de triméthylhexaméthylène</t>
  </si>
  <si>
    <t>2929100080 80</t>
  </si>
  <si>
    <t>1,3-Bis(isocyanatométhyl) benzène (CAS RN 3634-83-1)</t>
  </si>
  <si>
    <t>2929100090 80</t>
  </si>
  <si>
    <t>2929900000 80</t>
  </si>
  <si>
    <t>2929900010 80</t>
  </si>
  <si>
    <t>Cyclamate de sodium</t>
  </si>
  <si>
    <t>2929900020 80</t>
  </si>
  <si>
    <t>2929900030 80</t>
  </si>
  <si>
    <t>Nitroguanidine (CAS RN 556-88-7)</t>
  </si>
  <si>
    <t>2929900090 80</t>
  </si>
  <si>
    <t>2930000000 10</t>
  </si>
  <si>
    <t>X. COMPOSÉS ORGANO-INORGANIQUES, COMPOSÉS HÉTÉROCYCLIQUES, ACIDES|NUCLÉIQUES ET LEURS SELS, ET SULFONAMIDES</t>
  </si>
  <si>
    <t>2930000000 80</t>
  </si>
  <si>
    <t>Thiocomposés organiques</t>
  </si>
  <si>
    <t>2930200000 80</t>
  </si>
  <si>
    <t>Thiocarbamates et dithiocarbamates</t>
  </si>
  <si>
    <t>2930200010 80</t>
  </si>
  <si>
    <t>Prosulfocarb (ISO) (CAS RN 52888-80-9)</t>
  </si>
  <si>
    <t>2930200020 80</t>
  </si>
  <si>
    <t>2-Isopropyléthylthiocarbamate (CAS RN 141-98-0)</t>
  </si>
  <si>
    <t>2930200090 80</t>
  </si>
  <si>
    <t>2930300000 80</t>
  </si>
  <si>
    <t>Mono-, di-ou tétrasulfures de thiourame</t>
  </si>
  <si>
    <t>2930400000 80</t>
  </si>
  <si>
    <t>Méthionine</t>
  </si>
  <si>
    <t>2930401000 80</t>
  </si>
  <si>
    <t>Méthionine (DCI)</t>
  </si>
  <si>
    <t>2930409000 80</t>
  </si>
  <si>
    <t>2930500000 80</t>
  </si>
  <si>
    <t>Captafol (ISO) et méthamidophos (ISO)</t>
  </si>
  <si>
    <t>2930900000 80</t>
  </si>
  <si>
    <t>2930901300 80</t>
  </si>
  <si>
    <t>Cystéine et cystine</t>
  </si>
  <si>
    <t>2930901600 80</t>
  </si>
  <si>
    <t>Dérivés de la cystéine ou de la cystine</t>
  </si>
  <si>
    <t>2930902000 80</t>
  </si>
  <si>
    <t>Thiodiglycol (DCI) (2,2′-thiodiéthanol)</t>
  </si>
  <si>
    <t>2930903000 80</t>
  </si>
  <si>
    <t>Acide DL-2-hydroxy-4-(méthylthio)butyrique</t>
  </si>
  <si>
    <t>2930904000 80</t>
  </si>
  <si>
    <t>Bis[3-(3,5-di-tert-butyl-4-hydroxyphényl)propionate] de 2,2′-thiodiéthyle</t>
  </si>
  <si>
    <t>2930905000 80</t>
  </si>
  <si>
    <t>Mélange d'isomères constitué de 4-méthyl-2,6-bis(méthylthio)-m-phénylènediamine et 2-méthyl-4,6-bis(méthylthio)-m-phénylènediamine</t>
  </si>
  <si>
    <t>2930906000 80</t>
  </si>
  <si>
    <t>2-(N,N-Diéthylamino)éthanethiol</t>
  </si>
  <si>
    <t>2930909900 80</t>
  </si>
  <si>
    <t>2930909910 80</t>
  </si>
  <si>
    <t>2,3-Bis((2-mercaptoéthyl)thio)-1-propanethiol (CAS RN 131538-00-6)</t>
  </si>
  <si>
    <t>2930909913 80</t>
  </si>
  <si>
    <t>Mercaptamine, chlorhydrate (CAS RN 156-57-0)</t>
  </si>
  <si>
    <t>2930909914 80</t>
  </si>
  <si>
    <t>4-(Méthylthio)benzaldéhyde (CAS RN 3446-89-7)</t>
  </si>
  <si>
    <t>2930909915 80</t>
  </si>
  <si>
    <t>Éthoprophos (ISO) (CAS RN 13194-48-4)</t>
  </si>
  <si>
    <t>2930909916 80</t>
  </si>
  <si>
    <t>3-(Dimethoxymethylsilyl)-1-propanthiol (CAS RN 31001-77-1)</t>
  </si>
  <si>
    <t>2930909917 80</t>
  </si>
  <si>
    <t>Hydrogénosulfate de 2-[(3-aminophényl)sulfonyl]éthyle|(CAS RN 2494-88-4)</t>
  </si>
  <si>
    <t>2930909918 80</t>
  </si>
  <si>
    <t>1-Méthyl-5-[3-méthyl-4-[4-[(trifluorométhyl)thio]phénoxy]phényl]biuret, (CAS RN 106310-17-2)</t>
  </si>
  <si>
    <t>2930909919 80</t>
  </si>
  <si>
    <t>N-(2-méthylsulfinyl-1,1-diméthyl-éthyle)-N'-{2-méthyl-4-[1,2,2,2-tétrafluoro-1-(trifluorométhyl)éthyle]phényl}phthalamide (CAS|RN|371771-07-2)</t>
  </si>
  <si>
    <t>2930909921 80</t>
  </si>
  <si>
    <t>[2,2'-Thio-bis(4-tert-octylphénolato)]-n-butylamine nickel (CAS RN 14516-71-3)</t>
  </si>
  <si>
    <t>2930909922 80</t>
  </si>
  <si>
    <t>Tembotrione (ISO) (CAS|RN|335104-84-2) d'une pureté en poids de 94,5|% ou plus</t>
  </si>
  <si>
    <t>2930909923 80</t>
  </si>
  <si>
    <t>[[(Méthoxycarbonyl)amino](méthylthio)méthylène]carbamate de méthyle (CAS RN 34840-23-8)</t>
  </si>
  <si>
    <t>2930909925 80</t>
  </si>
  <si>
    <t>Thiophanate-méthyl (ISO) (CAS RN 23564-05-8)</t>
  </si>
  <si>
    <t>2930909926 80</t>
  </si>
  <si>
    <t>Folpet (ISO) (CAS|RN|133-07-3) d'une pureté en poids de 97,5|% ou plus</t>
  </si>
  <si>
    <t>2930909927 80</t>
  </si>
  <si>
    <t>Hydrogénosulfate de 2-((4-amino-3-méthoxyphényl)sulfonyl)éthyle (CAS|RN|26672-22-0)</t>
  </si>
  <si>
    <t>2930909928 80</t>
  </si>
  <si>
    <t>Flubendiamide (ISO) (CAS RN 272451-65-7)</t>
  </si>
  <si>
    <t>2930909930 80</t>
  </si>
  <si>
    <t>4-(4-Isopropoxyphénylsulfonyl)phénol (CAS RN 95235-30-6)</t>
  </si>
  <si>
    <t>2930909933 80</t>
  </si>
  <si>
    <t>Acide 2-amino-5-{[2-(sulfooxy)éthyl]sulfonyl}benzènesulfonique(CAS|RN|42986-22-1)</t>
  </si>
  <si>
    <t>2930909935 80</t>
  </si>
  <si>
    <t>Glutation (CAS RN 70-18-8)</t>
  </si>
  <si>
    <t>2930909937 80</t>
  </si>
  <si>
    <t>Ethanethioamide (CAS RN 62-55-5)</t>
  </si>
  <si>
    <t>2930909940 80</t>
  </si>
  <si>
    <t>Acide 3,3´-thiodipropionique (CAS RN 111-17-1)</t>
  </si>
  <si>
    <t>2930909943 80</t>
  </si>
  <si>
    <t>Iodure de triméthylsulfoxonium (CAS|RN|1774-47-6)</t>
  </si>
  <si>
    <t>2930909945 80</t>
  </si>
  <si>
    <t>Hydrogénosulfate de 2-[(p-aminophényl)sulfonyl]éthyle (CAS RN 2494-89-5)</t>
  </si>
  <si>
    <t>2930909953 80</t>
  </si>
  <si>
    <t>Bis(4-chlorophényl)sulfone (CAS RN 80-07-9)</t>
  </si>
  <si>
    <t>2930909955 80</t>
  </si>
  <si>
    <t>Thiourée (CAS RN 62-56-6)</t>
  </si>
  <si>
    <t>2930909957 80</t>
  </si>
  <si>
    <t>(Méthylthio)acétate de méthyle (CAS RN 16630-66-3)</t>
  </si>
  <si>
    <t>2930909960 80</t>
  </si>
  <si>
    <t>Sulfure de méthylhényle (CAS RN 100-68-5)</t>
  </si>
  <si>
    <t>2930909964 80</t>
  </si>
  <si>
    <t>Sulfure de méthyle et de 3-chloro-2-méthylphényle (CAS RN 82961-52-2)</t>
  </si>
  <si>
    <t>2930909965 80</t>
  </si>
  <si>
    <t>Tétrakis(3-mercaptopropionate) de pentaérythritol (CAS RN 7575-23-7)</t>
  </si>
  <si>
    <t>2930909966 80</t>
  </si>
  <si>
    <t>Sulfure de diphényle (CAS RN 139-66-2)</t>
  </si>
  <si>
    <t>2930909967 80</t>
  </si>
  <si>
    <t>Acide 3-bromométhyl-2-chloro-4-(méthylsulfonyl)-benzoïque (CAS RN 120100-05-2)</t>
  </si>
  <si>
    <t>2930909968 80</t>
  </si>
  <si>
    <t>Clethodim (ISO) (CAS RN 99129-21-2)</t>
  </si>
  <si>
    <t>2930909977 80</t>
  </si>
  <si>
    <t>4-[4-(2-Propényloxy)phénylsulfonyl]phénol (CAS RN 97042-18-7)</t>
  </si>
  <si>
    <t>2930909978 80</t>
  </si>
  <si>
    <t>4-Mercaptométhyl-3,6-dithia-1,8-octanedithiol (CAS RN 131538-00-6)</t>
  </si>
  <si>
    <t>2930909979 80</t>
  </si>
  <si>
    <t>Bis(3-triéthoxysilylpropyl) tetrasulfide (CAS RN 40372-72-3)</t>
  </si>
  <si>
    <t>2930909980 80</t>
  </si>
  <si>
    <t>Captane (ISO) (CAS RN 133-06-2)</t>
  </si>
  <si>
    <t>2930909981 80</t>
  </si>
  <si>
    <t>Hexaméthylène-1,6-bisthiosulfate de disodium dihydrate (CAS RN 5719-73-3)</t>
  </si>
  <si>
    <t>2930909983 80</t>
  </si>
  <si>
    <t>Méthyle-p-toluènesulfonyl (CAS RN 3185-99-7)</t>
  </si>
  <si>
    <t>2930909987 80</t>
  </si>
  <si>
    <t>Acide 3-sulfinobenzoïque (CAS RN 15451-00-0)</t>
  </si>
  <si>
    <t>2930909989 10</t>
  </si>
  <si>
    <t>Dithiocarbonates (xanthates, xanthogénates)</t>
  </si>
  <si>
    <t>2930909989 80</t>
  </si>
  <si>
    <t>Sel de sodium ou de potassium de dithiocarbonates de O-éthyle, de O-isopropyle, de O-butyle, de O-isobutyle ou de O-pentyle</t>
  </si>
  <si>
    <t>2930909991 80</t>
  </si>
  <si>
    <t>2930909999 80</t>
  </si>
  <si>
    <t>2931000000 80</t>
  </si>
  <si>
    <t>Autres composés organo-inorganiques</t>
  </si>
  <si>
    <t>2931100000 80</t>
  </si>
  <si>
    <t>Plomb tétraméthyle et plomb tétraéthyle</t>
  </si>
  <si>
    <t>2931200000 80</t>
  </si>
  <si>
    <t>Composés du tributylétain</t>
  </si>
  <si>
    <t>2931900000 80</t>
  </si>
  <si>
    <t>2931901000 80</t>
  </si>
  <si>
    <t>Méthylphosphonate de diméthyle</t>
  </si>
  <si>
    <t>2931902000 80</t>
  </si>
  <si>
    <t>Difluorure de méthylphosphonoyle (difluorure méthylphosphonique)</t>
  </si>
  <si>
    <t>2931903000 80</t>
  </si>
  <si>
    <t>Dichlorure de méthylphosphonoyle (dichlorure méthylphosphonique)</t>
  </si>
  <si>
    <t>2931904000 80</t>
  </si>
  <si>
    <t>Méthylphosphonate de (5-éthyl-2-méthyl-2-oxido-1,3,2-dioxaphosphinan-5-yl)méthyle et de méthyle; méthylphosphonate de bis[(5-éthyl-2-méthyl-2-oxido-1,3,2-dioxaphosphinan-5-yl)méthyle]; 2,4,6-trioxyde de 2,4,6-tripropyl-1,3,5,2,4,6-trioxatriphosphinane; propylphosphonate de diméthyle; éthylphosphonate de diéthyle; méthylphosphonate de sodium et de 3-(trihydroxysilyl)propyle; mélanges constitués essentiellement d'acide méthylphosphonique et d'(aminoiminométhyl)urée (dans la proportion 50:50)</t>
  </si>
  <si>
    <t>2931905000 80</t>
  </si>
  <si>
    <t>Acide étidronique (DCI) (acide 1-hydroxyéthane-1,1-diphosphonique) et ses sels</t>
  </si>
  <si>
    <t>2931906000 80</t>
  </si>
  <si>
    <t>Acide (nitrilotriméthanediyl)trisphosphonique, acide {[éthane-1,2-diylbis[nitrilobis(méthylène)]}tétrakisphosphonique, acide [(bis{2-[bis(phosphonométhyl)amino]éthyl}amino)méthyl]phosphonique, acide {[hexane-1,6-diylbis[nitrilobis(méthylène)]}tétrakisphosphonique, acide {[(2-hydroxyéthyl)imino]bis(méthylène)}bisphosphonique, et acide [(bis{6-[bis(phosphonométhyl)amino]hexyl}amino)méthyl]phosphonique; sels de ces produits</t>
  </si>
  <si>
    <t>2931908000 80</t>
  </si>
  <si>
    <t>2931908003 80</t>
  </si>
  <si>
    <t>Butyléthylmagnésium (CAS RN 62202-86-2), sous forme de solution dans l'heptane</t>
  </si>
  <si>
    <t>2931908005 80</t>
  </si>
  <si>
    <t>Diéthylméthoxyborane (CAS RN 7397-46-8), même sous forme de solution dans le tétrahydrofuranne conformément à la note 1e) du chapitre29|de la NC</t>
  </si>
  <si>
    <t>2931908008 80</t>
  </si>
  <si>
    <t>Diisobutyldithiophosphinate de sodium (CAS RN 13360-78-6) en solution aqueuse</t>
  </si>
  <si>
    <t>2931908013 80</t>
  </si>
  <si>
    <t>Oxyde de trioctylphosphine (CAS RN 78-50-2)</t>
  </si>
  <si>
    <t>2931908015 80</t>
  </si>
  <si>
    <t>Tricarbonylméthylcyclopentadiényl manganèse contenant en poids pas plus de 4,9|% de tricarbonylcyclopentadiényl|manganèse (CAS RN 12108-13-3)</t>
  </si>
  <si>
    <t>2931908018 80</t>
  </si>
  <si>
    <t>Méthyl Tris (2-pentanoneoxime) silane|(CAS RN 37859-55-5)</t>
  </si>
  <si>
    <t>2931908023 80</t>
  </si>
  <si>
    <t>Di-tert-butylphosphane (CAS RN 819-19-2)</t>
  </si>
  <si>
    <t>2931908025 80</t>
  </si>
  <si>
    <t>Acide (Z)-prop-1-én-1-ylphosphonique (CAS RN 25383-06-6)</t>
  </si>
  <si>
    <t>2931908028 80</t>
  </si>
  <si>
    <t>Acide N-(phosphonométhyl)iminodiacétique (CAS RN 5994-61-6)</t>
  </si>
  <si>
    <t>2931908030 80</t>
  </si>
  <si>
    <t>Acide bis(2,4,4-triméthylpentyl)phosphinique (CAS RN 83411-71-6)</t>
  </si>
  <si>
    <t>2931908033 80</t>
  </si>
  <si>
    <t>Diméthyl[diméthylsilyldiindényl]hafnium (CAS RN 220492-55-7)</t>
  </si>
  <si>
    <t>2931908035 80</t>
  </si>
  <si>
    <t>Tétrakis(pentafluorophényl)borate de N,N-diméthylanilinium (CAS|RN|118612-00-3)</t>
  </si>
  <si>
    <t>2931908038 80</t>
  </si>
  <si>
    <t>Dichlorure|phénylphosphonique (CAS RN 824-72-6)</t>
  </si>
  <si>
    <t>2931908040 80</t>
  </si>
  <si>
    <t>Chlorure de tétrakis(hydroxyméthyl)phosphonium (CAS RN 124-64-1)</t>
  </si>
  <si>
    <t>2931908043 80</t>
  </si>
  <si>
    <t>Mélange des isomères 9-icosyl-9-phosphabicyclo[3.3.1]nonane et 9-icosyl-9-phosphabicyclo[4.2.1]nonane</t>
  </si>
  <si>
    <t>2931908045 80</t>
  </si>
  <si>
    <t>Tris(4-méthylpentane-2-oximino)méthylsilane (CAS RN 37859-57-7)</t>
  </si>
  <si>
    <t>2931908048 80</t>
  </si>
  <si>
    <t>Acétate de tétrabutylphosphonium, sous forme de solution aqueuse (CAS RN 30345-49-4)</t>
  </si>
  <si>
    <t>2931908050 80</t>
  </si>
  <si>
    <t>Triméthylsilane (CAS RN 993-07-7)</t>
  </si>
  <si>
    <t>2931908053 80</t>
  </si>
  <si>
    <t>Triméthylborane (CAS RN 593-90-8)</t>
  </si>
  <si>
    <t>2931908055 80</t>
  </si>
  <si>
    <t>Acide propionique de 3-(hydroxyphénylphosphinoyle) (CAS RN 14657-64-8)</t>
  </si>
  <si>
    <t>2931908057 80</t>
  </si>
  <si>
    <t>Phosphonoacétate de triméthyle (CAS|RN|5927-18-4)</t>
  </si>
  <si>
    <t>2931908060 80</t>
  </si>
  <si>
    <t>Acide 4-chloro-2-fluoro-3-méthoxyphénylboronique (CAS|RN|944129-07-1)</t>
  </si>
  <si>
    <t>2931908063 80</t>
  </si>
  <si>
    <t>Chloroéthényldiméthylsilane (CAS|RN|1719-58-0)</t>
  </si>
  <si>
    <t>2931908065 80</t>
  </si>
  <si>
    <t>Hexafluorophosphate de bis(4-tert-butylphényl)iodonium (CAS|RN|61358-25-6)</t>
  </si>
  <si>
    <t>2931908067 80</t>
  </si>
  <si>
    <t>Dioléate de diméthyl étain (CAS|RN|3865-34-7)</t>
  </si>
  <si>
    <t>2931908070 80</t>
  </si>
  <si>
    <t>Acide (4-propylphényl)boronique (CAS|RN|134150-01-9)</t>
  </si>
  <si>
    <t>2931908090 80</t>
  </si>
  <si>
    <t>2932000000 80</t>
  </si>
  <si>
    <t>Composés hétérocycliques à hétéroatome(s) d'oxygène exclusivement</t>
  </si>
  <si>
    <t>2932110000 10</t>
  </si>
  <si>
    <t>Composés dont la structure comporte un cycle furanne (hydrogéné ou non) non condensé</t>
  </si>
  <si>
    <t>2932110000 80</t>
  </si>
  <si>
    <t>Tétrahydrofuranne</t>
  </si>
  <si>
    <t>2932120000 80</t>
  </si>
  <si>
    <t>2-Furaldéhyde (furfural)</t>
  </si>
  <si>
    <t>2932130000 80</t>
  </si>
  <si>
    <t>Alcool furfurylique et alcool tétrahydrofurfurylique</t>
  </si>
  <si>
    <t>2932130010 80</t>
  </si>
  <si>
    <t>Alcool tétrahydrofurfurylique (CAS RN 97-99-4)</t>
  </si>
  <si>
    <t>2932130090 80</t>
  </si>
  <si>
    <t>2932190000 80</t>
  </si>
  <si>
    <t>2932190020 80</t>
  </si>
  <si>
    <t>Tétrahydrofuranne-borane (CAS|RN|14011-65-6)</t>
  </si>
  <si>
    <t>2932190030 80</t>
  </si>
  <si>
    <t>Composés anhydriques de mannitol ou de sorbitol, à l'exclusion du maltol et de l'isomaltol</t>
  </si>
  <si>
    <t>2932190040 80</t>
  </si>
  <si>
    <t>Furanne (CAS RN 110-00-9)|d'une pureté en poids de 99|% ou plus</t>
  </si>
  <si>
    <t>2932190041 80</t>
  </si>
  <si>
    <t>2,2|di(tétrahydrofuryl)propane (CAS RN 89686-69-1)</t>
  </si>
  <si>
    <t>2932190045 80</t>
  </si>
  <si>
    <t>1,6-Dichloro-1,6-didésoxy-β-D-fructofuranosyl-4-chloro-4|désoxy-α-D-galactopyranoside (CAS RN 56038-13-2)</t>
  </si>
  <si>
    <t>2932190060 80</t>
  </si>
  <si>
    <t>Flurtamone (ISO) (CAS RN 96525-23-4)</t>
  </si>
  <si>
    <t>2932190070 80</t>
  </si>
  <si>
    <t>Furfurylamine (CAS RN 617-89-0)</t>
  </si>
  <si>
    <t>2932190075 80</t>
  </si>
  <si>
    <t>Tétrahydro-2-méthylfuranne (CAS RN 96-47-9)</t>
  </si>
  <si>
    <t>2932190080 80</t>
  </si>
  <si>
    <t>Diacétate de 5-nitrofurfurylidène (CAS RN 92-55-7)</t>
  </si>
  <si>
    <t>2932190090 80</t>
  </si>
  <si>
    <t>2932200000 80</t>
  </si>
  <si>
    <t>Lactones</t>
  </si>
  <si>
    <t>2932201000 80</t>
  </si>
  <si>
    <t>Phénolphtaléine; Acide 1-hydroxy-4-[1-(4-hydroxy-3-méthoxycarbonyl-1-naphtyl)-3-oxo-1H,3H-benzo[de]isochromène-1-yl]-6-octadécyl-oxy-2-naphtoïque; 3′-Chloro-6′-cyclohexylaminospiro[isobenzofuran-1(3H),9′-xanthène]-3-one; 6′-(N-Éthyl-p-toluidino)-2′-méthylspiro[isobenzofuran-1(3H),9′-xanthène]-3-one; 6-Docosyloxy-1-hydroxy-4-[1-(4-hydroxy-3-méthyl-1-phénanthryl)-3-oxo-1H,3H-naphto[1,8-cd]pyran-1-yl]naphtalène-2-carboxylate de méthyle</t>
  </si>
  <si>
    <t>2932202000 80</t>
  </si>
  <si>
    <t>gamma-Butyrolactone</t>
  </si>
  <si>
    <t>2932209000 80</t>
  </si>
  <si>
    <t>2932209010 80</t>
  </si>
  <si>
    <t>2'-Anilino-6'-[éthyl(isopentyl)amino]-3'-méthylspiro[isobenzofuranne-1(3H),9'-xanthène]-3-one (CAS RN 70516-41-5)</t>
  </si>
  <si>
    <t>2932209015 80</t>
  </si>
  <si>
    <t>Coumarine (CAS RN 91-64-5)</t>
  </si>
  <si>
    <t>2932209020 80</t>
  </si>
  <si>
    <t>Éthyle 6'-(diéthylamino)-3-oxo-3H-spiro[2-benzofurane-1,9'-xanthène]-2'-carboxylate (CAS RN 154306-60-2)</t>
  </si>
  <si>
    <t>2932209025 80</t>
  </si>
  <si>
    <t>Décane-5-olide (CAS RN 705-86-2)</t>
  </si>
  <si>
    <t>2932209030 80</t>
  </si>
  <si>
    <t>Dodécane-5-olide (CAS RN 713-95-1)</t>
  </si>
  <si>
    <t>2932209035 80</t>
  </si>
  <si>
    <t>6'-Diéthylamino-3'-méthyl-2'-(2,4-xylidino)spiro[isobenzofuranne-1(3H),9'-xanthène]-3-one (CAS RN 36431-22-8)</t>
  </si>
  <si>
    <t>2932209040 80</t>
  </si>
  <si>
    <t>(S)-(−)-α-Amino-γ-butyrolactone bromhydrate (CAS RN 15295-77-9)</t>
  </si>
  <si>
    <t>2932209045 80</t>
  </si>
  <si>
    <t>2,2-Diméthyl-1,3-dioxanne-4,6-dione|(CAS RN 2033-24-1)</t>
  </si>
  <si>
    <t>2932209055 80</t>
  </si>
  <si>
    <t>6-Diméthylamino-3,3-bis(4-diméthylaminophényl)phtalide|(CAS RN 1552-42-7)</t>
  </si>
  <si>
    <t>2932209060 80</t>
  </si>
  <si>
    <t>6'-(Diéthylamino)-3'-méthyl-2'-(phénylamino)-spiro[isobenzofuranne-1(3H),9'-[9H]xanthène]-3-one|(CAS RN 29512-49-0)</t>
  </si>
  <si>
    <t>2932209065 80</t>
  </si>
  <si>
    <t>4-(méthoxycarbonyl)-5-oxo-2,5-dihydrofuran-3-olate de sodium (CAS RN 1134960-41-0)</t>
  </si>
  <si>
    <t>2932209070 80</t>
  </si>
  <si>
    <t>3',6'-Bis(éthylamino)-2',7'-diméthylspiro[isobenzofuranne-1(3H),9'-[9H]-xanthène]-3-one, (CAS RN 41382-37-0)</t>
  </si>
  <si>
    <t>2932209071 80</t>
  </si>
  <si>
    <t>6'-(Dibutylamino)-3'-méthyl-2'-(phénylamino)-spiro[isobenzofuranne-1(3H),9'-[9H]xanthène]-3-one|(CAS RN 89331-94-2)</t>
  </si>
  <si>
    <t>2932209072 80</t>
  </si>
  <si>
    <t>2'-[Bis(phénylméthyl)amino]6'-(diéthylamino)-spiro[isobenzofuranne-1(3H),9'-[9H]xanthène]-3-one|(CAS RN 34372-72-0)</t>
  </si>
  <si>
    <t>2932209077 80</t>
  </si>
  <si>
    <t>Hexane-6-olide (CAS RN 502-44-3)</t>
  </si>
  <si>
    <t>2932209080 80</t>
  </si>
  <si>
    <t>Acide gibbérellique, d'une pureté minimale en poids de 88|% (CAS RN 77-06-5)</t>
  </si>
  <si>
    <t>2932209084 80</t>
  </si>
  <si>
    <t>Décahydro-3a,6,6,9a-tétraméthylnaphth [2,1-b] furan-2|(1H)-one (CAS RN 564-20-5)</t>
  </si>
  <si>
    <t>2932209088 80</t>
  </si>
  <si>
    <t>méthylcoumarines et éthylcoumarines</t>
  </si>
  <si>
    <t>2932209090 80</t>
  </si>
  <si>
    <t>2932910000 10</t>
  </si>
  <si>
    <t>2932910000 80</t>
  </si>
  <si>
    <t>Isosafrole</t>
  </si>
  <si>
    <t>2932920000 80</t>
  </si>
  <si>
    <t>1-(1,3-Benzodioxole-5-yl)propane-2-one</t>
  </si>
  <si>
    <t>2932930000 80</t>
  </si>
  <si>
    <t>Pipéronal</t>
  </si>
  <si>
    <t>2932940000 80</t>
  </si>
  <si>
    <t>Safrole</t>
  </si>
  <si>
    <t>2932950000 80</t>
  </si>
  <si>
    <t>Tétrahydrocannabinols (tous les isomères)</t>
  </si>
  <si>
    <t>2932990000 80</t>
  </si>
  <si>
    <t>2932990010 80</t>
  </si>
  <si>
    <t>Bendiocarbe (ISO) (CAS RN 22781-23-3)</t>
  </si>
  <si>
    <t>2932990015 80</t>
  </si>
  <si>
    <t>1,3,4,6,7,8-Hexahydro-4,6,6,7,8,8-hexaméthylindéno[5,6-c]pyranne (CAS RN 1222-05-5)</t>
  </si>
  <si>
    <t>2932990020 80</t>
  </si>
  <si>
    <t>2-Méthyl-1,3-dioxolanne-2-acétate d'éthyle (CAS RN 6413-10-1)</t>
  </si>
  <si>
    <t>2932990025 80</t>
  </si>
  <si>
    <t>Acide 1-(2,2-difluorobenzo[d][1,3]dioxol-5-yl) cyclopropanecarboxylique (CAS RN 862574-88-7)</t>
  </si>
  <si>
    <t>2932990040 80</t>
  </si>
  <si>
    <t>1,3:2,4-Bis-O-(3,4-diméthylbenzylidène)-D-glucitol (CAS RN 135861-56-2)</t>
  </si>
  <si>
    <t>2932990043 80</t>
  </si>
  <si>
    <t>Éthofumesate (ISO) (CAS RN 26225-79-6)| d'une pureté en poids de 97|% ou plus</t>
  </si>
  <si>
    <t>2932990045 80</t>
  </si>
  <si>
    <t>2-Butylbenzofuranne (CAS RN 4265-27-4)</t>
  </si>
  <si>
    <t>2932990050 80</t>
  </si>
  <si>
    <t>7-Méthyl-3,4-dihydro-2H-1,5-benzodioxépine-3-one (CAS RN 28940-11-6)</t>
  </si>
  <si>
    <t>2932990053 80</t>
  </si>
  <si>
    <t>1,3-Dihydro-1,3-diméthoxyisobenzofurane (CAS RN 24388-70-3)</t>
  </si>
  <si>
    <t>2932990055 80</t>
  </si>
  <si>
    <t>Acide 6-fluoro-3,4-dihydro-2H-1-benzopyrane-2-carboxylique (CAS RN 99199-60-7)</t>
  </si>
  <si>
    <t>2932990065 80</t>
  </si>
  <si>
    <t>4,4-diméthyl-3,5,8-trioxabicyclo[5,1,0]octane (CAS|RN|57280-22-5)</t>
  </si>
  <si>
    <t>2932990070 80</t>
  </si>
  <si>
    <t>1,3:2,4-bis-O-Benzylidène-D-glucitol (CAS RN 32647-67-9)</t>
  </si>
  <si>
    <t>2932990075 80</t>
  </si>
  <si>
    <t>3-(3,4-Méthylènedioxyphényl)-2-méthylpropanal (CAS RN 1205-17-0)</t>
  </si>
  <si>
    <t>2932990080 80</t>
  </si>
  <si>
    <t>1,3:2,4-bis-O-(4-Méthylbenzylidène)-D-glucitol (CAS RN 81541-12-0)</t>
  </si>
  <si>
    <t>2932990090 80</t>
  </si>
  <si>
    <t>2933000000 80</t>
  </si>
  <si>
    <t>Composés hétérocycliques à hétéroatome(s) d'azote exclusivement</t>
  </si>
  <si>
    <t>2933110000 10</t>
  </si>
  <si>
    <t>Composés dont la structure comporte un cycle pyrazole (hydrogéné ou non) non condensé</t>
  </si>
  <si>
    <t>2933110000 80</t>
  </si>
  <si>
    <t>Phénazone (antipyrine) et ses dérivés</t>
  </si>
  <si>
    <t>2933111000 80</t>
  </si>
  <si>
    <t>Propyphénazone (DCI)</t>
  </si>
  <si>
    <t>2933119000 80</t>
  </si>
  <si>
    <t>2933190000 80</t>
  </si>
  <si>
    <t>2933191000 80</t>
  </si>
  <si>
    <t>Phénylbutazone (DCI)</t>
  </si>
  <si>
    <t>2933199000 80</t>
  </si>
  <si>
    <t>2933199015 80</t>
  </si>
  <si>
    <t>Pyrasulfotole (ISO) (CAS RN 365400-11-9)| d'une pureté en poids de 96|% ou plus</t>
  </si>
  <si>
    <t>2933199025 80</t>
  </si>
  <si>
    <t>Acide 3-difluoromethyl-1-methyl-1H-pyrazole-4-carboxyliqu (CAS|RN|176969-34-9)</t>
  </si>
  <si>
    <t>2933199030 80</t>
  </si>
  <si>
    <t>3-Méthyl-1-p-tolyl-5-pyrazolone (CAS RN 86-92-0)</t>
  </si>
  <si>
    <t>2933199035 80</t>
  </si>
  <si>
    <t>1,3-Diméthyle-5-fluoro-1H-pyrazol-4-fluorure de carbonyle (CAS|RN|191614-02-5)</t>
  </si>
  <si>
    <t>2933199040 80</t>
  </si>
  <si>
    <t>Edaravone (DCI) (CAS RN 89-25-8)</t>
  </si>
  <si>
    <t>2933199050 80</t>
  </si>
  <si>
    <t>Fenpyroximate (ISO) (CAS RN 134098-61-6)</t>
  </si>
  <si>
    <t>2933199060 80</t>
  </si>
  <si>
    <t>Pyraflufen-éthyl (ISO) (CAS RN 129630-19-9)</t>
  </si>
  <si>
    <t>2933199070 80</t>
  </si>
  <si>
    <t>Sulfate de 4,5-diamino-1-(2-hydroxyéthyl)-pyrazole (CAS RN 155601-30-2)</t>
  </si>
  <si>
    <t>2933199080 80</t>
  </si>
  <si>
    <t>Acide 3-(4,5-dihydro-3-méthyle-5-oxo-1H-pyrazole-1-yl)benzènesulfonique (CAS RN 119-17-5)</t>
  </si>
  <si>
    <t>2933199085 80</t>
  </si>
  <si>
    <t>5-Amino-4-(2-méthylphényl)-3-oxo-2,3-dihydro-1H-1-pyrazolecarbothioate d'allyle (CAS RN 473799-16-5)</t>
  </si>
  <si>
    <t>2933199090 80</t>
  </si>
  <si>
    <t>2933210000 10</t>
  </si>
  <si>
    <t>Composés dont la structure comporte un cycle imidazole (hydrogéné ou non) non condensé</t>
  </si>
  <si>
    <t>2933210000 80</t>
  </si>
  <si>
    <t>Hydantoïne et ses dérivés</t>
  </si>
  <si>
    <t>2933210035 80</t>
  </si>
  <si>
    <t>Iprodione (ISO) (CAS RN 36734-19-7) d'une pureté en poids de 97|% ou plus</t>
  </si>
  <si>
    <t>2933210050 80</t>
  </si>
  <si>
    <t>1-Bromo-3-chloro-5,5-diméthylhydantoïne (CAS RN 16079-88-2)/ (CAS RN 32718-18-6)</t>
  </si>
  <si>
    <t>2933210055 80</t>
  </si>
  <si>
    <t>Chlorhydrate de-1-aminohydantoïne (CAS|RN|2827-56-7)</t>
  </si>
  <si>
    <t>2933210060 80</t>
  </si>
  <si>
    <t>DL-p-Hydroxyphénylhydantoïne (CAS RN 2420-17-9)</t>
  </si>
  <si>
    <t>2933210070 80</t>
  </si>
  <si>
    <t>α-(4-Méthoxybenzoyl)-α-(1-benzyl-5-éthoxy-3-hydantoïnyl)-2-chloro-5-dodécyloxycarbonylacétanilide (CAS RN 70950-45-7)</t>
  </si>
  <si>
    <t>2933210080 80</t>
  </si>
  <si>
    <t>5,5-Diméthylhydantoïne|(CAS RN 77-71-4)</t>
  </si>
  <si>
    <t>2933210090 80</t>
  </si>
  <si>
    <t>2933290000 80</t>
  </si>
  <si>
    <t>2933291000 80</t>
  </si>
  <si>
    <t>Chlorhydrate de naphazoline (DCIM) et nitrate de naphazoline (DCIM); phentolamine (DCI); chlorhydrate de tolazoline (DCIM)</t>
  </si>
  <si>
    <t>2933299000 80</t>
  </si>
  <si>
    <t>2933299015 80</t>
  </si>
  <si>
    <t>4-(1-Hydroxy-1-méthyléthyl)-2-propylimidazole-5-carboxylate d'éthyle (CAS RN 144689-93-0)</t>
  </si>
  <si>
    <t>2933299025 80</t>
  </si>
  <si>
    <t>Prochloraze (ISO) (CAS RN 67747-09-5)</t>
  </si>
  <si>
    <t>2933299035 80</t>
  </si>
  <si>
    <t>1-Trityl-4-formylimidazole (CAS RN 33016-47-6)</t>
  </si>
  <si>
    <t>2933299040 80</t>
  </si>
  <si>
    <t>Triflumizole (ISO) (CAS RN 68694-11-1)</t>
  </si>
  <si>
    <t>2933299045 80</t>
  </si>
  <si>
    <t>Prochloraz - chlorure de cuivre (ISO) (CAS RN 156065-03-1)</t>
  </si>
  <si>
    <t>2933299050 80</t>
  </si>
  <si>
    <t>1,3-Diméthylimidazolidine-2-one (CAS RN 80-73-9)</t>
  </si>
  <si>
    <t>2933299055 80</t>
  </si>
  <si>
    <t>Fénamidone (ISO) (CAS RN 161326-34-7)| d'une pureté en poids de 97|% ou plus</t>
  </si>
  <si>
    <t>2933299060 80</t>
  </si>
  <si>
    <t>1-Cyano-2-méthyl-1-[2-(5-méthylimidazole-4-ylméthylthio)éthyl]isothiourée|(CAS RN 52378-40-2)</t>
  </si>
  <si>
    <t>2933299065 80</t>
  </si>
  <si>
    <t>(S)-2-(5-bromo-1H-imidazol-2-yl)pyrrolidine-1-carboxylate de tert-butyle (CAS|RN|1007882-59-8)</t>
  </si>
  <si>
    <t>2933299070 80</t>
  </si>
  <si>
    <t>Cyazofamide (ISO), (CAS RN 120116-88-3)</t>
  </si>
  <si>
    <t>2933299080 80</t>
  </si>
  <si>
    <t>Imazalil (ISO) (CAS RN 35554-44-0)</t>
  </si>
  <si>
    <t>2933299090 80</t>
  </si>
  <si>
    <t>2933310000 10</t>
  </si>
  <si>
    <t>Composés dont la structure comporte un cycle pyridine (hydrogéné ou non) non condensé</t>
  </si>
  <si>
    <t>2933310000 80</t>
  </si>
  <si>
    <t>Pyridine et ses sels</t>
  </si>
  <si>
    <t>2933320000 80</t>
  </si>
  <si>
    <t>Pipéridine et ses sels</t>
  </si>
  <si>
    <t>2933330000 80</t>
  </si>
  <si>
    <t>Alfentanil (DCI), aniléridine (DCI), bézitramide (DCI), bromazépam (DCI), cétobémidone (DCI), difénoxine (DCI), diphénoxylate (DCI), dipipanone (DCI), fentanyl (DCI), méthylphénidate (DCI), pentazocine (DCI), péthidine (DCI), péthidine (DCI) intermédiaire|A, phencyclidine (DCI) (PCP), phénopéridine (DCI), pipradrol (DCI), piritramide (DCI), propiram (DCI) et trimépéridine (DCI); sels de ces produits</t>
  </si>
  <si>
    <t>2933390000 80</t>
  </si>
  <si>
    <t>2933391000 80</t>
  </si>
  <si>
    <t>Iproniazide (DCI); chlorhydrate de cétobémidone (DCIM); bromure de pyridostigmine (DCI)</t>
  </si>
  <si>
    <t>2933392000 80</t>
  </si>
  <si>
    <t>2,3,5,6-Tétrachloropyridine</t>
  </si>
  <si>
    <t>2933392500 80</t>
  </si>
  <si>
    <t>Acide 3,6-dichloropyridine-2-carboxylique</t>
  </si>
  <si>
    <t>2933393500 80</t>
  </si>
  <si>
    <t>3,6-Dichloropyridine-2-carboxylate de 2-hydroxyéthylammonium</t>
  </si>
  <si>
    <t>2933394000 80</t>
  </si>
  <si>
    <t>3,5,6-(Trichloro-2-pyridyloxyacétate) de 2-butoxyéthyle</t>
  </si>
  <si>
    <t>2933394500 80</t>
  </si>
  <si>
    <t>3,5-Dichloro-2,4,6-trifluoropyridine</t>
  </si>
  <si>
    <t>2933395000 80</t>
  </si>
  <si>
    <t>Ester méthylique de fluroxypyr (ISO)</t>
  </si>
  <si>
    <t>2933395500 80</t>
  </si>
  <si>
    <t>4-Méthylpyridine</t>
  </si>
  <si>
    <t>2933399900 80</t>
  </si>
  <si>
    <t>2933399911 80</t>
  </si>
  <si>
    <t>Chlorhydrate de 2-(chlorométhyl)-4-(3-méthoxypropoxy)-3-méthylpyridine (CAS RN 153259-31-5)</t>
  </si>
  <si>
    <t>2933399912 80</t>
  </si>
  <si>
    <t>2,3-Dichloropyridine (CAS RN 2402-77-9)</t>
  </si>
  <si>
    <t>2933399913 80</t>
  </si>
  <si>
    <t>(1S, 3S, 4R)-2-[(1R)-1-phényléthyle]-2-azabicyclo [2.2.1] hept-5-ène-3-carboxylate de méthyle (CAS|RN|130194-96-6)</t>
  </si>
  <si>
    <t>2933399914 80</t>
  </si>
  <si>
    <t>Chlorhydrate de N,4-diméthyl-1-(phénylméthyl)-3-pipéridinamide (2|:1) (CAS|RN|1228879-37-5)</t>
  </si>
  <si>
    <t>2933399915 80</t>
  </si>
  <si>
    <t>Acide pyridine-2,3-dicarboxylique (CAS RN 89-00-9)</t>
  </si>
  <si>
    <t>2933399916 80</t>
  </si>
  <si>
    <t>Dichlorhydrate de (2S,5R)-5-[(benzyloxy)amino]piperidine-2-carboxylate de méthyle (CAS|RN|1501976-34-6)</t>
  </si>
  <si>
    <t>2933399917 80</t>
  </si>
  <si>
    <t>3,5-Diméthylpyridine (CAS|RN|591-22-0)</t>
  </si>
  <si>
    <t>2933399918 80</t>
  </si>
  <si>
    <t>6-Chloro-3-nitropyridine-2-ylamine|(CAS RN 27048-04-0)</t>
  </si>
  <si>
    <t>2933399919 80</t>
  </si>
  <si>
    <t>Nicotinate de méthyle (DCIM) (CAS|RN|93-60-7)</t>
  </si>
  <si>
    <t>2933399920 80</t>
  </si>
  <si>
    <t>Poudre de pyrithione de cuivre (CAS RN 14915-37-8)</t>
  </si>
  <si>
    <t>2933399921 80</t>
  </si>
  <si>
    <t>Boscalide (ISO) (CAS RN|188425-85-6)</t>
  </si>
  <si>
    <t>2933399922 80</t>
  </si>
  <si>
    <t>Acide isonicotinique (CAS|RN|55-22-1)</t>
  </si>
  <si>
    <t>2933399923 80</t>
  </si>
  <si>
    <t>2-Chloro-3-cyanopyridine (CAS|RN|6602-54-6)</t>
  </si>
  <si>
    <t>2933399924 80</t>
  </si>
  <si>
    <t>Chlorohydrate de 2-chlorométhyl-4-méthoxy-3,5-diméthylpyridine (CAS RN 86604-75-3)</t>
  </si>
  <si>
    <t>2933399925 80</t>
  </si>
  <si>
    <t>Imazethapyr (ISO)|(CAS RN 81335-77-5)</t>
  </si>
  <si>
    <t>2933399926 80</t>
  </si>
  <si>
    <t>Dichlorhydrate de 2-[4-(hydrazinylméthyl)phényl]pyridine (CAS|RN|1802485-62-6)</t>
  </si>
  <si>
    <t>2933399928 80</t>
  </si>
  <si>
    <t>Propionate d'éthyle-3-[(3-amino-4-méthylamino-benzoyl)-pyridin-2-yl-amino] (CAS|RN|212322-56-0)</t>
  </si>
  <si>
    <t>2933399931 80</t>
  </si>
  <si>
    <t>Chlorhydrate de 2-(chlorométhyl)-3-méthyl-4-(2,2,2-trifluoroéthoxy)pyridine (CAS RN 127337-60-4)</t>
  </si>
  <si>
    <t>2933399932 80</t>
  </si>
  <si>
    <t>Chlorhydrate de 2-chlorométhyl-3,4-diméthoxypyridinium (CAS RN 72830-09-2)</t>
  </si>
  <si>
    <t>2933399934 80</t>
  </si>
  <si>
    <t>3-Chloro-(5-trifluorméthyl)-2-pyridin-acétonitrile (CAS|RN|157764-10-8)</t>
  </si>
  <si>
    <t>2933399935 80</t>
  </si>
  <si>
    <t>Aminopyralide (ISO) (CAS RN 150114-71-9)</t>
  </si>
  <si>
    <t>2933399937 80</t>
  </si>
  <si>
    <t>Solution aqueuse de 1-oxyde de pyridine-2-thiol, sel de sodium (CAS RN 3811-73-2)</t>
  </si>
  <si>
    <t>2933399940 80</t>
  </si>
  <si>
    <t>2-Chloropyridine (CAS RN 109-09-1)</t>
  </si>
  <si>
    <t>2933399942 80</t>
  </si>
  <si>
    <t>2,2,6,6-Tétraméthylpipéridine (CAS RN 768-66-1)</t>
  </si>
  <si>
    <t>2933399943 80</t>
  </si>
  <si>
    <t>2,2,6,6-tetramethylpiperidine-4-ol (CAS RN 2403-88-5)</t>
  </si>
  <si>
    <t>2933399944 80</t>
  </si>
  <si>
    <t>Chlorpyriphos (ISO) (CAS RN 2921-88-2)</t>
  </si>
  <si>
    <t>2933399945 80</t>
  </si>
  <si>
    <t>5-Difluorométhoxy-2-[[(3,4-diméthoxy-2-pyridyl)méthyl]thio]-1H-benzimidazole (CAS RN 102625-64-9)</t>
  </si>
  <si>
    <t>2933399947 80</t>
  </si>
  <si>
    <t>(-)-trans-4-(4'-Fluorophényl)-3-hydroxyméthyl-N-méthylpipéridine (CAS RN 105812-81-5)</t>
  </si>
  <si>
    <t>2933399948 80</t>
  </si>
  <si>
    <t>Flonicamide (ISO) (CAS RN 158062-67-0)</t>
  </si>
  <si>
    <t>2933399950 80</t>
  </si>
  <si>
    <t>Tétrafluoroborate de N-fluoro-2,6-dichloropyridinium (CAS RN 140623-89-8)</t>
  </si>
  <si>
    <t>2933399953 80</t>
  </si>
  <si>
    <t>3-Bromopyridine (CAS RN 626-55-1)</t>
  </si>
  <si>
    <t>2933399955 80</t>
  </si>
  <si>
    <t>Pyriproxyfène (ISO) (CAS RN 95737-68-1)|d'une pureté en poids de 97|% ou plus</t>
  </si>
  <si>
    <t>2933399957 80</t>
  </si>
  <si>
    <t>3-(6-Amino-3-méthyl pyridin-2-yl)benzoate de tert-butyle (CAS RN 1083057-14-0)</t>
  </si>
  <si>
    <t>2933399958 80</t>
  </si>
  <si>
    <t>4-Chloro-1-méthylpipéridine (CAS RN 5570-77-4)</t>
  </si>
  <si>
    <t>2933399960 80</t>
  </si>
  <si>
    <t>2-Fluoro-6-(trifluorométhyl)pyridine (CAS RN 94239-04-0)</t>
  </si>
  <si>
    <t>2933399963 80</t>
  </si>
  <si>
    <t>Chlorhydrate de 2-aminométhyl-3-chloro-5-trifluorométhylpyridine (CAS RN 326476-49-7)</t>
  </si>
  <si>
    <t>2933399965 80</t>
  </si>
  <si>
    <t>Acetamiprid (ISO) (CAS RN 135410-20-7)</t>
  </si>
  <si>
    <t>2933399967 80</t>
  </si>
  <si>
    <t>(1R,3S,4S)-3-(6-bromo-1H-benzo[d]imidazol-2-yl)-2-azabicyclo[2.2.1]heptane-2-carboxylate de tert-butyle(CAS RN 1256387-74-2)</t>
  </si>
  <si>
    <t>2933399970 80</t>
  </si>
  <si>
    <t>2,3-Dichloro-5-trifluorométhylpyridine, (CAS RN 69045-84-7)</t>
  </si>
  <si>
    <t>2933399972 80</t>
  </si>
  <si>
    <t>5,6-Diméthoxy-2-[(4-pipéridinyle)méthyl]indan-1-one, (CAS RN 120014-30-4)</t>
  </si>
  <si>
    <t>2933399977 80</t>
  </si>
  <si>
    <t>Imazamox (ISO) (CAS RN 114311-32-9)</t>
  </si>
  <si>
    <t>2933399985 80</t>
  </si>
  <si>
    <t>2-Chloro-5-chlorométhylpyridine (CAS RN 70258-18-3)</t>
  </si>
  <si>
    <t>2933399990 80</t>
  </si>
  <si>
    <t>2933410000 10</t>
  </si>
  <si>
    <t>Composés comportant une structure à cycles quinoléine ou isoquinoléine (hydrogénés ou non) sans autres condensations</t>
  </si>
  <si>
    <t>2933410000 80</t>
  </si>
  <si>
    <t>Lévorphanol (DCI) et ses sels</t>
  </si>
  <si>
    <t>2933490000 80</t>
  </si>
  <si>
    <t>2933491000 80</t>
  </si>
  <si>
    <t>Dérivés halogénés de la quinoléine; dérivés des acides quinoléine-carboxyliques</t>
  </si>
  <si>
    <t>2933491010 80</t>
  </si>
  <si>
    <t>Quinmerac (ISO) (CAS RN 90717-03-6)</t>
  </si>
  <si>
    <t>2933491020 80</t>
  </si>
  <si>
    <t>Acide 3-hydroxy-2-méthylquinoléine-4-carboxylique (CAS RN 117-57-7)</t>
  </si>
  <si>
    <t>2933491030 80</t>
  </si>
  <si>
    <t>4-Oxo-1,4-dihydroquinoline-3-carboxylate d'éthyle (CAS RN 52980-28-6)</t>
  </si>
  <si>
    <t>2933491040 80</t>
  </si>
  <si>
    <t>4,7-Dichloroquinoléine (CAS|RN|86-98-6)</t>
  </si>
  <si>
    <t>2933491050 80</t>
  </si>
  <si>
    <t>Acide 1-cyclopropyl-6,7,8-trifluoro-1,4-dihydro-4-oxo-3-quinoléinecarboxylique (CAS|RN|94695-52-0)</t>
  </si>
  <si>
    <t>2933491090 80</t>
  </si>
  <si>
    <t>2933493000 80</t>
  </si>
  <si>
    <t>Dextrométhorphane (DCI) et ses sels</t>
  </si>
  <si>
    <t>2933499000 80</t>
  </si>
  <si>
    <t>2933499030 80</t>
  </si>
  <si>
    <t>Quinoléine (CAS RN 91-22-5)</t>
  </si>
  <si>
    <t>2933499035 80</t>
  </si>
  <si>
    <t>[1-(4-Benzyloxy-benzyl)-2-cyclobutylméthyl-octahydro-isoquinoléine-4a,8a-diol (CUS|0141126-3)</t>
  </si>
  <si>
    <t>2933499040 80</t>
  </si>
  <si>
    <t>Isoquinoléine (CAS RN 119-65-3)</t>
  </si>
  <si>
    <t>2933499070 80</t>
  </si>
  <si>
    <t>Quinoléine-8-ol (CAS RN 148-24-3)</t>
  </si>
  <si>
    <t>2933499080 80</t>
  </si>
  <si>
    <t>6,7,8-trifluoro-1-[formyl(méthyl)amino] -4-oxo-1,4-dihydroquinoléine-3-carboxylate d'éthyle|(CAS RN 100276-65-1)</t>
  </si>
  <si>
    <t>2933499090 80</t>
  </si>
  <si>
    <t>2933520000 10</t>
  </si>
  <si>
    <t>Composés dont la structure comporte un cycle pyrimidine (hydrogéné ou non) ou pipérazine</t>
  </si>
  <si>
    <t>2933520000 80</t>
  </si>
  <si>
    <t>Malonylurée (acide barbiturique) et ses sels</t>
  </si>
  <si>
    <t>2933520010 80</t>
  </si>
  <si>
    <t>Malonylurée (acide barbiturique) (CAS RN 67-52-7)</t>
  </si>
  <si>
    <t>2933520090 80</t>
  </si>
  <si>
    <t>2933530000 80</t>
  </si>
  <si>
    <t>Allobarbital (DCI), amobarbital (DCI), barbital (DCI), butalbital (DCI), butobarbital, cyclobarbital (DCI), méthylphénobarbital (DCI), pentobarbital (DCI), phénobarbital (DCI), secbutabarbital (DCI), sécobarbital (DCI) et vinylbital (DCI); sels de ces produits</t>
  </si>
  <si>
    <t>2933531000 80</t>
  </si>
  <si>
    <t>Phénobarbital (DCI), barbital (DCI) et leurs sels</t>
  </si>
  <si>
    <t>2933539000 80</t>
  </si>
  <si>
    <t>2933540000 80</t>
  </si>
  <si>
    <t>autres dérivés de malonylurée (acide barbiturique); sels de ces produits</t>
  </si>
  <si>
    <t>2933550000 80</t>
  </si>
  <si>
    <t>Loprazolam (DCI), mécloqualone (DCI), méthaqualone (DCI) et zipéprol; sels de ces produits</t>
  </si>
  <si>
    <t>2933590000 80</t>
  </si>
  <si>
    <t>2933591000 80</t>
  </si>
  <si>
    <t>Diazinon (ISO)</t>
  </si>
  <si>
    <t>2933592000 80</t>
  </si>
  <si>
    <t>1,4-Diazabicyclo[2.2.2]octane (triéthylènediamine)</t>
  </si>
  <si>
    <t>2933599500 80</t>
  </si>
  <si>
    <t>2933599510 80</t>
  </si>
  <si>
    <t>6-Amino- 1,3-diméthyluracile (CAS|RN|6642-31-5)</t>
  </si>
  <si>
    <t>2933599513 80</t>
  </si>
  <si>
    <t>2-DIÉTHYLAMINO-6-HYDROXY-4-MÉTHYLPYRIMIDINE (CAS|RN|42487-72-9)</t>
  </si>
  <si>
    <t>2933599515 80</t>
  </si>
  <si>
    <t>Phosphate de sitagliptine monohydraté (CAS RN 654671-77-9)</t>
  </si>
  <si>
    <t>2933599517 80</t>
  </si>
  <si>
    <t>N,N'-(4,6-dichloropyrimidine-2,5-diyl)diformamide (CAS RN 116477-30-6)</t>
  </si>
  <si>
    <t>2933599518 80</t>
  </si>
  <si>
    <t>1-Méthyl-3-phénylpipérazine (CAS|RN|5271-27-2)</t>
  </si>
  <si>
    <t>2933599520 80</t>
  </si>
  <si>
    <t>2,4-Diamino-6-chloropyrimidine (CAS RN 156-83-2)</t>
  </si>
  <si>
    <t>2933599521 80</t>
  </si>
  <si>
    <t>N-(2-oxo-1,2-dihydropyrimidin-4-yl)benzamide (CAS|RN|26661-13-2)</t>
  </si>
  <si>
    <t>2933599523 80</t>
  </si>
  <si>
    <t>6-Chloro-3-méthyluracile|(CAS RN 4318-56-3)</t>
  </si>
  <si>
    <t>2933599527 80</t>
  </si>
  <si>
    <t>2-[(2-amino-6-oxo-1,6-dihydro-9H-purin-9-yl)méthoxy]-3-hydroxypropylacétate (CAS RN 88110-89-8)</t>
  </si>
  <si>
    <t>2933599530 80</t>
  </si>
  <si>
    <t>Mepanipyrim (ISO) (CAS RN 110235-47-7)</t>
  </si>
  <si>
    <t>2933599533 80</t>
  </si>
  <si>
    <t>4,6-Dichloro-5-fluoropyrimidine (CAS|RN|213265-83-9)</t>
  </si>
  <si>
    <t>2933599537 80</t>
  </si>
  <si>
    <t>6-Iodo-3-propyl-2-thioxo-2,3-dihydroquinazolin-4(1H)-one (CAS RN 200938-58-5)</t>
  </si>
  <si>
    <t>2933599543 80</t>
  </si>
  <si>
    <t>Acide 2-(4-(2-hydroxyéthyl)pipérazine-1-yl)éthanesulfonique (CAS|RN|7365-45-9)</t>
  </si>
  <si>
    <t>2933599545 80</t>
  </si>
  <si>
    <t>1-[3-(Hydroxyméthyl)pyridin-2-yl]-4-méthyl-2-phénylpipérazine (CAS RN 61337-89-1)</t>
  </si>
  <si>
    <t>2933599547 80</t>
  </si>
  <si>
    <t>6-Méthyl- 2-oxoperhydropyrimidine- 4-ylurée (CAS|RN|1129-42-6) d'une pureté égale ou supérieure à 94|%</t>
  </si>
  <si>
    <t>2933599550 80</t>
  </si>
  <si>
    <t>2-(2-Pipérazin-1-yléthoxy)éthanol (CAS RN 13349-82-1)</t>
  </si>
  <si>
    <t>2933599553 80</t>
  </si>
  <si>
    <t>5-Fluoro-2-méthoxypyrimidine-4(3H)-one (CAS RN 1480-96-2)</t>
  </si>
  <si>
    <t>2933599557 80</t>
  </si>
  <si>
    <t>5,7-Diméthoxy-[1,2,4]triazolo[1,5-a]pyrimidin-2-amine (CAS|RN|13223-43-3)</t>
  </si>
  <si>
    <t>2933599560 80</t>
  </si>
  <si>
    <t>2,6-Dichloro-4,8-dipipéridinopyrimido[5,4-d]pyrimidine (CAS RN 7139-02-8)</t>
  </si>
  <si>
    <t>2933599565 80</t>
  </si>
  <si>
    <t>Bis(tétrafluoroborate) de 1-chlorométhyl-4-fluoro-1,4-diazoniabicyclo[2.2.2]octane (CAS RN 140681-55-6)</t>
  </si>
  <si>
    <t>2933599570 80</t>
  </si>
  <si>
    <t>N-(4-Ethyl-2,3-dioxopipérazine-1-ylcarbonyl)-D-2-phénylglycine (CAS RN 63422-71-9)</t>
  </si>
  <si>
    <t>2933599572 80</t>
  </si>
  <si>
    <t>Triacétyl ganciclovir (CAS RN 86357-14-4)</t>
  </si>
  <si>
    <t>2933599575 80</t>
  </si>
  <si>
    <t>Chlorhydrate de (2R,3S/2S,3R)-3-(6-chloro-5-fluoro pyrimidin-4-yl)-2-(2,4-difluorophényl)-1-(1H-1,2,4-triazol-1-yl)butan-2-ol, (CAS RN 188416-20-8)</t>
  </si>
  <si>
    <t>2933599577 80</t>
  </si>
  <si>
    <t>Chlorhydrate de 3-(trifluorométhyl)-5,6,7,8-tétrahydro[1,2,4]triazolo[4,3-a]pyrazine| (1:1) (CAS RN 762240-92-6)</t>
  </si>
  <si>
    <t>2933599590 80</t>
  </si>
  <si>
    <t>2933610000 10</t>
  </si>
  <si>
    <t>Composés dont la structure comporte un cycle triazine (hydrogéné ou non) non condensé</t>
  </si>
  <si>
    <t>2933610000 80</t>
  </si>
  <si>
    <t>Mélamine</t>
  </si>
  <si>
    <t>2933690000 80</t>
  </si>
  <si>
    <t>2933691000 80</t>
  </si>
  <si>
    <t>Atrazine (ISO); propazine (ISO); simazine (ISO); hexahydro-1,3,5-trinitro-1,3,5-triazine (hexogène, triméthylènetrinitramine)</t>
  </si>
  <si>
    <t>2933694000 80</t>
  </si>
  <si>
    <t>Méthénamine (DCI) (hexaméthylènetétramine); 2,6-di-tert-butyl-4-[4,6-bis(octylthio)-1,3,5-triazine-2-ylamino]phénol</t>
  </si>
  <si>
    <t>2933698000 80</t>
  </si>
  <si>
    <t>2933698010 80</t>
  </si>
  <si>
    <t>1,3,5-Triazinane-2,4,6-trione -1,3,5-triazine-2,4,6-triamine|(1:1) (CAS|RN|37640-57-6)</t>
  </si>
  <si>
    <t>2933698013 80</t>
  </si>
  <si>
    <t>Métribuzine (ISO) (CAS|RN|21087-64-9) d'une pureté en poids de 93|% ou plus</t>
  </si>
  <si>
    <t>2933698015 80</t>
  </si>
  <si>
    <t>2-Chloro-4,6-diméthoxy-1,3,5-triazine (CAS|RN|3140-73-6)</t>
  </si>
  <si>
    <t>2933698017 80</t>
  </si>
  <si>
    <t>Benzoguanamine (CAS|RN|91-76-9)</t>
  </si>
  <si>
    <t>2933698025 80</t>
  </si>
  <si>
    <t>Monophosphate de 1,3,5-triazine-2,4,6-triamine|(CAS RN 20208-95-1)</t>
  </si>
  <si>
    <t>2933698030 80</t>
  </si>
  <si>
    <t>1,3,5-Tris[3-(diméthylamino)propyl]hexahydro-1,3,5-triazine (CAS RN 15875-13-5)</t>
  </si>
  <si>
    <t>2933698040 80</t>
  </si>
  <si>
    <t>Troclosène sodique (DCIM), (CAS RN 2893-78-9)</t>
  </si>
  <si>
    <t>2933698050 80</t>
  </si>
  <si>
    <t>1,3,5-Tris(2,3-dibromopropyl)-1,3,5-triazinane-2,4,6-trione (CAS RN 52434-90-9)</t>
  </si>
  <si>
    <t>2933698055 80</t>
  </si>
  <si>
    <t>Terbutryne (ISO) (CAS RN 886-50-0)</t>
  </si>
  <si>
    <t>2933698060 80</t>
  </si>
  <si>
    <t>Acide cyanurique (CAS RN 108-80-5)</t>
  </si>
  <si>
    <t>2933698065 80</t>
  </si>
  <si>
    <t>1,3,5-Triazine-2,4,6(1H,3H,5H)-trithione, sel de trisodium (CAS RN 17766-26-6)</t>
  </si>
  <si>
    <t>2933698070 80</t>
  </si>
  <si>
    <t>acide trichloroisocyanurique (également appelé «symclosène» selon sa dénomination commune internationale)</t>
  </si>
  <si>
    <t>2933698075 80</t>
  </si>
  <si>
    <t>Métamitrone (ISO) (CAS|RN|41394-05-2)</t>
  </si>
  <si>
    <t>2933698080 80</t>
  </si>
  <si>
    <t>Tris(2-hydroxyéthyl)-1,3,5-triazinetrione (CAS RN 839-90-7)</t>
  </si>
  <si>
    <t>2933698090 80</t>
  </si>
  <si>
    <t>2933710000 10</t>
  </si>
  <si>
    <t>Lactames</t>
  </si>
  <si>
    <t>2933710000 80</t>
  </si>
  <si>
    <t>6-Hexanelactame (epsilon-caprolactame)</t>
  </si>
  <si>
    <t>2933720000 80</t>
  </si>
  <si>
    <t>Clobazam (DCI) et méthyprylone (DCI)</t>
  </si>
  <si>
    <t>2933790000 80</t>
  </si>
  <si>
    <t>autres lactames</t>
  </si>
  <si>
    <t>2933790030 80</t>
  </si>
  <si>
    <t>5-Vinyl-2-pyrrolidone (CAS RN 7529-16-0)</t>
  </si>
  <si>
    <t>2933790050 80</t>
  </si>
  <si>
    <t>6-Bromo-3-méthyl-3H-dibenz[f,ij]isoquinoléine-2,7-dione (CAS RN 81-85-6)</t>
  </si>
  <si>
    <t>2933790060 80</t>
  </si>
  <si>
    <t>3,3-Pentaméthylène-4-butyrolactame (CAS RN 64744-50-9)</t>
  </si>
  <si>
    <t>2933790070 80</t>
  </si>
  <si>
    <t>Tartrate L-(+) de (S)-N-[(diéthylamino)méthyl]-alpha-éthyl-2-oxo-1-pyrrolidine acétamide (CAS RN 754186-36-2)</t>
  </si>
  <si>
    <t>2933790090 80</t>
  </si>
  <si>
    <t>2933910000 10</t>
  </si>
  <si>
    <t>2933910000 80</t>
  </si>
  <si>
    <t>Alprazolam (DCI), camazépam (DCI), chlordiazépoxide (DCI), clonazépam (DCI), clorazépate, délorazépam (DCI), diazépam (DCI), estazolam (DCI), fludiazépam (DCI), flunitrazépam (DCI), flurazépam (DCI), halazépam (DCI), loflazépate d'éthyle (DCI), lorazépam (DCI), lormétazépam (DCI), mazindol (DCI), médazépam (DCI), midazolam (DCI), nimétazépam (DCI), nitrazépam (DCI), nordazépam (DCI), oxazépam (DCI), pinazépam (DCI), prazépam (DCI), pyrovalérone (DCI), témazépam (DCI), tetrazépam (DCI) et triazolam (DCI); sels de ces produits</t>
  </si>
  <si>
    <t>2933911000 80</t>
  </si>
  <si>
    <t>Chlordiazépoxide (DCI)</t>
  </si>
  <si>
    <t>2933919000 80</t>
  </si>
  <si>
    <t>2933990000 80</t>
  </si>
  <si>
    <t>2933992000 80</t>
  </si>
  <si>
    <t>Indole, 3-méthylindole (scatole), 6-allyl-6,7-dihydro-5H-dibenzo[c,e]azépine (azapétine), phénindamine (DCI) et leurs sels; chlorhydrate d'imipramine (DCIM)</t>
  </si>
  <si>
    <t>2933995000 80</t>
  </si>
  <si>
    <t>2,4-Di-tert-butyl-6-(5-chlorobenzotriazole-2-yl)phénol</t>
  </si>
  <si>
    <t>2933998000 80</t>
  </si>
  <si>
    <t>2933998010 80</t>
  </si>
  <si>
    <t>2-(2H-Benzotriazole-2-yl)-4,6-di-tert-butylphénol (CAS RN 3846-71-7)</t>
  </si>
  <si>
    <t>2933998011 80</t>
  </si>
  <si>
    <t>Fenbuconazole (ISO) (CAS RN 114369-43-6)</t>
  </si>
  <si>
    <t>2933998012 80</t>
  </si>
  <si>
    <t>Myclobutanil (ISO) (CAS RN 88671-89-0)</t>
  </si>
  <si>
    <t>2933998013 80</t>
  </si>
  <si>
    <t>5-Bifluormèthoxy-2-mercapto-1-H-benzimidazole (CAS RN 97963-62-7)</t>
  </si>
  <si>
    <t>2933998014 80</t>
  </si>
  <si>
    <t>2-(2H-benzotriazol-2-yl)-4-méthyl-6-(2-méthylprop-2-èn-1-yl)phénol (CAS RN 98809-58-6)</t>
  </si>
  <si>
    <t>2933998015 80</t>
  </si>
  <si>
    <t>2-(2H-Benzotriazole-2-yl)-4,6-di-tert-pentylphénol (CAS RN 25973-55-1)</t>
  </si>
  <si>
    <t>2933998016 80</t>
  </si>
  <si>
    <t>Pyridate (ISO) (CAS|RN|55512-33-9) d'une pureté en poids de 90|% ou plus</t>
  </si>
  <si>
    <t>2933998017 80</t>
  </si>
  <si>
    <t>Carfentrazone-éthyl (ISO) (CAS|RN|128639-02-1) d'une pureté en poids de 93|% ou plus</t>
  </si>
  <si>
    <t>2933998018 80</t>
  </si>
  <si>
    <t>4,4'-[(9-Butyl-9H-carbazole-3-yl)méthylène]bis[N-méthyl-N-phénylaniline] (CAS RN 67707-04-4)</t>
  </si>
  <si>
    <t>2933998019 80</t>
  </si>
  <si>
    <t>2-(2,4-Dichlorophényl)-3-(1H-1,2,4-triazol-1-yl)propan-1-ol|(CAS|RN|112281-82-0)</t>
  </si>
  <si>
    <t>2933998020 80</t>
  </si>
  <si>
    <t>2-(2H-Benzotriazole-2-yl)-4,6-bis(1-méthyl-1-phényléthyl)phénol (CAS RN 70321-86-7)</t>
  </si>
  <si>
    <t>2933998021 80</t>
  </si>
  <si>
    <t>Hexafluorophosphate(V) de 1-[bis(diméthylamino)méthylène]-1H-[1,2,3]triazolo[4,5-b]pyridinium 3-oxyde (CAS|RN|148893-10-1)</t>
  </si>
  <si>
    <t>2933998022 80</t>
  </si>
  <si>
    <t>(2S)-2-Benzyle-N,N-diméthylaziridine-1-sulfonamide (CAS RN 902146-43-4)</t>
  </si>
  <si>
    <t>2933998023 80</t>
  </si>
  <si>
    <t>Tébuconazole (ISO) (CAS RN 107534-96-3)| d'une pureté en poids de 95|% ou plus</t>
  </si>
  <si>
    <t>2933998024 80</t>
  </si>
  <si>
    <t>1,3-Dihydro-5,6-diamino-2H-benzimidazol-2-one (CAS RN 55621-49-3)</t>
  </si>
  <si>
    <t>2933998026 80</t>
  </si>
  <si>
    <t>(2S,3S,4R)-Méthyl 4-(3-(1,1-difluorobut-3-ényl)-7-méthoxyquinoxalin-2-yloxy)-3-éthylpyrrolidine-2-carboxylate 4-méthylbenzènesulfonate (CUS 0143289-9)</t>
  </si>
  <si>
    <t>2933998027 80</t>
  </si>
  <si>
    <t>5,6-Diméthylbenzimidazole (CAS RN 582-60-5)</t>
  </si>
  <si>
    <t>2933998028 80</t>
  </si>
  <si>
    <t>N-(2,3-Dihydro-2-oxo-1H-benzimidazol-5-yl)-3-hydroxynaphthalène-2-carboxamide|(CAS RN 26848-40-8)</t>
  </si>
  <si>
    <t>2933998029 80</t>
  </si>
  <si>
    <t>3-[3-(4-Fluorophényl)-1-(1-méthyléthyl)-1H-indol-2-yl]-(E)-2-propénal (CAS|RN|93957-50-7)</t>
  </si>
  <si>
    <t>2933998030 80</t>
  </si>
  <si>
    <t>Quizalofop-P-éthyle (ISO) (CAS RN 100646-51-3)</t>
  </si>
  <si>
    <t>2933998031 80</t>
  </si>
  <si>
    <t>Triadiménol (ISO) (CAS|RN|55219-65-3) d'une pureté en poids de 97|% ou plus</t>
  </si>
  <si>
    <t>2933998033 80</t>
  </si>
  <si>
    <t>Penconazole|(ISO) (CAS RN 66246-88-6)</t>
  </si>
  <si>
    <t>2933998037 80</t>
  </si>
  <si>
    <t>8-Chloro-5,10-dihydro-11H-dibenzo [b,e] [1,4]diazépin-11-one (CAS RN 50892-62-1)</t>
  </si>
  <si>
    <t>2933998040 80</t>
  </si>
  <si>
    <t>trans-4-Hydroxy-L-proline (CAS RN 51-35-4)</t>
  </si>
  <si>
    <t>2933998043 80</t>
  </si>
  <si>
    <t>2,3-Dihydro-1H-pyrrole[3,2,1-ij]quinoléine (CAS RN 5840-01-7)</t>
  </si>
  <si>
    <t>2933998045 80</t>
  </si>
  <si>
    <t>Hydrazide maléique (ISO) (CAS RN 123-33-1)</t>
  </si>
  <si>
    <t>2933998047 80</t>
  </si>
  <si>
    <t>Paclobutrazol|(ISO)|(CAS RN 76738-62-0)</t>
  </si>
  <si>
    <t>2933998050 80</t>
  </si>
  <si>
    <t>Metconazole (ISO) (CAS RN 125116-23-6)</t>
  </si>
  <si>
    <t>2933998052 80</t>
  </si>
  <si>
    <t>Ester méthylique de N-Boc-trans-4-Hydroxy-L-proline (CAS|RN|74844-91-0)</t>
  </si>
  <si>
    <t>2933998053 80</t>
  </si>
  <si>
    <t>Potassium (S)-5-(tert-butoxycarbonyl)-5-azaspiro[2.4]heptane-6-carboxylate (CUS0133723-1)</t>
  </si>
  <si>
    <t>2933998054 80</t>
  </si>
  <si>
    <t>3-(Salycyloylamino)-1,2,4-triazole (CAS RN 36411-52-6)</t>
  </si>
  <si>
    <t>2933998055 80</t>
  </si>
  <si>
    <t>Pyridaben (ISO) (CAS RN 96489-71-3)</t>
  </si>
  <si>
    <t>2933998057 80</t>
  </si>
  <si>
    <t>2-(5-Méthoxyindole-3-yl)éthylamine (CAS RN 608-07-1)</t>
  </si>
  <si>
    <t>2933998062 80</t>
  </si>
  <si>
    <t>Acide 1H-indole-6-carboxylique(CAS RN 1670-82-2)</t>
  </si>
  <si>
    <t>2933998067 80</t>
  </si>
  <si>
    <t>Ester éthylique de Candesartan (DCIM), (CAS RN 139481-58-6)</t>
  </si>
  <si>
    <t>2933998071 80</t>
  </si>
  <si>
    <t>10-Méthoxyiminostilbène (CAS RN 4698-11-7)</t>
  </si>
  <si>
    <t>2933998072 80</t>
  </si>
  <si>
    <t>1,4,7-triméthyl-1,4,7-triazacyclononane</t>
  </si>
  <si>
    <t>2933998073 80</t>
  </si>
  <si>
    <t>5-(Acetoacetylamino)benzimidazolone (CAS RN 26576-46-5)</t>
  </si>
  <si>
    <t>2933998074 80</t>
  </si>
  <si>
    <t>Chlorohydrate d'imidazo [1,2-b] pyridazine (CAS RN 18087-70-2)</t>
  </si>
  <si>
    <t>2933998078 80</t>
  </si>
  <si>
    <t>Chlorohydrate de 3-amino-3-azabicylo (3.3.0) octane (CAS RN 58108-05-7)</t>
  </si>
  <si>
    <t>2933998081 80</t>
  </si>
  <si>
    <t>1,2,3-Benzotriazole (CAS RN 95-14-7)</t>
  </si>
  <si>
    <t>2933998082 80</t>
  </si>
  <si>
    <t>Tolyltriazole (CAS RN 29385-43-1)</t>
  </si>
  <si>
    <t>2933998089 80</t>
  </si>
  <si>
    <t>Carbendazine (ISO) (CAS RN 10605-21-7)</t>
  </si>
  <si>
    <t>2933998090 80</t>
  </si>
  <si>
    <t>2934000000 80</t>
  </si>
  <si>
    <t>Acides nucléiques et leurs sels, de constitution chimique définie ou non; autres composés hétérocycliques</t>
  </si>
  <si>
    <t>2934100000 80</t>
  </si>
  <si>
    <t>Composés dont la structure comporte un cycle thiazole (hydrogéné ou non) non condensé</t>
  </si>
  <si>
    <t>2934100010 80</t>
  </si>
  <si>
    <t>Hexythiazox (ISO)|(CAS RN 78587-05-0)</t>
  </si>
  <si>
    <t>2934100015 80</t>
  </si>
  <si>
    <t>Carbonate de 4-nitrophényle et de thiazol-5-ylméthyle (CAS RN 144163-97-3)</t>
  </si>
  <si>
    <t>2934100020 80</t>
  </si>
  <si>
    <t>2-(4-Méthylthiazole-5-yl)éthanol|(CAS RN 137-00-8)</t>
  </si>
  <si>
    <t>2934100025 80</t>
  </si>
  <si>
    <t>Oxalate de (S)-éthyle 2-(3-((2-isopropylthiazole-4-yl)méthyle)-3-méthylureido)-4-morpholinobutanoate (CAS RN 1247119-36-3)</t>
  </si>
  <si>
    <t>2934100035 80</t>
  </si>
  <si>
    <t>(2-Isopropylthiazole-4-yl)-N-méthylméthanamine dichlorhydrate (CAS RN 1185167-55-8)</t>
  </si>
  <si>
    <t>2934100040 80</t>
  </si>
  <si>
    <t>Acide (Z)-2-(2-tert-butoxycarbonylaminothiazol-4-yl)-2-pentanoïque (CAS RN 86978-24-7)</t>
  </si>
  <si>
    <t>2934100045 80</t>
  </si>
  <si>
    <t>2-Cyanimino-1,3-thiazolidine (CAS RN|26364-65-8)</t>
  </si>
  <si>
    <t>2934100060 80</t>
  </si>
  <si>
    <t>Fosthiazate (ISO) (CAS RN 98886-44-3)</t>
  </si>
  <si>
    <t>2934100070 80</t>
  </si>
  <si>
    <t>Chlorure de 2-(2-Formylamino-4-thiazolyl)acétyle, chlorhydrate (CAS RN 372092-18-7)</t>
  </si>
  <si>
    <t>2934100080 80</t>
  </si>
  <si>
    <t>3,4-Dichloro-5-carboxyisothiazole|(CAS RN 18480-53-0)</t>
  </si>
  <si>
    <t>2934100090 80</t>
  </si>
  <si>
    <t>2934200000 80</t>
  </si>
  <si>
    <t>Composés comportant une structure à cycles benzothiazole (hydrogénés ou non) sans autres condensations</t>
  </si>
  <si>
    <t>2934202000 80</t>
  </si>
  <si>
    <t>Disulfure de di(benzothiazole-2-yle); benzothiazole-2-thiol (mercaptobenzothiazole) et ses sels</t>
  </si>
  <si>
    <t>2934208000 80</t>
  </si>
  <si>
    <t>2934208020 80</t>
  </si>
  <si>
    <t>(2Z)-(5-amino-1,2,4-thiadiazol-3-yl)(methoxyimino)ethanethioate de S-1,3-benzothiazol-2-yle, (CAS RN 89604-91-1)</t>
  </si>
  <si>
    <t>2934208030 80</t>
  </si>
  <si>
    <t>Ester méthylique de l'acide 2-[[(Z)-[1-(2-amino-4-thiazolyl)-2-(2-benzothiazolylthio)-2-oxoéthylidène]amino]oxy]acétique (CAS RN 246035-38-1)</t>
  </si>
  <si>
    <t>2934208040 80</t>
  </si>
  <si>
    <t>1,2-Benzisothiazole-3(2H)-one (Benzisothiazolinone (BIT)) (CAS RN 2634-33-5)</t>
  </si>
  <si>
    <t>2934208050 80</t>
  </si>
  <si>
    <t>S-(1,3-Benzothiazole-2-yl)-(Z)-2-(2-aminothiazole-4-yl)-2-(acétyloxyimino)thioacétate, (CAS RN 104797-47-9)</t>
  </si>
  <si>
    <t>2934208060 80</t>
  </si>
  <si>
    <t>Benzothiazole-2-yl-(Z)-2-trityloxyimino-2-(2-aminothiazole-4-yl)-thioacétate (CAS RN 143183-03-3)</t>
  </si>
  <si>
    <t>2934208070 80</t>
  </si>
  <si>
    <t>N,N-Bis(1,3-benzothiazol-2-ylsulfanyl)-2-méthylpropan-2-amine (CAS RN 3741-80-8)</t>
  </si>
  <si>
    <t>2934208090 80</t>
  </si>
  <si>
    <t>2934300000 80</t>
  </si>
  <si>
    <t>Composés comportant une structure à cycles phénothiazine (hydrogénés ou non) sans autres condensations</t>
  </si>
  <si>
    <t>2934301000 80</t>
  </si>
  <si>
    <t>Thiéthylpérazine (DCI); thioridazine (DCI) et ses sels</t>
  </si>
  <si>
    <t>2934309000 80</t>
  </si>
  <si>
    <t>2934309010 80</t>
  </si>
  <si>
    <t>2-Méthylthiophénothiazine (CAS RN 7643-08-5)</t>
  </si>
  <si>
    <t>2934309090 80</t>
  </si>
  <si>
    <t>2934910000 10</t>
  </si>
  <si>
    <t>2934910000 80</t>
  </si>
  <si>
    <t>Aminorex (DCI), brotizolam (DCI), clotiazépam (DCI), cloxazolam (DCI), dextromoramide (DCI), haloxazolam (DCI), kétazolam (DCI), mésocarb (DCI), oxazolam (DCI), pémoline (DCI), phendimétrazine (DCI), phenmétrazine (DCI) et sufentanil (DCI); sels de ces produits</t>
  </si>
  <si>
    <t>2934990000 80</t>
  </si>
  <si>
    <t>2934996000 80</t>
  </si>
  <si>
    <t>Chlorprothixène (DCI); thénalidine (DCI), ses tartrates et maléates; furazolidone (DCI); acide 7-aminocéphalosporanique; sels et esters d'acide (6R,7R)-3-acétoxyméthyl-7-[(R)-2-formyloxy-2-phénylacétamido]-8-oxo-5-thia-1-azabicyclo[4.2.0]oct-2-ène-2-carboxylique; bromure de 1-[2-(1,3-dioxan-2-yl)éthyl]-2-méthylpyridinium</t>
  </si>
  <si>
    <t>2934999000 80</t>
  </si>
  <si>
    <t>2934999010 80</t>
  </si>
  <si>
    <t>Fluralaner (INN) (CAS|RN|864731-61-3)</t>
  </si>
  <si>
    <t>2934999011 80</t>
  </si>
  <si>
    <t>Méthyl 3-{1,4-dioxaspiro[4.5]dec-8-yl[(trans-4-méthylcyclohexyl)carbonyl]amino}-5-iodothiophène-2-carboxylate| (n° CAS 1026785-65-8)</t>
  </si>
  <si>
    <t>2934999012 80</t>
  </si>
  <si>
    <t>Dimétomorphe (ISO) (CAS RN 110488-70-5)</t>
  </si>
  <si>
    <t>2934999013 80</t>
  </si>
  <si>
    <t>Buprofézine (ISO) d'une pureté en poids d'au moins 98,5|% (CAS RN 953030-84-7)</t>
  </si>
  <si>
    <t>2934999014 80</t>
  </si>
  <si>
    <t>Éthyle N-{[1-méthyle-2-({[4-(5-oxo-4,5-dihydro-1,2,4-oxadiazole-3-yl)phenyl]amino}méthyle)-1H-benzimidazole-5-yl]carbonyle}-N-pyridine-2-yl-b-alaninate (CAS RN 872728-84-2)</t>
  </si>
  <si>
    <t>2934999015 80</t>
  </si>
  <si>
    <t>Carboxine (ISO) (CAS RN 5234-68-4)</t>
  </si>
  <si>
    <t>2934999016 80</t>
  </si>
  <si>
    <t>Difénoconazole (ISO) (CAS RN 119446-68-3)</t>
  </si>
  <si>
    <t>2934999017 80</t>
  </si>
  <si>
    <t>1,8-diéthyl-1,3,4,9-tétrahydropyrano-[3,4-bêta]-indole-1-acétate de méthyle, (CAS RN 122188-02-7)</t>
  </si>
  <si>
    <t>2934999018 80</t>
  </si>
  <si>
    <t>3,3-Bis(2-méthyle-1-octyl-1H-indole-3-yl)phtalide (CAS RN 50292-95-0)</t>
  </si>
  <si>
    <t>2934999019 80</t>
  </si>
  <si>
    <t>2-[4-(Dibenzo[b,f][1,4]thiazépin-11-yl)pipérazin-1-yl] éthanol (CAS RN 329216-67-3)</t>
  </si>
  <si>
    <t>2934999020 80</t>
  </si>
  <si>
    <t>Thiophène (CAS RN 110-02-1)</t>
  </si>
  <si>
    <t>2934999021 80</t>
  </si>
  <si>
    <t>Acésulfame potassium (sel de potassium de 6-méthyl-1,2,3-oxathiazin-4(3H)-one-2,2-dioxyde; no CAS 55589-62-3)</t>
  </si>
  <si>
    <t>2934999022 80</t>
  </si>
  <si>
    <t>7-[4-(Diéthylamino)-2-éthoxyphényl]-7-(2-méthyl-1-octyle-1H-indole-3-yl) furo[3,4-b]pyridin-5(7H)-one (CAS RN 87563-89-1)</t>
  </si>
  <si>
    <t>2934999023 80</t>
  </si>
  <si>
    <t>Bromuconazole (ISO) d'une pureté en poids de 96|% ou plus|(CAS RN 116255-48-2)</t>
  </si>
  <si>
    <t>2934999024 80</t>
  </si>
  <si>
    <t>Flufénacet (ISO) (CAS RN 142459-58-3)| d'une pureté en poids de 95|% ou plus</t>
  </si>
  <si>
    <t>2934999025 80</t>
  </si>
  <si>
    <t>2,4-Diéthyl-9H-thioxanthèn-9-one (CAS RN 82799-44-8)</t>
  </si>
  <si>
    <t>2934999026 80</t>
  </si>
  <si>
    <t>4-oxyde de 4-méthylmorpholine en solution aqueuse (CAS|RN|7529-22-8)</t>
  </si>
  <si>
    <t>2934999027 80</t>
  </si>
  <si>
    <t>2-(4-Hydroxyphényle)-1-benzothiophène-6-ol (CAS RN 63676-22-2)</t>
  </si>
  <si>
    <t>2934999028 80</t>
  </si>
  <si>
    <t>Dichlorhydrate de 11-(pipérazin-1-yl)-dibenzo[b,f][1,4]thiazépine| (CAS RN 111974-74-4)</t>
  </si>
  <si>
    <t>2934999030 80</t>
  </si>
  <si>
    <t>Dibenzo[b,f][1,4]thiazépin-11(10H)-one (CAS RN 3159-07-7)</t>
  </si>
  <si>
    <t>2934999031 80</t>
  </si>
  <si>
    <t>Uridine 5'-diphospho-N- acétylgalactosamine disodique (CAS RN 91183-98-1)</t>
  </si>
  <si>
    <t>2934999032 80</t>
  </si>
  <si>
    <t>Uridine 5'-diphosphate trisodique de l'acide glucuronique (CAS RN 63700-19-6)</t>
  </si>
  <si>
    <t>2934999034 80</t>
  </si>
  <si>
    <t>7-[4-(Diéthylamino)-2-éthoxyphényl]-7-(1-éthyl-2-méthyl-1H-indol-3-yl)furo[3,4-b]pyridin-5(7H)-one (CAS|RN|69898-40-4)</t>
  </si>
  <si>
    <t>2934999035 80</t>
  </si>
  <si>
    <t>Diméthénamide (ISO) (CAS RN 87674-68-8)</t>
  </si>
  <si>
    <t>2934999036 80</t>
  </si>
  <si>
    <t>Oxadiazon (ISO) (CAS|RN|19666-30-9) d'une pureté en poids de 95|% ou plus</t>
  </si>
  <si>
    <t>2934999037 80</t>
  </si>
  <si>
    <t>4-Propan-2-ylmorpholine (CAS RN 1004-14-4)</t>
  </si>
  <si>
    <t>2934999038 80</t>
  </si>
  <si>
    <t>Clomazone (ISO) (CAS|RN|81777-89-1) d'une pureté en poids de 96|% ou plus</t>
  </si>
  <si>
    <t>2934999039 80</t>
  </si>
  <si>
    <t>4-(Oxiran-2-ylméthoxy)-9H-carbazole (CAS|RN|51997-51-4)</t>
  </si>
  <si>
    <t>2934999041 80</t>
  </si>
  <si>
    <t>11-[4-(2-Chloro-éthyl)-1-pipérazinyl]dibenzo(b,f) (1,4)thiazépine (CAS|RN|352232-17-8)</t>
  </si>
  <si>
    <t>2934999042 80</t>
  </si>
  <si>
    <t>1-(Morpholin-4-yl)prop-2-én-1-one (CAS|RN|5117-12-4)</t>
  </si>
  <si>
    <t>2934999043 80</t>
  </si>
  <si>
    <t>Acide clopidogrel, chlorhydrate (CAS RN 144750-42-5)</t>
  </si>
  <si>
    <t>2934999044 80</t>
  </si>
  <si>
    <t>Propiconazole (ISO) (CAS|RN|60207-90-1) d'une pureté en poids de 92|% ou plus</t>
  </si>
  <si>
    <t>2934999045 80</t>
  </si>
  <si>
    <t>Tris(2,3-époxypropyl)-1,3,5-triazinanetrione|(CAS RN 2451-62-9)</t>
  </si>
  <si>
    <t>2934999048 80</t>
  </si>
  <si>
    <t>Propane-2-ol -- 2-méthyle-4-(4-méthylpipérazine-1-yl)-10H-thiéno[2,3-b][1,5]benzodiazépine (1:2) dihydraté, (CAS RN 864743-41-9)</t>
  </si>
  <si>
    <t>2934999050 80</t>
  </si>
  <si>
    <t>Hexafluorophosphate de 10-[1,1'-biphényl]-4-yl-2-(1-méthyléthyl)-9-oxo-9H-thioxanthénylium (CAS RN 591773-92-1)</t>
  </si>
  <si>
    <t>2934999060 80</t>
  </si>
  <si>
    <t>Chlorhydrate de DL-homocystéine-thiolactone (CAS RN 6038-19-3)</t>
  </si>
  <si>
    <t>2934999066 80</t>
  </si>
  <si>
    <t>1,1-Dioxyde de tétrahydrothiophène (CAS RN 126-33-0)</t>
  </si>
  <si>
    <t>2934999072 80</t>
  </si>
  <si>
    <t>1-[3-(5-Nitro-2-furyl)allylidèneamino]imidazolidine-2,4-dione (CAS RN 1672-88-4)</t>
  </si>
  <si>
    <t>2934999074 80</t>
  </si>
  <si>
    <t>2-Isopropyl thioxanthone (CAS RN 5495-84-1)</t>
  </si>
  <si>
    <t>2934999075 80</t>
  </si>
  <si>
    <t>(4R-cis)-1,1-Diméthyléthyl-6-[2[2-(4-fluorophényl)-5-(1-isopropyl)-3-phényl-4-[(phénylamino)carbonyl]-1H-pyrrol-1-yl]éthyl]-2,2-diméthyl-1,3-dioxane-4-acétate (CAS RN 125971-95-1)</t>
  </si>
  <si>
    <t>2934999076 80</t>
  </si>
  <si>
    <t>2,5-Thiofènediylbis(5-tert-butyl-1,3-benzoxazole) (CAS RN 7128-64-5)</t>
  </si>
  <si>
    <t>2934999077 80</t>
  </si>
  <si>
    <t>Potassium 5-méthyl-1,3,4-oxadiazole-2-carboxylate|(CAS RN 888504-28-7)</t>
  </si>
  <si>
    <t>2934999079 80</t>
  </si>
  <si>
    <t>Thiophène-2-éthanol (CAS RN 5402-55-1)</t>
  </si>
  <si>
    <t>2934999083 80</t>
  </si>
  <si>
    <t>Flumioxazine (ISO) (CAS RN 103361-09-7) d'une pureté en poids de 96|% ou plus</t>
  </si>
  <si>
    <t>2934999084 80</t>
  </si>
  <si>
    <t>Étoxazole (ISO) (CAS RN 153233-91-1) d'une pureté en poids de 94,8|% ou plus</t>
  </si>
  <si>
    <t>2934999086 80</t>
  </si>
  <si>
    <t>Dithianon (ISO) (CAS RN 3347-22-6)</t>
  </si>
  <si>
    <t>2934999087 80</t>
  </si>
  <si>
    <t>2,2'-(1,4-Phénylène) bis(4H-3,1-benzoxazin-4-one) (CAS RN 18600-59-4)</t>
  </si>
  <si>
    <t>2934999090 80</t>
  </si>
  <si>
    <t>2935000000 80</t>
  </si>
  <si>
    <t>Sulfonamides</t>
  </si>
  <si>
    <t>2935003000 80</t>
  </si>
  <si>
    <t>3-{1-[7-(Hexadécylsulfonylamino)-1H-indole-3-yl]-3-oxo-1H,3H-naphto[1,8-cd]pyran-1-yl}-N,N-diméthyl-1H-indole-7-sulfonamide; metosulam (ISO)</t>
  </si>
  <si>
    <t>2935009000 80</t>
  </si>
  <si>
    <t>2935009010 80</t>
  </si>
  <si>
    <t>Florasulam|(ISO) (CAS RN 145701-23-1)</t>
  </si>
  <si>
    <t>2935009015 80</t>
  </si>
  <si>
    <t>Flupyrsulfuron-méthyl-sodium (ISO) (CAS RN 144740-54-5)</t>
  </si>
  <si>
    <t>2935009017 80</t>
  </si>
  <si>
    <t>6-Méthyl-4-oxo-5,6-dihydro-4H-thiéno[2,3-b]thiopyran-2-sulfonamide (CAS RN 120279-88-1)</t>
  </si>
  <si>
    <t>2935009020 80</t>
  </si>
  <si>
    <t>Toluènesulfonamides</t>
  </si>
  <si>
    <t>2935009023 80</t>
  </si>
  <si>
    <t>N-[4-(2-Chloroacétyl)phényl]méthanesulfonamide (CAS RN 64488-52-4)</t>
  </si>
  <si>
    <t>2935009025 80</t>
  </si>
  <si>
    <t>Triflusulfuron-méthyl (ISO) (CAS RN 126535-15-7)</t>
  </si>
  <si>
    <t>2935009027 80</t>
  </si>
  <si>
    <t>(3R,5S,6$ E)-7-{4-(4-fluorophényl)-6-isopropyl-2-[méthyl(méthylsulfonyl)amino]pyrimidin-5-yl}-3,5-dihydroxyhept-6-énoate de méthyle, (CAS RN 147118-40-9)</t>
  </si>
  <si>
    <t>2935009028 80</t>
  </si>
  <si>
    <t>N-fluorobenzènesulfonimide (CAS RN 133745-75-2)</t>
  </si>
  <si>
    <t>2935009035 80</t>
  </si>
  <si>
    <t>Chlorsulfuron (ISO) (CAS RN 64902-72-3)</t>
  </si>
  <si>
    <t>2935009040 80</t>
  </si>
  <si>
    <t>Imazosulfuron (ISO), d'une pureté en poids de|98|% ou plus (CAS RN 122548-33-8)</t>
  </si>
  <si>
    <t>2935009042 80</t>
  </si>
  <si>
    <t>Pénoxsulame (ISO) (CAS RN 219714-96-2)</t>
  </si>
  <si>
    <t>2935009043 80</t>
  </si>
  <si>
    <t>Oryzalin (ISO) (CAS|RN|19044-88-3)</t>
  </si>
  <si>
    <t>2935009045 80</t>
  </si>
  <si>
    <t>Rimsulfuron (ISO) (CAS RN 122931-48-0)</t>
  </si>
  <si>
    <t>2935009047 80</t>
  </si>
  <si>
    <t>Halosulfuron-méthyl (ISO) (CAS RN 100784-20-1) d'une pureté en poids de 98|% ou plus</t>
  </si>
  <si>
    <t>2935009048 80</t>
  </si>
  <si>
    <t>(3R,5S,6E)-7-[4-(4-Fluorophényle)-2-[méthyle(méthylsulfonyle)amino]-6-(propane-2-yl)pyrimidine-5-yl]-3,5-dihydroxyhept-6-acide énoïque -- 1-[(R)-(4-chlorophényle)(phényle)méthyle]pipérazine (1:1), (CAS RN 1235588-99-4)</t>
  </si>
  <si>
    <t>2935009050 80</t>
  </si>
  <si>
    <t>4,4'-Oxydi(benzènesulfonohydrazide) (CAS RN 80-51-3)</t>
  </si>
  <si>
    <t>2935009052 80</t>
  </si>
  <si>
    <t>Chlorhydrate de (1R,2R)-1-amino-2-(difluorométhyl)-N-(1-méthylcyclopropylsulfonyl) cyclopropanecarboxamide (CUS 0143290-2)</t>
  </si>
  <si>
    <t>2935009053 80</t>
  </si>
  <si>
    <t>Acide 2,4-dichloro-5-sulfamoylbenzoïque (CAS RN 2736-23-4)</t>
  </si>
  <si>
    <t>2935009054 80</t>
  </si>
  <si>
    <t>Propoxycarbazone de sodium (ISO) (CAS|RN|181274-15-7) d'une pureté en poids de 95|% ou plus</t>
  </si>
  <si>
    <t>2935009055 80</t>
  </si>
  <si>
    <t>Thifensulfuron-méthyl (ISO) (CAS RN 79277-27-3)</t>
  </si>
  <si>
    <t>2935009056 80</t>
  </si>
  <si>
    <t>N-(p-Toluènesulfonyl)-N'-(3-(p-toluènesulfonyloxy)phényl)urée (CAS|RN|232938-43-1)</t>
  </si>
  <si>
    <t>2935009057 80</t>
  </si>
  <si>
    <t>N-{2-[(phénylcarbamoyl)amino]phényl}benzènesulfonamide (CAS|RN|215917-77-4)</t>
  </si>
  <si>
    <t>2935009058 80</t>
  </si>
  <si>
    <t>1-Méthylcyclopropane-1-sulfonamide (CAS|RN|669008-26-8)</t>
  </si>
  <si>
    <t>2935009059 80</t>
  </si>
  <si>
    <t>Flazasulfuron (ISO) (CAS RN 104040-78-0) d'une pureté en poids de 94|% ou plus</t>
  </si>
  <si>
    <t>2935009063 80</t>
  </si>
  <si>
    <t>Nicosulfuron (ISO), (CAS RN 111991-09-4) d'une teneur en poids de 91|% minimum</t>
  </si>
  <si>
    <t>2935009065 80</t>
  </si>
  <si>
    <t>Tribenuron-méthyl (ISO) (CAS RN 101200-48-0)</t>
  </si>
  <si>
    <t>2935009075 80</t>
  </si>
  <si>
    <t>Metsulfuron-méthyl (ISO) (CAS RN 74223-64-6)</t>
  </si>
  <si>
    <t>2935009077 80</t>
  </si>
  <si>
    <t>Ester éthylique de l'acide [[4-[2-[[(3-éthyl-2,5-dihydro-4-méthyl-2-oxo-1H-pyrrol-1-yl)carbonyl]amino] éthyl]phényl]sulfonyl]-carbamique, (CAS RN 318515-70-7)</t>
  </si>
  <si>
    <t>2935009079 80</t>
  </si>
  <si>
    <t>4- [[(2-méthoxybenzoyl) amino] sulfonyle] -chlorure de benzoyle (CAS RN 816431-72- 8)</t>
  </si>
  <si>
    <t>2935009085 80</t>
  </si>
  <si>
    <t>Chlorhydrate de N-[4-(isopropylaminoacétyl)phényl]méthanesulfonamide</t>
  </si>
  <si>
    <t>2935009088 80</t>
  </si>
  <si>
    <t>Sesquisulphate monohydrate de N-(2-(4-amino-N-éthyl-m-toluidino)éthyl)méthanesulfonamide(CAS RN25646-71-3)</t>
  </si>
  <si>
    <t>2935009089 80</t>
  </si>
  <si>
    <t>3-(3-Bromo-6-fluoro-2-méthylindol-1-ylsulfonyl)-N,N-diméthyl-1,2,4-triazole-1-sulfonamide (CAS RN 348635-87-0)</t>
  </si>
  <si>
    <t>2935009090 80</t>
  </si>
  <si>
    <t>2936000000 10</t>
  </si>
  <si>
    <t>XI. PROVITAMINES, VITAMINES ET HORMONES</t>
  </si>
  <si>
    <t>2936000000 80</t>
  </si>
  <si>
    <t>Provitamines et vitamines, naturelles ou reproduites par synthèse (y compris les concentrats naturels), ainsi que leurs dérivés utilisés principalement en tant que vitamines, mélangés ou non entre eux, même en solutions quelconques</t>
  </si>
  <si>
    <t>2936210000 10</t>
  </si>
  <si>
    <t>Vitamines et leurs dérivés, non mélangés</t>
  </si>
  <si>
    <t>2936210000 80</t>
  </si>
  <si>
    <t>Vitamines|A et leurs dérivés</t>
  </si>
  <si>
    <t>2936220000 80</t>
  </si>
  <si>
    <t>Vitamine|B@1|et ses dérivés</t>
  </si>
  <si>
    <t>2936230000 80</t>
  </si>
  <si>
    <t>Vitamine|B@2|et ses dérivés</t>
  </si>
  <si>
    <t>2936240000 80</t>
  </si>
  <si>
    <t>Acide D- ou DL-pantothénique (vitamine|B@3|ou vitamine|B@5) et ses dérivés</t>
  </si>
  <si>
    <t>2936250000 80</t>
  </si>
  <si>
    <t>Vitamine|B@6|et ses dérivés</t>
  </si>
  <si>
    <t>2936260000 80</t>
  </si>
  <si>
    <t>Vitamine|B@1@2|et ses dérivés</t>
  </si>
  <si>
    <t>2936270000 80</t>
  </si>
  <si>
    <t>Vitamine|C et ses dérivés</t>
  </si>
  <si>
    <t>2936280000 80</t>
  </si>
  <si>
    <t>Vitamine|E et ses dérivés</t>
  </si>
  <si>
    <t>2936290000 80</t>
  </si>
  <si>
    <t>autres vitamines et leurs dérivés</t>
  </si>
  <si>
    <t>2936900000 80</t>
  </si>
  <si>
    <t>autres, y compris les concentrats naturels</t>
  </si>
  <si>
    <t>2937000000 80</t>
  </si>
  <si>
    <t>Hormones, prostaglandines, thromboxanes et leucotriènes, naturels ou reproduits par synthèse; leurs dérivés et analogues structurels, y compris les polypeptides à chaîne modifiée, utilisés principalement comme hormones</t>
  </si>
  <si>
    <t>2937110000 10</t>
  </si>
  <si>
    <t>Hormones polypeptidiques, hormones protéiques et hormones glycoprotéiques, leurs dérivés et analogues structurels</t>
  </si>
  <si>
    <t>2937110000 80</t>
  </si>
  <si>
    <t>Somatropine, ses dérivés et analogues structurels</t>
  </si>
  <si>
    <t>2937120000 80</t>
  </si>
  <si>
    <t>Insuline et ses sels</t>
  </si>
  <si>
    <t>2937190000 80</t>
  </si>
  <si>
    <t>2937210000 10</t>
  </si>
  <si>
    <t>Hormones stéroïdes, leurs dérivés et analogues structurels</t>
  </si>
  <si>
    <t>2937210000 80</t>
  </si>
  <si>
    <t>Cortisone, hydrocortisone, prednisone (déhydrocortisone) et prednisolone (déhydrohydrocortisone)</t>
  </si>
  <si>
    <t>2937220000 80</t>
  </si>
  <si>
    <t>Dérivés halogénés des hormones corticostéroïdes</t>
  </si>
  <si>
    <t>2937230000 80</t>
  </si>
  <si>
    <t>Œstrogènes et progestogènes</t>
  </si>
  <si>
    <t>2937290000 80</t>
  </si>
  <si>
    <t>2937500000 80</t>
  </si>
  <si>
    <t>Prostaglandines, thromboxanes et leucotriènes, leurs dérivés et analogues structurels</t>
  </si>
  <si>
    <t>2937900000 80</t>
  </si>
  <si>
    <t>2938000000 10</t>
  </si>
  <si>
    <t>XII. HÉTÉROSIDES ET ALCALOÏDES VÉGÉTAUX, NATURELS OU REPRODUITS PAR SYNTHÈSE; LEURS SELS, LEURS ÉTHERS, LEURS ESTERS ET AUTRES DÉRIVÉS</t>
  </si>
  <si>
    <t>2938000000 80</t>
  </si>
  <si>
    <t>Hétérosides, naturels ou reproduits par synthèse, leurs sels, leurs éthers, leurs esters et autres dérivés</t>
  </si>
  <si>
    <t>2938100000 80</t>
  </si>
  <si>
    <t>Rutoside (rutine) et ses dérivés</t>
  </si>
  <si>
    <t>2938900000 80</t>
  </si>
  <si>
    <t>2938901000 80</t>
  </si>
  <si>
    <t>Hétérosides des digitales</t>
  </si>
  <si>
    <t>2938903000 80</t>
  </si>
  <si>
    <t>Glycyrrhizine et glycyrrhizates</t>
  </si>
  <si>
    <t>2938903010 80</t>
  </si>
  <si>
    <t>Glycyrrhizate d'ammonium (CAS RN 53956-04-0)</t>
  </si>
  <si>
    <t>2938903090 80</t>
  </si>
  <si>
    <t>2938909000 80</t>
  </si>
  <si>
    <t>2938909010 80</t>
  </si>
  <si>
    <t>Hesperidine (CAS RN 520-26-3)</t>
  </si>
  <si>
    <t>2938909020 80</t>
  </si>
  <si>
    <t>Beta-éthylvanilline-D-glucopyranoside (CAS RN 122397-96-0)</t>
  </si>
  <si>
    <t>2938909090 80</t>
  </si>
  <si>
    <t>2939000000 80</t>
  </si>
  <si>
    <t>Alcaloïdes végétaux, naturels ou reproduits par synthèse, leurs sels, leurs éthers, leurs esters et autres dérivés</t>
  </si>
  <si>
    <t>2939110000 10</t>
  </si>
  <si>
    <t>Alcaloïdes de l'opium et leurs dérivés; sels de ces produits</t>
  </si>
  <si>
    <t>2939110000 80</t>
  </si>
  <si>
    <t>Concentrés de paille de pavot; buprénorphine (DCI), codéine, dihydrocodéine (DCI), éthylmorphine, étorphine (DCI), héroïne, hydrocodone (DCI), hydromorphone (DCI), morphine, nicomorphine (DCI), oxycodone (DCI), oxymorphone (DCI), pholcodine (DCI), thébacone (DCI) et thébaïne; sels de ces produits</t>
  </si>
  <si>
    <t>2939190000 80</t>
  </si>
  <si>
    <t>2939200000 80</t>
  </si>
  <si>
    <t>Alcaloïdes du quinquina et leurs dérivés; sels de ces produits</t>
  </si>
  <si>
    <t>2939300000 80</t>
  </si>
  <si>
    <t>Caféine et ses sels</t>
  </si>
  <si>
    <t>2939410000 10</t>
  </si>
  <si>
    <t>Éphédrines et leurs sels</t>
  </si>
  <si>
    <t>2939410000 80</t>
  </si>
  <si>
    <t>Éphédrine et ses sels</t>
  </si>
  <si>
    <t>2939420000 80</t>
  </si>
  <si>
    <t>Pseudoéphédrine (DCI) et ses sels</t>
  </si>
  <si>
    <t>2939430000 80</t>
  </si>
  <si>
    <t>Cathine (DCI) et ses sels</t>
  </si>
  <si>
    <t>2939440000 80</t>
  </si>
  <si>
    <t>Noréphédrine et ses sels</t>
  </si>
  <si>
    <t>2939490000 80</t>
  </si>
  <si>
    <t>2939510000 10</t>
  </si>
  <si>
    <t>Théophylline et aminophylline (théophylline-éthylènediamine) et leurs dérivés; sels de ces produits</t>
  </si>
  <si>
    <t>2939510000 80</t>
  </si>
  <si>
    <t>Fénétylline (DCI) et ses sels</t>
  </si>
  <si>
    <t>2939590000 80</t>
  </si>
  <si>
    <t>2939610000 10</t>
  </si>
  <si>
    <t>Alcaloïdes de l'ergot de seigle et leurs dérivés; sels de ces produits</t>
  </si>
  <si>
    <t>2939610000 80</t>
  </si>
  <si>
    <t>Ergométrine (DCI) et ses sels</t>
  </si>
  <si>
    <t>2939620000 80</t>
  </si>
  <si>
    <t>Ergotamine (DCI) et ses sels</t>
  </si>
  <si>
    <t>2939630000 80</t>
  </si>
  <si>
    <t>Acide lysergique et ses sels</t>
  </si>
  <si>
    <t>2939690000 80</t>
  </si>
  <si>
    <t>2939910000 10</t>
  </si>
  <si>
    <t>2939910000 80</t>
  </si>
  <si>
    <t>Cocaïne, ecgonine, lévométamfétamine, métamfétamine (DCI), racémate de métamfétamine; sels, esters et autres dérivés de ces produits</t>
  </si>
  <si>
    <t>2939990000 80</t>
  </si>
  <si>
    <t>2939990010 80</t>
  </si>
  <si>
    <t>(1R,2S)-(-)-chloroéphédrine numéro CAS 110925-64-9</t>
  </si>
  <si>
    <t>2939990020 80</t>
  </si>
  <si>
    <t>(1S,2R)-(+)-chloroéphédrine numéro CAS 1384199-95-4</t>
  </si>
  <si>
    <t>2939990030 80</t>
  </si>
  <si>
    <t>(1S,2S)-(+)-chloropseudoéphédrine numéro CAS 73393-61-0</t>
  </si>
  <si>
    <t>2939990040 80</t>
  </si>
  <si>
    <t>(1R,2R)-(-)-chloropseudoéphédrine numéro CAS 771434-80-1</t>
  </si>
  <si>
    <t>2939990090 80</t>
  </si>
  <si>
    <t>2940000000 10</t>
  </si>
  <si>
    <t>XIII. AUTRES COMPOSÉS ORGANIQUES</t>
  </si>
  <si>
    <t>2940000000 80</t>
  </si>
  <si>
    <t>Sucres chimiquement purs, à l'exception du saccharose, du lactose, du maltose, du glucose et du fructose (lévulose); éthers, acétals et esters de sucres et leurs sels, autres que les produits des n$o$s|2937, 2938|et 2939</t>
  </si>
  <si>
    <t>2940000010 80</t>
  </si>
  <si>
    <t>Rhamnose, raffinose, mannose</t>
  </si>
  <si>
    <t>2940000020 10</t>
  </si>
  <si>
    <t>2940000020 80</t>
  </si>
  <si>
    <t>D-Xylose (CAS RN 58-86-6)</t>
  </si>
  <si>
    <t>2940000080 80</t>
  </si>
  <si>
    <t>2941000000 80</t>
  </si>
  <si>
    <t>Antibiotiques</t>
  </si>
  <si>
    <t>2941100000 80</t>
  </si>
  <si>
    <t>Pénicillines et leurs dérivés, à structure d'acide pénicillanique; sels de ces produits</t>
  </si>
  <si>
    <t>2941200000 80</t>
  </si>
  <si>
    <t>Streptomycines et leurs dérivés; sels de ces produits</t>
  </si>
  <si>
    <t>2941203000 80</t>
  </si>
  <si>
    <t>Dihydrostreptomycine, ses sels, esters et hydrates</t>
  </si>
  <si>
    <t>2941203010 80</t>
  </si>
  <si>
    <t>Sulfate de dihydrostreptomycine (CAS RN 5490-27-7)</t>
  </si>
  <si>
    <t>2941203090 80</t>
  </si>
  <si>
    <t>2941208000 80</t>
  </si>
  <si>
    <t>2941300000 80</t>
  </si>
  <si>
    <t>Tétracyclines et leurs dérivés; sels de ces produits</t>
  </si>
  <si>
    <t>2941400000 80</t>
  </si>
  <si>
    <t>Chloramphénicol et ses dérivés; sels de ces produits</t>
  </si>
  <si>
    <t>2941500000 80</t>
  </si>
  <si>
    <t>Érythromycine et ses dérivés; sels de ces produits</t>
  </si>
  <si>
    <t>2941900000 80</t>
  </si>
  <si>
    <t>2942000000 80</t>
  </si>
  <si>
    <t>Autres composés organiques</t>
  </si>
  <si>
    <t>3000000000 80</t>
  </si>
  <si>
    <t>PRODUITS PHARMACEUTIQUES</t>
  </si>
  <si>
    <t>3001000000 80</t>
  </si>
  <si>
    <t>Glandes et autres organes à usages opothérapiques, à l'état desséché, même pulvérisés; extraits, à usages opothérapiques, de glandes ou d'autres organes ou de leurs sécrétions; héparine et ses sels; autres substances humaines ou animales préparées à des fins thérapeutiques ou prophylactiques non dénommées ni comprises ailleurs</t>
  </si>
  <si>
    <t>3001200000 80</t>
  </si>
  <si>
    <t>Extraits de glandes ou d'autres organes ou de leurs sécrétions</t>
  </si>
  <si>
    <t>3001201000 80</t>
  </si>
  <si>
    <t>d'origine humaine</t>
  </si>
  <si>
    <t>3001209000 80</t>
  </si>
  <si>
    <t>3001900000 80</t>
  </si>
  <si>
    <t>3001902000 80</t>
  </si>
  <si>
    <t>3001909100 10</t>
  </si>
  <si>
    <t>3001909100 80</t>
  </si>
  <si>
    <t>Héparine et ses sels</t>
  </si>
  <si>
    <t>3001909800 80</t>
  </si>
  <si>
    <t>3002000000 80</t>
  </si>
  <si>
    <t>Sang humain; sang animal préparé en vue d'usages thérapeutiques, prophylactiques ou de diagnostic; antisérums, autres fractions du sang et produits immunologiques, même modifiés ou obtenus par voie biotechnologique; vaccins, toxines, cultures de micro-organismes (à l'exclusion des levures) et produits similaires</t>
  </si>
  <si>
    <t>3002100000 80</t>
  </si>
  <si>
    <t>Antisérums, autres fractions du sang et produits immunologiques, même modifiés ou obtenus par voie biotechnologique</t>
  </si>
  <si>
    <t>3002101000 80</t>
  </si>
  <si>
    <t>Antisérums</t>
  </si>
  <si>
    <t>3002109100 10</t>
  </si>
  <si>
    <t>3002109100 80</t>
  </si>
  <si>
    <t>Hémoglobine, globulines du sang et sérums globulines</t>
  </si>
  <si>
    <t>3002109800 80</t>
  </si>
  <si>
    <t>3002200000 80</t>
  </si>
  <si>
    <t>Vaccins pour la médecine humaine</t>
  </si>
  <si>
    <t>3002300000 80</t>
  </si>
  <si>
    <t>Vaccins pour la médecine vétérinaire</t>
  </si>
  <si>
    <t>3002900000 80</t>
  </si>
  <si>
    <t>3002901000 80</t>
  </si>
  <si>
    <t>Sang humain</t>
  </si>
  <si>
    <t>3002903000 80</t>
  </si>
  <si>
    <t>Sang animal préparé en vue d'usages thérapeutiques, prophylactiques ou de diagnostic</t>
  </si>
  <si>
    <t>3002905000 80</t>
  </si>
  <si>
    <t>Cultures de micro-organismes</t>
  </si>
  <si>
    <t>3002905010 80</t>
  </si>
  <si>
    <t>Agents pathogènes et cultures d’agents pathogènes</t>
  </si>
  <si>
    <t>3002905090 80</t>
  </si>
  <si>
    <t>3002909000 80</t>
  </si>
  <si>
    <t>3002909010 80</t>
  </si>
  <si>
    <t>3002909090 80</t>
  </si>
  <si>
    <t>3003000000 80</t>
  </si>
  <si>
    <t>Médicaments (à l'exclusion des produits des n$o$s|3002, 3005|ou 3006) constitués par des produits mélangés entre eux, préparés à des fins thérapeutiques ou prophylactiques, mais ni présentés sous forme de doses, ni conditionnés pour la vente au détail</t>
  </si>
  <si>
    <t>3003100000 80</t>
  </si>
  <si>
    <t>contenant des pénicillines ou des dérivés de ces produits, à structure d'acide pénicillanique, ou des streptomycines ou des dérivés de ces produits</t>
  </si>
  <si>
    <t>3003200000 80</t>
  </si>
  <si>
    <t>contenant d'autres antibiotiques</t>
  </si>
  <si>
    <t>3003310000 10</t>
  </si>
  <si>
    <t>contenant des hormones ou d'autres produits du n$o|2937, mais ne contenant pas d'antibiotiques</t>
  </si>
  <si>
    <t>3003310000 80</t>
  </si>
  <si>
    <t>contenant de l'insuline</t>
  </si>
  <si>
    <t>3003390000 80</t>
  </si>
  <si>
    <t>3003400000 80</t>
  </si>
  <si>
    <t>contenant des alcaloïdes ou leurs dérivés, mais ne contenant ni hormones, ni autres produits du n$o|2937, ni antibiotiques</t>
  </si>
  <si>
    <t>3003402000 80</t>
  </si>
  <si>
    <t>contenant de l'éphédrine ou ses sels</t>
  </si>
  <si>
    <t>3003403000 80</t>
  </si>
  <si>
    <t>contenant de la pseudoéphédrine (DCI) ou ses sels</t>
  </si>
  <si>
    <t>3003404000 80</t>
  </si>
  <si>
    <t>contenant de la noréphédrine ou ses sels</t>
  </si>
  <si>
    <t>3003408000 80</t>
  </si>
  <si>
    <t>3003900000 80</t>
  </si>
  <si>
    <t>3004000000 80</t>
  </si>
  <si>
    <t>Médicaments (à l'exclusion des produits des n$o$s|3002, 3005|ou 3006) constitués par des produits mélangés ou non mélangés, préparés à des fins thérapeutiques ou prophylactiques, présentés sous forme de doses (y compris ceux destinés à être administrés par voie percutanée) ou conditionnés pour la vente au détail</t>
  </si>
  <si>
    <t>3004100000 80</t>
  </si>
  <si>
    <t>3004200000 80</t>
  </si>
  <si>
    <t>3004310000 10</t>
  </si>
  <si>
    <t>3004310000 80</t>
  </si>
  <si>
    <t>3004320000 80</t>
  </si>
  <si>
    <t>contenant des hormones corticostéroïdes, leurs dérivés ou analogues structurels</t>
  </si>
  <si>
    <t>3004390000 80</t>
  </si>
  <si>
    <t>3004400000 80</t>
  </si>
  <si>
    <t>3004402000 80</t>
  </si>
  <si>
    <t>3004403000 80</t>
  </si>
  <si>
    <t>3004404000 80</t>
  </si>
  <si>
    <t>3004408000 80</t>
  </si>
  <si>
    <t>3004500000 80</t>
  </si>
  <si>
    <t>autres médicaments contenant des vitamines ou d'autres produits du n$o|2936</t>
  </si>
  <si>
    <t>3004900000 80</t>
  </si>
  <si>
    <t>3005000000 80</t>
  </si>
  <si>
    <t>Ouates, gazes, bandes et articles analogues (pansements, sparadraps, sinapismes, par exemple), imprégnés ou recouverts de substances pharmaceutiques ou conditionnés pour la vente au détail à des fins médicales, chirurgicales, dentaires ou vétérinaires</t>
  </si>
  <si>
    <t>3005100000 80</t>
  </si>
  <si>
    <t>Pansements adhésifs et autres articles ayant une couche adhésive</t>
  </si>
  <si>
    <t>3005900000 80</t>
  </si>
  <si>
    <t>3005901000 80</t>
  </si>
  <si>
    <t>Ouates et articles en ouate</t>
  </si>
  <si>
    <t>3005903100 10</t>
  </si>
  <si>
    <t>3005903100 20</t>
  </si>
  <si>
    <t>en matières textiles</t>
  </si>
  <si>
    <t>3005903100 80</t>
  </si>
  <si>
    <t>Gazes et articles en gaze</t>
  </si>
  <si>
    <t>3005905000 80</t>
  </si>
  <si>
    <t>3005909900 80</t>
  </si>
  <si>
    <t>3006000000 80</t>
  </si>
  <si>
    <t>Préparations et articles pharmaceutiques visés à la note|4|du présent chapitre</t>
  </si>
  <si>
    <t>3006100000 80</t>
  </si>
  <si>
    <t>Catguts stériles, ligatures stériles similaires pour sutures chirurgicales (y compris les fils résorbables stériles pour la chirurgie ou l'art dentaire) et adhésifs stériles pour tissus organiques utilisés en chirurgie pour refermer les plaies; laminaires stériles; hémostatiques résorbables stériles pour la chirurgie ou l'art dentaire; barrières anti-adhérence stériles pour la chirurgie ou l'art dentaire, résorbables ou non</t>
  </si>
  <si>
    <t>3006101000 80</t>
  </si>
  <si>
    <t>Catguts stériles</t>
  </si>
  <si>
    <t>3006103000 80</t>
  </si>
  <si>
    <t>Barrières anti-adhérence stériles pour la chirurgie ou l'art dentaire, résorbables ou non</t>
  </si>
  <si>
    <t>3006109000 80</t>
  </si>
  <si>
    <t>3006200000 80</t>
  </si>
  <si>
    <t>Réactifs destinés à la détermination des groupes ou des facteurs sanguins</t>
  </si>
  <si>
    <t>3006300000 80</t>
  </si>
  <si>
    <t>Préparations opacifiantes pour examens radiographiques; réactifs de diagnostic conçus pour être employés sur le patient</t>
  </si>
  <si>
    <t>3006400000 80</t>
  </si>
  <si>
    <t>Ciments et autres produits d'obturation dentaire; ciments pour la réfection osseuse</t>
  </si>
  <si>
    <t>3006500000 80</t>
  </si>
  <si>
    <t>Trousses et boîtes de pharmacie garnies, pour soins de première urgence</t>
  </si>
  <si>
    <t>3006600000 80</t>
  </si>
  <si>
    <t>Préparations chimiques contraceptives à base d'hormones, d'autres produits du n$o|2937|ou de spermicides</t>
  </si>
  <si>
    <t>3006700000 80</t>
  </si>
  <si>
    <t>Préparations présentées sous forme de gel conçues pour être utilisées en médecine humaine ou vétérinaire comme lubrifiant pour certaines parties du corps lors des opérations chirurgicales ou des examens médicaux ou comme agent de couplage entre le corps et les instruments médicaux</t>
  </si>
  <si>
    <t>3006910000 10</t>
  </si>
  <si>
    <t>3006910000 80</t>
  </si>
  <si>
    <t>Appareillages identifiables de stomie</t>
  </si>
  <si>
    <t>3006920000 80</t>
  </si>
  <si>
    <t>Déchets pharmaceutiques</t>
  </si>
  <si>
    <t>3100000000 80</t>
  </si>
  <si>
    <t>ENGRAIS</t>
  </si>
  <si>
    <t>3101000000 80</t>
  </si>
  <si>
    <t>Engrais d'origine animale ou végétale, même mélangés entre eux ou traités chimiquement; engrais résultant du mélange ou du traitement chimique de produits d'origine animale ou végétale</t>
  </si>
  <si>
    <t>3102000000 80</t>
  </si>
  <si>
    <t>Engrais minéraux ou chimiques azotés</t>
  </si>
  <si>
    <t>3102100000 80</t>
  </si>
  <si>
    <t>Urée, même en solution aqueuse</t>
  </si>
  <si>
    <t>3102101000 80</t>
  </si>
  <si>
    <t>Urée d'une teneur en azote supérieure à 45|% en poids du produit anhydre à l'état sec</t>
  </si>
  <si>
    <t>3102109000 80</t>
  </si>
  <si>
    <t>3102210000 10</t>
  </si>
  <si>
    <t>Sulfate d'ammonium; sels doubles et mélanges de sulfate d'ammonium et de nitrate d'ammonium</t>
  </si>
  <si>
    <t>3102210000 80</t>
  </si>
  <si>
    <t>Sulfate d'ammonium</t>
  </si>
  <si>
    <t>3102290000 80</t>
  </si>
  <si>
    <t>3102290010 80</t>
  </si>
  <si>
    <t>Engrais solides ayant une teneur en nitrate d’ammonium excédant 80% en poids</t>
  </si>
  <si>
    <t>3102290090 80</t>
  </si>
  <si>
    <t>3102300000 80</t>
  </si>
  <si>
    <t>Nitrate d'ammonium, même en solution aqueuse</t>
  </si>
  <si>
    <t>3102301000 80</t>
  </si>
  <si>
    <t>3102309000 80</t>
  </si>
  <si>
    <t>3102400000 80</t>
  </si>
  <si>
    <t>Mélanges de nitrate d'ammonium et de carbonate de calcium ou d'autres matières inorganiques dépourvues de pouvoir fertilisant</t>
  </si>
  <si>
    <t>3102401000 80</t>
  </si>
  <si>
    <t>d'une teneur en azote n'excédant pas 28|% en poids</t>
  </si>
  <si>
    <t>3102409000 80</t>
  </si>
  <si>
    <t>d'une teneur en azote excédant 28|% en poids</t>
  </si>
  <si>
    <t>3102500000 80</t>
  </si>
  <si>
    <t>Nitrate de sodium</t>
  </si>
  <si>
    <t>3102500010 80</t>
  </si>
  <si>
    <t>Nitrate de sodium naturel du Chili</t>
  </si>
  <si>
    <t>3102500020 10</t>
  </si>
  <si>
    <t>3102500020 80</t>
  </si>
  <si>
    <t>Nitrate de sodium naturel</t>
  </si>
  <si>
    <t>3102500090 80</t>
  </si>
  <si>
    <t>3102600000 80</t>
  </si>
  <si>
    <t>Sels doubles et mélanges de nitrate de calcium et de nitrate d'ammonium</t>
  </si>
  <si>
    <t>3102600010 80</t>
  </si>
  <si>
    <t>3102600090 80</t>
  </si>
  <si>
    <t>3102800000 80</t>
  </si>
  <si>
    <t>Mélanges d'urée et de nitrate d'ammonium en solutions aqueuses ou ammoniacales</t>
  </si>
  <si>
    <t>3102900000 80</t>
  </si>
  <si>
    <t>autres, y compris les mélanges non visés dans les sous-positions précédentes</t>
  </si>
  <si>
    <t>3102900010 80</t>
  </si>
  <si>
    <t>3102900090 80</t>
  </si>
  <si>
    <t>3103000000 80</t>
  </si>
  <si>
    <t>Engrais minéraux ou chimiques phosphatés</t>
  </si>
  <si>
    <t>3103100000 80</t>
  </si>
  <si>
    <t>Superphosphates</t>
  </si>
  <si>
    <t>3103101000 80</t>
  </si>
  <si>
    <t>d'une teneur en pentaoxyde de diphosphore supérieure à 35|% en poids</t>
  </si>
  <si>
    <t>3103109000 80</t>
  </si>
  <si>
    <t>3103900000 80</t>
  </si>
  <si>
    <t>3104000000 80</t>
  </si>
  <si>
    <t>Engrais minéraux ou chimiques potassiques</t>
  </si>
  <si>
    <t>3104200000 80</t>
  </si>
  <si>
    <t>Chlorure de potassium</t>
  </si>
  <si>
    <t>3104201000 80</t>
  </si>
  <si>
    <t>d'une teneur en potassium évalué en K@2O n'excédant pas 40|% en poids du produit anhydre à l'état sec</t>
  </si>
  <si>
    <t>3104205000 80</t>
  </si>
  <si>
    <t>d'une teneur en potassium évalué en K@2O excédant 40|% mais n'excédant pas 62|% en poids du produit anhydre à l'état sec</t>
  </si>
  <si>
    <t>3104209000 80</t>
  </si>
  <si>
    <t>d'une teneur en potassium évalué en K@2O excédant 62|% en poids du produit anhydre à l'état sec</t>
  </si>
  <si>
    <t>3104300000 80</t>
  </si>
  <si>
    <t>Sulfate de potassium</t>
  </si>
  <si>
    <t>3104900000 80</t>
  </si>
  <si>
    <t>3105000000 80</t>
  </si>
  <si>
    <t>Engrais minéraux ou chimiques contenant deux ou trois des éléments fertilisants: azote, phosphore et potassium; autres engrais; produits du présent chapitre présentés soit en tablettes ou formes similaires, soit en emballages d'un poids brut n'excédant pas 10|kg</t>
  </si>
  <si>
    <t>3105100000 80</t>
  </si>
  <si>
    <t>Produits du présent chapitre présentés soit en tablettes ou formes similaires, soit en emballages d'un poids brut n'excédant pas 10|kg</t>
  </si>
  <si>
    <t>3105100010 80</t>
  </si>
  <si>
    <t>Engrais solides ayant une teneur en nitrate d'ammonium excédant 80% en poids, ne contenant ni phosphore ni potassium</t>
  </si>
  <si>
    <t>3105100020 80</t>
  </si>
  <si>
    <t>Engrais solides ayant une teneur en nitrate d'ammonium excédant 80 % en poids et une teneur en phosphore évalué comme P₂O₅ et/ou une teneur en potassium évalué comme K₂O de moins de 3 % en poids</t>
  </si>
  <si>
    <t>3105100030 80</t>
  </si>
  <si>
    <t>Engrais solides ayant une teneur en nitrate d'ammonium excédant 80% en poids et une teneur en phosphore évalué comme P@2O@5 et/ou une teneur en potassium évalué comme K@2O de 3% en poids ou plus mais de moins de 6% en poids</t>
  </si>
  <si>
    <t>3105100040 80</t>
  </si>
  <si>
    <t>Engrais solides ayant une teneur en nitrate d'ammonium excédant 80% en poids et une teneur en phosphore évalué comme P@2O@5 et/ou une teneur en potassium évalué comme K@2O de 6% en poids ou plus mais de moins de 9% en poids</t>
  </si>
  <si>
    <t>3105100050 80</t>
  </si>
  <si>
    <t>Engrais solides ayant une teneur en nitrate d'ammonium excédant 80% en poids et une teneur en phosphore évalué comme P@2O@5 et/ou une teneur en potassium évalué comme K@2O de 9% en poids ou plus mais de moins de 12% en poids</t>
  </si>
  <si>
    <t>3105100090 80</t>
  </si>
  <si>
    <t>3105200000 80</t>
  </si>
  <si>
    <t>Engrais minéraux ou chimiques contenant les trois éléments fertilisants: azote, phosphore et potassium</t>
  </si>
  <si>
    <t>3105201000 80</t>
  </si>
  <si>
    <t>d'une teneur en azote excédant 10|% en poids du produit anhydre à l'état sec</t>
  </si>
  <si>
    <t>3105201030 80</t>
  </si>
  <si>
    <t>Engrais solides ayant une teneur en nitrate d'ammonium excédant 80% en poids et une teneur en phosphore évalué comme P@2O@5 et une teneur en potassium évalué comme K@2O de moins de 3% en poids</t>
  </si>
  <si>
    <t>3105201040 80</t>
  </si>
  <si>
    <t>Engrais solides ayant une teneur en nitrate d'ammonium excédant 80% en poids et une teneur en phosphore évalué comme P@2O@5 et une teneur en potassium évalué comme K@2O de 3% en poids ou plus mais de moins de 6% en poids</t>
  </si>
  <si>
    <t>3105201050 80</t>
  </si>
  <si>
    <t>Engrais solides ayant une teneur en nitrate d'ammonium excédant 80% en poids et une teneur en phosphore évalué comme P@2O@5 et une teneur en potassium évalué comme K@2O de 6% en poids ou plus mais de moins de 9% en poids</t>
  </si>
  <si>
    <t>3105201060 80</t>
  </si>
  <si>
    <t>Engrais solides ayant une teneur en nitrate d'ammonium excédant 80% en poids et une teneur en phosphore évalué comme P@2O@5 et une teneur en potassium évalué comme K@2O de 9% en poids ou plus mais de moins de 12% en poids</t>
  </si>
  <si>
    <t>3105201090 80</t>
  </si>
  <si>
    <t>3105209000 80</t>
  </si>
  <si>
    <t>3105300000 80</t>
  </si>
  <si>
    <t>Hydrogénoorthophosphate de diammonium (phosphate diammonique)</t>
  </si>
  <si>
    <t>3105400000 80</t>
  </si>
  <si>
    <t>Dihydrogénoorthophosphate d'ammonium (phosphate monoammonique), même en mélange avec l'hydrogénoorthophosphate de diammonium (phosphate diammonique)</t>
  </si>
  <si>
    <t>3105510000 10</t>
  </si>
  <si>
    <t>autres engrais minéraux ou chimiques contenant les deux éléments fertilisants: azote et phosphore</t>
  </si>
  <si>
    <t>3105510000 80</t>
  </si>
  <si>
    <t>contenant des nitrates et des phosphates</t>
  </si>
  <si>
    <t>3105510010 80</t>
  </si>
  <si>
    <t>Engrais solides ayant une teneur en nitrate d'ammonium excédant 80% en poids et une teneur en phosphore évalué comme P@2O@5 de moins de 3% en poids</t>
  </si>
  <si>
    <t>3105510020 80</t>
  </si>
  <si>
    <t>Engrais solides ayant une teneur en nitrate d'ammonium excédant 80% en poids et une teneur en phosphore évalué comme P@2O@5 de 3% en poids ou plus mais de moins de 6% en poids</t>
  </si>
  <si>
    <t>3105510030 80</t>
  </si>
  <si>
    <t>Engrais solides ayant une teneur en nitrate d'ammonium excédant 80% en poids et une teneur en phosphore évalué comme P@2O@5 de 6% en poids ou plus mais de moins de 9% en poids</t>
  </si>
  <si>
    <t>3105510040 80</t>
  </si>
  <si>
    <t>Engrais solides ayant une teneur en nitrate d'ammonium excédant 80% en poids et une teneur en phosphore évalué comme P@2O@5 de 9% en poids ou plus mais de moins de 10,40% en poids</t>
  </si>
  <si>
    <t>3105510090 80</t>
  </si>
  <si>
    <t>3105590000 80</t>
  </si>
  <si>
    <t>3105590010 80</t>
  </si>
  <si>
    <t>3105590020 80</t>
  </si>
  <si>
    <t>3105590030 80</t>
  </si>
  <si>
    <t>Engrais solides ayant une teneur en nitrate d'ammonium excédant 80% en poids et une teneur en phosphore évalué comme P2O5 de 6% en poids ou plus mais de moins de 9% en poids</t>
  </si>
  <si>
    <t>3105590040 80</t>
  </si>
  <si>
    <t>Engrais solides ayant une teneur en nitrate d'ammonium excédant 80% en poids et une teneur en phosphore évalué comme P2O5 de 9% en poids ou plus mais de moins de 10,40% en poids</t>
  </si>
  <si>
    <t>3105590090 80</t>
  </si>
  <si>
    <t>3105600000 80</t>
  </si>
  <si>
    <t>Engrais minéraux ou chimiques contenant les deux éléments fertilisants: phosphore et potassium</t>
  </si>
  <si>
    <t>3105900000 80</t>
  </si>
  <si>
    <t>3105902000 80</t>
  </si>
  <si>
    <t>d'une teneur en azote supérieure à 10|% en poids du produit anhydre à l'état sec</t>
  </si>
  <si>
    <t>3105902010 80</t>
  </si>
  <si>
    <t>Nitrate de sodium potassique naturel du Chili, consistant en un mélange naturel de nitrate de sodium et de nitrate de potassium (la proportion de potassium pouvant atteindre 44|%), d'une teneur globale en azote n'excédant pas 16,30|% en poids du produit anhydre à l'état sec</t>
  </si>
  <si>
    <t>3105902030 80</t>
  </si>
  <si>
    <t>Engrais solides ayant une teneur en nitrate d'ammonium excédant 80% en poids et une teneur en potassium évalué comme K@2O de moins de 3% en poids</t>
  </si>
  <si>
    <t>3105902040 80</t>
  </si>
  <si>
    <t>Engrais solides ayant une teneur en nitrate d'ammonium excédant 80% en poids en poids et une teneur en potassium évalué comme K@2O de 3% ou plus mais de moins de 6% en poids</t>
  </si>
  <si>
    <t>3105902050 80</t>
  </si>
  <si>
    <t>Engrais solides ayant une teneur en nitrate d'ammonium excédant 80% en poids et une teneur en potassium évalué comme K@2O de 6% en poids ou plus mais de moins de 9% en poids</t>
  </si>
  <si>
    <t>3105902060 80</t>
  </si>
  <si>
    <t>Engrais solides ayant une teneur en nitrate d'ammonium excédant 80% en poids et une teneur en potassium évalué comme K@2O de 9% en poids ou plus mais de moins de 12% en poids</t>
  </si>
  <si>
    <t>3105902090 80</t>
  </si>
  <si>
    <t>3105908000 80</t>
  </si>
  <si>
    <t>3105908010 80</t>
  </si>
  <si>
    <t>3105908090 80</t>
  </si>
  <si>
    <t>3200000000 80</t>
  </si>
  <si>
    <t>EXTRAITS TANNANTS OU TINCTORIAUX; TANINS ET LEURS DÉRIVÉS; PIGMENTS ET AUTRES MATIÈRES COLORANTES; PEINTURES ET VERNIS; MASTICS; ENCRES</t>
  </si>
  <si>
    <t>3201000000 80</t>
  </si>
  <si>
    <t>Extraits tannants d'origine végétale; tanins et leurs sels, éthers, esters et autres dérivés</t>
  </si>
  <si>
    <t>3201100000 80</t>
  </si>
  <si>
    <t>Extrait de quebracho</t>
  </si>
  <si>
    <t>3201200000 80</t>
  </si>
  <si>
    <t>Extrait de mimosa</t>
  </si>
  <si>
    <t>3201900000 80</t>
  </si>
  <si>
    <t>3201902000 80</t>
  </si>
  <si>
    <t>Extraits de sumac, de vallonées, de chêne ou de châtaignier</t>
  </si>
  <si>
    <t>3201909000 80</t>
  </si>
  <si>
    <t>3201909010 80</t>
  </si>
  <si>
    <t>Extraits tannants d'eucalyptus</t>
  </si>
  <si>
    <t>3201909020 80</t>
  </si>
  <si>
    <t>Extraits tannants dérivés du gambier et des fruits du myrobalan</t>
  </si>
  <si>
    <t>3201909030 80</t>
  </si>
  <si>
    <t>Autres extraits tannants d'origine végétale</t>
  </si>
  <si>
    <t>3201909040 80</t>
  </si>
  <si>
    <t>Produit de réaction à base d'extraits d'Acacia mearnsii, de chlorure d'ammonium et de formaldéhyde (CAS RN 85029-52-3)</t>
  </si>
  <si>
    <t>3201909080 80</t>
  </si>
  <si>
    <t>3202000000 80</t>
  </si>
  <si>
    <t>Produits tannants organiques synthétiques; produits tannants inorganiques; préparations tannantes, même contenant des produits tannants naturels; préparations enzymatiques pour le prétannage</t>
  </si>
  <si>
    <t>3202100000 80</t>
  </si>
  <si>
    <t>Produits tannants organiques synthétiques</t>
  </si>
  <si>
    <t>3202900000 80</t>
  </si>
  <si>
    <t>3202900010 80</t>
  </si>
  <si>
    <t>3202900090 80</t>
  </si>
  <si>
    <t>3203000000 80</t>
  </si>
  <si>
    <t>Matières colorantes d'origine végétale ou animale (y compris les extraits tinctoriaux, mais à l'exclusion des noirs d'origine animale), même de constitution chimique définie; préparations visées à la note|3|du présent chapitre, à base de matières colorantes d'origine végétale ou animale</t>
  </si>
  <si>
    <t>3203001000 80</t>
  </si>
  <si>
    <t>Matières colorantes d'origine végétale et préparations à base de ces matières</t>
  </si>
  <si>
    <t>3203009000 80</t>
  </si>
  <si>
    <t>Matières colorantes d'origine animale et préparations à base de ces matières</t>
  </si>
  <si>
    <t>3204000000 80</t>
  </si>
  <si>
    <t>Matières colorantes organiques synthétiques, même de constitution chimique définie; préparations visées à la note|3|du présent chapitre, à base de matières colorantes organiques synthétiques; produits organiques synthétiques des types utilisés comme agents d'avivage fluorescents ou comme luminophores, même de constitution chimique définie</t>
  </si>
  <si>
    <t>3204110000 10</t>
  </si>
  <si>
    <t>Matières colorantes organiques synthétiques et préparations visées à la note|3|du présent chapitre, à base de ces matières colorantes</t>
  </si>
  <si>
    <t>3204110000 80</t>
  </si>
  <si>
    <t>Colorants dispersés et préparations à base de ces colorants</t>
  </si>
  <si>
    <t>3204110015 80</t>
  </si>
  <si>
    <t>Colorant C.I. Disperse Blue 360|(CAS RN 70693-64-0) et préparations à base de ce colorant dont la teneur en colorant C.I. Disperse Blue 360|est supérieure ou égale à 99|% en poids</t>
  </si>
  <si>
    <t>3204110020 80</t>
  </si>
  <si>
    <t>Colorant C.I. Disperse Yellow 241|(CAS RN 83249-52-9) et préparations à base de ce colorant dont la teneur en colorant C.I. Disperse Yellow 241|est supérieure ou égale à 97|% en poids</t>
  </si>
  <si>
    <t>3204110025 80</t>
  </si>
  <si>
    <t>N-(2-chloroéthyl)-4-[(2,6-dichloro-4-nitrophenyl)azo]-N-éthyl-m-toluidine (CAS|RN|63741-10-6)</t>
  </si>
  <si>
    <t>3204110030 80</t>
  </si>
  <si>
    <t>Préparation de colorants dispersés, contenant 
-|C.I. Disperse Orange 61, 
-|C.I. Disperse Blue 291:1, 
-|C.I. Disperse Violet 93:1, 
-|C.I. Disperse Red 54</t>
  </si>
  <si>
    <t>3204110040 80</t>
  </si>
  <si>
    <t>Colorant C.I. Disperse Red 60|(CAS RN 17418-58-5) et préparations à base de ce colorant dont la teneur en colorant C.I. Disperse Red 60|est supérieure ou égale à 50|% en poids</t>
  </si>
  <si>
    <t>3204110050 80</t>
  </si>
  <si>
    <t>Colorant C.I. Disperse Blue 72|(CAS RN 81-48-1) et préparations à base de ce colorant dont la teneur en colorant C.I. Disperse Blue 72|est supérieure ou égale à 95|% en poids</t>
  </si>
  <si>
    <t>3204110060 80</t>
  </si>
  <si>
    <t>Colorant C.I. Disperse Blue 359|(CAS RN 62570-50-7) et préparations à base de ce colorant dont la teneur en colorant C.I. Disperse Blue 359|est supérieure ou égale à 50|% en poids</t>
  </si>
  <si>
    <t>3204110070 80</t>
  </si>
  <si>
    <t>Colorant C.I. Disperse Red 343|(CAS RN 99035-78-6) et préparations à base de ce colorant dont la teneur en colorant C.I. Disperse Red 343|est supérieure ou égale à 95|% en poids</t>
  </si>
  <si>
    <t>3204110075 80</t>
  </si>
  <si>
    <t>Colorant C.I. Disperse Yellow 54 (CAS RN 7576-65-0) et préparations à base de ce colorant dont la teneur en colorant C.I. Disperse Yellow 54 est supérieure ou égale à 99 % en poids</t>
  </si>
  <si>
    <t>3204110080 80</t>
  </si>
  <si>
    <t xml:space="preserve">Préparation à base de colorants, non-ionogène, contenant:
-|N-[5-(acétylamino)-4-[(2-chloro-4,6-dinitrophényl)azo]-2-méthoxyphényl]- 2-oxo-2-(phénylméthoxy)éthyl-β-alanine (CAS RN 159010-67-0)
-|N-[4-[(2-cyano-4-nitrophényl)azo]phényl]-N-méthyl-2-(1,3-dihydro-1,3-dioxo-2H-isoindol-2-yl)éthyl-β-alanine (CAS RN 170222-39-6) et
-|N-[2-chloro-4-[(4-nitrophényl)azo]phényl]-2-[2-(1,3-dihydro-1,3-dioxo-2H-isoindol-2-yl)éthoxy]-2-oxoéthyl-β-alanine (CAS RN 371921-34-5)
</t>
  </si>
  <si>
    <t>3204110090 80</t>
  </si>
  <si>
    <t>3204120000 80</t>
  </si>
  <si>
    <t>Colorants acides, même métallisés, et préparations à base de ces colorants; colorants à mordants et préparations à base de ces colorants</t>
  </si>
  <si>
    <t>3204120010 80</t>
  </si>
  <si>
    <t>Colorant C.I. Acid Blue 9|(CAS RN 2650-18-2) et préparations à base de ce colorant dont la teneur en colorant C.I. Acid Blue 9|est supérieure ou égale à 50|% en poids</t>
  </si>
  <si>
    <t>3204120020 80</t>
  </si>
  <si>
    <t>Préparation à base de colorants, anionique, contenant, en poids, au moins 75|% de disodium-7-((4-chloro-6-(dodécylamino)-1,3,5-triazin-2-yl)amino)-4-hydroxy-3-((4-((4-sulfophényl)azo)phényl)azo)-2-naphthalènesulfonate (CAS RN 145703-76-0)</t>
  </si>
  <si>
    <t>3204120030 80</t>
  </si>
  <si>
    <t xml:space="preserve">Préparation à base de colorants acides, anionique, contenant les composants suivants:
-|lithium-amino-4-(4-tert-butylanilino)anthraquinone-2-sulfonate (CAS RN 125328-86-1),
-|colorant C.I. Acid Green 25|(CAS RN 4403-90-1) et
-|colorant C.I. Acid Blue 80|(CAS RN 4474-24-2)
</t>
  </si>
  <si>
    <t>3204120040 80</t>
  </si>
  <si>
    <t>Préparation de colorants liquide contenant le colorant acide anionique C.I. Acid Blue 182|(CAS RN 12219-26-0)</t>
  </si>
  <si>
    <t>3204120050 80</t>
  </si>
  <si>
    <t>Colorant C.I. Acid Blue 80|(CAS RN 4474-24-2) et préparations à base de ce colorant dont la teneur en colorant C.I. Acid Blue 80|est supérieure ou égale à 99|% en poids</t>
  </si>
  <si>
    <t>3204120060 80</t>
  </si>
  <si>
    <t>Colorant C.I. Acid Red 52|(CAS RN 3520-42-1) et préparations à base de ce colorant dont la teneur en colorant C.I. Acid Red 52|est supérieure ou égale à 97|% en poids</t>
  </si>
  <si>
    <t>3204120070 80</t>
  </si>
  <si>
    <t>Colorant C.I. Acid blue 25|(n°|CAS 6408-78-2) et préparations à base de ce pigment d'une teneur en colorant C.I. Acid blue 25|égale ou supérieure à 80|% en poids</t>
  </si>
  <si>
    <t>3204120090 80</t>
  </si>
  <si>
    <t>3204130000 80</t>
  </si>
  <si>
    <t>Colorants basiques et préparations à base de ces colorants</t>
  </si>
  <si>
    <t>3204130010 80</t>
  </si>
  <si>
    <t>Colorant C.I. Basic Red 1|(CAS RN 989-38-8) et préparations à base de ce colorant dont la teneur en colorant C.I. Basic Red 1|est supérieure ou égale à 50|% en poids</t>
  </si>
  <si>
    <t>3204130020 80</t>
  </si>
  <si>
    <t>Acétate et lactate de (2,2'-(3,3'-dioxydobiphényl-4,4'-diyldiazo)bis(6-(4-(3-(diéthylamino)propylamino)-6-(3-(diéthylammonio)propylamino)-1,3,5-triazin-2-ylamino)-3-sulfonato-1-naphtolato))dicuivre(II) (CAS RN 159604-94-1)</t>
  </si>
  <si>
    <t>3204130030 80</t>
  </si>
  <si>
    <t>Colorant C.I. Basic Blue 7|(CAS RN 2390-60-5) et préparations à base de ce colorant dont la teneur en colorant C.I. Basic Blue 7|est supérieure ou égale à 50|% en poids</t>
  </si>
  <si>
    <t>3204130040 80</t>
  </si>
  <si>
    <t>Colorant C.I. Basic Violet 1|(CAS RN 603-47-4|ou CAS RN 8004-87-3) et préparations à base de ce colorant dont la teneur en colorant C.I. Basic Violet 1|est supérieure ou égale à 90|% en poids</t>
  </si>
  <si>
    <t>3204130050 80</t>
  </si>
  <si>
    <t>Colorant C.I. Basic Violet 11|(CAS RN 2390-63-8) et préparations à base de ce colorant dont la teneur en colorant C.I. Basic Violet 11|est supérieure ou égale à 90|% en poids</t>
  </si>
  <si>
    <t>3204130060 80</t>
  </si>
  <si>
    <t>Colorant C.I. Basic Red 1:1|(CAS RN 3068-39-1) et préparations à base de ce colorant dont la teneur en colorant C.I. Basic Red 1:1|est supérieure ou égale à 90|% en poids</t>
  </si>
  <si>
    <t>3204130090 80</t>
  </si>
  <si>
    <t>3204140000 80</t>
  </si>
  <si>
    <t>Colorants directs et préparations à base de ces colorants</t>
  </si>
  <si>
    <t>3204140010 80</t>
  </si>
  <si>
    <t>Colorant C.I.|Direct Black 80|(CAS RN 8003-69-8)|et préparations à base de ce colorant dont la teneur en colorant C.I.|Direct Black 80|est supérieure ou égale à 90|% en poids</t>
  </si>
  <si>
    <t>3204140020 80</t>
  </si>
  <si>
    <t>Colorant C.I. Direct Blue 80|(CAS RN 12222-00-3) et préparations à base de ce colorant dont la teneur en colorant C.I. Direct Blue 80|est supérieure ou égale à 90|% en poids</t>
  </si>
  <si>
    <t>3204140030 80</t>
  </si>
  <si>
    <t>Colorant C.I. Direct Red 23|(CAS RN 3441-14-3) et préparations à base de ce colorant dont la teneur en colorant C.I. Direct Red 23|est supérieure ou égale à 90|% en poids</t>
  </si>
  <si>
    <t>3204140090 80</t>
  </si>
  <si>
    <t>3204150000 80</t>
  </si>
  <si>
    <t>Colorants de cuve (y compris ceux utilisables en l'état comme colorants pigmentaires) et préparations à base de ces colorants</t>
  </si>
  <si>
    <t>3204150010 80</t>
  </si>
  <si>
    <t>Colorant C.I. Vat Orange 7|(C.I.Pigment Orange 43) (CAS RN 4424-06-0) et préparations à base de ce colorant dont la teneur en colorant C.I. Vat Orange 7|(C.I.Pigment Orange 43) est supérieure ou égale à 20|% en poids</t>
  </si>
  <si>
    <t>3204150060 80</t>
  </si>
  <si>
    <t>Colorant C.I. Vat Blue 4|(CAS RN 81-77-6) et préparations à base de ce colorant dont la teneur en colorant C.I. Vat Blue 4|est supérieure ou égale à 50|% en poids</t>
  </si>
  <si>
    <t>3204150070 80</t>
  </si>
  <si>
    <t>Colorant C.I. Vat Red 1|(CAS|RN|2379-74-0)</t>
  </si>
  <si>
    <t>3204150090 80</t>
  </si>
  <si>
    <t>3204160000 80</t>
  </si>
  <si>
    <t>Colorants réactifs et préparations à base de ces colorants</t>
  </si>
  <si>
    <t>3204160020 80</t>
  </si>
  <si>
    <t xml:space="preserve">Colorant Reactive Black 5|(CAS|RN|7095-24-8) et préparations à base de celui-ci dont la teneur en colorant Reactive Black 5|est comprise entre 60|et 75|% en poids et contenant un ou plusieurs des composés suivants:
-|colorant Reactive Yellow 201|(CAS|RN|7624-67-5),
-|acide 4-amino-3-[[4-[[2-(sulfooxy)éthyl]sulfonyl]phényl]azo]-1-naphtalène-sulfonique (CAS RN 250688-43-8), sel disodique, ou
-|acide 3,5-diamino-4-[[4-[[2-(sulfooxy)éthyl]sulfonyl]phényl]azo]-2-[[2-sulfo-4-[[2-(sulfooxy)éthyl]sulfonyl] phényl]azo]benzoïque, sel de sodium (CAS|RN 906532-68-1)
</t>
  </si>
  <si>
    <t>3204160090 80</t>
  </si>
  <si>
    <t>3204170000 80</t>
  </si>
  <si>
    <t>Colorants pigmentaires et préparations à base de ces colorants</t>
  </si>
  <si>
    <t>3204170010 80</t>
  </si>
  <si>
    <t>Colorant C.I. Pigment Yellow 81|(CAS RN 22094-93-5) et préparations à base de ce colorant dont la teneur en colorant C.I. Pigment Yellow 81|est supérieure ou égale à 50|% en poids</t>
  </si>
  <si>
    <t>3204170012 80</t>
  </si>
  <si>
    <t>Colorant C.I. Pigment Orange 64|(CAS RN 72102-84-2) et préparations ayant une teneur de 90|% ou plus en poids de colorant C.I. Pigment Orange 64</t>
  </si>
  <si>
    <t>3204170013 80</t>
  </si>
  <si>
    <t>Colorant C.I. Pigment Red 48:2|(CAS RN 7023-61-2)</t>
  </si>
  <si>
    <t>3204170014 80</t>
  </si>
  <si>
    <t>Préparations à base du colorant C.I. Pigment Red 48:2 (CAS RN 7023-61-2) ayant une teneur de 60% ou plus en poids de ce colorant</t>
  </si>
  <si>
    <t>3204170015 80</t>
  </si>
  <si>
    <t>Colorant C.I. Pigment Green 7|(CAS RN 1328-53-6) et préparations à base de ce colorant dont la teneur en colorant C.I. Pigment Green 7|est supérieure ou égale à 40|% en poids</t>
  </si>
  <si>
    <t>3204170016 80</t>
  </si>
  <si>
    <t>Colorant C.I. Pigment Red 49|:2|(CAS|RN|1103-39-5) et préparations à base de ce pigment, dont la teneur en colorant C.I. Pigment Red 49|:2|est supérieure ou égale à 60|% en poids</t>
  </si>
  <si>
    <t>3204170017 80</t>
  </si>
  <si>
    <t>Colorant C.I. Pigment red 12|(CAS RN 6410-32-8) et préparations à base de ce pigment avec une teneur en colorant C.I. Pigment red 12|d'au moins 35|% en poids</t>
  </si>
  <si>
    <t>3204170020 80</t>
  </si>
  <si>
    <t>Colorant C.I. Pigment Blue 15:3|(CAS RN 147-14-8) et préparations à base de ce colorant dont la teneur en colorant C.I. Pigment Blue 15:3|est supérieure ou égale à 35|% en poids</t>
  </si>
  <si>
    <t>3204170023 80</t>
  </si>
  <si>
    <t>Colorant C.I.Pigment brun 41|(CAS|RN|211502-16-8|ou CAS|RN|68516-75-6)</t>
  </si>
  <si>
    <t>3204170025 80</t>
  </si>
  <si>
    <t>Colorant C.I. Pigment Yellow 14|(CAS RN 5468-75-7) et préparations à base de ce colorant dont la teneur en colorant C.I. Pigment Yellow 14|est supérieure ou égale à 25|% en poids</t>
  </si>
  <si>
    <t>3204170027 80</t>
  </si>
  <si>
    <t>Colorant C.I. Pigment bleu 15:4|(CAS|RN|147-14-8) et préparations à base de celui-ci d'une teneur minimale en colorant organique de 95|% en poids</t>
  </si>
  <si>
    <t>3204170030 80</t>
  </si>
  <si>
    <t>Colorant C.I. Pigment Red 4 (CAS RN 2814-77-9) et préparations à base de ce colorant dont la teneur en colorant C.I. Pigment Red 4 est supérieure ou égale à 60% en poids</t>
  </si>
  <si>
    <t>3204170033 80</t>
  </si>
  <si>
    <t>Colorant C.I. Pigment Blue 15:1|(CAS RN 147-14-8) et préparations à base de ce pigment avec une teneur en colorant C.I. Pigment Blue 15:1|égale ou supérieure à 35|% en poids</t>
  </si>
  <si>
    <t>3204170035 80</t>
  </si>
  <si>
    <t>Colorant C.I. Pigment Red 202|(CAS RN 3089-17-6) et préparations à base de ce colorant dont la teneur en colorant C.I. Pigment Red 202|est supérieure ou égale à 70|% en poids</t>
  </si>
  <si>
    <t>3204170040 80</t>
  </si>
  <si>
    <t>Colorant C.I. Pigment Yellow 120|(CAS RN 29920-31-8) et préparations à base de ce colorant dont la teneur en colorant C.I. Pigment Yellow 120|est supérieure ou égale à 50|% en poids</t>
  </si>
  <si>
    <t>3204170045 80</t>
  </si>
  <si>
    <t>Colorant C.I. Pigment Yellow 174 (CAS RN 78952-72-4), pigment à forte teneur en résine (disproportion de résine d'environ 35%), d'une pureté en poids de 98% ou plus, sous la forme de perles extrudées, dont la teneur en humidité ne dépasse pas 1% en poids</t>
  </si>
  <si>
    <t>3204170055 80</t>
  </si>
  <si>
    <t>Colorant C.I. Pigment Red 169 (CAS RN 12237-63-7) et préparations à base de ce colorant dont la teneur en colorant C.I. Pigment Red 169 est supérieure ou égale à 50% en poids</t>
  </si>
  <si>
    <t>3204170060 80</t>
  </si>
  <si>
    <t>Colorant C.I. Pigment Red 53:1|(CAS RN 5160-02-1) et préparations à base de ce colorant dont la teneur en colorant C.I. Pigment Red 53:1|est supérieure ou égale à 50|% en poids</t>
  </si>
  <si>
    <t>3204170065 80</t>
  </si>
  <si>
    <t>Colorant C.I. Pigment Red 53|(CAS RN 2092-56-0) et préparations à base de ce colorant dont la teneur en colorant C.I. Pigment Red 53|est supérieure ou égale à 50|% en poids</t>
  </si>
  <si>
    <t>3204170067 80</t>
  </si>
  <si>
    <t>Colorant C.I. Pigment Red 57:1 (CAS RN 5281-04-9) d'une pureté en poids de 98 % ou plus, sous la forme de perles extrudées, d'une teneur en humidité maximale de 1 % en poids</t>
  </si>
  <si>
    <t>3204170075 80</t>
  </si>
  <si>
    <t>Colorant C.I. Pigment Orange 5|(CAS RN 3468-63-1) et préparations à base de ce colorant dont la teneur en colorant C.I. Pigment Orange 5|est supérieure ou égale à 80|% en poids</t>
  </si>
  <si>
    <t>3204170080 80</t>
  </si>
  <si>
    <t>Colorant C.I. Pigment Red 207|(CAS RN 71819-77-7) et préparations à base de ce colorant dont la teneur en colorant C.I. Pigment Red 207|est supérieure ou égale à 50|% en poids</t>
  </si>
  <si>
    <t>3204170085 80</t>
  </si>
  <si>
    <t>Colorant C.I. Pigment Blue 61|(CAS RN 1324-76-1) et préparations à base de ce colorant dont la teneur en colorant C.I. Pigment Blue 61|est supérieure ou égale à 35|% en poids</t>
  </si>
  <si>
    <t>3204170088 80</t>
  </si>
  <si>
    <t>Colorant C.I. Pigment Violet 3|(CAS RN 1325-82-2|ou CAS RN 101357-19-1) et préparations à base de ce colorant dont la teneur en colorant C.I. Pigment Violet 3|est supérieure ou égale à 90|% en poids</t>
  </si>
  <si>
    <t>3204170090 80</t>
  </si>
  <si>
    <t>3204190000 80</t>
  </si>
  <si>
    <t>autres, y compris les mélanges de matières colorantes d'au moins deux des n$o$s|3204|11|à 3204|19</t>
  </si>
  <si>
    <t>3204190012 80</t>
  </si>
  <si>
    <t>Colorant C.I. Solvant violet 49|(CAS|RN|205057-15-4)</t>
  </si>
  <si>
    <t>3204190014 80</t>
  </si>
  <si>
    <t xml:space="preserve">Préparation de colorant rouge, sous forme de pâte humide, contenant en poids :
-|35|% ou plus mais pas plus de 40|% de dérivés méthyliques du 1-[[4-(phénylazo)phényl]azo]naphthalèn-2-ol (CAS RN 70879-65-1)
-|pas plus de 3|% de 1-(phénylazo)naphthalèn-2-ol (CAS RN 842-07-9)
-|pas plus de 3|% de| 1-[(2-méthylphényl)azo]naphthalèn-2-ol (CAS RN 2646-17-5)
-|55|% ou plus mais pas plus de 65|% d'eau
</t>
  </si>
  <si>
    <t>3204190021 80</t>
  </si>
  <si>
    <t>Colorant photochromique, 4-(3-(4-butoxyphényl)-6-méthoxy-3-(4-méthoxyphényl)-13,13-diméthyl-11-(trifluorométhyl)-3,13-dihydrobenzo[h]indéno[2,1-f]chromène-7-yl)morpholine|(CAS RN 1021540-64-6)</t>
  </si>
  <si>
    <t>3204190043 80</t>
  </si>
  <si>
    <t>Colorant photochromique, bis(2-(4-(7-méthoxy-3-(4-méthoxyphényle)-11-phényle-13, 13-dipropyl-3, 13-dihydrobenzo[h]indeno[2,1-f]chromène-3-yl)phénoxy)éthyle) decanedioate (CUS 0133724-2)</t>
  </si>
  <si>
    <t>3204190047 80</t>
  </si>
  <si>
    <t>Colorant photochromique, 4-(4-(13,13-diméthyle-3, 11-diphényle-3,13-dihydrobenzo[h]indeno[2,1-f] chromène-3-yl)phényle)morpholine|(CUS 0133726-4)</t>
  </si>
  <si>
    <t>3204190053 80</t>
  </si>
  <si>
    <t>Colorant photochromique, 3-(4-butoxyphényl)-3-(4-fluorophényl)-6,7-diméthoxy-13,13-diméthyl-3,13-dihydrobenzo[h]indéno[2,1-f]chromène-11-carbonitrile (CUS 0133725-3)</t>
  </si>
  <si>
    <t>3204190055 80</t>
  </si>
  <si>
    <t>Colorant photochromique, 4, 4'-(7-méthoxy-11-phényle-13, 13-dipropyl-3, 13-dihydrobenzo[h]indeno[2, 1-f]chromène-3, 3-diyl)diphénol (CUS 0133728-6)</t>
  </si>
  <si>
    <t>3204190057 80</t>
  </si>
  <si>
    <t>Colorant photochromique, bis(2-{4-[11-cyano-3-(4-fluorophényle)-6,7-diméthoxy-13,13-diméthyle-3, 13- dihydrobenzo[h]indeno[2,1-f]chromène-3-yl]phénoxy}éthyle)decanedioate (CUS 0133729-7)</t>
  </si>
  <si>
    <t>3204190063 80</t>
  </si>
  <si>
    <t>Colorant photochromique, 1-{4-(6-méthoxy-3-(4-méthoxyphényle)-13, 13-diméthyle-3, 13-dihydrobenzo[h]indeno[2,1-f]chromène-3-yl)phényle}piperidine (CUS 0133727-5)</t>
  </si>
  <si>
    <t>3204190070 80</t>
  </si>
  <si>
    <t>Colorant C.I. Solvent Red 49:2|(CAS RN 1103-39-5) et préparations à base de ce colorant dont la teneur en colorant C.I. Solvent Red 49:2|est supérieure ou égale à 90|% en poids</t>
  </si>
  <si>
    <t>3204190071 80</t>
  </si>
  <si>
    <t>Colorant C.I. Solvent Brown 53|(CAS RN 64696-98-6) et préparations à base de ce colorant dont la teneur en colorant C.I. Solvent Brown 53|est supérieure ou égale à 95|% en poids</t>
  </si>
  <si>
    <t>3204190073 80</t>
  </si>
  <si>
    <t>Colorant C.I. Solvent Blue 104|(CAS RN 116-75-6) et préparations à base de ce colorant dont la teneur en colorant C.I. Solvent Blue 104|est supérieure ou égale à 97|% en poids</t>
  </si>
  <si>
    <t>3204190077 80</t>
  </si>
  <si>
    <t>Colorant C.I. Solvent Yellow 98|(CAS RN 27870-92-4|ou CAS RN 12671-74-8) et préparations à base de ce colorant dont la teneur en colorant C.I. Solvent Yellow 98|est supérieure ou égale à 95|% en poids</t>
  </si>
  <si>
    <t>3204190084 80</t>
  </si>
  <si>
    <t>Colorant C.I. Solvent Blue 67|(CAS RN 12226-78-7) et préparations à base de ce colorant dont la teneur en colorant C.I. Solvent Blue 67|est supérieure ou égale à 98|% en poids</t>
  </si>
  <si>
    <t>3204190085 80</t>
  </si>
  <si>
    <t>Colorant C.I. Solvent Red HPR (CAS RN 75198-96-8) et préparations à base de ce colorant dont la teneur en colorant C.I. Solvent Red HPR est supérieure ou égale à 95|% en poids</t>
  </si>
  <si>
    <t>3204190090 80</t>
  </si>
  <si>
    <t>3204200000 80</t>
  </si>
  <si>
    <t>Produits organiques synthétiques des types utilisés comme agents d'avivage fluorescents</t>
  </si>
  <si>
    <t>3204200010 80</t>
  </si>
  <si>
    <t>3204200030 80</t>
  </si>
  <si>
    <t>Colorant C.I. Fluorescent Brightener 351|(CAS RN 27344-41-8) et préparations à base de ce colorant dont la teneur en colorant C.I. Fluorescent Brightener 351|est supérieure ou égale à 90|% en poids</t>
  </si>
  <si>
    <t>3204200090 80</t>
  </si>
  <si>
    <t>3204900000 80</t>
  </si>
  <si>
    <t>3204900010 80</t>
  </si>
  <si>
    <t>Colorant C.I Solvent Yellow 172|(également appelé C.I. Solvent Yellow 135) (CAS RN 68427-35-0) et préparations à base de celui-ci, d'une teneur en colorant C.I Solvent Yellow 172|(également appelé C.I. Solvent Yellow 135) de 90|% ou plus en poids</t>
  </si>
  <si>
    <t>3204900090 80</t>
  </si>
  <si>
    <t>3205000000 80</t>
  </si>
  <si>
    <t>Laques colorantes; préparations visées à la note|3|du présent chapitre, à base de laques colorantes</t>
  </si>
  <si>
    <t>3205000010 80</t>
  </si>
  <si>
    <t>Laques aluminiques préparées à partir de colorants, destinées à être utilisées dans la fabrication de pigments utilisés dans l'industrie pharmaceutique</t>
  </si>
  <si>
    <t>3205000020 80</t>
  </si>
  <si>
    <t>Colorant C.I. Carbon Black 7|Lake</t>
  </si>
  <si>
    <t>3205000090 80</t>
  </si>
  <si>
    <t>3206000000 80</t>
  </si>
  <si>
    <t>Autres matières colorantes; préparations visées à la note|3|du présent chapitre, autres que celles des n$o$s|3203, 3204|ou 3205; produits inorganiques des types utilisés comme luminophores, même de constitution chimique définie</t>
  </si>
  <si>
    <t>3206110000 10</t>
  </si>
  <si>
    <t>Pigments et préparations à base de dioxyde de titane</t>
  </si>
  <si>
    <t>3206110000 80</t>
  </si>
  <si>
    <t>contenant en poids 80|% ou plus de dioxyde de titane, calculé sur matière sèche</t>
  </si>
  <si>
    <t>3206110010 80</t>
  </si>
  <si>
    <t>Dioxyde de titane enrobé de triisostéarate d'isopropoxytitane, contenant en poids 1,5|% ou plus mais pas plus de 2,5|% de triisostéarate d'isopropoxytitane</t>
  </si>
  <si>
    <t>3206110090 80</t>
  </si>
  <si>
    <t>3206190000 80</t>
  </si>
  <si>
    <t>3206190010 80</t>
  </si>
  <si>
    <t xml:space="preserve">Préparation contenant en poids de:
-|72|% (±2|%) de mica|(CAS RN 12001-26-2) et
-|28|% (±2|%) de dioxyde de titane|(CAS RN 13463-67-7)
</t>
  </si>
  <si>
    <t>3206190090 80</t>
  </si>
  <si>
    <t>3206200000 80</t>
  </si>
  <si>
    <t>Pigments et préparations à base de composés du chrome</t>
  </si>
  <si>
    <t>3206410000 10</t>
  </si>
  <si>
    <t>autres matières colorantes et autres préparations</t>
  </si>
  <si>
    <t>3206410000 80</t>
  </si>
  <si>
    <t>Outremer et ses préparations</t>
  </si>
  <si>
    <t>3206420000 80</t>
  </si>
  <si>
    <t>Lithopone, autres pigments et préparations à base de sulfure de zinc</t>
  </si>
  <si>
    <t>3206420010 80</t>
  </si>
  <si>
    <t>Lithopone (CAS RN 1345-05-7)</t>
  </si>
  <si>
    <t>3206420090 80</t>
  </si>
  <si>
    <t>3206490000 80</t>
  </si>
  <si>
    <t>3206491000 80</t>
  </si>
  <si>
    <t>Magnétite</t>
  </si>
  <si>
    <t>3206497000 80</t>
  </si>
  <si>
    <t>3206497010 80</t>
  </si>
  <si>
    <t xml:space="preserve">Dispersion non aqueuse, contenant en poids:
-|57|% ou plus, mais pas plus de 63|%, d'oxyde d'aluminium (CAS RN 1344-28-1)
-|37|% ou plus, mais pas plus de 42|%, de dioxyde de titane (CAS RN 13463-67-7) et
-|1|% ou plus, mais pas plus de 2|%, de triethoxycaprylylsilane (CAS RN 2943-75-1)
</t>
  </si>
  <si>
    <t>3206497020 80</t>
  </si>
  <si>
    <t>Colorant C.I. Pigment Blue 27|(CAS|RN|14038-43-8)</t>
  </si>
  <si>
    <t>3206497090 80</t>
  </si>
  <si>
    <t>3206500000 80</t>
  </si>
  <si>
    <t>Produits inorganiques des types utilisés comme luminophores</t>
  </si>
  <si>
    <t>3207000000 80</t>
  </si>
  <si>
    <t>Pigments, opacifiants et couleurs préparés, compositions vitrifiables, engobes, lustres liquides et préparations similaires, des types utilisés pour la céramique, l'émaillerie ou la verrerie; frittes de verre et autres verres, sous forme de poudre, de grenailles, de lamelles ou de flocons</t>
  </si>
  <si>
    <t>3207100000 80</t>
  </si>
  <si>
    <t>Pigments, opacifiants et couleurs préparés et préparations similaires</t>
  </si>
  <si>
    <t>3207200000 80</t>
  </si>
  <si>
    <t>Compositions vitrifiables, engobes et préparations similaires</t>
  </si>
  <si>
    <t>3207201000 80</t>
  </si>
  <si>
    <t>Engobes</t>
  </si>
  <si>
    <t>3207209000 80</t>
  </si>
  <si>
    <t>3207300000 80</t>
  </si>
  <si>
    <t>Lustres liquides et préparations similaires</t>
  </si>
  <si>
    <t>3207300010 80</t>
  </si>
  <si>
    <t>Préparation contenant: 
- en poids pas plus de 85 |% d'argent,
- en poids pas moins de 2 |% de palladium,
- du titanate de baryum,
- du terpinéol, et 
- de l'éthyl cellulose,
utilisée pour l'impression sérigraphique dans la fabrication de condensateurs multicouches en céramique</t>
  </si>
  <si>
    <t>3207300020 80</t>
  </si>
  <si>
    <t xml:space="preserve">Pâte d'impression d'une teneur de
-|30|% en poids ou plus, mais n'excédant pas 50|% d'argent et
-|8|% en poids ou plus, mais n'excédant pas 17|% de palladium
</t>
  </si>
  <si>
    <t>3207300090 80</t>
  </si>
  <si>
    <t>3207400000 80</t>
  </si>
  <si>
    <t>Frittes et autres verres, sous forme de poudre, de grenailles, de lamelles ou de flocons</t>
  </si>
  <si>
    <t>3207404000 80</t>
  </si>
  <si>
    <t>Verre sous forme de flocons d'une longueur de 0,1|mm ou plus mais n'excédant pas 3,5|mm et d'une épaisseur de 2|micromètres ou plus mais n'excédant pas 5|micromètres; verre sous forme de poudre ou de grenaille, contenant en poids 99|% ou plus de dioxyde de silicium</t>
  </si>
  <si>
    <t>3207408500 80</t>
  </si>
  <si>
    <t>3207408520 80</t>
  </si>
  <si>
    <t>Paillettes de verre enrobées d'argent, d'un diamètre moyen de 40|(±|10)|µm</t>
  </si>
  <si>
    <t>3207408540 80</t>
  </si>
  <si>
    <t xml:space="preserve">Paillettes de verre (CAS RN 65997-17-3):
-|d'une épaisseur d'au moins 0,3|µm mais n'excédant pas 10|µm, et
-|enrobées de dioxyde de titane (CAS RN 13463-67-7) ou d'oxyde de fer|(CAS RN 18282-10-5)
</t>
  </si>
  <si>
    <t>3207408590 80</t>
  </si>
  <si>
    <t>3208000000 80</t>
  </si>
  <si>
    <t>Peintures et vernis à base de polymères synthétiques ou de polymères naturels modifiés, dispersés ou dissous dans un milieu non aqueux; solutions définies à la note|4|du présent chapitre</t>
  </si>
  <si>
    <t>3208100000 80</t>
  </si>
  <si>
    <t>à base de polyesters</t>
  </si>
  <si>
    <t>3208101000 80</t>
  </si>
  <si>
    <t>Solutions définies à la note|4|du présent chapitre</t>
  </si>
  <si>
    <t>3208101010 80</t>
  </si>
  <si>
    <t>Résine de copolymères polyesters thermoplastiques d'une teneur en matière sèche égale ou supérieure à 30|% mais n'excédant pas 50|% en poids, dans des solvants organiques</t>
  </si>
  <si>
    <t>3208101090 80</t>
  </si>
  <si>
    <t>3208109000 80</t>
  </si>
  <si>
    <t>3208109010 80</t>
  </si>
  <si>
    <t>Revêtement anti-réfléchissant constitué d'un polymère à base d'ester, modifié par un groupe chromophore, sous forme de solution d'acétate de 2-méthoxy-1-propanol, d'acétate de 2-méthoxy-1-méthyléthyle ou de 2-hydroxyisobutyrate de méthyle, contenant en poids pas plus de 10|% de polymère</t>
  </si>
  <si>
    <t>3208109090 80</t>
  </si>
  <si>
    <t>3208200000 80</t>
  </si>
  <si>
    <t>à base de polymères acryliques ou vinyliques</t>
  </si>
  <si>
    <t>3208201000 80</t>
  </si>
  <si>
    <t>3208201010 80</t>
  </si>
  <si>
    <t>Copolymère de N-vinylcaprolactame, de N-vinyl-2-pyrrolidone et de méthacrylate de diméthylaminoéthyle, sous forme de solution dans de l'éthanol contenant en poids 34|% ou plus mais pas plus de 40|% de copolymère</t>
  </si>
  <si>
    <t>3208201020 80</t>
  </si>
  <si>
    <t>Solutions de couches de finition par immersion contenant en poids|0,5|% ou plus mais pas plus de 15|% de copolymères d'acrylate-méthacrylate-alkénesulfonate avec des chaînes latérales fluorées, dans une solution de n-butanol et/ou 4-méthyl-2-pentanol et/ou diisoamyléther</t>
  </si>
  <si>
    <t>3208201090 80</t>
  </si>
  <si>
    <t>3208209000 80</t>
  </si>
  <si>
    <t>3208900000 80</t>
  </si>
  <si>
    <t>3208901100 10</t>
  </si>
  <si>
    <t>3208901100 80</t>
  </si>
  <si>
    <t>Polyuréthanne obtenu à partir de 2,2′-(tert-butylimino)diéthanol et de 4,4′-méthylènedicyclohexyldiisocyanate, sous forme de solution dans du N,N-diméthylacétamide, contenant en poids 48|% ou plus de polymère</t>
  </si>
  <si>
    <t>3208901300 80</t>
  </si>
  <si>
    <t>Copolymère de p-crésol et divinylbenzène, sous forme de solution dans du N,N-diméthylacétamide, contenant en poids 48|% ou plus de polymère</t>
  </si>
  <si>
    <t>3208901900 80</t>
  </si>
  <si>
    <t>3208901910 80</t>
  </si>
  <si>
    <t>Copolymère d'acide maléique et d'oxyde de méthyle et de vinyle, monoestérifié par des groupes éthyl et/ou isopropyl et/ou butyl, sous forme de solution dans de l'éthanol, de l'éthanol et du butanol, de l'isopropanol ou de l'isopropanol et du butanol</t>
  </si>
  <si>
    <t>3208901915 80</t>
  </si>
  <si>
    <t>Polyoléfines chlorées dans une solution</t>
  </si>
  <si>
    <t>3208901920 80</t>
  </si>
  <si>
    <t>Préparation contenant 5|% ou plus mais pas plus de 20|% en poids de copolymère anhydride maléique propylène ou d'un mélange de polypropylène et de copolymère anhydride maléique propylène dissous dans un solvant organique</t>
  </si>
  <si>
    <t>3208901925 80</t>
  </si>
  <si>
    <t>Copolymère de tétrafluoroéthylène en solution de butylacétate dont la teneur en solvant est de 50|%|(±|2|%) en poids</t>
  </si>
  <si>
    <t>3208901935 80</t>
  </si>
  <si>
    <t>Silicones contenant en poids 50|% ou plus de xylène du type utilisé dans la fabrication d'implants chirurgicaux à long terme</t>
  </si>
  <si>
    <t>3208901940 80</t>
  </si>
  <si>
    <t>Polymère de méthylsiloxane, sous forme de solution dans un mélange d'acétone, de butanol, d'éthanol et d'isopropanol, contenant en poids 5|% ou plus mais pas plus de 11|% de polymère de méthylsiloxane</t>
  </si>
  <si>
    <t>3208901945 80</t>
  </si>
  <si>
    <t>Polymère composé d'un polycondensat de formaldéhyde et de naphthalénediol, chimiquement modifié par réaction avec un halogénoalcyne, dissous dans de l'acétate de méthyléther propylèneglycol</t>
  </si>
  <si>
    <t>3208901950 80</t>
  </si>
  <si>
    <t xml:space="preserve">Solution contenant en poids:
-|(65|±|10)|% de γ-butyrolactone,
-|(30|±|10)|% de résine polyamide,
-|(3,5|±|1,5)|% de dérivé ester de naphtoquinone et
-|(1,5|±|0,5)|% d'acide arylsilicique
</t>
  </si>
  <si>
    <t>3208901960 80</t>
  </si>
  <si>
    <t xml:space="preserve">Copolymère d’hydroxystyrène et d’au moins une des substances suivantes: 
•	styrène 
•	alkoxystyrène 
•	acrylates d’alkyle 
dissous dans du lactate d’éthyle 
</t>
  </si>
  <si>
    <t>3208901975 80</t>
  </si>
  <si>
    <t>Copolymère d'acénaphtalène en solution dans le lactate d'éthyle</t>
  </si>
  <si>
    <t>3208901990 80</t>
  </si>
  <si>
    <t>3208909100 10</t>
  </si>
  <si>
    <t>3208909100 80</t>
  </si>
  <si>
    <t>à base de polymères synthétiques</t>
  </si>
  <si>
    <t>3208909120 80</t>
  </si>
  <si>
    <t>3208909190 80</t>
  </si>
  <si>
    <t>3208909900 80</t>
  </si>
  <si>
    <t>à base de polymères naturels modifiés</t>
  </si>
  <si>
    <t>3208909910 80</t>
  </si>
  <si>
    <t xml:space="preserve">Solution à base de polymères naturels modifiés chimiquement, contenant deux ou plusieurs des colorants suivants:
-|8'-acétoxy-1,3,3,5,6-pentaméthyl-2,3-dihydrospiro[1H-indole-2,3'-naphto[2,1-b][1,4]oxazine]-9'-carboxylate de méthyle,
-|6-(isobutyryloxy)-2,2-diphényl-2H-benzo[h]chromène-5-carboxylate de méthyle,
-|13-isopropyl-3,3-bis(4-méthoxyphényl)-6,11-diméthyl-3,13-dihydrobenzo [h]indéno[2,1-f]chromène-13-ol,
-|8-méthyl-2,2-diphényl-2H-benzo[h]chromène-5-carboxylate d'éthoxycarbonylméthyle,
-|13-ethyl-3-[4-(morpholino)phényl]-3-phényl-3,13-dihydrobenzo [h]indéno[2,1-f]chromène-13-ol
</t>
  </si>
  <si>
    <t>3208909990 80</t>
  </si>
  <si>
    <t>3209000000 80</t>
  </si>
  <si>
    <t>Peintures et vernis à base de polymères synthétiques ou de polymères naturels modifiés, dispersés ou dissous dans un milieu aqueux</t>
  </si>
  <si>
    <t>3209100000 80</t>
  </si>
  <si>
    <t>3209900000 80</t>
  </si>
  <si>
    <t>3210000000 80</t>
  </si>
  <si>
    <t>Autres peintures et vernis; pigments à l'eau préparés des types utilisés pour le finissage des cuirs</t>
  </si>
  <si>
    <t>3210001000 80</t>
  </si>
  <si>
    <t>Peintures et vernis à l'huile</t>
  </si>
  <si>
    <t>3210009000 80</t>
  </si>
  <si>
    <t>3211000000 80</t>
  </si>
  <si>
    <t>Siccatifs préparés</t>
  </si>
  <si>
    <t>3212000000 80</t>
  </si>
  <si>
    <t>Pigments (y compris les poudres et flocons métalliques) dispersés dans des milieux non aqueux, sous forme de liquide ou de pâte, des types utilisés pour la fabrication de peintures; feuilles pour le marquage au fer; teintures et autres matières colorantes présentées dans des formes ou emballages pour la vente au détail</t>
  </si>
  <si>
    <t>3212100000 80</t>
  </si>
  <si>
    <t>Feuilles pour le marquage au fer</t>
  </si>
  <si>
    <t>3212100010 80</t>
  </si>
  <si>
    <t xml:space="preserve">Feuilles métallisées:|
-|comprenant au moins huit couches d'aluminium| (CAS RN 7429-90-5) d'une pureté de 99,8|% ou plus,
-|présentant une densité optique maximale de 3,0|par couche d'aluminium,
-|dont chaque couche d'aluminium est séparée par une couche de résine,
-|sur une pellicule de support en PET et
-|sur des rouleaux d'une longueur maximale de 50|000|mètres
</t>
  </si>
  <si>
    <t>3212100090 80</t>
  </si>
  <si>
    <t>3212900000 80</t>
  </si>
  <si>
    <t>3213000000 80</t>
  </si>
  <si>
    <t>Couleurs pour la peinture artistique, l'enseignement, la peinture des enseignes, la modification des nuances, l'amusement et couleurs similaires, en pastilles, tubes, pots, flacons, godets ou conditionnements similaires</t>
  </si>
  <si>
    <t>3213100000 80</t>
  </si>
  <si>
    <t>Couleurs en assortiments</t>
  </si>
  <si>
    <t>3213900000 80</t>
  </si>
  <si>
    <t>3214000000 80</t>
  </si>
  <si>
    <t>Mastic de vitrier, ciments de résine et autres mastics; enduits utilisés en peinture; enduits non réfractaires des types utilisés en maçonnerie</t>
  </si>
  <si>
    <t>3214100000 80</t>
  </si>
  <si>
    <t>Mastic de vitrier, ciments de résine et autres mastics; enduits utilisés en peinture</t>
  </si>
  <si>
    <t>3214101000 80</t>
  </si>
  <si>
    <t>Mastic de vitrier, ciments de résine et autres mastics</t>
  </si>
  <si>
    <t>3214109000 80</t>
  </si>
  <si>
    <t>Enduits utilisés en peinture</t>
  </si>
  <si>
    <t>3214900000 80</t>
  </si>
  <si>
    <t>3215000000 80</t>
  </si>
  <si>
    <t>Encres d'imprimerie, encres à écrire ou à dessiner et autres encres, même concentrées ou sous formes solides</t>
  </si>
  <si>
    <t>3215110000 10</t>
  </si>
  <si>
    <t>Encres d'imprimerie</t>
  </si>
  <si>
    <t>3215110000 80</t>
  </si>
  <si>
    <t>noires</t>
  </si>
  <si>
    <t>3215110010 80</t>
  </si>
  <si>
    <t>Encre d'imprimerie, liquide, constituée d'une dispersion d'un copolymère d'acrylate de vinyle et de pigments colorants dans des isoparaffines, contenant en poids pas plus de 13|% de copolymère d'acrylate de vinyle et de pigments colorants</t>
  </si>
  <si>
    <t>3215110020 80</t>
  </si>
  <si>
    <t>Cartouches d’encre (sans tête d’impression intégrée) destinées à être insérées dans les appareils relevant des sous-positions 8443 31, 8443 32 ou 8443 39 et incluant des composants mécaniques ou électriques</t>
  </si>
  <si>
    <t>3215110090 80</t>
  </si>
  <si>
    <t>3215190000 80</t>
  </si>
  <si>
    <t>3215190010 80</t>
  </si>
  <si>
    <t>3215190020 80</t>
  </si>
  <si>
    <t>Encre:
-|constituée d'un polymère de polyester et d'une dispersion d'argent (CAS RN 7440-22-4) et de chlorure d'argent (CAS RN 7783-90-6) dans du méthyl propyl cétone (CAS RN 107-87-9),
-|d'une teneur totale en matières sèches, en poids, d'au moins 55|% mais n'excédant pas 57|% et
-|d'une gravité spécifique d'au moins 1,40g/cm$3|mais n'excédant pas 1,60g/cm$3,
destinée à l'impression d'électrodes</t>
  </si>
  <si>
    <t>3215190030 80</t>
  </si>
  <si>
    <t>3215190090 80</t>
  </si>
  <si>
    <t>3215900000 80</t>
  </si>
  <si>
    <t>3215900010 80</t>
  </si>
  <si>
    <t>Préparation d'encre, destinée à être utilisée dans la fabrication de cartouches pour imprimante à jet d'encre</t>
  </si>
  <si>
    <t>3215900020 80</t>
  </si>
  <si>
    <t>Encre thermosensible fixée sur une feuille en matière plastique</t>
  </si>
  <si>
    <t>3215900030 80</t>
  </si>
  <si>
    <t>Encre en cartouche à usage unique, contenant en poids:
-|au moins 5|%, sans toutefois dépasser10|%, de dioxyde de silicium amorphe, ou
-|au moins 3,8|% de colorant C.I. Solvent Black 7|dans les solvants organiques,
destinée à être utilisée dans le marquage de circuits intégrés</t>
  </si>
  <si>
    <t>3215900040 80</t>
  </si>
  <si>
    <t>Encre sèche sous forme de poudre à base de résine hybride (à base de résine acrylique polystyrène et de résine polyester) mélangée à: 
-|de la cire; 
-|un polymère à base de vinyle et 
-|un colorant 
destinée à être utilisée dans la fabrication d'une bouteille de toner pour|imprimantes, machines a copier et machines à| télécopier, même combinées|entre elles</t>
  </si>
  <si>
    <t>3215900050 80</t>
  </si>
  <si>
    <t>Cartouches d'encre (sans tête d'impression intégrée) destinées à être insérées dans les appareils relevant des sous-positions 8443 31, 8443 32 ou 8443 39 et incluant des composants mécaniques ou électriques; encre solide sous forme de blocs ouvrés pour appareils relevant des sous-positions 8443 31, 8443 32 ou 8443 39</t>
  </si>
  <si>
    <t>3215900090 80</t>
  </si>
  <si>
    <t>3300000000 80</t>
  </si>
  <si>
    <t>HUILES ESSENTIELLES ET RÉSINOÏDES; PRODUITS DE PARFUMERIE OU DE TOILETTE PRÉPARÉS ET PRÉPARATIONS COSMÉTIQUES</t>
  </si>
  <si>
    <t>3301000000 80</t>
  </si>
  <si>
    <t>Huiles essentielles (déterpénées ou non), y compris celles dites "concrètes" ou "absolues"; résinoïdes; oléorésines d'extraction; solutions concentrées d'huiles essentielles dans les graisses, les huiles fixes, les cires ou matières analogues, obtenues par enfleurage ou macération; sous-produits terpéniques résiduaires de la déterpénation des huiles essentielles; eaux distillées aromatiques et solutions aqueuses d'huiles essentielles</t>
  </si>
  <si>
    <t>3301120000 10</t>
  </si>
  <si>
    <t>Huiles essentielles d'agrumes</t>
  </si>
  <si>
    <t>3301120000 80</t>
  </si>
  <si>
    <t>d'orange</t>
  </si>
  <si>
    <t>3301121000 80</t>
  </si>
  <si>
    <t>non déterpénées</t>
  </si>
  <si>
    <t>3301129000 80</t>
  </si>
  <si>
    <t>déterpénées</t>
  </si>
  <si>
    <t>3301130000 80</t>
  </si>
  <si>
    <t>de citron</t>
  </si>
  <si>
    <t>3301131000 80</t>
  </si>
  <si>
    <t>3301139000 80</t>
  </si>
  <si>
    <t>3301190000 80</t>
  </si>
  <si>
    <t>3301192000 80</t>
  </si>
  <si>
    <t>3301198000 80</t>
  </si>
  <si>
    <t>3301240000 10</t>
  </si>
  <si>
    <t>Huiles essentielles autres que d'agrumes</t>
  </si>
  <si>
    <t>3301240000 80</t>
  </si>
  <si>
    <t>de menthe poivrée (Mentha piperita)</t>
  </si>
  <si>
    <t>3301241000 80</t>
  </si>
  <si>
    <t>3301249000 80</t>
  </si>
  <si>
    <t>3301250000 80</t>
  </si>
  <si>
    <t>d'autres menthes</t>
  </si>
  <si>
    <t>3301251000 80</t>
  </si>
  <si>
    <t>3301259000 80</t>
  </si>
  <si>
    <t>3301290000 80</t>
  </si>
  <si>
    <t>3301291100 10</t>
  </si>
  <si>
    <t>de girofle, de niaouli, d'ylang-ylang</t>
  </si>
  <si>
    <t>3301291100 80</t>
  </si>
  <si>
    <t>3301293100 80</t>
  </si>
  <si>
    <t>3301294100 10</t>
  </si>
  <si>
    <t>3301294100 80</t>
  </si>
  <si>
    <t>3301297100 10</t>
  </si>
  <si>
    <t>3301297100 80</t>
  </si>
  <si>
    <t>de géranium, de jasmin, de vétiver</t>
  </si>
  <si>
    <t>3301297900 80</t>
  </si>
  <si>
    <t>de lavande ou de lavandin</t>
  </si>
  <si>
    <t>3301299100 80</t>
  </si>
  <si>
    <t>3301300000 80</t>
  </si>
  <si>
    <t>Résinoïdes</t>
  </si>
  <si>
    <t>3301900000 80</t>
  </si>
  <si>
    <t>3301901000 80</t>
  </si>
  <si>
    <t>Sous-produits terpéniques résiduaires de la déterpénation des huiles essentielles</t>
  </si>
  <si>
    <t>3301902100 10</t>
  </si>
  <si>
    <t>Oléorésines d'extraction</t>
  </si>
  <si>
    <t>3301902100 80</t>
  </si>
  <si>
    <t>de réglisse et de houblon</t>
  </si>
  <si>
    <t>3301903000 80</t>
  </si>
  <si>
    <t>3301909000 80</t>
  </si>
  <si>
    <t>3302000000 80</t>
  </si>
  <si>
    <t>Mélanges de substances odoriférantes et mélanges (y compris les solutions alcooliques) à base d'une ou de plusieurs de ces substances, des types utilisés comme matières de base pour l'industrie; autres préparations à base de substances odoriférantes, des types utilisés pour la fabrication de boissons</t>
  </si>
  <si>
    <t>3302100000 80</t>
  </si>
  <si>
    <t>des types utilisés pour les industries alimentaires ou des boissons</t>
  </si>
  <si>
    <t>3302101000 10</t>
  </si>
  <si>
    <t>3302101000 20</t>
  </si>
  <si>
    <t>Préparations contenant tous les agents aromatisants qui caractérisent une boisson</t>
  </si>
  <si>
    <t>3302101000 80</t>
  </si>
  <si>
    <t>ayant un titre alcoométrique acquis excédant 0,5|% vol</t>
  </si>
  <si>
    <t>3302102100 10</t>
  </si>
  <si>
    <t>3302102100 80</t>
  </si>
  <si>
    <t>3302102900 80</t>
  </si>
  <si>
    <t>3302102910 80</t>
  </si>
  <si>
    <t>3302102990 80</t>
  </si>
  <si>
    <t>3302104000 80</t>
  </si>
  <si>
    <t>3302109000 80</t>
  </si>
  <si>
    <t>des types utilisés pour les industries alimentaires</t>
  </si>
  <si>
    <t>3302900000 80</t>
  </si>
  <si>
    <t>3302901000 80</t>
  </si>
  <si>
    <t>Solutions alcooliques</t>
  </si>
  <si>
    <t>3302909000 80</t>
  </si>
  <si>
    <t>3303000000 80</t>
  </si>
  <si>
    <t>Parfums et eaux de toilette</t>
  </si>
  <si>
    <t>3303001000 80</t>
  </si>
  <si>
    <t>Parfums</t>
  </si>
  <si>
    <t>3303009000 80</t>
  </si>
  <si>
    <t>Eaux de toilette</t>
  </si>
  <si>
    <t>3304000000 80</t>
  </si>
  <si>
    <t>Produits de beauté ou de maquillage préparés et préparations pour l'entretien ou les soins de la peau, autres que les médicaments, y compris les préparations antisolaires et les préparations pour bronzer; préparations pour manucures ou pédicures</t>
  </si>
  <si>
    <t>3304100000 80</t>
  </si>
  <si>
    <t>Produits de maquillage pour les lèvres</t>
  </si>
  <si>
    <t>3304200000 80</t>
  </si>
  <si>
    <t>Produits de maquillage pour les yeux</t>
  </si>
  <si>
    <t>3304300000 80</t>
  </si>
  <si>
    <t>Préparations pour manucures ou pédicures</t>
  </si>
  <si>
    <t>3304910000 10</t>
  </si>
  <si>
    <t>3304910000 80</t>
  </si>
  <si>
    <t>Poudres, y compris les poudres compactes</t>
  </si>
  <si>
    <t>3304990000 80</t>
  </si>
  <si>
    <t>3305000000 80</t>
  </si>
  <si>
    <t>Préparations capillaires</t>
  </si>
  <si>
    <t>3305100000 80</t>
  </si>
  <si>
    <t>Shampooings</t>
  </si>
  <si>
    <t>3305200000 80</t>
  </si>
  <si>
    <t>Préparations pour l'ondulation ou le défrisage permanents</t>
  </si>
  <si>
    <t>3305300000 80</t>
  </si>
  <si>
    <t>Laques pour cheveux</t>
  </si>
  <si>
    <t>3305900000 80</t>
  </si>
  <si>
    <t>3306000000 80</t>
  </si>
  <si>
    <t>Préparations pour l'hygiène buccale ou dentaire, y compris les poudres et crèmes pour faciliter l'adhérence des dentiers; fils utilisés pour nettoyer les espaces interdentaires (fils dentaires), en emballages individuels de détail</t>
  </si>
  <si>
    <t>3306100000 80</t>
  </si>
  <si>
    <t>Dentifrices</t>
  </si>
  <si>
    <t>3306200000 80</t>
  </si>
  <si>
    <t>Fils utilisés pour nettoyer les espaces interdentaires (fils dentaires)</t>
  </si>
  <si>
    <t>3306900000 80</t>
  </si>
  <si>
    <t>3307000000 80</t>
  </si>
  <si>
    <t>Préparations pour le prérasage, le rasage ou l'après-rasage, désodorisants corporels, préparations pour bains, dépilatoires, autres produits de parfumerie ou de toilette préparés et autres préparations cosmétiques, non dénommés ni compris ailleurs; désodorisants de locaux, préparés, même non parfumés, ayant ou non des propriétés désinfectantes</t>
  </si>
  <si>
    <t>3307100000 80</t>
  </si>
  <si>
    <t>Préparations pour le prérasage, le rasage ou l'après-rasage</t>
  </si>
  <si>
    <t>3307200000 80</t>
  </si>
  <si>
    <t>Désodorisants corporels et antisudoraux</t>
  </si>
  <si>
    <t>3307300000 80</t>
  </si>
  <si>
    <t>Sels parfumés et autres préparations pour bains</t>
  </si>
  <si>
    <t>3307410000 10</t>
  </si>
  <si>
    <t>Préparations pour parfumer ou pour désodoriser les locaux, y compris les préparations odoriférantes pour cérémonies religieuses</t>
  </si>
  <si>
    <t>3307410000 80</t>
  </si>
  <si>
    <t>"Agarbatti" et autres préparations odoriférantes agissant par combustion</t>
  </si>
  <si>
    <t>3307490000 80</t>
  </si>
  <si>
    <t>3307900000 80</t>
  </si>
  <si>
    <t>3400000000 80</t>
  </si>
  <si>
    <t>SAVONS, AGENTS DE SURFACE ORGANIQUES, PRÉPARATIONS POUR LESSIVES, PRÉPARATIONS LUBRIFIANTES, CIRES ARTIFICIELLES, CIRES PRÉPARÉES, PRODUITS D'ENTRETIEN, BOUGIES ET ARTICLES SIMILAIRES, PÂTES À MODELER, "CIRES POUR L'ART DENTAIRE" ET COMPOSITIONS POUR L'ART DENTAIRE À BASE DE PLÂTRE</t>
  </si>
  <si>
    <t>3401000000 80</t>
  </si>
  <si>
    <t>Savons; produits et préparations organiques tensio-actifs à usage de savon, en barres, en pains, en morceaux ou en sujets frappés, même contenant du savon; produits et préparations organiques tensio-actifs destinés au lavage de la peau, sous forme de liquide ou de crème, conditionnés pour la vente au détail, même contenant du savon; papier, ouates, feutres et nontissés, imprégnés, enduits ou recouverts de savon ou de détergents</t>
  </si>
  <si>
    <t>3401110000 10</t>
  </si>
  <si>
    <t>Savons, produits et préparations organiques tensio-actifs en barres, en pains, en morceaux ou en sujets frappés, et papier, ouates, feutres et nontissés, imprégnés, enduits ou recouverts de savon ou de détergents</t>
  </si>
  <si>
    <t>3401110000 80</t>
  </si>
  <si>
    <t>de toilette (y compris ceux à usages médicaux)</t>
  </si>
  <si>
    <t>3401190000 80</t>
  </si>
  <si>
    <t>3401200000 80</t>
  </si>
  <si>
    <t>Savons sous autres formes</t>
  </si>
  <si>
    <t>3401201000 80</t>
  </si>
  <si>
    <t>Flocons, paillettes, granulés ou poudres</t>
  </si>
  <si>
    <t>3401209000 80</t>
  </si>
  <si>
    <t>3401300000 80</t>
  </si>
  <si>
    <t>Produits et préparations organiques tensio-actifs destinés au lavage de la peau, sous forme de liquide ou de crème, conditionnés pour la vente au détail, même contenant du savon</t>
  </si>
  <si>
    <t>3402000000 80</t>
  </si>
  <si>
    <t>Agents de surface organiques (autres que les savons); préparations tensio-actives, préparations pour lessives (y compris les préparations auxiliaires de lavage) et préparations de nettoyage, même contenant du savon, autres que celles du n$o|3401</t>
  </si>
  <si>
    <t>3402110000 10</t>
  </si>
  <si>
    <t>Agents de surface organiques, même conditionnés pour la vente au détail</t>
  </si>
  <si>
    <t>3402110000 80</t>
  </si>
  <si>
    <t>anioniques</t>
  </si>
  <si>
    <t>3402111000 80</t>
  </si>
  <si>
    <t>Solution aqueuse contenant en poids 30|% ou plus mais pas plus de 50|% d'alkyl[oxydi(benzènesulfonate)] de disodium</t>
  </si>
  <si>
    <t>3402119000 80</t>
  </si>
  <si>
    <t>3402119010 80</t>
  </si>
  <si>
    <t>Laurylméthyliséthionate de sodium</t>
  </si>
  <si>
    <t>3402119090 80</t>
  </si>
  <si>
    <t>3402120000 80</t>
  </si>
  <si>
    <t>cationiques</t>
  </si>
  <si>
    <t>3402130000 80</t>
  </si>
  <si>
    <t>non ioniques</t>
  </si>
  <si>
    <t>3402130010 80</t>
  </si>
  <si>
    <t>Copolymère vinylique tensioactif à base de polypropylène glycol</t>
  </si>
  <si>
    <t>3402130020 80</t>
  </si>
  <si>
    <t>Agent tensioactif contenant du 1,4-diméthyl-1,4-bis(2-méthylpropyl)-2-butyne-1,4-diyl éther, polymérisé avec de l'oxiranne, à terminaison méthyle</t>
  </si>
  <si>
    <t>3402130030 80</t>
  </si>
  <si>
    <t>Acide 12-hydroxystéarique polyoxyethylé (CAS|RN|70142-34-6)</t>
  </si>
  <si>
    <t>3402130090 80</t>
  </si>
  <si>
    <t>3402190000 80</t>
  </si>
  <si>
    <t>3402200000 80</t>
  </si>
  <si>
    <t>Préparations conditionnées pour la vente au détail</t>
  </si>
  <si>
    <t>3402202000 80</t>
  </si>
  <si>
    <t>Préparations tensio-actives</t>
  </si>
  <si>
    <t>3402209000 80</t>
  </si>
  <si>
    <t>Préparations pour lessives et préparations de nettoyage</t>
  </si>
  <si>
    <t>3402900000 80</t>
  </si>
  <si>
    <t>3402901000 80</t>
  </si>
  <si>
    <t>3402901010 80</t>
  </si>
  <si>
    <t>Mélange tensio-actif de composés de l'ion ammonium quaternaire, trialkyl en C8-10|méthyles, chlorures</t>
  </si>
  <si>
    <t>3402901020 80</t>
  </si>
  <si>
    <t>Mélange de docusate sodique (DCI) et de benzoate de sodium</t>
  </si>
  <si>
    <t>3402901030 80</t>
  </si>
  <si>
    <t>Préparation tensio-active issue du mélange de docusate sodique et de 2,4,7,9-tétraméthyldec-5-yne-4,7-diol éthoxylé|(CAS RN 577-11-7|and 9014-85-1)</t>
  </si>
  <si>
    <t>3402901050 80</t>
  </si>
  <si>
    <t>Préparation tensio-active à base d'un mélange de polysiloxane et de poly(éthylène glycol)</t>
  </si>
  <si>
    <t>3402901060 80</t>
  </si>
  <si>
    <t>Préparation tensioactive contenant du 2-éthylhexyloxyméthyloxirane</t>
  </si>
  <si>
    <t>3402901070 80</t>
  </si>
  <si>
    <t>Préparation tensioactive contenant du 2,4,7,9-tétraméthyl-5-décyne-4,7-diol éthoxylé|(CAS RN 9014-85-1)</t>
  </si>
  <si>
    <t>3402901090 80</t>
  </si>
  <si>
    <t>3402909000 80</t>
  </si>
  <si>
    <t>3403000000 80</t>
  </si>
  <si>
    <t>Préparations lubrifiantes (y compris les huiles de coupe, les préparations pour le dégrippage des écrous, les préparations antirouille ou anticorrosion et les préparations pour le démoulage, à base de lubrifiants) et préparations des types utilisés pour l'ensimage des matières textiles, l'huilage ou le graissage du cuir, des pelleteries ou d'autres matières, à l'exclusion de celles contenant comme constituants de base 70|% ou davantage en poids d'huiles de pétrole ou de minéraux bitumineux</t>
  </si>
  <si>
    <t>3403110000 10</t>
  </si>
  <si>
    <t>contenant des huiles de pétrole ou de minéraux bitumineux</t>
  </si>
  <si>
    <t>3403110000 80</t>
  </si>
  <si>
    <t>Préparations pour le traitement des matières textiles, du cuir, des pelleteries ou d'autres matières</t>
  </si>
  <si>
    <t>3403190000 80</t>
  </si>
  <si>
    <t>3403191000 80</t>
  </si>
  <si>
    <t>contenant en poids 70|% ou plus d'huiles de pétrole ou de minéraux bitumineux non considérés comme constituants de base</t>
  </si>
  <si>
    <t>3403192000 80</t>
  </si>
  <si>
    <t>Lubrifiants d'une teneur en carbone provenant de matériaux biologiques de 25|% au moins en masse et biodégradables à hauteur d'au moins 60|%</t>
  </si>
  <si>
    <t>3403198000 80</t>
  </si>
  <si>
    <t>3403910000 10</t>
  </si>
  <si>
    <t>3403910000 80</t>
  </si>
  <si>
    <t>3403990000 80</t>
  </si>
  <si>
    <t>3403990010 80</t>
  </si>
  <si>
    <t>Fluide de coupe à base d'une solution aqueuse de polypeptides synthétiques</t>
  </si>
  <si>
    <t>3403990090 80</t>
  </si>
  <si>
    <t>3404000000 80</t>
  </si>
  <si>
    <t>Cires artificielles et cires préparées</t>
  </si>
  <si>
    <t>3404200000 80</t>
  </si>
  <si>
    <t>de poly(oxyéthylène) (polyéthylène-glycol)</t>
  </si>
  <si>
    <t>3404900000 80</t>
  </si>
  <si>
    <t>3405000000 80</t>
  </si>
  <si>
    <t>Cirages et crèmes pour chaussures, encaustiques, brillants pour carrosseries, verre ou métaux, pâtes et poudres à récurer et préparations similaires (même sous forme de papier, ouates, feutres, nontissés, matière plastique ou caoutchouc alvéolaires, imprégnés, enduits ou recouverts de ces préparations), à l'exclusion des cires du n$o|3404</t>
  </si>
  <si>
    <t>3405100000 80</t>
  </si>
  <si>
    <t>Cirages, crèmes et préparations similaires pour chaussures ou pour cuir</t>
  </si>
  <si>
    <t>3405200000 80</t>
  </si>
  <si>
    <t>Encaustiques et préparations similaires pour l'entretien des meubles en bois, des parquets ou d'autres boiseries</t>
  </si>
  <si>
    <t>3405300000 80</t>
  </si>
  <si>
    <t>Brillants et préparations similaires pour carrosseries, autres que les brillants pour métaux</t>
  </si>
  <si>
    <t>3405400000 80</t>
  </si>
  <si>
    <t>Pâtes, poudres et autres préparations à récurer</t>
  </si>
  <si>
    <t>3405900000 80</t>
  </si>
  <si>
    <t>3405901000 80</t>
  </si>
  <si>
    <t>Brillants pour métaux</t>
  </si>
  <si>
    <t>3405909000 80</t>
  </si>
  <si>
    <t>3406000000 80</t>
  </si>
  <si>
    <t>Bougies, chandelles, cierges et articles similaires</t>
  </si>
  <si>
    <t>3407000000 80</t>
  </si>
  <si>
    <t>Pâtes à modeler, y compris celles présentées pour l'amusement des enfants; compositions dites "cires pour l'art dentaire" présentées en assortiments, dans des emballages de vente au détail ou en plaquettes, fers à cheval, bâtonnets ou sous des formes similaires; autres compositions pour l'art dentaire, à base de plâtre</t>
  </si>
  <si>
    <t>3500000000 80</t>
  </si>
  <si>
    <t>MATIÈRES ALBUMINOÏDES; PRODUITS À BASE D'AMIDONS OU DE FÉCULES MODIFIÉS; COLLES; ENZYMES</t>
  </si>
  <si>
    <t>3501000000 80</t>
  </si>
  <si>
    <t>Caséines, caséinates et autres dérivés des caséines; colles de caséine</t>
  </si>
  <si>
    <t>3501100000 80</t>
  </si>
  <si>
    <t>Caséines</t>
  </si>
  <si>
    <t>3501101000 80</t>
  </si>
  <si>
    <t>destinées à la fabrication de fibres textiles artificielles</t>
  </si>
  <si>
    <t>3501105000 80</t>
  </si>
  <si>
    <t>destinées à des usages industriels autres que la fabrication de produits alimentaires ou fourragers</t>
  </si>
  <si>
    <t>3501105010 80</t>
  </si>
  <si>
    <t>d'une teneur en eau supérieur à 50|% en poids</t>
  </si>
  <si>
    <t>3501105090 80</t>
  </si>
  <si>
    <t>3501109000 80</t>
  </si>
  <si>
    <t>3501900000 80</t>
  </si>
  <si>
    <t>3501901000 80</t>
  </si>
  <si>
    <t>Colles de caséine</t>
  </si>
  <si>
    <t>3501909000 80</t>
  </si>
  <si>
    <t>3502000000 80</t>
  </si>
  <si>
    <t>Albumines (y compris les concentrats de plusieurs protéines de lactosérum contenant, en poids calculé sur matière sèche, plus de 80|% de protéines de lactosérum), albuminates et autres dérivés des albumines</t>
  </si>
  <si>
    <t>3502110000 10</t>
  </si>
  <si>
    <t>Ovalbumine</t>
  </si>
  <si>
    <t>3502110000 80</t>
  </si>
  <si>
    <t>séchée</t>
  </si>
  <si>
    <t>3502111000 80</t>
  </si>
  <si>
    <t>impropre ou rendue impropre à l'alimentation humaine</t>
  </si>
  <si>
    <t>3502119000 80</t>
  </si>
  <si>
    <t>3502119010 80</t>
  </si>
  <si>
    <t>cristaux</t>
  </si>
  <si>
    <t>3502119090 80</t>
  </si>
  <si>
    <t>3502190000 80</t>
  </si>
  <si>
    <t>3502191000 80</t>
  </si>
  <si>
    <t>3502199000 80</t>
  </si>
  <si>
    <t>3502200000 80</t>
  </si>
  <si>
    <t>Lactalbumine, y compris les concentrés de deux ou plusieurs protéines de lactosérum</t>
  </si>
  <si>
    <t>3502201000 80</t>
  </si>
  <si>
    <t>3502209100 10</t>
  </si>
  <si>
    <t>3502209100 80</t>
  </si>
  <si>
    <t>séchée (en feuilles, écailles, cristaux, poudres, etc.)</t>
  </si>
  <si>
    <t>3502209900 80</t>
  </si>
  <si>
    <t>3502900000 80</t>
  </si>
  <si>
    <t>3502902000 10</t>
  </si>
  <si>
    <t>Albumines, autres que l'ovalbumine et la lactalbumine</t>
  </si>
  <si>
    <t>3502902000 80</t>
  </si>
  <si>
    <t>impropres ou rendues impropres à l'alimentation humaine</t>
  </si>
  <si>
    <t>3502907000 80</t>
  </si>
  <si>
    <t>3502909000 80</t>
  </si>
  <si>
    <t>Albuminates et autres dérivés des albumines</t>
  </si>
  <si>
    <t>3503000000 80</t>
  </si>
  <si>
    <t>Gélatines (y compris celles présentées en feuilles de forme carrée ou rectangulaire, même ouvrées en surface ou colorées) et leurs dérivés; ichtyocolle; autres colles d'origine animale, à l'exclusion des colles de caséine du n$o|3501</t>
  </si>
  <si>
    <t>3503001000 80</t>
  </si>
  <si>
    <t>Gélatines et leurs dérivés</t>
  </si>
  <si>
    <t>3503008000 80</t>
  </si>
  <si>
    <t>3504000000 80</t>
  </si>
  <si>
    <t>Peptones et leurs dérivés; autres matières protéiques et leurs dérivés, non dénommés ni compris ailleurs; poudre de peau, traitée ou non au chrome</t>
  </si>
  <si>
    <t>3504001000 80</t>
  </si>
  <si>
    <t>Concentrés de protéines du lait visés à la note complémentaire|1|du présent chapitre</t>
  </si>
  <si>
    <t>3504009000 80</t>
  </si>
  <si>
    <t>3505000000 80</t>
  </si>
  <si>
    <t>Dextrine et autres amidons et fécules modifiés (les amidons et fécules pré-gélatinisés ou estérifiés, par exemple); colles à base d'amidons ou de fécules, de dextrine ou d'autres amidons ou fécules modifiés</t>
  </si>
  <si>
    <t>3505100000 80</t>
  </si>
  <si>
    <t>Dextrine et autres amidons et fécules modifiés</t>
  </si>
  <si>
    <t>3505101000 80</t>
  </si>
  <si>
    <t>Dextrine</t>
  </si>
  <si>
    <t>3505105000 10</t>
  </si>
  <si>
    <t>autres amidons et fécules modifiés</t>
  </si>
  <si>
    <t>3505105000 80</t>
  </si>
  <si>
    <t>Amidons et fécules estérifiés ou éthérifiés</t>
  </si>
  <si>
    <t>3505105020 80</t>
  </si>
  <si>
    <t>Dérivé O-(2-hydroxyéthylique) d'amidon de maïs hydrolysé|(CAS RN 9005-27-0)</t>
  </si>
  <si>
    <t>3505105090 80</t>
  </si>
  <si>
    <t>3505109000 80</t>
  </si>
  <si>
    <t>3505200000 80</t>
  </si>
  <si>
    <t>Colles</t>
  </si>
  <si>
    <t>3505201000 80</t>
  </si>
  <si>
    <t>d'une teneur en poids d'amidons ou de fécules, de dextrine ou d'autres amidons ou fécules modifiés, inférieure à 25|%</t>
  </si>
  <si>
    <t>3505203000 80</t>
  </si>
  <si>
    <t>d'une teneur en poids d'amidons ou de fécules, de dextrine ou d'autres amidons ou fécules modifiés, égale ou supérieure à 25|% et inférieure à 55|%</t>
  </si>
  <si>
    <t>3505205000 80</t>
  </si>
  <si>
    <t>d'une teneur en poids d'amidons ou de fécules, de dextrine ou d'autres amidons ou fécules modifiés, égale ou supérieure à 55|% et inférieure à 80|%</t>
  </si>
  <si>
    <t>3505209000 80</t>
  </si>
  <si>
    <t>d'une teneur en poids d'amidons ou de fécules, de dextrine ou d'autres amidons ou fécules modifiés, égale ou supérieure à 80|%</t>
  </si>
  <si>
    <t>3506000000 80</t>
  </si>
  <si>
    <t>Colles et autres adhésifs préparés, non dénommés ni compris ailleurs; produits de toute espèce à usage de colles ou d'adhésifs, conditionnés pour la vente au détail comme colles ou adhésifs, d'un poids net n'excédant pas 1|kg</t>
  </si>
  <si>
    <t>3506100000 80</t>
  </si>
  <si>
    <t>Produits de toute espèce à usage de colles ou d'adhésifs, conditionnés pour la vente au détail comme colles ou adhésifs, d'un poids net n'excédant pas 1|kg</t>
  </si>
  <si>
    <t>3506910000 10</t>
  </si>
  <si>
    <t>3506910000 80</t>
  </si>
  <si>
    <t>Adhésifs à base de polymères des n$o$s|3901|à 3913|ou de caoutchouc</t>
  </si>
  <si>
    <t>3506910010 80</t>
  </si>
  <si>
    <t>Adhésif à base d'une dispersion aqueuse d'un mélange de colophane dimérisé et d'un copolymère d'éthylène et d'acétate de vinyle (EVA)</t>
  </si>
  <si>
    <t>3506910030 80</t>
  </si>
  <si>
    <t>Microcapsules de colle époxy à deux composants, dispersée dans un solvant</t>
  </si>
  <si>
    <t>3506910040 80</t>
  </si>
  <si>
    <t>Adhésif acrylique sensible à la pression d'une épaisseur de 0,076|mm au minimum et de0,127|mm au maximum, conditionné en rouleaux d'une largeur minimale de 45,7|cm et maximale de|132|cm fourni avec une couche antiadhésive offrant une adhérence initiale d'au moins 15N/25|mm (mesurée suivant l'ASTM D3330)</t>
  </si>
  <si>
    <t>3506910050 80</t>
  </si>
  <si>
    <t xml:space="preserve">Préparation contenant, en poids:
-|34,5|% ou plus mais pas plus de 60|% de copolymères styrène-butadiène-styrène (SBS),
-|et d'esters de colophane
dissous dans un mélange de solvants composé:
-|de méthyléthylcétone (numéro CAS 78-93-3),
-|d'heptanes (numéro CAS 142-82-5), et
-|de toluène (numéro CAS 108-88-3) ou de solvant naphta aliphatique léger (numéro CAS 64742-89-8)
</t>
  </si>
  <si>
    <t>3506910060 80</t>
  </si>
  <si>
    <t>Pellicules transparentes adhésives et adhésifs liquides transparents durcissables des types utilisés exclusivement ou principalement pour la fabrication d’écrans plats ou d’écrans tactiles</t>
  </si>
  <si>
    <t>3506910090 80</t>
  </si>
  <si>
    <t>3506990000 80</t>
  </si>
  <si>
    <t>3507000000 80</t>
  </si>
  <si>
    <t>Enzymes; enzymes préparées non dénommées ni comprises ailleurs</t>
  </si>
  <si>
    <t>3507100000 80</t>
  </si>
  <si>
    <t>Présure et ses concentrats</t>
  </si>
  <si>
    <t>3507900000 80</t>
  </si>
  <si>
    <t>3507903000 80</t>
  </si>
  <si>
    <t>Lipoprotéine lipase; aspergillus alkaline protéase</t>
  </si>
  <si>
    <t>3507909000 80</t>
  </si>
  <si>
    <t>3507909010 80</t>
  </si>
  <si>
    <t>Préparation de protéase d'Achromobacter lyticus (CAS RN 123175-82-6) destinée à la fabrication d'insuline humaine et de produits analogues</t>
  </si>
  <si>
    <t>3507909020 80</t>
  </si>
  <si>
    <t>Créatine amidinohydrolase (CAS|RN|37340-58-2)</t>
  </si>
  <si>
    <t>3507909090 80</t>
  </si>
  <si>
    <t>3600000000 80</t>
  </si>
  <si>
    <t>POUDRES ET EXPLOSIFS; ARTICLES DE PYROTECHNIE; ALLUMETTES; ALLIAGES PYROPHORIQUES; MATIÈRES INFLAMMABLES</t>
  </si>
  <si>
    <t>3601000000 80</t>
  </si>
  <si>
    <t>Poudres propulsives</t>
  </si>
  <si>
    <t>3601000010 80</t>
  </si>
  <si>
    <t>Poudre pyrotechnique sous forme de granulés cylindriques, composée de nitrate de strontium ou de nitrate de cuivre dans une solution consistant en nitroguanidine, un liant et des additifs, utilisée comme composante du dispositif de gonflage d'airbags</t>
  </si>
  <si>
    <t>3601000090 80</t>
  </si>
  <si>
    <t>3602000000 80</t>
  </si>
  <si>
    <t>Explosifs préparés autres que les poudres propulsives</t>
  </si>
  <si>
    <t>3603000000 80</t>
  </si>
  <si>
    <t>Mèches de sûreté; cordeaux détonants; amorces et capsules fulminantes; allumeurs; détonateurs électriques</t>
  </si>
  <si>
    <t>3603001000 80</t>
  </si>
  <si>
    <t>Mèches de sûreté; cordeaux détonants</t>
  </si>
  <si>
    <t>3603009000 80</t>
  </si>
  <si>
    <t>3604000000 80</t>
  </si>
  <si>
    <t>Articles pour feux d'artifice, fusées de signalisation ou paragrêles et similaires, pétards et autres articles de pyrotechnie</t>
  </si>
  <si>
    <t>3604100000 80</t>
  </si>
  <si>
    <t>Articles pour feux d'artifice</t>
  </si>
  <si>
    <t>3604900000 80</t>
  </si>
  <si>
    <t>3605000000 80</t>
  </si>
  <si>
    <t>Allumettes, autres que les articles de pyrotechnie du n$o|3604</t>
  </si>
  <si>
    <t>3606000000 80</t>
  </si>
  <si>
    <t>Ferrocérium et autres alliages pyrophoriques sous toutes formes; articles en matières inflammables cités à la note|2|du présent chapitre</t>
  </si>
  <si>
    <t>3606100000 80</t>
  </si>
  <si>
    <t>Combustibles liquides et gaz combustibles liquéfiés en récipients des types utilisés pour alimenter ou recharger les briquets ou les allumeurs, et d'une capacité n'excédant pas 300|cm$3</t>
  </si>
  <si>
    <t>3606900000 80</t>
  </si>
  <si>
    <t>3606901000 80</t>
  </si>
  <si>
    <t>Ferrocérium et autres alliages pyrophoriques sous toutes leurs formes</t>
  </si>
  <si>
    <t>3606909000 80</t>
  </si>
  <si>
    <t>3700000000 80</t>
  </si>
  <si>
    <t>PRODUITS PHOTOGRAPHIQUES OU CINÉMATOGRAPHIQUES</t>
  </si>
  <si>
    <t>3701000000 80</t>
  </si>
  <si>
    <t>Plaques et films plans, photographiques, sensibilisés, non impressionnés, en autres matières que le papier, le carton ou les textiles; films photographiques plans à développement et tirage instantanés, sensibilisés, non impressionnés, même en chargeurs</t>
  </si>
  <si>
    <t>3701100000 80</t>
  </si>
  <si>
    <t>pour rayons|X</t>
  </si>
  <si>
    <t>3701200000 80</t>
  </si>
  <si>
    <t>Films à développement et tirage instantanés</t>
  </si>
  <si>
    <t>3701300000 80</t>
  </si>
  <si>
    <t>autres plaques et films dont la dimension d'au moins un côté excède 255|mm</t>
  </si>
  <si>
    <t>3701300020 80</t>
  </si>
  <si>
    <t>Plaque photosensible consistant en une couche de photopolymère appliquée sur une feuille de polyester, d'une épaisseur totale supérieure à|0,43|mm mais n'excédant pas|3,18|mm</t>
  </si>
  <si>
    <t>3701300030 80</t>
  </si>
  <si>
    <t>Plaque pour l'impression en relief, du type utilisé pour l'impression sur papier journal, constituée d'un support métallique enduit d'une couche de photopolymère d'une épaisseur de 0,15|mm ou plus mais n'excédant pas 0,8|mm, non recouverte d'une feuille de protection amovible, d'une épaisseur totale n'excédant pas 1|mm</t>
  </si>
  <si>
    <t>3701300090 80</t>
  </si>
  <si>
    <t>3701910000 10</t>
  </si>
  <si>
    <t>3701910000 80</t>
  </si>
  <si>
    <t>pour la photographie en couleurs (polychrome)</t>
  </si>
  <si>
    <t>3701990000 80</t>
  </si>
  <si>
    <t>3701990010 80</t>
  </si>
  <si>
    <t>Plaque de quartz ou de verre, recouverte d'un film de chrome et revêtue d'une couche de résine photosensible ou électrosensible, du type utilisé pour les produits de la position 8541|ou 8542</t>
  </si>
  <si>
    <t>3701990090 80</t>
  </si>
  <si>
    <t>3702000000 80</t>
  </si>
  <si>
    <t>Pellicules photographiques sensibilisées, non impressionnées, en rouleaux, en autres matières que le papier, le carton ou les textiles; pellicules photographiques à développement et tirage instantanés en rouleaux, sensibilisées, non impressionnées</t>
  </si>
  <si>
    <t>3702100000 80</t>
  </si>
  <si>
    <t>3702310000 10</t>
  </si>
  <si>
    <t>autres pellicules, non perforées, d'une largeur n'excédant pas 105|mm</t>
  </si>
  <si>
    <t>3702310000 80</t>
  </si>
  <si>
    <t>3702319100 80</t>
  </si>
  <si>
    <t>Négatif de film couleur:-|d'une largeur de 75|mm ou plus mais n'excédant pas 105|mm et-|d'une longueur de 100|m ou plus,destiné à la fabrication de films pour appareils photographiques à développement instantané</t>
  </si>
  <si>
    <t>3702319700 80</t>
  </si>
  <si>
    <t>3702320000 80</t>
  </si>
  <si>
    <t>autres, comportant une émulsion aux halogénures d'argent</t>
  </si>
  <si>
    <t>3702321000 10</t>
  </si>
  <si>
    <t>d'une largeur n'excédant pas 35|mm</t>
  </si>
  <si>
    <t>3702321000 80</t>
  </si>
  <si>
    <t>Microfilms; films pour les arts graphiques</t>
  </si>
  <si>
    <t>3702322000 80</t>
  </si>
  <si>
    <t>3702328500 80</t>
  </si>
  <si>
    <t>d'une largeur excédant 35|mm</t>
  </si>
  <si>
    <t>3702390000 80</t>
  </si>
  <si>
    <t>3702410000 10</t>
  </si>
  <si>
    <t>autres pellicules, non perforées, d'une largeur excédant 105|mm</t>
  </si>
  <si>
    <t>3702410000 80</t>
  </si>
  <si>
    <t>d'une largeur excédant 610|mm et d'une longueur excédant 200|m, pour la photographie en couleurs (polychrome)</t>
  </si>
  <si>
    <t>3702420000 80</t>
  </si>
  <si>
    <t>d'une largeur excédant 610|mm et d'une longueur excédant 200|m, autres que pour la photographie en couleurs</t>
  </si>
  <si>
    <t>3702430000 80</t>
  </si>
  <si>
    <t>d'une largeur excédant 610|mm et d'une longueur n'excédant pas 200|m</t>
  </si>
  <si>
    <t>3702440000 80</t>
  </si>
  <si>
    <t>d'une largeur excédant 105|mm mais n'excédant pas 610|mm</t>
  </si>
  <si>
    <t>3702520000 10</t>
  </si>
  <si>
    <t>autres pellicules, pour la photographie en couleurs (polychrome)</t>
  </si>
  <si>
    <t>3702520000 80</t>
  </si>
  <si>
    <t>d'une largeur n'excédant pas 16|mm</t>
  </si>
  <si>
    <t>3702530000 80</t>
  </si>
  <si>
    <t>d'une largeur excédant 16|mm mais n'excédant pas 35|mm et d'une longueur n'excédant pas 30|m, pour diapositives</t>
  </si>
  <si>
    <t>3702540000 80</t>
  </si>
  <si>
    <t>d'une largeur excédant 16|mm mais n'excédant pas 35|mm et d'une longueur n'excédant pas 30|m, autres que pour diapositives</t>
  </si>
  <si>
    <t>3702550000 80</t>
  </si>
  <si>
    <t>d'une largeur excédant 16|mm mais n'excédant pas 35|mm et d'une longueur excédant 30|m</t>
  </si>
  <si>
    <t>3702560000 80</t>
  </si>
  <si>
    <t>3702960000 10</t>
  </si>
  <si>
    <t>3702960000 80</t>
  </si>
  <si>
    <t>d'une largeur n'excédant pas 35|mm et d'une longueur n'excédant pas 30|m</t>
  </si>
  <si>
    <t>3702961000 80</t>
  </si>
  <si>
    <t>3702969000 80</t>
  </si>
  <si>
    <t>3702970000 80</t>
  </si>
  <si>
    <t>d'une largeur n'excédant pas 35|mm et d'une longueur excédant 30|m</t>
  </si>
  <si>
    <t>3702971000 80</t>
  </si>
  <si>
    <t>3702979000 80</t>
  </si>
  <si>
    <t>3702980000 80</t>
  </si>
  <si>
    <t>3703000000 80</t>
  </si>
  <si>
    <t>Papiers, cartons et textiles, photographiques, sensibilisés, non impressionnés</t>
  </si>
  <si>
    <t>3703100000 80</t>
  </si>
  <si>
    <t>en rouleaux, d'une largeur excédant 610|mm</t>
  </si>
  <si>
    <t>3703200000 80</t>
  </si>
  <si>
    <t>autres, pour la photographie en couleurs (polychrome)</t>
  </si>
  <si>
    <t>3703900000 80</t>
  </si>
  <si>
    <t>3704000000 80</t>
  </si>
  <si>
    <t>Plaques, pellicules, films, papiers, cartons et textiles, photographiques, impressionnés mais non développés</t>
  </si>
  <si>
    <t>3704001000 80</t>
  </si>
  <si>
    <t>Plaques, pellicules et films</t>
  </si>
  <si>
    <t>3704009000 80</t>
  </si>
  <si>
    <t>3705000000 80</t>
  </si>
  <si>
    <t>Plaques et pellicules, photographiques, impressionnées et développées, autres que les films cinématographiques</t>
  </si>
  <si>
    <t>3705100000 80</t>
  </si>
  <si>
    <t>pour la reproduction offset</t>
  </si>
  <si>
    <t>3705900000 80</t>
  </si>
  <si>
    <t>3705901000 80</t>
  </si>
  <si>
    <t>Microfilms</t>
  </si>
  <si>
    <t>3705909000 80</t>
  </si>
  <si>
    <t>3705909010 80</t>
  </si>
  <si>
    <t>Masques pour le transfert photographique des schémas de circuits sur les plaquettes de semiconducteurs</t>
  </si>
  <si>
    <t>3705909090 80</t>
  </si>
  <si>
    <t>3706000000 80</t>
  </si>
  <si>
    <t>Films cinématographiques, impressionnés et développés, comportant ou non l'enregistrement du son ou ne comportant que l'enregistrement du son</t>
  </si>
  <si>
    <t>3706100000 80</t>
  </si>
  <si>
    <t>d'une largeur de 35|mm ou plus</t>
  </si>
  <si>
    <t>3706102000 80</t>
  </si>
  <si>
    <t>ne comportant que l'enregistrement du son; négatifs; positifs intermédiaires de travail</t>
  </si>
  <si>
    <t>3706109900 80</t>
  </si>
  <si>
    <t>autres positifs</t>
  </si>
  <si>
    <t>3706900000 80</t>
  </si>
  <si>
    <t>3706905200 80</t>
  </si>
  <si>
    <t>ne comportant que l'enregistrement du son; négatifs; positifs intermédiaires de travail; films d'actualités</t>
  </si>
  <si>
    <t>3706909100 10</t>
  </si>
  <si>
    <t>autres, d'une largeur</t>
  </si>
  <si>
    <t>3706909100 80</t>
  </si>
  <si>
    <t>de moins de 10|mm</t>
  </si>
  <si>
    <t>3706909900 80</t>
  </si>
  <si>
    <t>de 10|mm ou plus</t>
  </si>
  <si>
    <t>3707000000 80</t>
  </si>
  <si>
    <t>Préparations chimiques pour usages photographiques, autres que les vernis, colles, adhésifs et préparations similaires; produits non mélangés, soit dosés en vue d'usages photographiques, soit conditionnés pour la vente au détail pour ces mêmes usages et prêts à l'emploi</t>
  </si>
  <si>
    <t>3707100000 80</t>
  </si>
  <si>
    <t>Émulsions pour la sensibilisation des surfaces</t>
  </si>
  <si>
    <t>3707100010 80</t>
  </si>
  <si>
    <t>Émulsion photosensible destinée à la sensibilisation de disques de silicium</t>
  </si>
  <si>
    <t>3707100015 80</t>
  </si>
  <si>
    <t>Émulsion pour la sensibilisation des surfaces contenant:
-|au maximum 12|% en poids d'ester d'acide diazooxonaphtalènesulfonique
-|et des résines phénoliques,
dans une solution contenant au moins de l'acétate de 2-méthoxy-1-méthyléthyle ou du lactate d'éthyle ou du 3-méthoxypropionate de méthyle ou du 2-heptanone</t>
  </si>
  <si>
    <t>3707100025 80</t>
  </si>
  <si>
    <t>Émulsion pour la sensibilisation des surfaces contenant:
-|des résines phénoliques ou acryliques
-|pas plus de 2|% en poids de précurseur acide photosensible
dans de l'acétate de 2-méthoxy-1-méthyléthyle ou du lactate d'éthyle</t>
  </si>
  <si>
    <t>3707100030 80</t>
  </si>
  <si>
    <t>Préparation à base d'acrylique photosensible constitué de polymère contenant des pigments colorants, du méthoxy-1-méthyléthylacétate et du cyclohexanone, avec ou sans éthyl-3-éthoxypropionate</t>
  </si>
  <si>
    <t>3707100035 80</t>
  </si>
  <si>
    <t>Emulsion ou préparation de sensibilisation des surfaces contenant un ou plusieurs: 
•	polymères d'acrylate 
•	polymères de méthacrylate 
•	dérivés des polymères de styrène 
contenant, en poids, pas plus de 7% de précurseurs acides photosensibles, dissous dans un solvant organique contenant au moins de l'acétate de 2-méthoxy-1-méthyléthyle</t>
  </si>
  <si>
    <t>3707100040 80</t>
  </si>
  <si>
    <t>Emulsion destinée à rendre les surfaces sensibles à la lumière, contenant
-|10|% ou moins en poids d'esters de naphtoquinonediazide,
-|2|ou plus mais pas plus de|35|% en poids de copolymères d'hydroxystyrène et
-|pas plus de 7|% en poids de dérivés époxydiques
dissous dans du 1-ethoxy-2-propylacétate et/ou lactate d'éthyle</t>
  </si>
  <si>
    <t>3707100045 80</t>
  </si>
  <si>
    <t xml:space="preserve">Émulsion photosensible consistant en polyisoprène cyclisé contenant:
-|au minimum 55|% et au maximum 75|% en poids de xylène, et
-|au minimum 12|% et au maximum 18|% en poids d'éthylbenzène
</t>
  </si>
  <si>
    <t>3707100050 80</t>
  </si>
  <si>
    <t xml:space="preserve">Émulsion photosensible contenant, en poids:
-|au minimum 20|% et au maximum 45|% de copolymères d'acrylates et/ou de méthacrylates et de dérivés d'hydroxystyrène
-|au minimum 25|% et au maximum 50|% de solvant organique contenant au moins du lactate d'éthyle et/ou de l'acétate d'éther méthylique de propylène glycol
-|au minimum 5|% et au maximum 30|% d'acrylates
-|au maximum 12|% de photo-initiateur
</t>
  </si>
  <si>
    <t>3707100055 80</t>
  </si>
  <si>
    <t>Dépôt diélectrique amortissant les contraintes mécaniques, constitué d'un précurseur polyamide contenant du carbone non saturé dans ses chaînes latérales, photostructurable par réaction radicalaire et transformable en polyimide, sous la forme d'une solution de N-méthyl-2-pyrrolidone ou de N-éthyl-2-pyrrolidone, contenant en poids 10|% ou plus de polymères</t>
  </si>
  <si>
    <t>3707100090 80</t>
  </si>
  <si>
    <t>3707900000 80</t>
  </si>
  <si>
    <t>3707902000 80</t>
  </si>
  <si>
    <t>Révélateurs et fixateurs</t>
  </si>
  <si>
    <t>3707902010 80</t>
  </si>
  <si>
    <t>Encre sèche, sous forme de poudre, ou mélange de toner, constitué d'un copolymère de styrène et d'acrylate de butyle et soit de magnétite soit de noir de carbone, destiné à être utilisé comme révélateur dans la fabrication de cartouches pour télécopieurs, pour imprimantes d'ordinateurs ou pour photocopieurs</t>
  </si>
  <si>
    <t>3707902020 80</t>
  </si>
  <si>
    <t>Encre sèche, sous forme de poudre, ou mélange de toner, à base d'une résine de polyol, destiné à être utilisé comme révélateur dans la fabrication de cartouches pour télécopieurs, pour imprimantes d'ordinateurs ou pour photocopieurs</t>
  </si>
  <si>
    <t>3707902040 80</t>
  </si>
  <si>
    <t>Encre sèche, sous forme de poudre, ou mélange de toner, à base de résine de polyester, obtenu par polymérisation, destiné à être utilisé comme révélateur dans la fabrication de cartouches pour télécopieurs, pour imprimantes d'ordinateurs ou pour photocopieurs</t>
  </si>
  <si>
    <t>3707902050 80</t>
  </si>
  <si>
    <t>Mélange d'encre sèche sous forme de poudre ou toner, constitué:
-|d'un copolymère styrène acrylate/butadiène
-|et soit de noir de carbone, soit d'un pigment organique,
-|même contenant de la polyoléfine ou de la silice amorphe,
destiné à être utilisé comme révélateur dans la fabrication de bouteilles ou cartouches d'encre/de toner pour télécopieurs, pour imprimantes d'ordinateurs et pour photocopieurs</t>
  </si>
  <si>
    <t>3707902060 80</t>
  </si>
  <si>
    <t>Cartouches de toner composé de particules thermoplastiques ou électrostatiques (sans parties mobiles) destinées à être insérées dans les appareils relevant des sous-positions 8443 31, 8443 32 ou 8443 39</t>
  </si>
  <si>
    <t>3707902090 80</t>
  </si>
  <si>
    <t>3707909000 80</t>
  </si>
  <si>
    <t>3707909010 80</t>
  </si>
  <si>
    <t xml:space="preserve">Revêtement antireflet, constitué d'un polymère méthacrylique modifié, contenant au maximum10|% en poids de polymère, sous forme de solution dans deux ou trois des substances suivantes:
-|l'acétate de 2-méthoxy-1-méthyléthyle (CAS RN 108-65-6)
-|le 1-méthoxypropane-2-ol (CAS RN 107-98-2)
-|le lactate d'éthyle (CAS RN 97-64-3)
</t>
  </si>
  <si>
    <t>3707909040 80</t>
  </si>
  <si>
    <t xml:space="preserve">Revêtement antireflet sous forme de solution aqueuse contenant, en poids:
-|pas plus de|2|% d'acide alkylsulfonique sans halogène, et
-|pas plus de|5|% d'un polymère fluoré
</t>
  </si>
  <si>
    <t>3707909060 80</t>
  </si>
  <si>
    <t>3707909070 80</t>
  </si>
  <si>
    <t xml:space="preserve">Emulsion ou préparation de sensibilisation des surfaces contenant un ou plusieurs: 
•	polymères d’acrylate, 
•	polymères de méthacrylate, 
•	dérivés des polymères de styrène, 
contenant, en poids, pas plus de 7% de précurseurs acides photosensibles, dissous dans un solvant organique contenant au moins de l’acétate de 2-méthoxy-1-méthyléthyle 
</t>
  </si>
  <si>
    <t>3707909080 80</t>
  </si>
  <si>
    <t>Revêtement antireflet consistant en un polymère de siloxane ou un polymère organique comportant un groupement phénolique modifié par un groupement chromophore, sous la forme d'une solution d'un solvant organique contenant soit du 1-éthoxy-2-propanol, soit de l'acétate de 2-méthoxy-1-méthyléthyle, et dont la teneur en polymère n'excède pas 10|% en poids</t>
  </si>
  <si>
    <t>3707909085 80</t>
  </si>
  <si>
    <t xml:space="preserve">Rouleaux, contenant:
-|une couche sèche de résine acrylique photosensible,
-|d'un côté une feuille de protection en poly(éthylène téréphtalate) et
-|sur l'autre côté, une feuille de protection en polyéthylène
</t>
  </si>
  <si>
    <t>3707909090 80</t>
  </si>
  <si>
    <t>3800000000 80</t>
  </si>
  <si>
    <t>PRODUITS DIVERS DES INDUSTRIES CHIMIQUES</t>
  </si>
  <si>
    <t>3801000000 80</t>
  </si>
  <si>
    <t>Graphite artificiel; graphite colloïdal ou semi-colloïdal; préparations à base de graphite ou d'autre carbone, sous forme de pâtes, blocs, plaquettes ou d'autres demi-produits</t>
  </si>
  <si>
    <t>3801100000 80</t>
  </si>
  <si>
    <t>Graphite artificiel</t>
  </si>
  <si>
    <t>3801200000 80</t>
  </si>
  <si>
    <t>Graphite colloïdal ou semi-colloïdal</t>
  </si>
  <si>
    <t>3801201000 80</t>
  </si>
  <si>
    <t>Graphite colloïdal en suspension dans l'huile; graphite semi-colloïdal</t>
  </si>
  <si>
    <t>3801209000 80</t>
  </si>
  <si>
    <t>3801300000 80</t>
  </si>
  <si>
    <t>Pâtes carbonées pour électrodes et pâtes similaires pour le revêtement intérieur des fours</t>
  </si>
  <si>
    <t>3801900000 80</t>
  </si>
  <si>
    <t>3801900010 80</t>
  </si>
  <si>
    <t>Graphite expansible (CAS RN 90387-90-9|et CAS RN 12777-87-6)</t>
  </si>
  <si>
    <t>3801900090 80</t>
  </si>
  <si>
    <t>3802000000 80</t>
  </si>
  <si>
    <t>Charbons activés; matières minérales naturelles activées; noirs d'origine animale, y compris le noir animal épuisé</t>
  </si>
  <si>
    <t>3802100000 80</t>
  </si>
  <si>
    <t>Charbons activés</t>
  </si>
  <si>
    <t>3802100010 80</t>
  </si>
  <si>
    <t>Mélange de charbon actif et de polyéthylène, sous forme de poudre</t>
  </si>
  <si>
    <t>3802100090 80</t>
  </si>
  <si>
    <t>3802900000 80</t>
  </si>
  <si>
    <t>3802900011 10</t>
  </si>
  <si>
    <t>Terre à diatomées calcinée sous flux de soude</t>
  </si>
  <si>
    <t>3802900011 80</t>
  </si>
  <si>
    <t>Terre à diatomées calcinée sous flux de soude, lavée à l'acide, destinée à servir d'adjuvant de filtration dans la fabrication des produits pharmaceutiques et/ou biochimiques</t>
  </si>
  <si>
    <t>3802900019 80</t>
  </si>
  <si>
    <t>3802900090 80</t>
  </si>
  <si>
    <t>3803000000 80</t>
  </si>
  <si>
    <t>Tall oil, même raffiné</t>
  </si>
  <si>
    <t>3803001000 80</t>
  </si>
  <si>
    <t>brut</t>
  </si>
  <si>
    <t>3803009000 80</t>
  </si>
  <si>
    <t>3804000000 80</t>
  </si>
  <si>
    <t>Lessives résiduaires de la fabrication des pâtes de cellulose, même concentrées, désucrées ou traitées chimiquement, y compris les lignosulfonates, mais à l'exclusion du tall oil du n$o|3803</t>
  </si>
  <si>
    <t>3804000010 80</t>
  </si>
  <si>
    <t>Lignosulfonate de sodium</t>
  </si>
  <si>
    <t>3804000090 80</t>
  </si>
  <si>
    <t>3805000000 80</t>
  </si>
  <si>
    <t>Essences de térébenthine, de bois de pin ou de papeterie au sulfate et autres essences terpéniques provenant de la distillation ou d'autres traitements des bois de conifères; dipentène brut; essence de papeterie au bisulfite et autres paracymènes bruts; huile de pin contenant l'alpha-terpinéol comme constituant principal</t>
  </si>
  <si>
    <t>3805100000 80</t>
  </si>
  <si>
    <t>Essences de térébenthine, de bois de pin ou de papeterie au sulfate</t>
  </si>
  <si>
    <t>3805101000 80</t>
  </si>
  <si>
    <t>Essence de térébenthine</t>
  </si>
  <si>
    <t>3805103000 80</t>
  </si>
  <si>
    <t>Essence de bois de pin</t>
  </si>
  <si>
    <t>3805109000 80</t>
  </si>
  <si>
    <t>Essence de papeterie au sulfate</t>
  </si>
  <si>
    <t>3805900000 80</t>
  </si>
  <si>
    <t>3805901000 80</t>
  </si>
  <si>
    <t>Huile de pin</t>
  </si>
  <si>
    <t>3805909000 80</t>
  </si>
  <si>
    <t>3806000000 80</t>
  </si>
  <si>
    <t>Colophanes et acides résiniques, et leurs dérivés; essence de colophane et huiles de colophane; gommes fondues</t>
  </si>
  <si>
    <t>3806100000 80</t>
  </si>
  <si>
    <t>Colophanes et acides résiniques</t>
  </si>
  <si>
    <t>3806100010 80</t>
  </si>
  <si>
    <t>de gemme</t>
  </si>
  <si>
    <t>3806100020 80</t>
  </si>
  <si>
    <t>Résine phénolique modifiée par colophane,
-|contenant 60|% ou plus, mais pas plus de 75|% de colophane,
-|d'un indice d'acide inférieur ou égal à 25,
d'un type utilisé pour l'impression offset</t>
  </si>
  <si>
    <t>3806100090 80</t>
  </si>
  <si>
    <t>3806200000 80</t>
  </si>
  <si>
    <t>Sels de colophanes, d'acides résiniques ou de dérivés de colophanes ou d'acides résiniques, autres que les sels des adducts de colophanes</t>
  </si>
  <si>
    <t>3806300000 80</t>
  </si>
  <si>
    <t>Gommes esters</t>
  </si>
  <si>
    <t>3806900000 80</t>
  </si>
  <si>
    <t>3807000000 80</t>
  </si>
  <si>
    <t>Goudrons de bois; huiles de goudron de bois; créosote de bois; méthylène; poix végétales; poix de brasserie et préparations similaires à base de colophanes, d'acides résiniques ou de poix végétales</t>
  </si>
  <si>
    <t>3807001000 80</t>
  </si>
  <si>
    <t>Goudrons de bois</t>
  </si>
  <si>
    <t>3807009000 80</t>
  </si>
  <si>
    <t>3808000000 80</t>
  </si>
  <si>
    <t>Insecticides, antirongeurs, fongicides, herbicides, inhibiteurs de germination et régulateurs de croissance pour plantes, désinfectants et produits similaires, présentés dans des formes ou emballages de vente au détail ou à l'état de préparations ou sous forme d'articles tels que rubans, mèches et bougies soufrés et papier tue-mouches</t>
  </si>
  <si>
    <t>3808500000 80</t>
  </si>
  <si>
    <t>Marchandises mentionnées dans la note|1|de sous-positions du présent chapitre</t>
  </si>
  <si>
    <t>3808910000 10</t>
  </si>
  <si>
    <t>3808910000 80</t>
  </si>
  <si>
    <t>Insecticides</t>
  </si>
  <si>
    <t>3808911000 80</t>
  </si>
  <si>
    <t>à base de pyréthrinoïdes</t>
  </si>
  <si>
    <t>3808912000 80</t>
  </si>
  <si>
    <t>à base d'hydrocarbures chlorés</t>
  </si>
  <si>
    <t>3808913000 80</t>
  </si>
  <si>
    <t>à base de carbamates</t>
  </si>
  <si>
    <t>3808914000 80</t>
  </si>
  <si>
    <t>à base d'organo-phosphorés</t>
  </si>
  <si>
    <t>3808919000 80</t>
  </si>
  <si>
    <t>3808919010 80</t>
  </si>
  <si>
    <t>Indoxacarb (ISO) et son isomère (R), fixés sur un support en dioxyde de silicium</t>
  </si>
  <si>
    <t>3808919030 80</t>
  </si>
  <si>
    <t xml:space="preserve">Préparation contenant des endospores ou des spores et des cristaux de protéines dérivées de:
-|Bacillus thuringiensis Berliner subsp. aizawai et kurstaki, ou
-|Bacillus thuringiensis subsp. kurstaki ou,
-|Bacillus thuringiensis subsp. israelensis ou,
-|Bacillus thuringiensis subsp. aizawai ou,
-|Bacillus thuringiensis subsp. tenebrionis
</t>
  </si>
  <si>
    <t>3808919040 80</t>
  </si>
  <si>
    <t>Spinosad (ISO)</t>
  </si>
  <si>
    <t>3808919060 80</t>
  </si>
  <si>
    <t>Spinetoram (ISO) (CAS RN|935545-74-7), préparation de deux composés de spinosyne (3'-éthoxy-5,6-dihydrospinosyne J) et (3'-éthoxy-spinosyne L)</t>
  </si>
  <si>
    <t>3808919090 80</t>
  </si>
  <si>
    <t>3808920000 80</t>
  </si>
  <si>
    <t>Fongicides</t>
  </si>
  <si>
    <t>3808921000 10</t>
  </si>
  <si>
    <t>inorganiques</t>
  </si>
  <si>
    <t>3808921000 80</t>
  </si>
  <si>
    <t>Préparations cupriques</t>
  </si>
  <si>
    <t>3808922000 80</t>
  </si>
  <si>
    <t>3808923000 10</t>
  </si>
  <si>
    <t>3808923000 80</t>
  </si>
  <si>
    <t>à base de dithiocarbamates</t>
  </si>
  <si>
    <t>3808923010 80</t>
  </si>
  <si>
    <t>Mancozèbe (ISO) (CAS|RN|8018-01-7) importés en emballages immédiats d'un contenu net de 500|kg ou plus</t>
  </si>
  <si>
    <t>3808923090 80</t>
  </si>
  <si>
    <t>3808924000 80</t>
  </si>
  <si>
    <t>à base de benzimidazoles</t>
  </si>
  <si>
    <t>3808925000 80</t>
  </si>
  <si>
    <t>à base de diazoles ou de triazoles</t>
  </si>
  <si>
    <t>3808926000 80</t>
  </si>
  <si>
    <t>à base de diazines ou de morpholines</t>
  </si>
  <si>
    <t>3808929000 80</t>
  </si>
  <si>
    <t>3808929010 80</t>
  </si>
  <si>
    <t>Fongicide sous forme de poudre, contenant en poids 65|% ou plus mais pas plus de 75|% d'hymexazole (ISO), non conditionné pour la vente au détail</t>
  </si>
  <si>
    <t>3808929030 80</t>
  </si>
  <si>
    <t xml:space="preserve">Préparation constituée d'une suspension aqueuse de pyrithione zincique (DCI)| contenant, en poids:
-|24|% ou plus, mais pas plus de 26|%, de pyrithione zincique (DCI), ou
-|39|% ou plus, mais pas plus de 41|%, de pyrithione zincique (DCI)
</t>
  </si>
  <si>
    <t>3808929040 80</t>
  </si>
  <si>
    <t>Préparation contenant en poids 38% ou plus mais pas plus de 50% de pyrithione zincique (DCI) (CAS RN 13463-41-7) en dispersion aqueuse</t>
  </si>
  <si>
    <t>3808929050 80</t>
  </si>
  <si>
    <t>Préparations à base de pyrithione de cuivre|(CAS RN 14915-37-8)</t>
  </si>
  <si>
    <t>3808929090 80</t>
  </si>
  <si>
    <t>3808930000 80</t>
  </si>
  <si>
    <t>Herbicides, inhibiteurs de germination et régulateurs de croissance pour plantes</t>
  </si>
  <si>
    <t>3808931100 10</t>
  </si>
  <si>
    <t>Herbicides</t>
  </si>
  <si>
    <t>3808931100 80</t>
  </si>
  <si>
    <t>à base de phénoxyphytohormones</t>
  </si>
  <si>
    <t>3808931300 80</t>
  </si>
  <si>
    <t>à base de triazines</t>
  </si>
  <si>
    <t>3808931500 80</t>
  </si>
  <si>
    <t>à base d'amides</t>
  </si>
  <si>
    <t>3808931510 80</t>
  </si>
  <si>
    <t>Préparation à base d'un concentré contenant en poids 45|% ou plus mais pas plus de 55|% de la matière active herbicide Pénoxsulam en suspension aqueuse</t>
  </si>
  <si>
    <t>3808931590 80</t>
  </si>
  <si>
    <t>3808931700 80</t>
  </si>
  <si>
    <t>3808932100 80</t>
  </si>
  <si>
    <t>à base de dérivés de dinitroanilines</t>
  </si>
  <si>
    <t>3808932300 80</t>
  </si>
  <si>
    <t>à base de dérivés d'urée, d'uraciles ou de sulphonylurées</t>
  </si>
  <si>
    <t>3808932310 80</t>
  </si>
  <si>
    <t>Herbicide contenant du flazasulfuron (ISO) comme matière active</t>
  </si>
  <si>
    <t>3808932390 80</t>
  </si>
  <si>
    <t>3808932700 80</t>
  </si>
  <si>
    <t>3808932740 80</t>
  </si>
  <si>
    <t>Préparation constituée d'une suspension de tépraloxydim (ISO)|contenant, en poids: 
-|au moins 30|% de tépraloxydim (ISO), 
-|70|% au maximum d'une fraction pétrolière composée d'hydrocarbures aromatiques</t>
  </si>
  <si>
    <t>3808932790 80</t>
  </si>
  <si>
    <t>3808933000 80</t>
  </si>
  <si>
    <t>Inhibiteurs de germination</t>
  </si>
  <si>
    <t>3808939000 80</t>
  </si>
  <si>
    <t>Régulateurs de croissance pour plantes</t>
  </si>
  <si>
    <t>3808939010 80</t>
  </si>
  <si>
    <t xml:space="preserve">Préparation, sous forme de granules, contenant, en poids:
-|au minimum|38,8|% et au maximum|41,2|% de gibbérelline A3, ou
-|au minimum|9,5|% et au maximum|10,5|% de gibbérelline A4|et A7
</t>
  </si>
  <si>
    <t>3808939020 80</t>
  </si>
  <si>
    <t>Préparation de benzyl(purine-6-yl)amine en solution de glycol, contenant en poids: 
-|1,88|% ou plus, mais au maximum 2,00|%, de benzyl(purine-6-yl)amine| 
d'un type entrant dans la composition des régulateurs de croissance végétale</t>
  </si>
  <si>
    <t>3808939030 80</t>
  </si>
  <si>
    <t>Solution aqueuse contenant en poids: 
-|1,8|% de para-nitrophénolate de sodium 
-|1,2|% d'ortho-nitrophénolate de sodium 
-|0,6|% de 5-nitroguaiacolate de sodium 
destiné à la fabrication de régulateur de croissance pour plantes</t>
  </si>
  <si>
    <t>3808939040 80</t>
  </si>
  <si>
    <t>Mélange sous forme de poudre blanche, contenant en poids: 
-|3|% ou plus mais pas plus de 3,6|% de 1-méthylcyclopropène de pureté supérieure à 96|% et 
-|moins de 0,05|% de chacune des impuretés 1-chloro-2-méthylpropène et 3-chloro-2-méthylpropène 
destiné à la fabrication d'un régulateur de croissance post-récolte des fruits, légumes et plantes ornementales en vue de l'utilisation avec un générateur spécifique</t>
  </si>
  <si>
    <t>3808939050 80</t>
  </si>
  <si>
    <t>Préparation sous forme de poudre, contenant, en poids: 
-|au minimum|55|% de gibbérelline A4, 
-|1|% ou plus de gibbérelline|A7, mais pas plus de 35|%, 
-|90|% ou plus de gibbérelline A4|et de gibbérelline|A7|combinées 
-|pas plus de 10|% d'une combinaison d'eau et d'autres gibbérellines naturelles 
d'un type entrant dans la composition des régulateurs de croissance végétale</t>
  </si>
  <si>
    <t>3808939090 80</t>
  </si>
  <si>
    <t>3808940000 80</t>
  </si>
  <si>
    <t>Désinfectants</t>
  </si>
  <si>
    <t>3808941000 80</t>
  </si>
  <si>
    <t>à base de sels d'ammonium quaternaire</t>
  </si>
  <si>
    <t>3808942000 80</t>
  </si>
  <si>
    <t>à base de composés halogénés</t>
  </si>
  <si>
    <t>3808942020 80</t>
  </si>
  <si>
    <t>acide trichloroisocyanurique (également appelé «symclosène» selon sa dénomination commune internationale) et les préparations à base de cette substance</t>
  </si>
  <si>
    <t>3808942030 80</t>
  </si>
  <si>
    <t xml:space="preserve">Bromochloro-5,5-diméthylimidazolidine-2,4-dione (CAS RN 32718-18-6) contenant:
-|1,3-dichloro-5,5-diméthylimidazolidine-2,4-dione (CAS RN 118-52-5),
-|1,3-dibromo-5,5-diméthylimidazolidine-2,4-dione (CAS RN 77-48-5),
-|1-bromo,3-chloro-5,5-diméthylimidazolidine-2,4-dione (CAS RN 16079-88-2), et
-|1-chloro,3-bromo-5,5-diméthylimidazolidine-2,4-dione (CAS RN 126-06-7)
</t>
  </si>
  <si>
    <t>3808942090 80</t>
  </si>
  <si>
    <t>3808949000 80</t>
  </si>
  <si>
    <t>3808990000 80</t>
  </si>
  <si>
    <t>3808991000 80</t>
  </si>
  <si>
    <t>Rodenticides</t>
  </si>
  <si>
    <t>3808999000 80</t>
  </si>
  <si>
    <t>3808999010 80</t>
  </si>
  <si>
    <t>Oxamyl (ISO)|(CAS RN 23135-22-0) dans une solution de cyclohexanone et d'eau</t>
  </si>
  <si>
    <t>3808999020 80</t>
  </si>
  <si>
    <t>Abamectine|(ISO) (CAS RN 71751-41-2)</t>
  </si>
  <si>
    <t>3808999090 80</t>
  </si>
  <si>
    <t>3809000000 80</t>
  </si>
  <si>
    <t>Agents d'apprêt ou de finissage, accélérateurs de teinture ou de fixation de matières colorantes et autres produits et préparations (parements préparés et préparations pour le mordançage, par exemple), des types utilisés dans l'industrie textile, l'industrie du papier, l'industrie du cuir ou les industries similaires, non dénommés ni compris ailleurs</t>
  </si>
  <si>
    <t>3809100000 80</t>
  </si>
  <si>
    <t>à base de matières amylacées</t>
  </si>
  <si>
    <t>3809101000 80</t>
  </si>
  <si>
    <t>d'une teneur en poids de ces matières inférieure à 55|%</t>
  </si>
  <si>
    <t>3809103000 80</t>
  </si>
  <si>
    <t>d'une teneur en poids de ces matières égale ou supérieure à 55|% et inférieure à 70|%</t>
  </si>
  <si>
    <t>3809105000 80</t>
  </si>
  <si>
    <t>d'une teneur en poids de ces matières égale ou supérieure à 70|% et inférieure à 83|%</t>
  </si>
  <si>
    <t>3809109000 80</t>
  </si>
  <si>
    <t>d'une teneur en poids de ces matières égale ou supérieure à 83|%</t>
  </si>
  <si>
    <t>3809910000 10</t>
  </si>
  <si>
    <t>3809910000 80</t>
  </si>
  <si>
    <t>des types utilisés dans l'industrie textile ou dans les industries similaires</t>
  </si>
  <si>
    <t>3809910010 80</t>
  </si>
  <si>
    <t>Mélange de méthylphosphonate de méthyle et de 5-éthyl-2-méthyl-2-oxo-1,3,2λ$5-dioxaphosphoran-5-ylméthyle et de méthylphosphonate de bis(5-éthyl-2-méthyl-2-oxo-1,3,2λ$5-dioxaphosphoran-5-ylméthyle)</t>
  </si>
  <si>
    <t>3809910090 80</t>
  </si>
  <si>
    <t>3809920000 80</t>
  </si>
  <si>
    <t>des types utilisés dans l'industrie du papier ou dans les industries similaires</t>
  </si>
  <si>
    <t>3809920020 80</t>
  </si>
  <si>
    <t>Agent antimousse consistant en un mélange d'oxydipropanol et de 2,5,8,11-tétraméthyldodéc-6-yne-5,8-diol</t>
  </si>
  <si>
    <t>3809920090 80</t>
  </si>
  <si>
    <t>3809930000 80</t>
  </si>
  <si>
    <t>des types utilisés dans l'industrie du cuir ou dans les industries similaires</t>
  </si>
  <si>
    <t>3810000000 80</t>
  </si>
  <si>
    <t>Préparations pour le décapage des métaux; flux à souder ou à braser et autres préparations auxiliaires pour le soudage ou le brasage des métaux; pâtes et poudres à souder ou à braser composées de métal et d'autres produits; préparations des types utilisés pour l'enrobage ou le fourrage des électrodes ou des baguettes de soudage</t>
  </si>
  <si>
    <t>3810100000 80</t>
  </si>
  <si>
    <t>Préparations pour le décapage des métaux; pâtes et poudres à souder ou à braser composées de métal et d'autres produits</t>
  </si>
  <si>
    <t>3810100010 80</t>
  </si>
  <si>
    <t>Pâte à souder consistant en un mélange de métaux et de résine, contenant en poids:
-|entre70|% et90|% d'étain,
-|au maximum10|% d'un ou plusieurs des métaux suivants: argent, cuivre, bismuth, zinc ou indium,
destinée à être utilisée dans l'industrie électrotechnique</t>
  </si>
  <si>
    <t>3810100090 80</t>
  </si>
  <si>
    <t>3810900000 80</t>
  </si>
  <si>
    <t>3810901000 80</t>
  </si>
  <si>
    <t>Préparations des types utilisés pour l'enrobage ou le fourrage des électrodes ou des baguettes de soudage</t>
  </si>
  <si>
    <t>3810909000 80</t>
  </si>
  <si>
    <t>3811000000 80</t>
  </si>
  <si>
    <t>Préparations antidétonantes, inhibiteurs d'oxydation, additifs peptisants, améliorants de viscosité, additifs anticorrosifs et autres additifs préparés, pour huiles minérales (y compris l'essence) ou pour autres liquides utilisés aux mêmes fins que les huiles minérales</t>
  </si>
  <si>
    <t>3811110000 10</t>
  </si>
  <si>
    <t>Préparations antidétonantes</t>
  </si>
  <si>
    <t>3811110000 80</t>
  </si>
  <si>
    <t>à base de composés du plomb</t>
  </si>
  <si>
    <t>3811111000 80</t>
  </si>
  <si>
    <t>à base de plomb tétraéthyle</t>
  </si>
  <si>
    <t>3811119000 80</t>
  </si>
  <si>
    <t>3811190000 80</t>
  </si>
  <si>
    <t>3811190010 80</t>
  </si>
  <si>
    <t xml:space="preserve">Solution de plus de 61|% mais pas plus de 63|% en poids de tricarbonyl(méthylcyclopentadiényl)manganèse dans un solvant d'hydrocarbures aromatiques, contenant en poids pas plus de:
-|4,9|% de 1,2,4-triméthyl-benzène,
-|4,9|% de naphtalène et
-|0,5|% de 1,3,5-triméthyl-benzène
</t>
  </si>
  <si>
    <t>3811190090 80</t>
  </si>
  <si>
    <t>3811210000 10</t>
  </si>
  <si>
    <t>Additifs pour huiles lubrifiantes</t>
  </si>
  <si>
    <t>3811210000 80</t>
  </si>
  <si>
    <t>3811210010 80</t>
  </si>
  <si>
    <t>Sels d'acide dinonylnaphtalènesulfonique, sous forme de solution dans des huiles minérales</t>
  </si>
  <si>
    <t>3811210012 80</t>
  </si>
  <si>
    <t>Agent de dispersion contenant:
-|des esters d'acide succinique polyisobutylénique et de pentaérythritol (CAS|RN|103650-95-9)
-|plus de 35|% mais pas plus de 55|% en poids d'huiles minérales et
-|dont la teneur en chlore n'excède pas 0,05|% en poids,
destiné à être utilisé dans la fabrication de mélanges d'additifs pour huiles lubrifiantes</t>
  </si>
  <si>
    <t>3811210013 80</t>
  </si>
  <si>
    <t>Additifs contenant:|
-|des alkylbenzènesulfonates| (C16-24) de magnésium boratés, et
-|des huiles minérales,
ayant un indice de base| (TBN) de plusde 250, mais pas plus de 350, destinés à être utilisés dans la fabrication d'huiles lubrifiantes</t>
  </si>
  <si>
    <t>3811210014 80</t>
  </si>
  <si>
    <t>Agent de dispersion:
-|contenant du succinimide de polyisobutylène dérivé des produits de la réaction de polyamines de polyéthylène avec de l'anhydride succinique polyisobutylénique (CAS|RN|147880-09-9),
-|contenant plus de 35|% mais pas plus de 55|% en poids d'huiles minérales,
-|dont la teneur en chlore n'excède pas 0,05|%|en poids,
-|présentant un indice de basicité totale inférieur à 15,
destiné à être utilisé dans la fabrication de mélanges d'additifs pour huiles lubrifiantes</t>
  </si>
  <si>
    <t>3811210015 80</t>
  </si>
  <si>
    <t>Additifs composés de:
-|bis[bis([tétrapropylènephényl)] bis(hydrogénodithiophosphate} de zinc (CAS RN 11059-65-7),
-|thiophosphate de triphényle (CAS RN 597-82-0), |- phosphite de triphényle (CAS RN 101-02-0) et
-|des huiles minérales,
destinés à être utilisés dans la fabrication d'huiles lubrifiantes</t>
  </si>
  <si>
    <t>3811210016 80</t>
  </si>
  <si>
    <t>Détergent contenant:
-|un sel de calcium d'alkylphénol beta-aminocarbonylé (produit de réaction base de Mannich d'alkylphénol)|
-|plus de 40|% mais pas plus de 60|% en poids d'huiles minérales et
-|présentant un indice de basicité totale supérieur à 120
destiné à être utilisé dans la fabrication de mélanges d'additifs pour huiles lubrifiantes</t>
  </si>
  <si>
    <t>3811210017 80</t>
  </si>
  <si>
    <t>Additifs contenant:
-|principalement du diisobutylène sulfuré,
-|du sulfonate de calcium,
-|du polyisobutylène succinate de dialkylaminoalkyle et
-|des huiles minérales,
destinés à être utilisés dans la fabrication d'huiles lubrifiantes</t>
  </si>
  <si>
    <t>3811210018 80</t>
  </si>
  <si>
    <t>Détergent contenant:
-|des alkyltoluenesulfonates de calcium à longue chaîne,
-|plus de 30|% mais pas plus de 50|% en poids d'huiles minérales et
-|présentant un indice de basicité totale supérieur à 310|et inférieur à 340
destiné à être utilisé dans la fabrication de mélanges d'additifs pour huiles lubrifiantes</t>
  </si>
  <si>
    <t>3811210020 80</t>
  </si>
  <si>
    <t>Additifs pour huiles lubrifiantes, à base de composés organiques complexes de molybdène, sous forme de solution dans de l'huile minérale</t>
  </si>
  <si>
    <t>3811210025 80</t>
  </si>
  <si>
    <t>Additifs contenant:|
-|un copolymère de polyméthacrylate d'alkyle (en C8|à C18) avec du N-[3-(diméthylamino)propyl]méthacrylamide, d'une masse moléculaire moyenne en poids (Mw) de plus de 10|000|mais pas plus de 20|000, et
-|plus de 15|% en poids mais pas plus de 30|% en poids d'huiles minérales|
destinés à être utilisés dans la fabrication |d'huiles lubrifiantes</t>
  </si>
  <si>
    <t>3811210027 80</t>
  </si>
  <si>
    <t>Additifs contenant:
-|20|% en poids ou plus d'un copolymère éthylène-propylène modifié chimiquement par des groupements de l'anhydride succinique réagissant avec| la 4-(4-nitrophénylazo)aniline et la 3-nitroaniline, et
-|des huiles minérales,
destinés à être utilisés dans la fabrication d'huiles lubrifiantes</t>
  </si>
  <si>
    <t>3811210030 80</t>
  </si>
  <si>
    <t>Additif pour huiles lubrifiantes, contenant des huiles minérales et constitué de sels de calcium des produits de la réaction de phénol substitué par du polyisobutylène avec de l'acide salicylique et du formaldhéhyde, utilisé comme additif concentré dans la fabrication d'huiles pour moteur, par mélange</t>
  </si>
  <si>
    <t>3811210033 80</t>
  </si>
  <si>
    <t>Additifs contenant:
-|des sels de calcium des produits de réaction d'heptylphénol avec du formaldéhyde (n° CAS 84605-23-2), et
-|des huiles minérales,
présentant un indice de basicité total (TBN) de plus de 40|mais pas plus de 100, destinés à être utilisés dans la fabrication d'huiles lubrifiantes ou de détergents surbasés utilisés dans des |huiles lubrifiantes</t>
  </si>
  <si>
    <t>3811210035 80</t>
  </si>
  <si>
    <t>Additifs contenant:
-|de l'o-amino polyisobutylènephénol (CAS RN 78330-13-9),
-|du polyisobutylène succinimide (CAS RN 84605-20-9),
-|de l' alkenylimidazoline (CAS RN 68784-17-8),
-|des dérivés nonylés de la diphénylamine (CAS|RN 36878-20-3|et|CAS|RN 27177-41-9), et
-|plus de 30|% en poids mais pas plus de 45|% en poids d'huiles minérales,
destinés à être utilisés dans la fabrication d'huiles lubrifiantes</t>
  </si>
  <si>
    <t>3811210037 80</t>
  </si>
  <si>
    <t>Additifs contenant:
-|un copolymère styrène-anhydride maléique estérifié avec des alcools en C4-C20, modifié par l'aminopropylmorpholine, et
-|plus de 50|% en poids mais pas plus de 75|% en poids d'huiles minérales,
destinés à être utilisés dans la fabrication d'huiles lubrifiantes</t>
  </si>
  <si>
    <t>3811210045 80</t>
  </si>
  <si>
    <t>Additifs contenant:
-|un copolymère de méthacrylate d'alkyle (en C8|à C18)| et de N-[3-(diméthylamino)propyl]méthacrylamide,
-|un copolymère éthylène-propylène,
-|un copolymère éthylène-propylène modifié chimiquement par l'anhydride succinique, la 4-(4-nitrophényl)aniline et la 3-nitroaniline, et
-|plus de 15|% en poids mais pas plus de 30|% en poids d'huiles minérales,
avec ou sans polymère méthacrylique abaissant le point d'écoulement, destinés à être utilisés dans la fabrication d'huiles lubrifiantes</t>
  </si>
  <si>
    <t>3811210048 80</t>
  </si>
  <si>
    <t>Additifs pour huiles lubrifiantes contenant,
-|des alkylbenzènesulfonates de magnésium (en C20|à C24) (CAS 231297-75-9) surbasés et
-|plus de 25|% mais pas plus de 50|% en poids d'huiles minérales,
ayant un|indice de base total de plus de 350, mais pas plus de 450, destinés à être utilisés pour la fabrication d'huiles lubrifiantes</t>
  </si>
  <si>
    <t>3811210050 80</t>
  </si>
  <si>
    <t>Additif pour huiles lubrifiantes,
-|à base d'alkylbenzènesulfonates en C16-24|(CAS RN|70024-69-0),
-|contenant des huiles minérales,
utilisé comme additif concentré dans la fabrication d'huiles pour moteur, par mélange</t>
  </si>
  <si>
    <t>3811210053 80</t>
  </si>
  <si>
    <t>Additifs contenant :
-|des sulfonates de pétrole, sels de calcium (CAS 68783-96-0) surbasés, avec une teneur en sulfonate de 15|% ou plus mais pas plus de 30|%|en poids et
-|plus de 40|%mais pas plus de 60|%|en poids d'huiles minérales,
ayant un indice de base total de plus de 280|mais pas plus de 420,|destinés à être utilisés dans la fabrication d'huiles lubrifiantes</t>
  </si>
  <si>
    <t>3811210055 80</t>
  </si>
  <si>
    <t>Additifs contenant:
-|du polypropylenbenzènesulfonate de calcium avec un faible indice de base (CAS RN 75975-85-8) et
-|plus de 40|% mais pas plus de 60|% en poids d'huiles minérales,
ayant un indice de base total|de plus de 10|mais pas plus de 25, destinés à être utilisés dans la fabrication des huiles lubrifiantes</t>
  </si>
  <si>
    <t>3811210057 80</t>
  </si>
  <si>
    <t>Additifs contenant :
-|un mélange à base de polyisobutylène succinimide et
-|plus de 40|% mais pas plus de 50|% en poids d'huiles minérales,
ayant un indice de base total de plus de 40, destinés à être utilisés dans la fabrication d'huiles lubrifiantes</t>
  </si>
  <si>
    <t>3811210060 80</t>
  </si>
  <si>
    <t>Additif pour huiles lubrifiantes, contenant des huiles minérales,
-|à base de benzènesulfonate substitué par du polypropylényl de calcium (CAS RN|75975-85-8) en concentration égale ou supérieure à 25|% en poids, sans excéder 35|%,
-|présentant un indice de base égal ou supérieur à 280, mais n'excédant pas 320,
utilisé comme additif concentré dans la fabrication d'huiles pour moteur, par mélange</t>
  </si>
  <si>
    <t>3811210063 80</t>
  </si>
  <si>
    <t>Additifs contenant :
-|un mélange surbasé de sulfonates de pétrole de calcium (CAS RN 61789-86-4) et d'alkylbenzène sulfonates de calcium de synthèse (CAS RN 68584-23-6|and CAS RN 70024-69-0) avec une teneur totale en sulfonate de 15|% ou plus mais pas plus de 25|% en poids et
-|plus de 40|% mais pas plus de 60|% en poids d'huiles minérales,
ayant un indice de base total|de|280|ou plus mais pas plus de 320, destinés à être utilisés dans la fabrication d'huiles lubrifiantes</t>
  </si>
  <si>
    <t>3811210065 80</t>
  </si>
  <si>
    <t>Additifs contenant:
-|un mélange à base de polyisobutylène succinimide (CAS|RN|160610-76-4) et
-|plus de 35|% mais pas plus de 50|% en poids d'huiles minérales,
ayant une teneur en soufre de plus de 0,7|% mais pas moins de 1,3|% en poids, ayant un indice de base total de plus de 8, destinés à être utilisés dans la fabrication d'huiles lubrifiantes</t>
  </si>
  <si>
    <t>3811210070 80</t>
  </si>
  <si>
    <t>Additif pour huiles lubrifiantes,
-|contenant du succinimide de polyisobutylène dérivé des produits de la réaction de polyamines de polyéthylène avec de l'anhydride succinique polyisobutylénique (CAS RN|84605-20-9),
-|contenant des huiles minérales,
-|dont la teneur en chlore est égale ou supérieure à 0,05|% en poids, sans excéder 0,25|%,
-|présentant un indice de base supérieur à 20,
utilisé comme additif concentré dans la fabrication d'huiles pour moteur, par mélange</t>
  </si>
  <si>
    <t>3811210073 80</t>
  </si>
  <si>
    <t>Additifs contenant:
-|des composés succinimides boratés (CAS RN 134758-95-5), et
-|des huiles minérales,
-|présentant un indice de basicité total (TBN) supérieur à 40,
destinés à être utilisés dans la fabrication de mélanges d'additifs pour huiles lubrifiantes</t>
  </si>
  <si>
    <t>3811210075 80</t>
  </si>
  <si>
    <t>Additifs contenant:
-|des dialkylbenzènesulfonates de calcium (C10-C14),
-|plus de 40|%, mais pas plus de 60|% en poids d'huiles minérales,
avec un indice de base total n'excédant pas 10, destinés à la fabrication de mélanges d'additifs pour huiles lubrifiantes</t>
  </si>
  <si>
    <t>3811210077 80</t>
  </si>
  <si>
    <t>Additifs antimousse constitués:
-|d'un copolymère d'acrylate de 2-éthylhexyle et d'acrylate d'éthyle, et
-|de plus de 50|% mais pas plus de 80|% en poids d'huiles minérales,
destinés à la fabrication de mélanges d'additifs pour huiles lubrifiantes</t>
  </si>
  <si>
    <t>3811210080 80</t>
  </si>
  <si>
    <t>Additifs contenant:
-|du succinimide de polyisobutylène et d'amine aromatique,
-|plus de 40|% mais pas plus de 60|% en poids d'huiles minérales,
présentant une teneur en azote de plus de 0,6|% en poids mais pas plus de 0,9|% en poids, destinés à la fabrication de mélanges d'additifs pour huiles lubrifiantes</t>
  </si>
  <si>
    <t>3811210083 80</t>
  </si>
  <si>
    <t>Additifs
-|contenant du succinimide de polyisobutylène dérivé des produits de la réaction de polyamines de polyéthylène |avec de l'anhydride succinique polysiobutylénique (CAS RN 84605-20-9),
-|contenant plus de 31,9|% en poids mais pas plus de 43,3|% en poids d'huiles minérales,
-|dont la teneur en chlore n'excède pas 0,05|% en poids, et
-|présentant un indice de basicité totale (TBN) supérieur à 20,
destinés à être utilisés dans la fabrication de mélanges d'additifs pour huiles lubrifiantes</t>
  </si>
  <si>
    <t>3811210085 80</t>
  </si>
  <si>
    <t>Additifs
-|contenant plus de 20|% mais pas plus de 45|% en poids d'huiles minérales
-|à base d'un mélange de sels de calcium de sulfures de dodécylphénol ramifié, carbonatés ou non,
du type utilisés dans la fabrication de mélanges d'additifs pour huiles lubrifiantes</t>
  </si>
  <si>
    <t>3811210090 80</t>
  </si>
  <si>
    <t>3811290000 80</t>
  </si>
  <si>
    <t>3811290015 80</t>
  </si>
  <si>
    <t>Additifs contenant:
-|produits de la réaction d'heptylphénol ramifié avec le formaldéhyde, de disulfure de carbone et d'hydrazine (CAS RN 93925-00-9) et
-|plus de 15|% mais pas plus de 28|% en poids de solvant naphta aromatique léger,
destinés à être utilisés dans la fabrication d'huiles lubrifiantes</t>
  </si>
  <si>
    <t>3811290020 80</t>
  </si>
  <si>
    <t>Additif pour huiles lubrifiantes, consistant en produits de la réaction d'acide bis(2-méthylpentan-2-yl)dithiophosphorique avec de l'oxyde de propylène, de l'oxyde de phosphore et des amines à chaîne alkyle en C12-14, utilisé comme additif concentré dans la fabrication des huiles lubrifiantes</t>
  </si>
  <si>
    <t>3811290025 80</t>
  </si>
  <si>
    <t>Additifs contenant au moins des sels d'amines primaires et d'acides mono- et di-alkylphosphoriques, destinés à être utilisés dans la fabrication d'huiles lubrifiantes</t>
  </si>
  <si>
    <t>3811290030 80</t>
  </si>
  <si>
    <t>Additif pour huiles lubrifiantes, consistant en produits de la réaction de carboxylate de butyl-cyclohex-3-ène, de soufre et de phosphite de triphényle (CAS RN 93925-37-2), utilisé comme additif concentré dans la fabrication d'huiles pour moteur, par mélange</t>
  </si>
  <si>
    <t>3811290035 80</t>
  </si>
  <si>
    <t>Additifs constitués d'un mélange à base d' imidazoline (CAS RN 68784-17-8), destinés à être utilisés dans la fabrication d'huiles lubrifiantes</t>
  </si>
  <si>
    <t>3811290040 80</t>
  </si>
  <si>
    <t>Additif pour huiles lubrifiantes, consistant en produits de la réaction du 2-méthylprop-1-ène avec du monochlorure de soufre et du sulfure de sodium (CAS RN68511-50-2), présentant une teneur en chlore égale ou supérieure à 0,01|% en poids, mais n'excédant pas 0,5|%, utilisé comme additif concentré dans la fabrication des huiles lubrifiantes</t>
  </si>
  <si>
    <t>3811290045 80</t>
  </si>
  <si>
    <t>Additifs constitués d'un mélange d'adipates de dialkyl (en C7à C9), dans lequel l'adipate le diisooctyle (CAS RN 1330-86-5) est présent à plus de 85|% en poids, destinés à être utilisés pour la fabrication d'huiles lubrifiantes</t>
  </si>
  <si>
    <t>3811290050 80</t>
  </si>
  <si>
    <t>Additif pour huiles lubrifiantes, consistant en un mélange de N,N-dialkyl-2-hydroxyacétamides à chaînes alkyle de longueur comprise entre 12|et 18|atomes de carbone (CAS RN|866259-61-2), utilisé comme additif concentré dans la fabrication d'huiles pour moteur, par mélange</t>
  </si>
  <si>
    <t>3811290055 80</t>
  </si>
  <si>
    <t>Additifs constitués de produits de réaction de diphénylamine et des nonènes ramifiés, avec|:
-|plus de 28|% mais pas plus de 35|% en poids de 4-monononyldiphénylamine et
-|plus de 50|% mais pas plus de 65|% en poids de 4.4'-dinonyldiphénylamine,
-|un pourcentage total en poids de 2,4-dinonyldiphénylamine et de 2,4'-dinonyldiphénylamine n' excédant|pas|5|%,
destinés à être utilisés pour la fabrication d'huiles lubrifiantes</t>
  </si>
  <si>
    <t>3811290060 80</t>
  </si>
  <si>
    <t>Additifs contenant|:
-|principalement du diisobutylène sulfuré,
-|du sulfonate de calcium, et
-|du polyisobutylène succinate de dialkyl aminoalkyle,|
destinés à être utilisés dans la fabrication d'huiles lubrifiantes</t>
  </si>
  <si>
    <t>3811290065 80</t>
  </si>
  <si>
    <t>Additifs constitués d'un mélange sulfuré d'huile végétale, d'α-oléfines à chaine longue et d'acides gras de tall oil, d'une teneur en soufre de 8|% ou plus mais n'excédant pas 12|% en poids, destinés à la fabrication de mélanges d'additifs pour huiles lubrifiantes</t>
  </si>
  <si>
    <t>3811290070 80</t>
  </si>
  <si>
    <t>Additifs constitué de|phosphites de dialkyle (dans lesquels les groupes alkyles contiennent plus de 80|% en poids de groupes oléyles, palmityles et stéaryles), destinés à être utilisés dans la fabrication d'huiles lubrifiantes</t>
  </si>
  <si>
    <t>3811290080 80</t>
  </si>
  <si>
    <t>Additifs contenant:
-|plus de 70|% en poids de 2,5-bis(tert-nonyldithio)-1,3,4-thiadiazole (CAS RN|89347-09-1), et
-|plus de 15|% en poids de 5-(tert-nonyldithio)-1,3,4-Thiadiazole-2(3H)-thione (CAS RN 97503-12-3),
utilisés dans la fabrication d'huiles lubrifiantes</t>
  </si>
  <si>
    <t>3811290085 80</t>
  </si>
  <si>
    <t>Additifs composés d'un mélange de 1,1-dioxyde de 3-(isoalkyloxy C9-11)tétrahydrothiophène, riche en C10|(CAS RN 398141-87-2),|utilisés pour la fabrication d'huiles lubrifiantes</t>
  </si>
  <si>
    <t>3811290090 80</t>
  </si>
  <si>
    <t>3811900000 80</t>
  </si>
  <si>
    <t>3811900010 80</t>
  </si>
  <si>
    <t>Sel d'acide dinonylnaphtalènesulfonique, sous forme de solution dans de l'huile minérale</t>
  </si>
  <si>
    <t>3811900040 80</t>
  </si>
  <si>
    <t>Solution d'un sel d'ammonium quaternaire à base de succinimide de polyisobutényle, contenant au minimum 20|% et au maximum 29,9|% en poids de 2-éthylhexanol</t>
  </si>
  <si>
    <t>3811900090 80</t>
  </si>
  <si>
    <t>3812000000 80</t>
  </si>
  <si>
    <t>Préparations dites "accélérateurs de vulcanisation"; plastifiants composites pour caoutchouc ou matières plastiques, non dénommés ni compris ailleurs; préparations antioxydantes et autres stabilisateurs composites pour caoutchouc ou matières plastiques</t>
  </si>
  <si>
    <t>3812100000 80</t>
  </si>
  <si>
    <t>Préparations dites "accélérateurs de vulcanisation"</t>
  </si>
  <si>
    <t>3812100010 80</t>
  </si>
  <si>
    <t>Accélérateur de vulcanisation sous forme de granulés de guanidine de diphényle|(CAS RN 102-06-7)</t>
  </si>
  <si>
    <t>3812100020 80</t>
  </si>
  <si>
    <t>Mélange de sulfures de bis(3-triéthoxysilylpropyl) (CAS RN 211519-85-6)</t>
  </si>
  <si>
    <t>3812100090 80</t>
  </si>
  <si>
    <t>3812200000 80</t>
  </si>
  <si>
    <t>Plastifiants composites pour caoutchouc ou matières plastiques</t>
  </si>
  <si>
    <t>3812201000 80</t>
  </si>
  <si>
    <t>Mélange de réaction contenant du phtalate de benzyle et de 3-isobutyryloxy-1-isopropyl-2,2-diméthylpropyle, et du phtalate de benzyle et de 3-isobutyryloxy-2,2,4-triméthylpentyle</t>
  </si>
  <si>
    <t>3812209000 80</t>
  </si>
  <si>
    <t>3812209010 80</t>
  </si>
  <si>
    <t xml:space="preserve">plastifiant, contenant:|
-|bis(2-éthylhexyle)-1,4-benzène dicarboxylate (CAS RN 6422-86-2)
-|plus de 10|% mais pas plus de 60|% en poids de téréphtalate de dibutyle (CAS RN 1962-75-0)
</t>
  </si>
  <si>
    <t>3812209090 80</t>
  </si>
  <si>
    <t>3812300000 80</t>
  </si>
  <si>
    <t>Préparations antioxydantes et autres stabilisateurs composites pour caoutchouc ou matières plastiques</t>
  </si>
  <si>
    <t>3812302100 10</t>
  </si>
  <si>
    <t>Préparations antioxydantes</t>
  </si>
  <si>
    <t>3812302100 80</t>
  </si>
  <si>
    <t>Mélanges d'oligomères de 1,2-dihydro-2,2,4-triméthylquinoléine</t>
  </si>
  <si>
    <t>3812302900 80</t>
  </si>
  <si>
    <t>3812302910 80</t>
  </si>
  <si>
    <t>4,4'-isopropylidènediphénolphosphite d'alcool C12-15|contenant en poids 1|% ou plus mais pas plus de 3|% de bisphénol A (CAS RN 96152-48-6)</t>
  </si>
  <si>
    <t>3812302990 80</t>
  </si>
  <si>
    <t>3812308000 80</t>
  </si>
  <si>
    <t>3812308020 80</t>
  </si>
  <si>
    <t>Mélange contenant principalement du sébaçate de bis(2,2,6,6-tétraméthyl-1-octyloxy-4-pipéridyle)</t>
  </si>
  <si>
    <t>3812308025 80</t>
  </si>
  <si>
    <t xml:space="preserve">Photostabilisant UV contenant les substances suivantes:
-|α-[3-[3-(2H-Benzotriazol-2-yl)-5-(1,1-diméthyléthyl)-4-hydroxyphényl]-1-oxopropyl]-ω-hydroxypoly(oxy-1,2-éthanediyl) (CAS RN 104810-48-2);
-|α-[3-[3-(2H-Benzotriazol-2-yl)-5-(1,1-diméthyléthyl)-4-hydroxyphényl]-1-oxopropyl]-ω-[3-[3-(2H-benzotriazol-2-yl)-5-(1,1-diméthyléthyl)-4-hydroxyphényl]-1-oxopropoxy]poly (oxy-1,2-éthanediyl) (CAS RN 104810-47-1);
-|polyéthylène glycol d'un poids moléculaire moyen (pm) de 300|(CAS RN 25322-68-3);
-|sébaçate de bis (1,2,2,6,6-pentaméthyl-4-pipéridyl) (CAS RN 41556-26-7), et
-|sébaçate de méthyl-1,2,2,6,6-pentaméthyl-4-pipéridyl (CAS RN 82919-37-7)
</t>
  </si>
  <si>
    <t>3812308030 80</t>
  </si>
  <si>
    <t>Stabilisateurs composites contenant en poids 15|% ou plus mais pas plus de 40|% de perchlorate de sodium et pas plus de 70|% de 2-(2-méthoxyéthoxy)éthanol</t>
  </si>
  <si>
    <t>3812308035 80</t>
  </si>
  <si>
    <t xml:space="preserve">Mélange contenant en poids:
-|25|% ou plus mais pas plus de 50|% d'un mélange d'esters de tétraméthylpipéridinyle en C15-18|(CAS RN 86403-32-9)
-|pas plus de 20|% d'autres composés organiques
-|sur substrat de polypropylène (CAS RN 9003-07-0)
</t>
  </si>
  <si>
    <t>3812308040 80</t>
  </si>
  <si>
    <t xml:space="preserve">Mélange composé de:
-|80|% (±|10|%) en poids de 10-éthyl-4,4-diméthyl-7-oxo-8-oxa-3,5-dithia-4-stannatétradecanoate de 2-éthylhexyle, et de
-|20|% (±|10|%) en poids de 10-éthyl-4-[[2-[(2-éthylhexyl)oxy]-2-oxoéthyl]thio]-4-méthyl-7-oxo-8-oxa-3,5-dithia-4-stannatétradecanoate de 2-éthylhexyle
</t>
  </si>
  <si>
    <t>3812308055 80</t>
  </si>
  <si>
    <t>Stabilisateur UV contenant les composés suivants: 
-|2-(4,6-bis(2,4-diméthylphényl)-1,3,5-triazine-2-yl)-5-(octyloxy)-phénol (CAS|RN|2725-22-6); et 
-|N,N'-bis(1,2,2,6,6-pentaméthyl-4-pipéridinyl)-1,6-hexanediamine, polymère avec 2,4-dichloro-6-(4-morpholinyl)-1,3,5-triazine (CAS|RN|193098-40-7) ou 
-|N,N'-bis(,2,2,6,6-tétraméthyl-4-pipéridinyl)-1,6-hexanediamine, polymère avec|2,4-dichloro-6-(4-morpholinyl)-1,3,5-triazine (CAS|RN|82451-48-7)</t>
  </si>
  <si>
    <t>3812308060 80</t>
  </si>
  <si>
    <t>Photostabilisant, constitué d'esters d'alkyles ramifiés et droits de 3- (2H-benzotriazolyl) -5- (1,1-diméthyléthyl)-4-hydroxy-acide benzènepropanoïque (CAS RN 127519-17-9)</t>
  </si>
  <si>
    <t>3812308065 80</t>
  </si>
  <si>
    <t>Stabilisateur pour matière plastique constitué de: 
-|2-éthylhexyle 10-éthyl-4,4-diméthyl-7-oxo-8-oxa-3,5-dithia-4-stannatétradecanoate (CASRN57583-35-4), 
-|2-éthylhexyle 10-éthyl-4-[[2-[(2-éthylhexyl)oxy]-2-oxoéthyl]thio]-4-méthyl-7-oxo-8-oxa-3,5-dithia-4-stannatétradecanoate (CASRN57583-34-3), et 
-|mercaptoacétate de 2-éthylhexyle (CAS RN 7659-86-1)</t>
  </si>
  <si>
    <t>3812308070 80</t>
  </si>
  <si>
    <t>Photostabilisant contenant les composés suivants: 
-|esters d'alkyles ramifiés et droits de 3- (2H-benzotriazolyl) -5- (1,1-diméthyléthyl) -4- acide hydroxybenzènepropanoïque (CAS RN 127519-17-9), et 
-|1-méthoxy-2-propylacétate (CAS RN 108-65-6)</t>
  </si>
  <si>
    <t>3812308080 80</t>
  </si>
  <si>
    <t xml:space="preserve">Stabilisateur UV, constitué:
-|d'une amine encombrée: polymère de N,N'-Bis(1,2,2,6,6-pentaméthyl-4-pipéridinyl)-1,6-hexanediamine et 2,4-dichloro-6-(4-morpholinyl)-1,3,5-triazine (CAS RN 193098-40-7) et
-|soit un absorbeur UV à base d'o-hydroxyphenyl triazine,
-|soit un composé phénolique chimiquement modifié
</t>
  </si>
  <si>
    <t>3812308090 80</t>
  </si>
  <si>
    <t>3813000000 80</t>
  </si>
  <si>
    <t>Compositions et charges pour appareils extincteurs; grenades et bombes extinctrices</t>
  </si>
  <si>
    <t>3813000010 80</t>
  </si>
  <si>
    <t>Compositions et charges pour appareils extincteurs, visés à la position 8424, destinés à certains types de véhicules aériens</t>
  </si>
  <si>
    <t>3813000090 80</t>
  </si>
  <si>
    <t>3814000000 80</t>
  </si>
  <si>
    <t>Solvants et diluants organiques composites, non dénommés ni compris ailleurs; préparations conçues pour enlever les peintures ou les vernis</t>
  </si>
  <si>
    <t>3814001000 80</t>
  </si>
  <si>
    <t>à base d'acétate de butyle</t>
  </si>
  <si>
    <t>3814001011 10</t>
  </si>
  <si>
    <t>Alcool éthylique obtenu à partir de produits agricoles (tels qu’énumérés à l’annexe I du traité sur le fonctionnement de l’Union européenne), dénaturé ou non dénaturé, à l’exclusion des produits d’une teneur en eau supérieure à 0,3|% (m/m) mesurée conformément à la norme EN15376, ainsi que l’alcool éthylique obtenu à partir de produits agricoles (tels qu’énumérés à l’annexe I du traité sur le fonctionnement de l’Union européenne) et mélangé à l’essence dans une proportion supérieure à 10|% (v/v)</t>
  </si>
  <si>
    <t>3814001011 80</t>
  </si>
  <si>
    <t>3814001017 80</t>
  </si>
  <si>
    <t>3814001090 80</t>
  </si>
  <si>
    <t>3814009000 80</t>
  </si>
  <si>
    <t>3814009020 80</t>
  </si>
  <si>
    <t xml:space="preserve">Mélange contenant en poids:
-|69|% ou plus mais pas plus de 71|% de 1-méthoxypropane-2-ol,
-|29|% ou plus mais pas plus de 31|% d'acétate de 2-méthoxy-1-méthyléthyle
</t>
  </si>
  <si>
    <t>3814009040 80</t>
  </si>
  <si>
    <t>Mélanges azéotropiques contenant isomères d'éther méthylique de nonafluorobutyle et/ou d'éther éthylique de nonafluorobutyle</t>
  </si>
  <si>
    <t>3814009071 10</t>
  </si>
  <si>
    <t>3814009071 80</t>
  </si>
  <si>
    <t>3814009079 80</t>
  </si>
  <si>
    <t>3814009099 80</t>
  </si>
  <si>
    <t>3815000000 80</t>
  </si>
  <si>
    <t>Initiateurs de réaction, accélérateurs de réaction et préparations catalytiques, non dénommés ni compris ailleurs</t>
  </si>
  <si>
    <t>3815110000 10</t>
  </si>
  <si>
    <t>Catalyseurs supportés</t>
  </si>
  <si>
    <t>3815110000 80</t>
  </si>
  <si>
    <t>ayant comme substance active le nickel ou un composé de nickel</t>
  </si>
  <si>
    <t>3815120000 80</t>
  </si>
  <si>
    <t>ayant comme substance active un métal précieux ou un composé de métal précieux</t>
  </si>
  <si>
    <t>3815120010 80</t>
  </si>
  <si>
    <t>Catalyseur, sous forme de grains ou d'anneaux d'un diamètre de 3|mm ou plus mais n'excédant pas 10|mm, constitué d'argent fixé sur un support en oxyde d'aluminium, et contenant en poids 8|% ou plus mais pas plus de 40|% d'argent</t>
  </si>
  <si>
    <t>3815120090 80</t>
  </si>
  <si>
    <t>3815190000 80</t>
  </si>
  <si>
    <t>3815191000 80</t>
  </si>
  <si>
    <t>Catalyseurs sous forme de grains dont 90|% en poids ou plus sont de dimension n'excédant pas 10|micromètres, constitués d'un mélange d'oxydes fixé sur un support en silicate de magnésium, contenant en poids:
-|20|% ou plus mais pas plus de 35|% de cuivre,
-|2|% ou plus mais pas plus de 3|% de bismuth,
et d'une densité apparente de 0,2|ou plus mais n'excédant pas 1,0</t>
  </si>
  <si>
    <t>3815199000 80</t>
  </si>
  <si>
    <t>3815199010 80</t>
  </si>
  <si>
    <t>Catalyseur constitué de trioxyde de chrome, de trioxyde de dichrome ou de composés organométalliques du chrome, fixés sur un support en dioxyde de silicium présentant un volume de pores de 2cm3/g ou plus, tel que déterminé par la méthode d'absorption d’azote</t>
  </si>
  <si>
    <t>3815199015 80</t>
  </si>
  <si>
    <t>Catalyseur, sous forme de poudre, constitué d'un mélange d'oxydes de métaux fixés sur un support en dioxyde de silicium, contenant en poids 20|% ou plus mais pas plus de 40|% de molybdène, de bismuth et de fer évalués ensemble, destiné à être utilisé dans la fabrication d'acrylonitrile</t>
  </si>
  <si>
    <t>3815199020 80</t>
  </si>
  <si>
    <t>Catalyseur,
-|sous forme de sphères solides,
-|d'un diamètre de 4|mm ou plus mais n'excédant pas 12|mm, et
-|constitué d'un mélange d'oxyde de molybdène et d'autres oxydes de métaux, fixé sur un support en dioxyde de silicium et/ou oxyde d'aluminium,
destiné à être utilisé dans la fabrication d'acide acrylique</t>
  </si>
  <si>
    <t>3815199025 80</t>
  </si>
  <si>
    <t>Catalyseur, sous forme de sphères d'un diamètre de 4,2|mm ou plus mais n'excédant pas 9|mm, constitué d'un mélange d'oxydes de métaux contenant principalement des oxydes de molybdène, nickel, cobalt| et fer, fixé sur un support d'oxyde d'aluminium, destiné à être utilisé dans la fabrication d'aldéhyde acrylique</t>
  </si>
  <si>
    <t>3815199030 80</t>
  </si>
  <si>
    <t>Catalyseur contenant du tétrachlorure de titane fixé sur un support de dichlorure de magnésium, destiné à être utilisé dans la fabrication de polypropylène</t>
  </si>
  <si>
    <t>3815199065 80</t>
  </si>
  <si>
    <t>Catalyseur constitué d'acide phosphorique lié chimiquement à un support de dioxyde de silicium</t>
  </si>
  <si>
    <t>3815199070 80</t>
  </si>
  <si>
    <t>Catalyseur constitué de composés organo-métalliques d'aluminium et de zirconium, fixés sur un support en dioxyde de silicium</t>
  </si>
  <si>
    <t>3815199075 80</t>
  </si>
  <si>
    <t>Catalyseur constitué de composés organo-métalliques d'aluminium et de chrome, fixés sur un support en dioxyde de silicium</t>
  </si>
  <si>
    <t>3815199080 80</t>
  </si>
  <si>
    <t>Catalyseur constitué de composés organo-métalliques de magnésium et de titane, fixés sur un support en dioxyde de silicium, sous forme de suspension dans de l'huile minérale</t>
  </si>
  <si>
    <t>3815199085 80</t>
  </si>
  <si>
    <t>Catalyseur constitué de composés organo-métalliques d'aluminium, de magnésium et de titane, fixés sur un support en dioxyde de silicium, sous forme de poudre</t>
  </si>
  <si>
    <t>3815199086 80</t>
  </si>
  <si>
    <t>Catalyseur contenant du tétrachlorure de titane fixé sur un support de dichlorure de magnésium, destiné à être utilisé dans la fabrication de polyoléfines</t>
  </si>
  <si>
    <t>3815199087 80</t>
  </si>
  <si>
    <t>Cathode, en rouleaux,|pour piles boutons zinc-air (piles pour prothèse auditive)</t>
  </si>
  <si>
    <t>3815199090 80</t>
  </si>
  <si>
    <t>3815900000 80</t>
  </si>
  <si>
    <t>3815901000 80</t>
  </si>
  <si>
    <t>Catalyseurs constitués d'acétate d'éthyltriphénylphosphonium sous forme de solution dans du méthanol</t>
  </si>
  <si>
    <t>3815909000 80</t>
  </si>
  <si>
    <t>3815909016 80</t>
  </si>
  <si>
    <t>Initiateur à base de diméthylaminopropyl urée</t>
  </si>
  <si>
    <t>3815909018 80</t>
  </si>
  <si>
    <t>Catalyseur d'oxydation contenant un ingrédient actif composé de di[manganèse (1+)], 1,2-bis(octahydro-4,7-diméthyl-1H-1,4,7-triazonine-1-yl-kN$1, kN$4, kN$7)éthane-di-ì-oxo-ì-(éthanoato-kO, kO')-, di[chlorure(1-)], utilisé pour accélérer l'oxydation chimique ou le blanchiment (CAS RN|1217890-37-3)</t>
  </si>
  <si>
    <t>3815909020 80</t>
  </si>
  <si>
    <t xml:space="preserve">Catalyseur, sous forme de poudre, constitué d'un mélange de trichlorure de titane et de chlorure d'aluminium, contenant en poids:
-|20|% ou plus mais pas plus de 30|% de titane et
-|55|% ou plus mais pas plus de 72|% de chlore
</t>
  </si>
  <si>
    <t>3815909030 80</t>
  </si>
  <si>
    <t>Catalyseur, constitué d'une suspension dans de l'huile minérale de: 
-|complexes de tétrahydrofuranne de chlorure de magnésium et de chlorure de titane(III); et de 
-|dioxyde de silicium 
-|contenant 6,6|%|(± 0,6|%) en poids de magnésium et 
-|contenant 2,3|%| (± 0,2|%) en poids de titane</t>
  </si>
  <si>
    <t>3815909033 80</t>
  </si>
  <si>
    <t>Catalyseur, constitué d'un mélange de différents acides sulfoniques d'alkylnaphthalène à chaînes hydrocarbonées aliphatiques, contenant 12|à 56|atomes de carbone</t>
  </si>
  <si>
    <t>3815909040 80</t>
  </si>
  <si>
    <t>Catalyseur:
-|contenant de l'oxyde de molybdène et d'autres oxydes de métaux, inséré au sein d'une charge de dioxyde de silicium,
-|sous forme de cylindres creux d'une longueur de 4|mm ou plus mais n'excédant pas 12|mm,
destiné à la fabrication d'acide acrylique</t>
  </si>
  <si>
    <t>3815909050 80</t>
  </si>
  <si>
    <t>Catalyseur contenant du trichlorure de titane, sous forme de suspension dans l'hexane ou l'heptane contenant en poids, sur produit exempt d'hexane ou d'heptane, 9|% ou plus mais pas plus de 30|% de titane</t>
  </si>
  <si>
    <t>3815909070 80</t>
  </si>
  <si>
    <t>Catalyseur, constitué d'un mélange de formiate de (2-hydroxypropyl)triméthylammonium et de dipropylène-glycols</t>
  </si>
  <si>
    <t>3815909071 80</t>
  </si>
  <si>
    <t>Catalyseur, constitué d'un mélange de N-(2-hydroxypropylammonium) diazabicyclo (2,2,2) octane-2-éthylhexanoate, dissous dans de l'éthane-1,2-diol</t>
  </si>
  <si>
    <t>3815909076 80</t>
  </si>
  <si>
    <t>Catalyseur se composé de dioxyde de titane et de trioxyde de tungstène</t>
  </si>
  <si>
    <t>3815909080 80</t>
  </si>
  <si>
    <t>Catalyseur constitué principalement d'acide dinonylnaphtalènedisulfonique sous forme de solution dans de l'isobutanol</t>
  </si>
  <si>
    <t>3815909081 80</t>
  </si>
  <si>
    <t>Catalyseur, contenant en poids 69|% ou plus mais pas plus de 79|% de 2-éthylhexanoate de (2-hydroxy-1-méthyléthyl)triméthylammonium</t>
  </si>
  <si>
    <t>3815909085 80</t>
  </si>
  <si>
    <t>Catalyseur à base d'aluminosilicate (zéolite), destiné à l'alkylation d'hydrocarbures aromatiques ou à la transalkylation d'hydrocarbures alkylaromatiques ou à l'oligomérisation d'oléfines</t>
  </si>
  <si>
    <t>3815909086 80</t>
  </si>
  <si>
    <t>Catalyseur, sous forme de bâtonnets ronds, constitué d'un silicate d'aluminium (zéolite), contenant en poids 2|% ou plus mais pas plus de 3|% d'oxydes des métaux des terres rares et moins de 1|% d'oxyde de disodium</t>
  </si>
  <si>
    <t>3815909088 80</t>
  </si>
  <si>
    <t xml:space="preserve">Catalyseur, constitué de tétrachlorure de titane et de chlorure de magnésium, contenant - pour un mélange sans huile et sans hexane:
-|4|% ou plus mais pas plus de 10|% en poids de titane et
-|10|% ou plus mais pas plus de 20|% de magnésium
</t>
  </si>
  <si>
    <t>3815909089 80</t>
  </si>
  <si>
    <t>Bactérie Rhodococcus rhodocrous J1, constituée d'une suspension d'enzymes, contenue dans un gel de polyacrylamide ou dans de l'eau, utilisée comme catalyseur pour l'hydratation d'acrylonitrile en acrylamide</t>
  </si>
  <si>
    <t>3815909090 80</t>
  </si>
  <si>
    <t>3816000000 80</t>
  </si>
  <si>
    <t>Ciments, mortiers, bétons et compositions similaires réfractaires, autres que les produits du n$o|3801</t>
  </si>
  <si>
    <t>3817000000 80</t>
  </si>
  <si>
    <t>Alkylbenzènes en mélanges et alkylnaphtalènes en mélanges, autres que ceux des n$o$s|2707|ou 2902</t>
  </si>
  <si>
    <t>3817005000 80</t>
  </si>
  <si>
    <t>Alkylbenzène linéaire</t>
  </si>
  <si>
    <t>3817005010 80</t>
  </si>
  <si>
    <t xml:space="preserve">Mélange d'alkylbenzènes (C14-26) contenant en poids:
-|35|% ou plus mais pas plus de 60|% d' eicosylbenzène,
-|25|% ou plus mais pas plus de 50|% de docosylbenzène,
-|5|% ou plus mais pas plus de 25|% de tétracosylbenzène
</t>
  </si>
  <si>
    <t>3817005090 80</t>
  </si>
  <si>
    <t>3817008000 80</t>
  </si>
  <si>
    <t>3817008010 80</t>
  </si>
  <si>
    <t xml:space="preserve">Mélange d'alkylnaphtalènes, contenant en poids:
-|88|% ou plus mais pas plus de 98|% d'hexadécylnaphtalène
-|2|% ou plus mais pas plus de 12|% de dihexadécylnaphtalène
</t>
  </si>
  <si>
    <t>3817008020 80</t>
  </si>
  <si>
    <t>Mélange d'alkylbenzènes ramifiés contenant principalement des dodécylbenzènes</t>
  </si>
  <si>
    <t>3817008030 80</t>
  </si>
  <si>
    <t>Naphtalène, modifié par des chaînes aliphatiques d'une longueur située entre|12|et|56|atomes de carbone</t>
  </si>
  <si>
    <t>3817008090 80</t>
  </si>
  <si>
    <t>3818000000 80</t>
  </si>
  <si>
    <t>Éléments chimiques dopés en vue de leur utilisation en électronique, sous forme de disques, plaquettes ou formes analogues; composés chimiques dopés en vue de leur utilisation en électronique</t>
  </si>
  <si>
    <t>3818001000 80</t>
  </si>
  <si>
    <t>Silicium dopé</t>
  </si>
  <si>
    <t>3818001011 10</t>
  </si>
  <si>
    <t>Wafers du type utilisé dans les modules ou panneaux photovoltaïques en silicium cristallin avec une épaisseur des wafers qui ne dépasse pas 400 μm</t>
  </si>
  <si>
    <t>3818001011 80</t>
  </si>
  <si>
    <t>en provenance de la République populaire de Chine, sauf si ces produits sont en transit au sens de l'article V du GATT (http://www.wto.org/english/docs_e/legal_e/gatt47_01_e.htm)</t>
  </si>
  <si>
    <t>3818001019 80</t>
  </si>
  <si>
    <t>3818001090 80</t>
  </si>
  <si>
    <t>3818009000 80</t>
  </si>
  <si>
    <t>3819000000 80</t>
  </si>
  <si>
    <t>Liquides pour freins hydrauliques et autres liquides préparés pour transmissions hydrauliques, ne contenant pas d'huiles de pétrole ni de minéraux bitumineux ou en contenant moins de 70|% en poids</t>
  </si>
  <si>
    <t>3819000010 80</t>
  </si>
  <si>
    <t>à base d'esters silicates ou phosphoriques, destinés à certains types de véhicules aériens</t>
  </si>
  <si>
    <t>3819000020 80</t>
  </si>
  <si>
    <t>Fluide hydraulique résistant au feu à base d'esterphosphorique</t>
  </si>
  <si>
    <t>3819000090 80</t>
  </si>
  <si>
    <t>3820000000 80</t>
  </si>
  <si>
    <t>Préparations antigel et liquides préparés pour dégivrage</t>
  </si>
  <si>
    <t>3820000011 10</t>
  </si>
  <si>
    <t>Alcool éthylique obtenu à partir de produits agricoles (tels qu’énumérés à l’annexe I du traité sur le fonctionnement de l’Union européenne), dénaturé ou non dénaturé, à l’exclusion des produits d’une teneur en eau supérieure à 0,3|% (m/m) mesurée conformément à la norme EN15376</t>
  </si>
  <si>
    <t>3820000011 80</t>
  </si>
  <si>
    <t>3820000019 80</t>
  </si>
  <si>
    <t>3820000090 80</t>
  </si>
  <si>
    <t>3821000000 80</t>
  </si>
  <si>
    <t>Milieux de culture préparés pour le développement et l'entretien des micro-organismes (y compris les virus et les organismes similaires) ou des cellules végétales, humaines ou animales</t>
  </si>
  <si>
    <t>3822000000 80</t>
  </si>
  <si>
    <t>Réactifs de diagnostic ou de laboratoire sur tout support et réactifs de diagnostic ou de laboratoire préparés, même présentés sur un support, autres que ceux des n$o$s|3002|ou 3006; matériaux de référence certifiés</t>
  </si>
  <si>
    <t>3823000000 80</t>
  </si>
  <si>
    <t>Acides gras monocarboxyliques industriels; huiles acides de raffinage; alcools gras industriels</t>
  </si>
  <si>
    <t>3823110000 10</t>
  </si>
  <si>
    <t>Acides gras monocarboxyliques industriels; huiles acides de raffinage</t>
  </si>
  <si>
    <t>3823110000 80</t>
  </si>
  <si>
    <t>Acide stéarique</t>
  </si>
  <si>
    <t>3823110010 80</t>
  </si>
  <si>
    <t>du type utilisé pour l'alimentation animale</t>
  </si>
  <si>
    <t>3823110090 80</t>
  </si>
  <si>
    <t>3823120000 80</t>
  </si>
  <si>
    <t>Acide oléique</t>
  </si>
  <si>
    <t>3823120010 80</t>
  </si>
  <si>
    <t>3823120090 80</t>
  </si>
  <si>
    <t>3823130000 80</t>
  </si>
  <si>
    <t>Tall acides gras</t>
  </si>
  <si>
    <t>3823130010 80</t>
  </si>
  <si>
    <t>3823130090 80</t>
  </si>
  <si>
    <t>3823190000 80</t>
  </si>
  <si>
    <t>3823191000 80</t>
  </si>
  <si>
    <t>Acides gras distillés</t>
  </si>
  <si>
    <t>3823191010 80</t>
  </si>
  <si>
    <t>3823191090 80</t>
  </si>
  <si>
    <t>3823193000 80</t>
  </si>
  <si>
    <t>Distillat d'acide gras</t>
  </si>
  <si>
    <t>3823193020 10</t>
  </si>
  <si>
    <t>Distillat d'acides gras de palme, même hydrogéné, d'une teneur en acides gras libres de 80|% ou plus destiné à la fabrication</t>
  </si>
  <si>
    <t>3823193020 80</t>
  </si>
  <si>
    <t>d'acides gras monocarboxyliques industriels de la position 3823
-|d'acide stéarique de la position 3823
-|d'acide stéarique de la position 2915
-|d'acide palmitique de la position 2915</t>
  </si>
  <si>
    <t>3823193030 80</t>
  </si>
  <si>
    <t xml:space="preserve">de préparations pour l'alimentation des animaux de la sous-position 2309
</t>
  </si>
  <si>
    <t>3823193080 10</t>
  </si>
  <si>
    <t>3823193080 80</t>
  </si>
  <si>
    <t>3823193089 80</t>
  </si>
  <si>
    <t>3823199000 80</t>
  </si>
  <si>
    <t>3823199020 10</t>
  </si>
  <si>
    <t>Huiles acides de raffinage de palme destinées à la fabrication</t>
  </si>
  <si>
    <t>3823199020 80</t>
  </si>
  <si>
    <t>d'acides gras monocarboxyliques industriels de la position 3823
d'acide stéarique de la position 3823
d'acide stéarique de la position 2915
d'acide palmitique de la position 2915</t>
  </si>
  <si>
    <t>3823199030 80</t>
  </si>
  <si>
    <t>3823199080 10</t>
  </si>
  <si>
    <t>3823199080 80</t>
  </si>
  <si>
    <t>3823199089 80</t>
  </si>
  <si>
    <t>3823700000 80</t>
  </si>
  <si>
    <t>Alcools gras industriels</t>
  </si>
  <si>
    <t>3823700011 10</t>
  </si>
  <si>
    <t>3823700011 80</t>
  </si>
  <si>
    <t>Alcools gras saturés présentant une chaîne carbonée de 8, 10, 12, 14, 16 ou 18 atomes de carbone (à l’exclusion des isomères ramifiés) et les coupes contenant principalement une combinaison de chaînes carbonées C6-C8, C6-C10, C8-C10, C10-C12 (classées généralement comme C8-C10), les coupes contenant principalement une combinaison de chaînes carbonées C12-C14, C12-C16, C12-C18, C14 C16 (classées généralement comme C12-C14) et les coupes contenant principalement une combinaison de chaînes carbonées C16-C18</t>
  </si>
  <si>
    <t>3823700019 80</t>
  </si>
  <si>
    <t>3823700091 10</t>
  </si>
  <si>
    <t>3823700091 80</t>
  </si>
  <si>
    <t>3823700099 80</t>
  </si>
  <si>
    <t>3824000000 80</t>
  </si>
  <si>
    <t>Liants préparés pour moules ou noyaux de fonderie; produits chimiques et préparations des industries chimiques ou des industries connexes (y compris celles consistant en mélanges de produits naturels), non dénommés ni compris ailleurs</t>
  </si>
  <si>
    <t>3824100000 80</t>
  </si>
  <si>
    <t>Liants préparés pour moules ou noyaux de fonderie</t>
  </si>
  <si>
    <t>3824100010 80</t>
  </si>
  <si>
    <t>A base de résines synthétiques</t>
  </si>
  <si>
    <t>3824100090 80</t>
  </si>
  <si>
    <t>3824300000 80</t>
  </si>
  <si>
    <t>Carbures métalliques non agglomérés mélangés entre eux ou avec des liants métalliques</t>
  </si>
  <si>
    <t>3824300010 80</t>
  </si>
  <si>
    <t>Carbure de tungstène simplement mélangé à de la poudre métallique</t>
  </si>
  <si>
    <t>3824300090 80</t>
  </si>
  <si>
    <t>3824400000 80</t>
  </si>
  <si>
    <t>Additifs préparés pour ciments, mortiers ou bétons</t>
  </si>
  <si>
    <t>3824500000 80</t>
  </si>
  <si>
    <t>Mortiers et bétons, non réfractaires</t>
  </si>
  <si>
    <t>3824501000 80</t>
  </si>
  <si>
    <t>Béton prêt à la coulée</t>
  </si>
  <si>
    <t>3824509000 80</t>
  </si>
  <si>
    <t>3824600000 80</t>
  </si>
  <si>
    <t>Sorbitol, autre que celui du n$o|2905|44</t>
  </si>
  <si>
    <t>3824601100 10</t>
  </si>
  <si>
    <t>3824601100 80</t>
  </si>
  <si>
    <t>3824601900 80</t>
  </si>
  <si>
    <t>3824609100 10</t>
  </si>
  <si>
    <t>3824609100 80</t>
  </si>
  <si>
    <t>3824609900 80</t>
  </si>
  <si>
    <t>3824710000 10</t>
  </si>
  <si>
    <t>Mélanges contenant des dérivés halogénés du méthane, de l'éthane ou du propane</t>
  </si>
  <si>
    <t>3824710000 80</t>
  </si>
  <si>
    <t>contenant des chlorofluorocarbures (CFC), même contenant des hydrochlorofluorocarbures (HCFC), des perfluorocarbures (PFC) ou des hydrofluorocarbures (HFC)</t>
  </si>
  <si>
    <t>3824720000 80</t>
  </si>
  <si>
    <t>contenant du bromochlorodifluorométhane, du bromotrifluorométhane ou des dibromotétrafluoroéthanes</t>
  </si>
  <si>
    <t>3824730000 80</t>
  </si>
  <si>
    <t>contenant des hydrobromofluorocarbures (HBFC)</t>
  </si>
  <si>
    <t>3824740000 80</t>
  </si>
  <si>
    <t>contenant des hydrochlorofluorocarbures (HCFC), même contenant des perfluorocarbures (PFC) ou des hydrofluorocarbures (HFC), mais ne contenant pas de chlorofluorocarbures (CFC)</t>
  </si>
  <si>
    <t>3824750000 80</t>
  </si>
  <si>
    <t>contenant du tétrachlorure de carbone</t>
  </si>
  <si>
    <t>3824760000 80</t>
  </si>
  <si>
    <t>contenant du 1,1,1-trichloroéthane (méthylchloroforme)</t>
  </si>
  <si>
    <t>3824770000 80</t>
  </si>
  <si>
    <t>contenant du bromométhane (bromure de méthyle) ou du bromochlorométhane</t>
  </si>
  <si>
    <t>3824780000 80</t>
  </si>
  <si>
    <t>contenant des perfluorocarbures (PFC) ou des hydrofluorocarbures (HFC), mais ne contenant pas de chlorofluorocarbures (CFC) ou d'hydrochlorofluorocarbures (HCFC)</t>
  </si>
  <si>
    <t>3824781000 80</t>
  </si>
  <si>
    <t>contenant uniquement du 1,1,1-trifluoroéthane et du pentafluoroéthane</t>
  </si>
  <si>
    <t>3824782000 80</t>
  </si>
  <si>
    <t>contenant uniquement du 1,1,1-trifluoroéthane, du pentafluoroéthane et du 1,1,1,2-tétrafluoroéthane</t>
  </si>
  <si>
    <t>3824783000 80</t>
  </si>
  <si>
    <t>contenant uniquement du difluorométhane et du pentafluoroéthane</t>
  </si>
  <si>
    <t>3824784000 80</t>
  </si>
  <si>
    <t>contenant uniquement du difluorométhane, du pentafluoroéthane et du 1,1,1,2-tétrafluoroéthane</t>
  </si>
  <si>
    <t>3824788000 80</t>
  </si>
  <si>
    <t>contenant des hydrofluorocarbures non saturés</t>
  </si>
  <si>
    <t>3824789000 80</t>
  </si>
  <si>
    <t>3824790000 80</t>
  </si>
  <si>
    <t>3824810000 10</t>
  </si>
  <si>
    <t>Mélanges et préparations contenant de l'oxiranne (oxyde d'éthylène), des polybromobiphényles (PBB), des polychlorobiphényles (PCB), des polychloroterphényles (PCT) ou du phosphate de tris(2,3-dibromopropyle)</t>
  </si>
  <si>
    <t>3824810000 80</t>
  </si>
  <si>
    <t>contenant de l'oxiranne (oxyde d'éthylène)</t>
  </si>
  <si>
    <t>3824820000 80</t>
  </si>
  <si>
    <t>contenant des polybromobiphényles (PBB), des polychloroterphényles (PCT) ou des polychlorobiphényles (PCB)</t>
  </si>
  <si>
    <t>3824830000 80</t>
  </si>
  <si>
    <t>contenant du phosphate de tris(2,3-dibromopropyle)</t>
  </si>
  <si>
    <t>3824900000 80</t>
  </si>
  <si>
    <t>3824901000 80</t>
  </si>
  <si>
    <t>Sulfonates de pétrole, à l'exclusion des sulfonates de pétrole de métaux alcalins, d'ammonium ou d'éthanolamines; acides sulfoniques d'huiles de minéraux bitumineux, thiophénés, et leurs sels</t>
  </si>
  <si>
    <t>3824901500 80</t>
  </si>
  <si>
    <t>Échangeurs d'ions</t>
  </si>
  <si>
    <t>3824901510 80</t>
  </si>
  <si>
    <t>Silicate d'aluminium acide (zéolite artificielle du type Y) sous forme de sodium, contenant en poids 11|% ou moins de sodium, évalué en oxyde de sodium, sous forme de bâtonnets ronds</t>
  </si>
  <si>
    <t>3824901590 80</t>
  </si>
  <si>
    <t>3824902000 80</t>
  </si>
  <si>
    <t>Compositions absorbantes pour parfaire le vide dans les tubes ou valves électriques</t>
  </si>
  <si>
    <t>3824902500 80</t>
  </si>
  <si>
    <t>Pyrolignites (de calcium, etc.); tartrate de calcium brut; citrate de calcium brut</t>
  </si>
  <si>
    <t>3824903000 80</t>
  </si>
  <si>
    <t>Acides naphténiques, leurs sels insolubles dans l'eau et leurs esters</t>
  </si>
  <si>
    <t>3824904500 10</t>
  </si>
  <si>
    <t>3824904500 80</t>
  </si>
  <si>
    <t>Préparations désincrustantes et similaires</t>
  </si>
  <si>
    <t>3824905000 80</t>
  </si>
  <si>
    <t>Préparations pour la galvanoplastie</t>
  </si>
  <si>
    <t>3824905500 80</t>
  </si>
  <si>
    <t>Mélanges de mono-, di- et tri-, esters d'acides gras du glycérol (émulsionnants de corps gras)</t>
  </si>
  <si>
    <t>3824905800 80</t>
  </si>
  <si>
    <t>Patchs à la nicotine (systèmes transdermiques), destinés à aider les fumeurs à arrêter de fumer</t>
  </si>
  <si>
    <t>3824906100 10</t>
  </si>
  <si>
    <t>Produits et préparations utilisés à des fins pharmaceutiques ou chirurgicales</t>
  </si>
  <si>
    <t>3824906100 80</t>
  </si>
  <si>
    <t>Produits intermédiaires obtenus au cours de la fabrication d'antibiotiques, provenant de la fermentation de Streptomyces tenebrarius, même séchés, destinés à la fabrication de médicaments du n$o|3004|pour la médecine humaine</t>
  </si>
  <si>
    <t>3824906200 80</t>
  </si>
  <si>
    <t>Produits intermédiaires de la fabrication des sels de monensin</t>
  </si>
  <si>
    <t>3824906400 80</t>
  </si>
  <si>
    <t>3824906500 80</t>
  </si>
  <si>
    <t>Produits auxiliaires du genre de ceux utilisés en fonderie (autres que ceux visés au n$o|3824|10|00)</t>
  </si>
  <si>
    <t>3824907000 80</t>
  </si>
  <si>
    <t>Préparations ignifuges, hydrofuges et autres, utilisées pour la protection des constructions</t>
  </si>
  <si>
    <t>3824907500 10</t>
  </si>
  <si>
    <t>3824907500 80</t>
  </si>
  <si>
    <t>Tranches de niobate de lithium, non dopées</t>
  </si>
  <si>
    <t>3824908000 80</t>
  </si>
  <si>
    <t>Mélange d'amines dérivées d'acides gras dimérisés, d'un poids moléculaire moyen de 520|ou plus mais n'excédant pas 550</t>
  </si>
  <si>
    <t>3824908500 80</t>
  </si>
  <si>
    <t>3-(1-Éthyl-1-méthylpropyl)isoxazole-5-ylamine sous forme de solution dans le toluène</t>
  </si>
  <si>
    <t>3824908700 80</t>
  </si>
  <si>
    <t>Mélanges constitués essentiellement de méthylphosphonate de (5-éthyl-2-méthyl-2-oxido-1,3,2-dioxaphosphinan-5-yl)méthyle et de méthyle et de méthylphosphonate de bis[(5-éthyl-2-méthyl-2-oxido-1,3,2-dioxaphosphinan-5-yl)méthyle]; mélanges constitués essentiellement de méthylphosphonate de diméthyle, d'oxiranne et de pentaoxyde de diphosphore</t>
  </si>
  <si>
    <t>3824909200 10</t>
  </si>
  <si>
    <t>Produits ou préparations chimiques composés principalement de constituants organiques, non dénommés ni compris ailleurs</t>
  </si>
  <si>
    <t>3824909200 80</t>
  </si>
  <si>
    <t>sous forme liquide à 20|°C</t>
  </si>
  <si>
    <t>3824909210 10</t>
  </si>
  <si>
    <t>Mélanges contenant, en poids, plus de 20|% de gazoles paraffiniques obtenus par synthèse et/ou hydrotraitement, d'origine non fossile</t>
  </si>
  <si>
    <t>3824909210 80</t>
  </si>
  <si>
    <t>3824909212 80</t>
  </si>
  <si>
    <t>3824909220 80</t>
  </si>
  <si>
    <t>3824909221 80</t>
  </si>
  <si>
    <t>Solution de 2-chloro- 5-(chlormethyl)pyridine (CAS|RN|70258-18-3) dans le toluène</t>
  </si>
  <si>
    <t>3824909222 80</t>
  </si>
  <si>
    <t xml:space="preserve">Solution aqueuse, contenant en poids
-|38|% ou plus mais pas plus de 42|% de 2-(3-Chlor-5-(trifluorméthyl)pyridin-2-yl)éthanamine (CAS|RN|658066-44-5)
-|21|% ou plus mais pas plus de 25|% d'acide sulfurique (CAS|RN|7664-93-9) et
-|1|% ou plus mais pas plus de 2,9|% de méthanol (CAS|RN|67-56-1)
</t>
  </si>
  <si>
    <t>3824909223 80</t>
  </si>
  <si>
    <t>Complexes phosphatobutyliques de titane(IV), d'éthanol et de propane-2-ol (CAS|RN|109037-78-7), dissous dans l'éthanol et le propan-2-ol</t>
  </si>
  <si>
    <t>3824909232 80</t>
  </si>
  <si>
    <t>Mélange d'isomères de divinylbenzène et d'isomères d'éthylvinylbenzène, contenant, en poids, au minimum|56|% et au maximum|85|% de divinylbenzène (CAS RN 1321-74-0)</t>
  </si>
  <si>
    <t>3824909233 80</t>
  </si>
  <si>
    <t xml:space="preserve">Préparation anti-corrosion constituée de sels d'acide dinonylnaphtalènesulfonique présentés:
-|sur un support de cire minérale, même modifiée chimiquement ou
-|sous forme de solution dans un solvant organique
</t>
  </si>
  <si>
    <t>3824909234 80</t>
  </si>
  <si>
    <t>Oligomère de tétrafluoroéthylène, avec groupement terminal du type iodure d'éthyle</t>
  </si>
  <si>
    <t>3824909235 80</t>
  </si>
  <si>
    <t>Préparations contenant pas moins 92|%, mais pas plus de 96,5|%, en poids de 1,3:2,4|bis-O-(4-méthylbenzylidène)-D-glucitol et contenant également des dérivés de l'acide carboxylique ainsi qu'un alkylsulfate</t>
  </si>
  <si>
    <t>3824909236 80</t>
  </si>
  <si>
    <t>Phosphonate-phénate de calcium, dissous dans de l'huile minérale</t>
  </si>
  <si>
    <t>3824909237 80</t>
  </si>
  <si>
    <t>Mélange d'acétates de 3-butylène-1,2-diol avec une teneur en poids de 65|% ou plus mais pas plus de 90|%</t>
  </si>
  <si>
    <t>3824909239 80</t>
  </si>
  <si>
    <t>Préparations contenant pas moins de 47|% en poids de 1,3:2,4-bis-O-benzylidène-D-glucitol</t>
  </si>
  <si>
    <t>3824909242 80</t>
  </si>
  <si>
    <t>Préparation d'acide tétrahydro-α-(1-naphtylméthyl)furanne-2-propionique (CAS RN 25379-26-4) dans le toluène</t>
  </si>
  <si>
    <t>3824909244 80</t>
  </si>
  <si>
    <t xml:space="preserve">Préparation contenant, en poids:
-|85|% ou plus, mais pas plus de 95|%,| de α-4-(2-cyano-2-butoxycarbonyle)vinyle-2-méthoxy-phényle-ω-hydroxyhexa(oxyéthylène) et
-|5|% ou plus, mais pas plus de 15|%, de monopalmitate de polyoxyéthylène (20) sorbitane
</t>
  </si>
  <si>
    <t>3824909245 80</t>
  </si>
  <si>
    <t>Préparation constituée principalement de γ-butyrolactone et de sels d'ammonium quaternaire, destinée à la fabrication de condensateurs électrolytiques</t>
  </si>
  <si>
    <t>3824909246 80</t>
  </si>
  <si>
    <t>Diéthylméthoxyborane (n° CAS 7397-46-8) sous forme de solution dans le tétrahydrofuranne</t>
  </si>
  <si>
    <t>3824909247 80</t>
  </si>
  <si>
    <t xml:space="preserve">Préparation contenant les composés suivants:
-|oxyde de trioctylphosphine (CAS RN 78-50-2),
-|oxyde de dioctylhexylphosphine (CAS RN 31160-66-4),
-|oxyde de octyldihexylphosphine (CAS RN 31160-64-2) et
-|oxyde de trihexylphosphine (CAS RN 3084-48-8)
</t>
  </si>
  <si>
    <t>3824909248 80</t>
  </si>
  <si>
    <t xml:space="preserve">Mélange composé de:
-|3,3-bis(2-méthyl-1-octyl-1H-indol-3-yl)phthalide (CAS RN|50292-95-0) et de
-|éthyl-6'-(diéthylamino)-3-oxo-spiro-[isobenzofuran-1(3H),9'-[9H]xanthène]-2'-carboxylate (CAS RN|154306-60-2)
</t>
  </si>
  <si>
    <t>3824909249 80</t>
  </si>
  <si>
    <t>Préparation à base d'éthoxylate de 2,5,8,11-tétraméthyle-6-dodécyne-5,8-diol (CAS RN 169117-72-0)</t>
  </si>
  <si>
    <t>3824909250 80</t>
  </si>
  <si>
    <t>Préparation à base de carbonates d'alkyles comprenant également un absorbeur d'ultra-violets entrant dans la fabrication de verres de lunettes</t>
  </si>
  <si>
    <t>3824909251 80</t>
  </si>
  <si>
    <t>Mélange contenant en poids 40|% ou plus mais pas plus de 50|% de méthacrylate de 2-hydroxyéthyle et 40|% ou plus mais pas plus de 50|% d'ester de glycérol de l'acide borique</t>
  </si>
  <si>
    <t>3824909253 80</t>
  </si>
  <si>
    <t>Préparations constituées principalement d'éthylène glycol et:
-|soit de diéthylène glycol, d'acide dodécanedioïque et d'ammoniaque,
-|soit N,N-diméthylformamide,
-|soit γ-butyrolactone,
-|soit d'oxyde de silicium,
-|soit d'hydrogénoazélate d'ammonium,
-|soit d'hydrogénoazélate d'ammonium et d'oxyde de silicium,
-|soit d'acide dodécanedioïque, d'ammoniaque et d'oxyde de silicium,
destinées à la fabrication de condensateurs électrolytiques</t>
  </si>
  <si>
    <t>3824909254 80</t>
  </si>
  <si>
    <t>Bis[(9-oxo- 9H-thioxanthène-1-yloxy)acétate] de poly(tétraméthylène glycol) n'excédant pas en moyenne 5|motifs monomères (CAS RN 813452-37-8)</t>
  </si>
  <si>
    <t>3824909255 80</t>
  </si>
  <si>
    <t xml:space="preserve">Additifs pour peintures et revêtements, contenant:|
-|un mélange d'esters d'acide phosphorique obtenu à partir de la réaction de l'anhydride phosphorique avec du 4|- (1,1-diméthyl-propyl)-phénol et des copolymères de styrène-alcool allylique (CAS RN 84605-27-6), et
-|30|% ou plus mais pas plus de 35|% en poids d'alcool isobutylique
</t>
  </si>
  <si>
    <t>3824909256 80</t>
  </si>
  <si>
    <t>Bis [(2-benzoyl-phénoxy)acétate] de poly(tétraméthylène glycol) n'excedant pas 5|motifs monomères, en moyenne</t>
  </si>
  <si>
    <t>3824909257 80</t>
  </si>
  <si>
    <t>Poly(éthylène glycol) bis(p-diméthyl)aminobenzoate n'excédant pas en moyenne 5|motifs monomères</t>
  </si>
  <si>
    <t>3824909258 80</t>
  </si>
  <si>
    <t>2-Hydroxybenzonitrile, sous forme de solution dans le N,N-diméthylformamide, contenant en poids 45|% ou plus mais pas plus de 55|% de 2-hydroxybenzonitrile</t>
  </si>
  <si>
    <t>3824909259 80</t>
  </si>
  <si>
    <t>Tert-butanolate de potassium (CAS RN 865-47-4) sous forme de solution dans le tétrahydrofuranne</t>
  </si>
  <si>
    <t>3824909260 80</t>
  </si>
  <si>
    <t>Anhydride de N2-[2-(S)-éthoxycarbonyl-3-phénylpropyl]-N6-trifluoroacétyl-L-lysyl-N2-carboxy,en solution à 37|% dans le dichlorométhane</t>
  </si>
  <si>
    <t>3824909261 80</t>
  </si>
  <si>
    <t>3',4',5'-Trifluorobiphényl-2-amine, sous la forme d'une solution dans du toluène, contenant en poids 80|% ou plus de 3',4',5'-trifluorobiphényl-2-amine, mais sans excéder 90|%</t>
  </si>
  <si>
    <t>3824909263 80</t>
  </si>
  <si>
    <t>3824909264 80</t>
  </si>
  <si>
    <t xml:space="preserve">Préparation contenant, en poids:
-|89|% ou plus mais pas plus de 98,9|% de 1,2,3-Tridéoxy-4,6:5,7-bis-O-[(4-propylphényl)méthylène]-nonitol
-|0,1|% ou plus, mais pas plus de 1|% de colorants
-|1|% ou plus mais pas plus de 10|% de polymères fluorés
</t>
  </si>
  <si>
    <t>3824909265 80</t>
  </si>
  <si>
    <t>Mélange de tert-alkylamines primaires</t>
  </si>
  <si>
    <t>3824909266 10</t>
  </si>
  <si>
    <t>3824909266 80</t>
  </si>
  <si>
    <t>3824909267 80</t>
  </si>
  <si>
    <t>3824909268 80</t>
  </si>
  <si>
    <t xml:space="preserve">Préparation contenant en poids:
-|20|% (±1|%) de ((3-(sec-butyl)-4-(décyloxy)phényl)méthanétriyl)tribenzène (numéro CAS 1404190-37-9) 
-|dans un solvant de:
-|10|% (± 5|%) de 2-sec-butylphénol (numéro CAS 89-72-5)
-|64|% (± 7|%) de solvant naphta aromatique lourd (pétrole) (numéro CAS 64742-94-5) et
-|6|% (± 1,0|%) de naphtalène (numéro CAS 91-20-3)
</t>
  </si>
  <si>
    <t>3824909269 80</t>
  </si>
  <si>
    <t xml:space="preserve">Préparation contenant en poids:
-|80|% ou plus mais pas plus de 92|% en poids de bisphénol A bis(phosphate de diphényle) (numéro CAS 5945-33-5)
-|7|% ou plus mais pas plus de 20|% d'oligomères de Bisphénol-A et de phosphate de phénol
-|pas plus d'1|% de phosphate de triphénol (numéro CAS 101-02-0)
</t>
  </si>
  <si>
    <t>3824909270 80</t>
  </si>
  <si>
    <t>Mélange de 80|% (±|10|%) de 1-[2-(2-aminobutoxy)éthoxy]but-2-ylamine et 20|% (±|10|%) de 1-({[2-(2-aminobutoxy)éthoxy]méthyl} propoxy)but-2-ylamine</t>
  </si>
  <si>
    <t>3824909272 80</t>
  </si>
  <si>
    <t>Dérivés de N-(2-phényléthyl)-1,3-benzènediméthanamine (CAS RN 404362-22-7)</t>
  </si>
  <si>
    <t>3824909273 80</t>
  </si>
  <si>
    <t>α-(2,4,6-Tribromophényl)-ω-(2,4,6-tribromophénoxy)poly[oxy(2,6-dibromo-1,4-phénylène)isopropylidène(3,5-dibromo-1,4-phénylène)oxycarbonyle]</t>
  </si>
  <si>
    <t>3824909274 80</t>
  </si>
  <si>
    <t>Esters d'acides gras insaturés C6-24|et C16-18|avec saccharose (sucrose polysoyate) (CAS RN 93571-82-5)</t>
  </si>
  <si>
    <t>3824909275 80</t>
  </si>
  <si>
    <t xml:space="preserve">Solution aqueuse de composants polymères et d'ammoniaque dont la teneur est la suivante:
-|0,1|% ou plus d'ammoniaque (CAS RN 1336-21-6) mais n'excédant pas 0,5|% en poids,
-|0,3|% ou plus de polycarboxylate (polymères linéaires de l'acide acrylique) mais n'excédant pas 10|% en poids
</t>
  </si>
  <si>
    <t>3824909276 80</t>
  </si>
  <si>
    <t xml:space="preserve">Préparation contenant:
-|74|% ou plus, mais pas plus de 90|% en poids de (S)-α-hydroxy-3-phénoxy-benzèneacétonitrile (CAS RN 61826-76-4) et
-|10|% ou plus, mais pas plus de 26|% en poids de toluène (CAS RN 108-88-3)
</t>
  </si>
  <si>
    <t>3824909277 80</t>
  </si>
  <si>
    <t>Préparation contenant en poids:
- 55% ou plus, mais pas plus de 78%, de glutarate diméthylique
- 10% ou plus, mais pas plus de 30%, de adipate diméthylique et
- n'excédant pas 35% de succinate diméthylique</t>
  </si>
  <si>
    <t>3824909278 80</t>
  </si>
  <si>
    <t>Préparations contenant 10|% ou plus mais pas plus de 20|% en poids d'hexafluorophosphate de lithium ou 5|% ou plus mais pas plus de 10|% en poids de perchlorate de lithium mélangées avec des solvants organiques</t>
  </si>
  <si>
    <t>3824909279 80</t>
  </si>
  <si>
    <t>Mélange d'amines tertiaires contenant en poids:
- 2,0-4,0% de N,N-diméthyl-1-octanamine
- 94% minimum de N,N-diméthyl-1-décanamine
- 2% maximum de N,N-diméthyl-1-dodécanamine</t>
  </si>
  <si>
    <t>3824909280 80</t>
  </si>
  <si>
    <t>Complexes de diéthylène glycol propylène glycol triéthanolamine titanate (CAS RN 68784-48-5) dissous dans du diéthylène glycol (CAS RN 111-46-6)</t>
  </si>
  <si>
    <t>3824909281 80</t>
  </si>
  <si>
    <t>Préparation contenant:
-|50|% (± 2|%) en poids de chélates d'aluminium d'acétoacétate d'éthyle bis-alkoxylés,
-|dans un solvant d'huile à encres (huile minérale blanche),
et dont le point d'ébullition est compris entre|160|°C et|180|°C</t>
  </si>
  <si>
    <t>3824909282 80</t>
  </si>
  <si>
    <t>Solution de tert-butylchlorodiméthylsilane (CAS RN 18162-48-6) dans du toluène</t>
  </si>
  <si>
    <t>3824909283 80</t>
  </si>
  <si>
    <t xml:space="preserve">Préparation composée d'au moins deux des glycols suivants:
-|dipropylène glycol
-|tripropylène glycol
-|tétrapropylène glycol et de
-|pentapropylène glycol
</t>
  </si>
  <si>
    <t>3824909284 80</t>
  </si>
  <si>
    <t xml:space="preserve">Préparation constituée de 83|% ou plus en poids de 3a,4,7,7a-tétrahydro-4,7-méthanoindène (dicyclopentadiène), d'un caoutchouc synthétique, même contenant en poids 7|% ou plus de tricyclopentadiène, et:
-|soit d'un composé d'aluminium-alkyle,
-|soit d'un complexe organique de tungstène
-|soit d'un complexe organique de molybdène
</t>
  </si>
  <si>
    <t>3824909285 80</t>
  </si>
  <si>
    <t>3824909286 80</t>
  </si>
  <si>
    <t>Mélange de cristaux liquides destiné à la fabrication d'afficheurs</t>
  </si>
  <si>
    <t>3824909287 80</t>
  </si>
  <si>
    <t>Acétophénone (CAS RN 98-86-2), d'une pureté en poids de 60|% ou plus, mais n'excédant pas|90 %</t>
  </si>
  <si>
    <t>3824909288 80</t>
  </si>
  <si>
    <t>2,4,7,9-Tétraméthyldéc-5-yne-4,7-diol, hydroxyéthylé</t>
  </si>
  <si>
    <t>3824909299 80</t>
  </si>
  <si>
    <t>3824909300 80</t>
  </si>
  <si>
    <t>3824909335 80</t>
  </si>
  <si>
    <t>Paraffine présentant un degré de chloration égal ou supérieur à 70|%</t>
  </si>
  <si>
    <t>3824909340 80</t>
  </si>
  <si>
    <t>3824909342 80</t>
  </si>
  <si>
    <t>Mélange de bis{4-(3-(3-phenoxycarbonylamino)tolyl)ureido}phenylsulfone, diphenyltolyl-2,4-dicarbamate et 1-[4-(4-aminobenzolsulfonyl)-phényl]-3-(3-phenoxycarbonylamino-tolyl)-urée</t>
  </si>
  <si>
    <t>3824909343 80</t>
  </si>
  <si>
    <t>Extrait solide, insoluble dans les solvants aliphatiques, du résidu obtenu lors de l'extraction de colophane de bois, qui présente les caractéristiques suivantes:
- une teneur en poids d'acides résiniques n'excédant pas 30|%,
- un nombre d'acidité n'excédant pas 110 et
- un point de fusion de 100!o!|C ou plus</t>
  </si>
  <si>
    <t>3824909353 80</t>
  </si>
  <si>
    <t>Diméthacrylate de zinc (CAS RN 13189-00-9), contenant au maximum 2,5|%, en poids, de 2,6-di-tert-butyl-alpha-diméthylamino-p-crésol (CAS RN 88-27-7), sous forme de poudre</t>
  </si>
  <si>
    <t>3824909357 80</t>
  </si>
  <si>
    <t>3824909363 80</t>
  </si>
  <si>
    <t>Mélanges de stérols végétaux, présentés autrement qu'en poudre, contenant en poids:
-|75|% minimum de stérols,
-|mais 25|% maximum de stanols,
utilisés pour la fabricationde stanols/stérols ou d'esters de stanols/stérols</t>
  </si>
  <si>
    <t>3824909367 80</t>
  </si>
  <si>
    <t>Mélanges de stérols végétaux, sous forme de poudre, contenant en poids:
- 75% minimum de stérols, 
- mais 25% maximum de stanols, 
utilisés pour la fabrication de stanols/stérols ou d'esters de stanols/stérols</t>
  </si>
  <si>
    <t>3824909370 80</t>
  </si>
  <si>
    <t>Produit de réaction oligomérique, obtenu à partir de bis(4-hydroxyphényl)sulfone et de 1,1'-oxybis(2-chloréthane)</t>
  </si>
  <si>
    <t>3824909373 80</t>
  </si>
  <si>
    <t>Oligomère de tétrafluoroéthylène, ayant des groupes terminaux tétrafluoroiodoéthyl</t>
  </si>
  <si>
    <t>3824909375 80</t>
  </si>
  <si>
    <t>Mélange de phytostérols, sous forme de flocons et de boulettes, contenant, en poids, 80|% ou plus de stérols et pas plus de 4|% de stanols</t>
  </si>
  <si>
    <t>3824909377 80</t>
  </si>
  <si>
    <t xml:space="preserve">Mélange en poudre contenant en poids:
-|85|% de diacrylate de zinc (CAS RN 14643-87-9)
-|et au maximum 5|% de 2,6-di-tert-butyl-alpha-diméthylamino-p-cresol (CAS RN 88-27-7)
</t>
  </si>
  <si>
    <t>3824909380 80</t>
  </si>
  <si>
    <t>Pellicule composée d'oxydes de baryum ou de calcium associés à des oxydes de titane ou de zirconium dans un liant acrylique</t>
  </si>
  <si>
    <t>3824909383 80</t>
  </si>
  <si>
    <t>Préparation contenant:
-|du C,C'-azodi(formamide) (CAS RN 123-77-3),
-|de l'oxyde de magnésium (CAS RN 1309-48-4) et
-|du zinc bis(p-toluène sulphinate) (CAS RN 24345-02-6)
dans laquelle la formation de gaz de C,C'-azodi(formamide) se produit à 135|°C</t>
  </si>
  <si>
    <t>3824909385 80</t>
  </si>
  <si>
    <t>Particules de dioxyde de silicium sur lesquelles sont liés de manière covalente des composés organiques, destinées à être utilisées dans la fabrication de colonnes de chromatographie liquide à haute performance (HPLC) et de cartouches de préparation d'échantillon</t>
  </si>
  <si>
    <t>3824909387 80</t>
  </si>
  <si>
    <t xml:space="preserve">Retardateur de flamme non halogénée, contenant, en poids:
-|50|% (± 2|%) de polyamide-6|(numéro CAS 25038-54-4), et
-|50|% (± 2|%) de phosphore rouge (numéro CAS 7723-14-0)
</t>
  </si>
  <si>
    <t>3824909388 80</t>
  </si>
  <si>
    <t xml:space="preserve">Mélange de phytostérols dérivés d'huiles de bois ou d'huiles à base de bois (tall oil), sous la forme de poudre, contenant en poids:
-|60|% ou plus mais pas plus de 80|% de sitostérols,
-|pas plus de 15|% de campestérols,
-|pas plus de 5|% de stigmastérols,
-|pas plus de 15|% de betasitostanols
</t>
  </si>
  <si>
    <t>3824909390 80</t>
  </si>
  <si>
    <t>3824909600 80</t>
  </si>
  <si>
    <t>3824909635 80</t>
  </si>
  <si>
    <t>Bauxite calcinée (réfractaire)</t>
  </si>
  <si>
    <t>3824909637 80</t>
  </si>
  <si>
    <t>Silicoaluminophosphate structuré</t>
  </si>
  <si>
    <t>3824909643 80</t>
  </si>
  <si>
    <t xml:space="preserve">Dispersion aqueuse, contenant en poids:
-|76|%| (±|0,5|%)|de carbure de silicium (CAS RN|409-21-2)
-|4,6|%|(±|0,05|%) d'oxyde d'aluminium|(CAS RN 1344-28-1), et
-|2,4|%|(±|0,05|%)|d'oxyde d'yttrium|(CAS RN|1314-36-9)
</t>
  </si>
  <si>
    <t>3824909644 80</t>
  </si>
  <si>
    <t>3824909645 80</t>
  </si>
  <si>
    <t xml:space="preserve">Mélange de:
-|carbonate basique de zirconium (CAS RN 57219-64-4) et
-|carbonate de cérium (CAS RN 537-01-9)
</t>
  </si>
  <si>
    <t>3824909646 80</t>
  </si>
  <si>
    <t xml:space="preserve">Granulat de manganèse-zinc-ferrite, contenant en poids:
-|52|% ou plus mais pas plus de 56|% d'oxyde de fer (III),
-|25|% ou plus mais pas plus de 42|% d'oxyde de manganèse (II) et
-|3,5|% ou plus mais pas plus de 22|% d'oxyde de zinc
</t>
  </si>
  <si>
    <t>3824909647 80</t>
  </si>
  <si>
    <t>Mélange d'oxydes de métaux, sous forme de poudre, contenant en poids:
-|soit 5|% ou plus de baryum, de néodyme ou de magnésium et 15|% ou plus de titane,
-|soit 30|% ou plus de plomb et 5|% ou plus de niobium,
destiné à être utilisé dans la fabrication de films diélectriques ou destiné à être utilisé comme matériaux diélectriques dans la fabrication de condensateurs multicouches en céramique</t>
  </si>
  <si>
    <t>3824909648 80</t>
  </si>
  <si>
    <t>Oxyde de zirconium (ZrO@2), stabilisé par de l'oxyde de calcium (numéro CAS 68937-53-1) d'une teneur en poids d'oxyde de zirconium de 92|% ou plus mais n'excédant pas 97|%</t>
  </si>
  <si>
    <t>3824909650 80</t>
  </si>
  <si>
    <t>Hydroxyde de nickel dopé avec au minimum 12|% et au maximum 18|% en poids d'hydroxyde de zinc et d'hydroxyde de cobalt, du type utilisé pour la fabrication d'électrodes positives pour accumulateurs</t>
  </si>
  <si>
    <t>3824909653 80</t>
  </si>
  <si>
    <t>3824909655 80</t>
  </si>
  <si>
    <t>Carrier, sous forme de poudre, constitué de|:
-|Ferrite (oxyde de fer) (CAS RN 1309-37-1)
-|Oxyde de manganèse (CAS RN 1344-43-0)
-|Oxyde de magnésium (CAS RN 1309-48-4)
-|Styrène acrylate copolymère
destiné à être mélangé à du toner sous forme de poudre, dans la fabrication de bouteilles ou cartouches d'encre/de toner pour télécopieurs, imprimantes d'ordinateurs ou pour photocopieurs</t>
  </si>
  <si>
    <t>3824909657 80</t>
  </si>
  <si>
    <t>3824909660 80</t>
  </si>
  <si>
    <t>Magnésie électrofondue contenant au moins 15|% en poids de trioxyde de dichrome</t>
  </si>
  <si>
    <t>3824909663 80</t>
  </si>
  <si>
    <t xml:space="preserve">Catalyseur contenant, en poids:
-|52|% (± 10|%) d'oxyde cuivreux (CAS RN 1317-39-1),
-|38|% (± 10|%) d'oxyde cuivrique (CAS RN 1317-38-0), et
-|10|% (± 5|%) de cuivre métal (CAS RN 7440-50-8)
</t>
  </si>
  <si>
    <t>3824909665 80</t>
  </si>
  <si>
    <t xml:space="preserve">Silicate d'aluminium et de sodium, sous forme de sphères d'un diamètre de:
-|soit 1,6|mm ou plus mais n'excédant pas 3,4|mm,
-|soit 4|mm ou plus mais n'excédant pas 6|mm
</t>
  </si>
  <si>
    <t>3824909667 80</t>
  </si>
  <si>
    <t>3824909673 80</t>
  </si>
  <si>
    <t xml:space="preserve">Produit de réaction, contenant en poids:
-|1|% ou plus mais pas plus de 40|% d'oxyde de molybdène,
-|10|% ou plus mais pas plus de 50|% d'oxyde de nickel,
-|30|% ou plus mais pas plus de 70|% d'oxyde de tungstène
</t>
  </si>
  <si>
    <t>3824909675 80</t>
  </si>
  <si>
    <t>Sphères creuses d'aluminosilicate fondu contenant 65-80|% d'aluminosilicate amorphe, possédant les caractéristiques suivantes:
-|point de fusion compris entre 1|600|°C et 1|800|°C,
-|densité de 0,6|- 0,8|g/cm$3,
, entrant dans la fabrication de filtres à particules pour véhicules à moteur</t>
  </si>
  <si>
    <t>3824909677 80</t>
  </si>
  <si>
    <t>Préparation consistant en 2,4,7,9-tétraméthyldéc-5-yne-4,7-diol et en dioxyde de silicium</t>
  </si>
  <si>
    <t>3824909679 80</t>
  </si>
  <si>
    <t xml:space="preserve">Pâte contenant en poids:|
-|au moins 75|% mais n'excédant pas 85|% de cuivre,
-|des oxydes inorganiques,
-|de l'éthylcellulose et
-|un solvant
</t>
  </si>
  <si>
    <t>3824909685 80</t>
  </si>
  <si>
    <t>3824909687 80</t>
  </si>
  <si>
    <t xml:space="preserve">Oxyde de platine (CAS RN 12035-82-4) fixé sur un support poreux en oxyde d'aluminium (CAS RN 1344-28-1), contenant en poids:
-|0,1|% ou plus mais pas plus de|1|% de platine, et
-|0,5|% ou plus mais pas plus de|5|% de dichlorure d'éthylaluminium (CAS RN 563-43-9)
</t>
  </si>
  <si>
    <t>3824909699 80</t>
  </si>
  <si>
    <t>3825000000 80</t>
  </si>
  <si>
    <t>Produits résiduaires des industries chimiques ou des industries connexes, non dénommés ni compris ailleurs; déchets municipaux; boues d'épuration; autres déchets mentionnés dans la note|6|du présent chapitre</t>
  </si>
  <si>
    <t>3825100000 80</t>
  </si>
  <si>
    <t>Déchets municipaux</t>
  </si>
  <si>
    <t>3825200000 80</t>
  </si>
  <si>
    <t>Boues d'épuration</t>
  </si>
  <si>
    <t>3825300000 80</t>
  </si>
  <si>
    <t>Déchets cliniques</t>
  </si>
  <si>
    <t>3825410000 10</t>
  </si>
  <si>
    <t>Déchets de solvants organiques</t>
  </si>
  <si>
    <t>3825410000 80</t>
  </si>
  <si>
    <t>halogénés</t>
  </si>
  <si>
    <t>3825490000 80</t>
  </si>
  <si>
    <t>3825500000 80</t>
  </si>
  <si>
    <t>Déchets de solutions (liqueurs) décapantes pour métaux, de liquides hydrauliques, de liquides pour freins et de liquides antigel</t>
  </si>
  <si>
    <t>3825610000 10</t>
  </si>
  <si>
    <t>autres déchets des industries chimiques ou des industries connexes</t>
  </si>
  <si>
    <t>3825610000 80</t>
  </si>
  <si>
    <t>contenant principalement des constituants organiques</t>
  </si>
  <si>
    <t>3825690000 80</t>
  </si>
  <si>
    <t>3825900000 80</t>
  </si>
  <si>
    <t>3825901000 80</t>
  </si>
  <si>
    <t>Oxydes de fer alcalinisés pour l'épuration des gaz</t>
  </si>
  <si>
    <t>3825909000 80</t>
  </si>
  <si>
    <t>3826000000 80</t>
  </si>
  <si>
    <t>Biodiesel et ses mélanges, ne contenant pas d'huiles de pétrole ni de minéraux bitumineux ou en contenant moins de 70|% en poids</t>
  </si>
  <si>
    <t>3826001000 80</t>
  </si>
  <si>
    <t>Esters monoalkyliques d'acide gras contenant au moins 96,5% en volume d'esters</t>
  </si>
  <si>
    <t>3826001020 10</t>
  </si>
  <si>
    <t>Mélange d'esters méthyliques d'acides gras contenant au minimum les composants suivants:
-|entre 65|% et 75|% en poids d'EMAG en C12,
-|entre 21|% et 28|% en poids d'EMAG en C14,
-|entre 4|% et 8|% en poids d'EMAG en C16,
et destiné à la fabrication de détergents, de produits d'entretien ménager et d'hygiène corporelle</t>
  </si>
  <si>
    <t>3826001020 80</t>
  </si>
  <si>
    <t>3826001029 80</t>
  </si>
  <si>
    <t>3826001030 10</t>
  </si>
  <si>
    <t>Mélange d'esters méthyliques d'acides gras contenant au minimum les composants suivants:
-|entre 50|% et 58|% en poids d'EMAG en C8,
-|entre 35|% et 50|% en poids d'EMAG en C10,
et destiné à être utilisé en agrochimie et dans la fabrication d'ingrédients alimentaires (pour l'homme ou les animaux), d'additifs pour lubrifiants, de solvants, de pétrole lampant et d'allume-feu</t>
  </si>
  <si>
    <t>3826001030 80</t>
  </si>
  <si>
    <t>3826001039 80</t>
  </si>
  <si>
    <t>3826001040 10</t>
  </si>
  <si>
    <t>Mélange d'esters méthyliques d'acides gras contenant au minimum les composants suivants:
-|entre|15|% et|32|% en poids d'EMAG en C16,
-|entre|65|% et|85|% en poids d'EMAG en C18,
et destiné à la fabrication de détergents, de produits d'entretien ménager et d'hygiène corporelle, de produits de l'agrochimie, d'ingrédients alimentaires (pour l'homme ou les animaux), d'additifs pour lubrifiants, de solvants, de pétrole lampant et d'allume-feu</t>
  </si>
  <si>
    <t>3826001040 80</t>
  </si>
  <si>
    <t>3826001049 80</t>
  </si>
  <si>
    <t>3826001089 10</t>
  </si>
  <si>
    <t>3826001089 80</t>
  </si>
  <si>
    <t>3826001099 80</t>
  </si>
  <si>
    <t>3826009000 80</t>
  </si>
  <si>
    <t>3826009011 10</t>
  </si>
  <si>
    <t>3826009011 80</t>
  </si>
  <si>
    <t>3826009019 80</t>
  </si>
  <si>
    <t>3826009030 80</t>
  </si>
  <si>
    <t>3826009090 80</t>
  </si>
  <si>
    <t>3900000000 80</t>
  </si>
  <si>
    <t>MATIÈRES PLASTIQUES ET OUVRAGES EN CES MATIÈRES</t>
  </si>
  <si>
    <t>3901000000 10</t>
  </si>
  <si>
    <t>I. FORMES PRIMAIRES</t>
  </si>
  <si>
    <t>3901000000 80</t>
  </si>
  <si>
    <t>Polymères de l'éthylène, sous formes primaires</t>
  </si>
  <si>
    <t>3901100000 80</t>
  </si>
  <si>
    <t>Polyéthylène d'une densité inférieure à 0,94</t>
  </si>
  <si>
    <t>3901101000 80</t>
  </si>
  <si>
    <t>Polyéthylène linéaire</t>
  </si>
  <si>
    <t>3901101020 80</t>
  </si>
  <si>
    <t xml:space="preserve">Polyéthylène-1-butène haute pression| à densité linéaire / PELBD (CAS|RN|25087-34-7), sous forme de poudre, avec
-|un indice de fluidité à chaud (MFR|190|°C|/|2,16|kg) de 16|g|/|10|min ou plus, mais n'excédant pas 24|g|/|10|min,
-|une densité (ASTM|D|1505) de 0,922|g/cm$3|ou plus, mais n'excédant pas 0,926|g/cm$3, et
-|une température de ramollissement Vicat d'au moins 94|°C
</t>
  </si>
  <si>
    <t>3901101040 80</t>
  </si>
  <si>
    <t xml:space="preserve">Polyéthylène basse densité linéaire (PEBDL) (CAS|RN|9002-88-4) sous forme de poudre, présentant les caractéristiques suivantes:
-|une teneur en poids de comonomères n'excédant pas 5|%,
-|un indice de fluidité à chaud de 15|g/10|min. ou plus mais n'excédant pas 60|g/10|min. et,
-|une masse volumique de 0,922|g/cm$3|ou plus mais n'excédant pas 0,928|g/cm$3
</t>
  </si>
  <si>
    <t>3901101090 80</t>
  </si>
  <si>
    <t>3901109000 80</t>
  </si>
  <si>
    <t>3901109020 80</t>
  </si>
  <si>
    <t>Polyéthylène, sous forme de granulés, d'une densité de 0,925|(±|0,0015), d'un indice de fluidité à chaud (melt flow index) de 0,3|g/10|min (±|0,05|g/10|min), destiné à la fabrication de feuilles soufflées d'une valeur Haze (diffusion de la lumière) n'excédant pas 6|% et d'un allongement à la rupture (MD/TD) de 210/340</t>
  </si>
  <si>
    <t>3901109030 80</t>
  </si>
  <si>
    <t>Granulés de polyéthylène contenant en poids 10|% ou plus mais pas plus de 25|% de cuivre</t>
  </si>
  <si>
    <t>3901109090 80</t>
  </si>
  <si>
    <t>3901200000 80</t>
  </si>
  <si>
    <t>Polyéthylène d'une densité égale ou supérieure à 0,94</t>
  </si>
  <si>
    <t>3901201000 80</t>
  </si>
  <si>
    <t>Polyéthylène sous l'une des formes visées à la note|6, point|b), du présent chapitre, d'une densité de 0,958|ou plus à 23|°C, contenant:
-|50|mg/kg ou moins d'aluminium,
-|2|mg/kg ou moins de calcium,
-|2|mg/kg ou moins de chrome,
-|2|mg/kg ou moins de fer,
-|2|mg/kg ou moins de nickel,
-|2|mg/kg ou moins de titane,
-|8|mg/kg ou moins de vanadium,
destiné à la fabrication de polyéthylène chlorosulfoné</t>
  </si>
  <si>
    <t>3901209000 80</t>
  </si>
  <si>
    <t>3901209010 80</t>
  </si>
  <si>
    <t>Polyéthylène, sous l'une des formes visées à la note 6|point b) du chapitre 39, d'une densité de 0,945|ou plus mais n'excédant pas 0,985, destiné à la fabrication de feuilles pour rubans encreurs de machines à écrire ou rubans encreurs similaires</t>
  </si>
  <si>
    <t>3901209020 80</t>
  </si>
  <si>
    <t>Polyéthylène contenant en poids 35|% ou plus mais pas plus de 45|% de mica</t>
  </si>
  <si>
    <t>3901209090 80</t>
  </si>
  <si>
    <t>3901300000 80</t>
  </si>
  <si>
    <t>Copolymères d'éthylène et d'acétate de vinyle</t>
  </si>
  <si>
    <t>3901300010 80</t>
  </si>
  <si>
    <t>pour le remplissage des alvéoles destinés à certains types de véhicules aériens</t>
  </si>
  <si>
    <t>3901300099 80</t>
  </si>
  <si>
    <t>3901900000 80</t>
  </si>
  <si>
    <t>3901903000 80</t>
  </si>
  <si>
    <t>Résine ionomère constituée d'un sel d'un terpolymère d'éthylène, d'acrylate d'isobutyle et d'acide méthacrylique; copolymère en bloc du type A-B-A, de polystyrène, de copolymère éthylène-butylène et de polystyrène, contenant en poids 35|% ou moins de styrène, sous l'une des formes visées à la note|6, point|b), du présent chapitre</t>
  </si>
  <si>
    <t>3901909000 80</t>
  </si>
  <si>
    <t>3901909010 80</t>
  </si>
  <si>
    <t>3901909050 10</t>
  </si>
  <si>
    <t>3901909050 80</t>
  </si>
  <si>
    <t>3901909053 80</t>
  </si>
  <si>
    <t xml:space="preserve">Copolymère d'éthylène et d'acide acrylique (CAS|RN|9010-77-9) avec
-|une teneur en acide acrylique de 18,5|% ou plus mais pas plus de 49,5|% en poids (ASTM D 4094) et
-|un indice de fluidité à chaud à 14|g/10min (indice de fluidité à chaud 125|°C/2,16|kg, ASTM D 1238) ou plus
</t>
  </si>
  <si>
    <t>3901909055 80</t>
  </si>
  <si>
    <t xml:space="preserve">Sel de zinc ou de sodium d'un copolymère d'éthylène et d'acide acrylique:
-|d'une teneur en acide acrylique égale ou supérieure à 6|% mais n'excédant pas 50|% en poids,
-|présentant un indice de fluidité (MFR 190|C/2,16|kg, ASTM D1238) de 1|g/10|min au minimum
</t>
  </si>
  <si>
    <t>3901909057 80</t>
  </si>
  <si>
    <t xml:space="preserve">Polyéthylène basse densité linéaire à base d'octène (LLDPE), sous forme de granulés, utilisé dans la coextrusion de films d'emballage alimentaire souple, et présentant les caractéristiques suivantes:
-|10|% ou plus, mais n'excédant pas|20|% en poids d'octène,
-|un indice de fluidité à chaud de 9,0|ou plus, mais n'excédant pas 10,0|(conformément à la norme ASTM D 1238|10.0/2.16),
-|un indice de fusion (190|°C/2,16|kg)|de 0,4|g/10|min. ou plus, mais n'excédant pas 0,6|g/10|min.,
-|une masse volumique (ASTM|D4703) de 0,909|g/cm$3|ou plus, mais n'excédant pas 0,913|g/cm$3,
-|une surface de gel ne dépassant pas 20|mm$2|par 24,6|cm$3, et
-|une teneur en antioxydants n'excédant pas 240|ppm
</t>
  </si>
  <si>
    <t>3901909063 80</t>
  </si>
  <si>
    <t>Polyéthylène basse densité linéaire (LLDPE) à base d'octène, fabriqué par une méthode de catalyse Ziegler-Natta, sous forme de granulés, et présentant les caractéristiques suivantes:
-|plus de 10|% mais n'excédant pas 20|% en poids de copolymère,
-|un indice de fluidité à chaud (MFR 190° C/2,16|kg) de 0,7|g /10|min. mais n'excédant pas 0,9|g /10|min., et
-|une masse volumique (ASTM D4703) de 0,911|g/cm$3|ou plus, mais n'excédant pas 0,913|g/cm$3
utilisé pour la coextrusion de films pour emballages alimentaires souples</t>
  </si>
  <si>
    <t>3901909065 80</t>
  </si>
  <si>
    <t xml:space="preserve">Polyéthylène basse densité linéaire (PEBDL) (CAS|RN|9002-88-4), sous forme de poudre, présentant les caractéristiques suivantes:
-|une teneur en poids de comonomères supérieure à 5|% mais n'excédant pas 8|%,
-|un indice de fluidité à chaud de 15|g/10|min. ou plus mais n'excédant pas 60|g/10|min. et,
-|une masse volumique de| 0,922|g/cm$3|ou plus mais n'excédant pas 0,928|g/cm$3
</t>
  </si>
  <si>
    <t>3901909067 80</t>
  </si>
  <si>
    <t>Copolymère fabriqué exclusivement à partir de monomères d'éthylène et d'acide méthacrylique, dont la teneur en poids d'acide méthacrylique est de 11|% ou plus</t>
  </si>
  <si>
    <t>3901909070 80</t>
  </si>
  <si>
    <t>Copolymère d'éthylène et d'anhydride maléique, contenant ou non un autre comonomère oléfine et présentant un indice de fluidité (MFR 190|°C/2,16|kg), ASTM D 1238) de 1,3|g/10|min au minimum</t>
  </si>
  <si>
    <t>3901909080 80</t>
  </si>
  <si>
    <t>Copolymère séquencé d'éthylène et d'octène, sous forme de pastilles, 
-|de densité égale ou supérieure à 0,862|mais inférieure à0,865, 
-|étirable jusqu'à 200|% de sa longueur initiale, au moins, 
-|présentant une hystérésis de 50|% (+10|%), 
-|et une déformation permanente n'excédant pas 20|%, 
utilisé dans la fabrication de couches pour bébés</t>
  </si>
  <si>
    <t>3901909091 80</t>
  </si>
  <si>
    <t>Résine ionomère constituée d'un sel d'un copolymère d'éthylène et d'acide méthacrylique</t>
  </si>
  <si>
    <t>3901909092 80</t>
  </si>
  <si>
    <t>Polyéthylène chlorsulfoné</t>
  </si>
  <si>
    <t>3901909093 80</t>
  </si>
  <si>
    <t>Copolymère d'éthylène, d'acétate de vinyle et de monoxyde de carbone, destiné à être utilisé comme plastifiant dans la fabrication de feuilles pour toits</t>
  </si>
  <si>
    <t>3901909094 80</t>
  </si>
  <si>
    <t>Mélanges de copolymère en bloc du type A-B, de polystyrène et de copolymère éthylène-butylène, et de copolymère en bloc du type A-B-A, de polystyrène, de copolymère éthylène-butylène et de polystyrène, contenant en poids 35|% ou moins de styrène</t>
  </si>
  <si>
    <t>3901909097 80</t>
  </si>
  <si>
    <t>Polyéthylène chloré, sous forme de poudre</t>
  </si>
  <si>
    <t>3901909099 80</t>
  </si>
  <si>
    <t>3902000000 80</t>
  </si>
  <si>
    <t>Polymères de propylène ou d'autres oléfines, sous formes primaires</t>
  </si>
  <si>
    <t>3902100000 80</t>
  </si>
  <si>
    <t>Polypropylène</t>
  </si>
  <si>
    <t>3902100010 80</t>
  </si>
  <si>
    <t xml:space="preserve">Polypropylène ne contenant pas de plastifiant et pas plus de:
-|7|mg/kg d'aluminium,
-|2|mg/kg de fer,
-|1|mg/kg de magnésium,
-|8|mg/kg de chlorure
</t>
  </si>
  <si>
    <t>3902100020 80</t>
  </si>
  <si>
    <t xml:space="preserve">Polypropylène, ne contenant pas de plastifiant,
-|d'un point de fusion de plus de 150|°C (d'après la méthode ASTM D 3417),
-|d'une chaleur de fusion de 15|J/g ou plus mais n'excédant pas 70|J/g,
-|d'un allongement à la rupture de 1|000|% ou plus (d'après la méthode ASTM D 638),
-|d'un module de résistance à la rupture par traction (tensile modulus) de 69|MPa ou plus mais n'excédant pas 379|MPa (d'après la méthode ASTM D 638)
</t>
  </si>
  <si>
    <t>3902100030 80</t>
  </si>
  <si>
    <t>Polypropylène, contenant pas plus de 1|mg/kg d'aluminium, 0,05|mg/kg de fer, 1|mg/kg de magnésium et 1|mg/kg de chlorure, destiné à être utilisé dans la fabrication d'emballages pour lentilles de contact jetables</t>
  </si>
  <si>
    <t>3902100040 80</t>
  </si>
  <si>
    <t xml:space="preserve">Polypropylène, ne contenant pas de plastifiant, présentant les caractéristiques suivantes:
-|résistance à la traction comprise entre 32et60MPa (déterminée par la méthode ASTM D638),
-|résistance à la flexion comprise entre 50et90MPa (déterminée par la méthode ASTM D790),
-|indice de fluage à 230°C/2,16kg compris entre 5et 15g/10min (déterminé par la méthode ASTM D1238),
-|teneur en polypropylène égale au minimum à 40|% mais ne dépassant pas 80|% en poids,
-|teneur en fibres de verre égale au minimum à 10|% mais ne dépassant pas 30|% en poids,
-|teneur en mica égale au minimum à 10|% mais ne dépassant pas 30|% en poids
</t>
  </si>
  <si>
    <t>3902100050 80</t>
  </si>
  <si>
    <t>Polypropylène hautement isostatique, coloré ou non, destiné à la fabrication de composants en plastique de désodorisants, présentant les caractéristiques suivantes: 
-|densité de 0,880|g/cm$3|au minimum et de 0,913|g/cm$3|au maximum (mesurée suivant l'ASTM D1505) 
-|résistance à la traction avant rupture de 350|kg/cm$2|au minimum et de 390|kg/cm$2|au maximum (mesurée suivant l'ASTM D638) 
-|température de déflection à la chaleur de 135|°C au minimum sous une pression de 0,45|MPa (mesurée suivant l'ASTM 648)</t>
  </si>
  <si>
    <t>3902100090 80</t>
  </si>
  <si>
    <t>3902200000 80</t>
  </si>
  <si>
    <t>Polyisobutylène</t>
  </si>
  <si>
    <t>3902200010 80</t>
  </si>
  <si>
    <t>Polyisobutylène, d'une masse molaire moyenne en nombre (M@n) de 700|ou plus mais n'excédant pas 800</t>
  </si>
  <si>
    <t>3902200020 80</t>
  </si>
  <si>
    <t>Polyisobutène hydrogéné, sous forme liquide</t>
  </si>
  <si>
    <t>3902200090 80</t>
  </si>
  <si>
    <t>3902300000 80</t>
  </si>
  <si>
    <t>Copolymères de propylène</t>
  </si>
  <si>
    <t>3902300010 80</t>
  </si>
  <si>
    <t>3902300091 10</t>
  </si>
  <si>
    <t>3902300091 80</t>
  </si>
  <si>
    <t>Copolymère en bloc du type A-B, de polystyrène et d'un copolymère d'éthylène et de propylène, contenant en poids 40|% ou moins de styrène, sous l'une des formes visées à la note 6|point b) du chapitre 39</t>
  </si>
  <si>
    <t>3902300095 80</t>
  </si>
  <si>
    <t>Copolymère en bloc du type A-B-A composé: 
-|d'un copolymère de propylène et d'éthylène et 
-|de 21|% (±|3|%) en poids de polystyrène</t>
  </si>
  <si>
    <t>3902300097 80</t>
  </si>
  <si>
    <t>Copolymère d'éthylène-propylène liquide avec: 
-|un point d'éclair de 250|°C ou plus, 
-|un indice de viscosité de 150|ou plus, 
-|une masse moléculaire en nombre (M@n) de 650|ou plus</t>
  </si>
  <si>
    <t>3902300098 80</t>
  </si>
  <si>
    <t>Adhésif d'oléfine polyalpha amorphe destiné à la fabrication de produits hygiéniques</t>
  </si>
  <si>
    <t>3902300099 80</t>
  </si>
  <si>
    <t>3902900000 80</t>
  </si>
  <si>
    <t>3902901000 80</t>
  </si>
  <si>
    <t>Copolymère en bloc du type A-B-A, de polystyrène, de copolymère éthylène-butylène et de polystyrène, contenant en poids 35|% ou moins de styrène, sous l'une des formes visées à la note|6, point|b), du présent chapitre</t>
  </si>
  <si>
    <t>3902902000 80</t>
  </si>
  <si>
    <t>Poly(but-1-ène), copolymère de but-1-ène et d'éthylène contenant en poids 10|% ou moins d'éthylène, ou un mélange de poly(but-1-ène), polyéthylène et/ou polypropylène, contenant en poids 10|% ou moins de polyéthylène et/ou 25|% ou moins de polypropylène, sous l'une des formes visées à la note|6, point|b), du présent chapitre</t>
  </si>
  <si>
    <t>3902909000 80</t>
  </si>
  <si>
    <t>3902909010 80</t>
  </si>
  <si>
    <t>3902909052 10</t>
  </si>
  <si>
    <t>3902909052 80</t>
  </si>
  <si>
    <t>Copolymère de polyalphaoléfine amorphe, mélange de 1-butène, un polymère avec 1-propène et une résine hydrocarbure de pétrole</t>
  </si>
  <si>
    <t>3902909055 80</t>
  </si>
  <si>
    <t>Élastomère thermoplastique avec une structure copolymère séquencée A-B-A de polystyrène, polyisobutylène et polystyrène, d'une teneur en polystyrène de 10|% ou plus, mais pas plus de 35|% en poids</t>
  </si>
  <si>
    <t>3902909060 80</t>
  </si>
  <si>
    <t xml:space="preserve">Résine 100|% aliphatique non hydrogénée (polymère), présentant les caractéristiques suivantes:
-|liquide à température ambiante
-|obtenue par polymérisation cationique de monomères d'alcènes C5
-|de masse moléculaire moyenne en nombre (Mn) égale à 370|(±|50)
-|de masse moléculaire moyenne en masse (Mw) égale à 500|(±|100)
</t>
  </si>
  <si>
    <t>3902909092 80</t>
  </si>
  <si>
    <t>Polymères de 4-méthylpent-1-ène</t>
  </si>
  <si>
    <t>3902909094 80</t>
  </si>
  <si>
    <t>Polyoléfines chlorées, même dans une solution ou en dispersion</t>
  </si>
  <si>
    <t>3902909098 80</t>
  </si>
  <si>
    <t>Poly-alpha-oléfines synthétiques avec une viscosité à 100|° Celsius (mesurée selon la méthode ASTM|D|445) comprise entre 3|et 9|centistokes et obtenues par polymérisation d'un mélange de dodécène et de tétradécène, contenant au maximum 40|% de tétradécène</t>
  </si>
  <si>
    <t>3902909099 80</t>
  </si>
  <si>
    <t>3903000000 80</t>
  </si>
  <si>
    <t>Polymères du styrène, sous formes primaires</t>
  </si>
  <si>
    <t>3903110000 10</t>
  </si>
  <si>
    <t>Polystyrène</t>
  </si>
  <si>
    <t>3903110000 80</t>
  </si>
  <si>
    <t>expansible</t>
  </si>
  <si>
    <t>3903110010 80</t>
  </si>
  <si>
    <t>Granules blancs de polystyrène expansible ayant une conductivité thermique maximale de 0,034|W/mK et une masse volumique de 14,0|kg/m$3|(±|1,5|kg/m$3), et contenant 50|% de matériau recyclé</t>
  </si>
  <si>
    <t>3903110090 80</t>
  </si>
  <si>
    <t>3903190000 80</t>
  </si>
  <si>
    <t>3903190040 80</t>
  </si>
  <si>
    <t xml:space="preserve">Polystyrène cristallin ayant:
-|un point de fusion compris entre 268|°C et 272|°C
-|un point de solidification compris entre 232|°C et 247|°C,
-|contenant ou non des additifs et du matériau de remplissage
</t>
  </si>
  <si>
    <t>3903190090 80</t>
  </si>
  <si>
    <t>3903200000 80</t>
  </si>
  <si>
    <t>Copolymères de styrène-acrylonitrile (SAN)</t>
  </si>
  <si>
    <t>3903300000 80</t>
  </si>
  <si>
    <t>Copolymères d'acrylonitrile-butadiène-styrène (ABS)</t>
  </si>
  <si>
    <t>3903900000 80</t>
  </si>
  <si>
    <t>3903901000 80</t>
  </si>
  <si>
    <t>Copolymères uniquement de styrène et d'alcool allylique, ayant un indice d'acétyle égal ou supérieur à 175</t>
  </si>
  <si>
    <t>3903902000 80</t>
  </si>
  <si>
    <t>Polystyrène bromé, contenant en poids 58|% ou plus mais pas plus de 71|% de brome, sous l'une des formes visées à la note|6, point|b), de ce chapitre</t>
  </si>
  <si>
    <t>3903909000 80</t>
  </si>
  <si>
    <t>3903909010 80</t>
  </si>
  <si>
    <t>Pastilles ou granulés de copolymères de butadiène-styrène, présentant: 
-|une densité de 1,05|(±0,02), 
-|un indice de fluidité à chaud à 200|°C/5|kg de 13|g/10|min. (±1|g/10|min.)</t>
  </si>
  <si>
    <t>3903909015 80</t>
  </si>
  <si>
    <t xml:space="preserve">Copolymère sous forme de granules contenant en poids:
-|78|±|4|% de styrène,
-|9|±|2|% d'acrylate de n-butyl,
-|11|±|3|% de méthacrylate de n-butyl,
-|1,5|±|0,7|% d'acide méthacrylique et
-|0,01|% ou plus mais pas plus de 2,5|% de cire de polyoléfine
</t>
  </si>
  <si>
    <t>3903909020 80</t>
  </si>
  <si>
    <t xml:space="preserve">Copolymère sous forme de granules contenant en poids:
-|83|±3|% de styrène,
-|7|±2|% d'acrylate de n-butyl,
-|9|±2|% de méthacrylate de n-butyl et
-|0,01|% ou plus mais pas plus de 1|% de cire de polyoléfine
</t>
  </si>
  <si>
    <t>3903909025 80</t>
  </si>
  <si>
    <t xml:space="preserve">Copolymère sous forme de granules contenant en poids:
-|82|±6|% de styrène,
-|13,5|±3|% d'acrylate de n-butyl,
-|1|±0,5|% d'acide méthacrylique et
-|0,01|% ou plus mais pas plus de 8,5|% de cire de polyoléfine
</t>
  </si>
  <si>
    <t>3903909030 80</t>
  </si>
  <si>
    <t xml:space="preserve">Pastilles ou granulés de copolymères de butadiène-styrène dont le point de fusion est 85°C(±5°C), contenant (en poids):
-|2|% ou plus, mais pas plus de 4|% de tris(tribromophényl) triazine,
-|5|% ou plus, mais pas plus de 10|% d'éthane-1,2-bis(pentabromophényl),
-|3|% ou plus mais pas plus de 5|% de trioxyde d'antimoine
</t>
  </si>
  <si>
    <t>3903909035 80</t>
  </si>
  <si>
    <t>Copolymère d'_α_-méthylstyrène et de styrène, à point de ramollissement supérieur à 113|ºC</t>
  </si>
  <si>
    <t>3903909040 80</t>
  </si>
  <si>
    <t>Copolymère de styrène, d'α-méthylstyrène et d'acide acrylique, d'une masse molaire moyenne en nombre (M@n) de 500|ou plus mais n'excédant pas 6000</t>
  </si>
  <si>
    <t>3903909045 80</t>
  </si>
  <si>
    <t xml:space="preserve">Préparation, en poudre, contenant en poids:
-|86|% ou plus, mais pas plus de 90|% de copolymère styrène/acrylique et
-|9|% ou plus, mais pas plus de 11|% d'éthoxylate d'acides gras (CAS RN 9004-81-3)
</t>
  </si>
  <si>
    <t>3903909046 80</t>
  </si>
  <si>
    <t xml:space="preserve">Copolymère sous forme de granules ayant une teneur en poids de:
-|74|% (± 4|%) de styrène,
-|24|% (± 2|%) d'acrylate de n-butyle et
-|0,01|% ou plus mais pas plus de 2|% d'acide méthacrylique
</t>
  </si>
  <si>
    <t>3903909055 80</t>
  </si>
  <si>
    <t xml:space="preserve">Préparation, en suspension aqueuse, contenant en poids:
-|25|% ou plus, mais pas plus de 26|% de copolymère styrène/acrylique et
-|5|% ou plus, mais pas plus de 6|% de glycol
</t>
  </si>
  <si>
    <t>3903909060 80</t>
  </si>
  <si>
    <t>Copolymère de styrène et d'anhydride maléique, sous forme de paillettes ou de poudre, partiellement estérifié ou totalement modifié chimiquement, d'une masse moléculaire moyenne (M@n) n'excédant pas 4500</t>
  </si>
  <si>
    <t>3903909065 80</t>
  </si>
  <si>
    <t>Copolymère de styrène avec 2, 5-Furandione et (1-méthyléthyl)benzène sous forme de paillettes ou de poudre (numéro CAS 26762-29-8)</t>
  </si>
  <si>
    <t>3903909070 80</t>
  </si>
  <si>
    <t xml:space="preserve">Copolymère sous forme de granules ayant une teneur en poids de:
-|75|% (± 7|%) de styrène et
-|25|% (± 7|%) de méthacrylate de méthyle
</t>
  </si>
  <si>
    <t>3903909080 80</t>
  </si>
  <si>
    <t>Grains de copolymère de styrène et de divinylbenzène, d'un diamètre minimal de 150|µm et maximal de 800|µm et contenant en poids:
-|65|% au minimum de styrène,
-|25|% au maximum de divinylbenzène
entrant dans la fabrication de résines échangeuses d'ions</t>
  </si>
  <si>
    <t>3903909086 80</t>
  </si>
  <si>
    <t xml:space="preserve">Mélange contenant, en poids,
-|45|% au moins de polymères de styrène, mais pas plus de 65|%,
-|35|% au moins de poly(phénylène éther), mais pas plus de 45|%,
-|pas plus de 10|% d'autres d'additifs,
et présentant un ou plusieurs des effets de couleur spéciaux suivants:
-|aspect métallique ou perlé avec métamérisme angulaire dû à la présence d'au moins 0,3|% d'un pigment à base de paillettes,
-|fluorescence, mise en évidence par une émission de lumière lors de l'absorption du rayonnement ultraviolet,
-|blanc brillant, caractérisé par une valeur L* égale ou supérieure à 92, une valeur b* inférieure ou égale à2|et une valeur a* comprise entre -5|et 7|dans le modèle colorimétrique CIELab
</t>
  </si>
  <si>
    <t>3903909090 80</t>
  </si>
  <si>
    <t>3904000000 80</t>
  </si>
  <si>
    <t>Polymères du chlorure de vinyle ou d'autres oléfines halogénées, sous formes primaires</t>
  </si>
  <si>
    <t>3904100000 80</t>
  </si>
  <si>
    <t>Poly(chlorure de vinyle), non mélangé à d'autres substances</t>
  </si>
  <si>
    <t>3904100010 80</t>
  </si>
  <si>
    <t>présenté sous la forme de granulés, destinés à certains types de véhicules aériens</t>
  </si>
  <si>
    <t>3904100020 80</t>
  </si>
  <si>
    <t>Poudre de polychlorure de vinyle, non mélangée à d'autres substances et ne contenant aucun monomère d'acétate de vinyle, présentant:
-|un degré de polymérisation de 1|000|(±|300) unités monomères,
-|un coefficient de conductivité thermique (K) de 60|ou plus, mais n'excédant pas 70,
-|une teneur en matières volatiles inférieure à 2,00|% en poids,
-|un taux de refus au tamis n'excédant pas 1|% en poids pour une largeur de maille de 120|µm,
destinée à la fabrication de séparateurs de batterie</t>
  </si>
  <si>
    <t>3904100090 80</t>
  </si>
  <si>
    <t>3904210000 10</t>
  </si>
  <si>
    <t>autre poly(chlorure de vinyle)</t>
  </si>
  <si>
    <t>3904210000 80</t>
  </si>
  <si>
    <t>non plastifié</t>
  </si>
  <si>
    <t>3904210010 80</t>
  </si>
  <si>
    <t>3904210090 80</t>
  </si>
  <si>
    <t>3904220000 80</t>
  </si>
  <si>
    <t>plastifié</t>
  </si>
  <si>
    <t>3904220010 80</t>
  </si>
  <si>
    <t>3904220090 80</t>
  </si>
  <si>
    <t>3904300000 80</t>
  </si>
  <si>
    <t>Copolymères du chlorure de vinyle et d'acétate de vinyle</t>
  </si>
  <si>
    <t>3904300030 80</t>
  </si>
  <si>
    <t>Copolymère de chlorure de vinyle, d'acétate de vinyle et d'alcool vinylique, contenant en poids:
-|87|% ou plus mais pas plus de 92|% de chlorure de vinyle,
-|2|% ou plus mais pas plus de 9|% d'acétate de vinyle et
-|1|% ou plus mais pas plus de 8|% d'alcool vinylique,
sous l'une des formes visées à la note 6|points a) et b) du chapitre 39, destiné à la fabrication de produits de la position 3215|ou 8523|ou à être utilisé dans la fabrication de revêtements pour récipients et systèmes de fermeture des types utilisés pour les denrées alimentaires et les boissons</t>
  </si>
  <si>
    <t>3904300090 80</t>
  </si>
  <si>
    <t>3904400000 80</t>
  </si>
  <si>
    <t>autres copolymères du chlorure de vinyle</t>
  </si>
  <si>
    <t>3904400010 80</t>
  </si>
  <si>
    <t>3904400091 10</t>
  </si>
  <si>
    <t>3904400091 80</t>
  </si>
  <si>
    <t>3904400093 80</t>
  </si>
  <si>
    <t>Copolymère de chlorure de vinyle et d'acrylate de méthyle, contenant en poids 80|%|(±|1|%) de chlorure de vinyle et 20|% (±|1|%) d'acrylate de méthyle, sous forme d'émulsion aqueuse</t>
  </si>
  <si>
    <t>3904400099 80</t>
  </si>
  <si>
    <t>3904500000 80</t>
  </si>
  <si>
    <t>Polymères du chlorure de vinylidène</t>
  </si>
  <si>
    <t>3904501000 80</t>
  </si>
  <si>
    <t>Copolymère de chlorure de vinylidène et d'acrylonitrile, sous forme de billes expansibles d'un diamètre de 4|micromètres ou plus mais n'excédant pas 20|micromètres</t>
  </si>
  <si>
    <t>3904509000 80</t>
  </si>
  <si>
    <t>3904509010 80</t>
  </si>
  <si>
    <t>3904509092 10</t>
  </si>
  <si>
    <t>3904509092 80</t>
  </si>
  <si>
    <t>Copolymère de chlorure de vinylidène et de méthacrylate utilisé dans la fabrication de monofilaments</t>
  </si>
  <si>
    <t>3904509099 80</t>
  </si>
  <si>
    <t>3904610000 10</t>
  </si>
  <si>
    <t>Polymères fluorés</t>
  </si>
  <si>
    <t>3904610000 80</t>
  </si>
  <si>
    <t>Polytétrafluoroéthylène</t>
  </si>
  <si>
    <t>3904610020 80</t>
  </si>
  <si>
    <t>Copolymère de tétrafluoroéthylène et de trifluoro(heptafluoropropoxy)éthylène, contenant 3,2|% ou plus mais pas plus de 4,6|% en poids de trifluoro(heptafluoropropoxy)éthylène et moins de 1|mg/kg d'ions fluorure extractibles</t>
  </si>
  <si>
    <t>3904610030 80</t>
  </si>
  <si>
    <t>Polytétrafluoroéthylène, sous forme de poudre, d'une surface spécifique de 8|m$2/g ou plus mais n'excédant pas 12|m$2/g, d'une distribution de dimension de particule de 10|% de moins de 10|µm et de 90|% de moins de 35|µm et d'une dimension de particule moyenne de 20|µm</t>
  </si>
  <si>
    <t>3904610090 80</t>
  </si>
  <si>
    <t>3904690000 80</t>
  </si>
  <si>
    <t>3904691000 80</t>
  </si>
  <si>
    <t>Poly(fluorure de vinyle) sous l'une des formes visées à la note|6, point|b), du présent chapitre</t>
  </si>
  <si>
    <t>3904692000 80</t>
  </si>
  <si>
    <t>Fluoroélastomères FKM</t>
  </si>
  <si>
    <t>3904698000 80</t>
  </si>
  <si>
    <t>3904698010 80</t>
  </si>
  <si>
    <t>3904698081 10</t>
  </si>
  <si>
    <t>3904698081 80</t>
  </si>
  <si>
    <t>Poly(fluorure de vinylidène)|(CAS RN 24937-79-9)</t>
  </si>
  <si>
    <t>3904698085 80</t>
  </si>
  <si>
    <t>Copolymère d'éthylène et de chlorotrifluoroéthylène, même modifié par de l'hexafluoroisobutylène, sous forme de poudre, même avec charges</t>
  </si>
  <si>
    <t>3904698093 80</t>
  </si>
  <si>
    <t>Copolymère d'éthylène et de chlorotrifluoroéthylène, sous l'une des formes visées à la note 6|point b) du chapitre 39</t>
  </si>
  <si>
    <t>3904698094 80</t>
  </si>
  <si>
    <t>Copolymère d'éthylène et de tétrafluoroéthylène</t>
  </si>
  <si>
    <t>3904698096 80</t>
  </si>
  <si>
    <t>Polychlorotrifluoroéthylène, sous l'une des formes visées à la note 6|points a) et b) du chapitre 39</t>
  </si>
  <si>
    <t>3904698097 80</t>
  </si>
  <si>
    <t>Copolymère de chlorotrifluoroéthylène et de difluorure de vinylidène</t>
  </si>
  <si>
    <t>3904698099 80</t>
  </si>
  <si>
    <t>3904900000 80</t>
  </si>
  <si>
    <t>3904900010 80</t>
  </si>
  <si>
    <t>3904900090 80</t>
  </si>
  <si>
    <t>3905000000 80</t>
  </si>
  <si>
    <t>Polymères d'acétate de vinyle ou d'autres esters de vinyle, sous formes primaires; autres polymères de vinyle, sous formes primaires</t>
  </si>
  <si>
    <t>3905120000 10</t>
  </si>
  <si>
    <t>Poly(acétate de vinyle)</t>
  </si>
  <si>
    <t>3905120000 80</t>
  </si>
  <si>
    <t>en dispersion aqueuse</t>
  </si>
  <si>
    <t>3905190000 80</t>
  </si>
  <si>
    <t>3905190010 80</t>
  </si>
  <si>
    <t>3905190090 80</t>
  </si>
  <si>
    <t>3905210000 10</t>
  </si>
  <si>
    <t>Copolymères d'acétate de vinyle</t>
  </si>
  <si>
    <t>3905210000 80</t>
  </si>
  <si>
    <t>3905290000 80</t>
  </si>
  <si>
    <t>3905290010 80</t>
  </si>
  <si>
    <t>3905290090 80</t>
  </si>
  <si>
    <t>3905300000 80</t>
  </si>
  <si>
    <t>Poly(alcool vinylique), même contenant des groupes acétate non hydrolysés</t>
  </si>
  <si>
    <t>3905300010 80</t>
  </si>
  <si>
    <t>Préparation visqueuse, composée principalement de poly(alcool vinylique) (CAS|RN 9002-89-5), d'un solvant organique et d'eau, utilisée comme revêtement de protection des disques(wafers) lors de la fabrication de semi-conducteurs</t>
  </si>
  <si>
    <t>3905300090 80</t>
  </si>
  <si>
    <t>3905910000 10</t>
  </si>
  <si>
    <t>3905910000 80</t>
  </si>
  <si>
    <t>Copolymères</t>
  </si>
  <si>
    <t>3905910010 80</t>
  </si>
  <si>
    <t>3905910030 80</t>
  </si>
  <si>
    <t>Copolymère d'éthylène et d'alcool vinylique hydrosoluble (CAS RN 26221-27-2), d'une teneur en poids d'éthylene inférieure ou égale à 32|%</t>
  </si>
  <si>
    <t>3905910090 80</t>
  </si>
  <si>
    <t>3905990000 80</t>
  </si>
  <si>
    <t>3905991000 80</t>
  </si>
  <si>
    <t>Poly(formal de vinyle), sous l'une des formes visées à la note|6, point|b), du présent chapitre, d'un poids moléculaire de 10|000|ou plus mais n'excédant pas 40|000|et contenant en poids:
-|9,5|% ou plus mais pas plus de 13|% de groupes acétyle, évalués en acétate de vinyle, et
-|5|% ou plus mais pas plus de 6,5|% de groupes hydroxy, évalués en alcool vinylique</t>
  </si>
  <si>
    <t>3905999000 80</t>
  </si>
  <si>
    <t>3905999010 80</t>
  </si>
  <si>
    <t>3905999081 10</t>
  </si>
  <si>
    <t>3905999081 80</t>
  </si>
  <si>
    <t>Poly(butyral de vinyle) (CAS RN 63148-65-2):
— contenant au minimum 17,5 % et au maximum 20 % en poids de radicaux hydroxyles, et
— dont la valeur médiane de la taille des particules (D50) est supérieure à 0,6 mm</t>
  </si>
  <si>
    <t>3905999092 80</t>
  </si>
  <si>
    <t>Polymère de vinylpyrrolidone et de méthacrylate de diméthylaminoéthyle, contenant en poids 97|% ou plus mais pas plus de 99|% de vinylpyrrolidone, sous forme de solution dans de l'eau</t>
  </si>
  <si>
    <t>3905999095 80</t>
  </si>
  <si>
    <t>Polyvinylpyrrolidone hexadécylée ou eicosylée</t>
  </si>
  <si>
    <t>3905999096 80</t>
  </si>
  <si>
    <t xml:space="preserve">Polymère de formal de vinyle, sous l'une des formes visées à la note 6|point b) du chapitre 39, d'une masse molaire moyenne en poids (M@w) de 25|000|ou plus mais n'excédant pas 150|000|et contenant en poids:
-|9,5|% ou plus mais pas plus de 13|% de groupes acétyle, evalués en acétate de vinyle et
-|5|% ou plus mais pas plus de 6,5|% de groupes hydroxy, evalués en alcool vinylique
</t>
  </si>
  <si>
    <t>3905999097 80</t>
  </si>
  <si>
    <t>Povidone (DCI)-iode (CAS RN 25655-41-8)</t>
  </si>
  <si>
    <t>3905999098 80</t>
  </si>
  <si>
    <t>Poly(pyrrolidone de vinyle) substitué partiellement par des groupes triacontyl, contenant en poids 78|% ou plus mais pas plus de 82|% de groupes triacontyl</t>
  </si>
  <si>
    <t>3905999099 80</t>
  </si>
  <si>
    <t>3906000000 80</t>
  </si>
  <si>
    <t>Polymères acryliques, sous formes primaires</t>
  </si>
  <si>
    <t>3906100000 80</t>
  </si>
  <si>
    <t>Poly(méthacrylate de méthyle)</t>
  </si>
  <si>
    <t>3906900000 80</t>
  </si>
  <si>
    <t>3906901000 80</t>
  </si>
  <si>
    <t>Poly[N-(3-hydroxyimino-1,1-diméthylbutyl)acrylamide]</t>
  </si>
  <si>
    <t>3906902000 80</t>
  </si>
  <si>
    <t>Copolymère de 2-diisopropylaminoéthylméthacrylate et de décylméthacrylate, sous forme de solution dans du N,N-diméthylacétamide contenant en poids 55|% ou plus de copolymère</t>
  </si>
  <si>
    <t>3906903000 80</t>
  </si>
  <si>
    <t>Copolymère d'acide acrylique et d'acrylate de 2-éthylhexyle, contenant en poids 10|% ou plus mais pas plus de 11|% d'acrylate de 2-éthylhexyle</t>
  </si>
  <si>
    <t>3906904000 80</t>
  </si>
  <si>
    <t>Copolymère d'acrylonitrile et d'acrylate de méthyle, modifié au moyen de polybutadiène-acrylonitrile (NBR)</t>
  </si>
  <si>
    <t>3906905000 80</t>
  </si>
  <si>
    <t>Produits de polymérisation d'acide acrylique, méthacrylate d'alkyle et de petites quantités d'autres monomères, destinés à être utilisés comme épaississants dans la production des pâtes pour l'impression des textiles</t>
  </si>
  <si>
    <t>3906906000 80</t>
  </si>
  <si>
    <t>Copolymère d'acrylate de méthyle, d'éthylène et d'un monomère contenant un groupe carboxyle non terminal présent en tant que substituant, contenant en poids 50|% ou plus d'acrylate de méthyle, même mélangé avec de la silice</t>
  </si>
  <si>
    <t>3906909000 80</t>
  </si>
  <si>
    <t>3906909010 80</t>
  </si>
  <si>
    <t>Produit de polymérisation d'acide acrylique avec de faibles quantités d'un monomère polyinsaturé, destiné à la fabrication de médicaments de la position 3003|ou 3004</t>
  </si>
  <si>
    <t>3906909015 80</t>
  </si>
  <si>
    <t>Résine photosensible à base de polymère acrylique contenant un monomère acrylique, un catalyseur (photoamorceur) et un stabilisateur</t>
  </si>
  <si>
    <t>3906909027 80</t>
  </si>
  <si>
    <t>Copolymère|de méthacrylate de stéaryle, d'acrylate d'isooctyle et d'acide acrylique, dissous dans du palmitate d'isopropyle</t>
  </si>
  <si>
    <t>3906909030 80</t>
  </si>
  <si>
    <t>Copolymère de styrène, de méthacrylate d'hydroxyéthyle et d'acrylate de 2-éthylhexyle, d'une masse molaire moyenne en nombre (M@n) de 500|ou plus mais n'excédant pas 6|000</t>
  </si>
  <si>
    <t>3906909033 80</t>
  </si>
  <si>
    <t>Copolymère d'acrylate de butyle et de méthacrylate d'alkyle, de type core-shell, de taille de particules de 5|µm ou plus mais pas plus de 10|µm</t>
  </si>
  <si>
    <t>3906909035 80</t>
  </si>
  <si>
    <t>Poudre blanche de copolymère de 1,2-éthanediol-diméthacrylate de méthacrylate de méthyle avec des particules d'une taille ne dépassant pas 18|μm, insoluble dans l'eau</t>
  </si>
  <si>
    <t>3906909037 80</t>
  </si>
  <si>
    <t>Copolymère de triméthacrylate de triméthylolpropane et de méthacrylate de méthyle (numéro CAS 28931-67-1), sous forme de microsphères d'un diamètre moyen de 3|µm</t>
  </si>
  <si>
    <t>3906909040 80</t>
  </si>
  <si>
    <t>Polymère acrylique transparent, conditionné en paquets de 1kg au maximum, non destiné à la vente au détail, présentant les caractéristiques suivantes: 
-|viscosité n'excédant pas|50|000|Pa.s à 120|°C, telle que déterminée selon la méthode d'essai ASTMD|3835|
-|masse moléculaire moyenne en masse (Mw) supérieure à 500|000|mais n'excédant pas 1|200|000, d'après un essai réalisé par chromatographie d'exclusion (CPG). 
-|teneur résiduelle en monomère inférieure à|1|%</t>
  </si>
  <si>
    <t>3906909041 80</t>
  </si>
  <si>
    <t>Poly(acrylate d'alkyle) avec une chaîne d'alkyle ester de C10|à C30</t>
  </si>
  <si>
    <t>3906909045 80</t>
  </si>
  <si>
    <t>Granulés de copolymères d'acrylonitrile-butadiène-styrène-méthacrylate de méthyle présentant: 
-|un point de fusion de 96|°C (±3|°C), 
-|une densité égale ou supérieure à 1,03|mais inférieure à 1,07, et 
contenant en poids: 
-|25|% au minimum et 50|% au maximum d'acrylonitrile-butadiène-styrène, et 
-|50|% au minimum et 75|% au maximum de méthacrylate de méthyle</t>
  </si>
  <si>
    <t>3906909050 80</t>
  </si>
  <si>
    <t>Polymères d'esters de l'acide acrylique avec un ou plusieurs des monomères suivants dans la chaîne:
-|oxyde de chlorométhyle et de vinyle,
-|oxyde de chloroéthyle et de vinyle,
-|chlorométhylstyrène,
-|chloroacétate de vinyle,
-|acide méthacrylique,
-|ester monobutylique d'acide butènedioïque,
contenant en poids pas plus de 5|% de chacune des unités monomériques, sous l'une des formes visées à la note 6|point b) du chapitre 39</t>
  </si>
  <si>
    <t>3906909065 80</t>
  </si>
  <si>
    <t>Polyacrylate d'alkyle, chimiquement modifié avec du cobalt, avec une température de fusion (Tm) de 65|°C|(±|5|°C), mesurée par DSC (analyse calorimétrique différentielle)</t>
  </si>
  <si>
    <t>3906909073 80</t>
  </si>
  <si>
    <t xml:space="preserve">Preparation contenant en poids:
-|33|% ou plus mais pas plus de 37|% de copolymère de méthacrylate de butyle et d'acide méthacrylique,
-|24|% ou plus mais pas plus de 28|% de propylène glycol et
-|37|% ou plus mais pas plus de 41|% d'eau
</t>
  </si>
  <si>
    <t>3906909080 80</t>
  </si>
  <si>
    <t>Polydiméthylsiloxane-graft-(polyacrylates; polyméthacrylates)</t>
  </si>
  <si>
    <t>3906909087 80</t>
  </si>
  <si>
    <t>3906909090 80</t>
  </si>
  <si>
    <t>3907000000 80</t>
  </si>
  <si>
    <t>Polyacétals, autres polyéthers et résines époxydes, sous formes primaires; polycarbonates, résines alkydes, polyesters allyliques et autres polyesters, sous formes primaires</t>
  </si>
  <si>
    <t>3907100000 80</t>
  </si>
  <si>
    <t>Polyacétals</t>
  </si>
  <si>
    <t>3907100010 80</t>
  </si>
  <si>
    <t>Mélange de copolymère oxirane-trioxane et de polytétrafluoroéthylène</t>
  </si>
  <si>
    <t>3907100020 80</t>
  </si>
  <si>
    <t>Polyoxyméthylène avec des extrémités acétyle, contenant du polydiméthylsiloxane et des fibres d'un copolymère d'acide téréphthalique et de 1,4-phénylènediamine</t>
  </si>
  <si>
    <t>3907100090 80</t>
  </si>
  <si>
    <t>3907200000 80</t>
  </si>
  <si>
    <t>autres polyéthers</t>
  </si>
  <si>
    <t>3907201100 10</t>
  </si>
  <si>
    <t>Polyéther-alcools</t>
  </si>
  <si>
    <t>3907201100 80</t>
  </si>
  <si>
    <t>Polyéthylèneglycols</t>
  </si>
  <si>
    <t>3907201110 80</t>
  </si>
  <si>
    <t>Poly(oxyde d'éthylène) d'une masse molaire moyenne en nombre (M@n) de 100|000|ou plus</t>
  </si>
  <si>
    <t>3907201120 80</t>
  </si>
  <si>
    <t>bis-[méthoxypoly(éthylène glycol)]-maléimidopropionamide, chimiquement modifié par de la lysine, d'une masse molaire moyenne en nombre (M@n) de 40|000</t>
  </si>
  <si>
    <t>3907201150 80</t>
  </si>
  <si>
    <t>[3-[3-(2H-benzotriazol-2-yl)-5-(1,1-diméthyléthyl)-4-hydroxyphényl]-1-oxopropyl]-hydroxypoly(oxo-1,2-éthanediyl)|(CAS|RN|104810-48-2)</t>
  </si>
  <si>
    <t>3907201160 80</t>
  </si>
  <si>
    <t>Mélange de: 
-|α-[3-[3-(2H-benzotriazole-2-yl)-5-(1,1-diméthyléthyle)-4-hydroxyphényle]-1-oxopropyl]-ω-hydroxypoly(oxo-1,2-éthanediyl) (CAS RN 104810-48-2) et 
-|α-[3-[3-(2H-benzotriazole-2-yl)-5-(1,1-diméthyléthyle)-4-hydroxyphényle]-1-oxopropyl]-ω-[3-[3-(2H-benzotriazole-2-yl)-5-(1,1-diméthyléthyle)-4-hydroxyphényle]-1-oxopropoxy]poly(oxy-1,2-éthanediyle) (CAS RN 104810-47-1)</t>
  </si>
  <si>
    <t>3907201190 80</t>
  </si>
  <si>
    <t>3907202000 80</t>
  </si>
  <si>
    <t>3907202020 80</t>
  </si>
  <si>
    <t>Polytétraméthylène éther glycol avec un poids moléculaire (Mw) d'au moins|2|700|mais n'excédant pas 3|100|(CAS RN 25190-06-1)</t>
  </si>
  <si>
    <t>3907202030 80</t>
  </si>
  <si>
    <t>Mélange, contenant en poids 70|% ou plus mais pas plus de 80|% d'un polymère de glycérol et de 1,2-époxypropane et 20|% ou plus mais pas plus de 30|% d'un copolymère de maléate de dibutyle et de N-vinyl-2-pyrrolidone</t>
  </si>
  <si>
    <t>3907202040 80</t>
  </si>
  <si>
    <t>Copolymère de tétrahydrofuranne et de 3-méthyl tétrahydrofuranne d'une masse molaire moyenne en nombre (M@n) de 3|500|(±|100)</t>
  </si>
  <si>
    <t>3907202050 80</t>
  </si>
  <si>
    <t xml:space="preserve">Oxyde de poly(p-phénylène) sous forme de poudre:
-|présentant une température de transition vitreuse de 210|°C
-|d'un poids moléculaire |moyen (pm) égal ou supérieur à 35|000, mais n'excédant pas 80|000
-|avec un indice logarithmique de viscosité égal ou supérieur à 0,2|mais n'excédant pas 0,6|dl/gramme
</t>
  </si>
  <si>
    <t>3907202090 80</t>
  </si>
  <si>
    <t>3907209100 10</t>
  </si>
  <si>
    <t>3907209100 80</t>
  </si>
  <si>
    <t>Copolymère de 1-chloro-2,3-époxypropane et d'oxyde d'éthylène</t>
  </si>
  <si>
    <t>3907209900 80</t>
  </si>
  <si>
    <t>3907209915 80</t>
  </si>
  <si>
    <t>Poly(oxypropylène) ayant des groupes terminaux alkoxysilyl</t>
  </si>
  <si>
    <t>3907209930 80</t>
  </si>
  <si>
    <t>Homopolymère de 1-chloro-2,3-époxypropane (épichlorhydrine)</t>
  </si>
  <si>
    <t>3907209935 80</t>
  </si>
  <si>
    <t>Polyéthylèneglycol modifié chimiquement avec un groupe isocyanate contenant un groupe carbodiimide, sous forme de solution dans l'acétate de 2-méthoxy-1-méthyléthyle</t>
  </si>
  <si>
    <t>3907209945 80</t>
  </si>
  <si>
    <t>Copolymère d'oxyde d'éthylène et d'oxyde de propylène, ayant des groupes terminaux aminopropyl et méthoxy</t>
  </si>
  <si>
    <t>3907209950 80</t>
  </si>
  <si>
    <t>Polymère de type perfluoropolyéther à terminaison vinyl-silyle ou ensemble de deux éléments, comprenant le même polymère de type perfluoropolyéther à terminaison vinyl-silyle comme ingrédient principal</t>
  </si>
  <si>
    <t>3907209955 80</t>
  </si>
  <si>
    <t>Ester de succinimidyl d'acide propionique méthoxy de glycol de poly(ethylene), d'une masse molaire moyenne en nombre (Mn) de 5|000</t>
  </si>
  <si>
    <t>3907209960 80</t>
  </si>
  <si>
    <t>Polytétraméthylène oxyde di-p-aminobenzoate</t>
  </si>
  <si>
    <t>3907209965 80</t>
  </si>
  <si>
    <t>L-Lysine-N-hydroxsucinimidylester-alpha,epsilon-bis(polyéthylène glycol monoéthyléther carbamate) (CAS|RN|266318-38-1) d'une masse moléculaire moyenne en nombre (Mn) de 38|000|ou plus sans excéder 40|000</t>
  </si>
  <si>
    <t>3907209970 80</t>
  </si>
  <si>
    <t>α-[3-(3-Maleimido-1-oxopropyl)amino]propyl-ω-methoxy, polyoxyethylene (CAS RN 883993-35-9) (EN)</t>
  </si>
  <si>
    <t>3907209975 80</t>
  </si>
  <si>
    <t>3907209990 80</t>
  </si>
  <si>
    <t>3907300000 80</t>
  </si>
  <si>
    <t>Résines époxydes</t>
  </si>
  <si>
    <t>3907300015 80</t>
  </si>
  <si>
    <t>Résine époxyde, sans halogène,
-|présentant une teneur en phosphore supérieure à 2|% en poids du contenu solide, aggloméré par un liant chimique dans la résine époxyde,
-|présentant une teneur en chlorure hydrolysable nulle ou inférieure à 300|ppm et
-|contenant un solvant,
destinée à être utilisée dans la fabrication de feuilles ou rouleaux préimprégnés utilisés pour la production de circuits imprimés</t>
  </si>
  <si>
    <t>3907300025 80</t>
  </si>
  <si>
    <t>Résine époxyde
-	contenant, en poids, 21% ou plus de brome
-	présentant une teneur en chlorure hydrolysable nulle ou inférieure à 300 ppm et
-	contenant un solvant</t>
  </si>
  <si>
    <t>3907300040 80</t>
  </si>
  <si>
    <t>Résine époxyde, contenant en poids 70|% ou plus de dioxyde de silicium, destinée à l'encapsulation de produits des postitions 8533, 8535, 8536, 8541, 8542|ou 8548</t>
  </si>
  <si>
    <t>3907300050 80</t>
  </si>
  <si>
    <t xml:space="preserve">Résine époxyde liquide composée d'un copolymère à base de 2-propylène nitrile/1,3-butadiène-époxyde, ne contenant pas de solvant, contenant
-|pas plus de 40|% en poids d'hydrate de borate de zinc et
-|pas plus de 5|% en poids de trioxyde de diantimoine
</t>
  </si>
  <si>
    <t>3907300060 80</t>
  </si>
  <si>
    <t>Résine de polyglycérol polyglycidyl éther (CAS RN|118549-88-5)</t>
  </si>
  <si>
    <t>3907300090 80</t>
  </si>
  <si>
    <t>3907400000 80</t>
  </si>
  <si>
    <t>Polycarbonates</t>
  </si>
  <si>
    <t>3907400025 80</t>
  </si>
  <si>
    <t>Mélange polymérique de polycarbonate et de poly (méthacrylate de méthyle), dans lequel la proportion de polycarbonate est égale ou supérieure à 98,5|% en poids, sous forme de pellets ou de granulés, présentant une transmission lumineuse de 88,5|% ou plus, mesurée sur une éprouvette de 4,0|mm d'épaisseur pour une longueur d'onde λ = 400|nm (conformément à la norme ISO 13468-2)</t>
  </si>
  <si>
    <t>3907400035 80</t>
  </si>
  <si>
    <t>α-Phénoxycarbonyl-ω-phénoxypoly[oxy(2,6-dibromo-1,4-phénylène) isopropylidène(3,5-dibromo-1,4-phénylène)oxycarbonyl](CAS RN 94334-64-2)</t>
  </si>
  <si>
    <t>3907400070 80</t>
  </si>
  <si>
    <t xml:space="preserve">Polycarbonate de phosgène et| bisphénol|A:
-|contenant en poids 12|% ou plus mais pas plus de |26|% d'un copolymère de chlorure d'isophthaloyle, de chlorure de téréphthaloyle et de résorcinol
-|avec extrémités de p-cumylphénol, et
-|présentant un poids moléculaire moyen (pm) égal ou supérieur à 29|900, mais n'excédant pas 31|900
</t>
  </si>
  <si>
    <t>3907400080 80</t>
  </si>
  <si>
    <t>Polycarbonate de dichlorure carbonique, 4,4'-(1-méthyléthylidène)bis [2,6-dibromophénol] et 4,4'-(1-méthyléthylidène)bis [phénol]| avec extrémités de| 4-(1-méthyl-1-phényléthyl)phénol</t>
  </si>
  <si>
    <t>3907400090 80</t>
  </si>
  <si>
    <t>3907500000 80</t>
  </si>
  <si>
    <t>Résines alkydes</t>
  </si>
  <si>
    <t>3907600000 80</t>
  </si>
  <si>
    <t>Poly(éthylène téréphtalate)</t>
  </si>
  <si>
    <t>3907602000 80</t>
  </si>
  <si>
    <t>d'un indice de viscosité de 78|ml/g ou plus</t>
  </si>
  <si>
    <t>3907608000 80</t>
  </si>
  <si>
    <t>3907608010 80</t>
  </si>
  <si>
    <t>Copolymère d'acide téréphtalique et d'acide isophtalique avec de l'éthylène glycol, du butane-1,4-diol et de l'hexane-1,6-diol</t>
  </si>
  <si>
    <t>3907608040 80</t>
  </si>
  <si>
    <t xml:space="preserve">Pastilles ou granulés de poly(éthylène téréphtalate)
-|de densité égale ou supérieure à 1,23|mais inférieure à 1,27|à 23°C, et
-|ne contenant pas plus de 10|% en poids d'autres régulateurs ou additifs
</t>
  </si>
  <si>
    <t>3907608050 80</t>
  </si>
  <si>
    <t>Emballages souples (pour polymères sensibles à l'oxygène) fabriqués à partir d'un stratifié constitué de:
-|75|µm au maximum de polyéthylène,
-|50|µm au maximum de polyamide,
-|15|µm au maximum de polyéthylène téréphtalate, et
-|9|µm au maximum d'aluminium,
présentant une résistance à la traction supérieure à 70|N/15|mm et un taux de transmission de l'oxygène inférieur à 0,1|cm$3/m$2|par 24|heures à 0,1|MPa</t>
  </si>
  <si>
    <t>3907608060 80</t>
  </si>
  <si>
    <t>Copolymère fixateur d'oxygène (d'après les méthodes ASTM D 1434|et 3985), obtenu à partir d'acides benzènedicarboxyliques, d'éthylène glycol et de polybutadiène substitué par des groupes hydroxy</t>
  </si>
  <si>
    <t>3907608090 80</t>
  </si>
  <si>
    <t>3907700000 80</t>
  </si>
  <si>
    <t>Poly(acide lactique)</t>
  </si>
  <si>
    <t>3907910000 10</t>
  </si>
  <si>
    <t>autres polyesters</t>
  </si>
  <si>
    <t>3907910000 80</t>
  </si>
  <si>
    <t>3907911000 80</t>
  </si>
  <si>
    <t>3907919000 80</t>
  </si>
  <si>
    <t>3907919010 80</t>
  </si>
  <si>
    <t>Prépolymère de phtalate de diallyle, sous forme de poudre</t>
  </si>
  <si>
    <t>3907919090 80</t>
  </si>
  <si>
    <t>3907990000 80</t>
  </si>
  <si>
    <t>3907991000 80</t>
  </si>
  <si>
    <t>Poly(éthylène naphtalène-2,6-dicarboxylate)</t>
  </si>
  <si>
    <t>3907999000 80</t>
  </si>
  <si>
    <t>3907999010 80</t>
  </si>
  <si>
    <t>Poly(oxy-1,4-phénylènecarbonyle)|(CAS RN 26099-71-8), sous forme de poudre</t>
  </si>
  <si>
    <t>3907999020 80</t>
  </si>
  <si>
    <t>Copolyester cristal liquide à point de fusion non inférieur à 270|ºC, avec ou sans charges</t>
  </si>
  <si>
    <t>3907999025 80</t>
  </si>
  <si>
    <t>Copolymère, constitué d'au minimum 72|% en poids d'acide téréphtalique et/ou de ses isomères et de cyclohexane diméthanol</t>
  </si>
  <si>
    <t>3907999030 80</t>
  </si>
  <si>
    <t>Poly(hydroxyalcanoate), composé essentiellement de poly(3-hydroxybutyrate)</t>
  </si>
  <si>
    <t>3907999040 80</t>
  </si>
  <si>
    <t>Polycarbonate de phosgène, bisphénol A, résorcinol, chlorure d'isophthaloyle, chlorure de téréphthaloyle et polysiloxane, avec extrémités de p-cumylphénol, présentant un poids moléculaire moyen (pm) égal ou supérieur à 24|100, mais n'excédant pas 25|900</t>
  </si>
  <si>
    <t>3907999060 80</t>
  </si>
  <si>
    <t>Copolymère d'acide téréphtalique et d'acide isophtalique avec du bisphénol A</t>
  </si>
  <si>
    <t>3907999070 80</t>
  </si>
  <si>
    <t>Copolymère d'éthylène téréphtalate et de cyclohexane diméthanol contenant plus de 10|% en poids de cyclohexane diméthanol</t>
  </si>
  <si>
    <t>3907999080 80</t>
  </si>
  <si>
    <t>Copolymère, composé d'au moins|72|% en poids d'acide téréphtalique et/ou de ses dérivés ainsi que de cyclohexandiméthanol, complété de diols linéaires et/ou cycliques</t>
  </si>
  <si>
    <t>3907999085 80</t>
  </si>
  <si>
    <t>Copolymères thermoplastiques à base de polyester aromatique à cristaux liquides</t>
  </si>
  <si>
    <t>3907999090 80</t>
  </si>
  <si>
    <t>3908000000 80</t>
  </si>
  <si>
    <t>Polyamides sous formes primaires</t>
  </si>
  <si>
    <t>3908100000 80</t>
  </si>
  <si>
    <t>Polyamide-6, -11, -12, -6,6, -6,9, -6,10|ou -6,12</t>
  </si>
  <si>
    <t>3908900000 80</t>
  </si>
  <si>
    <t>3908900010 80</t>
  </si>
  <si>
    <t>Poly(iminométhylène-1,3-phénylèneméthylèneiminoadipoyle), sous l'une des formes visées à la note 6|point b) du chapitre 39</t>
  </si>
  <si>
    <t>3908900030 80</t>
  </si>
  <si>
    <t>Produit de réaction de mélanges d'acides octadécanecarboxyliques polymérisés avec un polyétherdiamine aliphatique</t>
  </si>
  <si>
    <t>3908900045 80</t>
  </si>
  <si>
    <t>Polymère d'acide 1,4-benzènedicarboxylique avec 2-méthyl-1,8-octanediamine et 1,9-nonanediamine , sous forme de poudre (numéro CAS 169284-22-4)</t>
  </si>
  <si>
    <t>3908900060 80</t>
  </si>
  <si>
    <t xml:space="preserve">Copolymère constitué de:
-|acide hexanedioïque
-|acide 12-aminododécanoïque
-|hexahydro-2H-azépin-2-one et de
-|1,6-hexanediamine
</t>
  </si>
  <si>
    <t>3908900070 80</t>
  </si>
  <si>
    <t>Copolymère contenant:
-|du 1,3-benzènediméthanamine (CAS RN 1477-55-0) et
-|de l'acide adipique (CAS RN 124-04-9),
contenant ou non de l'acide isophtalique (CAS RN 121-91-5)</t>
  </si>
  <si>
    <t>3908900090 80</t>
  </si>
  <si>
    <t>3909000000 80</t>
  </si>
  <si>
    <t>Résines aminiques, résines phénoliques et polyuréthannes, sous formes primaires</t>
  </si>
  <si>
    <t>3909100000 80</t>
  </si>
  <si>
    <t>Résines uréiques; résines de thiourée</t>
  </si>
  <si>
    <t>3909200000 80</t>
  </si>
  <si>
    <t>Résines mélaminiques</t>
  </si>
  <si>
    <t>3909300000 80</t>
  </si>
  <si>
    <t>autres résines aminiques</t>
  </si>
  <si>
    <t>3909400000 80</t>
  </si>
  <si>
    <t>Résines phénoliques</t>
  </si>
  <si>
    <t>3909400010 80</t>
  </si>
  <si>
    <t>Produit de polycondensation de phénol et de formaldéhyde, sous forme de sphères creuses d'un diamètre inférieur à 150|µm</t>
  </si>
  <si>
    <t>3909400020 80</t>
  </si>
  <si>
    <t>Résine thermodurcissable sous forme de poudre dans laquelle des particules magnétiques ont été uniformément réparties, destinée à la fabrication d’encre pour photocopieurs, télécopieurs, imprimantes et appareils multifonctions</t>
  </si>
  <si>
    <t>3909400030 80</t>
  </si>
  <si>
    <t xml:space="preserve">Mélange composé de:
-|résine alkylphénol-formaldéhyde, même bromée, et d'
-|oxyde de zinc
</t>
  </si>
  <si>
    <t>3909400040 80</t>
  </si>
  <si>
    <t xml:space="preserve">Polymère en poudre composé:
-|de 80|% ou plus en poids, mais pas plus de 90|%, de polymère de résine phénolique (CAS|RN|9003-35-4)
-|de 5|% au maximum de phénol (CAS|RN|108-95-2), et
-|de 5|% ou plus en poids, mais pas plus de 15|%, d'hexaméthylènetétramine (CAS|RN|100-97-0)
</t>
  </si>
  <si>
    <t>3909400050 80</t>
  </si>
  <si>
    <t>3909400090 80</t>
  </si>
  <si>
    <t>3909500000 80</t>
  </si>
  <si>
    <t>Polyuréthannes</t>
  </si>
  <si>
    <t>3909501000 80</t>
  </si>
  <si>
    <t>Polyuréthanne obtenu à partir de 2,2′-(tert-butylimino)diéthanol et de 4,4′-méthylènedicyclohexyldiisocyanate, sous forme de solution dans du N,N-diméthylacétamide, contenant en poids 50|% ou plus de polymère</t>
  </si>
  <si>
    <t>3909509000 80</t>
  </si>
  <si>
    <t>3909509010 80</t>
  </si>
  <si>
    <t xml:space="preserve">Photopolymère liquide hydrosoluble durcissable par UV, consistant en un mélange contenant, en poids,
-|60|% ou plus d'oligomères polyuréthanne acrylate bifonctionnels et
-|30|% (±|8|%) de (méth)acrylates monofonctionnels et trifonctionnels et
-|10|% (±|3|%) de (méth)acrylates monofonctionnels à fonction hydroxyle
</t>
  </si>
  <si>
    <t>3909509020 80</t>
  </si>
  <si>
    <t xml:space="preserve">Préparation contenant au poids:
-|14|% ou plus mais pas plus de 18|% de polyurethane éthoxylé modifié|avec des groupements hydrophobes,
-|3|% ou plus mais pas plus de 5|% d'amidon modifié par voie enzymatique et
-|77|% ou plus mais pas plus de 83|% d'eau
</t>
  </si>
  <si>
    <t>3909509030 80</t>
  </si>
  <si>
    <t xml:space="preserve">Préparation contenant au poids:
-|16|% ou plus mais pas plus de 20|% de polyuréthane éthoxylé modifié avec des groupements hydrophobes,
-|19|% ou plus mais pas plus de 23|% de d'éther butylique du diéthylène glycol et
-|60|% ou plus mais pas plus de 64|% d'eau
</t>
  </si>
  <si>
    <t>3909509040 80</t>
  </si>
  <si>
    <t xml:space="preserve">Préparation contenant en poids:
-|34|% ou plus mais pas plus de 36|% de|polyuréthane éthoxylé modifié avec des groupments hydrophobes,
-|37|% ou plus mais pas plus de 39|% de propylène glycol et
-|26|% ou plus mais pas plus de 28|% d'eau
</t>
  </si>
  <si>
    <t>3909509090 80</t>
  </si>
  <si>
    <t>3910000000 80</t>
  </si>
  <si>
    <t>Silicones sous formes primaires</t>
  </si>
  <si>
    <t>3910000015 80</t>
  </si>
  <si>
    <t>Diméthylsiloxane, méthylsiloxane (oxyde de propylène(polypropylène)) à terminaisons triméthylsiloxy (CAS|RN|68957-00-6)</t>
  </si>
  <si>
    <t>3910000020 80</t>
  </si>
  <si>
    <t>Copolymère en bloc de poly(méthyl-3,3,3-trifluoropropylsiloxane) et de poly[méthyl(vinyl)siloxane]</t>
  </si>
  <si>
    <t>3910000030 80</t>
  </si>
  <si>
    <t>Polydiméthylsiloxane dont le degré de polymérisation est de 2800 unités monomères (+/- 100)</t>
  </si>
  <si>
    <t>3910000040 80</t>
  </si>
  <si>
    <t>Silicones des types utilisés pour la fabrication d'implants chirurgicaux à long terme</t>
  </si>
  <si>
    <t>3910000050 80</t>
  </si>
  <si>
    <t>Adhésif sensible à la pression en silicone, contenant de la gomme copoly(diméthylsiloxane/diphénylsiloxane) et des solvants</t>
  </si>
  <si>
    <t>3910000060 80</t>
  </si>
  <si>
    <t>Polydiméthylsiloxane, substitué ou non par des groupements polyéthylène glycol et trifluoropropyle, avec groupements méthacrylate terminaux</t>
  </si>
  <si>
    <t>3910000070 80</t>
  </si>
  <si>
    <t>Revêtement de passivation en silicone sous forme primaire, destiné à protéger les bords des dispositifs à semi-conducteurs et à prévenir les courts-circuits</t>
  </si>
  <si>
    <t>3910000080 80</t>
  </si>
  <si>
    <t>Polydiméthylsiloxane à terminaison monométhacryloxypropyle</t>
  </si>
  <si>
    <t>3910000090 80</t>
  </si>
  <si>
    <t>3911000000 80</t>
  </si>
  <si>
    <t>Résines de pétrole, résines de coumarone-indène, polyterpènes, polysulfures, polysulfones et autres produits mentionnés dans la note|3|du présent chapitre, non dénommés ni compris ailleurs, sous formes primaires</t>
  </si>
  <si>
    <t>3911100000 80</t>
  </si>
  <si>
    <t>Résines de pétrole, résines de coumarone, résines d'indène, résines de coumarone-indène et polyterpènes</t>
  </si>
  <si>
    <t>3911100010 80</t>
  </si>
  <si>
    <t>3911100081 80</t>
  </si>
  <si>
    <t xml:space="preserve">Résine hydrocarbure non-hydrogénée obtenue par polymérisation d'alcènes cycloaliphatiques C-5|à C-10|à raison de plus de 75|% en poids et d'alcènes aromatiques à raison de plus de 10|% en poids, mais pas plus de 25|%, donnant une résine hydrocarbure présentant:
-|un indice d'iode supérieur à 120|et
-|une couleur Gardner de plus de 10|pour le produit pur, ou
-|une couleur Gardner de plus de 8|pour une solution à 50|% en poids par volume de toluène (d'après la méthode ASTM D6166)
</t>
  </si>
  <si>
    <t>3911100090 80</t>
  </si>
  <si>
    <t>3911900000 80</t>
  </si>
  <si>
    <t>3911901100 10</t>
  </si>
  <si>
    <t>Produits de polymérisation de réorganisation ou de condensation, même modifiés chimiquement</t>
  </si>
  <si>
    <t>3911901100 80</t>
  </si>
  <si>
    <t>Poly(oxy-1,4-phénylènesulfonyl-1,4-phénylèneoxy-1,4-phénylèneisopropylidène-1,4-phénylène), sous l'une des formes visées à la note|6, point|b), du présent chapitre</t>
  </si>
  <si>
    <t>3911901300 80</t>
  </si>
  <si>
    <t>Poly(thio-1,4-phénylène)</t>
  </si>
  <si>
    <t>3911901900 80</t>
  </si>
  <si>
    <t>3911901910 80</t>
  </si>
  <si>
    <t>Poly(oxy-1,4-phénylènesulfonyl-1,4-phénylèneoxy-4,4'-biphénylène)</t>
  </si>
  <si>
    <t>3911901930 80</t>
  </si>
  <si>
    <t>Copolymère d'éthylèneimine et de dithiocarbamate d'éthylèneimine, dans une solution aqueuse d'hydroxyde de sodium</t>
  </si>
  <si>
    <t>3911901940 80</t>
  </si>
  <si>
    <t>Résine de m-Xylene formaldehyde</t>
  </si>
  <si>
    <t>3911901950 80</t>
  </si>
  <si>
    <t>Sel de sodium de polycarboxylate obtenu à partir de 2,5-furannedione et 2,4,4-triméthylpentène, sous forme de poudre</t>
  </si>
  <si>
    <t>3911901960 80</t>
  </si>
  <si>
    <t>Formaldéhyde, polymère avec 1,3-diméthylbenzène et tert-butylphénol (CAS|RN|60806-48-6)</t>
  </si>
  <si>
    <t>3911901970 80</t>
  </si>
  <si>
    <t xml:space="preserve">Préparation contenant:
-|de l'acide cyanique, de l'ester C,C'- [(1-méthyléthylidène)di-4,1-phénylène], un homopolymère (CAS RN 25722-66-1),
-|du 1,3-bis(4-cyanophényl)propane (CAS RN 1156-51-0),
-|dans une solution de butanone (CAS RN 78-93-3) d'une teneur inférieure à 50|% en poids
</t>
  </si>
  <si>
    <t>3911901990 80</t>
  </si>
  <si>
    <t>3911909200 10</t>
  </si>
  <si>
    <t>3911909200 80</t>
  </si>
  <si>
    <t>Copolymère de p-crésol et divinylbenzène, sous forme de solution dans du N,N-diméthylacétamide, contenant en poids 50|% ou plus de polymère; copolymères de vinyltoluène et d'alpha-méthylstyrène, hydrogénés</t>
  </si>
  <si>
    <t>3911909900 80</t>
  </si>
  <si>
    <t>3911909910 80</t>
  </si>
  <si>
    <t>pour le remplissage des alvéoles, destinés à certains types de véhicules aériens</t>
  </si>
  <si>
    <t>3911909925 10</t>
  </si>
  <si>
    <t>3911909925 80</t>
  </si>
  <si>
    <t>Copolymère de vinyltoluène et d'α-méthylstyrène</t>
  </si>
  <si>
    <t>3911909930 80</t>
  </si>
  <si>
    <t>1,4:5,8- diméthanonaphthalène, 2-éthylidène-1,2,3,4,4a,5,8,8a-octahydro-polymère avec 3a,4,7,7a-tétrahydro-4,7-méthano-1H-indène,hydrogéné</t>
  </si>
  <si>
    <t>3911909935 80</t>
  </si>
  <si>
    <t>Copolymère alterné d'éthylène et d'anhydride maléique (EMA)</t>
  </si>
  <si>
    <t>3911909940 80</t>
  </si>
  <si>
    <t>Sel mixte de calcium et de sodium d'un copolymère d'acide maléique et d'oxyde de méthyle et de vinyle, ayant une teneur en calcium de 9|% ou plus mais pas plus de 16|% en poids</t>
  </si>
  <si>
    <t>3911909943 80</t>
  </si>
  <si>
    <t>Copolymère d'α-méthylstyrène et de styrène, à point de ramollissement supérieur à 113|ºC</t>
  </si>
  <si>
    <t>3911909945 80</t>
  </si>
  <si>
    <t>Copolymère d'acide maléique et d'oxyde de méthyle et de vinyle</t>
  </si>
  <si>
    <t>3911909950 80</t>
  </si>
  <si>
    <t>3911909953 80</t>
  </si>
  <si>
    <t>Polymère hydrogéné de 1,2,3,4,4a,5,8,8a-octahydro-1,4:5,8-diméthanonaphthalène, de 3a,4,7,7a-tétrahydro-4,7-méthano-1H-indène et de 4,4a,9,9a-tétrahydro-1,4-méthano-1H-fluorène (CAS RN 503442-46-4)</t>
  </si>
  <si>
    <t>3911909957 80</t>
  </si>
  <si>
    <t>Polymère hydrogéné de 1,2,3,4,4a,5,8,8a-octahydro-1,4:5,8-diméthanonaphthalène et de 4,4a,9,9a-tétrahydro-1,4-méthano-1H-fluorène (CAS RN 503298-02-0)</t>
  </si>
  <si>
    <t>3911909960 80</t>
  </si>
  <si>
    <t>3911909965 80</t>
  </si>
  <si>
    <t>Sel de calcium et de zinc d'un copolymère d'acide maléique et d'oxyde de méthyle et de vinyle</t>
  </si>
  <si>
    <t>3911909970 80</t>
  </si>
  <si>
    <t>Solution aqueuse contenant en poids: 
-|30|% ou plus mais pas plus de 40|% de poly-4-vinylpyridine-N-oxyde 
-|0,1|% ou plus mais pas plus de 4|% d'acide isonicotinique-N-oxyde 
-|0,1|% ou plus mais pas plus de 3,5|% de sulfate de sodium 
-|0,1|% ou plus mais pas plus de 2|% de 4-acétylpyridine-N-oxyde</t>
  </si>
  <si>
    <t>3911909986 80</t>
  </si>
  <si>
    <t>Copolymère d'éther méthylvinylique et d'anhydride d'acide maléique|(CAS RN 9011-16-9)</t>
  </si>
  <si>
    <t>3911909990 80</t>
  </si>
  <si>
    <t>3912000000 80</t>
  </si>
  <si>
    <t>Cellulose et ses dérivés chimiques, non dénommés ni compris ailleurs, sous formes primaires</t>
  </si>
  <si>
    <t>3912110000 10</t>
  </si>
  <si>
    <t>Acétates de cellulose</t>
  </si>
  <si>
    <t>3912110000 80</t>
  </si>
  <si>
    <t>non plastifiés</t>
  </si>
  <si>
    <t>3912110020 80</t>
  </si>
  <si>
    <t>Flocons d’acétate de cellulose</t>
  </si>
  <si>
    <t>3912110030 80</t>
  </si>
  <si>
    <t>Triacetate de cellulose|(CAS RN 9012-09-3)</t>
  </si>
  <si>
    <t>3912110040 80</t>
  </si>
  <si>
    <t>Poudre de diacétate de cellulose</t>
  </si>
  <si>
    <t>3912110090 80</t>
  </si>
  <si>
    <t>3912120000 80</t>
  </si>
  <si>
    <t>plastifiés</t>
  </si>
  <si>
    <t>3912200000 80</t>
  </si>
  <si>
    <t>Nitrates de cellulose (y compris les collodions)</t>
  </si>
  <si>
    <t>3912201100 10</t>
  </si>
  <si>
    <t>3912201100 80</t>
  </si>
  <si>
    <t>Collodions et celloïdine</t>
  </si>
  <si>
    <t>3912201900 80</t>
  </si>
  <si>
    <t>3912209000 80</t>
  </si>
  <si>
    <t>3912310000 10</t>
  </si>
  <si>
    <t>Éthers de cellulose</t>
  </si>
  <si>
    <t>3912310000 80</t>
  </si>
  <si>
    <t>Carboxyméthylcellulose et ses sels</t>
  </si>
  <si>
    <t>3912390000 80</t>
  </si>
  <si>
    <t>3912392000 80</t>
  </si>
  <si>
    <t>Hydroxypropylcellulose</t>
  </si>
  <si>
    <t>3912398500 80</t>
  </si>
  <si>
    <t>3912398510 80</t>
  </si>
  <si>
    <t>Éthylcellulose non plastifiée</t>
  </si>
  <si>
    <t>3912398520 80</t>
  </si>
  <si>
    <t>Éthylcellulose, sous forme de dispersion aqueuse contenant de l'hexadécane-1-ol et du sulfate de sodium et de dodécyle, contenant en poids (27|±|3)|% d'éthylcellulose</t>
  </si>
  <si>
    <t>3912398530 80</t>
  </si>
  <si>
    <t>Cellulose, à la fois hydroxyéthylée et alkylée d'une longueur de chaîne alkyle de 3|atomes de carbone ou plus</t>
  </si>
  <si>
    <t>3912398540 80</t>
  </si>
  <si>
    <t>Hypromellose (DCI)|(CAS RN 9004-65-3)</t>
  </si>
  <si>
    <t>3912398550 80</t>
  </si>
  <si>
    <t>Polyquaternium-10|(CAS RN 68610-92-4)</t>
  </si>
  <si>
    <t>3912398590 80</t>
  </si>
  <si>
    <t>3912900000 80</t>
  </si>
  <si>
    <t>3912901000 80</t>
  </si>
  <si>
    <t>Esters de la cellulose</t>
  </si>
  <si>
    <t>3912901010 80</t>
  </si>
  <si>
    <t>Acétate propionate de cellulose, non plastifié, sous forme de poudre:
-|contenant en poids 25|% ou plus de propionyle (d'après la méthode ASTM D 817-72) et
-|d'une viscosité n'excédant pas 120|poises (d'après la méthode ASTM D 817-72),
destiné à la fabrication d'encres d'imprimerie, de peintures, vernis et autres revêtements, et de revêtements reprographiques</t>
  </si>
  <si>
    <t>3912901020 80</t>
  </si>
  <si>
    <t>Phtalate d'hydroxypropyl méthylcellulose</t>
  </si>
  <si>
    <t>3912901090 80</t>
  </si>
  <si>
    <t>3912909000 80</t>
  </si>
  <si>
    <t>3913000000 80</t>
  </si>
  <si>
    <t>Polymères naturels (acide alginique, par exemple) et polymères naturels modifiés (protéines durcies, dérivés chimiques du caoutchouc naturel, par exemple), non dénommés ni compris ailleurs, sous formes primaires</t>
  </si>
  <si>
    <t>3913100000 80</t>
  </si>
  <si>
    <t>Acide alginique, ses sels et ses esters</t>
  </si>
  <si>
    <t>3913100010 80</t>
  </si>
  <si>
    <t>Alginate de sodium, extrait de l'algue brune (CAS RN 9005-38-3)</t>
  </si>
  <si>
    <t>3913100090 80</t>
  </si>
  <si>
    <t>3913900000 80</t>
  </si>
  <si>
    <t>3913900010 80</t>
  </si>
  <si>
    <t>Dérivés chimiques du caoutchouc naturel</t>
  </si>
  <si>
    <t>3913900020 80</t>
  </si>
  <si>
    <t>3913900085 10</t>
  </si>
  <si>
    <t>Hyaluronate de sodium</t>
  </si>
  <si>
    <t>3913900085 80</t>
  </si>
  <si>
    <t>Hyaluronate de sodium stérile (CAS RN 9067-32-7)</t>
  </si>
  <si>
    <t>3913900087 10</t>
  </si>
  <si>
    <t>Non stériles</t>
  </si>
  <si>
    <t>3913900087 80</t>
  </si>
  <si>
    <t>présentant les caractéristiques suivantes:
- une masse moléculaire moyenne en masse (Mw) n’excédant pas 900 000,
- un taux d’endotoxines ne dépassant pas 0,008 unités d’endotoxines (UE)/mg, 
- une teneur en éthanol n’excédant pas 1% en poids, 
- une teneur en isopropanol n’excédant pas 0,5% en poids</t>
  </si>
  <si>
    <t>3913900088 80</t>
  </si>
  <si>
    <t>3913900092 80</t>
  </si>
  <si>
    <t>Protéine modifiée chimiquement par carboxylation et/ou addition d'acide phtalique, présentant une masse molaire moyenne en poids (M@w) de 100|000|à 300|000</t>
  </si>
  <si>
    <t>3913900093 80</t>
  </si>
  <si>
    <t>Protéïnes durcies</t>
  </si>
  <si>
    <t>3913900094 80</t>
  </si>
  <si>
    <t>Granulés contenant en poids:
-|35|% ou plus, mais pas plus de 75|%, de biopolymère extrudé à haute teneur en amylose produit à partir de l'amidon de maïs,
-|5|% ou plus, mais pas plus de 16|%, d'alcool polyvinylique,
-|10|% ou plus, mais pas plus de 46|%, de plastifiants à base de polyol,
-|0,25|% ou plus, mais pas plus de 3|%, d'acide stéarique,
-|contenant ou non 30|% (± 10|%) de résine de polyester dégradable, mais à un niveau en aucun cas supérieur à la quantité de biopolymère à haute teneur en amylose</t>
  </si>
  <si>
    <t>3913900095 80</t>
  </si>
  <si>
    <t>Acide chondroitinesulfurique, sel de sodium (CAS RN 9082-07-9)</t>
  </si>
  <si>
    <t>3913900096 80</t>
  </si>
  <si>
    <t>Poudre contenant 90|% (± 5|%) en poids d'un biopolymère extrudé à haute teneur en amylose produit à partir de l'amidon de maïs, 10|% (± 5|%) en poids d'un polymère synthétique et 0,5|% (± 0,25|%) d'acide stéarique</t>
  </si>
  <si>
    <t>3913900099 80</t>
  </si>
  <si>
    <t>3914000000 80</t>
  </si>
  <si>
    <t>Échangeurs d'ions à base de polymères des n$o$s|3901|à 3913, sous formes primaires</t>
  </si>
  <si>
    <t>3915000000 10</t>
  </si>
  <si>
    <t>II. DÉCHETS, ROGNURES ET DÉBRIS; DEMI-PRODUITS; OUVRAGES</t>
  </si>
  <si>
    <t>3915000000 80</t>
  </si>
  <si>
    <t>Déchets, rognures et débris de matières plastiques</t>
  </si>
  <si>
    <t>3915100000 80</t>
  </si>
  <si>
    <t>de polymères de l'éthylène</t>
  </si>
  <si>
    <t>3915200000 80</t>
  </si>
  <si>
    <t>de polymères du styrène</t>
  </si>
  <si>
    <t>3915300000 80</t>
  </si>
  <si>
    <t>de polymères du chlorure de vinyle</t>
  </si>
  <si>
    <t>3915900000 80</t>
  </si>
  <si>
    <t>d'autres matières plastiques</t>
  </si>
  <si>
    <t>3915901100 80</t>
  </si>
  <si>
    <t>de polymères du propylène</t>
  </si>
  <si>
    <t>3915908000 80</t>
  </si>
  <si>
    <t>3916000000 80</t>
  </si>
  <si>
    <t>Monofilaments dont la plus grande dimension de la coupe transversale excède 1|mm (monofils), joncs, bâtons et profilés, même ouvrés en surface mais non autrement travaillés, en matières plastiques</t>
  </si>
  <si>
    <t>3916100000 80</t>
  </si>
  <si>
    <t>en polymères de l'éthylène</t>
  </si>
  <si>
    <t>3916100010 80</t>
  </si>
  <si>
    <t>destinés à certains types de véhicules aériens</t>
  </si>
  <si>
    <t>3916100090 80</t>
  </si>
  <si>
    <t>3916200000 80</t>
  </si>
  <si>
    <t>en polymères du chlorure de vinyle</t>
  </si>
  <si>
    <t>3916200010 80</t>
  </si>
  <si>
    <t>3916200091 10</t>
  </si>
  <si>
    <t>3916200091 80</t>
  </si>
  <si>
    <t xml:space="preserve">Profilés de poly(chlorure de vinyle) pour la construction de parement de mur de soutien/ palplanches, contenant les additifs suivants:
-|dioxyde de titane
-|poly(méthacrylate de méthyle)
-|carbonate de calcium
-|agents liants
</t>
  </si>
  <si>
    <t>3916200099 80</t>
  </si>
  <si>
    <t>3916900000 80</t>
  </si>
  <si>
    <t>en autres matières plastiques</t>
  </si>
  <si>
    <t>3916901000 80</t>
  </si>
  <si>
    <t>en produits de polymérisation de réorganisation ou de condensation, même modifiés chimiquement</t>
  </si>
  <si>
    <t>3916901010 80</t>
  </si>
  <si>
    <t xml:space="preserve">Joncs à structure cellulaire, constitués:
-|de polyamide-6|ou de poly(époxy anhydride),
-|le cas échéant, de polytétrafluoroéthylène (au minimum 7|% et au maximum 9|% en poids)
-|de matières de charge inorganiques (au minimum 10|% et au maximum 25|% en poids)
</t>
  </si>
  <si>
    <t>3916901090 80</t>
  </si>
  <si>
    <t>3916905000 80</t>
  </si>
  <si>
    <t>en produits de polymérisation d'addition</t>
  </si>
  <si>
    <t>3916905010 80</t>
  </si>
  <si>
    <t>3916905090 80</t>
  </si>
  <si>
    <t>3916909000 80</t>
  </si>
  <si>
    <t>3917000000 80</t>
  </si>
  <si>
    <t>Tubes et tuyaux et leurs accessoires (joints, coudes, raccords, par exemple), en matières plastiques</t>
  </si>
  <si>
    <t>3917100000 80</t>
  </si>
  <si>
    <t>Boyaux artificiels en protéines durcies ou en matières plastiques cellulosiques</t>
  </si>
  <si>
    <t>3917101000 80</t>
  </si>
  <si>
    <t>en protéines durcies</t>
  </si>
  <si>
    <t>3917109000 80</t>
  </si>
  <si>
    <t>en matières plastiques cellulosiques</t>
  </si>
  <si>
    <t>3917210000 10</t>
  </si>
  <si>
    <t>Tubes et tuyaux rigides</t>
  </si>
  <si>
    <t>3917210000 80</t>
  </si>
  <si>
    <t>3917211000 80</t>
  </si>
  <si>
    <t>obtenus sans soudure ni collage et d'une longueur excédant la plus grande dimension de la coupe transversale, même ouvrés en surface mais non autrement travaillés</t>
  </si>
  <si>
    <t>3917211010 80</t>
  </si>
  <si>
    <t>3917211090 80</t>
  </si>
  <si>
    <t>3917219000 80</t>
  </si>
  <si>
    <t>3917219010 80</t>
  </si>
  <si>
    <t>munis d'accessoires, destinés à des aéronefs civils</t>
  </si>
  <si>
    <t>3917219020 80</t>
  </si>
  <si>
    <t>3917219090 80</t>
  </si>
  <si>
    <t>3917220000 80</t>
  </si>
  <si>
    <t>en polymères du propylène</t>
  </si>
  <si>
    <t>3917221000 80</t>
  </si>
  <si>
    <t>3917221010 80</t>
  </si>
  <si>
    <t>3917221090 80</t>
  </si>
  <si>
    <t>3917229000 80</t>
  </si>
  <si>
    <t>3917229010 80</t>
  </si>
  <si>
    <t>3917229020 80</t>
  </si>
  <si>
    <t>3917229090 80</t>
  </si>
  <si>
    <t>3917230000 80</t>
  </si>
  <si>
    <t>3917231000 80</t>
  </si>
  <si>
    <t>3917231010 80</t>
  </si>
  <si>
    <t>3917231090 80</t>
  </si>
  <si>
    <t>3917239000 80</t>
  </si>
  <si>
    <t>3917239010 80</t>
  </si>
  <si>
    <t>3917239020 80</t>
  </si>
  <si>
    <t>3917239090 80</t>
  </si>
  <si>
    <t>3917290000 80</t>
  </si>
  <si>
    <t>3917290011 10</t>
  </si>
  <si>
    <t>3917290011 80</t>
  </si>
  <si>
    <t>3917290019 80</t>
  </si>
  <si>
    <t>3917290091 10</t>
  </si>
  <si>
    <t>3917290091 80</t>
  </si>
  <si>
    <t>3917290099 80</t>
  </si>
  <si>
    <t>3917310000 10</t>
  </si>
  <si>
    <t>autres tubes et tuyaux</t>
  </si>
  <si>
    <t>3917310000 80</t>
  </si>
  <si>
    <t>Tubes et tuyaux souples pouvant supporter au minimum une pression de 27,6|MPa</t>
  </si>
  <si>
    <t>3917310010 80</t>
  </si>
  <si>
    <t>3917310020 80</t>
  </si>
  <si>
    <t>3917310090 80</t>
  </si>
  <si>
    <t>3917320000 80</t>
  </si>
  <si>
    <t>autres, non renforcés d'autres matières ni autrement associés à d'autres matières, sans accessoires</t>
  </si>
  <si>
    <t>3917320010 80</t>
  </si>
  <si>
    <t>3917320091 10</t>
  </si>
  <si>
    <t>3917320091 80</t>
  </si>
  <si>
    <t>Tube constitué d'un copolymère en bloc de polytétrafluoroéthylène et de polyperfluoroalcoxytrifluoroéthylène, d'une longueur n'excédant pas 600|mm, d'un diamètre n'excédant pas 85|mm et d'une épaisseur de paroi de 30|µm ou plus mais n'excèdant pas 110|µm</t>
  </si>
  <si>
    <t>3917320099 80</t>
  </si>
  <si>
    <t>3917330000 80</t>
  </si>
  <si>
    <t>autres, non renforcés d'autres matières ni autrement associés à d'autres matières, avec accessoires</t>
  </si>
  <si>
    <t>3917330010 80</t>
  </si>
  <si>
    <t>3917330090 80</t>
  </si>
  <si>
    <t>3917390000 80</t>
  </si>
  <si>
    <t>3917390010 80</t>
  </si>
  <si>
    <t>3917390091 10</t>
  </si>
  <si>
    <t>3917390091 80</t>
  </si>
  <si>
    <t>3917390099 80</t>
  </si>
  <si>
    <t>3917400000 80</t>
  </si>
  <si>
    <t>Accessoires</t>
  </si>
  <si>
    <t>3917400010 80</t>
  </si>
  <si>
    <t>destinés à des aéronefs civils</t>
  </si>
  <si>
    <t>3917400091 10</t>
  </si>
  <si>
    <t>3917400091 80</t>
  </si>
  <si>
    <t>Connecteurs en plastique contenant des joints toriques, une patte de fixation et un système de déverrouillage, destinés à être insérés dans les tuyaux de carburant des automobiles</t>
  </si>
  <si>
    <t>3917400099 80</t>
  </si>
  <si>
    <t>3918000000 80</t>
  </si>
  <si>
    <t>Revêtements de sols en matières plastiques, même auto-adhésifs, en rouleaux ou sous formes de carreaux ou de dalles; revêtements de murs ou de plafonds en matières plastiques définis dans la note|9|du présent chapitre</t>
  </si>
  <si>
    <t>3918100000 80</t>
  </si>
  <si>
    <t>3918101000 80</t>
  </si>
  <si>
    <t>consistant en un support imprégné, enduit ou recouvert de poly(chlorure de vinyle)</t>
  </si>
  <si>
    <t>3918101010 80</t>
  </si>
  <si>
    <t>3918101090 80</t>
  </si>
  <si>
    <t>3918109000 80</t>
  </si>
  <si>
    <t>3918109010 80</t>
  </si>
  <si>
    <t>3918109090 80</t>
  </si>
  <si>
    <t>3918900000 80</t>
  </si>
  <si>
    <t>3918900010 80</t>
  </si>
  <si>
    <t>3918900090 80</t>
  </si>
  <si>
    <t>3919000000 80</t>
  </si>
  <si>
    <t>Plaques, feuilles, bandes, rubans, pellicules et autres formes plates, auto-adhésifs, en matières plastiques, même en rouleaux</t>
  </si>
  <si>
    <t>3919100000 80</t>
  </si>
  <si>
    <t>en rouleaux d'une largeur n'excédant pas 20|cm</t>
  </si>
  <si>
    <t>3919101200 10</t>
  </si>
  <si>
    <t>Bandes dont l'enduit consiste en caoutchouc, naturel ou synthétique, non vulcanisé</t>
  </si>
  <si>
    <t>3919101200 80</t>
  </si>
  <si>
    <t>en poly(chlorure de vinyle) ou en polyéthylène</t>
  </si>
  <si>
    <t>3919101500 80</t>
  </si>
  <si>
    <t>en polypropylène</t>
  </si>
  <si>
    <t>3919101900 80</t>
  </si>
  <si>
    <t>3919101910 80</t>
  </si>
  <si>
    <t>Feuille réfléchissante, constituée d'une couche de polyuréthane présentant, sur une face, des marques de sécurité contre la contrefaçon, l'altération ou la substitution de données ou la duplication, ou une marque officielle pour un usage déterminé, et des billes de verre encastrées et, sur l'autre face, une couche adhésive, recouverte sur une face ou sur les deux faces d'une feuille de protection amovible</t>
  </si>
  <si>
    <t>3919101920 80</t>
  </si>
  <si>
    <t xml:space="preserve">Rouleaux de ruban adhésif à double face:
-|enduit de caoutchouc naturel ou synthétique non vulcanisé
-|d'une largeur de 20mm ou plus mais n'excédant pas 40mm
-|contenant du silicone, de l'hydroxyde d'aluminium, de l'acrylique et de l'uréthane
</t>
  </si>
  <si>
    <t>3919101990 80</t>
  </si>
  <si>
    <t>3919108000 80</t>
  </si>
  <si>
    <t>3919108010 80</t>
  </si>
  <si>
    <t>3919108023 10</t>
  </si>
  <si>
    <t>3919108025 80</t>
  </si>
  <si>
    <t>3919108027 80</t>
  </si>
  <si>
    <t xml:space="preserve">Film de polyester:
-|revêtu sur une face d'un adhésif acrylique sensible à la température qui se décolle à des températures comprises entre 90|°C et|200|°C et d'une pellicule de protection amovible en polyester, et
-|non revêtu sur l'autre face ou revêtu d'un adhésif acrylique sensible à la pression ou d'un adhésif acrylique sensible à la température qui se décolle à des températures comprises entre|90|°C et |200|°C, et d'une pellicule de protection amovible en polyester
</t>
  </si>
  <si>
    <t>3919108030 80</t>
  </si>
  <si>
    <t>Film autoadhésif sur les deux faces, en résine époxy modifiée, en rouleaux
d'une largeur de 10 à 20 cm, d'une longueur de 10 à 210 m et d'une
épaisseur totale de 10 à 50 μm, non conditionné pour la vente au détail</t>
  </si>
  <si>
    <t>3919108035 80</t>
  </si>
  <si>
    <t>Feuille réfléchissante, constituée d'une couche de poly(chlorure de vinyle), une couche de polyester alkyde, présentant, sur une face, des marques de sécurité contre la contrefaçon, l'altération ou la substitution de données ou la duplication, ou une marque officielle pour un usage déterminé, seulement visible au moyen d'un éclairage rétroréfléchissant, et des billes de verre encastrées et, sur l'autre face, une couche adhésive, recouverte sur une face ou sur les deux faces d'une feuille de protection amovible</t>
  </si>
  <si>
    <t>3919108037 80</t>
  </si>
  <si>
    <t xml:space="preserve">Film de polytétrafluoroéthylène:
-|d'une épaisseur de 100µm au minimum,
-|présentant un allongement à la rupture de 100|% au maximum,
-|revêtu sur une face d'un adhésif silicone sensible à la pression
</t>
  </si>
  <si>
    <t>3919108040 80</t>
  </si>
  <si>
    <t>Film de poly(propylène) noir :
-d’une brillance supérieure à 20 degrés, mesurée selon la méthode d’analyse ASTM D 2457,
- recouvert ou non, sur une face, d’un film de protection en poly(éthylène téréphtalate) etd’un adhésif rainuré sensible à la pression et d’une pellicule de protection amovible sur l’autre face</t>
  </si>
  <si>
    <t>3919108043 80</t>
  </si>
  <si>
    <t xml:space="preserve">Film d'éthylène-acétate de vinyle:
-|d'une épaisseur de 100|µm ou plus,
-|revêtu sur une face d'un adhésif acrylique sensible à la pression ou sensible aux UV et d'une pellicule de protection en polyester ou en polypropylène
</t>
  </si>
  <si>
    <t>3919108045 80</t>
  </si>
  <si>
    <t>Bande renforcée en mousse de polyéthylène, revêtue sur les deux faces, d'un adhésif acrylique sensible à la pression, à microcanaux et, sur une face, d'une feuille de protection amovible, d'une épaisseur d'application de 0,38|mm ou plus mais n'excédant pas 1,53|mm</t>
  </si>
  <si>
    <t>3919108047 80</t>
  </si>
  <si>
    <t>Feuille de polyester, polyuréthane ou polycarbonate:
-|avec adhésif en polymère de silicone sensible à la pression,
-|d'une épaisseur totale n'excédant pas 0,7|mm,
-|d'une largeur totale de 1|cm au minimum et de 1|m au maximum;
-|même en rouleaux,
d'un type utilisé pour la protection de la surface de produits classés dans les positions 8521|et 8528</t>
  </si>
  <si>
    <t>3919108050 80</t>
  </si>
  <si>
    <t>Film adhésif constitué d’une base en copolymère d’éthylène et d’acétate de vinyle (EVA) d’une épaisseur de 70µm ou plus et d’une partie adhésive de type acrylique d’une épaisseur de 5 µm ou plus,utilisé lors du polissage et / ou de la découpe de disques de silicium</t>
  </si>
  <si>
    <t>3919108053 80</t>
  </si>
  <si>
    <t>Feuille de polyéthylène:|
-|revêtue d'un adhésif sensible à la pression, non-caoutchouc, destiné uniquement à des surfaces propres et lisses,
-|d'une épaisseur totale de 0,025|mm ou plus mais n'excédant pas 0,7|mm,
-|d'une largeur totale de 6|cm ou plus mais n'excédant pas 1|m,
-|même en rouleaux,
d'un type utilisé pour la protection de la surface de produits relevant des positions 8521|et 8528</t>
  </si>
  <si>
    <t>3919108055 80</t>
  </si>
  <si>
    <t>Bande de mousse acrylique, recouverte sur une face d'un adhésif activable à la chaleur ou d'un adhésif acrylique sensible à la pression et sur l'autre face d'un adhésif acrylique sensible à la pression et d'une feuille de protection amovible, d'une adhésion par pelage (peel adhesion) à un angle de 90|º de plus de 25|N/cm (d'après la méthode ASTM D 3330)</t>
  </si>
  <si>
    <t>3919108057 80</t>
  </si>
  <si>
    <t xml:space="preserve">Feuille réfléchissante constituée:
-|d'un film polymère acrylique ou de polycarbonate dont une des faces est entièrement estampée d'un motif régulier,| |
-|recouvert sur une face|ou sur les deux faces d'une ou plusieurs couches de matière plastique, et
-|éventuellement recouvert sur une face d'une couche adhésive et d'une pellicule amovible
</t>
  </si>
  <si>
    <t>3919108060 80</t>
  </si>
  <si>
    <t>Feuilles stratifiées réfléchissantes présentant un motif régulier, constituées successivement d'une couche de poly(méthylméthacrylate), d'une couche de polymère acrylique contenant des microprismes, d'une couche de poly(méthylméthacrylate), d'une couche de colle et d'une feuille détachable</t>
  </si>
  <si>
    <t>3919108063 80</t>
  </si>
  <si>
    <t xml:space="preserve">Feuille réfléchissante consistant en
-|une couche de résine acrylique présentant des marques de sécurité contre la contrefaçon, l'altération ou la substitution de données ou la duplication, ou une marque officielle pour un usage déterminé,
-|une couche de résine acrylique ayant intégré des billes de verre,
-|une couche de résine acrylique durcie par un agent de réticulation en mélamine,
-|une couche métallique,
-|un adhésif acrylique et
-|une pellicule de protection
</t>
  </si>
  <si>
    <t>3919108070 80</t>
  </si>
  <si>
    <t>Rouleaux de feuilles de polyéthylène:
-|auto-adhésives sur une face,
-|d'une épaisseur totale de 0,025|mm ou plus mais pas plus de 0,09|mm,
-|d'une largeur totale de 60mm ou plus mais pas plus de 1110mm,
d'un type utilisé pour la protection de la surface de produits classés dans les positions 8521ou 8528</t>
  </si>
  <si>
    <t>3919108073 80</t>
  </si>
  <si>
    <t xml:space="preserve">Feuille réfléchissante autoadhésive, découpée ou non en morceaux:
-|présentant ou non un filigrane,
-|avec ou sans couche de ruban adhésif sur un côté,
-|la feuille réfléchissante consiste en
-|une couche de polymère acrylique ou vinylique,
-|une couche de polyméthacrylate de méthyle ou de polycarbonate contenant des microprismes,
-|une couche de métallisation
-|une couche adhésive, et
-|une feuille détachable
-|comportant ou non une couche supplémentaire de polyester
</t>
  </si>
  <si>
    <t>3919108075 80</t>
  </si>
  <si>
    <t>Feuille réfléchissante auto-adhésive, constituée de plusieurs couches: 
-|copolymère de résine acrylique, 
-|polyuréthane, 
-|couche métallisée présentant, sur une face, des marques laser contre la contrefaçon, l'altération ou la substitution de données ou la duplication, ou une marque officielle pour un usage déterminé, 
-|microsphères de verre, et 
-|couche adhésive, recouverte sur une face ou sur les deux faces d'une pellicule de protection amovible</t>
  </si>
  <si>
    <t>3919108080 80</t>
  </si>
  <si>
    <t>Ruban acrylique en rouleaux: 
-|autoadhésif sur les deux faces, 
-|d'une épaisseur totale de 0,04|mm ou plus mais n'excédant pas 1,25|mm, 
-|d'une largeur totale de 5|mm ou plus mais n'excédant pas 1205|mm,destiné à être utilisé dans la fabrication de produits relevant des positions|8521|et|8528</t>
  </si>
  <si>
    <t>3919108085 80</t>
  </si>
  <si>
    <t xml:space="preserve">Film de poly(chlorure de vinyle) ou de polyéthylène ou de toute autre polyoléfine:
-|d'une épaisseur de 65|µm ou plus,
-|revêtu sur une face d'un adhésif acrylique sensible aux UV et d'une pellicule de protection en polyester
</t>
  </si>
  <si>
    <t>3919108090 80</t>
  </si>
  <si>
    <t>3919900000 80</t>
  </si>
  <si>
    <t>3919900010 80</t>
  </si>
  <si>
    <t>3919900019 10</t>
  </si>
  <si>
    <t>3919900019 80</t>
  </si>
  <si>
    <t xml:space="preserve">Film autocollant transparent de poly(éthylène téréphtalate):
-|sans aucune impureté ou défaut,
-|revêtu, sur une face, d'un adhésif acrylique sensible à la pression et d'une pellicule de protection, et, sur l'autre, d'une couche antistatique d'un composé ionique organique de choline,
-|recouvert ou non d'une couche antipoussière imprimable constituée d'un composé organique modifié de type alkyl à longue chaîne,
-|d'une épaisseur totale sans la feuille de protection de 54|µm ou plus mais n'excédant pas 64|µm
-|d'une largeur supérieure à 1|295|mm mais n'excédant pas1|305|mm
</t>
  </si>
  <si>
    <t>3919900020 80</t>
  </si>
  <si>
    <t>3919900023 80</t>
  </si>
  <si>
    <t>Feuille constituée de 1|à 3|couches stratifiées de poly(éthylène téréphtalate) et d'un copolymère d'acide téréphtalique, d'acide sébacique et d'éthylène glycol, enduite sur une face d'un enduit acrylique résistant à l'abrasion et sur l'autre face d'un adhésif acrylique sensible à la pression, d'un enduit de méthylcellulose soluble dans l'eau et d'une feuille de protection en poly(éthylène téréphtalate)</t>
  </si>
  <si>
    <t>3919900024 80</t>
  </si>
  <si>
    <t xml:space="preserve">Feuille stratifiée réfléchissante:
-|constituée d'une couche d'époxyacrylate estampée sur une face d'un motif régulier,
-|recouverte sur les deux faces d'une ou plusieurs couches de matière plastique, et
-|recouverte sur une face d'une couche adhésive et d'un pellicule amovible
</t>
  </si>
  <si>
    <t>3919900025 80</t>
  </si>
  <si>
    <t>Film consistant en un assemblage multicouches de poly(éthylénetéréphthalate) et copolymère de butyl acrylate et de méthylméthacrylate, revêtu sur une face d'une couche d'acrylique résistant à l'abrasion et contenant des nanoparticules d'étain d'antimoine et de noir de carbone et, sur l'autre face, d'un adhésif acrylique sensible à la pression et d'une bande protectrice de poly(éthyléne téréphthalate) revêtue de silicone</t>
  </si>
  <si>
    <t>3919900026 80</t>
  </si>
  <si>
    <t>3919900027 80</t>
  </si>
  <si>
    <t>Films en poly(éthylènetéréphthalate), ayant une force d'adhérence de pas plus de 0,147|N/25|mm et une décharge électrostatique de pas plus de 500|V</t>
  </si>
  <si>
    <t>3919900028 80</t>
  </si>
  <si>
    <t>3919900029 80</t>
  </si>
  <si>
    <t>Feuille en polyester recouverte sur les deux faces avec un adhésif en acrylique et/ou caoutchouc sensible à la pression, conditionnée en rouleaux d'une largeur de 45,7|cm au moins et de 132|cm au maximum (fournie avec une couche antiadhésive)</t>
  </si>
  <si>
    <t>3919900030 80</t>
  </si>
  <si>
    <t>3919900031 80</t>
  </si>
  <si>
    <t>3919900032 80</t>
  </si>
  <si>
    <t>3919900033 80</t>
  </si>
  <si>
    <t>Film autocollant transparent en poly(éthylène), sans aucune impureté ou défaut, recouvert sur une face d'un adhésif de contact acrylique, d'une épaisseur de 60|μm ou plus mais n'excédant pas 70|μm et d'une largeur de plus de 1|245|mm mais n'excédant pas 1|255|mm</t>
  </si>
  <si>
    <t>3919900034 80</t>
  </si>
  <si>
    <t>3919900035 80</t>
  </si>
  <si>
    <t xml:space="preserve">Feuille stratifiée réfléchissante en rouleaux, d'une largeur de plus de 20|cm, présentant un motif en relief régulier, consistant en un film de polychlorure de vinyle enduit d'un côté avec:
-|une couche de polyuréthane contenant des microsphères de verre,
-|une couche de poly(éthylène acétate de vinyle),
-|une couche adhésive et
-|une feuille amovible
</t>
  </si>
  <si>
    <t>3919900036 80</t>
  </si>
  <si>
    <t>Feuille stratifiée imprimée composée d'une couche centrale de poly(chlorure de vinyle), enduite de chaque côté d'une couche de poly(fluorure de vinyle),
•|même avec une couche adhésive thermosensible ou sensible à la pression,
•|même avec un feuillet de protection amovible,
•|présentant une toxicitéglobale (selon les spécifications|ABD|0031) n'excédant pas 70|ppm pour le fluorure d'hydrogène, 120|ppm pour le chlorure d'hydrogène, 10|ppm pour le cyanure d'hydrogène, 10|ppm pour l'oxyde d'azote, 300|ppm pour le monoxyde de carbone et 10|ppm pour le sulfure de dihydrogène et le dioxyde de soufre,
•|présentant une combustibilité en 60|secondes n'excédant pas 130|mm (selon FAR 25|App.F Pt. I Amdt.83)
•|d'un poids (sans feuillet de protection) de 240|g/m$2|(±|30|g/m$2) sans couche adhésive, de 340|g/m$2|(±|40|g/m$2) avec couche adhésive thermosensible ou de 330|g/m$2|(±|40|g/m$2) avec couche adhésive sensible à la pression</t>
  </si>
  <si>
    <t>3919900038 80</t>
  </si>
  <si>
    <t xml:space="preserve">Film autocollant composé:|
-|d'une première couche constituée principalement de polyuréthanne mélangé à des émulsions de polymère acrylique et du dioxyde de titane,
-|même comprenant une seconde couche contenant un mélange d'acétate de vinyle et de copolymère d'éthylène, réticulable d'émulsions polymères d'acétate de vinyle,
-|pas plus de|6|% en poids d'autres additifs,
-|d'une couche adhésive sensible à la pression; et
-|recouvert sur une face d'une pellicule de protection amovible,
-|même doté d'un film protecteur de surlaminage autocollant séparé,
-|d'une épaisseur totale n'excédant pas 400|μm
</t>
  </si>
  <si>
    <t>3919900039 80</t>
  </si>
  <si>
    <t>Feuille en poly(chlorure de vinyle), d'une épaisseur inférieure à 1|mm, pourvue de billes en verre d'un diamètre n'excédant pas 100|µm, incorporées dans une substance adhésive</t>
  </si>
  <si>
    <t>3919900040 80</t>
  </si>
  <si>
    <t xml:space="preserve">Feuille d'une épaisseur totale de 40|µm ou plus, constituée d'une ou plusieurs couches de feuille en polyester transparent:|
-|contenant au moins une couche réfléchissante infrarouge dont le facteur de réflexion normal total est égal ou supérieur à 80|% conformément à la norme|EN|12898,
-|présentant sur une des faces une couche dont l'émissivité normale n'excède pas 0,2|conformément à la norme EN|12898,
-|revêtu sur l'autre face d'une couche adhésive sensible à la pression et d'une couche antiadhésive
</t>
  </si>
  <si>
    <t>3919900041 80</t>
  </si>
  <si>
    <t>3919900042 80</t>
  </si>
  <si>
    <t xml:space="preserve">Film autocollant composé:|
-|d'une première couche contenant un mélange de polyuréthanne thermoplastique et d'agent anti-adhérent,
-|d'une|deuxième couche contenant un copolymère anhydride maléique,
-|d'une troisième couche contenant un mélange de polyéthylène basse densité, de dioxyde de titane et d'additifs,
-|d'une quatrième couche contenant un mélange de polyéthylène basse densité, de dioxyde de titane, d'additifs et de pigments colorés,
-|d'une couche adhésive sensible à la pression; et
-|recouvert sur une face d'une pellicule de protection amovible
-|même doté d'un film protecteur de surlaminage autocollant séparé
-|d'une épaisseur totale n'excédant pas 400|μm
</t>
  </si>
  <si>
    <t>3919900043 80</t>
  </si>
  <si>
    <t>3919900044 80</t>
  </si>
  <si>
    <t xml:space="preserve">Feuille stratifiée imprimée
-|composée d'une couche centrale en tissu de fibre de verre, enduite de chaque côté d'une couche de poly(chlorure de vinyle),
-|enduite sur une face d'une couche de poly(fluorure de vinyle),
-|enduite sur l'autre face d'une couche adhésive sensible à la pression,
-|même avec un feuillet de protection amovible,
-|ainsi que présentant une toxicité globale (selon les spécifications|ABD|0031) n'excédant pas 50|ppm pour le fluorure d'hydrogène, 85|ppm pour le chlorure d'hydrogène, 10|ppm pour le cyanure d'hydrogène, 10|ppm pour l'oxyde d'azote, 300|ppm pour le monoxyde de carbone et 10|ppm pour le sulfure de dihydrogène et le dioxyde de soufre,
-|présentant une combustibilité en 60|secondes n'excédant pas 110|mm (selon FAR 25|App.F Pt. I Amdt.83) et
-|d'un poids (sans feuillet de protection) de 490|g/m$2|(±|45|g/m$2) sans couche adhésive ou de 580|g/m$2|(±|50|g/m$2) avec couche adhésive sensible à la pression
</t>
  </si>
  <si>
    <t>3919900045 80</t>
  </si>
  <si>
    <t>3919900047 80</t>
  </si>
  <si>
    <t>Film polarisant, en rouleaux, consistant en une pellicule d'alcool polyvinylique multicouche, doublé d'un côté et/ou de l'autre d'une feuille de triacétyl-cellulose et comprenant d'un côté un adhésif de contact et une feuille de protection amovible</t>
  </si>
  <si>
    <t>3919900049 80</t>
  </si>
  <si>
    <t>Feuille autoadhésive stratifiée réfléchissante consistant d'un film de poly(méthacrylate de méthyle) embouti sur une face d'une manière régulière, d'un film contenant des microsphères de verre, d'une couche adhésive et d'une feuille détachable</t>
  </si>
  <si>
    <t>3919900050 80</t>
  </si>
  <si>
    <t>3919900051 80</t>
  </si>
  <si>
    <t>Feuille biaxialement orientée en poly(méthacrylate de méthyle), d’une épaisseur de 50µm ou plus mais n’excédant pas 90µm, recouverte sur une face d’une couche adhésive et d’une feuille de protection amovible</t>
  </si>
  <si>
    <t>3919900052 80</t>
  </si>
  <si>
    <t xml:space="preserve">Ruban de polyoléfine blanc consistant successivement en:
-|une couche adhésive à base de caoutchouc synthétique d'une épaisseur de 8|μm ou plus mais n'excédant pas 17|μm,
-|une couche de polyoléfine d'une épaisseur de 28|μm ou plus mais n'excédant pas 40|μm et
-|une couche détachable exempte de silicone d'une épaisseur de moins de 1|µm
</t>
  </si>
  <si>
    <t>3919900053 80</t>
  </si>
  <si>
    <t>3919900054 80</t>
  </si>
  <si>
    <t xml:space="preserve">Film de poly(chlorure de vinyle) présentant ou non une face recouverte d'une couche de polymère et présentant
-|une couche adhésive acrylique d'une force adhésive égale ou supérieure à 70|N/m ou plus, réduite ou non en cas d'irradiation,
-|une épaisseur totale au moins égale à 78|µm sans la pellicule de protection
-|une pellicule de protection équipée ou non de sphères aplaties et estampée sur un côté
</t>
  </si>
  <si>
    <t>3919900060 80</t>
  </si>
  <si>
    <t>Feuille réfléchissante comprenant: 
-|une couche de polychlorure de vinyle, 
-|une couche de polyuréthane, 
-|une couche de microsphères de verre, 
-|une couche pouvant incorporer une marque de sécurité et/ou officielle dont l'apparence change selon l'angle de vue, 
-|une couche métallisée en aluminium et 
-|une couche adhésive recouverte, sur une face, d'une pellicule de protection amovible</t>
  </si>
  <si>
    <t>3919900063 80</t>
  </si>
  <si>
    <t>Film tricouche co-extrudé, 
-|dont chaque couche est composée d'un mélange de polypropylène et de polyéthylène, 
-|contenant au maximum 3|% en poids d'autres polymères, 
-|dont la couche centrale contient ou non du dioxyde de titane, 
-|revêtu d'un adhésif acrylique sensible à la pression et 
-|d'une pellicule de protection, 
-|d'une épaisseur totale n'excédant pas 110|μm</t>
  </si>
  <si>
    <t>3919900065 80</t>
  </si>
  <si>
    <t>Film autoadhésif d’une épaisseur égale ou supérieure à 40 µm, mais ne dépassant pas 400 µm, consistant en une ou plusieurs couches de poly(éthylène téréphtalate) transparent, métallisé ou teint, recouvert, sur une face, d’un revêtement résistant aux rayures et, sur l’autre, d’un adhésif sensible à la pression et d’une pellicule antiadhésive</t>
  </si>
  <si>
    <t>3919900067 80</t>
  </si>
  <si>
    <t xml:space="preserve">Film plastique autocollant composé:
-|d'une couche de poly(oléfine) d'une épaisseur de plus de 95|microns mais n'excédant pas 110|microns;
-|d'une couche d'adhésif d'une épaisseur de plus de 5|microns mais n'excédant pas 15|microns;
-|d'une couche à base de résine époxy d'une épaisseur de plus de 4|microns mais n'excédant pas 100|microns
-|d'une couche de protection en poly(éthylène téréphtalate), d'une épaisseur de plus de 35|microns mais n'excédant pas 40|microns
</t>
  </si>
  <si>
    <t>3919900070 80</t>
  </si>
  <si>
    <t>Disques à polir auto-adhésifs de polyuréthane microporeux, revêtus ou non d'un tampon</t>
  </si>
  <si>
    <t>3919900075 80</t>
  </si>
  <si>
    <t>3919900080 80</t>
  </si>
  <si>
    <t>3919900081 80</t>
  </si>
  <si>
    <t>Film d'une épaisseur minimale de 0,36|mm, constitué des éléments suivants:
-|une couche gaufrée en polyester,
-|une couche de copolymère de caprolactone et d'isocyanate |de cyclohexylène,
-|un adhésif sensible à la pression,
et dont l'une des faces est recouverte d'une pellicule antiadhésive</t>
  </si>
  <si>
    <t>3919900083 80</t>
  </si>
  <si>
    <t>3919900085 80</t>
  </si>
  <si>
    <t>Film multicouche en poly(méthacrylate de méthyle) et couches métallisées d'argent et de cuivre: 
-|ayant une|réflexion minimale de 93,5|%, comme le prévoit la norme ASTM G173-03, 
-|revêtu sur une face d'une couche amovible en polyéthylène, 
-|revêtu sur l'autre face d'un adhésif acrylique sensible à la pression et d'une pellicule de protection en polyester siliconé</t>
  </si>
  <si>
    <t>3919900087 80</t>
  </si>
  <si>
    <t>Film auto-adhésif transparent, présentant une transmittance de plus de|90|% et un voile de moins de|3|% (conforme à la norme ASTM D1003), composé de plusieurs couches dont: 
-|une couche d'adhésif acrylique d'une épaisseur de|20|µm ou plus mais n'excédant pas 70|µm; 
-|une couche à base de polyuréthanne d'une épaisseur de|100|µm ou plus mais n'excédant pas 300|µm</t>
  </si>
  <si>
    <t>3919900088 80</t>
  </si>
  <si>
    <t>Tampons circulaires à polir autoadhésifs du type utilisé pour la fabrication de disques à semi-conducteur</t>
  </si>
  <si>
    <t>3919900099 80</t>
  </si>
  <si>
    <t>3920000000 80</t>
  </si>
  <si>
    <t>Autres plaques, feuilles, pellicules, bandes et lames, en matières plastiques non alvéolaires, non renforcées, ni stratifiées, ni munies d'un support, ni pareillement associées à d'autres matières</t>
  </si>
  <si>
    <t>3920100000 80</t>
  </si>
  <si>
    <t>3920102300 10</t>
  </si>
  <si>
    <t>d'une épaisseur n'excédant pas 0,125|mm</t>
  </si>
  <si>
    <t>3920102300 20</t>
  </si>
  <si>
    <t>en polyéthylène d'une densité</t>
  </si>
  <si>
    <t>3920102300 30</t>
  </si>
  <si>
    <t>inférieure à 0,94</t>
  </si>
  <si>
    <t>3920102300 80</t>
  </si>
  <si>
    <t>Feuille en polyéthylène, d'une épaisseur de 20|micromètres ou plus mais n'excédant pas 40|micromètres, destinée à la fabrication de film photorésistant pour les semi-conducteurs ou des circuits imprimés</t>
  </si>
  <si>
    <t>3920102400 80</t>
  </si>
  <si>
    <t>Feuilles étirables, non imprimées</t>
  </si>
  <si>
    <t>3920102410 80</t>
  </si>
  <si>
    <t>3920102490 80</t>
  </si>
  <si>
    <t>3920102500 80</t>
  </si>
  <si>
    <t>3920102505 80</t>
  </si>
  <si>
    <t>3920102510 10</t>
  </si>
  <si>
    <t>3920102510 80</t>
  </si>
  <si>
    <t>Feuille d'une épaisseur n'excédant pas 0,20|mm, en un mélange de polyéthylène et d'un copolymère d'éthylène et d'octène-1, et présentant des impressions en forme de losange, destinée à recouvrir les deux faces d'une pellicule en caoutchouc non vulcanisé</t>
  </si>
  <si>
    <t>3920102520 80</t>
  </si>
  <si>
    <t>Feuille en polyéthylène, du type utilisé pour les rubans encreurs de machines à écrire</t>
  </si>
  <si>
    <t>3920102590 80</t>
  </si>
  <si>
    <t>3920102800 80</t>
  </si>
  <si>
    <t>égale ou supérieure à 0,94</t>
  </si>
  <si>
    <t>3920102810 80</t>
  </si>
  <si>
    <t>3920102830 10</t>
  </si>
  <si>
    <t>3920102830 80</t>
  </si>
  <si>
    <t xml:space="preserve">Feuille imprimée gaufrée
-|en polymères de l'éthylène,
-|d'une densité égale ou supérieure à 0,94/cm$3,
-|d'une épaisseur n'excédant pas 0,019|mm (±0,003|mm),
-|présentant des éléments graphiques permanents composés de deux motifs alternants d'une longueur individuelle égale ou supérieure à 525|mm
</t>
  </si>
  <si>
    <t>3920102891 80</t>
  </si>
  <si>
    <t xml:space="preserve">Film de poly(éthylène) imprimé d'un motif graphique realisé avec quatre couleurs de base à l'encre ainsi que des couleurs spécialisées afin d'obtenir plusieurs couleurs à l'encre sur une face du film et une seule couleur sur l'autre, ce motif étant également:
-|répétitif et régulièrement espacé sur toute la longueur du film
-|aligné de la même façon qu'on le voie sur une face du film ou sur l'autre
</t>
  </si>
  <si>
    <t>3920102893 80</t>
  </si>
  <si>
    <t>3920102899 80</t>
  </si>
  <si>
    <t>3920104000 80</t>
  </si>
  <si>
    <t>3920104010 80</t>
  </si>
  <si>
    <t>3920104030 10</t>
  </si>
  <si>
    <t>3920104030 80</t>
  </si>
  <si>
    <t>Film coextrudé de sept à neuf couches principalement composé de copolymères d'éthylène ou de polymères fonctionnalisés d'éthylène, constitué de:
-|une barrière de trois couches avec couche centrale principalement composée d'éthylène-alcool vinylique recouverte de chaque côté d'une couche principalement composée de polymères d'oléfines cycliques,
-|recouverte sur les deux faces de deux ou plusieurs couches de matériau polymère,
d'une épaisseur totale n'excédant pas 110|μm</t>
  </si>
  <si>
    <t>3920104040 80</t>
  </si>
  <si>
    <t xml:space="preserve">Film tubulaire à couches principalement constitué de polyéthylène:
-|consistant en trois couches à effet barrière dont la couche centrale, constituée d'alcool vinylique d'éthylène, est recouverte de chaque côté d'une couche de polyamide, enduite de chaque côté d'une couche de polyéthylène,
-|d'une épaisseur totale minimale de 55|µm,
-|d'un diamètre de 500|mm ou plus mais n'excédant pas 600|mm
</t>
  </si>
  <si>
    <t>3920104099 80</t>
  </si>
  <si>
    <t>3920108100 10</t>
  </si>
  <si>
    <t>d'une épaisseur excédant 0,125|mm</t>
  </si>
  <si>
    <t>3920108100 80</t>
  </si>
  <si>
    <t>Pâte à papier synthétique, sous forme de feuilles humides, composée de fibrilles non cohérentes en polyéthylène, mélangées ou non à des fibres de cellulose dans une proportion de 15|% ou moins, contenant, comme agent humidifiant, de poly(alcool vinylique) dissous dans l'eau</t>
  </si>
  <si>
    <t>3920108900 80</t>
  </si>
  <si>
    <t>3920108910 80</t>
  </si>
  <si>
    <t>3920108920 10</t>
  </si>
  <si>
    <t>3920108920 80</t>
  </si>
  <si>
    <t>3920108925 80</t>
  </si>
  <si>
    <t>3920108930 80</t>
  </si>
  <si>
    <t>Feuille en copolymère|d'éthylène et acétate de vinyle (EVA): 
-|présentant des reliefs irréguliers en surface, et | 
-|d'une épaisseur supérieure à 0,125|mm</t>
  </si>
  <si>
    <t>3920108940 80</t>
  </si>
  <si>
    <t>Feuille multicouche avec revêtement acrylique et stratifiée en couche de polyéthylène haute densité, d'une épaisseur totale de 0,8|mm ou plus mais n'excédant pas 1,2|mm</t>
  </si>
  <si>
    <t>3920108950 80</t>
  </si>
  <si>
    <t>3920108990 80</t>
  </si>
  <si>
    <t>3920200000 80</t>
  </si>
  <si>
    <t>3920202100 10</t>
  </si>
  <si>
    <t>d'une épaisseur n'excédant pas 0,10|mm</t>
  </si>
  <si>
    <t>3920202100 80</t>
  </si>
  <si>
    <t>biaxialement orientés</t>
  </si>
  <si>
    <t>3920202110 80</t>
  </si>
  <si>
    <t>3920202130 80</t>
  </si>
  <si>
    <t>Feuille de polypropylène biaxalement orientée, recouverte d'une couche extérieure de polyéthylène, d'une épaisseur totale de 11,5|µm ou plus mais n'excédant pas 13,5|µm</t>
  </si>
  <si>
    <t>3920202140 80</t>
  </si>
  <si>
    <t>Feuilles de polypropylène biaxalement orientées: 
-|d'une épaisseur n'excédant pas 0,1|mm, 
-|imprimées des deux côtés à l'aide d'enduits spéciaux destinés à l'impression sécurisée de billets de banque</t>
  </si>
  <si>
    <t>3920202190 80</t>
  </si>
  <si>
    <t>3920202900 80</t>
  </si>
  <si>
    <t>3920202910 80</t>
  </si>
  <si>
    <t>3920202950 10</t>
  </si>
  <si>
    <t>3920202950 80</t>
  </si>
  <si>
    <t>Feuille de polypropylène sous forme de rouleau: 
-|d'une épaisseur n'excédant pas 30|μm, 
-|d'une largeur n'excédant pas 210|mm, 
-|conforme à la norme ASTM D882,destinée à la fabrication de séparateurs pour batteries lithium-ion équipant les véhicules électriques</t>
  </si>
  <si>
    <t>3920202955 80</t>
  </si>
  <si>
    <t>Film coextrudé de sept à neuf couches principalement composé de copolymères de propylène, constitué de;
-|une barrière de|trois couches avec couche centrale principalement composée d'éthylène-alcool vinylique recouverte de chaque côté d'une couche principalement composée de polymères d'oléfines cycliques;
-|recouverte sur les deux faces de deux ou plusieurs couches de matériau polymère,
d'une épaisseur totale n'excédant pas 110|μm</t>
  </si>
  <si>
    <t>3920202960 80</t>
  </si>
  <si>
    <t>Film orienté monoaxialement, d'une épaisseur totale n'excédant pas 75µm, composé de trois ou quatre couches, chaque couche contenant un mélange de polypropylène et de polyéthylène, avec une couche centrale contenant ou non du dioxyde de titane, ayant:
-|une résistance à la traction dans le sens machine de 120|MPa ou plus mais n'excédant pas 270|MPa et
-|une résistance à la traction dans le sens transverse de 10|MPa ou plus mais n'excédant pas 40|MPa
selon les méthodes d'analyse ASTM D882/ISO 527-3</t>
  </si>
  <si>
    <t>3920202970 80</t>
  </si>
  <si>
    <t xml:space="preserve">Feuille orientée monoaxialement, constituée de trois couches, chaque couche étant constituée d'un mélange de polypropylène et d'un copolymère d'éthylène et d'acétate de vinyle, avec une couche centrale contenant ou non du dioxyde de titane, ayant:
-|une épaisseur de 55|µm ou plus mais n'excédant pas 97|µm,
-|un module d'élasticité dans le sens machine de 0,30|GPa ou plus mais n'excédant pas 1,45|GPa et
-|un module d'élasticité dans le sens transverse de 0,20|GPa ou plus mais n'excédant pas 0,70|GPa
</t>
  </si>
  <si>
    <t>3920202994 80</t>
  </si>
  <si>
    <t xml:space="preserve">Film tricouche co-extrudé,
•	dont chaque couche est composée d’un mélange de polypropylène et de polyéthylène,
•	contenant au maximum 3% en poids d’autres polymères,
•	dont la couche centrale contient ou non du dioxyde de titane,
•	d’une épaisseur totale n’excédant pas 70 μm
</t>
  </si>
  <si>
    <t>3920202999 80</t>
  </si>
  <si>
    <t>3920208000 80</t>
  </si>
  <si>
    <t>d'une épaisseur excédant 0,10|mm</t>
  </si>
  <si>
    <t>3920208010 80</t>
  </si>
  <si>
    <t>3920208092 10</t>
  </si>
  <si>
    <t>3920208092 80</t>
  </si>
  <si>
    <t>Feuille ou bande stratifiée, constituée d'une feuille d'une épaisseur de 181|µm ou plus mais n'excédant pas 223|µm composée d'un mélange d'un copolymère de propylène et d'éthylène et d'un copolymère de styrène-éthylène-butylène-styrène (SEBS) recouverte sur une face d'une couche d'un copolymère de styrène-éthylène-butylène-styrène (SEBS) et d'une couche de polyester</t>
  </si>
  <si>
    <t>3920208093 80</t>
  </si>
  <si>
    <t>3920208095 80</t>
  </si>
  <si>
    <t>Feuille en polypropylène, conditionnée en rouleaux, présentant les caractéristiques suivantes:
-|classe d'ininflammabilitéUL94V-0|pour un matériau d'une épaisseur de plus de0,25mm et classe d'ininflammabilitéUL94VTM-0|pour un matériau d'une épaisseur de plus de0,05mm mais inférieure à 0,25mm (déterminée d'après la norme d'ignifugationUL-94),
-|tension disruptive d'au moins 13,1kV mais n'excédant pas60,0kV (mesurée selon la méthode d'essai ASTMD149),
-|limite de résistance à la traction en sens machine d'au moins 30MPa mais n'excédant pas33MPa (mesurée selon la méthode d'essai ASTMD882),
-|limite de résistance à la traction en sens travers deminimum 22MPa mais n'excédant pas25MPa (mesurée suivant la méthode d'essai ASTMD882),
-|densité d'au moins 0,988g/cm$3$ mais n'excédant pas 1,035g/cm$3$ (mesurée selon la méthode d'essai ASTMD792),
-|coefficient d'absorption d'humidité de0,01|% au minimum mais n'excédant pas0,06|% (mesurée selon la méthode d'essai ASTMD570),
destinée à la fabrication d'isolants dans les secteurs du matériel électronique et électrique</t>
  </si>
  <si>
    <t>3920208099 80</t>
  </si>
  <si>
    <t>3920300000 80</t>
  </si>
  <si>
    <t>en polymères du styrène</t>
  </si>
  <si>
    <t>3920300010 80</t>
  </si>
  <si>
    <t>Acrylonitrilebutadiène styrène, destiné à certains types de véhicules aériens</t>
  </si>
  <si>
    <t>3920300090 80</t>
  </si>
  <si>
    <t>3920430000 10</t>
  </si>
  <si>
    <t>3920430000 80</t>
  </si>
  <si>
    <t>contenant en poids au moins 6|% de plastifiants</t>
  </si>
  <si>
    <t>3920431000 80</t>
  </si>
  <si>
    <t>d'une épaisseur n'excédant pas 1|mm</t>
  </si>
  <si>
    <t>3920431010 80</t>
  </si>
  <si>
    <t>3920431092 10</t>
  </si>
  <si>
    <t>3920431092 80</t>
  </si>
  <si>
    <t>Feuille en poly(chlorure de vinyle), stabilisée contre les rayons ultraviolets, sans trou, même microscopique, d'une épaisseur de 60|µm ou plus mais n'excédant pas 80|µm, et contenant 30|parts ou plus mais pas plus de 40|parts de plastifiant pour 100|parts de poly(chlorure de vinyle)</t>
  </si>
  <si>
    <t>3920431094 80</t>
  </si>
  <si>
    <t>Feuille d'une réflexion spéculaire de 70|ou plus, mesurée à un angle de 60|° en utilisant un luisancemètre (d'après la méthode ISO 2813:2000), constituée d'une ou de deux couches de poly(chlorure de vinyle) enduites sur les deux faces d'une couche de matière plastique, d'une épaisseur de 0,26|mm ou plus mais n'excédant pas 1,0|mm, recouverte sur la surface brillante d'une feuille protectrice en polyéthylène, en rouleaux d'une largeur de 1|000|mm ou plus mais n'excédant pas 1|450|mm, destinée à être utilisée dans la fabrication de produits de la position 9403</t>
  </si>
  <si>
    <t>3920431095 80</t>
  </si>
  <si>
    <t>Feuille stratifiée réfléchissante, constituée d'une feuille de poly(chlorure de vinyle) et d'une feuille en une autre matière plastique totalement emboutie d'une manière régulière pyramidale, recouverte sur une face d'une feuille de protection amovible</t>
  </si>
  <si>
    <t>3920431099 80</t>
  </si>
  <si>
    <t>3920439000 80</t>
  </si>
  <si>
    <t>d'une épaisseur excédant 1|mm</t>
  </si>
  <si>
    <t>3920439010 80</t>
  </si>
  <si>
    <t>3920439090 80</t>
  </si>
  <si>
    <t>3920490000 80</t>
  </si>
  <si>
    <t>3920491000 80</t>
  </si>
  <si>
    <t>3920491010 80</t>
  </si>
  <si>
    <t>3920491030 10</t>
  </si>
  <si>
    <t>3920491030 80</t>
  </si>
  <si>
    <t xml:space="preserve">Feuille de copolymère de poly(chlorure de vynile)
-|contenant en poids 45|% ou plus de charges
-|sur un support
</t>
  </si>
  <si>
    <t>3920491093 80</t>
  </si>
  <si>
    <t>3920491095 80</t>
  </si>
  <si>
    <t xml:space="preserve">Feuille stratifiée imprimée composée d'une couche centrale de poly(chlorure de vinyle), enduite de chaque côté d'une couche de poly(fluorure de vinyle),
-|même avec une couche adhésive thermosensible ou sensible à la pression,
-|même avec un feuillet de protection amovible,
-|présentant une toxicitéglobale (selon les spécifications|ABD|0031) n'excédant pas 70|ppm pour le fluorure d'hydrogène, 120|ppm pour le chlorure d'hydrogène, 10|ppm pour le cyanure d'hydrogène, 10|ppm pour l'oxyde d'azote, 300|ppm pour le monoxyde de carbone et 10|ppm pour le sulfure de dihydrogène et le dioxyde de soufre,
-|présentant une combustibilité en 60|secondes n'excédant pas 130|mm (selon FAR 25|App.F Pt. I Amdt.83)
-|d'un poids (sans feuillet de protection) de 240|g/m$2|(±|30|g/m$2) sans couche adhésive, de 340|g/m$2|(±|40|g/m$2) avec couche adhésive thermosensible ou de 330|g/m$2|(±|40|g/m$2) avec couche adhésive sensible à la pression
</t>
  </si>
  <si>
    <t>3920491099 80</t>
  </si>
  <si>
    <t>3920499000 80</t>
  </si>
  <si>
    <t>3920499010 80</t>
  </si>
  <si>
    <t>3920499090 80</t>
  </si>
  <si>
    <t>3920510000 10</t>
  </si>
  <si>
    <t>en polymères acryliques</t>
  </si>
  <si>
    <t>3920510000 80</t>
  </si>
  <si>
    <t>en poly(méthacrylate de méthyle)</t>
  </si>
  <si>
    <t>3920510020 80</t>
  </si>
  <si>
    <t>Plaque en poly(méthacrylate de méthyle) contenant du trihydroxyde d'aluminium, d'une épaisseur de 3,5|mm ou plus mais n'excédant pas 19|mm</t>
  </si>
  <si>
    <t>3920510030 80</t>
  </si>
  <si>
    <t>Feuille biaxialement orientée en poly(méthacrylate de méthyle), d’une épaisseur de 50µm ou plus mais n’excédant pas 90µm</t>
  </si>
  <si>
    <t>3920510040 80</t>
  </si>
  <si>
    <t>Plaque en polymethylmetacrylate répondant à la norme EN 4366 (MIL-PRF-25690)</t>
  </si>
  <si>
    <t>3920510050 80</t>
  </si>
  <si>
    <t>Plaque en polymethylmetacrylate répondant aux normes:
— EN 4364 (MIL-P-5425E) et DTD5592A, ou
— EN 4365 (MIL-P-8184) et DTD5592A</t>
  </si>
  <si>
    <t>3920510090 80</t>
  </si>
  <si>
    <t>3920590000 80</t>
  </si>
  <si>
    <t>3920591000 80</t>
  </si>
  <si>
    <t>Copolymère d'esters acryliques et méthacryliques, sous forme de film de pellicule d'une épaisseur n'excédant pas 150|micromètres</t>
  </si>
  <si>
    <t>3920599000 80</t>
  </si>
  <si>
    <t>3920599010 80</t>
  </si>
  <si>
    <t>Feuille non cellulaire et non stratifiée de copolymère modifié d'acrylate d'acrylonitrile/de méthyle, ayant une épaisseur égale ou supérieure à 1,0|mm mais inférieure à 1,3|mm, conditionnée en rouleaux</t>
  </si>
  <si>
    <t>3920599030 80</t>
  </si>
  <si>
    <t>Feuille réfléchissante non auto-adhésive, constituée de plusieurs couches: 
-|polymère de résine acrylique, 
-|polyuréthane, 
-|couche métallisée présentant, sur une face, des marques laser contre la contrefaçon, l'altération ou la substitution de données ou la duplication, ou une marque officielle pour un usage déterminé, 
-|microsphères de verre, et 
-|pellicule de protection permanente en|téréphtalate de|polyéthylène</t>
  </si>
  <si>
    <t>3920599090 80</t>
  </si>
  <si>
    <t>3920610000 10</t>
  </si>
  <si>
    <t>en polycarbonates, en résines alkydes, en polyesters allyliques ou en autres polyesters</t>
  </si>
  <si>
    <t>3920610000 80</t>
  </si>
  <si>
    <t>en polycarbonates</t>
  </si>
  <si>
    <t>3920610030 80</t>
  </si>
  <si>
    <t>3920610090 80</t>
  </si>
  <si>
    <t>3920620000 80</t>
  </si>
  <si>
    <t>en poly(éthylène téréphtalate)</t>
  </si>
  <si>
    <t>3920621200 10</t>
  </si>
  <si>
    <t>d'une épaisseur n'excédant pas 0,35|mm</t>
  </si>
  <si>
    <t>3920621200 80</t>
  </si>
  <si>
    <t>Pellicule en poly(éthylène téréphtalate), d'une épaisseur de 72|micromètres ou plus mais n'excédant pas 79|micromètres, destinées à la fabrication de disques magnétiques souples; feuilles en poly(éthylène téréphtalate), d'une épaisseur de 100|micromètres ou plus mais n'excédant pas 150|micromètres, destinées à la fabrication de plaques d'impression photopolymères</t>
  </si>
  <si>
    <t>3920621900 80</t>
  </si>
  <si>
    <t>3920621902 80</t>
  </si>
  <si>
    <t>Feuille opaque coextrudée en poly(éthylène téréphtalate), d'une épaisseur de 50|µm ou plus mais n'excédant pas 350|µm, constituée notamment d'une couche contenant du noir de carbone</t>
  </si>
  <si>
    <t>3920621908 80</t>
  </si>
  <si>
    <t xml:space="preserve">Pellicule en poly(éthylène téréphtalate), non revêtue d'une couche adhésive, d'une épaisseur n'excédant pas 25|µm:
-|soit uniquement teintée dans la masse,
-|soit teintée dans la masse et métallisée sur une face
</t>
  </si>
  <si>
    <t>3920621912 80</t>
  </si>
  <si>
    <t>Feuille en poly(éthylène téréphtalate) seulement, d'une épaisseur totale n'excédant pas 120|µm, constituée d'une ou deux couches contenant chacune dans la masse un colorant et/ou un matériau absorbant les UV, non enduite d'adhésif ou d'autres matériaux</t>
  </si>
  <si>
    <t>3920621918 80</t>
  </si>
  <si>
    <t>Feuille stratifiée en poly(éthylène téréphtalate) seulement, d'une épaisseur totale n'excédant pas 120|µm, constituée d'une couche seulement métallisée et d'une ou deux couches contenant chacune dans la masse un colorant et/ou un matériau absorbant les UV, non enduite d'adhésif ou d'autres matériaux</t>
  </si>
  <si>
    <t>3920621920 80</t>
  </si>
  <si>
    <t>Pellicule réfléchissante en polyester, présentant des impressions en forme de pyramides, destinée à la fabrication d'autocollants et badges de sécurité, de vêtements de sécurité et leurs accessoires, ou de cartables, sacs ou contenants similaires</t>
  </si>
  <si>
    <t>3920621938 80</t>
  </si>
  <si>
    <t>Feuille en poly(éthylène téréphtalate), d'une épaisseur n'excédant pas 12|µm, revêtue sur une face d'une couche d'oxyde d'aluminium d'une épaisseur n'excédant pas 35|nm</t>
  </si>
  <si>
    <t>3920621948 80</t>
  </si>
  <si>
    <t xml:space="preserve">Feuilles ou rouleaux en poly(éthylène téréphtalate):
-|recouvert sur les deux faces d'une couche de résine epoxy acrylique,
-|d'une épaisseur totale de 37|micromètres (±|3|µm)
</t>
  </si>
  <si>
    <t>3920621952 80</t>
  </si>
  <si>
    <t>Feuille de poly(éthylène téréphtalate), de poly(éthylène naphtalate) ou de polyester similaire, recouverte sur une face de métal et/ou d'oxydes de métaux, contenant en poids moins de 0,1|% d'aluminium, d'une épaisseur n'excédant pas 300|µm et d'une résistivité de surface n'excédant pas 10|000|ohms (par carré) (d'après la méthode ASTM D 257-99)</t>
  </si>
  <si>
    <t>3920621960 80</t>
  </si>
  <si>
    <t xml:space="preserve">Feuille en poly(éthylène téréphtalate):
-|d'une épaisseur n'excédant pas 20|µm,
-|recouverte sur au moins une face d'une couche étanche au gaz consistant en une matrice de polymères dans laquelle est dispersée de la silice ou de l'oxyde d'aluminium et d'une épaisseur n'excédant pas 2|µm
</t>
  </si>
  <si>
    <t>3920621973 80</t>
  </si>
  <si>
    <t>Pellicule iridescente en polyester et poly(méthacrylate de méthyle)</t>
  </si>
  <si>
    <t>3920621976 80</t>
  </si>
  <si>
    <t xml:space="preserve">Film de poly(éthylène téréphtalate) transparent:
-|revêtu sur les deux faces de couches de substances organiques à base d'acrylique d'épaisseur comprise entre|7|nm et 80|nm, présentant
-|une tension superficielle comprise entre|36|dynes/cm et|39|dynes/cm,
-|une transmission de la lumière supérieure à|93|%,
-|une valeur de "haze" (diffusion de la lumière) inférieure ou égale à|1,3|%,
-|une épaisseur totale comprise entre|10|µm et|350|µm,
-|une largeur comprise entre|800|mm et|1|600|mm
</t>
  </si>
  <si>
    <t>3920621999 80</t>
  </si>
  <si>
    <t>3920629000 80</t>
  </si>
  <si>
    <t>d'une épaisseur excédant 0,35|mm</t>
  </si>
  <si>
    <t>3920630000 80</t>
  </si>
  <si>
    <t>en polyesters non saturés</t>
  </si>
  <si>
    <t>3920690000 80</t>
  </si>
  <si>
    <t>en autres polyesters</t>
  </si>
  <si>
    <t>3920690020 80</t>
  </si>
  <si>
    <t>Feuille en poly(éthylène naphtalène-2,6-dicarboxylate)</t>
  </si>
  <si>
    <t>3920690040 80</t>
  </si>
  <si>
    <t>3920690050 80</t>
  </si>
  <si>
    <t xml:space="preserve">Feuille monocouche biaxialement orientée:
-|composée de plus de 85|% en poids de poly(acide lactique) et de 10,50|% en poids au maximum de polymère à base de poly(acide lactique) modifié, d'ester de polyglycol et de talc,
-|d'une épaisseur de 20|µm ou plus, mais n'excédant pas 120|µm,
-|biodégradable et compostable (conformément à la méthode EN 13432)
</t>
  </si>
  <si>
    <t>3920690060 80</t>
  </si>
  <si>
    <t xml:space="preserve">Feuille rétractable monocouche transversalement orientée:
-|composée de plus de 80|% en poids de poly(acide lactique) et de 15,75|% en poids au maximum d'additifs de poly(acide lactique) modifié,
-|d'une épaisseur de 45|µm ou plus, mais n'excédant pas 50|µm,
-|biodégradable et compostable (conformément à la méthode EN 13432)
</t>
  </si>
  <si>
    <t>3920690090 80</t>
  </si>
  <si>
    <t>3920710000 10</t>
  </si>
  <si>
    <t>en cellulose ou en ses dérivés chimiques</t>
  </si>
  <si>
    <t>3920710000 80</t>
  </si>
  <si>
    <t>en cellulose régénérée</t>
  </si>
  <si>
    <t>3920730000 80</t>
  </si>
  <si>
    <t>en acétate de cellulose</t>
  </si>
  <si>
    <t>3920731000 80</t>
  </si>
  <si>
    <t>Pellicules en rouleaux ou en bandes, pour la cinématographie ou la photographie</t>
  </si>
  <si>
    <t>3920738000 80</t>
  </si>
  <si>
    <t>3920790000 80</t>
  </si>
  <si>
    <t>en autres dérivés de la cellulose</t>
  </si>
  <si>
    <t>3920791000 80</t>
  </si>
  <si>
    <t>en fibre vulcanisée</t>
  </si>
  <si>
    <t>3920791010 80</t>
  </si>
  <si>
    <t>Feuilles de fibre vulcanisée peinte d'une épaisseur n'excédant pas 1,5|mm</t>
  </si>
  <si>
    <t>3920791090 80</t>
  </si>
  <si>
    <t>3920799000 80</t>
  </si>
  <si>
    <t>3920910000 10</t>
  </si>
  <si>
    <t>3920910000 80</t>
  </si>
  <si>
    <t>en poly(butyral de vinyle)</t>
  </si>
  <si>
    <t>3920910010 80</t>
  </si>
  <si>
    <t>3920910051 10</t>
  </si>
  <si>
    <t>3920910051 80</t>
  </si>
  <si>
    <t>Feuille en poly(butyral de vinyle) contenant en poids au moins 25|%, mais pas plus de 28|%, de phosphate de triisobutyle utilisé comme plastifiant</t>
  </si>
  <si>
    <t>3920910052 80</t>
  </si>
  <si>
    <t xml:space="preserve">Feuille en poly(butyral de vinyle):
-|contenant en poids au moins 26|%, mais pas plus de 30|%, de bis(2-éthylhexanoate) de triéthylène glycol utilisé comme plastifiant,
-|d'une épaisseur d'au moins 0,73|mm mais ne dépassant pas 1,50|mm
</t>
  </si>
  <si>
    <t>3920910091 80</t>
  </si>
  <si>
    <t>Feuille en poly(butyral de vinyle) comportant une bande colorée dégradée</t>
  </si>
  <si>
    <t>3920910093 80</t>
  </si>
  <si>
    <t xml:space="preserve">Film en poly(éthylène téréphtalate), métallisé ou non sur une ou les deux faces, ou film stratifié de feuilles en poly(éthylène téréphtalate), métallisé sur les faces externes seulement, et ayant les caractéristiques suivantes :
-|une transmission de la lumière visible de 50|% ou plus,
-|recouvert sur une ou deux faces d'une couche de poly(butyral de vinyle) mais non enduit d'adhésif ou de matériaux autres que le poly(butyral de vinyle),
-|une épaisseur totale n'excédant pas 0,2|mm sans prendre en compte la présence du poly(butyral de vinyle) et une épaisseur de poly(butyral de vinyle) de plus de 0,2|mm
</t>
  </si>
  <si>
    <t>3920910095 10</t>
  </si>
  <si>
    <t>Film de polybutyral de vinyle tricouche co-extrudé</t>
  </si>
  <si>
    <t>3920910095 80</t>
  </si>
  <si>
    <t>Film de poly(butyral de vinyle) tricouche co-extrudé, présentant une bande colorée graduée, et contenant du bis(2-éthylhexanoate) de 2,2'-éthylènedioxydiéthyle comme plastifiant dans une proportion égale ou supérieure à 29|% mais n'excédant pas 31|% en poids</t>
  </si>
  <si>
    <t>3920910097 80</t>
  </si>
  <si>
    <t>3920910099 80</t>
  </si>
  <si>
    <t>3920920000 80</t>
  </si>
  <si>
    <t>en polyamides</t>
  </si>
  <si>
    <t>3920920030 80</t>
  </si>
  <si>
    <t xml:space="preserve">Film en polyamide,
-|d'une épaisseur n'excédant pas 20|µm,
-|recouvert sur au moins une face d'une couche étanche au gaz consistant en une matrice de polymères dans lequel est dispersée de la silice d'une épaisseur n'excédant pas 2|µm
</t>
  </si>
  <si>
    <t>3920920089 80</t>
  </si>
  <si>
    <t>3920930000 80</t>
  </si>
  <si>
    <t>en résines aminiques</t>
  </si>
  <si>
    <t>3920940000 80</t>
  </si>
  <si>
    <t>en résines phénoliques</t>
  </si>
  <si>
    <t>3920990000 80</t>
  </si>
  <si>
    <t>3920992100 10</t>
  </si>
  <si>
    <t>3920992100 80</t>
  </si>
  <si>
    <t>Feuilles ou lames en polyimide, non enduites, ou seulement enduites ou recouvertes de matières plastiques</t>
  </si>
  <si>
    <t>3920992800 80</t>
  </si>
  <si>
    <t>3920992835 80</t>
  </si>
  <si>
    <t xml:space="preserve">Feuilles de polyétherimide, en rouleaux:
-|d'une épaisseur comprise entre 5|µm et 14|µm,
-|d'une largeur comprise entre 478|mm et 532|mm,
-|dont la résistance à la traction est égale ou supérieure à 78|MPa (selon la norme JIS|C-2318, calculée pour une épaisseur de 50|µm),
-|dont l'allongement à la rupture est égal ou supérieur à 50|% (selon la norme JIS|C-2318, calculé pour une épaisseur de 50|µm),
-|d'une température de transition vitreuse (Tg) de 226|ºC,
-|d'une température en régime permanent de 180|°C (selon la norme UL-746|B, calculée pour une épaisseur de 50|µm) et
-|de classe d'inflammabilité VTM-0|(selon la norme UL|94, calculée pour une épaisseur de 25|µm)
</t>
  </si>
  <si>
    <t>3920992840 80</t>
  </si>
  <si>
    <t xml:space="preserve">Film fabriqué à partir d'un polymère contenant les monomères suivants:
-|poly(tétraméthylène-éther-glycol),
-|bis(4-isocyanotocyclohéxyl) méthane,
-|1,4-butanédiol ou 1,3-butanédiol
-|d'une épaisseur de 0,25|mm ou plus mais n'excédant pas 5,0|mm,
-|décoré d'un motif régulier sur une face,
-|recouvert d'une feuille de protection amovible
</t>
  </si>
  <si>
    <t>3920992845 80</t>
  </si>
  <si>
    <t xml:space="preserve">Film de polyuréthane transparent dont l'une des faces est métallisée
-|d'une brillance supérieure à 90|degrés selon la méthode ASTM|D2457,
-|dont la face métallisée est recouverte d'une couche d'adhésif thermocollant en copolymère de polyéthylène/polypropylène,
-|dont l'autre face est recouverte d'un film de protection en poly(éthylène téréphtalate),
-|d'une épaisseur totale supérieure à 204|µm mais n'excédant pas 244|µm
</t>
  </si>
  <si>
    <t>3920992850 80</t>
  </si>
  <si>
    <t>Film thermoplastique à base de polyuréthane, d'une épaisseur égale ou supérieure à 250|μm mais inférieure ou égale à 350|μm, recouvert d'un côté d'une pellicule de protection amovible</t>
  </si>
  <si>
    <t>3920992855 80</t>
  </si>
  <si>
    <t>Film thermoplastique en| polyuréthane extrudé, présentant les caractéristiques suivantes:
-|non| auto-adhésif,
-|un indice de jaune de plus de 1,0|mais n'excédant pas 2,5|pour 10|mm de films empilés|(déterminé selon la méthode ASTM E |313-10),
-|une transmission lumineuse supérieure à 87|%| pour 10|mm de films empilés|(déterminé selon la méthode ASTM D 1003-11),
-|d'une épaisseur totale de 0,38|mm ou plus mais n'excédant pas 7,6mm,
-|d'une largeur de 99|cm ou plus mais pas plus de 305|cm,
du type utilisé dans la fabrication de verre feuilleté</t>
  </si>
  <si>
    <t>3920992860 80</t>
  </si>
  <si>
    <t>Ruban, bande ou plaque de silicone:
-|d'une épaisseur totale de 2|mm ou plus mais n'excédant pas 9|mm,
-|d'une largeur totale de 12|mm ou plus mais n'excédant pas 65|mm,
entrant dans la fabrication de produits classés dans les positions 8521|ou 8528</t>
  </si>
  <si>
    <t>3920992865 80</t>
  </si>
  <si>
    <t xml:space="preserve">Feuille de polyuréthane thermoplastique mate en rouleaux:
-|d'une largeur de 1|640|mm (± 10|mm),
-|d'une brillance de 3,3|degrés ou plus, mais n'excédant pas 3,8|degrés (déterminée par la méthode ASTM D2457),
-|d'une rugosité de 1,9|Ra ou plus, mais n'excédant pas 2,8|Ra (déterminée par la méthode ISO 4287),
-|d'une épaisseur de plus de 365|µm, mais n'excédant pas 760|µm,
-|d'une dureté de 90|(± 4) (déterminée par la méthode Shore A [ASTM D2240]),
-|d'un allongement à la rupture de 470|% (déterminé par la méthode EN ISO 527)
</t>
  </si>
  <si>
    <t>3920992870 80</t>
  </si>
  <si>
    <t>Feuilles de résine époxyde sur rouleaux, dotées de propriétés conductrices, contenant: 
-|des microsphères avec enduit métallique, avec ou sans alliage d'or, 
-|une couche adhésive, 
-|revêtues d'une couche de protection en silicone|ou en poly(éthylène téréphtalate), sur une face,| 
-|revêtues d'une couche de protection en poly(ethylène téréphthalate) sur l'autre face, et | 
-|d'une largeur égale ou supérieure à 5|cm mais n'excédant pas 100|cm, et 
-|d'une longueur n'excédant pas 2|000|m</t>
  </si>
  <si>
    <t>3920992875 80</t>
  </si>
  <si>
    <t xml:space="preserve">Feuille en polyuréthanne thermoplastique en rouleaux:
-|d'une largeur supérieure à 900|mm mais n'excédant pas 1|016|mm,
-|de finition mate,
-|d'une épaisseur de 0,43|mm (± 0,03|mm),
-|d'un allongement à la rupture de 420|% au plus, mais n'excédant pas 520|%,
-|d'une résistance à la traction: de 55|N/mm$2|(± 3) (déterminée par la méthode EN ISO 527)
-|d'une dureté 90|(± 4) (déterminée par la méthode |Shore A [ASTM D2240])
-|présentant une face intérieure plissée (vagues) de 6,35|mm,
-|d'une planéité de 0,025|mm
</t>
  </si>
  <si>
    <t>3920992890 80</t>
  </si>
  <si>
    <t>3920995200 10</t>
  </si>
  <si>
    <t>3920995200 80</t>
  </si>
  <si>
    <t>Feuilles en poly(fluorure de vinyle); feuille en poly(alcool vinylique), biaxialement orientée, non enduite, d'une épaisseur n'excédant pas 1|mm et contenant en poids 97|% ou plus de poly(alcool vinylique)</t>
  </si>
  <si>
    <t>3920995300 80</t>
  </si>
  <si>
    <t>Membrane échangeuse d'ions, en matière plastique fluorée, destinée à être utilisée dans des cellules d'électrolyse chlore-soude</t>
  </si>
  <si>
    <t>3920995900 80</t>
  </si>
  <si>
    <t>3920995910 80</t>
  </si>
  <si>
    <t>3920995925 10</t>
  </si>
  <si>
    <t>3920995925 80</t>
  </si>
  <si>
    <t>Pellicule en poly(1-chlorotrifluoroéthylène)</t>
  </si>
  <si>
    <t>3920995950 80</t>
  </si>
  <si>
    <t>Feuille de polytétrafluoroéthylène non-microporeuse, sous forme de rouleaux, d'une épaisseur de 0,019|mm ou plus mais n'excédant pas 0,14|mm, imperméable à la vapeur d'eau</t>
  </si>
  <si>
    <t>3920995955 80</t>
  </si>
  <si>
    <t>Membrane échangeuse d'ions, en matière plastique fluorée</t>
  </si>
  <si>
    <t>3920995965 80</t>
  </si>
  <si>
    <t>Feuille d'un copolymère d'alcool vinylique, soluble dans l'eau froide, d'une épaisseur de 34|µm ou plus mais n'excédant pas 90|µm, d'une résistance à la rupture par traction de 20|MPa ou plus mais n'excédant pas 55|Mpa et d'un allongement à la rupture de 250|% ou plus mais n'excédant pas 900|%</t>
  </si>
  <si>
    <t>3920995990 80</t>
  </si>
  <si>
    <t>3920999000 80</t>
  </si>
  <si>
    <t>3920999020 80</t>
  </si>
  <si>
    <t>Film anisotrope conducteur, en rouleau, d'une largueur de 1,5|mm ou plus, mais n'excédant pas 3,15|mm, et d'une longueur maximale de 300|m, utilisé pour unir les composants électroniques des écrans à cristaux liquides ou écrans plasma</t>
  </si>
  <si>
    <t>3920999090 80</t>
  </si>
  <si>
    <t>3921000000 80</t>
  </si>
  <si>
    <t>Autres plaques, feuilles, pellicules, bandes et lames, en matières plastiques</t>
  </si>
  <si>
    <t>3921110000 10</t>
  </si>
  <si>
    <t>Produits alvéolaires</t>
  </si>
  <si>
    <t>3921110000 80</t>
  </si>
  <si>
    <t>3921110010 80</t>
  </si>
  <si>
    <t>3921110090 80</t>
  </si>
  <si>
    <t>3921120000 80</t>
  </si>
  <si>
    <t>3921120020 80</t>
  </si>
  <si>
    <t>3921120090 80</t>
  </si>
  <si>
    <t>3921130000 80</t>
  </si>
  <si>
    <t>en polyuréthannes</t>
  </si>
  <si>
    <t>3921131000 80</t>
  </si>
  <si>
    <t>flexibles</t>
  </si>
  <si>
    <t>3921131010 80</t>
  </si>
  <si>
    <t>Feuille de mousse de polyuréthane, d'une épaisseur de 3|mm (±|15|%) et d'une densité de 0,09435|ou plus mais n'excédant pas 0,10092</t>
  </si>
  <si>
    <t>3921131020 80</t>
  </si>
  <si>
    <t xml:space="preserve">Rouleaux de mousse de polyuréthane à cellules ouvertes:
-|d'une épaisseur de 2,29|mm (± 0,25|mm),
-|traités en surface avec un promoteur d'adhérence foraminé et
-|doublés d'une feuille en polyester et une couche de matière textile
</t>
  </si>
  <si>
    <t>3921131090 80</t>
  </si>
  <si>
    <t>3921139000 80</t>
  </si>
  <si>
    <t>3921140000 80</t>
  </si>
  <si>
    <t>3921140020 80</t>
  </si>
  <si>
    <t>Bloc alvéolaire en cellulose régénérée, imprégné d'eau contenant du chlorure de magnésium et des composés d'ammonium quaternaire, mesurant 100 cm (± 10 cm) × 100 cm (± 10 cm) × 40 cm (± 5 cm)</t>
  </si>
  <si>
    <t>3921140080 80</t>
  </si>
  <si>
    <t>3921190000 80</t>
  </si>
  <si>
    <t>3921190010 80</t>
  </si>
  <si>
    <t>3921190030 10</t>
  </si>
  <si>
    <t>3921190030 80</t>
  </si>
  <si>
    <t xml:space="preserve">Blocs à structure cellulaire, constitués:
-|de polyamide-6|ou de poly(époxy anhydride),
-|le cas échéant, de polytétrafluoroéthylène (au minimum 7|% et au maximum 9|% en poids)
-|de matières de charge inorganiques (au minimum 10|% et au maximum 25|% en poids)
</t>
  </si>
  <si>
    <t>3921190040 80</t>
  </si>
  <si>
    <t>Film transparent, microporeux, en polyéthylène greffé à l'acide acrylique, présenté en rouleaux,
-|d'une largeur de 98|mm ou plus mais n'excédant pas 170|mm,
-|d'une épaisseur de 15|µm ou plus mais n'excédant pas 36|µm,
du type utilisé pour la fabrication de séparateurs de batteries alcalines</t>
  </si>
  <si>
    <t>3921190091 80</t>
  </si>
  <si>
    <t>Feuille en polypropylène microporeuse d'une épaisseur n'excédant pas 100|µm</t>
  </si>
  <si>
    <t>3921190093 80</t>
  </si>
  <si>
    <t>Bande en polytétrafluoroéthylène microporeux sur un support en nontissé, destinée à être utilisée dans la fabrication de filtres pour équipement de dialyse rénale</t>
  </si>
  <si>
    <t>3921190095 80</t>
  </si>
  <si>
    <t>Feuille en polyethersulfone, d'une épaisseur n'excédant pas 200|µm</t>
  </si>
  <si>
    <t>3921190096 80</t>
  </si>
  <si>
    <t>Feuille alvéolaire, constituée d'une couche de polyéthylène d'une épaisseur de 90|µm ou plus mais n'excédant pas 140|µm et d'une couche de cellulose régénérée d'une épaisseur de 10|µm ou plus mais n'excédant pas 40|µm</t>
  </si>
  <si>
    <t>3921190099 80</t>
  </si>
  <si>
    <t>3921900000 80</t>
  </si>
  <si>
    <t>3921901000 10</t>
  </si>
  <si>
    <t>3921901000 80</t>
  </si>
  <si>
    <t>en polyesters</t>
  </si>
  <si>
    <t>3921901005 80</t>
  </si>
  <si>
    <t>Feuilles et plaques ondulées</t>
  </si>
  <si>
    <t>3921901010 80</t>
  </si>
  <si>
    <t>Plaque composite en poly(éthylène téréphtalate) ou en poly(butylène téréphtalate), armée de fibres de verre</t>
  </si>
  <si>
    <t>3921901020 80</t>
  </si>
  <si>
    <t>Feuille de poly(éthylène téréphtalate) renforcée sur une face ou sur les deux faces par une couche de fibres unidirectionnelles en polyéthylène téréphtalate, et imprégnée de polyuréthane ou de résine époxyde</t>
  </si>
  <si>
    <t>3921901030 80</t>
  </si>
  <si>
    <t xml:space="preserve">Feuille stratifiée composée des éléments suivants:
-|une feuille en poly(éthylène téréphtalate) d'une épaisseur de plus de 100|µm mais n'excédant pas 150|µm,
-|une base de matériau phénolique d'une épaisseur de plus de 8|µm mais n'excédant pas 15|µm,
-|une couche adhésive de caoutchouc synthétique de plus de 20|µm mais n'excédant pas 30|µm,
-|et une couche en poly(éthylène téréphtalate) transparent d'une épaisseur de plus de 35|µm mais n'excédant pas 40|µm
</t>
  </si>
  <si>
    <t>3921901090 80</t>
  </si>
  <si>
    <t>3921903000 80</t>
  </si>
  <si>
    <t>3921904100 10</t>
  </si>
  <si>
    <t>3921904100 20</t>
  </si>
  <si>
    <t>stratifiées</t>
  </si>
  <si>
    <t>3921904100 80</t>
  </si>
  <si>
    <t>sous haute pression, avec couche décorative sur une ou sur les deux faces</t>
  </si>
  <si>
    <t>3921904300 80</t>
  </si>
  <si>
    <t>3921904900 80</t>
  </si>
  <si>
    <t>3921905500 80</t>
  </si>
  <si>
    <t>3921905520 80</t>
  </si>
  <si>
    <t>Fibre de verre préimprégnée contenant de la résine cyanate ester ou de la résine bismaléimide (B) triazine (T) mélangée avec de la résine époxyde, mesurant:
-|469,9|mm (±2|mm)|!x! 622,3|mm (±2|mm) ou
-|469,9|mm (±2|mm)|!x! 414,2|mm (±2|mm) ou
-|546,1|mm (±2|mm)|!x! 622,3|mm (±2|mm)
destinés à la fabrication de circuits imprimés</t>
  </si>
  <si>
    <t>3921905525 80</t>
  </si>
  <si>
    <t>Feuilles ou rouleaux préimprégnés contenant de la résine polyimide</t>
  </si>
  <si>
    <t>3921905540 80</t>
  </si>
  <si>
    <t xml:space="preserve">Pièce de tissu tricouche, en rouleaux,
-|comprenant une couche centrale de 100|% de taffetas nylon ou de taffetas nylon/polyester,
-|enduite sur les deux faces avec une solution polyamide,
-|d'une épaisseur totale de 135|µm,
-|d'un poids total n'excédant pas 80|g/m$2
</t>
  </si>
  <si>
    <t>3921905550 80</t>
  </si>
  <si>
    <t>Feuilles renforcées de fibres de verre en résine époxyde réactive sans halogène, avec durcisseur, additifs et charges inorganiques destinées à l'enrobage de systèmes de semi-conducteurs</t>
  </si>
  <si>
    <t>3921905590 80</t>
  </si>
  <si>
    <t>3921906000 80</t>
  </si>
  <si>
    <t>3921906010 80</t>
  </si>
  <si>
    <t>3921906030 10</t>
  </si>
  <si>
    <t>3921906030 80</t>
  </si>
  <si>
    <t xml:space="preserve">Feuille en poly(butyral de vinyle) d'isolation thermique, aux rayons infrarouge et UV:
-|recouverte d'une couche de métal d'une épaisseur de 0,05|mm (± 0,01|mm),
-|contenant en poids au moins 29,75|%, mais pas plus de 40,25|%, de di(2-éthylhexanoate) de triéthylène glycol utilisé comme plastifiant,
-|présentant une transmission de la lumière de 70|% ou plus (déterminée par la méthode ISO 9050);
-|présentant une transmission des UV de 1|% ou moins (déterminée par la méthode ISO 9050);
-|d'une épaisseur totale de 0,43|mm (± 0,043|mm)
</t>
  </si>
  <si>
    <t>3921906091 80</t>
  </si>
  <si>
    <t>Tissu de polytétrafluoroéthylène, enduit ou recouvert d'un copolymère de tétrafluoroéthylène et de trifluoroéthylène à chaînes latérales alkoxyperfluorées à groupes acide carboxylique ou acide sulfonique, même sous forme de sel de potassium ou de sodium</t>
  </si>
  <si>
    <t>3921906093 80</t>
  </si>
  <si>
    <t>Feuille, d'une réflexion spéculaire de 30|ou plus mais n'excédant pas 60|mesurée à un angle de 60|° en utilisant un luisancemètre (d'après la méthode ISO 2813:2000), constituée d'une couche de poly(éthylène téréphtalate) et d'une couche de poly(chlorure de vinyle) coloré, jointes par un revêtement adhésif métallisé, destinée à recouvrir des panneaux et des portes du type utilisé pour la fabrication d'appareils domestiques</t>
  </si>
  <si>
    <t>3921906095 80</t>
  </si>
  <si>
    <t>3921906099 80</t>
  </si>
  <si>
    <t>3921909000 80</t>
  </si>
  <si>
    <t>3921909010 80</t>
  </si>
  <si>
    <t>Rouleau de stratifié métal-polymère constitué: 
-|d'une couche de poly(éthylène téréphtalate), 
-|d'une couche d'aluminium, 
-|d'une couche de polypropylène, 
-|dont la largeur n'excède pas 275|mm,						
-|dont l'épaisseur totale n'excède pas 165|μm, et 
-|conforme aux normes ASTM-D1709-91|et ASTM-D882-95A,|destiné à la fabrication des batteries lithium-ion équipant les véhicules électriques</t>
  </si>
  <si>
    <t>3921909090 80</t>
  </si>
  <si>
    <t>3922000000 80</t>
  </si>
  <si>
    <t>Baignoires, douches, éviers, lavabos, bidets, cuvettes d'aisance et leurs sièges et couvercles, réservoirs de chasse et articles similaires pour usages sanitaires ou hygiéniques, en matières plastiques</t>
  </si>
  <si>
    <t>3922100000 80</t>
  </si>
  <si>
    <t>Baignoires, douches, éviers et lavabos</t>
  </si>
  <si>
    <t>3922200000 80</t>
  </si>
  <si>
    <t>Sièges et couvercles de cuvettes d'aisance</t>
  </si>
  <si>
    <t>3922900000 80</t>
  </si>
  <si>
    <t>3923000000 80</t>
  </si>
  <si>
    <t>Articles de transport ou d'emballage, en matières plastiques; bouchons, couvercles, capsules et autres dispositifs de fermeture, en matières plastiques</t>
  </si>
  <si>
    <t>3923100000 80</t>
  </si>
  <si>
    <t>Boîtes, caisses, casiers et articles similaires</t>
  </si>
  <si>
    <t>3923100010 80</t>
  </si>
  <si>
    <t>Boîtiers de photomasques ou de plaquettes:
-|composés de matériaux antistatiques ou de mélanges thermoplastiques démontrant des propriétés spécifiques de décharge électrostatique (DES) et de dégazage,
-|présentant des surfaces non poreuses, résistantes à l'abrasion ou aux chocs,
-|équipés d'un système de retenue spécialement conçu qui protège le photomasque ou les plaquettes des dommages superficiels ou esthétiques, et
-|équipés ou non d'un joint d'étanchéité,
du type utilisé dans la production photolithographique ou les autres types de production de semiconducteurs pour loger les photomasques ou les plaquettes</t>
  </si>
  <si>
    <t>3923100020 80</t>
  </si>
  <si>
    <t>Boîtes, caisses, casiers et articles similaires en matières plastiques, spécialement conçus pour le transport ou l’emballage de plaquettes de semi-conducteurs, de masques et de réticules</t>
  </si>
  <si>
    <t>3923100090 80</t>
  </si>
  <si>
    <t>3923210000 10</t>
  </si>
  <si>
    <t>Sacs, sachets, pochettes et cornets</t>
  </si>
  <si>
    <t>3923210000 80</t>
  </si>
  <si>
    <t>3923290000 80</t>
  </si>
  <si>
    <t>3923291000 80</t>
  </si>
  <si>
    <t>en poly(chlorure de vinyle)</t>
  </si>
  <si>
    <t>3923299000 80</t>
  </si>
  <si>
    <t>3923300000 80</t>
  </si>
  <si>
    <t>Bonbonnes, bouteilles, flacons et articles similaires</t>
  </si>
  <si>
    <t>3923301000 80</t>
  </si>
  <si>
    <t>d'une contenance n'excédant pas 2|l</t>
  </si>
  <si>
    <t>3923309000 80</t>
  </si>
  <si>
    <t>d'une contenance excédant 2|l</t>
  </si>
  <si>
    <t>3923309010 80</t>
  </si>
  <si>
    <t xml:space="preserve">Réservoir en polyéthylène, pour hydrogène comprimé,
-|comportant un embout en aluminium aux extrémités, 
-|entièrement gainé de fibres de carbone imprégnées de résine époxy, 
-|d'un diamètre égal ou supérieur à 213|mm, mais n'excédant pas 368|mm, 
-|d'une longueur égale ou supérieure à 860|mm, mais n'excédant pas 1|260|mm et 
-|d'une contenance égale ou supérieure à 18|litres, mais n'excédant pas 50|litres
</t>
  </si>
  <si>
    <t>3923309090 80</t>
  </si>
  <si>
    <t>3923400000 80</t>
  </si>
  <si>
    <t>Bobines, fusettes, canettes et supports similaires</t>
  </si>
  <si>
    <t>3923401000 80</t>
  </si>
  <si>
    <t>Bobines et supports similaires pour l'enroulement de films et pellicules photographiques et cinématographiques ou de bandes, films, etc., visés au n$o|8523</t>
  </si>
  <si>
    <t>3923409000 80</t>
  </si>
  <si>
    <t>3923500000 80</t>
  </si>
  <si>
    <t>Bouchons, couvercles, capsules et autres dispositifs de fermeture</t>
  </si>
  <si>
    <t>3923501000 80</t>
  </si>
  <si>
    <t>Capsules de bouchage ou de surbouchage</t>
  </si>
  <si>
    <t>3923509000 80</t>
  </si>
  <si>
    <t>3923900000 80</t>
  </si>
  <si>
    <t>3924000000 80</t>
  </si>
  <si>
    <t>Vaisselle, autres articles de ménage ou d'économie domestique et articles d'hygiène ou de toilette, en matières plastiques</t>
  </si>
  <si>
    <t>3924100000 80</t>
  </si>
  <si>
    <t>Vaisselle et autres articles pour le service de la table ou de la cuisine</t>
  </si>
  <si>
    <t>3924100011 10</t>
  </si>
  <si>
    <t>Ustensiles de cuisine contenant du polyamide ou de la mélamine</t>
  </si>
  <si>
    <t>3924100011 80</t>
  </si>
  <si>
    <t>en provenance de Chine ou de Hong Kong</t>
  </si>
  <si>
    <t>3924100019 80</t>
  </si>
  <si>
    <t>3924100020 80</t>
  </si>
  <si>
    <t>Biberons pour nourrissons en polycarbonate</t>
  </si>
  <si>
    <t>3924100090 80</t>
  </si>
  <si>
    <t>3924900000 80</t>
  </si>
  <si>
    <t>3924900010 80</t>
  </si>
  <si>
    <t>Planches à repasser, y compris jeannettes de repassage, montées ou non sur pied, et leurs pieds et planches</t>
  </si>
  <si>
    <t>3924900090 80</t>
  </si>
  <si>
    <t>3925000000 80</t>
  </si>
  <si>
    <t>Articles d'équipement pour la construction, en matières plastiques, non dénommés ni compris ailleurs</t>
  </si>
  <si>
    <t>3925100000 80</t>
  </si>
  <si>
    <t>Réservoirs, foudres, cuves et récipients analogues, d'une contenance excédant 300|l</t>
  </si>
  <si>
    <t>3925200000 80</t>
  </si>
  <si>
    <t>Portes, fenêtres et leurs cadres, chambranles et seuils</t>
  </si>
  <si>
    <t>3925300000 80</t>
  </si>
  <si>
    <t>Volets, stores (y compris les stores vénitiens) et articles similaires, et leurs parties</t>
  </si>
  <si>
    <t>3925900000 80</t>
  </si>
  <si>
    <t>3925901000 80</t>
  </si>
  <si>
    <t>Accessoires et garnitures destinés à être fixés à demeure aux portes, fenêtres, escaliers, murs ou autres parties de bâtiment</t>
  </si>
  <si>
    <t>3925902000 80</t>
  </si>
  <si>
    <t>Profilés et chemins de câbles pour canalisations électriques</t>
  </si>
  <si>
    <t>3925908000 80</t>
  </si>
  <si>
    <t>3926000000 80</t>
  </si>
  <si>
    <t>Autres ouvrages en matières plastiques et ouvrages en autres matières des n$o$s|3901|à 3914</t>
  </si>
  <si>
    <t>3926100000 80</t>
  </si>
  <si>
    <t>Articles de bureau et articles scolaires</t>
  </si>
  <si>
    <t>3926200000 80</t>
  </si>
  <si>
    <t>Vêtements et accessoires du vêtement (y compris les gants, mitaines et moufles)</t>
  </si>
  <si>
    <t>3926300000 80</t>
  </si>
  <si>
    <t>Garnitures pour meubles, carrosseries ou similaires</t>
  </si>
  <si>
    <t>3926300010 80</t>
  </si>
  <si>
    <t>Boîtier en plastique de rétroviseur extérieur pour véhicules à moteur comportant des supports de fixation</t>
  </si>
  <si>
    <t>3926300090 80</t>
  </si>
  <si>
    <t>3926400000 80</t>
  </si>
  <si>
    <t>Statuettes et autres objets d'ornementation</t>
  </si>
  <si>
    <t>3926900000 80</t>
  </si>
  <si>
    <t>3926905000 80</t>
  </si>
  <si>
    <t>Paniers et articles similaires pour filtrer l'eau à l'entrée des égouts</t>
  </si>
  <si>
    <t>3926909200 10</t>
  </si>
  <si>
    <t>3926909200 80</t>
  </si>
  <si>
    <t>fabriqués à partir de feuilles</t>
  </si>
  <si>
    <t>3926909210 80</t>
  </si>
  <si>
    <t>pour usages techniques, destinés à des aéronefs civils</t>
  </si>
  <si>
    <t>3926909220 10</t>
  </si>
  <si>
    <t>3926909220 80</t>
  </si>
  <si>
    <t>Pellicule ou feuille réfléchissante constituée d'une face supérieure en poly(chlorure de vinyle) présentant des impressions régulières en forme de pyramides, thermoscellée en lignes parallèles ou en forme de grilles, à un dos en matière plastique ou en tissu tricoté ou tissé, recouvert d'un côté de matière plastique</t>
  </si>
  <si>
    <t>3926909290 80</t>
  </si>
  <si>
    <t>3926909700 80</t>
  </si>
  <si>
    <t>3926909705 80</t>
  </si>
  <si>
    <t>3926909710 80</t>
  </si>
  <si>
    <t>Microsphères de polymère de divinylbenzène, d'un diamètre de 4,5|µm ou plus mais n'excédant pas 80|µm</t>
  </si>
  <si>
    <t>3926909715 80</t>
  </si>
  <si>
    <t>Ressort à lames avec traverse en matière plastique renforcée de fibre de verre, destiné à être utilisé dans la fabrication de systèmes de suspension pour véhicules automobiles</t>
  </si>
  <si>
    <t>3926909720 80</t>
  </si>
  <si>
    <t>Boîtiers, pièces de boîtiers, cylindres, molettes de réglage, châssis, couvercles et autres parties en acrylonitrile-butadiène-styrène du type utilisé dans la fabrication de télécommandes</t>
  </si>
  <si>
    <t>3926909725 80</t>
  </si>
  <si>
    <t>Microsphères non expansibles d'un copolymère d'acrylonitrile, de méthacrylonitrile et de méthacrylate d'isobornyle, d'un diamètre de 3|µm ou plus mais n'excédant pas 4,6|µm</t>
  </si>
  <si>
    <t>3926909730 80</t>
  </si>
  <si>
    <t xml:space="preserve">Éléments de façades d'autoradios et de systèmes de climatisation de voiture
-|en acrylonitrile-butadiène-styrène avec ou sans polycarbonate,
-|recouverts de couches de cuivre, de nickel et de chrome,
-|dont l'épaisseur totale du revêtement est de 5,54|µm ou plus, mais n'excède pas 49,6|μm
</t>
  </si>
  <si>
    <t>3926909737 80</t>
  </si>
  <si>
    <t>Boutons d'interfaces de commandes en|polycarbonate pour blocs de commandes au volant recouverts sur la face extérieure d'une peinture résistante aux griffures</t>
  </si>
  <si>
    <t>3926909750 80</t>
  </si>
  <si>
    <t>Bouton de façade d'autoradio composé de polycarbonate de bisphénol A</t>
  </si>
  <si>
    <t>3926909755 80</t>
  </si>
  <si>
    <t>Produit plat en polyéthylène perforé dans des directions opposées, d'une épaisseur de 600|µm ou plus mais n'excédant pas 1|200|µm et d'un poids de 21|g/m$2|ou plus mais n'excédant pas 42|g/m$2</t>
  </si>
  <si>
    <t>3926909760 80</t>
  </si>
  <si>
    <t>Préservatifs en polyuréthane</t>
  </si>
  <si>
    <t>3926909765 80</t>
  </si>
  <si>
    <t>Élément de décoration moulé en résine polycarbonate, recouvert:
-|d'une peinture acrylique de couleur argent, et
-|d'une peinture transparente anti-griffes,
du type utilisé pour la fabrication de façades d'autoradios</t>
  </si>
  <si>
    <t>3926909770 80</t>
  </si>
  <si>
    <t>3926909790 80</t>
  </si>
  <si>
    <t>4000000000 80</t>
  </si>
  <si>
    <t>CAOUTCHOUC ET OUVRAGES EN CAOUTCHOUC</t>
  </si>
  <si>
    <t>4001000000 80</t>
  </si>
  <si>
    <t>Caoutchouc naturel, balata, gutta-percha, guayule, chicle et gommes naturelles analogues, sous formes primaires ou en plaques, feuilles ou bandes</t>
  </si>
  <si>
    <t>4001100000 80</t>
  </si>
  <si>
    <t>Latex de caoutchouc naturel, même prévulcanisé</t>
  </si>
  <si>
    <t>4001210000 10</t>
  </si>
  <si>
    <t>Caoutchouc naturel sous d'autres formes</t>
  </si>
  <si>
    <t>4001210000 80</t>
  </si>
  <si>
    <t>Feuilles fumées</t>
  </si>
  <si>
    <t>4001220000 80</t>
  </si>
  <si>
    <t>Caoutchoucs techniquement spécifiés (TSNR)</t>
  </si>
  <si>
    <t>4001290000 80</t>
  </si>
  <si>
    <t>4001300000 80</t>
  </si>
  <si>
    <t>Balata, gutta-percha, guayule, chicle et gommes naturelles analogues</t>
  </si>
  <si>
    <t>4002000000 80</t>
  </si>
  <si>
    <t>Caoutchouc synthétique et factice pour caoutchouc dérivé des huiles, sous formes primaires ou en plaques, feuilles ou bandes; mélanges des produits du n$o|4001|avec des produits de la présente position, sous formes primaires ou en plaques, feuilles ou bandes</t>
  </si>
  <si>
    <t>4002110000 10</t>
  </si>
  <si>
    <t>Caoutchouc styrène-butadiène (SBR); caoutchouc styrène-butadiène carboxylé (XSBR)</t>
  </si>
  <si>
    <t>4002110000 80</t>
  </si>
  <si>
    <t>Latex</t>
  </si>
  <si>
    <t>4002190000 80</t>
  </si>
  <si>
    <t>4002191000 80</t>
  </si>
  <si>
    <t>Caoutchouc styrène-butadiène fabriqué par polymérisation en émulsion (E-SBR), en balles</t>
  </si>
  <si>
    <t>4002192000 80</t>
  </si>
  <si>
    <t>Copolymères blocs styrène-butadiène-styrène fabriqués par polymérisation en solution (SBS, élastomères thermoplastiques), en granulés, miettes ou en poudres</t>
  </si>
  <si>
    <t>4002193000 80</t>
  </si>
  <si>
    <t>Caoutchouc styrène-butadiène fabriqué par polymérisation en solution (S-SBR), en balles</t>
  </si>
  <si>
    <t>4002199000 80</t>
  </si>
  <si>
    <t>4002200000 80</t>
  </si>
  <si>
    <t>Caoutchouc butadiène (BR)</t>
  </si>
  <si>
    <t>4002310000 10</t>
  </si>
  <si>
    <t>Caoutchouc isobutène-isoprène (butyle) (IIR); caoutchouc isobutène-isoprène halogéné (CIIR ou BIIR)</t>
  </si>
  <si>
    <t>4002310000 80</t>
  </si>
  <si>
    <t>Caoutchouc isobutène-isoprène (butyle) (IIR)</t>
  </si>
  <si>
    <t>4002390000 80</t>
  </si>
  <si>
    <t>4002410000 10</t>
  </si>
  <si>
    <t>Caoutchouc chloroprène (chlorobutadiène) (CR)</t>
  </si>
  <si>
    <t>4002410000 80</t>
  </si>
  <si>
    <t>4002490000 80</t>
  </si>
  <si>
    <t>4002510000 10</t>
  </si>
  <si>
    <t>Caoutchouc acrylonitrile-butadiène (NBR)</t>
  </si>
  <si>
    <t>4002510000 80</t>
  </si>
  <si>
    <t>4002590000 80</t>
  </si>
  <si>
    <t>4002600000 80</t>
  </si>
  <si>
    <t>Caoutchouc isoprène (IR)</t>
  </si>
  <si>
    <t>4002700000 80</t>
  </si>
  <si>
    <t>Caoutchouc éthylène-propylène-diène non conjugué (EPDM)</t>
  </si>
  <si>
    <t>4002800000 80</t>
  </si>
  <si>
    <t>Mélanges des produits du n$o|4001|avec des produits de la présente position</t>
  </si>
  <si>
    <t>4002910000 10</t>
  </si>
  <si>
    <t>4002910000 80</t>
  </si>
  <si>
    <t>4002990000 80</t>
  </si>
  <si>
    <t>4002991000 80</t>
  </si>
  <si>
    <t>Produits modifiés par l'incorporation de matières plastiques</t>
  </si>
  <si>
    <t>4002999000 80</t>
  </si>
  <si>
    <t>4003000000 80</t>
  </si>
  <si>
    <t>Caoutchouc régénéré sous formes primaires ou en plaques, feuilles ou bandes</t>
  </si>
  <si>
    <t>4004000000 80</t>
  </si>
  <si>
    <t>Déchets, débris et rognures de caoutchouc non durci, même réduits en poudre ou en granulés</t>
  </si>
  <si>
    <t>4005000000 80</t>
  </si>
  <si>
    <t>Caoutchouc mélangé, non vulcanisé, sous formes primaires ou en plaques, feuilles ou bandes</t>
  </si>
  <si>
    <t>4005100000 80</t>
  </si>
  <si>
    <t>Caoutchouc additionné de noir de carbone ou de silice</t>
  </si>
  <si>
    <t>4005200000 80</t>
  </si>
  <si>
    <t>Solutions; dispersions autres que celles du n$o|4005|10</t>
  </si>
  <si>
    <t>4005910000 10</t>
  </si>
  <si>
    <t>4005910000 80</t>
  </si>
  <si>
    <t>Plaques, feuilles et bandes</t>
  </si>
  <si>
    <t>4005990000 80</t>
  </si>
  <si>
    <t>4006000000 80</t>
  </si>
  <si>
    <t>Autres formes (baguettes, tubes, profilés, par exemple) et articles (disques, rondelles, par exemple) en caoutchouc non vulcanisé</t>
  </si>
  <si>
    <t>4006100000 80</t>
  </si>
  <si>
    <t>Profilés pour le rechapage</t>
  </si>
  <si>
    <t>4006900000 80</t>
  </si>
  <si>
    <t>4007000000 80</t>
  </si>
  <si>
    <t>Fils et cordes de caoutchouc vulcanisé</t>
  </si>
  <si>
    <t>4007000010 80</t>
  </si>
  <si>
    <t>Fils et cordes de caoutchouc vulcanisé siliconé</t>
  </si>
  <si>
    <t>4007000090 80</t>
  </si>
  <si>
    <t>4008000000 80</t>
  </si>
  <si>
    <t>Plaques, feuilles, bandes, baguettes et profilés, en caoutchouc vulcanisé non durci</t>
  </si>
  <si>
    <t>4008110000 10</t>
  </si>
  <si>
    <t>en caoutchouc alvéolaire</t>
  </si>
  <si>
    <t>4008110000 80</t>
  </si>
  <si>
    <t>4008190000 80</t>
  </si>
  <si>
    <t>4008210000 10</t>
  </si>
  <si>
    <t>en caoutchouc non alvéolaire</t>
  </si>
  <si>
    <t>4008210000 80</t>
  </si>
  <si>
    <t>4008211000 80</t>
  </si>
  <si>
    <t>Revêtements de sol et tapis de pied</t>
  </si>
  <si>
    <t>4008219000 80</t>
  </si>
  <si>
    <t>4008290000 80</t>
  </si>
  <si>
    <t>4008290010 80</t>
  </si>
  <si>
    <t>Profilés, coupés à dimension, destinés à des aéronefs civils</t>
  </si>
  <si>
    <t>4008290090 80</t>
  </si>
  <si>
    <t>4009000000 80</t>
  </si>
  <si>
    <t>Tubes et tuyaux en caoutchouc vulcanisé non durci, même pourvus de leurs accessoires (joints, coudes, raccords, par exemple)</t>
  </si>
  <si>
    <t>4009110000 10</t>
  </si>
  <si>
    <t>non renforcés à l'aide d'autres matières ni autrement associés à d'autres matières</t>
  </si>
  <si>
    <t>4009110000 80</t>
  </si>
  <si>
    <t>sans accessoires</t>
  </si>
  <si>
    <t>4009120000 80</t>
  </si>
  <si>
    <t>avec accessoires</t>
  </si>
  <si>
    <t>4009120010 80</t>
  </si>
  <si>
    <t>pour la conduite de gaz ou de liquides, destinés à des aéronefs civils</t>
  </si>
  <si>
    <t>4009120090 80</t>
  </si>
  <si>
    <t>4009210000 10</t>
  </si>
  <si>
    <t>renforcés seulement à l'aide de métal ou autrement associés seulement à du métal</t>
  </si>
  <si>
    <t>4009210000 80</t>
  </si>
  <si>
    <t>4009220000 80</t>
  </si>
  <si>
    <t>4009220010 80</t>
  </si>
  <si>
    <t>4009220090 80</t>
  </si>
  <si>
    <t>4009310000 10</t>
  </si>
  <si>
    <t>renforcés seulement à l'aide de matières textiles ou autrement associés seulement à des matières textiles</t>
  </si>
  <si>
    <t>4009310000 80</t>
  </si>
  <si>
    <t>4009320000 80</t>
  </si>
  <si>
    <t>4009320010 80</t>
  </si>
  <si>
    <t>4009320090 80</t>
  </si>
  <si>
    <t>4009410000 10</t>
  </si>
  <si>
    <t>renforcés à l'aide d'autres matières ou autrement associés à d'autres matières</t>
  </si>
  <si>
    <t>4009410000 80</t>
  </si>
  <si>
    <t>4009420000 80</t>
  </si>
  <si>
    <t>4009420010 80</t>
  </si>
  <si>
    <t>4009420020 80</t>
  </si>
  <si>
    <t>Flexible de frein en caoutchouc présentant les caractéristiques suivantes:
-|un cordon en textile,
-|une épaisseur de parois de 3,2|mm,
-|un embout métallique creux estampé aux deux extrémités, et
-|au moins un support de fixation,
du type utilisé pour la fabrication des marchandises du chapitre 87</t>
  </si>
  <si>
    <t>4009420090 80</t>
  </si>
  <si>
    <t>4010000000 80</t>
  </si>
  <si>
    <t>Courroies transporteuses ou de transmission, en caoutchouc vulcanisé</t>
  </si>
  <si>
    <t>4010110000 10</t>
  </si>
  <si>
    <t>Courroies transporteuses</t>
  </si>
  <si>
    <t>4010110000 80</t>
  </si>
  <si>
    <t>renforcées seulement de métal</t>
  </si>
  <si>
    <t>4010120000 80</t>
  </si>
  <si>
    <t>renforcées seulement de matières textiles</t>
  </si>
  <si>
    <t>4010190000 80</t>
  </si>
  <si>
    <t>4010310000 10</t>
  </si>
  <si>
    <t>Courroies de transmission</t>
  </si>
  <si>
    <t>4010310000 80</t>
  </si>
  <si>
    <t>Courroies de transmission sans fin, de section trapézoïdale, striées, d'une circonférence extérieure excédant 60|cm mais n'excédant pas 180|cm</t>
  </si>
  <si>
    <t>4010320000 80</t>
  </si>
  <si>
    <t>Courroies de transmission sans fin, de section trapézoïdale, autres que striées, d'une circonférence extérieure excédant 60|cm mais n'excédant pas 180|cm</t>
  </si>
  <si>
    <t>4010330000 80</t>
  </si>
  <si>
    <t>Courroies de transmission sans fin, de section trapézoïdale, striées, d'une circonférence extérieure excédant 180|cm mais n'excédant pas 240|cm</t>
  </si>
  <si>
    <t>4010340000 80</t>
  </si>
  <si>
    <t>Courroies de transmission sans fin, de section trapézoïdale, autres que striées, d'une circonférence extérieure excédant 180|cm mais n'excédant pas 240|cm</t>
  </si>
  <si>
    <t>4010350000 80</t>
  </si>
  <si>
    <t>Courroies de transmission sans fin, crantées (synchrones), d'une circonférence extérieure excédant 60|cm mais n'excédant pas 150|cm</t>
  </si>
  <si>
    <t>4010360000 80</t>
  </si>
  <si>
    <t>Courroies de transmission sans fin, crantées (synchrones), d'une circonférence extérieure excédant 150|cm mais n'excédant pas 198|cm</t>
  </si>
  <si>
    <t>4010390000 80</t>
  </si>
  <si>
    <t>4011000000 80</t>
  </si>
  <si>
    <t>Pneumatiques neufs, en caoutchouc</t>
  </si>
  <si>
    <t>4011100000 80</t>
  </si>
  <si>
    <t>des types utilisés pour les voitures de tourisme (y compris les voitures du type "break" et les voitures de course)</t>
  </si>
  <si>
    <t>4011200000 80</t>
  </si>
  <si>
    <t>des types utilisés pour autobus ou camions</t>
  </si>
  <si>
    <t>4011201000 80</t>
  </si>
  <si>
    <t>ayant un indice de charge inférieur ou égal à 121</t>
  </si>
  <si>
    <t>4011209000 80</t>
  </si>
  <si>
    <t>ayant un indice de charge supérieur à 121</t>
  </si>
  <si>
    <t>4011300000 80</t>
  </si>
  <si>
    <t>des types utilisés pour véhicules aériens</t>
  </si>
  <si>
    <t>4011300010 80</t>
  </si>
  <si>
    <t>4011300090 80</t>
  </si>
  <si>
    <t>4011400000 80</t>
  </si>
  <si>
    <t>des types utilisés pour motocycles</t>
  </si>
  <si>
    <t>4011500000 80</t>
  </si>
  <si>
    <t>des types utilisés pour bicyclettes</t>
  </si>
  <si>
    <t>4011610000 10</t>
  </si>
  <si>
    <t>autres, à crampons, à chevrons ou similaires</t>
  </si>
  <si>
    <t>4011610000 80</t>
  </si>
  <si>
    <t>des types utilisés pour les véhicules et engins agricoles et forestiers</t>
  </si>
  <si>
    <t>4011620000 80</t>
  </si>
  <si>
    <t>des types utilisés pour les véhicules et engins de génie civil et de manutention industrielle, pour jantes d'un diamètre inférieur ou égal à 61|cm</t>
  </si>
  <si>
    <t>4011630000 80</t>
  </si>
  <si>
    <t>des types utilisés pour les véhicules et engins de génie civil et de manutention industrielle, pour jantes d'un diamètre supérieur à 61|cm</t>
  </si>
  <si>
    <t>4011690000 80</t>
  </si>
  <si>
    <t>4011920000 10</t>
  </si>
  <si>
    <t>4011920000 80</t>
  </si>
  <si>
    <t>4011930000 80</t>
  </si>
  <si>
    <t>4011940000 80</t>
  </si>
  <si>
    <t>4011990000 80</t>
  </si>
  <si>
    <t>4012000000 80</t>
  </si>
  <si>
    <t>Pneumatiques rechapés ou usagés en caoutchouc; bandages, bandes de roulement pour pneumatiques et "flaps", en caoutchouc</t>
  </si>
  <si>
    <t>4012110000 10</t>
  </si>
  <si>
    <t>Pneumatiques rechapés</t>
  </si>
  <si>
    <t>4012110000 80</t>
  </si>
  <si>
    <t>4012120000 80</t>
  </si>
  <si>
    <t>4012130000 80</t>
  </si>
  <si>
    <t>4012130010 80</t>
  </si>
  <si>
    <t>4012130090 80</t>
  </si>
  <si>
    <t>4012190000 80</t>
  </si>
  <si>
    <t>4012200000 80</t>
  </si>
  <si>
    <t>Pneumatiques usagés</t>
  </si>
  <si>
    <t>4012200010 80</t>
  </si>
  <si>
    <t>4012200090 80</t>
  </si>
  <si>
    <t>4012900000 80</t>
  </si>
  <si>
    <t>4012902000 80</t>
  </si>
  <si>
    <t>Bandages pleins ou creux (mi-pleins)</t>
  </si>
  <si>
    <t>4012903000 80</t>
  </si>
  <si>
    <t>Bandes de roulement pour pneumatiques</t>
  </si>
  <si>
    <t>4012909000 80</t>
  </si>
  <si>
    <t>"Flaps"</t>
  </si>
  <si>
    <t>4013000000 80</t>
  </si>
  <si>
    <t>Chambres à air, en caoutchouc</t>
  </si>
  <si>
    <t>4013100000 80</t>
  </si>
  <si>
    <t>des types utilisés pour les voitures de tourisme (y compris les voitures du type "break" et les voitures de course), les autobus ou les camions</t>
  </si>
  <si>
    <t>4013200000 80</t>
  </si>
  <si>
    <t>4013900000 80</t>
  </si>
  <si>
    <t>4014000000 80</t>
  </si>
  <si>
    <t>Articles d'hygiène ou de pharmacie (y compris les tétines), en caoutchouc vulcanisé non durci, même avec parties en caoutchouc durci</t>
  </si>
  <si>
    <t>4014100000 80</t>
  </si>
  <si>
    <t>Préservatifs</t>
  </si>
  <si>
    <t>4014900000 80</t>
  </si>
  <si>
    <t>4015000000 80</t>
  </si>
  <si>
    <t>Vêtements et accessoires du vêtement (y compris les gants, mitaines et moufles) en caoutchouc vulcanisé non durci, pour tous usages</t>
  </si>
  <si>
    <t>4015110000 10</t>
  </si>
  <si>
    <t>Gants, mitaines et moufles</t>
  </si>
  <si>
    <t>4015110000 80</t>
  </si>
  <si>
    <t>pour chirurgie</t>
  </si>
  <si>
    <t>4015190000 80</t>
  </si>
  <si>
    <t>4015900000 80</t>
  </si>
  <si>
    <t>4016000000 80</t>
  </si>
  <si>
    <t>Autres ouvrages en caoutchouc vulcanisé non durci</t>
  </si>
  <si>
    <t>4016100000 80</t>
  </si>
  <si>
    <t>4016100010 80</t>
  </si>
  <si>
    <t>4016100090 80</t>
  </si>
  <si>
    <t>4016910000 10</t>
  </si>
  <si>
    <t>4016910000 80</t>
  </si>
  <si>
    <t>4016920000 80</t>
  </si>
  <si>
    <t>Gommes à effacer</t>
  </si>
  <si>
    <t>4016930000 80</t>
  </si>
  <si>
    <t>Joints</t>
  </si>
  <si>
    <t>4016930010 80</t>
  </si>
  <si>
    <t>4016930020 80</t>
  </si>
  <si>
    <t xml:space="preserve">Joint fabriqué en caoutchouc vulcanisé (monomères éthylène-propylène-diène) dont la bavure admissible du matériau au niveau du moule à coins ne dépasse pas 0,25|mm, de forme rectangulaire:
-|d'une longueur comprise entre 72|mm et 825|mm;
-|d'une largeur comprise entre 18|mm et 155|mm;
</t>
  </si>
  <si>
    <t>4016930090 80</t>
  </si>
  <si>
    <t>4016940000 80</t>
  </si>
  <si>
    <t>Pare-chocs, même gonflables, pour accostage des bateaux</t>
  </si>
  <si>
    <t>4016950000 80</t>
  </si>
  <si>
    <t>autres articles gonflables</t>
  </si>
  <si>
    <t>4016990000 80</t>
  </si>
  <si>
    <t>4016995200 10</t>
  </si>
  <si>
    <t>pour véhicules automobiles des n$o$s|8701|à 8705</t>
  </si>
  <si>
    <t>4016995200 80</t>
  </si>
  <si>
    <t>Pièces en caoutchouc-métal</t>
  </si>
  <si>
    <t>4016995700 80</t>
  </si>
  <si>
    <t>4016999100 10</t>
  </si>
  <si>
    <t>4016999100 80</t>
  </si>
  <si>
    <t>4016999110 80</t>
  </si>
  <si>
    <t>4016999190 80</t>
  </si>
  <si>
    <t>4016999700 80</t>
  </si>
  <si>
    <t>4016999710 80</t>
  </si>
  <si>
    <t>4016999720 80</t>
  </si>
  <si>
    <t>Bouchon d'étanchéité en caoutchouc souple destiné à la fabrication de condensateurs électrolytiques</t>
  </si>
  <si>
    <t>4016999730 80</t>
  </si>
  <si>
    <t>Vessie pour la vulcanisation de pneus</t>
  </si>
  <si>
    <t>4016999790 80</t>
  </si>
  <si>
    <t>4017000000 80</t>
  </si>
  <si>
    <t>Caoutchouc durci (ébonite, par exemple) sous toutes formes, y compris les déchets et débris; ouvrages en caoutchouc durci</t>
  </si>
  <si>
    <t>4100000000 80</t>
  </si>
  <si>
    <t>PEAUX (AUTRES QUE LES PELLETERIES) ET CUIRS</t>
  </si>
  <si>
    <t>4101000000 80</t>
  </si>
  <si>
    <t>Cuirs et peaux bruts de bovins (y compris les buffles) ou d'équidés (frais, ou salés, séchés, chaulés, picklés ou autrement conservés, mais non tannés ni parcheminés ni autrement préparés), même épilés ou refendus</t>
  </si>
  <si>
    <t>4101200000 80</t>
  </si>
  <si>
    <t>Cuirs et peaux bruts entiers, non refendus, d'un poids unitaire n'excédant pas 8|kg lorsqu'ils sont secs, 10|kg lorsqu'ils sont salés secs et 16|kg lorsqu'ils sont frais, salés verts ou autrement conservés</t>
  </si>
  <si>
    <t>4101201000 80</t>
  </si>
  <si>
    <t>4101203000 80</t>
  </si>
  <si>
    <t>salés verts</t>
  </si>
  <si>
    <t>4101205000 80</t>
  </si>
  <si>
    <t>séchés ou salés secs</t>
  </si>
  <si>
    <t>4101208000 80</t>
  </si>
  <si>
    <t>4101500000 80</t>
  </si>
  <si>
    <t>Cuirs et peaux bruts entiers, d'un poids unitaire excédant 16|kg</t>
  </si>
  <si>
    <t>4101501000 80</t>
  </si>
  <si>
    <t>4101503000 80</t>
  </si>
  <si>
    <t>4101505000 80</t>
  </si>
  <si>
    <t>4101509000 80</t>
  </si>
  <si>
    <t>4101900000 80</t>
  </si>
  <si>
    <t>autres, y compris les croupons, demi-croupons et flancs</t>
  </si>
  <si>
    <t>4102000000 80</t>
  </si>
  <si>
    <t>Peaux brutes d'ovins (fraîches, ou salées, séchées, chaulées, picklées ou autrement conservées, mais non tannées ni parcheminées ni autrement préparées), même épilées ou refendues, autres que celles exclues par la note|1, point|c), du présent chapitre</t>
  </si>
  <si>
    <t>4102100000 80</t>
  </si>
  <si>
    <t>lainées</t>
  </si>
  <si>
    <t>4102101000 80</t>
  </si>
  <si>
    <t>d'agneaux</t>
  </si>
  <si>
    <t>4102109000 80</t>
  </si>
  <si>
    <t>d'autres ovins</t>
  </si>
  <si>
    <t>4102210000 10</t>
  </si>
  <si>
    <t>épilées ou sans laine</t>
  </si>
  <si>
    <t>4102210000 80</t>
  </si>
  <si>
    <t>picklées</t>
  </si>
  <si>
    <t>4102290000 80</t>
  </si>
  <si>
    <t>4103000000 80</t>
  </si>
  <si>
    <t>Autres cuirs et peaux bruts (frais, ou salés, séchés, chaulés, picklés ou autrement conservés, mais non tannés ni parcheminés ni autrement préparés), même épilés ou refendus, autres que ceux exclus par les notes|1, point|b), ou 1, point|c), du présent chapitre</t>
  </si>
  <si>
    <t>4103200000 80</t>
  </si>
  <si>
    <t>de reptiles</t>
  </si>
  <si>
    <t>4103300000 80</t>
  </si>
  <si>
    <t>de porcins</t>
  </si>
  <si>
    <t>4103900000 80</t>
  </si>
  <si>
    <t>4104000000 80</t>
  </si>
  <si>
    <t>Cuirs et peaux tannés ou en croûte de bovins (y compris les buffles) ou d'équidés, épilés, même refendus, mais non autrement préparés</t>
  </si>
  <si>
    <t>4104110000 10</t>
  </si>
  <si>
    <t>à l'état humide (y compris wet-blue)</t>
  </si>
  <si>
    <t>4104110000 80</t>
  </si>
  <si>
    <t>pleine fleur, non refendue; côtés fleur</t>
  </si>
  <si>
    <t>4104111000 80</t>
  </si>
  <si>
    <t>Cuirs et peaux entiers de bovins (y compris les buffles), d'une surface unitaire n'excédant pas 28|pieds carrés (2,6|m$2)</t>
  </si>
  <si>
    <t>4104115100 10</t>
  </si>
  <si>
    <t>4104115100 20</t>
  </si>
  <si>
    <t>de bovins (y compris les buffles)</t>
  </si>
  <si>
    <t>4104115100 80</t>
  </si>
  <si>
    <t>Cuirs et peaux entiers, d'une surface unitaire excédant 28|pieds carrés (2,6|m$2)</t>
  </si>
  <si>
    <t>4104115900 80</t>
  </si>
  <si>
    <t>4104119000 80</t>
  </si>
  <si>
    <t>4104190000 80</t>
  </si>
  <si>
    <t>4104191000 80</t>
  </si>
  <si>
    <t>4104195100 10</t>
  </si>
  <si>
    <t>4104195100 20</t>
  </si>
  <si>
    <t>4104195100 80</t>
  </si>
  <si>
    <t>4104195900 80</t>
  </si>
  <si>
    <t>4104199000 80</t>
  </si>
  <si>
    <t>4104410000 10</t>
  </si>
  <si>
    <t>à l'état sec (en croûte)</t>
  </si>
  <si>
    <t>4104410000 80</t>
  </si>
  <si>
    <t>4104411100 10</t>
  </si>
  <si>
    <t>4104411100 80</t>
  </si>
  <si>
    <t>de vachettes des Indes ("kips"), entiers ou même dépourvus de la tête et des pattes, d'un poids net par unité inférieur ou égal à 4,5|kg, simplement tannés à l'aide de substances végétales, même ayant subi certains traitements mais manifestement non utilisables, en l'état, pour la fabrication d'ouvrages en cuir</t>
  </si>
  <si>
    <t>4104411900 80</t>
  </si>
  <si>
    <t>4104411910 80</t>
  </si>
  <si>
    <t>Cuirs de buffles, refendus, tannés au chrome, retannage synthétique (''crust'') à l'état sec</t>
  </si>
  <si>
    <t>4104411990 80</t>
  </si>
  <si>
    <t>4104415100 10</t>
  </si>
  <si>
    <t>4104415100 20</t>
  </si>
  <si>
    <t>4104415100 80</t>
  </si>
  <si>
    <t>4104415110 80</t>
  </si>
  <si>
    <t>Cuir en croûte, de zébu ou d'espèces hybrides de zébu, d'une surface unitaire supérieure à 2,6|m$2|et comportant un trou de bosse d'une surface de 450|cm$2|ou plus mais n'excédant pas 2850|cm@2, pour la fabrication de matière premières destinées à la sellerie des véhicules automobiles</t>
  </si>
  <si>
    <t>4104415190 80</t>
  </si>
  <si>
    <t>4104415900 80</t>
  </si>
  <si>
    <t>4104419000 80</t>
  </si>
  <si>
    <t>4104490000 80</t>
  </si>
  <si>
    <t>4104491100 10</t>
  </si>
  <si>
    <t>4104491100 80</t>
  </si>
  <si>
    <t>4104491900 80</t>
  </si>
  <si>
    <t>4104495100 10</t>
  </si>
  <si>
    <t>4104495100 20</t>
  </si>
  <si>
    <t>4104495100 80</t>
  </si>
  <si>
    <t>4104495900 80</t>
  </si>
  <si>
    <t>4104499000 80</t>
  </si>
  <si>
    <t>4105000000 80</t>
  </si>
  <si>
    <t>Peaux tannées ou en croûte d'ovins, épilées, même refendues, mais non autrement préparées</t>
  </si>
  <si>
    <t>4105100000 80</t>
  </si>
  <si>
    <t>4105300000 80</t>
  </si>
  <si>
    <t>4105301000 80</t>
  </si>
  <si>
    <t>de métis des Indes, à prétannage végétal, même ayant subi certains traitements, mais manifestement non utilisables, en l'état, pour la fabrication d'ouvrages en cuir</t>
  </si>
  <si>
    <t>4105309000 80</t>
  </si>
  <si>
    <t>4106000000 80</t>
  </si>
  <si>
    <t>Cuirs et peaux épilés d'autres animaux et peaux d'animaux dépourvus de poils, tannés ou en croûte, même refendus, mais non autrement préparés</t>
  </si>
  <si>
    <t>4106210000 10</t>
  </si>
  <si>
    <t>4106210000 80</t>
  </si>
  <si>
    <t>4106220000 80</t>
  </si>
  <si>
    <t>4106221000 80</t>
  </si>
  <si>
    <t>de chèvres des Indes, à prétannage végétal, même ayant subi certains traitements mais manifestement non utilisables, en l'état, pour la fabrication d'ouvrages en cuir</t>
  </si>
  <si>
    <t>4106229000 80</t>
  </si>
  <si>
    <t>4106310000 10</t>
  </si>
  <si>
    <t>4106310000 80</t>
  </si>
  <si>
    <t>4106310010 80</t>
  </si>
  <si>
    <t>non refendus</t>
  </si>
  <si>
    <t>4106310090 80</t>
  </si>
  <si>
    <t>refendus</t>
  </si>
  <si>
    <t>4106320000 80</t>
  </si>
  <si>
    <t>4106400000 80</t>
  </si>
  <si>
    <t>4106401000 80</t>
  </si>
  <si>
    <t>à prétannage végétal</t>
  </si>
  <si>
    <t>4106409000 80</t>
  </si>
  <si>
    <t>4106910000 10</t>
  </si>
  <si>
    <t>4106910000 80</t>
  </si>
  <si>
    <t>4106920000 80</t>
  </si>
  <si>
    <t>4107000000 80</t>
  </si>
  <si>
    <t>Cuirs préparés après tannage ou après dessèchement et cuirs et peaux parcheminés, de bovins (y compris les buffles) ou d'équidés, épilés, même refendus, autres que ceux du n$o|4114</t>
  </si>
  <si>
    <t>4107110000 10</t>
  </si>
  <si>
    <t>Cuirs et peaux entiers</t>
  </si>
  <si>
    <t>4107110000 80</t>
  </si>
  <si>
    <t>pleine fleur, non refendue</t>
  </si>
  <si>
    <t>4107111100 10</t>
  </si>
  <si>
    <t>4107111100 80</t>
  </si>
  <si>
    <t>Box-calf</t>
  </si>
  <si>
    <t>4107111900 80</t>
  </si>
  <si>
    <t>4107119000 80</t>
  </si>
  <si>
    <t>4107120000 80</t>
  </si>
  <si>
    <t>côtés fleur</t>
  </si>
  <si>
    <t>4107121100 10</t>
  </si>
  <si>
    <t>4107121100 80</t>
  </si>
  <si>
    <t>4107121900 80</t>
  </si>
  <si>
    <t>4107129100 10</t>
  </si>
  <si>
    <t>4107129100 80</t>
  </si>
  <si>
    <t>4107129900 80</t>
  </si>
  <si>
    <t>d'équidés</t>
  </si>
  <si>
    <t>4107190000 80</t>
  </si>
  <si>
    <t>4107191000 80</t>
  </si>
  <si>
    <t>4107199000 80</t>
  </si>
  <si>
    <t>4107910000 10</t>
  </si>
  <si>
    <t>autres, y compris les bandes</t>
  </si>
  <si>
    <t>4107910000 80</t>
  </si>
  <si>
    <t>4107911000 80</t>
  </si>
  <si>
    <t>pour semelles</t>
  </si>
  <si>
    <t>4107919000 80</t>
  </si>
  <si>
    <t>4107920000 80</t>
  </si>
  <si>
    <t>4107921000 80</t>
  </si>
  <si>
    <t>4107929000 80</t>
  </si>
  <si>
    <t>4107990000 80</t>
  </si>
  <si>
    <t>4107991000 80</t>
  </si>
  <si>
    <t>4107999000 80</t>
  </si>
  <si>
    <t>4112000000 80</t>
  </si>
  <si>
    <t>Cuirs préparés après tannage ou après dessèchement et cuirs et peaux parcheminés, d'ovins, épilés, même refendus, autres que ceux du n$o|4114</t>
  </si>
  <si>
    <t>4113000000 80</t>
  </si>
  <si>
    <t>Cuirs préparés après tannage ou après dessèchement et cuirs et peaux parcheminés, d'autres animaux, épilés, et cuirs préparés après tannage et cuirs et peaux parcheminés, d'animaux dépourvus de poils, même refendus, autres que ceux du n$o|4114</t>
  </si>
  <si>
    <t>4113100000 80</t>
  </si>
  <si>
    <t>4113200000 80</t>
  </si>
  <si>
    <t>4113300000 80</t>
  </si>
  <si>
    <t>4113900000 80</t>
  </si>
  <si>
    <t>4114000000 80</t>
  </si>
  <si>
    <t>Cuirs et peaux chamoisés (y compris le chamois combiné); cuirs et peaux vernis ou plaqués; cuirs et peaux métallisés</t>
  </si>
  <si>
    <t>4114100000 80</t>
  </si>
  <si>
    <t>Cuirs et peaux chamoisés (y compris le chamois combiné)</t>
  </si>
  <si>
    <t>4114101000 80</t>
  </si>
  <si>
    <t>4114109000 80</t>
  </si>
  <si>
    <t>d'autres animaux</t>
  </si>
  <si>
    <t>4114200000 80</t>
  </si>
  <si>
    <t>Cuirs et peaux vernis ou plaqués; cuirs et peaux métallisés</t>
  </si>
  <si>
    <t>4115000000 80</t>
  </si>
  <si>
    <t>Cuir reconstitué, à base de cuir ou de fibres de cuir, en plaques, feuilles ou bandes même enroulées; rognures et autres déchets de cuirs ou de peaux préparés ou de cuir reconstitué, non utilisables pour la fabrication d'ouvrages en cuir; sciure, poudre et farine de cuir</t>
  </si>
  <si>
    <t>4115100000 80</t>
  </si>
  <si>
    <t>Cuir reconstitué, à base de cuir ou de fibres de cuir, en plaques, feuilles ou bandes même enroulées</t>
  </si>
  <si>
    <t>4115200000 80</t>
  </si>
  <si>
    <t>Rognures et autres déchets de cuirs ou de peaux préparés ou de cuir reconstitué, non utilisables pour la fabrication d'ouvrages en cuir; sciure, poudre et farine de cuir</t>
  </si>
  <si>
    <t>4200000000 80</t>
  </si>
  <si>
    <t>OUVRAGES EN CUIR; ARTICLES DE BOURRELLERIE OU DE SELLERIE; ARTICLES DE VOYAGE, SACS À MAIN ET CONTENANTS SIMILAIRES; OUVRAGES EN BOYAUX</t>
  </si>
  <si>
    <t>4201000000 80</t>
  </si>
  <si>
    <t>Articles de sellerie ou de bourrellerie pour tous animaux (y compris les traits, laisses, genouillères, muselières, tapis de selles, fontes, manteaux pour chiens et articles similaires), en toutes matières</t>
  </si>
  <si>
    <t>4201000010 80</t>
  </si>
  <si>
    <t>Selles à monter en cuir naturel, faites à la main</t>
  </si>
  <si>
    <t>4201000090 80</t>
  </si>
  <si>
    <t>4202000000 80</t>
  </si>
  <si>
    <t>Malles, valises et mallettes, y compris les mallettes de toilette et les mallettes porte-documents, serviettes, cartables, étuis à lunettes, étuis pour jumelles, appareils photographiques, caméras, instruments de musique ou armes et contenants similaires; sacs de voyage, sacs isolants pour produits alimentaires et boissons, trousses de toilette, sacs à dos, sacs à main, sacs à provisions, portefeuilles, porte-monnaie, porte-cartes, étuis à cigarettes, blagues à tabac, trousses à outils, sacs pour articles de sport, boîtes pour flacons ou bijoux, boîtes à poudre, écrins pour orfèvrerie et contenants similaires, en cuir naturel ou reconstitué, en feuilles de matières plastiques, en matières textiles, en fibre vulcanisée ou en carton, ou recouverts, en totalité ou en majeure partie, de ces mêmes matières ou de papier</t>
  </si>
  <si>
    <t>4202110000 10</t>
  </si>
  <si>
    <t>Malles, valises et mallettes, y compris les mallettes de toilette et mallettes porte-documents, serviettes, cartables et contenants similaires</t>
  </si>
  <si>
    <t>4202110000 80</t>
  </si>
  <si>
    <t>à surface extérieure en cuir naturel ou en cuir reconstitué</t>
  </si>
  <si>
    <t>4202111000 80</t>
  </si>
  <si>
    <t>Mallettes porte-documents, serviettes, cartables et contenants similaires</t>
  </si>
  <si>
    <t>4202111010 80</t>
  </si>
  <si>
    <t>faits à la main</t>
  </si>
  <si>
    <t>4202111090 80</t>
  </si>
  <si>
    <t>4202119000 80</t>
  </si>
  <si>
    <t>4202119010 80</t>
  </si>
  <si>
    <t>4202119090 80</t>
  </si>
  <si>
    <t>4202120000 80</t>
  </si>
  <si>
    <t>à surface extérieure en matières plastiques ou en matières textiles</t>
  </si>
  <si>
    <t>4202121100 10</t>
  </si>
  <si>
    <t>en feuilles de matières plastiques</t>
  </si>
  <si>
    <t>4202121100 80</t>
  </si>
  <si>
    <t>4202121900 80</t>
  </si>
  <si>
    <t>4202125000 80</t>
  </si>
  <si>
    <t>en matière plastique moulée</t>
  </si>
  <si>
    <t>4202129100 10</t>
  </si>
  <si>
    <t>en autres matières, y compris la fibre vulcanisée</t>
  </si>
  <si>
    <t>4202129100 80</t>
  </si>
  <si>
    <t>4202129110 80</t>
  </si>
  <si>
    <t>4202129190 80</t>
  </si>
  <si>
    <t>4202129900 80</t>
  </si>
  <si>
    <t>4202129910 80</t>
  </si>
  <si>
    <t>4202129990 80</t>
  </si>
  <si>
    <t>4202190000 80</t>
  </si>
  <si>
    <t>4202191000 80</t>
  </si>
  <si>
    <t>en aluminium</t>
  </si>
  <si>
    <t>4202199000 80</t>
  </si>
  <si>
    <t>en autres matières</t>
  </si>
  <si>
    <t>4202199010 80</t>
  </si>
  <si>
    <t>4202199090 80</t>
  </si>
  <si>
    <t>4202210000 10</t>
  </si>
  <si>
    <t>Sacs à main, même à bandoulière, y compris ceux sans poignée</t>
  </si>
  <si>
    <t>4202210000 80</t>
  </si>
  <si>
    <t>4202210010 80</t>
  </si>
  <si>
    <t>4202210090 80</t>
  </si>
  <si>
    <t>4202220000 80</t>
  </si>
  <si>
    <t>à surface extérieure en feuilles de matières plastiques ou en matières textiles</t>
  </si>
  <si>
    <t>4202221000 80</t>
  </si>
  <si>
    <t>4202229000 80</t>
  </si>
  <si>
    <t>4202229010 80</t>
  </si>
  <si>
    <t>4202229090 80</t>
  </si>
  <si>
    <t>4202290000 80</t>
  </si>
  <si>
    <t>4202310000 10</t>
  </si>
  <si>
    <t>Articles de poche ou de sac à main</t>
  </si>
  <si>
    <t>4202310000 80</t>
  </si>
  <si>
    <t>4202310010 80</t>
  </si>
  <si>
    <t>4202310090 80</t>
  </si>
  <si>
    <t>4202320000 80</t>
  </si>
  <si>
    <t>4202321000 80</t>
  </si>
  <si>
    <t>4202329000 80</t>
  </si>
  <si>
    <t>4202329010 80</t>
  </si>
  <si>
    <t>4202329090 80</t>
  </si>
  <si>
    <t>4202390000 80</t>
  </si>
  <si>
    <t>4202390010 80</t>
  </si>
  <si>
    <t>4202390090 80</t>
  </si>
  <si>
    <t>4202910000 10</t>
  </si>
  <si>
    <t>4202910000 80</t>
  </si>
  <si>
    <t>4202911000 80</t>
  </si>
  <si>
    <t>Sacs de voyage, trousses de toilette, sacs à dos et sacs pour articles de sport</t>
  </si>
  <si>
    <t>4202911010 80</t>
  </si>
  <si>
    <t>4202911090 80</t>
  </si>
  <si>
    <t>4202918000 80</t>
  </si>
  <si>
    <t>4202918010 80</t>
  </si>
  <si>
    <t>4202918090 80</t>
  </si>
  <si>
    <t>4202920000 80</t>
  </si>
  <si>
    <t>4202921100 10</t>
  </si>
  <si>
    <t>4202921100 80</t>
  </si>
  <si>
    <t>4202921500 80</t>
  </si>
  <si>
    <t>Contenants pour instruments de musique</t>
  </si>
  <si>
    <t>4202921900 80</t>
  </si>
  <si>
    <t>4202929100 10</t>
  </si>
  <si>
    <t>4202929100 80</t>
  </si>
  <si>
    <t>4202929110 80</t>
  </si>
  <si>
    <t>4202929190 80</t>
  </si>
  <si>
    <t>4202929800 80</t>
  </si>
  <si>
    <t>4202929810 80</t>
  </si>
  <si>
    <t>4202929890 80</t>
  </si>
  <si>
    <t>4202990000 80</t>
  </si>
  <si>
    <t>4202990010 80</t>
  </si>
  <si>
    <t>pour instruments de musique, faits à la main</t>
  </si>
  <si>
    <t>4202990090 80</t>
  </si>
  <si>
    <t>4203000000 80</t>
  </si>
  <si>
    <t>Vêtements et accessoires du vêtement en cuir naturel ou reconstitué</t>
  </si>
  <si>
    <t>4203100000 80</t>
  </si>
  <si>
    <t>Vêtements</t>
  </si>
  <si>
    <t>4203210000 10</t>
  </si>
  <si>
    <t>4203210000 80</t>
  </si>
  <si>
    <t>spécialement conçus pour la pratique de sports</t>
  </si>
  <si>
    <t>4203290000 80</t>
  </si>
  <si>
    <t>4203291000 80</t>
  </si>
  <si>
    <t>de protection pour tous métiers</t>
  </si>
  <si>
    <t>4203299000 80</t>
  </si>
  <si>
    <t>4203300000 80</t>
  </si>
  <si>
    <t>Ceintures, ceinturons et baudriers</t>
  </si>
  <si>
    <t>4203300010 80</t>
  </si>
  <si>
    <t>4203300090 80</t>
  </si>
  <si>
    <t>4203400000 80</t>
  </si>
  <si>
    <t>autres accessoires du vêtement</t>
  </si>
  <si>
    <t>4203400010 80</t>
  </si>
  <si>
    <t>4203400090 80</t>
  </si>
  <si>
    <t>4205000000 80</t>
  </si>
  <si>
    <t>Autres ouvrages en cuir naturel ou reconstitué</t>
  </si>
  <si>
    <t>4205001100 10</t>
  </si>
  <si>
    <t>à usages techniques</t>
  </si>
  <si>
    <t>4205001100 80</t>
  </si>
  <si>
    <t>Courroies de transmission ou de transport</t>
  </si>
  <si>
    <t>4205001900 80</t>
  </si>
  <si>
    <t>4205009000 80</t>
  </si>
  <si>
    <t>4206000000 80</t>
  </si>
  <si>
    <t>Ouvrages en boyaux, en baudruches, en vessies ou en tendons</t>
  </si>
  <si>
    <t>4300000000 80</t>
  </si>
  <si>
    <t>PELLETERIES ET FOURRURES; PELLETERIES FACTICES</t>
  </si>
  <si>
    <t>4301000000 80</t>
  </si>
  <si>
    <t>Pelleteries brutes (y compris les têtes, queues, pattes et autres morceaux utilisables en pelleteries), autres que les peaux brutes des n$o$s|4101, 4102|ou 4103</t>
  </si>
  <si>
    <t>4301100000 80</t>
  </si>
  <si>
    <t>de visons, entières, même sans les têtes, queues ou pattes</t>
  </si>
  <si>
    <t>4301300000 80</t>
  </si>
  <si>
    <t>d'agneaux dits "astrakan", "breitschwanz", "caracul", "persianer" ou similaires, d'agneaux des Indes, de Chine, de Mongolie ou du Tibet, entières, même sans les têtes, queues ou pattes</t>
  </si>
  <si>
    <t>4301600000 80</t>
  </si>
  <si>
    <t>de renards, entières, même sans les têtes, queues ou pattes</t>
  </si>
  <si>
    <t>4301800000 80</t>
  </si>
  <si>
    <t>autres pelleteries, entières, même sans les têtes, queues ou pattes</t>
  </si>
  <si>
    <t>4301900000 80</t>
  </si>
  <si>
    <t>Têtes, queues, pattes et autres morceaux utilisables en pelleterie</t>
  </si>
  <si>
    <t>4302000000 80</t>
  </si>
  <si>
    <t>Pelleteries tannées ou apprêtées (y compris les têtes, queues, pattes et autres morceaux, déchets et chutes), non assemblées ou assemblées (sans adjonction d'autres matières), autres que celles du n$o|4303</t>
  </si>
  <si>
    <t>4302110000 10</t>
  </si>
  <si>
    <t>Pelleteries entières, même sans les têtes, queues ou pattes, non assemblées</t>
  </si>
  <si>
    <t>4302110000 80</t>
  </si>
  <si>
    <t>de visons</t>
  </si>
  <si>
    <t>4302190000 80</t>
  </si>
  <si>
    <t>4302191500 80</t>
  </si>
  <si>
    <t>de castors, de rats musqués ou de renards</t>
  </si>
  <si>
    <t>4302193500 80</t>
  </si>
  <si>
    <t>4302194100 10</t>
  </si>
  <si>
    <t>de phoques ou d'otaries</t>
  </si>
  <si>
    <t>4302194100 80</t>
  </si>
  <si>
    <t>de bébés phoques harpés ("à manteau blanc") ou de bébés phoques à capuchon ("à dos bleu")</t>
  </si>
  <si>
    <t>4302194900 80</t>
  </si>
  <si>
    <t>4302197500 10</t>
  </si>
  <si>
    <t>4302197500 80</t>
  </si>
  <si>
    <t>d'agneaux dits "astrakan", "breitschwanz", "caracul", "persianer" ou similaires, d'agneaux des Indes, de Chine, de Mongolie ou du Tibet</t>
  </si>
  <si>
    <t>4302198000 80</t>
  </si>
  <si>
    <t>4302199900 80</t>
  </si>
  <si>
    <t>4302200000 80</t>
  </si>
  <si>
    <t>Têtes, queues, pattes et autres morceaux, déchets et chutes, non assemblés</t>
  </si>
  <si>
    <t>4302300000 80</t>
  </si>
  <si>
    <t>Pelleteries entières et leurs morceaux et chutes, assemblés</t>
  </si>
  <si>
    <t>4302301000 80</t>
  </si>
  <si>
    <t>Peaux dites "allongées"</t>
  </si>
  <si>
    <t>4302302500 10</t>
  </si>
  <si>
    <t>4302302500 80</t>
  </si>
  <si>
    <t>4302305100 10</t>
  </si>
  <si>
    <t>4302305100 80</t>
  </si>
  <si>
    <t>4302305500 80</t>
  </si>
  <si>
    <t>4302309900 80</t>
  </si>
  <si>
    <t>4303000000 80</t>
  </si>
  <si>
    <t>Vêtements, accessoires du vêtement et autres articles en pelleteries</t>
  </si>
  <si>
    <t>4303100000 80</t>
  </si>
  <si>
    <t>Vêtements et accessoires du vêtement</t>
  </si>
  <si>
    <t>4303101000 80</t>
  </si>
  <si>
    <t>en pelleteries de bébés phoques harpés ("à manteau blanc") ou de bébés phoques à capuchon ("à dos bleu")</t>
  </si>
  <si>
    <t>4303109000 80</t>
  </si>
  <si>
    <t>4303900000 80</t>
  </si>
  <si>
    <t>4304000000 80</t>
  </si>
  <si>
    <t>Pelleteries factices et articles en pelleteries factices</t>
  </si>
  <si>
    <t>4400000000 80</t>
  </si>
  <si>
    <t>BOIS, CHARBON DE BOIS ET OUVRAGES EN BOIS</t>
  </si>
  <si>
    <t>4401000000 80</t>
  </si>
  <si>
    <t>Bois de chauffage en rondins, bûches, ramilles, fagots ou sous formes similaires; bois en plaquettes ou en particules; sciures, déchets et débris de bois, même agglomérés sous forme de bûches, briquettes, boulettes ou sous formes similaires</t>
  </si>
  <si>
    <t>4401100000 80</t>
  </si>
  <si>
    <t>Bois de chauffage en rondins, bûches, ramilles, fagots ou sous formes similaires</t>
  </si>
  <si>
    <t>4401210000 10</t>
  </si>
  <si>
    <t>Bois en plaquettes ou en particules</t>
  </si>
  <si>
    <t>4401210000 80</t>
  </si>
  <si>
    <t>de conifères</t>
  </si>
  <si>
    <t>4401220000 80</t>
  </si>
  <si>
    <t>autres que de conifères</t>
  </si>
  <si>
    <t>4401310000 10</t>
  </si>
  <si>
    <t>Sciures, déchets et débris de bois, même agglomérés sous forme de bûches, briquettes, boulettes ou sous formes similaires</t>
  </si>
  <si>
    <t>4401310000 80</t>
  </si>
  <si>
    <t>Boulettes de bois</t>
  </si>
  <si>
    <t>4401390000 80</t>
  </si>
  <si>
    <t>4401392000 80</t>
  </si>
  <si>
    <t>agglomérés (sous forme de briquettes, par exemple)</t>
  </si>
  <si>
    <t>4401393000 10</t>
  </si>
  <si>
    <t>4401393000 80</t>
  </si>
  <si>
    <t>Sciures</t>
  </si>
  <si>
    <t>4401398000 80</t>
  </si>
  <si>
    <t>4402000000 80</t>
  </si>
  <si>
    <t>Charbon de bois (y compris le charbon de coques ou de noix), même aggloméré</t>
  </si>
  <si>
    <t>4402100000 80</t>
  </si>
  <si>
    <t>de bambou</t>
  </si>
  <si>
    <t>4402100010 80</t>
  </si>
  <si>
    <t>exporté de Somalie</t>
  </si>
  <si>
    <t>4402100090 80</t>
  </si>
  <si>
    <t>4402900000 80</t>
  </si>
  <si>
    <t>4402900010 80</t>
  </si>
  <si>
    <t>4402900090 80</t>
  </si>
  <si>
    <t>4403000000 80</t>
  </si>
  <si>
    <t>Bois bruts, même écorcés, désaubiérés ou équarris</t>
  </si>
  <si>
    <t>4403100000 80</t>
  </si>
  <si>
    <t>traités avec une peinture, de la créosote ou d'autres agents de conservation</t>
  </si>
  <si>
    <t>4403200000 80</t>
  </si>
  <si>
    <t>autres, de conifères</t>
  </si>
  <si>
    <t>4403201100 10</t>
  </si>
  <si>
    <t>d'épicéa de l'espèce Picea abies Karst. ou du sapin pectiné (sapin argenté, sapin des Vosges) (Abies alba Mill.)</t>
  </si>
  <si>
    <t>4403201100 80</t>
  </si>
  <si>
    <t>Grumes de sciage</t>
  </si>
  <si>
    <t>4403201110 80</t>
  </si>
  <si>
    <t>Exportées de la Fédération de Russie en accord avec le Règlement de la Commission N° 498/2012</t>
  </si>
  <si>
    <t>4403201190 80</t>
  </si>
  <si>
    <t>4403201900 80</t>
  </si>
  <si>
    <t>4403201910 80</t>
  </si>
  <si>
    <t>4403201990 80</t>
  </si>
  <si>
    <t>4403203100 10</t>
  </si>
  <si>
    <t>de pin de l'espèce Pinus sylvestris L.</t>
  </si>
  <si>
    <t>4403203100 80</t>
  </si>
  <si>
    <t>4403203110 80</t>
  </si>
  <si>
    <t>4403203190 80</t>
  </si>
  <si>
    <t>4403203900 80</t>
  </si>
  <si>
    <t>4403203910 80</t>
  </si>
  <si>
    <t>4403203990 80</t>
  </si>
  <si>
    <t>4403209100 10</t>
  </si>
  <si>
    <t>4403209100 80</t>
  </si>
  <si>
    <t>4403209900 80</t>
  </si>
  <si>
    <t>4403410000 10</t>
  </si>
  <si>
    <t>autres, de bois tropicaux visés à la note|2|de sous-positions du présent chapitre</t>
  </si>
  <si>
    <t>4403410000 80</t>
  </si>
  <si>
    <t>Dark red meranti, light red meranti et meranti bakau</t>
  </si>
  <si>
    <t>4403490000 80</t>
  </si>
  <si>
    <t>4403491000 80</t>
  </si>
  <si>
    <t>Acajou d'Afrique, iroko et sapelli</t>
  </si>
  <si>
    <t>4403493500 80</t>
  </si>
  <si>
    <t>Okoumé et sipo</t>
  </si>
  <si>
    <t>4403499500 80</t>
  </si>
  <si>
    <t>4403910000 10</t>
  </si>
  <si>
    <t>4403910000 80</t>
  </si>
  <si>
    <t>de chêne (Quercus spp.)</t>
  </si>
  <si>
    <t>4403911000 80</t>
  </si>
  <si>
    <t>4403919000 80</t>
  </si>
  <si>
    <t>4403920000 80</t>
  </si>
  <si>
    <t>de hêtre (Fagus spp.)</t>
  </si>
  <si>
    <t>4403921000 80</t>
  </si>
  <si>
    <t>4403929000 80</t>
  </si>
  <si>
    <t>4403990000 80</t>
  </si>
  <si>
    <t>4403991000 80</t>
  </si>
  <si>
    <t>de peuplier</t>
  </si>
  <si>
    <t>4403993000 80</t>
  </si>
  <si>
    <t>d'eucalyptus</t>
  </si>
  <si>
    <t>4403995100 10</t>
  </si>
  <si>
    <t>de bouleau</t>
  </si>
  <si>
    <t>4403995100 80</t>
  </si>
  <si>
    <t>4403995900 80</t>
  </si>
  <si>
    <t>4403999500 80</t>
  </si>
  <si>
    <t>4404000000 80</t>
  </si>
  <si>
    <t>Bois feuillards; échalas fendus; pieux et piquets en bois, appointés, non sciés longitudinalement; bois simplement dégrossis ou arrondis, mais non tournés ni courbés ni autrement travaillés, pour cannes, parapluies, manches d'outils ou similaires; bois en éclisses, lames, rubans et similaires</t>
  </si>
  <si>
    <t>4404100000 80</t>
  </si>
  <si>
    <t>4404200000 80</t>
  </si>
  <si>
    <t>4405000000 80</t>
  </si>
  <si>
    <t>Laine (paille) de bois; farine de bois</t>
  </si>
  <si>
    <t>4406000000 80</t>
  </si>
  <si>
    <t>Traverses en bois pour voies ferrées ou similaires</t>
  </si>
  <si>
    <t>4406100000 80</t>
  </si>
  <si>
    <t>non imprégnées</t>
  </si>
  <si>
    <t>4406900000 80</t>
  </si>
  <si>
    <t>4407000000 80</t>
  </si>
  <si>
    <t>Bois sciés ou dédossés longitudinalement, tranchés ou déroulés, même rabotés, poncés ou collés par assemblage en bout, d'une épaisseur excédant 6|mm</t>
  </si>
  <si>
    <t>4407100000 80</t>
  </si>
  <si>
    <t>4407101500 80</t>
  </si>
  <si>
    <t>poncés; collés par assemblage en bout, même rabotés ou poncés</t>
  </si>
  <si>
    <t>4407103100 10</t>
  </si>
  <si>
    <t>4407103100 20</t>
  </si>
  <si>
    <t>rabotés</t>
  </si>
  <si>
    <t>4407103100 80</t>
  </si>
  <si>
    <t>4407103300 80</t>
  </si>
  <si>
    <t>4407103800 80</t>
  </si>
  <si>
    <t>4407109100 10</t>
  </si>
  <si>
    <t>4407109100 80</t>
  </si>
  <si>
    <t>4407109300 80</t>
  </si>
  <si>
    <t>4407109800 80</t>
  </si>
  <si>
    <t>4407210000 10</t>
  </si>
  <si>
    <t>de bois tropicaux visés à la note|2|de sous-positions du présent chapitre</t>
  </si>
  <si>
    <t>4407210000 80</t>
  </si>
  <si>
    <t>Mahogany (Swietenia spp.)</t>
  </si>
  <si>
    <t>4407211000 80</t>
  </si>
  <si>
    <t>4407219100 10</t>
  </si>
  <si>
    <t>4407219100 80</t>
  </si>
  <si>
    <t>4407219900 80</t>
  </si>
  <si>
    <t>4407220000 80</t>
  </si>
  <si>
    <t>Virola, imbuia et balsa</t>
  </si>
  <si>
    <t>4407221000 80</t>
  </si>
  <si>
    <t>4407229100 10</t>
  </si>
  <si>
    <t>4407229100 80</t>
  </si>
  <si>
    <t>4407229900 80</t>
  </si>
  <si>
    <t>4407250000 80</t>
  </si>
  <si>
    <t>4407251000 80</t>
  </si>
  <si>
    <t>collés par assemblage en bout, même rabotés ou poncés</t>
  </si>
  <si>
    <t>4407253000 10</t>
  </si>
  <si>
    <t>4407253000 80</t>
  </si>
  <si>
    <t>4407255000 80</t>
  </si>
  <si>
    <t>poncés</t>
  </si>
  <si>
    <t>4407259000 80</t>
  </si>
  <si>
    <t>4407260000 80</t>
  </si>
  <si>
    <t>White lauan, white meranti, white seraya, yellow meranti et alan</t>
  </si>
  <si>
    <t>4407261000 80</t>
  </si>
  <si>
    <t>4407263000 10</t>
  </si>
  <si>
    <t>4407263000 80</t>
  </si>
  <si>
    <t>4407265000 80</t>
  </si>
  <si>
    <t>4407269000 80</t>
  </si>
  <si>
    <t>4407270000 80</t>
  </si>
  <si>
    <t>Sapelli</t>
  </si>
  <si>
    <t>4407271000 80</t>
  </si>
  <si>
    <t>4407279100 10</t>
  </si>
  <si>
    <t>4407279100 80</t>
  </si>
  <si>
    <t>4407279900 80</t>
  </si>
  <si>
    <t>4407280000 80</t>
  </si>
  <si>
    <t>Iroko</t>
  </si>
  <si>
    <t>4407281000 80</t>
  </si>
  <si>
    <t>4407289100 10</t>
  </si>
  <si>
    <t>4407289100 80</t>
  </si>
  <si>
    <t>4407289900 80</t>
  </si>
  <si>
    <t>4407290000 80</t>
  </si>
  <si>
    <t>4407291500 80</t>
  </si>
  <si>
    <t>4407292000 10</t>
  </si>
  <si>
    <t>4407292000 20</t>
  </si>
  <si>
    <t>Acajou d'Afrique, azobé, dibétou, ilomba, jelutong, jongkong, kapur, kempas, keruing, limba, makoré, mansonia, merbau, obeche, okoumé, palissandre de Para, palissandre de Rio, palissandre de Rose, ramin, sipo, teak et tiama</t>
  </si>
  <si>
    <t>4407292000 30</t>
  </si>
  <si>
    <t>4407292000 80</t>
  </si>
  <si>
    <t>Palissandre de Para, palissandre de Rio et palissandre de Rose</t>
  </si>
  <si>
    <t>4407292500 80</t>
  </si>
  <si>
    <t>4407294500 80</t>
  </si>
  <si>
    <t>4407296000 80</t>
  </si>
  <si>
    <t>4407298300 10</t>
  </si>
  <si>
    <t>4407298300 80</t>
  </si>
  <si>
    <t>4407298500 80</t>
  </si>
  <si>
    <t>4407299500 80</t>
  </si>
  <si>
    <t>4407910000 10</t>
  </si>
  <si>
    <t>4407910000 80</t>
  </si>
  <si>
    <t>4407911500 80</t>
  </si>
  <si>
    <t>4407913100 10</t>
  </si>
  <si>
    <t>4407913100 20</t>
  </si>
  <si>
    <t>4407913100 80</t>
  </si>
  <si>
    <t>Lames et frises pour parquets, non assemblées</t>
  </si>
  <si>
    <t>4407913900 80</t>
  </si>
  <si>
    <t>4407919000 80</t>
  </si>
  <si>
    <t>4407920000 80</t>
  </si>
  <si>
    <t>4407930000 80</t>
  </si>
  <si>
    <t>d'érable (Acer spp.)</t>
  </si>
  <si>
    <t>4407931000 80</t>
  </si>
  <si>
    <t>rabotés; collés par assemblage en bout, même rabotés ou poncés</t>
  </si>
  <si>
    <t>4407939100 10</t>
  </si>
  <si>
    <t>4407939100 80</t>
  </si>
  <si>
    <t>4407939900 80</t>
  </si>
  <si>
    <t>4407940000 80</t>
  </si>
  <si>
    <t>de cerisier (Prunus spp.)</t>
  </si>
  <si>
    <t>4407941000 80</t>
  </si>
  <si>
    <t>4407949100 10</t>
  </si>
  <si>
    <t>4407949100 80</t>
  </si>
  <si>
    <t>4407949900 80</t>
  </si>
  <si>
    <t>4407950000 80</t>
  </si>
  <si>
    <t>de frêne (Fraxinus spp.)</t>
  </si>
  <si>
    <t>4407951000 80</t>
  </si>
  <si>
    <t>4407959100 10</t>
  </si>
  <si>
    <t>4407959100 80</t>
  </si>
  <si>
    <t>4407959900 80</t>
  </si>
  <si>
    <t>4407990000 80</t>
  </si>
  <si>
    <t>4407992700 80</t>
  </si>
  <si>
    <t>4407994000 10</t>
  </si>
  <si>
    <t>4407994000 80</t>
  </si>
  <si>
    <t>4407999100 10</t>
  </si>
  <si>
    <t>4407999100 80</t>
  </si>
  <si>
    <t>4407999600 80</t>
  </si>
  <si>
    <t>de bois tropicaux</t>
  </si>
  <si>
    <t>4407999800 80</t>
  </si>
  <si>
    <t>4408000000 80</t>
  </si>
  <si>
    <t>Feuilles pour placage (y compris celles obtenues par tranchage de bois stratifié), feuilles pour contre-plaqués ou pour bois stratifiés similaires et autres bois, sciés longitudinalement, tranchés ou déroulés, même rabotés, poncés, assemblés bord à bord ou en bout, d'une épaisseur n'excédant pas 6|mm</t>
  </si>
  <si>
    <t>4408100000 80</t>
  </si>
  <si>
    <t>4408101500 80</t>
  </si>
  <si>
    <t>rabotés; poncés; collés par assemblage en bout, même rabotés ou poncés</t>
  </si>
  <si>
    <t>4408109100 10</t>
  </si>
  <si>
    <t>4408109100 80</t>
  </si>
  <si>
    <t>Planchettes destinées à la fabrication de crayons</t>
  </si>
  <si>
    <t>4408109800 80</t>
  </si>
  <si>
    <t>4408310000 10</t>
  </si>
  <si>
    <t>4408310000 80</t>
  </si>
  <si>
    <t>4408311100 80</t>
  </si>
  <si>
    <t>4408312100 10</t>
  </si>
  <si>
    <t>4408312100 80</t>
  </si>
  <si>
    <t>4408312500 80</t>
  </si>
  <si>
    <t>4408313000 80</t>
  </si>
  <si>
    <t>4408390000 80</t>
  </si>
  <si>
    <t>4408391500 10</t>
  </si>
  <si>
    <t>Acajou d'Afrique, limba, mahogany (Swietenia spp.), obéché, okoumé, palissandre de Para, palissandre de Rio, palissandre de Rose, sapelli, sipo, virola et white lauan</t>
  </si>
  <si>
    <t>4408391500 80</t>
  </si>
  <si>
    <t>4408392100 10</t>
  </si>
  <si>
    <t>4408392100 80</t>
  </si>
  <si>
    <t>4408393000 80</t>
  </si>
  <si>
    <t>4408393010 80</t>
  </si>
  <si>
    <t xml:space="preserve">Feuilles de placage en okoumé
-|d'une longueur de 1|270|mm ou plus, mais n'excédant pas 3|200|mm,
-|d'une largeur de 150|mm ou plus, mais n'excédant pas 2|000|mm,
-|d'une épaisseur de 0,5|mm ou plus, mais n'excédant pas 4|mm,
-|non poncées et
-|non rabotées
</t>
  </si>
  <si>
    <t>4408393090 80</t>
  </si>
  <si>
    <t>4408395500 10</t>
  </si>
  <si>
    <t>4408395500 80</t>
  </si>
  <si>
    <t>4408397000 10</t>
  </si>
  <si>
    <t>4408397000 80</t>
  </si>
  <si>
    <t>4408398500 10</t>
  </si>
  <si>
    <t>4408398500 80</t>
  </si>
  <si>
    <t>4408399500 80</t>
  </si>
  <si>
    <t>4408900000 80</t>
  </si>
  <si>
    <t>4408901500 80</t>
  </si>
  <si>
    <t>4408903500 10</t>
  </si>
  <si>
    <t>4408903500 80</t>
  </si>
  <si>
    <t>4408908500 10</t>
  </si>
  <si>
    <t>4408908500 80</t>
  </si>
  <si>
    <t>4408909500 80</t>
  </si>
  <si>
    <t>4409000000 80</t>
  </si>
  <si>
    <t>Bois (y compris les lames et frises à parquet, non assemblées) profilés (languetés, rainés, bouvetés, feuillurés, chanfreinés, joints en V, moulurés, arrondis ou similaires) tout au long d'une ou de plusieurs rives, faces ou bouts, même rabotés, poncés ou collés par assemblage en bout</t>
  </si>
  <si>
    <t>4409100000 80</t>
  </si>
  <si>
    <t>4409101100 80</t>
  </si>
  <si>
    <t>Baguettes et moulures en bois, pour cadres pour tableaux, photographies, miroirs ou objets similaires</t>
  </si>
  <si>
    <t>4409101800 80</t>
  </si>
  <si>
    <t>4409210000 10</t>
  </si>
  <si>
    <t>4409210000 80</t>
  </si>
  <si>
    <t>en bambou</t>
  </si>
  <si>
    <t>4409290000 80</t>
  </si>
  <si>
    <t>4409291000 80</t>
  </si>
  <si>
    <t>4409299100 10</t>
  </si>
  <si>
    <t>4409299100 80</t>
  </si>
  <si>
    <t>4409299900 80</t>
  </si>
  <si>
    <t>4410000000 80</t>
  </si>
  <si>
    <t>Panneaux de particules, panneaux dits "oriented strand board" (OSB) et panneaux similaires (par exemple "waferboards"), en bois ou en autres matières ligneuses, même agglomérés avec des résines ou d'autres liants organiques</t>
  </si>
  <si>
    <t>4410110000 10</t>
  </si>
  <si>
    <t>en bois</t>
  </si>
  <si>
    <t>4410110000 80</t>
  </si>
  <si>
    <t>Panneaux de particules</t>
  </si>
  <si>
    <t>4410111000 80</t>
  </si>
  <si>
    <t>bruts ou simplement poncés</t>
  </si>
  <si>
    <t>4410113000 80</t>
  </si>
  <si>
    <t>recouverts en surface de papier imprégné de mélamine</t>
  </si>
  <si>
    <t>4410115000 80</t>
  </si>
  <si>
    <t>recouverts en surface de plaques ou de feuilles décoratives stratifiées en matière plastique</t>
  </si>
  <si>
    <t>4410119000 80</t>
  </si>
  <si>
    <t>4410120000 80</t>
  </si>
  <si>
    <t>Panneaux dits "oriented strand board" (OSB)</t>
  </si>
  <si>
    <t>4410121000 80</t>
  </si>
  <si>
    <t>4410129000 80</t>
  </si>
  <si>
    <t>4410190000 80</t>
  </si>
  <si>
    <t>4410900000 80</t>
  </si>
  <si>
    <t>4411000000 80</t>
  </si>
  <si>
    <t>Panneaux de fibres de bois ou d'autres matières ligneuses, même agglomérées avec des résines ou d'autres liants organiques</t>
  </si>
  <si>
    <t>4411120000 10</t>
  </si>
  <si>
    <t>Panneaux de fibres à densité moyenne dits "MDF"</t>
  </si>
  <si>
    <t>4411120000 80</t>
  </si>
  <si>
    <t>d'une épaisseur n'excédant pas 5|mm</t>
  </si>
  <si>
    <t>4411121000 80</t>
  </si>
  <si>
    <t>non ouvrés mécaniquement ni recouverts en surface</t>
  </si>
  <si>
    <t>4411129000 80</t>
  </si>
  <si>
    <t>4411130000 80</t>
  </si>
  <si>
    <t>d'une épaisseur excédant 5|mm mais n'excédant pas 9|mm</t>
  </si>
  <si>
    <t>4411131000 80</t>
  </si>
  <si>
    <t>4411139000 80</t>
  </si>
  <si>
    <t>4411140000 80</t>
  </si>
  <si>
    <t>d'une épaisseur excédant 9|mm</t>
  </si>
  <si>
    <t>4411141000 80</t>
  </si>
  <si>
    <t>4411149000 80</t>
  </si>
  <si>
    <t>4411920000 10</t>
  </si>
  <si>
    <t>4411920000 80</t>
  </si>
  <si>
    <t>d'une masse volumique excédant 0,8|g/cm$3</t>
  </si>
  <si>
    <t>4411921000 80</t>
  </si>
  <si>
    <t>4411929000 80</t>
  </si>
  <si>
    <t>4411930000 80</t>
  </si>
  <si>
    <t>d'une masse volumique excédant 0,5|g/cm$3|mais n'excédant pas 0,8|g/cm$3</t>
  </si>
  <si>
    <t>4411931000 80</t>
  </si>
  <si>
    <t>4411939000 80</t>
  </si>
  <si>
    <t>4411940000 80</t>
  </si>
  <si>
    <t>d'une masse volumique n'excédant pas 0,5|g/cm$3</t>
  </si>
  <si>
    <t>4411941000 80</t>
  </si>
  <si>
    <t>4411949000 80</t>
  </si>
  <si>
    <t>4412000000 80</t>
  </si>
  <si>
    <t>Bois contre-plaqués, bois plaqués et bois stratifiés similaires</t>
  </si>
  <si>
    <t>4412100000 80</t>
  </si>
  <si>
    <t>4412310000 10</t>
  </si>
  <si>
    <t>autres bois contre-plaqués, constitués exclusivement de feuilles de bois (autres que bambou) dont chacune a une épaisseur n'excédant pas 6|mm</t>
  </si>
  <si>
    <t>4412310000 80</t>
  </si>
  <si>
    <t>ayant au moins un pli extérieur en bois tropicaux visés à la note|2|de sous-positions du présent chapitre</t>
  </si>
  <si>
    <t>4412311000 80</t>
  </si>
  <si>
    <t>en acajou d'Afrique, dark red meranti, light red meranti, limba, mahogany (Swietenia spp.), obeche, okoumé, palissandre de Para, palissandre de Rio, palissandre de Rose, sapelli, sipo, virola ou white lauan</t>
  </si>
  <si>
    <t>4412311010 80</t>
  </si>
  <si>
    <t>ayant au moins un pli extérieur en okoumé non recouvert d'un film permanent en
matériau autre que du bois</t>
  </si>
  <si>
    <t>4412311090 80</t>
  </si>
  <si>
    <t>4412319000 80</t>
  </si>
  <si>
    <t>4412320000 80</t>
  </si>
  <si>
    <t>autres, ayant au moins un pli extérieur en bois autres que de conifères</t>
  </si>
  <si>
    <t>4412321000 80</t>
  </si>
  <si>
    <t>en aulne, bouleau, charme, châtaignier, chêne, érable, frêne, hêtre, hickory, marronnier, merisier, noyer, orme, peuplier, platane, robinier (faux acacia), tilleul ou tulipier</t>
  </si>
  <si>
    <t>4412329000 80</t>
  </si>
  <si>
    <t>4412390000 80</t>
  </si>
  <si>
    <t>4412390010 80</t>
  </si>
  <si>
    <t>Bois contre-plaqués de conifères, sans adjonction d'autres matières, dont les faces sont brutes de déroulage, d'une épaisseur supérieure à 8,5 mm ou poncés et d'une épaisseur supérieure à 18,5|mm</t>
  </si>
  <si>
    <t>4412390090 80</t>
  </si>
  <si>
    <t>4412940000 10</t>
  </si>
  <si>
    <t>4412940000 80</t>
  </si>
  <si>
    <t>à âme panneautée, lattée ou lamellée</t>
  </si>
  <si>
    <t>4412941000 80</t>
  </si>
  <si>
    <t>ayant au moins un pli extérieur en bois autres que de conifères</t>
  </si>
  <si>
    <t>4412949000 80</t>
  </si>
  <si>
    <t>4412990000 80</t>
  </si>
  <si>
    <t>4412993000 80</t>
  </si>
  <si>
    <t>contenant au moins un panneau de particules</t>
  </si>
  <si>
    <t>4412994000 10</t>
  </si>
  <si>
    <t>4412994000 20</t>
  </si>
  <si>
    <t>4412994000 80</t>
  </si>
  <si>
    <t>4412995000 80</t>
  </si>
  <si>
    <t>4412998500 80</t>
  </si>
  <si>
    <t>4412998510 80</t>
  </si>
  <si>
    <t>Bois contre-plaqués de conifères, sans adjonction d'autres matières, dont les faces sont brutes de déroulage, d'une épaisseur supérieure à 8,5|mm, ou poncés et d'une épaisseur supérieure à 18,5|mm</t>
  </si>
  <si>
    <t>4412998590 80</t>
  </si>
  <si>
    <t>4413000000 80</t>
  </si>
  <si>
    <t>Bois dits "densifiés", en blocs, planches, lames ou profilés</t>
  </si>
  <si>
    <t>4414000000 80</t>
  </si>
  <si>
    <t>Cadres en bois pour tableaux, photographies, miroirs ou objets similaires</t>
  </si>
  <si>
    <t>4414001000 80</t>
  </si>
  <si>
    <t>en bois tropicaux visés à la note complémentaire|2|du présent chapitre</t>
  </si>
  <si>
    <t>4414009000 80</t>
  </si>
  <si>
    <t>en autres bois</t>
  </si>
  <si>
    <t>4415000000 80</t>
  </si>
  <si>
    <t>Caisses, caissettes, cageots, cylindres et emballages similaires, en bois; tambours (tourets) pour câbles, en bois; palettes simples, palettes-caisses et autres plateaux de chargement, en bois; rehausses de palettes en bois</t>
  </si>
  <si>
    <t>4415100000 80</t>
  </si>
  <si>
    <t>Caisses, caissettes, cageots, cylindres et emballages similaires; tambours (tourets) pour câbles</t>
  </si>
  <si>
    <t>4415101000 80</t>
  </si>
  <si>
    <t>Caisses, caissettes, cageots, cylindres et emballages similaires</t>
  </si>
  <si>
    <t>4415109000 80</t>
  </si>
  <si>
    <t>Tambours (tourets) pour câbles</t>
  </si>
  <si>
    <t>4415200000 80</t>
  </si>
  <si>
    <t>Palettes simples, palettes-caisses et autres plateaux de chargement; rehausses de palettes</t>
  </si>
  <si>
    <t>4415202000 80</t>
  </si>
  <si>
    <t>Palettes simples; rehausses de palettes</t>
  </si>
  <si>
    <t>4415209000 80</t>
  </si>
  <si>
    <t>4416000000 80</t>
  </si>
  <si>
    <t>Futailles, cuves, baquets et autres ouvrages de tonnellerie et leurs parties, en bois, y compris les merrains</t>
  </si>
  <si>
    <t>4417000000 80</t>
  </si>
  <si>
    <t>Outils, montures et manches d'outils, montures de brosses, manches de balais ou de brosses, en bois; formes, embauchoirs et tendeurs pour chaussures, en bois</t>
  </si>
  <si>
    <t>4418000000 80</t>
  </si>
  <si>
    <t>Ouvrages de menuiserie et pièces de charpente pour construction, y compris les panneaux cellulaires, les panneaux assemblés pour revêtement de sol et les bardeaux (shingles et shakes), en bois</t>
  </si>
  <si>
    <t>4418100000 80</t>
  </si>
  <si>
    <t>Fenêtres, portes-fenêtres et leurs cadres et chambranles</t>
  </si>
  <si>
    <t>4418101000 80</t>
  </si>
  <si>
    <t>4418105000 80</t>
  </si>
  <si>
    <t>4418109000 80</t>
  </si>
  <si>
    <t>4418200000 80</t>
  </si>
  <si>
    <t>Portes et leurs cadres, chambranles et seuils</t>
  </si>
  <si>
    <t>4418201000 80</t>
  </si>
  <si>
    <t>4418205000 80</t>
  </si>
  <si>
    <t>4418208000 80</t>
  </si>
  <si>
    <t>4418400000 80</t>
  </si>
  <si>
    <t>Coffrages pour le bétonnage</t>
  </si>
  <si>
    <t>4418500000 80</t>
  </si>
  <si>
    <t>Bardeaux (shingles et shakes)</t>
  </si>
  <si>
    <t>4418600000 80</t>
  </si>
  <si>
    <t>Poteaux et poutres</t>
  </si>
  <si>
    <t>4418710000 10</t>
  </si>
  <si>
    <t>Panneaux assemblés pour revêtement de sol</t>
  </si>
  <si>
    <t>4418710000 80</t>
  </si>
  <si>
    <t>pour sols mosaïques</t>
  </si>
  <si>
    <t>4418720000 80</t>
  </si>
  <si>
    <t>autres, multicouches</t>
  </si>
  <si>
    <t>4418790000 80</t>
  </si>
  <si>
    <t>4418900000 80</t>
  </si>
  <si>
    <t>4418901000 80</t>
  </si>
  <si>
    <t>en bois lamellés</t>
  </si>
  <si>
    <t>4418908000 80</t>
  </si>
  <si>
    <t>4419000000 80</t>
  </si>
  <si>
    <t>Articles en bois pour la table ou la cuisine</t>
  </si>
  <si>
    <t>4419001000 80</t>
  </si>
  <si>
    <t>4419009000 80</t>
  </si>
  <si>
    <t>4420000000 80</t>
  </si>
  <si>
    <t>Bois marquetés et bois incrustés; coffrets, écrins et étuis pour bijouterie ou orfèvrerie et ouvrages similaires, en bois; statuettes et autres objets d'ornement, en bois; articles d'ameublement en bois ne relevant pas du chapitre|94</t>
  </si>
  <si>
    <t>4420100000 80</t>
  </si>
  <si>
    <t>Statuettes et autres objets d'ornement, en bois</t>
  </si>
  <si>
    <t>4420101100 80</t>
  </si>
  <si>
    <t>4420101110 80</t>
  </si>
  <si>
    <t>4420101190 80</t>
  </si>
  <si>
    <t>4420101900 80</t>
  </si>
  <si>
    <t>4420900000 80</t>
  </si>
  <si>
    <t>4420901000 80</t>
  </si>
  <si>
    <t>Bois marquetés et bois incrustés</t>
  </si>
  <si>
    <t>4420909100 10</t>
  </si>
  <si>
    <t>4420909100 80</t>
  </si>
  <si>
    <t>4420909110 80</t>
  </si>
  <si>
    <t>4420909190 80</t>
  </si>
  <si>
    <t>4420909900 80</t>
  </si>
  <si>
    <t>4421000000 80</t>
  </si>
  <si>
    <t>Autres ouvrages en bois</t>
  </si>
  <si>
    <t>4421100000 80</t>
  </si>
  <si>
    <t>Cintres pour vêtements</t>
  </si>
  <si>
    <t>4421900000 80</t>
  </si>
  <si>
    <t>4421909100 80</t>
  </si>
  <si>
    <t>en panneaux de fibres</t>
  </si>
  <si>
    <t>4421909500 10</t>
  </si>
  <si>
    <t>4421909500 80</t>
  </si>
  <si>
    <t>Cercueils</t>
  </si>
  <si>
    <t>4421909700 80</t>
  </si>
  <si>
    <t>4421909710 80</t>
  </si>
  <si>
    <t>4421909790 80</t>
  </si>
  <si>
    <t>4500000000 80</t>
  </si>
  <si>
    <t>LIÈGE ET OUVRAGES EN LIÈGE</t>
  </si>
  <si>
    <t>4501000000 80</t>
  </si>
  <si>
    <t>Liège naturel brut ou simplement préparé; déchets de liège; liège concassé, granulé ou pulvérisé</t>
  </si>
  <si>
    <t>4501100000 80</t>
  </si>
  <si>
    <t>Liège naturel brut ou simplement préparé</t>
  </si>
  <si>
    <t>4501900000 80</t>
  </si>
  <si>
    <t>4502000000 80</t>
  </si>
  <si>
    <t>Liège naturel, écroûté ou simplement équarri, ou en cubes, plaques, feuilles ou bandes de forme carrée ou rectangulaire (y compris les ébauches à arêtes vives pour bouchons)</t>
  </si>
  <si>
    <t>4503000000 80</t>
  </si>
  <si>
    <t>Ouvrages en liège naturel</t>
  </si>
  <si>
    <t>4503100000 80</t>
  </si>
  <si>
    <t>Bouchons</t>
  </si>
  <si>
    <t>4503101000 80</t>
  </si>
  <si>
    <t>cylindriques</t>
  </si>
  <si>
    <t>4503109000 80</t>
  </si>
  <si>
    <t>4503900000 80</t>
  </si>
  <si>
    <t>4504000000 80</t>
  </si>
  <si>
    <t>Liège aggloméré (avec ou sans liant) et ouvrages en liège aggloméré</t>
  </si>
  <si>
    <t>4504100000 80</t>
  </si>
  <si>
    <t>Cubes, briques, plaques, feuilles et bandes; carreaux de toute forme; cylindres pleins, y compris les disques</t>
  </si>
  <si>
    <t>4504101100 10</t>
  </si>
  <si>
    <t>4504101100 80</t>
  </si>
  <si>
    <t>pour vins mousseux, même avec rondelles en liège naturel</t>
  </si>
  <si>
    <t>4504101900 80</t>
  </si>
  <si>
    <t>4504109100 10</t>
  </si>
  <si>
    <t>4504109100 80</t>
  </si>
  <si>
    <t>avec liant</t>
  </si>
  <si>
    <t>4504109900 80</t>
  </si>
  <si>
    <t>4504900000 80</t>
  </si>
  <si>
    <t>4504902000 80</t>
  </si>
  <si>
    <t>4504908000 80</t>
  </si>
  <si>
    <t>4504908010 80</t>
  </si>
  <si>
    <t>Joints destinés à des aéronefs civils</t>
  </si>
  <si>
    <t>4504908090 80</t>
  </si>
  <si>
    <t>4600000000 80</t>
  </si>
  <si>
    <t>OUVRAGES DE SPARTERIE OU DE VANNERIE</t>
  </si>
  <si>
    <t>4601000000 80</t>
  </si>
  <si>
    <t>Tresses et articles similaires en matières à tresser, même assemblés en bandes; matières à tresser, tresses et articles similaires en matières à tresser, tissés ou parallélisés, à plat, même finis (nattes, paillassons et claies, par exemple)</t>
  </si>
  <si>
    <t>4601210000 10</t>
  </si>
  <si>
    <t>Nattes, paillassons et claies en matières végétales</t>
  </si>
  <si>
    <t>4601210000 80</t>
  </si>
  <si>
    <t>4601211000 80</t>
  </si>
  <si>
    <t>confectionnés à partir de tresses et articles similaires en matières à tresser</t>
  </si>
  <si>
    <t>4601219000 80</t>
  </si>
  <si>
    <t>4601220000 80</t>
  </si>
  <si>
    <t>en rotin</t>
  </si>
  <si>
    <t>4601221000 80</t>
  </si>
  <si>
    <t>4601229000 80</t>
  </si>
  <si>
    <t>4601290000 80</t>
  </si>
  <si>
    <t>4601291000 80</t>
  </si>
  <si>
    <t>4601299000 80</t>
  </si>
  <si>
    <t>4601920000 10</t>
  </si>
  <si>
    <t>4601920000 80</t>
  </si>
  <si>
    <t>4601920500 80</t>
  </si>
  <si>
    <t>Tresses et articles similaires en matières à tresser, même assemblés en bandes</t>
  </si>
  <si>
    <t>4601921000 10</t>
  </si>
  <si>
    <t>4601921000 80</t>
  </si>
  <si>
    <t>4601929000 80</t>
  </si>
  <si>
    <t>4601930000 80</t>
  </si>
  <si>
    <t>4601930500 80</t>
  </si>
  <si>
    <t>4601931000 10</t>
  </si>
  <si>
    <t>4601931000 80</t>
  </si>
  <si>
    <t>4601939000 80</t>
  </si>
  <si>
    <t>4601940000 80</t>
  </si>
  <si>
    <t>en autres matières végétales</t>
  </si>
  <si>
    <t>4601940500 80</t>
  </si>
  <si>
    <t>4601941000 10</t>
  </si>
  <si>
    <t>4601941000 80</t>
  </si>
  <si>
    <t>4601949000 80</t>
  </si>
  <si>
    <t>4601990000 80</t>
  </si>
  <si>
    <t>4601990500 80</t>
  </si>
  <si>
    <t>4601991000 10</t>
  </si>
  <si>
    <t>4601991000 80</t>
  </si>
  <si>
    <t>4601999000 80</t>
  </si>
  <si>
    <t>4602000000 80</t>
  </si>
  <si>
    <t>Ouvrages de vannerie obtenus directement en forme à partir de matières à tresser ou confectionnés à l'aide des articles du n$o|4601; ouvrages en luffa</t>
  </si>
  <si>
    <t>4602110000 10</t>
  </si>
  <si>
    <t>en matières végétales</t>
  </si>
  <si>
    <t>4602110000 80</t>
  </si>
  <si>
    <t>4602110010 80</t>
  </si>
  <si>
    <t>de matière à tresser, faits à la main</t>
  </si>
  <si>
    <t>4602110090 80</t>
  </si>
  <si>
    <t>4602120000 80</t>
  </si>
  <si>
    <t>4602120010 80</t>
  </si>
  <si>
    <t>4602120090 80</t>
  </si>
  <si>
    <t>4602190000 80</t>
  </si>
  <si>
    <t>4602191000 80</t>
  </si>
  <si>
    <t>Paillons pour bouteilles servant d'emballage ou de protection</t>
  </si>
  <si>
    <t>4602199000 80</t>
  </si>
  <si>
    <t>4602199010 80</t>
  </si>
  <si>
    <t>4602199090 80</t>
  </si>
  <si>
    <t>4602900000 80</t>
  </si>
  <si>
    <t>4700000000 80</t>
  </si>
  <si>
    <t>PÂTES DE BOIS OU D'AUTRES MATIÈRES FIBREUSES CELLULOSIQUES; PAPIER OU CARTON À RECYCLER (DÉCHETS ET REBUTS)</t>
  </si>
  <si>
    <t>4701000000 80</t>
  </si>
  <si>
    <t>Pâtes mécaniques de bois</t>
  </si>
  <si>
    <t>4701001000 80</t>
  </si>
  <si>
    <t>Pâtes thermomécaniques de bois</t>
  </si>
  <si>
    <t>4701009000 80</t>
  </si>
  <si>
    <t>4702000000 80</t>
  </si>
  <si>
    <t>Pâtes chimiques de bois, à dissoudre</t>
  </si>
  <si>
    <t>4703000000 80</t>
  </si>
  <si>
    <t>Pâtes chimiques de bois, à la soude ou au sulfate, autres que les pâtes à dissoudre</t>
  </si>
  <si>
    <t>4703110000 10</t>
  </si>
  <si>
    <t>écrues</t>
  </si>
  <si>
    <t>4703110000 80</t>
  </si>
  <si>
    <t>4703190000 80</t>
  </si>
  <si>
    <t>4703210000 10</t>
  </si>
  <si>
    <t>mi-blanchies ou blanchies</t>
  </si>
  <si>
    <t>4703210000 80</t>
  </si>
  <si>
    <t>4703290000 80</t>
  </si>
  <si>
    <t>4704000000 80</t>
  </si>
  <si>
    <t>Pâtes chimiques de bois, au bisulfite, autres que les pâtes à dissoudre</t>
  </si>
  <si>
    <t>4704110000 10</t>
  </si>
  <si>
    <t>4704110000 80</t>
  </si>
  <si>
    <t>4704190000 80</t>
  </si>
  <si>
    <t>4704210000 10</t>
  </si>
  <si>
    <t>4704210000 80</t>
  </si>
  <si>
    <t>4704290000 80</t>
  </si>
  <si>
    <t>4705000000 80</t>
  </si>
  <si>
    <t>Pâtes de bois obtenues par la combinaison d'un traitement mécanique et d'un traitement chimique</t>
  </si>
  <si>
    <t>4706000000 80</t>
  </si>
  <si>
    <t>Pâtes de fibres obtenues à partir de papier ou de carton recyclés (déchets et rebuts) ou d'autres matières fibreuses cellulosiques</t>
  </si>
  <si>
    <t>4706100000 80</t>
  </si>
  <si>
    <t>Pâtes de linters de coton</t>
  </si>
  <si>
    <t>4706200000 80</t>
  </si>
  <si>
    <t>Pâtes de fibres obtenues à partir de papier ou de carton recyclés (déchets et rebuts)</t>
  </si>
  <si>
    <t>4706300000 80</t>
  </si>
  <si>
    <t>autres, de bambou</t>
  </si>
  <si>
    <t>4706910000 10</t>
  </si>
  <si>
    <t>4706910000 80</t>
  </si>
  <si>
    <t>mécaniques</t>
  </si>
  <si>
    <t>4706920000 80</t>
  </si>
  <si>
    <t>chimiques</t>
  </si>
  <si>
    <t>4706930000 80</t>
  </si>
  <si>
    <t>obtenues par la combinaison d'un traitement mécanique et d'un traitement chimique</t>
  </si>
  <si>
    <t>4707000000 80</t>
  </si>
  <si>
    <t>Papiers ou cartons à recycler (déchets et rebuts)</t>
  </si>
  <si>
    <t>4707100000 80</t>
  </si>
  <si>
    <t>Papiers ou cartons kraft écrus ou papiers ou cartons ondulés</t>
  </si>
  <si>
    <t>4707200000 80</t>
  </si>
  <si>
    <t>autres papiers ou cartons obtenus principalement à partir de pâte chimique blanchie, non colorés dans la masse</t>
  </si>
  <si>
    <t>4707300000 80</t>
  </si>
  <si>
    <t>Papiers ou cartons obtenus principalement à partir de pâte mécanique (journaux, périodiques et imprimés similaires, par exemple)</t>
  </si>
  <si>
    <t>4707301000 80</t>
  </si>
  <si>
    <t>vieux numéros et invendus de journaux et revues, annuaires téléphoniques, brochures et imprimés publicitaires</t>
  </si>
  <si>
    <t>4707309000 80</t>
  </si>
  <si>
    <t>4707900000 80</t>
  </si>
  <si>
    <t>autres, y compris les déchets et rebuts non triés</t>
  </si>
  <si>
    <t>4707901000 80</t>
  </si>
  <si>
    <t>non triés</t>
  </si>
  <si>
    <t>4707909000 80</t>
  </si>
  <si>
    <t>triés</t>
  </si>
  <si>
    <t>4800000000 80</t>
  </si>
  <si>
    <t>PAPIERS ET CARTONS; OUVRAGES EN PÂTE DE CELLULOSE, EN PAPIER OU EN CARTON</t>
  </si>
  <si>
    <t>4801000000 80</t>
  </si>
  <si>
    <t>Papier journal, en rouleaux ou en feuilles</t>
  </si>
  <si>
    <t>4802000000 80</t>
  </si>
  <si>
    <t>Papiers et cartons, non couchés ni enduits, des types utilisés pour l'écriture, l'impression ou d'autres fins graphiques et papiers et cartons pour cartes ou bandes à perforer, non perforés, en rouleaux ou en feuilles de forme carrée ou rectangulaire, de tout format, autres que les papiers des n$o$s|4801|ou 4803; papiers et cartons formés feuille à feuille (papiers et cartons à la main)</t>
  </si>
  <si>
    <t>4802100000 80</t>
  </si>
  <si>
    <t>Papiers et cartons formés feuille à feuille (papiers à la main)</t>
  </si>
  <si>
    <t>4802200000 80</t>
  </si>
  <si>
    <t>Papiers et cartons supports pour papiers ou cartons photosensibles, sensibles à la chaleur ou électrosensibles</t>
  </si>
  <si>
    <t>4802400000 80</t>
  </si>
  <si>
    <t>Papiers supports pour papiers peints</t>
  </si>
  <si>
    <t>4802401000 80</t>
  </si>
  <si>
    <t>sans fibres obtenues par un procédé mécanique ou dont 10|% au plus en poids de la composition fibreuse totale sont constitués par de telles fibres</t>
  </si>
  <si>
    <t>4802409000 80</t>
  </si>
  <si>
    <t>4802540000 10</t>
  </si>
  <si>
    <t>autres papiers et cartons, sans fibres obtenues par un procédé mécanique ou chimico-mécanique ou dont 10|% au plus en poids de la composition fibreuse totale sont constitués par de telles fibres</t>
  </si>
  <si>
    <t>4802540000 80</t>
  </si>
  <si>
    <t>d'un poids au mètre carré inférieur à 40|g</t>
  </si>
  <si>
    <t>4802550000 80</t>
  </si>
  <si>
    <t>d'un poids au mètre carré de 40|g ou plus mais n'excédant pas 150|g, en rouleaux</t>
  </si>
  <si>
    <t>4802551500 80</t>
  </si>
  <si>
    <t>d'un poids au mètre carré de 40|g ou plus mais inférieur à 60|g</t>
  </si>
  <si>
    <t>4802552500 80</t>
  </si>
  <si>
    <t>d'un poids au mètre carré de 60|g ou plus mais inférieur à 75|g</t>
  </si>
  <si>
    <t>4802553000 80</t>
  </si>
  <si>
    <t>d'un poids au mètre carré de 75|g ou plus mais inférieur à 80|g</t>
  </si>
  <si>
    <t>4802559000 80</t>
  </si>
  <si>
    <t>d'un poids au mètre carré de 80|g ou plus</t>
  </si>
  <si>
    <t>4802560000 80</t>
  </si>
  <si>
    <t>d'un poids au mètre carré de 40|g ou plus mais n'excédant pas 150|g, en feuilles dont un côté n'excède pas 435|mm et l'autre n'excède pas 297|mm à l'état non plié</t>
  </si>
  <si>
    <t>4802562000 80</t>
  </si>
  <si>
    <t>dont un côté mesure 297|mm et l'autre mesure 210|mm (format|A4)</t>
  </si>
  <si>
    <t>4802568000 80</t>
  </si>
  <si>
    <t>4802570000 80</t>
  </si>
  <si>
    <t>autres, d'un poids au mètre carré de 40|g ou plus mais n'excédant pas 150|g</t>
  </si>
  <si>
    <t>4802580000 80</t>
  </si>
  <si>
    <t>d'un poids au mètre carré excédant 150|g</t>
  </si>
  <si>
    <t>4802581000 80</t>
  </si>
  <si>
    <t>en rouleaux</t>
  </si>
  <si>
    <t>4802589000 80</t>
  </si>
  <si>
    <t>4802610000 10</t>
  </si>
  <si>
    <t>autres papiers et cartons, dont plus de 10|% en poids de la composition fibreuse totale sont constitués par des fibres obtenues par un procédé mécanique ou chimico-mécanique</t>
  </si>
  <si>
    <t>4802610000 80</t>
  </si>
  <si>
    <t>4802611500 80</t>
  </si>
  <si>
    <t>d'un poids au mètre carré inférieur à 72|g et dont plus de 50|% en poids de la composition fibreuse totale sont constitués par des fibres obtenues par un procédé mécanique</t>
  </si>
  <si>
    <t>4802618000 80</t>
  </si>
  <si>
    <t>4802620000 80</t>
  </si>
  <si>
    <t>en feuilles dont un côté n'excède pas 435|mm et l'autre n'excède pas 297|mm à l'état non plié</t>
  </si>
  <si>
    <t>4802690000 80</t>
  </si>
  <si>
    <t>4803000000 80</t>
  </si>
  <si>
    <t>Papiers des types utilisés pour papiers de toilette, pour serviettes à démaquiller, pour essuie-mains, pour serviettes ou pour papiers similaires à usages domestiques, d'hygiène ou de toilette, ouate de cellulose et nappes de fibres de cellulose, même crêpés, plissés, gaufrés, estampés, perforés, coloriés en surface, décorés en surface ou imprimés, en rouleaux ou en feuilles</t>
  </si>
  <si>
    <t>4803001000 80</t>
  </si>
  <si>
    <t>Ouate de cellulose</t>
  </si>
  <si>
    <t>4803003100 10</t>
  </si>
  <si>
    <t>Papier crêpe et nappes de fibres de cellulose dites "tissue", d'un poids, par pli, au mètre carré</t>
  </si>
  <si>
    <t>4803003100 80</t>
  </si>
  <si>
    <t>n'excédant pas 25|g</t>
  </si>
  <si>
    <t>4803003900 80</t>
  </si>
  <si>
    <t>excédant 25|g</t>
  </si>
  <si>
    <t>4803009000 80</t>
  </si>
  <si>
    <t>4804000000 80</t>
  </si>
  <si>
    <t>Papiers et cartons kraft, non couchés ni enduits, en rouleaux ou en feuilles, autres que ceux des n$o$s|4802|ou 4803</t>
  </si>
  <si>
    <t>4804110000 10</t>
  </si>
  <si>
    <t>Papiers et cartons pour couverture, dits kraftliner</t>
  </si>
  <si>
    <t>4804110000 80</t>
  </si>
  <si>
    <t>écrus</t>
  </si>
  <si>
    <t>4804111100 10</t>
  </si>
  <si>
    <t>dont la composition fibreuse totale est constituée par 80|% au moins en poids par des fibres de conifères obtenues par le procédé chimique au sulfate ou à la soude</t>
  </si>
  <si>
    <t>4804111100 80</t>
  </si>
  <si>
    <t>d'un poids au mètre carré inférieur à 150|g</t>
  </si>
  <si>
    <t>4804111500 80</t>
  </si>
  <si>
    <t>d'un poids au mètre carré compris entre 150|g inclus et 175|g exclus</t>
  </si>
  <si>
    <t>4804111900 80</t>
  </si>
  <si>
    <t>d'un poids au mètre carré égal ou supérieur à 175|g</t>
  </si>
  <si>
    <t>4804119000 80</t>
  </si>
  <si>
    <t>4804190000 80</t>
  </si>
  <si>
    <t>4804191200 10</t>
  </si>
  <si>
    <t>4804191200 20</t>
  </si>
  <si>
    <t>composés d'une ou plusieurs couches écrues et d'une couche extérieure blanchie, mi-blanchie ou colorée dans la masse, d'un poids au mètre carré</t>
  </si>
  <si>
    <t>4804191200 80</t>
  </si>
  <si>
    <t>inférieur à 175|g</t>
  </si>
  <si>
    <t>4804191900 80</t>
  </si>
  <si>
    <t>égal ou supérieur à 175|g</t>
  </si>
  <si>
    <t>4804193000 80</t>
  </si>
  <si>
    <t>4804199000 80</t>
  </si>
  <si>
    <t>4804210000 10</t>
  </si>
  <si>
    <t>Papiers kraft pour sacs de grande contenance</t>
  </si>
  <si>
    <t>4804210000 80</t>
  </si>
  <si>
    <t>4804211000 80</t>
  </si>
  <si>
    <t>4804219000 80</t>
  </si>
  <si>
    <t>4804290000 80</t>
  </si>
  <si>
    <t>4804291000 80</t>
  </si>
  <si>
    <t>4804299000 80</t>
  </si>
  <si>
    <t>4804310000 10</t>
  </si>
  <si>
    <t>autres papiers et cartons kraft d'un poids au mètre carré n'excédant pas 150|g</t>
  </si>
  <si>
    <t>4804310000 80</t>
  </si>
  <si>
    <t>4804315100 10</t>
  </si>
  <si>
    <t>4804315100 80</t>
  </si>
  <si>
    <t>servant d'isolant pour des usages électrotechniques</t>
  </si>
  <si>
    <t>4804315800 80</t>
  </si>
  <si>
    <t>4804318000 80</t>
  </si>
  <si>
    <t>4804390000 80</t>
  </si>
  <si>
    <t>4804395100 10</t>
  </si>
  <si>
    <t>4804395100 80</t>
  </si>
  <si>
    <t>blanchis uniformément dans la masse</t>
  </si>
  <si>
    <t>4804395800 80</t>
  </si>
  <si>
    <t>4804398000 80</t>
  </si>
  <si>
    <t>4804410000 10</t>
  </si>
  <si>
    <t>autres papiers et cartons kraft d'un poids au mètre carré compris entre 150|g exclus et 225|g exclus</t>
  </si>
  <si>
    <t>4804410000 80</t>
  </si>
  <si>
    <t>4804419100 80</t>
  </si>
  <si>
    <t>Papiers et cartons, dits saturating kraft</t>
  </si>
  <si>
    <t>4804419800 80</t>
  </si>
  <si>
    <t>4804420000 80</t>
  </si>
  <si>
    <t>blanchis uniformément dans la masse et dont plus de 95|% en poids de la composition fibreuse totale sont constitués par des fibres de bois obtenues par un procédé chimique</t>
  </si>
  <si>
    <t>4804490000 80</t>
  </si>
  <si>
    <t>4804510000 10</t>
  </si>
  <si>
    <t>autres papiers et cartons kraft d'un poids au mètre carré égal ou supérieur à 225|g</t>
  </si>
  <si>
    <t>4804510000 80</t>
  </si>
  <si>
    <t>4804520000 80</t>
  </si>
  <si>
    <t>4804590000 80</t>
  </si>
  <si>
    <t>4804591000 80</t>
  </si>
  <si>
    <t>4804599000 80</t>
  </si>
  <si>
    <t>4805000000 80</t>
  </si>
  <si>
    <t>Autres papiers et cartons, non couchés ni enduits, en rouleaux ou en feuilles, n'ayant pas subi d'ouvraison complémentaire ou de traitements autres que ceux stipulés dans la note|3|du présent chapitre</t>
  </si>
  <si>
    <t>4805110000 10</t>
  </si>
  <si>
    <t>Papier pour cannelure</t>
  </si>
  <si>
    <t>4805110000 80</t>
  </si>
  <si>
    <t>Papier mi-chimique pour cannelure</t>
  </si>
  <si>
    <t>4805120000 80</t>
  </si>
  <si>
    <t>Papier paille pour cannelure</t>
  </si>
  <si>
    <t>4805190000 80</t>
  </si>
  <si>
    <t>4805191000 80</t>
  </si>
  <si>
    <t>Wellenstoff</t>
  </si>
  <si>
    <t>4805199000 80</t>
  </si>
  <si>
    <t>4805240000 10</t>
  </si>
  <si>
    <t>Testliner (fibres récupérées)</t>
  </si>
  <si>
    <t>4805240000 80</t>
  </si>
  <si>
    <t>d'un poids au mètre carré n'excédant pas 150|g</t>
  </si>
  <si>
    <t>4805250000 80</t>
  </si>
  <si>
    <t>4805300000 80</t>
  </si>
  <si>
    <t>Papier sulfite d'emballage</t>
  </si>
  <si>
    <t>4805400000 80</t>
  </si>
  <si>
    <t>Papier et carton filtre</t>
  </si>
  <si>
    <t>4805500000 80</t>
  </si>
  <si>
    <t>Papier et carton feutre, papier et carton laineux</t>
  </si>
  <si>
    <t>4805910000 10</t>
  </si>
  <si>
    <t>4805910000 80</t>
  </si>
  <si>
    <t>4805920000 80</t>
  </si>
  <si>
    <t>d'un poids au mètre carré excédant 150|g, mais inférieur à 225|g</t>
  </si>
  <si>
    <t>4805930000 80</t>
  </si>
  <si>
    <t>d'un poids au mètre carré égal ou supérieur à 225|g</t>
  </si>
  <si>
    <t>4805932000 80</t>
  </si>
  <si>
    <t>à base de papiers recyclés</t>
  </si>
  <si>
    <t>4805938000 80</t>
  </si>
  <si>
    <t>4806000000 80</t>
  </si>
  <si>
    <t>Papiers et cartons sulfurisés, papiers ingraissables, papiers-calques et papier dit "cristal" et autres papiers calandrés transparents ou translucides, en rouleaux ou en feuilles</t>
  </si>
  <si>
    <t>4806100000 80</t>
  </si>
  <si>
    <t>Papiers et cartons sulfurisés (parchemin végétal)</t>
  </si>
  <si>
    <t>4806200000 80</t>
  </si>
  <si>
    <t>Papiers ingraissables (greaseproof)</t>
  </si>
  <si>
    <t>4806300000 80</t>
  </si>
  <si>
    <t>Papiers-calques</t>
  </si>
  <si>
    <t>4806400000 80</t>
  </si>
  <si>
    <t>Papier dit "cristal" et autres papiers calandrés transparents ou translucides</t>
  </si>
  <si>
    <t>4806401000 80</t>
  </si>
  <si>
    <t>Papier dit "cristal"</t>
  </si>
  <si>
    <t>4806409000 80</t>
  </si>
  <si>
    <t>4807000000 80</t>
  </si>
  <si>
    <t>Papiers et cartons assemblés à plat par collage, non couchés ni enduits à la surface ni imprégnés, même renforcés intérieurement, en rouleaux ou en feuilles</t>
  </si>
  <si>
    <t>4807003000 80</t>
  </si>
  <si>
    <t>à base de papiers recyclés, même recouverts de papier</t>
  </si>
  <si>
    <t>4807008000 80</t>
  </si>
  <si>
    <t>4808000000 80</t>
  </si>
  <si>
    <t>Papiers et cartons ondulés (même avec recouvrement par collage), crêpés, plissés, gaufrés, estampés ou perforés, en rouleaux ou en feuilles, autres que les papiers des types décrits dans le libellé du n$o|4803</t>
  </si>
  <si>
    <t>4808100000 80</t>
  </si>
  <si>
    <t>Papiers et cartons ondulés, même perforés</t>
  </si>
  <si>
    <t>4808400000 80</t>
  </si>
  <si>
    <t>Papiers Kraft, crêpés ou plissés, même gaufrés, estampés ou perforés</t>
  </si>
  <si>
    <t>4808900000 80</t>
  </si>
  <si>
    <t>4809000000 80</t>
  </si>
  <si>
    <t>Papiers carbone, papiers dits "autocopiants" et autres papiers pour duplication ou reports (y compris les papiers couchés, enduits ou imprégnés pour stencils ou pour plaques offset), même imprimés, en rouleaux ou en feuilles</t>
  </si>
  <si>
    <t>4809200000 80</t>
  </si>
  <si>
    <t>Papiers dits "autocopiants"</t>
  </si>
  <si>
    <t>4809900000 80</t>
  </si>
  <si>
    <t>4810000000 80</t>
  </si>
  <si>
    <t>Papiers et cartons couchés au kaolin ou à d'autres substances inorganiques sur une ou sur les deux faces, avec ou sans liants, à l'exclusion de tout autre couchage ou enduction, même coloriés en surface, décorés en surface ou imprimés, en rouleaux ou en feuilles de forme carrée ou rectangulaire, de tout format</t>
  </si>
  <si>
    <t>4810130000 10</t>
  </si>
  <si>
    <t>Papiers et cartons des types utilisés pour l'écriture, l'impression ou d'autres fins graphiques, sans fibres obtenues par un procédé mécanique ou chimico-mécanique ou dont 10|% au plus en poids de la composition fibreuse totale sont constitués par de telles fibres</t>
  </si>
  <si>
    <t>4810130000 80</t>
  </si>
  <si>
    <t>4810130020 80</t>
  </si>
  <si>
    <t>d'un poids supérieur ou égal à 70|g/m2 mais pas plus de 400|g/m2 et d'un degré de blancheur supérieur à 84 (mesuré selon la norme ISO 2470-1), à l'exception du papier et carton kraft et des rouleaux pour presses à bobines</t>
  </si>
  <si>
    <t>4810130080 80</t>
  </si>
  <si>
    <t>4810140000 80</t>
  </si>
  <si>
    <t>en feuilles dont un des côtés n'excède pas 435|mm et dont l'autre côté n'excède pas 297|mm à l'état non plié</t>
  </si>
  <si>
    <t>4810140020 80</t>
  </si>
  <si>
    <t>d'un poids supérieur ou égal à 70|g/m2 mais pas plus de 400|g/m2 et d'un degré de blancheur supérieur à 84 (mesuré selon la norme ISO 2470-1),  à l'exception du papier et carton kraft</t>
  </si>
  <si>
    <t>4810140080 80</t>
  </si>
  <si>
    <t>4810190000 80</t>
  </si>
  <si>
    <t>4810190020 80</t>
  </si>
  <si>
    <t>4810190080 80</t>
  </si>
  <si>
    <t>4810220000 10</t>
  </si>
  <si>
    <t>Papiers et cartons des types utilisés pour l'écriture, l'impression ou d'autres fins graphiques, dont plus de 10|% en poids de la composition fibreuse totale sont constitués par des fibres obtenues par un procédé mécanique ou chimico-mécanique</t>
  </si>
  <si>
    <t>4810220000 80</t>
  </si>
  <si>
    <t>Papier couché léger, dit LWC</t>
  </si>
  <si>
    <t>4810220020 80</t>
  </si>
  <si>
    <t>4810220080 80</t>
  </si>
  <si>
    <t>4810290000 80</t>
  </si>
  <si>
    <t>4810293000 80</t>
  </si>
  <si>
    <t>4810293020 80</t>
  </si>
  <si>
    <t>4810293080 80</t>
  </si>
  <si>
    <t>4810298000 80</t>
  </si>
  <si>
    <t>4810298020 80</t>
  </si>
  <si>
    <t>4810298080 80</t>
  </si>
  <si>
    <t>4810310000 10</t>
  </si>
  <si>
    <t>Papiers et cartons kraft autres que ceux des types utilisés pour l'écriture, l'impression ou d'autres fins graphiques</t>
  </si>
  <si>
    <t>4810310000 80</t>
  </si>
  <si>
    <t>blanchis uniformément dans la masse et dont plus de 95|% en poids de la composition fibreuse totale sont constitués par des fibres de bois obtenues par un procédé chimique, d'un poids au mètre carré n'excédant pas 150|g</t>
  </si>
  <si>
    <t>4810320000 80</t>
  </si>
  <si>
    <t>blanchis uniformément dans la masse et dont plus de 95|% en poids de la composition fibreuse totale sont constitués par des fibres de bois obtenues par un procédé chimique, d'un poids au mètre carré excédant 150|g</t>
  </si>
  <si>
    <t>4810321000 80</t>
  </si>
  <si>
    <t>couchés ou enduits de kaolin</t>
  </si>
  <si>
    <t>4810329000 80</t>
  </si>
  <si>
    <t>4810390000 80</t>
  </si>
  <si>
    <t>4810920000 10</t>
  </si>
  <si>
    <t>autres papiers et cartons</t>
  </si>
  <si>
    <t>4810920000 80</t>
  </si>
  <si>
    <t>multicouches</t>
  </si>
  <si>
    <t>4810921000 80</t>
  </si>
  <si>
    <t>dont chaque couche est blanchie</t>
  </si>
  <si>
    <t>4810923000 80</t>
  </si>
  <si>
    <t>dont une seule couche extérieure est blanchie</t>
  </si>
  <si>
    <t>4810929000 80</t>
  </si>
  <si>
    <t>4810990000 80</t>
  </si>
  <si>
    <t>4810991000 80</t>
  </si>
  <si>
    <t>de pâte blanchie, couchés ou enduits de kaolin</t>
  </si>
  <si>
    <t>4810991020 80</t>
  </si>
  <si>
    <t>d'un poids supérieur ou égal à 70|g/m2 mais pas plus de 400|g/m2 et d'un degré de blancheur supérieur à 84 (mesuré selon la norme ISO 2470-1),  à l'exception des rouleaux pour presses à bobines</t>
  </si>
  <si>
    <t>4810991080 80</t>
  </si>
  <si>
    <t>4810998000 80</t>
  </si>
  <si>
    <t>4810998020 80</t>
  </si>
  <si>
    <t>4810998080 80</t>
  </si>
  <si>
    <t>4811000000 80</t>
  </si>
  <si>
    <t>Papiers, cartons, ouate de cellulose et nappes de fibres de cellulose, couchés, enduits, imprégnés, recouverts, coloriés en surface, décorés en surface ou imprimés, en rouleaux ou en feuilles de forme carrée ou rectangulaire, de tout format, autres que les produits des types décrits dans les libellés des n$o$s|4803, 4809|ou 4810</t>
  </si>
  <si>
    <t>4811100000 80</t>
  </si>
  <si>
    <t>Papiers et cartons goudronnés, bitumés ou asphaltés</t>
  </si>
  <si>
    <t>4811410000 10</t>
  </si>
  <si>
    <t>Papiers et cartons gommés ou adhésifs</t>
  </si>
  <si>
    <t>4811410000 80</t>
  </si>
  <si>
    <t>auto-adhésifs</t>
  </si>
  <si>
    <t>4811412000 80</t>
  </si>
  <si>
    <t>d'une largeur n'excédant pas 10|cm, dont l'enduit consiste en caoutchouc, naturel ou synthétique, non vulcanisé</t>
  </si>
  <si>
    <t>4811419000 80</t>
  </si>
  <si>
    <t>4811490000 80</t>
  </si>
  <si>
    <t>4811510000 10</t>
  </si>
  <si>
    <t>Papiers et cartons enduits, imprégnés ou recouverts de matière plastique (à l'exclusion des adhésifs)</t>
  </si>
  <si>
    <t>4811510000 80</t>
  </si>
  <si>
    <t>blanchis, d'un poids au mètre carré excédant 150|g</t>
  </si>
  <si>
    <t>4811590000 80</t>
  </si>
  <si>
    <t>4811600000 80</t>
  </si>
  <si>
    <t>Papiers et cartons enduits, imprégnés ou recouverts de cire, de paraffine, de stéarine, d'huile ou de glycérol</t>
  </si>
  <si>
    <t>4811900000 80</t>
  </si>
  <si>
    <t>autres papiers, cartons, ouate de cellulose et nappes de fibres de cellulose</t>
  </si>
  <si>
    <t>4812000000 80</t>
  </si>
  <si>
    <t>Blocs filtrants et plaques filtrantes, en pâte à papier</t>
  </si>
  <si>
    <t>4813000000 80</t>
  </si>
  <si>
    <t>Papier à cigarettes, même découpé à format ou en cahiers ou en tubes</t>
  </si>
  <si>
    <t>4813100000 80</t>
  </si>
  <si>
    <t>en cahiers ou en tubes</t>
  </si>
  <si>
    <t>4813200000 80</t>
  </si>
  <si>
    <t>en rouleaux d'une largeur n'excédant pas 5|cm</t>
  </si>
  <si>
    <t>4813900000 80</t>
  </si>
  <si>
    <t>4813901000 80</t>
  </si>
  <si>
    <t>en rouleaux d'une largeur excédant 5|cm mais n'excédant pas 15|cm</t>
  </si>
  <si>
    <t>4813909000 80</t>
  </si>
  <si>
    <t>4814000000 80</t>
  </si>
  <si>
    <t>Papiers peints et revêtements muraux similaires; vitrauphanies</t>
  </si>
  <si>
    <t>4814200000 80</t>
  </si>
  <si>
    <t>Papiers peints et revêtements muraux similaires, constitués par du papier enduit ou recouvert, sur l'endroit, d'une couche de matière plastique grainée, gaufrée, coloriée, imprimée de motifs ou autrement décorée</t>
  </si>
  <si>
    <t>4814900000 80</t>
  </si>
  <si>
    <t>4814901000 80</t>
  </si>
  <si>
    <t>Papiers peints et revêtements muraux similaires, constitués de papier grainé, gaufré, colorié en surface, imprimé de motifs ou autrement décoré en surface, enduits ou recouverts de matière plastique protectrice transparente</t>
  </si>
  <si>
    <t>4814907000 80</t>
  </si>
  <si>
    <t>4816000000 80</t>
  </si>
  <si>
    <t>Papiers carbone, papiers dits "autocopiants" et autres papiers pour duplication ou reports (autres que ceux du n$o|4809), stencils complets et plaques offset, en papier, même conditionnés en boîtes</t>
  </si>
  <si>
    <t>4816200000 80</t>
  </si>
  <si>
    <t>4816900000 80</t>
  </si>
  <si>
    <t>4817000000 80</t>
  </si>
  <si>
    <t>Enveloppes, cartes-lettres, cartes postales non illustrées et cartes pour correspondance, en papier ou carton; boîtes, pochettes et présentations similaires, en papier ou carton, renfermant un assortiment d'articles de correspondance</t>
  </si>
  <si>
    <t>4817100000 80</t>
  </si>
  <si>
    <t>Enveloppes</t>
  </si>
  <si>
    <t>4817200000 80</t>
  </si>
  <si>
    <t>Cartes-lettres, cartes postales non illustrées et cartes pour correspondance</t>
  </si>
  <si>
    <t>4817300000 80</t>
  </si>
  <si>
    <t>Boîtes, pochettes et présentations similaires, en papier ou carton, renfermant un assortiment d'articles de correspondance</t>
  </si>
  <si>
    <t>4818000000 80</t>
  </si>
  <si>
    <t>Papiers des types utilisés pour papiers de toilette et pour papiers similaires, ouate de cellulose ou nappes de fibres de cellulose, des types utilisés à des fins domestiques ou sanitaires, en rouleaux d'une largeur n'excédant pas 36|cm, ou coupés à format; mouchoirs, serviettes à démaquiller, essuie-mains, nappes, serviettes de table, draps de lit et articles similaires à usages domestiques, de toilette, hygiéniques ou hospitaliers, vêtements et accessoires du vêtement, en pâte à papier, papier, ouate de cellulose ou nappes de fibres de cellulose</t>
  </si>
  <si>
    <t>4818100000 80</t>
  </si>
  <si>
    <t>Papier hygiénique</t>
  </si>
  <si>
    <t>4818101000 80</t>
  </si>
  <si>
    <t>d'un poids, par pli, au mètre carré n'excédant pas 25|g</t>
  </si>
  <si>
    <t>4818109000 80</t>
  </si>
  <si>
    <t>d'un poids, par pli, au mètre carré excédant 25|g</t>
  </si>
  <si>
    <t>4818200000 80</t>
  </si>
  <si>
    <t>Mouchoirs, serviettes à démaquiller et essuie-mains</t>
  </si>
  <si>
    <t>4818201000 80</t>
  </si>
  <si>
    <t>Mouchoirs et serviettes à démaquiller</t>
  </si>
  <si>
    <t>4818209100 10</t>
  </si>
  <si>
    <t>Essuie-mains</t>
  </si>
  <si>
    <t>4818209100 80</t>
  </si>
  <si>
    <t>4818209900 80</t>
  </si>
  <si>
    <t>4818300000 80</t>
  </si>
  <si>
    <t>Nappes et serviettes de table</t>
  </si>
  <si>
    <t>4818500000 80</t>
  </si>
  <si>
    <t>4818900000 80</t>
  </si>
  <si>
    <t>4818901000 80</t>
  </si>
  <si>
    <t>Articles à usage chirurgical, médical ou hygiénique, non conditionnés pour la vente au détail</t>
  </si>
  <si>
    <t>4818909000 80</t>
  </si>
  <si>
    <t>4819000000 80</t>
  </si>
  <si>
    <t>Boîtes, sacs, pochettes, cornets et autres emballages en papier, carton, ouate de cellulose ou nappes de fibres de cellulose; cartonnages de bureau, de magasin ou similaires</t>
  </si>
  <si>
    <t>4819100000 80</t>
  </si>
  <si>
    <t>Boîtes et caisses en papier ou carton ondulé</t>
  </si>
  <si>
    <t>4819200000 80</t>
  </si>
  <si>
    <t>Boîtes et cartonnages, pliants, en papier ou carton non ondulé</t>
  </si>
  <si>
    <t>4819300000 80</t>
  </si>
  <si>
    <t>Sacs d'une largeur à la base de 40|cm ou plus</t>
  </si>
  <si>
    <t>4819400000 80</t>
  </si>
  <si>
    <t>autres sacs; sachets, pochettes (autres que celles pour disques) et cornets</t>
  </si>
  <si>
    <t>4819500000 80</t>
  </si>
  <si>
    <t>autres emballages, y compris les pochettes pour disques</t>
  </si>
  <si>
    <t>4819600000 80</t>
  </si>
  <si>
    <t>Cartonnages de bureau, de magasin ou similaires</t>
  </si>
  <si>
    <t>4820000000 80</t>
  </si>
  <si>
    <t>Registres, livres comptables, carnets (de notes, de commandes, de quittances), agendas, blocs-mémorandums, blocs de papier à lettres et ouvrages similaires, cahiers, sous-main, classeurs, reliures (à feuillets mobiles ou autres), chemises et couvertures à dossiers et autres articles scolaires, de bureau ou de papeterie, y compris les liasses et carnets manifold, même comportant des feuilles de papier carbone, en papier ou carton; albums pour échantillonnages ou pour collections et couvertures pour livres, en papier ou carton</t>
  </si>
  <si>
    <t>4820100000 80</t>
  </si>
  <si>
    <t>Registres, livres comptables, carnets (de notes, de commandes, de quittances), blocs-mémorandums, blocs de papier à lettres, agendas et ouvrages similaires</t>
  </si>
  <si>
    <t>4820101000 80</t>
  </si>
  <si>
    <t>Registres, livres comptables et carnets de commandes ou de quittances</t>
  </si>
  <si>
    <t>4820103000 80</t>
  </si>
  <si>
    <t>Carnets de notes, blocs de papier à lettres et blocs-mémorandums</t>
  </si>
  <si>
    <t>4820105000 80</t>
  </si>
  <si>
    <t>Agendas</t>
  </si>
  <si>
    <t>4820109000 80</t>
  </si>
  <si>
    <t>4820200000 80</t>
  </si>
  <si>
    <t>Cahiers</t>
  </si>
  <si>
    <t>4820300000 80</t>
  </si>
  <si>
    <t>Classeurs, reliures (autres que les couvertures pour livres), chemises et couvertures à dossiers</t>
  </si>
  <si>
    <t>4820400000 80</t>
  </si>
  <si>
    <t>Liasses et carnets manifold, même comportant des feuilles de papier carbone</t>
  </si>
  <si>
    <t>4820500000 80</t>
  </si>
  <si>
    <t>Albums pour échantillonnages ou pour collections</t>
  </si>
  <si>
    <t>4820900000 80</t>
  </si>
  <si>
    <t>4821000000 80</t>
  </si>
  <si>
    <t>Étiquettes de tous genres, en papier ou carton, imprimées ou non</t>
  </si>
  <si>
    <t>4821100000 80</t>
  </si>
  <si>
    <t>imprimées</t>
  </si>
  <si>
    <t>4821101000 80</t>
  </si>
  <si>
    <t>autoadhésives</t>
  </si>
  <si>
    <t>4821109000 80</t>
  </si>
  <si>
    <t>4821900000 80</t>
  </si>
  <si>
    <t>4821901000 80</t>
  </si>
  <si>
    <t>4821909000 80</t>
  </si>
  <si>
    <t>4822000000 80</t>
  </si>
  <si>
    <t>Tambours, bobines, fusettes, canettes et supports similaires, en pâte à papier, papier ou carton, même perforés ou durcis</t>
  </si>
  <si>
    <t>4822100000 80</t>
  </si>
  <si>
    <t>des types utilisés pour l'enroulement des fils textiles</t>
  </si>
  <si>
    <t>4822900000 80</t>
  </si>
  <si>
    <t>4823000000 80</t>
  </si>
  <si>
    <t>Autres papiers, cartons, ouate de cellulose et nappes de fibres de cellulose découpés à format; autres ouvrages en pâte à papier, papier, carton, ouate de cellulose ou nappes de fibres de cellulose</t>
  </si>
  <si>
    <t>4823200000 80</t>
  </si>
  <si>
    <t>Papier et carton-filtre</t>
  </si>
  <si>
    <t>4823400000 80</t>
  </si>
  <si>
    <t>Papiers à diagrammes pour appareils enregistreurs, en bobines, en feuilles ou en disques</t>
  </si>
  <si>
    <t>4823610000 10</t>
  </si>
  <si>
    <t>Plateaux, plats, assiettes, tasses, gobelets et articles similaires, en papier ou carton</t>
  </si>
  <si>
    <t>4823610000 80</t>
  </si>
  <si>
    <t>4823690000 80</t>
  </si>
  <si>
    <t>4823691000 80</t>
  </si>
  <si>
    <t>Plateaux, plats et assiettes</t>
  </si>
  <si>
    <t>4823699000 80</t>
  </si>
  <si>
    <t>4823700000 80</t>
  </si>
  <si>
    <t>Articles moulés ou pressés en pâte à papier</t>
  </si>
  <si>
    <t>4823701000 80</t>
  </si>
  <si>
    <t>Emballages alvéolaires pour œufs</t>
  </si>
  <si>
    <t>4823709000 80</t>
  </si>
  <si>
    <t>4823900000 80</t>
  </si>
  <si>
    <t>4823904000 80</t>
  </si>
  <si>
    <t>Papiers et cartons des types utilisés pour l'écriture, l'impression ou d'autres fins graphiques</t>
  </si>
  <si>
    <t>4823908500 80</t>
  </si>
  <si>
    <t>4823908510 80</t>
  </si>
  <si>
    <t>4823908590 80</t>
  </si>
  <si>
    <t>4900000000 80</t>
  </si>
  <si>
    <t>PRODUITS DE L'ÉDITION, DE LA PRESSE OU DES AUTRES INDUSTRIES GRAPHIQUES; TEXTES MANUSCRITS OU DACTYLOGRAPHIÉS ET PLANS</t>
  </si>
  <si>
    <t>4901000000 80</t>
  </si>
  <si>
    <t>Livres, brochures et imprimés similaires, même sur feuillets isolés</t>
  </si>
  <si>
    <t>4901100000 80</t>
  </si>
  <si>
    <t>en feuillets isolés, même pliés</t>
  </si>
  <si>
    <t>4901910000 10</t>
  </si>
  <si>
    <t>4901910000 80</t>
  </si>
  <si>
    <t>Dictionnaires et encyclopédies, même en fascicules</t>
  </si>
  <si>
    <t>4901990000 80</t>
  </si>
  <si>
    <t>4902000000 80</t>
  </si>
  <si>
    <t>Journaux et publications périodiques imprimés, même illustrés ou contenant de la publicité</t>
  </si>
  <si>
    <t>4902100000 80</t>
  </si>
  <si>
    <t>paraissant au moins quatre fois par semaine</t>
  </si>
  <si>
    <t>4902900000 80</t>
  </si>
  <si>
    <t>4903000000 80</t>
  </si>
  <si>
    <t>Albums ou livres d'images et albums à dessiner ou à colorier, pour enfants</t>
  </si>
  <si>
    <t>4904000000 80</t>
  </si>
  <si>
    <t>Musique manuscrite ou imprimée, illustrée ou non, même reliée</t>
  </si>
  <si>
    <t>4905000000 80</t>
  </si>
  <si>
    <t>Ouvrages cartographiques de tous genres, y compris les cartes murales, les plans topographiques et les globes, imprimés</t>
  </si>
  <si>
    <t>4905100000 80</t>
  </si>
  <si>
    <t>Globes</t>
  </si>
  <si>
    <t>4905910000 10</t>
  </si>
  <si>
    <t>4905910000 80</t>
  </si>
  <si>
    <t>sous forme de livres ou de brochures</t>
  </si>
  <si>
    <t>4905990000 80</t>
  </si>
  <si>
    <t>4906000000 80</t>
  </si>
  <si>
    <t>Plans et dessins d'architectes, d'ingénieurs et autres plans et dessins industriels, commerciaux, topographiques ou similaires, obtenus en original à la main; textes écrits à la main; reproductions photographiques sur papier sensibilisé et copies obtenues au carbone des plans, dessins ou textes visés ci-dessus</t>
  </si>
  <si>
    <t>4907000000 80</t>
  </si>
  <si>
    <t>Timbres-poste, timbres fiscaux et analogues, non oblitérés, ayant cours ou destinés à avoir cours dans le pays dans lequel ils ont, ou auront, une valeur faciale reconnue; papier timbré; billets de banque; chèques; titres d'actions ou d'obligations et titres similaires</t>
  </si>
  <si>
    <t>4907001000 80</t>
  </si>
  <si>
    <t>Timbres-poste, timbres fiscaux et analogues</t>
  </si>
  <si>
    <t>4907003000 80</t>
  </si>
  <si>
    <t>Billets de banque</t>
  </si>
  <si>
    <t>4907009000 80</t>
  </si>
  <si>
    <t>4908000000 80</t>
  </si>
  <si>
    <t>Décalcomanies de tous genres</t>
  </si>
  <si>
    <t>4908100000 80</t>
  </si>
  <si>
    <t>Décalcomanies vitrifiables</t>
  </si>
  <si>
    <t>4908900000 80</t>
  </si>
  <si>
    <t>4909000000 80</t>
  </si>
  <si>
    <t>Cartes postales imprimées ou illustrées; cartes imprimées comportant des vœux ou des messages personnels, même illustrées, avec ou sans enveloppes, garnitures ou applications</t>
  </si>
  <si>
    <t>4910000000 80</t>
  </si>
  <si>
    <t>Calendriers de tous genres, imprimés, y compris les blocs de calendriers à effeuiller</t>
  </si>
  <si>
    <t>4911000000 80</t>
  </si>
  <si>
    <t>Autres imprimés, y compris les images, les gravures et les photographies</t>
  </si>
  <si>
    <t>4911100000 80</t>
  </si>
  <si>
    <t>Imprimés publicitaires, catalogues commerciaux et similaires</t>
  </si>
  <si>
    <t>4911101000 80</t>
  </si>
  <si>
    <t>Catalogues commerciaux</t>
  </si>
  <si>
    <t>4911109000 80</t>
  </si>
  <si>
    <t>4911910000 10</t>
  </si>
  <si>
    <t>4911910000 80</t>
  </si>
  <si>
    <t>Images, gravures et photographies</t>
  </si>
  <si>
    <t>4911910010 80</t>
  </si>
  <si>
    <t>Feuilles non pliées, comportant simplement des illustrations ou des gravures sans texte ni légende, destinées à des éditions communes</t>
  </si>
  <si>
    <t>4911910090 80</t>
  </si>
  <si>
    <t>4911990000 80</t>
  </si>
  <si>
    <t>5000000000 80</t>
  </si>
  <si>
    <t>SOIE</t>
  </si>
  <si>
    <t>5001000000 80</t>
  </si>
  <si>
    <t>Cocons de vers à soie propres au dévidage</t>
  </si>
  <si>
    <t>5002000000 80</t>
  </si>
  <si>
    <t>Soie grège (non moulinée)</t>
  </si>
  <si>
    <t>5003000000 80</t>
  </si>
  <si>
    <t>Déchets de soie (y compris les cocons non dévidables, les déchets de fils et les effilochés)</t>
  </si>
  <si>
    <t>5003000010 80</t>
  </si>
  <si>
    <t>non cardés ni peignés</t>
  </si>
  <si>
    <t>5003000090 80</t>
  </si>
  <si>
    <t>5004000000 80</t>
  </si>
  <si>
    <t>Fils de soie (autres que les fils de déchets de soie) non conditionnés pour la vente au détail</t>
  </si>
  <si>
    <t>5004001000 80</t>
  </si>
  <si>
    <t>écrus, décrués ou blanchis</t>
  </si>
  <si>
    <t>5004001010 80</t>
  </si>
  <si>
    <t>Fils entièrement de soie</t>
  </si>
  <si>
    <t>5004001090 80</t>
  </si>
  <si>
    <t>5004009000 80</t>
  </si>
  <si>
    <t>5005000000 80</t>
  </si>
  <si>
    <t>Fils de déchets de soie, non conditionnés pour la vente au détail</t>
  </si>
  <si>
    <t>5005001000 80</t>
  </si>
  <si>
    <t>5005001010 80</t>
  </si>
  <si>
    <t>Fils entièrement de bourre de soie (schappe), non conditionnés pour la vente au détail</t>
  </si>
  <si>
    <t>5005001090 80</t>
  </si>
  <si>
    <t>5005009000 80</t>
  </si>
  <si>
    <t>5005009010 80</t>
  </si>
  <si>
    <t>5005009090 80</t>
  </si>
  <si>
    <t>5006000000 80</t>
  </si>
  <si>
    <t>Fils de soie ou de déchets de soie, conditionnés pour la vente au détail; poil de Messine (crin de Florence)</t>
  </si>
  <si>
    <t>5006001000 80</t>
  </si>
  <si>
    <t>Fils de soie</t>
  </si>
  <si>
    <t>5006009000 80</t>
  </si>
  <si>
    <t>Fils de déchets de soie; poil de Messine (crin de Florence)</t>
  </si>
  <si>
    <t>5007000000 80</t>
  </si>
  <si>
    <t>Tissus de soie ou de déchets de soie</t>
  </si>
  <si>
    <t>5007100000 80</t>
  </si>
  <si>
    <t>Tissus de bourrette</t>
  </si>
  <si>
    <t>5007100010 80</t>
  </si>
  <si>
    <t>tissés sur métiers à mains</t>
  </si>
  <si>
    <t>5007100090 80</t>
  </si>
  <si>
    <t>5007200000 80</t>
  </si>
  <si>
    <t>autres tissus, contenant au moins 85|% en poids de soie ou de déchets de soie autres que la bourrette</t>
  </si>
  <si>
    <t>5007201100 10</t>
  </si>
  <si>
    <t>Crêpes</t>
  </si>
  <si>
    <t>5007201100 80</t>
  </si>
  <si>
    <t>5007201110 80</t>
  </si>
  <si>
    <t>tissés sur métiers à main</t>
  </si>
  <si>
    <t>5007201190 80</t>
  </si>
  <si>
    <t>5007201900 80</t>
  </si>
  <si>
    <t>5007201910 80</t>
  </si>
  <si>
    <t>5007201990 80</t>
  </si>
  <si>
    <t>5007202100 10</t>
  </si>
  <si>
    <t>Pongés, habutaï, honan, shantung, corah et tissus similaires d'Extrême-Orient, de soie pure (non mélangée de bourre de soie, de déchets de bourre de soie ou d'autres matières textiles)</t>
  </si>
  <si>
    <t>5007202100 80</t>
  </si>
  <si>
    <t>à armure toile, écrus ou simplement décrués</t>
  </si>
  <si>
    <t>5007202110 80</t>
  </si>
  <si>
    <t>tissés sur métiers á main</t>
  </si>
  <si>
    <t>5007202190 80</t>
  </si>
  <si>
    <t>5007203100 10</t>
  </si>
  <si>
    <t>5007203100 80</t>
  </si>
  <si>
    <t>à armure toile</t>
  </si>
  <si>
    <t>5007203120 80</t>
  </si>
  <si>
    <t>5007203180 80</t>
  </si>
  <si>
    <t>5007203900 80</t>
  </si>
  <si>
    <t>5007203920 80</t>
  </si>
  <si>
    <t>5007203980 80</t>
  </si>
  <si>
    <t>5007204100 10</t>
  </si>
  <si>
    <t>5007204100 80</t>
  </si>
  <si>
    <t>Tissus clairs (non serrés)</t>
  </si>
  <si>
    <t>5007204110 80</t>
  </si>
  <si>
    <t>5007204190 80</t>
  </si>
  <si>
    <t>5007205100 10</t>
  </si>
  <si>
    <t>5007205100 80</t>
  </si>
  <si>
    <t>5007205110 80</t>
  </si>
  <si>
    <t>5007205190 80</t>
  </si>
  <si>
    <t>5007205900 80</t>
  </si>
  <si>
    <t>teints</t>
  </si>
  <si>
    <t>5007205910 80</t>
  </si>
  <si>
    <t>5007205990 80</t>
  </si>
  <si>
    <t>5007206100 10</t>
  </si>
  <si>
    <t>en fils de diverses couleurs</t>
  </si>
  <si>
    <t>5007206100 80</t>
  </si>
  <si>
    <t>d'une largeur excédant 57|cm mais n'excédant pas 75|cm</t>
  </si>
  <si>
    <t>5007206110 80</t>
  </si>
  <si>
    <t>5007206190 80</t>
  </si>
  <si>
    <t>5007206900 80</t>
  </si>
  <si>
    <t>5007206910 80</t>
  </si>
  <si>
    <t>5007206990 80</t>
  </si>
  <si>
    <t>5007207100 80</t>
  </si>
  <si>
    <t>imprimés</t>
  </si>
  <si>
    <t>5007207110 80</t>
  </si>
  <si>
    <t>5007207190 80</t>
  </si>
  <si>
    <t>5007900000 80</t>
  </si>
  <si>
    <t>autres tissus</t>
  </si>
  <si>
    <t>5007901000 80</t>
  </si>
  <si>
    <t>5007901010 80</t>
  </si>
  <si>
    <t>5007901090 80</t>
  </si>
  <si>
    <t>5007903000 80</t>
  </si>
  <si>
    <t>5007903010 80</t>
  </si>
  <si>
    <t>5007903090 80</t>
  </si>
  <si>
    <t>5007905000 80</t>
  </si>
  <si>
    <t>5007905010 80</t>
  </si>
  <si>
    <t>5007905090 80</t>
  </si>
  <si>
    <t>5007909000 80</t>
  </si>
  <si>
    <t>5007909010 80</t>
  </si>
  <si>
    <t>5007909090 80</t>
  </si>
  <si>
    <t>5100000000 80</t>
  </si>
  <si>
    <t>LAINE, POILS FINS OU GROSSIERS; FILS ET TISSUS DE CRIN</t>
  </si>
  <si>
    <t>5101000000 80</t>
  </si>
  <si>
    <t>Laines, non cardées ni peignées</t>
  </si>
  <si>
    <t>5101110000 10</t>
  </si>
  <si>
    <t>en suint, y compris les laines lavées à dos</t>
  </si>
  <si>
    <t>5101110000 80</t>
  </si>
  <si>
    <t>Laines de tonte</t>
  </si>
  <si>
    <t>5101190000 80</t>
  </si>
  <si>
    <t>5101210000 10</t>
  </si>
  <si>
    <t>dégraissées, non carbonisées</t>
  </si>
  <si>
    <t>5101210000 80</t>
  </si>
  <si>
    <t>5101290000 80</t>
  </si>
  <si>
    <t>5101300000 80</t>
  </si>
  <si>
    <t>carbonisées</t>
  </si>
  <si>
    <t>5102000000 80</t>
  </si>
  <si>
    <t>Poils fins ou grossiers, non cardés ni peignés</t>
  </si>
  <si>
    <t>5102110000 10</t>
  </si>
  <si>
    <t>Poils fins</t>
  </si>
  <si>
    <t>5102110000 80</t>
  </si>
  <si>
    <t>de chèvre du Cachemire</t>
  </si>
  <si>
    <t>5102190000 80</t>
  </si>
  <si>
    <t>5102191000 80</t>
  </si>
  <si>
    <t>de lapin angora</t>
  </si>
  <si>
    <t>5102193000 80</t>
  </si>
  <si>
    <t>d'alpaga, de lama, de vigogne</t>
  </si>
  <si>
    <t>5102194000 80</t>
  </si>
  <si>
    <t>de chameau et dromadaire, de yack, de chèvre mohair, de chèvre du Tibet et de chèvres similaires</t>
  </si>
  <si>
    <t>5102199000 80</t>
  </si>
  <si>
    <t>d'autres lapins que le lapin angora, de lièvre, de castor, de ragondin et de rat musqué</t>
  </si>
  <si>
    <t>5102200000 80</t>
  </si>
  <si>
    <t>Poils grossiers</t>
  </si>
  <si>
    <t>5103000000 80</t>
  </si>
  <si>
    <t>Déchets de laine ou de poils fins ou grossiers, y compris les déchets de fils mais à l'exclusion des effilochés</t>
  </si>
  <si>
    <t>5103100000 80</t>
  </si>
  <si>
    <t>Blousses de laine ou de poils fins</t>
  </si>
  <si>
    <t>5103101000 80</t>
  </si>
  <si>
    <t>non carbonisées</t>
  </si>
  <si>
    <t>5103109000 80</t>
  </si>
  <si>
    <t>5103200000 80</t>
  </si>
  <si>
    <t>autres déchets de laine ou de poils fins</t>
  </si>
  <si>
    <t>5103300000 80</t>
  </si>
  <si>
    <t>Déchets de poils grossiers</t>
  </si>
  <si>
    <t>5104000000 80</t>
  </si>
  <si>
    <t>Effilochés de laine ou de poils fins ou grossiers</t>
  </si>
  <si>
    <t>5105000000 80</t>
  </si>
  <si>
    <t>Laine, poils fins ou grossiers, cardés ou peignés (y compris la "laine peignée en vrac")</t>
  </si>
  <si>
    <t>5105100000 80</t>
  </si>
  <si>
    <t>Laine cardée</t>
  </si>
  <si>
    <t>5105210000 10</t>
  </si>
  <si>
    <t>Laine peignée</t>
  </si>
  <si>
    <t>5105210000 80</t>
  </si>
  <si>
    <t>"Laine peignée en vrac"</t>
  </si>
  <si>
    <t>5105290000 80</t>
  </si>
  <si>
    <t>5105310000 10</t>
  </si>
  <si>
    <t>Poils fins, cardés ou peignés</t>
  </si>
  <si>
    <t>5105310000 80</t>
  </si>
  <si>
    <t>5105390000 80</t>
  </si>
  <si>
    <t>5105400000 80</t>
  </si>
  <si>
    <t>Poils grossiers, cardés ou peignés</t>
  </si>
  <si>
    <t>5106000000 80</t>
  </si>
  <si>
    <t>Fils de laine cardée, non conditionnés pour la vente au détail</t>
  </si>
  <si>
    <t>5106100000 80</t>
  </si>
  <si>
    <t>contenant au moins 85|% en poids de laine</t>
  </si>
  <si>
    <t>5106101000 80</t>
  </si>
  <si>
    <t>5106109000 80</t>
  </si>
  <si>
    <t>5106200000 80</t>
  </si>
  <si>
    <t>contenant moins de 85|% en poids de laine</t>
  </si>
  <si>
    <t>5106201000 80</t>
  </si>
  <si>
    <t>contenant au moins 85|% en poids de laine et de poils fins</t>
  </si>
  <si>
    <t>5106209100 10</t>
  </si>
  <si>
    <t>5106209100 80</t>
  </si>
  <si>
    <t>5106209900 80</t>
  </si>
  <si>
    <t>5107000000 80</t>
  </si>
  <si>
    <t>Fils de laine peignée, non conditionnés pour la vente au détail</t>
  </si>
  <si>
    <t>5107100000 80</t>
  </si>
  <si>
    <t>5107101000 80</t>
  </si>
  <si>
    <t>5107109000 80</t>
  </si>
  <si>
    <t>5107200000 80</t>
  </si>
  <si>
    <t>5107201000 10</t>
  </si>
  <si>
    <t>5107201000 80</t>
  </si>
  <si>
    <t>5107203000 80</t>
  </si>
  <si>
    <t>5107205100 10</t>
  </si>
  <si>
    <t>5107205100 20</t>
  </si>
  <si>
    <t>mélangés principalement ou uniquement avec des fibres synthétiques discontinues</t>
  </si>
  <si>
    <t>5107205100 80</t>
  </si>
  <si>
    <t>5107205900 80</t>
  </si>
  <si>
    <t>5107209100 10</t>
  </si>
  <si>
    <t>autrement mélangés</t>
  </si>
  <si>
    <t>5107209100 80</t>
  </si>
  <si>
    <t>5107209900 80</t>
  </si>
  <si>
    <t>5108000000 80</t>
  </si>
  <si>
    <t>Fils de poils fins, cardés ou peignés, non conditionnés pour la vente au détail</t>
  </si>
  <si>
    <t>5108100000 80</t>
  </si>
  <si>
    <t>cardés</t>
  </si>
  <si>
    <t>5108101000 80</t>
  </si>
  <si>
    <t>5108109000 80</t>
  </si>
  <si>
    <t>5108200000 80</t>
  </si>
  <si>
    <t>peignés</t>
  </si>
  <si>
    <t>5108201000 80</t>
  </si>
  <si>
    <t>5108209000 80</t>
  </si>
  <si>
    <t>5109000000 80</t>
  </si>
  <si>
    <t>Fils de laine ou de poils fins, conditionnés pour la vente au détail</t>
  </si>
  <si>
    <t>5109100000 80</t>
  </si>
  <si>
    <t>contenant au moins 85|% en poids de laine ou de poils fins</t>
  </si>
  <si>
    <t>5109101000 80</t>
  </si>
  <si>
    <t>en boules, en pelotes, en écheveaux ou en échevettes d'un poids excédant 125|g mais n'excédant pas 500|g</t>
  </si>
  <si>
    <t>5109109000 80</t>
  </si>
  <si>
    <t>5109900000 80</t>
  </si>
  <si>
    <t>5110000000 80</t>
  </si>
  <si>
    <t>Fils de poils grossiers ou de crin (y compris les fils de crin guipés), même conditionnés pour la vente au détail</t>
  </si>
  <si>
    <t>5111000000 80</t>
  </si>
  <si>
    <t>Tissus de laine cardée ou de poils fins cardés</t>
  </si>
  <si>
    <t>5111110000 10</t>
  </si>
  <si>
    <t>5111110000 80</t>
  </si>
  <si>
    <t>d'un poids n'excédant pas 300|g/m$2</t>
  </si>
  <si>
    <t>5111190000 80</t>
  </si>
  <si>
    <t>5111200000 80</t>
  </si>
  <si>
    <t>autres, mélangés principalement ou uniquement avec des filaments synthétiques ou artificiels</t>
  </si>
  <si>
    <t>5111300000 80</t>
  </si>
  <si>
    <t>autres, mélangés principalement ou uniquement avec des fibres synthétiques ou artificielles discontinues</t>
  </si>
  <si>
    <t>5111301000 80</t>
  </si>
  <si>
    <t>5111308000 80</t>
  </si>
  <si>
    <t>d'un poids excédant 300|g/m$2</t>
  </si>
  <si>
    <t>5111900000 80</t>
  </si>
  <si>
    <t>5111901000 80</t>
  </si>
  <si>
    <t>contenant en poids plus de 10|% au total de matières textiles du chapitre|50</t>
  </si>
  <si>
    <t>5111909100 10</t>
  </si>
  <si>
    <t>5111909100 80</t>
  </si>
  <si>
    <t>5111909800 80</t>
  </si>
  <si>
    <t>5112000000 80</t>
  </si>
  <si>
    <t>Tissus de laine peignée ou de poils fins peignés</t>
  </si>
  <si>
    <t>5112110000 10</t>
  </si>
  <si>
    <t>5112110000 80</t>
  </si>
  <si>
    <t>d'un poids n'excédant pas 200|g/m$2</t>
  </si>
  <si>
    <t>5112190000 80</t>
  </si>
  <si>
    <t>5112200000 80</t>
  </si>
  <si>
    <t>5112300000 80</t>
  </si>
  <si>
    <t>5112301000 80</t>
  </si>
  <si>
    <t>5112308000 80</t>
  </si>
  <si>
    <t>d'un poids excédant 200|g/m$2</t>
  </si>
  <si>
    <t>5112900000 80</t>
  </si>
  <si>
    <t>5112901000 80</t>
  </si>
  <si>
    <t>5112909100 10</t>
  </si>
  <si>
    <t>5112909100 80</t>
  </si>
  <si>
    <t>5112909800 80</t>
  </si>
  <si>
    <t>5113000000 80</t>
  </si>
  <si>
    <t>Tissus de poils grossiers ou de crin</t>
  </si>
  <si>
    <t>5200000000 80</t>
  </si>
  <si>
    <t>COTON</t>
  </si>
  <si>
    <t>5201000000 80</t>
  </si>
  <si>
    <t>Coton, non cardé ni peigné</t>
  </si>
  <si>
    <t>5201001000 80</t>
  </si>
  <si>
    <t>hydrophile ou blanchi</t>
  </si>
  <si>
    <t>5201009000 80</t>
  </si>
  <si>
    <t>5202000000 80</t>
  </si>
  <si>
    <t>Déchets de coton (y compris les déchets de fils et les effilochés)</t>
  </si>
  <si>
    <t>5202100000 80</t>
  </si>
  <si>
    <t>Déchets de fils</t>
  </si>
  <si>
    <t>5202910000 10</t>
  </si>
  <si>
    <t>5202910000 80</t>
  </si>
  <si>
    <t>Effilochés</t>
  </si>
  <si>
    <t>5202990000 80</t>
  </si>
  <si>
    <t>5203000000 80</t>
  </si>
  <si>
    <t>Coton, cardé ou peigné</t>
  </si>
  <si>
    <t>5204000000 80</t>
  </si>
  <si>
    <t>Fils à coudre de coton, même conditionnés pour la vente au détail</t>
  </si>
  <si>
    <t>5204110000 10</t>
  </si>
  <si>
    <t>non conditionnés pour la vente au détail</t>
  </si>
  <si>
    <t>5204110000 80</t>
  </si>
  <si>
    <t>contenant au moins 85|% en poids de coton</t>
  </si>
  <si>
    <t>5204190000 80</t>
  </si>
  <si>
    <t>5204200000 80</t>
  </si>
  <si>
    <t>conditionnés pour la vente au détail</t>
  </si>
  <si>
    <t>5205000000 80</t>
  </si>
  <si>
    <t>Fils de coton (autres que les fils à coudre), contenant au moins 85|% en poids de coton, non conditionnés pour la vente au détail</t>
  </si>
  <si>
    <t>5205110000 10</t>
  </si>
  <si>
    <t>Fils simples, en fibres non peignées</t>
  </si>
  <si>
    <t>5205110000 80</t>
  </si>
  <si>
    <t>titrant 714,29|décitex ou plus (n'excédant pas 14|numéros métriques)</t>
  </si>
  <si>
    <t>5205120000 80</t>
  </si>
  <si>
    <t>titrant moins de 714,29|décitex mais pas moins de 232,56|décitex (excédant 14|numéros métriques mais n'excédant pas 43|numéros métriques)</t>
  </si>
  <si>
    <t>5205130000 80</t>
  </si>
  <si>
    <t>titrant moins de 232,56|décitex mais pas moins de 192,31|décitex (excédant 43|numéros métriques mais n'excédant pas 52|numéros métriques)</t>
  </si>
  <si>
    <t>5205140000 80</t>
  </si>
  <si>
    <t>titrant moins de 192,31|décitex mais pas moins de 125|décitex (excédant 52|numéros métriques mais n'excédant pas 80|numéros métriques)</t>
  </si>
  <si>
    <t>5205150000 80</t>
  </si>
  <si>
    <t>titrant moins de 125|décitex (excédant 80|numéros métriques)</t>
  </si>
  <si>
    <t>5205151000 80</t>
  </si>
  <si>
    <t>titrant moins de 125|décitex mais pas moins de 83,33|décitex (excédant 80|numéros métriques mais n'excédant pas 120|numéros métriques)</t>
  </si>
  <si>
    <t>5205159000 80</t>
  </si>
  <si>
    <t>titrant moins de 83,33|décitex (excédant 120|numéros métriques)</t>
  </si>
  <si>
    <t>5205210000 10</t>
  </si>
  <si>
    <t>Fils simples, en fibres peignées</t>
  </si>
  <si>
    <t>5205210000 80</t>
  </si>
  <si>
    <t>5205220000 80</t>
  </si>
  <si>
    <t>5205230000 80</t>
  </si>
  <si>
    <t>5205240000 80</t>
  </si>
  <si>
    <t>5205260000 80</t>
  </si>
  <si>
    <t>titrant moins de 125|décitex mais pas moins de 106,38|décitex (excédant 80|numéros métriques mais n'excédant pas 94|numéros métriques)</t>
  </si>
  <si>
    <t>5205270000 80</t>
  </si>
  <si>
    <t>titrant moins de 106,38|décitex mais pas moins de 83,33|décitex (excédant 94|numéros métriques mais n'excédant pas 120|numéros métriques)</t>
  </si>
  <si>
    <t>5205280000 80</t>
  </si>
  <si>
    <t>5205310000 10</t>
  </si>
  <si>
    <t>Fils retors ou câblés, en fibres non peignées</t>
  </si>
  <si>
    <t>5205310000 80</t>
  </si>
  <si>
    <t>titrant en fils simples 714,29|décitex ou plus (n'excédant pas 14|numéros métriques en fils simples)</t>
  </si>
  <si>
    <t>5205310010 80</t>
  </si>
  <si>
    <t>Fil retors de coton blanchi à six brins, titrant en fils simples 925|dtex ou plus, mais n'excédant pas 989|dtex, pour la fabrication de tampons</t>
  </si>
  <si>
    <t>5205310090 80</t>
  </si>
  <si>
    <t>5205320000 80</t>
  </si>
  <si>
    <t>titrant en fils simples moins de 714,29|décitex mais pas moins de 232,56|décitex (excédant 14|numéros métriques mais n'excédant pas 43|numéros métriques en fils simples)</t>
  </si>
  <si>
    <t>5205330000 80</t>
  </si>
  <si>
    <t>titrant en fils simples moins de 232,56|décitex mais pas moins de 192,31|décitex (excédant 43|numéros métriques mais n'excédant pas 52|numéros métriques en fils simples)</t>
  </si>
  <si>
    <t>5205340000 80</t>
  </si>
  <si>
    <t>titrant en fils simples moins de 192,31|décitex mais pas moins de 125|décitex (excédant 52|numéros métriques mais n'excédant pas 80|numéros métriques en fils simples)</t>
  </si>
  <si>
    <t>5205350000 80</t>
  </si>
  <si>
    <t>titrant en fils simples moins de 125|décitex (excédant 80|numéros métriques en fils simples)</t>
  </si>
  <si>
    <t>5205410000 10</t>
  </si>
  <si>
    <t>Fils retors ou câblés, en fibres peignées</t>
  </si>
  <si>
    <t>5205410000 80</t>
  </si>
  <si>
    <t>5205420000 80</t>
  </si>
  <si>
    <t>5205430000 80</t>
  </si>
  <si>
    <t>5205440000 80</t>
  </si>
  <si>
    <t>5205460000 80</t>
  </si>
  <si>
    <t>titrant en fils simples moins de 125|décitex mais pas moins de 106,38|décitex (excédant 80|numéros métriques mais n'excédant pas 94|numéros métriques en fils simples)</t>
  </si>
  <si>
    <t>5205470000 80</t>
  </si>
  <si>
    <t>titrant en fils simples moins de 106,38|décitex mais pas moins de 83,33|décitex (excédant 94|numéros métriques mais n'excédant pas 120|numéros métriques en fils simples)</t>
  </si>
  <si>
    <t>5205480000 80</t>
  </si>
  <si>
    <t>titrant en fils simples moins de 83,33|décitex (excédant 120|numéros métriques en fils simples)</t>
  </si>
  <si>
    <t>5206000000 80</t>
  </si>
  <si>
    <t>Fils de coton (autres que les fils à coudre), contenant moins de 85|% en poids de coton, non conditionnés pour la vente au détail</t>
  </si>
  <si>
    <t>5206110000 10</t>
  </si>
  <si>
    <t>5206110000 80</t>
  </si>
  <si>
    <t>5206120000 80</t>
  </si>
  <si>
    <t>5206130000 80</t>
  </si>
  <si>
    <t>5206140000 80</t>
  </si>
  <si>
    <t>5206150000 80</t>
  </si>
  <si>
    <t>5206210000 10</t>
  </si>
  <si>
    <t>5206210000 80</t>
  </si>
  <si>
    <t>5206220000 80</t>
  </si>
  <si>
    <t>5206230000 80</t>
  </si>
  <si>
    <t>5206240000 80</t>
  </si>
  <si>
    <t>5206250000 80</t>
  </si>
  <si>
    <t>5206310000 10</t>
  </si>
  <si>
    <t>5206310000 80</t>
  </si>
  <si>
    <t>5206320000 80</t>
  </si>
  <si>
    <t>5206330000 80</t>
  </si>
  <si>
    <t>5206340000 80</t>
  </si>
  <si>
    <t>5206350000 80</t>
  </si>
  <si>
    <t>5206410000 10</t>
  </si>
  <si>
    <t>5206410000 80</t>
  </si>
  <si>
    <t>5206420000 80</t>
  </si>
  <si>
    <t>5206430000 80</t>
  </si>
  <si>
    <t>5206440000 80</t>
  </si>
  <si>
    <t>5206450000 80</t>
  </si>
  <si>
    <t>5207000000 80</t>
  </si>
  <si>
    <t>Fils de coton (autres que les fils à coudre) conditionnés pour la vente au détail</t>
  </si>
  <si>
    <t>5207100000 80</t>
  </si>
  <si>
    <t>5207900000 80</t>
  </si>
  <si>
    <t>5208000000 80</t>
  </si>
  <si>
    <t>Tissus de coton, contenant au moins 85|% en poids de coton, d'un poids n'excédant pas 200|g/m$2</t>
  </si>
  <si>
    <t>5208110000 10</t>
  </si>
  <si>
    <t>5208110000 80</t>
  </si>
  <si>
    <t>à armure toile, d'un poids n'excédant pas 100|g/m$2</t>
  </si>
  <si>
    <t>5208111000 80</t>
  </si>
  <si>
    <t>Tissus pour la fabrication de bandages, pansements et gazes à pansement</t>
  </si>
  <si>
    <t>5208119000 80</t>
  </si>
  <si>
    <t>5208120000 80</t>
  </si>
  <si>
    <t>à armure toile, d'un poids excédant 100|g/m$2</t>
  </si>
  <si>
    <t>5208121600 10</t>
  </si>
  <si>
    <t>à armure toile, d'un poids excédant 100|g/m$2|mais n'excédant pas 130|g/m$2, d'une largeur</t>
  </si>
  <si>
    <t>5208121600 80</t>
  </si>
  <si>
    <t>n'excédant pas 165|cm</t>
  </si>
  <si>
    <t>5208121900 80</t>
  </si>
  <si>
    <t>excédant 165|cm</t>
  </si>
  <si>
    <t>5208129600 10</t>
  </si>
  <si>
    <t>à armure toile, d'un poids excédant 130|g/m$2, d'une largeur</t>
  </si>
  <si>
    <t>5208129600 80</t>
  </si>
  <si>
    <t>5208129900 80</t>
  </si>
  <si>
    <t>5208130000 80</t>
  </si>
  <si>
    <t>à armure sergé, y compris le croisé, dont le rapport d'armure n'excède pas 4</t>
  </si>
  <si>
    <t>5208190000 80</t>
  </si>
  <si>
    <t>5208210000 10</t>
  </si>
  <si>
    <t>blanchis</t>
  </si>
  <si>
    <t>5208210000 80</t>
  </si>
  <si>
    <t>5208211000 80</t>
  </si>
  <si>
    <t>5208219000 80</t>
  </si>
  <si>
    <t>5208220000 80</t>
  </si>
  <si>
    <t>5208221600 10</t>
  </si>
  <si>
    <t>5208221600 80</t>
  </si>
  <si>
    <t>5208221900 80</t>
  </si>
  <si>
    <t>5208229600 10</t>
  </si>
  <si>
    <t>5208229600 80</t>
  </si>
  <si>
    <t>5208229900 80</t>
  </si>
  <si>
    <t>5208230000 80</t>
  </si>
  <si>
    <t>5208290000 80</t>
  </si>
  <si>
    <t>5208310000 10</t>
  </si>
  <si>
    <t>5208310000 80</t>
  </si>
  <si>
    <t>5208320000 80</t>
  </si>
  <si>
    <t>5208321600 10</t>
  </si>
  <si>
    <t>5208321600 80</t>
  </si>
  <si>
    <t>5208321900 80</t>
  </si>
  <si>
    <t>5208329600 10</t>
  </si>
  <si>
    <t>5208329600 80</t>
  </si>
  <si>
    <t>5208329900 80</t>
  </si>
  <si>
    <t>5208330000 80</t>
  </si>
  <si>
    <t>5208390000 80</t>
  </si>
  <si>
    <t>5208410000 10</t>
  </si>
  <si>
    <t>5208410000 80</t>
  </si>
  <si>
    <t>5208420000 80</t>
  </si>
  <si>
    <t>5208430000 80</t>
  </si>
  <si>
    <t>5208490000 80</t>
  </si>
  <si>
    <t>5208510000 10</t>
  </si>
  <si>
    <t>5208510000 80</t>
  </si>
  <si>
    <t>5208510011 10</t>
  </si>
  <si>
    <t>5208510011 80</t>
  </si>
  <si>
    <t>imprimé à la main selon le procédé "batik"</t>
  </si>
  <si>
    <t>5208510019 80</t>
  </si>
  <si>
    <t>5208510091 10</t>
  </si>
  <si>
    <t>5208510091 80</t>
  </si>
  <si>
    <t>5208510099 80</t>
  </si>
  <si>
    <t>5208520000 80</t>
  </si>
  <si>
    <t>5208520011 10</t>
  </si>
  <si>
    <t>5208520011 80</t>
  </si>
  <si>
    <t>5208520019 80</t>
  </si>
  <si>
    <t>5208520091 10</t>
  </si>
  <si>
    <t>5208520091 80</t>
  </si>
  <si>
    <t>5208520099 80</t>
  </si>
  <si>
    <t>5208590000 80</t>
  </si>
  <si>
    <t>5208591000 80</t>
  </si>
  <si>
    <t>5208591011 10</t>
  </si>
  <si>
    <t>5208591011 80</t>
  </si>
  <si>
    <t>5208591019 80</t>
  </si>
  <si>
    <t>5208591091 10</t>
  </si>
  <si>
    <t>5208591091 80</t>
  </si>
  <si>
    <t>5208591099 80</t>
  </si>
  <si>
    <t>5208599000 80</t>
  </si>
  <si>
    <t>5208599011 10</t>
  </si>
  <si>
    <t>5208599011 80</t>
  </si>
  <si>
    <t>5208599019 80</t>
  </si>
  <si>
    <t>5208599091 10</t>
  </si>
  <si>
    <t>5208599091 80</t>
  </si>
  <si>
    <t>5208599099 80</t>
  </si>
  <si>
    <t>5209000000 80</t>
  </si>
  <si>
    <t>Tissus de coton, contenant au moins 85|% en poids de coton, d'un poids excédant 200|g/m$2</t>
  </si>
  <si>
    <t>5209110000 10</t>
  </si>
  <si>
    <t>5209110000 80</t>
  </si>
  <si>
    <t>5209120000 80</t>
  </si>
  <si>
    <t>5209190000 80</t>
  </si>
  <si>
    <t>5209210000 10</t>
  </si>
  <si>
    <t>5209210000 80</t>
  </si>
  <si>
    <t>5209220000 80</t>
  </si>
  <si>
    <t>5209290000 80</t>
  </si>
  <si>
    <t>5209310000 10</t>
  </si>
  <si>
    <t>5209310000 80</t>
  </si>
  <si>
    <t>5209320000 80</t>
  </si>
  <si>
    <t>5209390000 80</t>
  </si>
  <si>
    <t>5209410000 10</t>
  </si>
  <si>
    <t>5209410000 80</t>
  </si>
  <si>
    <t>5209420000 80</t>
  </si>
  <si>
    <t>Tissus dits "denim"</t>
  </si>
  <si>
    <t>5209430000 80</t>
  </si>
  <si>
    <t>autres tissus à armure sergé, y compris le croisé, dont le rapport d'armure n'excède pas 4</t>
  </si>
  <si>
    <t>5209490000 80</t>
  </si>
  <si>
    <t>5209510000 10</t>
  </si>
  <si>
    <t>5209510000 80</t>
  </si>
  <si>
    <t>5209510011 10</t>
  </si>
  <si>
    <t>5209510011 80</t>
  </si>
  <si>
    <t>5209510019 80</t>
  </si>
  <si>
    <t>5209510091 10</t>
  </si>
  <si>
    <t>5209510091 80</t>
  </si>
  <si>
    <t>5209510099 80</t>
  </si>
  <si>
    <t>5209520000 80</t>
  </si>
  <si>
    <t>5209520011 10</t>
  </si>
  <si>
    <t>5209520011 80</t>
  </si>
  <si>
    <t>5209520019 80</t>
  </si>
  <si>
    <t>5209520091 10</t>
  </si>
  <si>
    <t>5209520091 80</t>
  </si>
  <si>
    <t>5209520099 80</t>
  </si>
  <si>
    <t>5209590000 80</t>
  </si>
  <si>
    <t>5209590011 10</t>
  </si>
  <si>
    <t>5209590011 80</t>
  </si>
  <si>
    <t>5209590019 80</t>
  </si>
  <si>
    <t>5209590091 10</t>
  </si>
  <si>
    <t>5209590091 80</t>
  </si>
  <si>
    <t>5209590099 80</t>
  </si>
  <si>
    <t>5210000000 80</t>
  </si>
  <si>
    <t>Tissus de coton, contenant moins de 85|% en poids de coton, mélangés principalement ou uniquement avec des fibres synthétiques ou artificielles, d'un poids n'excédant pas 200|g/m$2</t>
  </si>
  <si>
    <t>5210110000 10</t>
  </si>
  <si>
    <t>5210110000 80</t>
  </si>
  <si>
    <t>5210110010 80</t>
  </si>
  <si>
    <t>5210110090 80</t>
  </si>
  <si>
    <t>5210190000 80</t>
  </si>
  <si>
    <t>5210190010 80</t>
  </si>
  <si>
    <t>5210190090 80</t>
  </si>
  <si>
    <t>5210210000 10</t>
  </si>
  <si>
    <t>5210210000 80</t>
  </si>
  <si>
    <t>5210210010 80</t>
  </si>
  <si>
    <t>5210210090 80</t>
  </si>
  <si>
    <t>5210290000 80</t>
  </si>
  <si>
    <t>5210290010 80</t>
  </si>
  <si>
    <t>5210290090 80</t>
  </si>
  <si>
    <t>5210310000 10</t>
  </si>
  <si>
    <t>5210310000 80</t>
  </si>
  <si>
    <t>5210310010 80</t>
  </si>
  <si>
    <t>5210310090 80</t>
  </si>
  <si>
    <t>5210320000 80</t>
  </si>
  <si>
    <t>5210320010 80</t>
  </si>
  <si>
    <t>5210320090 80</t>
  </si>
  <si>
    <t>5210390000 80</t>
  </si>
  <si>
    <t>5210390010 80</t>
  </si>
  <si>
    <t>5210390090 80</t>
  </si>
  <si>
    <t>5210410000 10</t>
  </si>
  <si>
    <t>5210410000 80</t>
  </si>
  <si>
    <t>5210410010 80</t>
  </si>
  <si>
    <t>5210410090 80</t>
  </si>
  <si>
    <t>5210490000 80</t>
  </si>
  <si>
    <t>5210490010 80</t>
  </si>
  <si>
    <t>5210490090 80</t>
  </si>
  <si>
    <t>5210510000 10</t>
  </si>
  <si>
    <t>5210510000 80</t>
  </si>
  <si>
    <t>5210510010 80</t>
  </si>
  <si>
    <t>5210510090 80</t>
  </si>
  <si>
    <t>5210590000 80</t>
  </si>
  <si>
    <t>5210590010 80</t>
  </si>
  <si>
    <t>5210590090 80</t>
  </si>
  <si>
    <t>5211000000 80</t>
  </si>
  <si>
    <t>Tissus de coton, contenant moins de 85|% en poids de coton, mélangés principalement ou uniquement avec des fibres synthétiques ou artificielles, d'un poids excédant 200|g/m$2</t>
  </si>
  <si>
    <t>5211110000 10</t>
  </si>
  <si>
    <t>5211110000 80</t>
  </si>
  <si>
    <t>5211110010 80</t>
  </si>
  <si>
    <t>5211110090 80</t>
  </si>
  <si>
    <t>5211120000 80</t>
  </si>
  <si>
    <t>5211120010 80</t>
  </si>
  <si>
    <t>5211120090 80</t>
  </si>
  <si>
    <t>5211190000 80</t>
  </si>
  <si>
    <t>5211190010 80</t>
  </si>
  <si>
    <t>5211190090 80</t>
  </si>
  <si>
    <t>5211200000 80</t>
  </si>
  <si>
    <t>5211200010 80</t>
  </si>
  <si>
    <t>5211200090 80</t>
  </si>
  <si>
    <t>5211310000 10</t>
  </si>
  <si>
    <t>5211310000 80</t>
  </si>
  <si>
    <t>5211310010 80</t>
  </si>
  <si>
    <t>5211310090 80</t>
  </si>
  <si>
    <t>5211320000 80</t>
  </si>
  <si>
    <t>5211320010 80</t>
  </si>
  <si>
    <t>5211320090 80</t>
  </si>
  <si>
    <t>5211390000 80</t>
  </si>
  <si>
    <t>5211390010 80</t>
  </si>
  <si>
    <t>5211390090 80</t>
  </si>
  <si>
    <t>5211410000 10</t>
  </si>
  <si>
    <t>5211410000 80</t>
  </si>
  <si>
    <t>5211410010 80</t>
  </si>
  <si>
    <t>5211410090 80</t>
  </si>
  <si>
    <t>5211420000 80</t>
  </si>
  <si>
    <t>5211420010 80</t>
  </si>
  <si>
    <t>5211420090 80</t>
  </si>
  <si>
    <t>5211430000 80</t>
  </si>
  <si>
    <t>5211430010 80</t>
  </si>
  <si>
    <t>5211430090 80</t>
  </si>
  <si>
    <t>5211490000 80</t>
  </si>
  <si>
    <t>5211491000 80</t>
  </si>
  <si>
    <t>Tissus Jacquard</t>
  </si>
  <si>
    <t>5211491010 80</t>
  </si>
  <si>
    <t>5211491090 80</t>
  </si>
  <si>
    <t>5211499000 80</t>
  </si>
  <si>
    <t>5211499010 80</t>
  </si>
  <si>
    <t>5211499090 80</t>
  </si>
  <si>
    <t>5211510000 10</t>
  </si>
  <si>
    <t>5211510000 80</t>
  </si>
  <si>
    <t>5211510010 80</t>
  </si>
  <si>
    <t>5211510090 80</t>
  </si>
  <si>
    <t>5211520000 80</t>
  </si>
  <si>
    <t>5211520010 80</t>
  </si>
  <si>
    <t>5211520090 80</t>
  </si>
  <si>
    <t>5211590000 80</t>
  </si>
  <si>
    <t>5211590010 80</t>
  </si>
  <si>
    <t>5211590090 80</t>
  </si>
  <si>
    <t>5212000000 80</t>
  </si>
  <si>
    <t>Autres tissus de coton</t>
  </si>
  <si>
    <t>5212110000 10</t>
  </si>
  <si>
    <t>5212110000 80</t>
  </si>
  <si>
    <t>5212111000 80</t>
  </si>
  <si>
    <t>mélangés principalement ou uniquement avec du lin</t>
  </si>
  <si>
    <t>5212111010 80</t>
  </si>
  <si>
    <t>5212111090 80</t>
  </si>
  <si>
    <t>5212119000 80</t>
  </si>
  <si>
    <t>5212119010 80</t>
  </si>
  <si>
    <t>5212119090 80</t>
  </si>
  <si>
    <t>5212120000 80</t>
  </si>
  <si>
    <t>5212121000 80</t>
  </si>
  <si>
    <t>5212121010 80</t>
  </si>
  <si>
    <t>5212121090 80</t>
  </si>
  <si>
    <t>5212129000 80</t>
  </si>
  <si>
    <t>5212129010 80</t>
  </si>
  <si>
    <t>5212129090 80</t>
  </si>
  <si>
    <t>5212130000 80</t>
  </si>
  <si>
    <t>5212131000 80</t>
  </si>
  <si>
    <t>5212131010 80</t>
  </si>
  <si>
    <t>5212131090 80</t>
  </si>
  <si>
    <t>5212139000 80</t>
  </si>
  <si>
    <t>5212139010 80</t>
  </si>
  <si>
    <t>5212139090 80</t>
  </si>
  <si>
    <t>5212140000 80</t>
  </si>
  <si>
    <t>5212141000 80</t>
  </si>
  <si>
    <t>5212141010 80</t>
  </si>
  <si>
    <t>5212141090 80</t>
  </si>
  <si>
    <t>5212149000 80</t>
  </si>
  <si>
    <t>5212149010 80</t>
  </si>
  <si>
    <t>5212149090 80</t>
  </si>
  <si>
    <t>5212150000 80</t>
  </si>
  <si>
    <t>5212151000 80</t>
  </si>
  <si>
    <t>5212151011 10</t>
  </si>
  <si>
    <t>5212151011 80</t>
  </si>
  <si>
    <t>5212151019 80</t>
  </si>
  <si>
    <t>5212151091 10</t>
  </si>
  <si>
    <t>5212151091 80</t>
  </si>
  <si>
    <t>5212151099 80</t>
  </si>
  <si>
    <t>5212159000 80</t>
  </si>
  <si>
    <t>5212159011 10</t>
  </si>
  <si>
    <t>5212159011 80</t>
  </si>
  <si>
    <t>5212159019 80</t>
  </si>
  <si>
    <t>5212159091 10</t>
  </si>
  <si>
    <t>5212159091 80</t>
  </si>
  <si>
    <t>5212159099 80</t>
  </si>
  <si>
    <t>5212210000 10</t>
  </si>
  <si>
    <t>5212210000 80</t>
  </si>
  <si>
    <t>5212211000 80</t>
  </si>
  <si>
    <t>5212211010 80</t>
  </si>
  <si>
    <t>5212211090 80</t>
  </si>
  <si>
    <t>5212219000 80</t>
  </si>
  <si>
    <t>5212219010 80</t>
  </si>
  <si>
    <t>5212219090 80</t>
  </si>
  <si>
    <t>5212220000 80</t>
  </si>
  <si>
    <t>5212221000 80</t>
  </si>
  <si>
    <t>5212221010 80</t>
  </si>
  <si>
    <t>5212221090 80</t>
  </si>
  <si>
    <t>5212229000 80</t>
  </si>
  <si>
    <t>5212229010 80</t>
  </si>
  <si>
    <t>5212229090 80</t>
  </si>
  <si>
    <t>5212230000 80</t>
  </si>
  <si>
    <t>5212231000 80</t>
  </si>
  <si>
    <t>5212231010 80</t>
  </si>
  <si>
    <t>5212231090 80</t>
  </si>
  <si>
    <t>5212239000 80</t>
  </si>
  <si>
    <t>5212239010 80</t>
  </si>
  <si>
    <t>5212239090 80</t>
  </si>
  <si>
    <t>5212240000 80</t>
  </si>
  <si>
    <t>5212241000 80</t>
  </si>
  <si>
    <t>5212241010 80</t>
  </si>
  <si>
    <t>5212241090 80</t>
  </si>
  <si>
    <t>5212249000 80</t>
  </si>
  <si>
    <t>5212249010 80</t>
  </si>
  <si>
    <t>5212249090 80</t>
  </si>
  <si>
    <t>5212250000 80</t>
  </si>
  <si>
    <t>5212251000 80</t>
  </si>
  <si>
    <t>5212251011 10</t>
  </si>
  <si>
    <t>5212251011 80</t>
  </si>
  <si>
    <t>5212251019 80</t>
  </si>
  <si>
    <t>5212251091 10</t>
  </si>
  <si>
    <t>5212251091 80</t>
  </si>
  <si>
    <t>5212251099 80</t>
  </si>
  <si>
    <t>5212259000 80</t>
  </si>
  <si>
    <t>5212259011 10</t>
  </si>
  <si>
    <t>5212259011 80</t>
  </si>
  <si>
    <t>5212259019 80</t>
  </si>
  <si>
    <t>5212259091 10</t>
  </si>
  <si>
    <t>5212259091 80</t>
  </si>
  <si>
    <t>5212259099 80</t>
  </si>
  <si>
    <t>5300000000 80</t>
  </si>
  <si>
    <t>AUTRES FIBRES TEXTILES VÉGÉTALES; FILS DE PAPIER ET TISSUS DE FILS DE PAPIER</t>
  </si>
  <si>
    <t>5301000000 80</t>
  </si>
  <si>
    <t>Lin brut ou travaillé mais non filé; étoupes et déchets de lin (y compris les déchets de fils et les effilochés)</t>
  </si>
  <si>
    <t>5301100000 80</t>
  </si>
  <si>
    <t>Lin brut ou roui</t>
  </si>
  <si>
    <t>5301210000 10</t>
  </si>
  <si>
    <t>Lin brisé, teillé, peigné ou autrement travaillé, mais non filé</t>
  </si>
  <si>
    <t>5301210000 80</t>
  </si>
  <si>
    <t>brisé ou teillé</t>
  </si>
  <si>
    <t>5301290000 80</t>
  </si>
  <si>
    <t>5301300000 80</t>
  </si>
  <si>
    <t>Étoupes et déchets de lin</t>
  </si>
  <si>
    <t>5302000000 80</t>
  </si>
  <si>
    <t>Chanvre (Cannabis sativa L.) brut ou travaillé mais non filé; étoupes et déchets de chanvre (y compris les déchets de fils et les effilochés)</t>
  </si>
  <si>
    <t>5302100000 80</t>
  </si>
  <si>
    <t>Chanvre brut ou roui</t>
  </si>
  <si>
    <t>5302900000 80</t>
  </si>
  <si>
    <t>5303000000 80</t>
  </si>
  <si>
    <t>Jute et autres fibres textiles libériennes (à l'exclusion du lin, du chanvre et de la ramie), bruts ou travaillés mais non filés; étoupes et déchets de ces fibres (y compris les déchets de fils et les effilochés)</t>
  </si>
  <si>
    <t>5303100000 80</t>
  </si>
  <si>
    <t>Jute et autres fibres textiles libériennes, bruts ou rouis</t>
  </si>
  <si>
    <t>5303900000 80</t>
  </si>
  <si>
    <t>5305000000 80</t>
  </si>
  <si>
    <t>Coco, abaca (chanvre de Manille ou Musa textilis Nee), ramie et autres fibres textiles végétales non dénommées ni comprises ailleurs, bruts ou travaillés mais non filés; étoupes et déchets de ces fibres (y compris les déchets de fils et les effilochés)</t>
  </si>
  <si>
    <t>5306000000 80</t>
  </si>
  <si>
    <t>Fils de lin</t>
  </si>
  <si>
    <t>5306100000 80</t>
  </si>
  <si>
    <t>simples</t>
  </si>
  <si>
    <t>5306101000 10</t>
  </si>
  <si>
    <t>5306101000 80</t>
  </si>
  <si>
    <t>titrant 833,3|décitex ou plus (n'excédant pas 12|numéros métriques)</t>
  </si>
  <si>
    <t>5306101010 80</t>
  </si>
  <si>
    <t>Fils de lin (à l'exception des fils d'étoupe) destinés à la fabrication de fils retors ou câblés, pour l'industrie de la chaussure et pour ligaturer les câbles</t>
  </si>
  <si>
    <t>5306101090 80</t>
  </si>
  <si>
    <t>5306103000 80</t>
  </si>
  <si>
    <t>titrant moins de 833,3|décitex mais pas moins de 277,8|décitex (excédant 12|numéros métriques mais n'excédant pas 36|numéros métriques)</t>
  </si>
  <si>
    <t>5306103010 80</t>
  </si>
  <si>
    <t>Fils de lin (à l'exception des fils d'étoupe) mesurant 333,3 décitex ou plus (n'excédant pas 30 numéros métriques) destinés à la fabrication des fils retors ou câblés, pour l'industrie de la chaussure et pour ligaturer les câbles</t>
  </si>
  <si>
    <t>5306103090 80</t>
  </si>
  <si>
    <t>5306105000 80</t>
  </si>
  <si>
    <t>titrant moins de 277,8|décitex (excédant 36|numéros métriques)</t>
  </si>
  <si>
    <t>5306109000 80</t>
  </si>
  <si>
    <t>5306200000 80</t>
  </si>
  <si>
    <t>retors ou câblés</t>
  </si>
  <si>
    <t>5306201000 80</t>
  </si>
  <si>
    <t>5306209000 80</t>
  </si>
  <si>
    <t>5307000000 80</t>
  </si>
  <si>
    <t>Fils de jute ou d'autres fibres textiles libériennes du n$o|5303</t>
  </si>
  <si>
    <t>5307100000 80</t>
  </si>
  <si>
    <t>5307200000 80</t>
  </si>
  <si>
    <t>5308000000 80</t>
  </si>
  <si>
    <t>Fils d'autres fibres textiles végétales; fils de papier</t>
  </si>
  <si>
    <t>5308100000 80</t>
  </si>
  <si>
    <t>Fils de coco</t>
  </si>
  <si>
    <t>5308200000 80</t>
  </si>
  <si>
    <t>Fils de chanvre</t>
  </si>
  <si>
    <t>5308201000 80</t>
  </si>
  <si>
    <t>5308209000 80</t>
  </si>
  <si>
    <t>5308900000 80</t>
  </si>
  <si>
    <t>5308901200 10</t>
  </si>
  <si>
    <t>Fils de ramie</t>
  </si>
  <si>
    <t>5308901200 80</t>
  </si>
  <si>
    <t>titrant 277,8|décitex ou plus (n'excédant pas 36|numéros métriques)</t>
  </si>
  <si>
    <t>5308901900 80</t>
  </si>
  <si>
    <t>5308905000 80</t>
  </si>
  <si>
    <t>Fils de papier</t>
  </si>
  <si>
    <t>5308909000 80</t>
  </si>
  <si>
    <t>5309000000 80</t>
  </si>
  <si>
    <t>Tissus de lin</t>
  </si>
  <si>
    <t>5309110000 10</t>
  </si>
  <si>
    <t>contenant au moins 85|% en poids de lin</t>
  </si>
  <si>
    <t>5309110000 80</t>
  </si>
  <si>
    <t>écrus ou blanchis</t>
  </si>
  <si>
    <t>5309111000 80</t>
  </si>
  <si>
    <t>5309119000 80</t>
  </si>
  <si>
    <t>5309190000 80</t>
  </si>
  <si>
    <t>5309210000 10</t>
  </si>
  <si>
    <t>contenant moins de 85|% en poids de lin</t>
  </si>
  <si>
    <t>5309210000 80</t>
  </si>
  <si>
    <t>5309290000 80</t>
  </si>
  <si>
    <t>5310000000 80</t>
  </si>
  <si>
    <t>Tissus de jute ou d'autres fibres textiles libériennes du n$o|5303</t>
  </si>
  <si>
    <t>5310100000 80</t>
  </si>
  <si>
    <t>5310101000 80</t>
  </si>
  <si>
    <t>d'une largeur n'excédant pas 150|cm</t>
  </si>
  <si>
    <t>5310109000 80</t>
  </si>
  <si>
    <t>d'une largeur excédant 150|cm</t>
  </si>
  <si>
    <t>5310900000 80</t>
  </si>
  <si>
    <t>5310900010 80</t>
  </si>
  <si>
    <t>5310900090 80</t>
  </si>
  <si>
    <t>5311000000 80</t>
  </si>
  <si>
    <t>Tissus d'autres fibres textiles végétales; tissus de fils de papier</t>
  </si>
  <si>
    <t>5311001000 80</t>
  </si>
  <si>
    <t>Tissus de ramie</t>
  </si>
  <si>
    <t>5311009000 80</t>
  </si>
  <si>
    <t>5400000000 80</t>
  </si>
  <si>
    <t>FILAMENTS SYNTHÉTIQUES OU ARTIFICIELS; LAMES ET FORMES SIMILAIRES EN MATIÈRES TEXTILES SYNTHÉTIQUES OU ARTIFICIELLES</t>
  </si>
  <si>
    <t>5401000000 80</t>
  </si>
  <si>
    <t>Fils à coudre de filaments synthétiques ou artificiels, même conditionnés pour la vente au détail</t>
  </si>
  <si>
    <t>5401100000 80</t>
  </si>
  <si>
    <t>de filaments synthétiques</t>
  </si>
  <si>
    <t>5401101200 10</t>
  </si>
  <si>
    <t>5401101200 20</t>
  </si>
  <si>
    <t>Fils à âme dits core yarn</t>
  </si>
  <si>
    <t>5401101200 80</t>
  </si>
  <si>
    <t>Filaments de polyester enrobés de fibres de coton</t>
  </si>
  <si>
    <t>5401101400 80</t>
  </si>
  <si>
    <t>5401101600 10</t>
  </si>
  <si>
    <t>5401101600 80</t>
  </si>
  <si>
    <t>Fils texturés</t>
  </si>
  <si>
    <t>5401101800 80</t>
  </si>
  <si>
    <t>5401109000 80</t>
  </si>
  <si>
    <t>5401200000 80</t>
  </si>
  <si>
    <t>de filaments artificiels</t>
  </si>
  <si>
    <t>5401201000 80</t>
  </si>
  <si>
    <t>5401209000 80</t>
  </si>
  <si>
    <t>5402000000 80</t>
  </si>
  <si>
    <t>Fils de filaments synthétiques (autres que les fils à coudre), non conditionnés pour la vente au détail, y compris les monofilaments synthétiques de moins de 67|décitex</t>
  </si>
  <si>
    <t>5402110000 10</t>
  </si>
  <si>
    <t>Fils à haute ténacité de nylon ou d'autres polyamides</t>
  </si>
  <si>
    <t>5402110000 80</t>
  </si>
  <si>
    <t>d'aramides</t>
  </si>
  <si>
    <t>5402190000 80</t>
  </si>
  <si>
    <t>5402200000 80</t>
  </si>
  <si>
    <t>Fils à haute ténacité de polyesters</t>
  </si>
  <si>
    <t>5402310000 10</t>
  </si>
  <si>
    <t>5402310000 80</t>
  </si>
  <si>
    <t>de nylon ou d'autres polyamides, titrant en fils simples 50|tex ou moins</t>
  </si>
  <si>
    <t>5402320000 80</t>
  </si>
  <si>
    <t>de nylon ou d'autres polyamides, titrant en fils simples plus de 50|tex</t>
  </si>
  <si>
    <t>5402330000 80</t>
  </si>
  <si>
    <t>de polyesters</t>
  </si>
  <si>
    <t>5402340000 80</t>
  </si>
  <si>
    <t>de polypropylène</t>
  </si>
  <si>
    <t>5402390000 80</t>
  </si>
  <si>
    <t>5402440000 10</t>
  </si>
  <si>
    <t>autres fils, simples, sans torsion ou d'une torsion n'excédant pas 50|tours au mètre</t>
  </si>
  <si>
    <t>5402440000 80</t>
  </si>
  <si>
    <t>d'élastomères</t>
  </si>
  <si>
    <t>5402450000 80</t>
  </si>
  <si>
    <t>autres, de nylon ou d'autres polyamides</t>
  </si>
  <si>
    <t>5402450020 80</t>
  </si>
  <si>
    <t>Fils entièrement en polyamide aromatique obtenu par polycondensation de m-phénylènediamine et d'acide isophtalique</t>
  </si>
  <si>
    <t>5402450090 80</t>
  </si>
  <si>
    <t>5402460000 80</t>
  </si>
  <si>
    <t>autres, de polyesters, partiellement orientés</t>
  </si>
  <si>
    <t>5402470000 80</t>
  </si>
  <si>
    <t>autres, de polyesters</t>
  </si>
  <si>
    <t>5402470010 80</t>
  </si>
  <si>
    <t>Fil de filaments synthétiques bicomposés, non texturés, sans torsion, titrant 1|650|décitex ou plus, mais pas plus de 1|800|décitex, constitué de 110|filaments ou plus, mais pas plus de 120|filaments, chaque filament ayant une âme de poly(éthylène téréphtalate) et une enveloppe de polyamide-6, contenant en poids 75|% ou plus mais pas plus de 77|% de poly(éthylène téréphtalate), destiné à être utilisé dans la fabrication de revêtements de toits (roofings)</t>
  </si>
  <si>
    <t>5402470020 80</t>
  </si>
  <si>
    <t>Fil monofilaments bicomposants de 30|décitex ou moins, consistant en: 
-|une âme en téréphtalate de polyéthylène et 
-|une gaine en copolymère de téréphtalate et d'isophtalate d'éthylène, 
|destiné à être utilisé pour la production de tissus de filtration</t>
  </si>
  <si>
    <t>5402470090 80</t>
  </si>
  <si>
    <t>5402480000 80</t>
  </si>
  <si>
    <t>autres, de polypropylène</t>
  </si>
  <si>
    <t>5402490000 80</t>
  </si>
  <si>
    <t>5402490030 80</t>
  </si>
  <si>
    <t>Fils d'un copolymère d'acide glycolique et d'acide lactique, destinés à la fabrication de ligatures pour sutures chirurgicales</t>
  </si>
  <si>
    <t>5402490050 80</t>
  </si>
  <si>
    <t>Fils de poly(alcool vinylique), non texturés</t>
  </si>
  <si>
    <t>5402490070 80</t>
  </si>
  <si>
    <t>Fils de filaments synthétiques, non retors, contenant en poids 85|% ou plus d'acrylonitrile, sous forme de mèche contenant 1|000|filaments continus ou plus mais pas plus de 25|000|filaments continus, d'un poids au mètre de 0,12|g ou plus mais n'excédant pas 3,75|g et d'une longueur de 100|m ou plus, destinés à la fabrication de fils de fibres de carbone</t>
  </si>
  <si>
    <t>5402490090 80</t>
  </si>
  <si>
    <t>5402510000 10</t>
  </si>
  <si>
    <t>autres fils, simples, d'une torsion excédant 50|tours au mètre</t>
  </si>
  <si>
    <t>5402510000 80</t>
  </si>
  <si>
    <t>de nylon ou d'autres polyamides</t>
  </si>
  <si>
    <t>5402520000 80</t>
  </si>
  <si>
    <t>5402590000 80</t>
  </si>
  <si>
    <t>5402591000 80</t>
  </si>
  <si>
    <t>5402599000 80</t>
  </si>
  <si>
    <t>5402610000 10</t>
  </si>
  <si>
    <t>autres fils, retors ou câblés</t>
  </si>
  <si>
    <t>5402610000 80</t>
  </si>
  <si>
    <t>5402620000 80</t>
  </si>
  <si>
    <t>5402690000 80</t>
  </si>
  <si>
    <t>5402691000 80</t>
  </si>
  <si>
    <t>5402699000 80</t>
  </si>
  <si>
    <t>5403000000 80</t>
  </si>
  <si>
    <t>Fils de filaments artificiels (autres que les fils à coudre), non conditionnés pour la vente au détail, y compris les monofilaments artificiels de moins de 67|décitex</t>
  </si>
  <si>
    <t>5403100000 80</t>
  </si>
  <si>
    <t>Fils à haute ténacité en rayonne viscose</t>
  </si>
  <si>
    <t>5403310000 10</t>
  </si>
  <si>
    <t>autres fils, simples</t>
  </si>
  <si>
    <t>5403310000 80</t>
  </si>
  <si>
    <t>de rayonne viscose, sans torsion ou d'une torsion n'excédant pas 120|tours au mètre</t>
  </si>
  <si>
    <t>5403310010 80</t>
  </si>
  <si>
    <t>5403310090 80</t>
  </si>
  <si>
    <t>5403320000 80</t>
  </si>
  <si>
    <t>de rayonne viscose, d'une torsion excédant 120|tours au mètre</t>
  </si>
  <si>
    <t>5403320011 10</t>
  </si>
  <si>
    <t>d'une torsion n'excédant pas 250|tours au mètre</t>
  </si>
  <si>
    <t>5403320011 80</t>
  </si>
  <si>
    <t>5403320019 80</t>
  </si>
  <si>
    <t>5403320090 80</t>
  </si>
  <si>
    <t>5403330000 80</t>
  </si>
  <si>
    <t>d'acétate de cellulose</t>
  </si>
  <si>
    <t>5403330011 10</t>
  </si>
  <si>
    <t>simples, sans torsion ou d'une torsion n'excédant pas 250|tours au mètre</t>
  </si>
  <si>
    <t>5403330011 80</t>
  </si>
  <si>
    <t>5403330019 80</t>
  </si>
  <si>
    <t>5403330090 80</t>
  </si>
  <si>
    <t>5403390000 80</t>
  </si>
  <si>
    <t>5403390010 80</t>
  </si>
  <si>
    <t>Monofilament biodégradable (norme EN 14995) n'excédant pas 33|dtex, contenant au moins 98|% de polylactide (PLA) en poids, destiné à être utilisé pour la production de tissus de filtration pour l'industrie alimentaire</t>
  </si>
  <si>
    <t>5403390090 80</t>
  </si>
  <si>
    <t>5403410000 10</t>
  </si>
  <si>
    <t>5403410000 80</t>
  </si>
  <si>
    <t>de rayonne viscose</t>
  </si>
  <si>
    <t>5403420000 80</t>
  </si>
  <si>
    <t>5403490000 80</t>
  </si>
  <si>
    <t>5404000000 80</t>
  </si>
  <si>
    <t>Monofilaments synthétiques de 67|décitex ou plus et dont la plus grande dimension de la coupe transversale n'excède pas 1|mm; lames et formes similaires (paille artificielle, par exemple) en matières textiles synthétiques, dont la largeur apparente n'excède pas 5|mm</t>
  </si>
  <si>
    <t>5404110000 10</t>
  </si>
  <si>
    <t>Monofilaments</t>
  </si>
  <si>
    <t>5404110000 80</t>
  </si>
  <si>
    <t>5404120000 80</t>
  </si>
  <si>
    <t>5404190000 80</t>
  </si>
  <si>
    <t>5404190020 80</t>
  </si>
  <si>
    <t>Monofilaments de poly(1,4-dioxanone)</t>
  </si>
  <si>
    <t>5404190050 80</t>
  </si>
  <si>
    <t>Monofilaments de polyester ou de poly(butylène téréphtalate), d'une dimension de la coupe transversale de 0,5|mm ou plus mais n'excédant pas 1|mm, destinés à la fabrication de fermetures éclair</t>
  </si>
  <si>
    <t>5404190090 80</t>
  </si>
  <si>
    <t>5404900000 80</t>
  </si>
  <si>
    <t>5404901000 80</t>
  </si>
  <si>
    <t>5404909000 80</t>
  </si>
  <si>
    <t>5404909020 80</t>
  </si>
  <si>
    <t>Lame de polyimide</t>
  </si>
  <si>
    <t>5404909090 80</t>
  </si>
  <si>
    <t>5405000000 80</t>
  </si>
  <si>
    <t>Monofilaments artificiels de 67|décitex ou plus et dont la plus grande dimension de la coupe transversale n'excède pas 1|mm; lames et formes similaires (paille artificielle, par exemple) en matières textiles artificielles, dont la largeur apparente n'excède pas 5|mm</t>
  </si>
  <si>
    <t>5406000000 80</t>
  </si>
  <si>
    <t>Fils de filaments synthétiques ou artificiels (autres que les fils à coudre), conditionnés pour la vente au détail</t>
  </si>
  <si>
    <t>5407000000 80</t>
  </si>
  <si>
    <t>Tissus de fils de filaments synthétiques, y compris les tissus obtenus à partir des produits du n$o|5404</t>
  </si>
  <si>
    <t>5407100000 80</t>
  </si>
  <si>
    <t>Tissus obtenus à partir de fils à haute ténacité de nylon ou d'autres polyamides ou de polyesters</t>
  </si>
  <si>
    <t>5407100010 80</t>
  </si>
  <si>
    <t>Tissu constitué de fils de filament de chaine en polyamide-6,6|et de fils de filament de trame en polyamide-6,6, en polyurethane et en un copolymére d'acide téréphtalique, de p-phénylènediamine et de 3,4'-oxybis (phénylèneamine)</t>
  </si>
  <si>
    <t>5407100090 80</t>
  </si>
  <si>
    <t>5407200000 80</t>
  </si>
  <si>
    <t>Tissus obtenus à partir de lames ou formes similaires</t>
  </si>
  <si>
    <t>5407201100 10</t>
  </si>
  <si>
    <t>de polyéthylène ou de polypropylène, d'une largeur</t>
  </si>
  <si>
    <t>5407201100 80</t>
  </si>
  <si>
    <t>de moins de 3|m</t>
  </si>
  <si>
    <t>5407201900 80</t>
  </si>
  <si>
    <t>de 3|m ou plus</t>
  </si>
  <si>
    <t>5407209000 80</t>
  </si>
  <si>
    <t>5407300000 80</t>
  </si>
  <si>
    <t>"Tissus" visés à la note|9|de la section|XI</t>
  </si>
  <si>
    <t>5407410000 10</t>
  </si>
  <si>
    <t>autres tissus, contenant au moins 85|% en poids de filaments de nylon ou d'autres polyamides</t>
  </si>
  <si>
    <t>5407410000 80</t>
  </si>
  <si>
    <t>5407420000 80</t>
  </si>
  <si>
    <t>5407430000 80</t>
  </si>
  <si>
    <t>5407440000 80</t>
  </si>
  <si>
    <t>5407510000 10</t>
  </si>
  <si>
    <t>autres tissus, contenant au moins 85|% en poids de filaments de polyester texturés</t>
  </si>
  <si>
    <t>5407510000 80</t>
  </si>
  <si>
    <t>5407520000 80</t>
  </si>
  <si>
    <t>5407530000 80</t>
  </si>
  <si>
    <t>5407540000 80</t>
  </si>
  <si>
    <t>5407610000 10</t>
  </si>
  <si>
    <t>autres tissus, contenant au moins 85|% en poids de filaments de polyester</t>
  </si>
  <si>
    <t>5407610000 80</t>
  </si>
  <si>
    <t>contenant au moins 85|% en poids de filaments de polyester non texturés</t>
  </si>
  <si>
    <t>5407611000 80</t>
  </si>
  <si>
    <t>5407613000 80</t>
  </si>
  <si>
    <t>5407615000 80</t>
  </si>
  <si>
    <t>5407619000 80</t>
  </si>
  <si>
    <t>5407690000 80</t>
  </si>
  <si>
    <t>5407691000 80</t>
  </si>
  <si>
    <t>5407699000 80</t>
  </si>
  <si>
    <t>5407710000 10</t>
  </si>
  <si>
    <t>autres tissus, contenant au moins 85|% en poids de filaments synthétiques</t>
  </si>
  <si>
    <t>5407710000 80</t>
  </si>
  <si>
    <t>5407710020 80</t>
  </si>
  <si>
    <t>5407710090 80</t>
  </si>
  <si>
    <t>5407720000 80</t>
  </si>
  <si>
    <t>5407730000 80</t>
  </si>
  <si>
    <t>5407740000 80</t>
  </si>
  <si>
    <t>5407810000 10</t>
  </si>
  <si>
    <t>autres tissus, contenant moins de 85|% en poids de filaments synthétiques et mélangés principalement ou uniquement avec du coton</t>
  </si>
  <si>
    <t>5407810000 80</t>
  </si>
  <si>
    <t>5407820000 80</t>
  </si>
  <si>
    <t>5407830000 80</t>
  </si>
  <si>
    <t>5407840000 80</t>
  </si>
  <si>
    <t>5407910000 10</t>
  </si>
  <si>
    <t>5407910000 80</t>
  </si>
  <si>
    <t>5407920000 80</t>
  </si>
  <si>
    <t>5407930000 80</t>
  </si>
  <si>
    <t>5407940000 80</t>
  </si>
  <si>
    <t>5408000000 80</t>
  </si>
  <si>
    <t>Tissus de fils de filaments artificiels, y compris les tissus obtenus à partir des produits du n$o|5405</t>
  </si>
  <si>
    <t>5408100000 80</t>
  </si>
  <si>
    <t>Tissus obtenus à partir de fils à haute ténacité de rayonne viscose</t>
  </si>
  <si>
    <t>5408210000 10</t>
  </si>
  <si>
    <t>autres tissus, contenant au moins 85|% en poids de filaments ou de lames ou formes similaires, artificiels</t>
  </si>
  <si>
    <t>5408210000 80</t>
  </si>
  <si>
    <t>5408220000 80</t>
  </si>
  <si>
    <t>5408221000 80</t>
  </si>
  <si>
    <t>d'une largeur excédant 135|cm mais n'excédant pas 155|cm, à armure toile, sergé, croisé ou satin</t>
  </si>
  <si>
    <t>5408221010 80</t>
  </si>
  <si>
    <t>Fabrication à partir de fils de filaments artificiels</t>
  </si>
  <si>
    <t>5408221090 80</t>
  </si>
  <si>
    <t>5408229000 80</t>
  </si>
  <si>
    <t>5408229010 80</t>
  </si>
  <si>
    <t>5408229090 80</t>
  </si>
  <si>
    <t>5408230000 80</t>
  </si>
  <si>
    <t>5408240000 80</t>
  </si>
  <si>
    <t>5408310000 10</t>
  </si>
  <si>
    <t>5408310000 80</t>
  </si>
  <si>
    <t>5408320000 80</t>
  </si>
  <si>
    <t>5408320010 80</t>
  </si>
  <si>
    <t>5408320090 80</t>
  </si>
  <si>
    <t>5408330000 80</t>
  </si>
  <si>
    <t>5408340000 80</t>
  </si>
  <si>
    <t>5500000000 80</t>
  </si>
  <si>
    <t>FIBRES SYNTHÉTIQUES OU ARTIFICIELLES DISCONTINUES</t>
  </si>
  <si>
    <t>5501000000 80</t>
  </si>
  <si>
    <t>Câbles de filaments synthétiques</t>
  </si>
  <si>
    <t>5501100000 80</t>
  </si>
  <si>
    <t>5501200000 80</t>
  </si>
  <si>
    <t>5501300000 80</t>
  </si>
  <si>
    <t>acryliques ou modacryliques</t>
  </si>
  <si>
    <t>5501400000 80</t>
  </si>
  <si>
    <t>5501900000 80</t>
  </si>
  <si>
    <t>5502000000 80</t>
  </si>
  <si>
    <t>Câbles de filaments artificiels</t>
  </si>
  <si>
    <t>5502001000 80</t>
  </si>
  <si>
    <t>5502004000 80</t>
  </si>
  <si>
    <t>d'acétate</t>
  </si>
  <si>
    <t>5502008000 80</t>
  </si>
  <si>
    <t>5503000000 80</t>
  </si>
  <si>
    <t>Fibres synthétiques discontinues, non cardées ni peignées ni autrement transformées pour la filature</t>
  </si>
  <si>
    <t>5503110000 10</t>
  </si>
  <si>
    <t>5503110000 80</t>
  </si>
  <si>
    <t>5503110010 80</t>
  </si>
  <si>
    <t>Fibres synthétiques discontinues d'un copolymère d'acide téréphtalique, de p-phénylènediamine et de 3,4'-oxybis(phénylèneamine), d'une longueur n'excédant pas 7|mm</t>
  </si>
  <si>
    <t>5503110090 80</t>
  </si>
  <si>
    <t>5503190000 80</t>
  </si>
  <si>
    <t>5503200000 80</t>
  </si>
  <si>
    <t>5503300000 80</t>
  </si>
  <si>
    <t>5503400000 80</t>
  </si>
  <si>
    <t>5503400010 80</t>
  </si>
  <si>
    <t>Fibres discontinues de polypropylène creuses: 
-|titrant 6|décitex ou plus, mais pas plus de 10|décitex, 
-|d'une ténacité de 3,5|cN/dtex ou|plus 
-|d'un diamètre de 30|µm ou plus 
entrant dans la fabrication de couches et de langes pour bébés et d'autres articles d'hygiène</t>
  </si>
  <si>
    <t>5503400090 80</t>
  </si>
  <si>
    <t>5503900000 80</t>
  </si>
  <si>
    <t>5503900020 80</t>
  </si>
  <si>
    <t>Fibres de poly(alcool vinylique), même acétalisées</t>
  </si>
  <si>
    <t>5503900030 80</t>
  </si>
  <si>
    <t>Poly(thio-1,4-phénylène) fibres trilobées</t>
  </si>
  <si>
    <t>5503900090 80</t>
  </si>
  <si>
    <t>5504000000 80</t>
  </si>
  <si>
    <t>Fibres artificielles discontinues, non cardées ni peignées ni autrement transformées pour la filature</t>
  </si>
  <si>
    <t>5504100000 80</t>
  </si>
  <si>
    <t>5504900000 80</t>
  </si>
  <si>
    <t>5505000000 80</t>
  </si>
  <si>
    <t>Déchets de fibres synthétiques ou artificielles (y compris les blousses, les déchets de fils et les effilochés)</t>
  </si>
  <si>
    <t>5505100000 80</t>
  </si>
  <si>
    <t>de fibres synthétiques</t>
  </si>
  <si>
    <t>5505101000 80</t>
  </si>
  <si>
    <t>5505103000 80</t>
  </si>
  <si>
    <t>5505105000 80</t>
  </si>
  <si>
    <t>5505107000 80</t>
  </si>
  <si>
    <t>5505109000 80</t>
  </si>
  <si>
    <t>5505200000 80</t>
  </si>
  <si>
    <t>de fibres artificielles</t>
  </si>
  <si>
    <t>5506000000 80</t>
  </si>
  <si>
    <t>Fibres synthétiques discontinues, cardées, peignées ou autrement transformées pour la filature</t>
  </si>
  <si>
    <t>5506100000 80</t>
  </si>
  <si>
    <t>5506200000 80</t>
  </si>
  <si>
    <t>5506300000 80</t>
  </si>
  <si>
    <t>5506900000 80</t>
  </si>
  <si>
    <t>5506900010 80</t>
  </si>
  <si>
    <t>5506900090 80</t>
  </si>
  <si>
    <t>5507000000 80</t>
  </si>
  <si>
    <t>Fibres artificielles discontinues, cardées, peignées ou autrement transformées pour la filature</t>
  </si>
  <si>
    <t>5508000000 80</t>
  </si>
  <si>
    <t>Fils à coudre de fibres synthétiques ou artificielles discontinues, même conditionnés pour la vente au détail</t>
  </si>
  <si>
    <t>5508100000 80</t>
  </si>
  <si>
    <t>de fibres synthétiques discontinues</t>
  </si>
  <si>
    <t>5508101000 80</t>
  </si>
  <si>
    <t>5508109000 80</t>
  </si>
  <si>
    <t>5508200000 80</t>
  </si>
  <si>
    <t>de fibres artificielles discontinues</t>
  </si>
  <si>
    <t>5508201000 80</t>
  </si>
  <si>
    <t>5508209000 80</t>
  </si>
  <si>
    <t>5509000000 80</t>
  </si>
  <si>
    <t>Fils de fibres synthétiques discontinues (autres que les fils à coudre), non conditionnés pour la vente au détail</t>
  </si>
  <si>
    <t>5509110000 10</t>
  </si>
  <si>
    <t>contenant au moins 85|% en poids de fibres discontinues de nylon ou d'autres polyamides</t>
  </si>
  <si>
    <t>5509110000 80</t>
  </si>
  <si>
    <t>5509120000 80</t>
  </si>
  <si>
    <t>5509210000 10</t>
  </si>
  <si>
    <t>contenant au moins 85|% en poids de fibres discontinues de polyester</t>
  </si>
  <si>
    <t>5509210000 80</t>
  </si>
  <si>
    <t>5509220000 80</t>
  </si>
  <si>
    <t>5509310000 10</t>
  </si>
  <si>
    <t>contenant au moins 85|% en poids de fibres discontinues acryliques ou modacryliques</t>
  </si>
  <si>
    <t>5509310000 80</t>
  </si>
  <si>
    <t>5509320000 80</t>
  </si>
  <si>
    <t>5509410000 10</t>
  </si>
  <si>
    <t>autres fils, contenant au moins 85|% en poids de fibres synthétiques discontinues</t>
  </si>
  <si>
    <t>5509410000 80</t>
  </si>
  <si>
    <t>5509420000 80</t>
  </si>
  <si>
    <t>5509510000 10</t>
  </si>
  <si>
    <t>autres fils, de fibres discontinues de polyester</t>
  </si>
  <si>
    <t>5509510000 80</t>
  </si>
  <si>
    <t>mélangées principalement ou uniquement avec des fibres artificielles discontinues</t>
  </si>
  <si>
    <t>5509520000 80</t>
  </si>
  <si>
    <t>mélangées principalement ou uniquement avec de la laine ou des poils fins</t>
  </si>
  <si>
    <t>5509530000 80</t>
  </si>
  <si>
    <t>mélangées principalement ou uniquement avec du coton</t>
  </si>
  <si>
    <t>5509590000 80</t>
  </si>
  <si>
    <t>5509610000 10</t>
  </si>
  <si>
    <t>autres fils, de fibres discontinues acryliques ou modacryliques</t>
  </si>
  <si>
    <t>5509610000 80</t>
  </si>
  <si>
    <t>5509620000 80</t>
  </si>
  <si>
    <t>5509690000 80</t>
  </si>
  <si>
    <t>5509910000 10</t>
  </si>
  <si>
    <t>autres fils</t>
  </si>
  <si>
    <t>5509910000 80</t>
  </si>
  <si>
    <t>mélangés principalement ou uniquement avec de la laine ou des poils fins</t>
  </si>
  <si>
    <t>5509920000 80</t>
  </si>
  <si>
    <t>mélangés principalement ou uniquement avec du coton</t>
  </si>
  <si>
    <t>5509990000 80</t>
  </si>
  <si>
    <t>5510000000 80</t>
  </si>
  <si>
    <t>Fils de fibres artificielles discontinues (autres que les fils à coudre), non conditionnés pour la vente au détail</t>
  </si>
  <si>
    <t>5510110000 10</t>
  </si>
  <si>
    <t>contenant au moins 85|% en poids de fibres artificielles discontinues</t>
  </si>
  <si>
    <t>5510110000 80</t>
  </si>
  <si>
    <t>5510120000 80</t>
  </si>
  <si>
    <t>5510200000 80</t>
  </si>
  <si>
    <t>autres fils, mélangés principalement ou uniquement avec de la laine ou des poils fins</t>
  </si>
  <si>
    <t>5510300000 80</t>
  </si>
  <si>
    <t>autres fils, mélangés principalement ou uniquement avec du coton</t>
  </si>
  <si>
    <t>5510900000 80</t>
  </si>
  <si>
    <t>5511000000 80</t>
  </si>
  <si>
    <t>Fils de fibres synthétiques ou artificielles discontinues (autres que les fils à coudre), conditionnés pour la vente au détail</t>
  </si>
  <si>
    <t>5511100000 80</t>
  </si>
  <si>
    <t>de fibres synthétiques discontinues, contenant au moins 85|% en poids de ces fibres</t>
  </si>
  <si>
    <t>5511200000 80</t>
  </si>
  <si>
    <t>de fibres synthétiques discontinues, contenant moins de 85|% en poids de ces fibres</t>
  </si>
  <si>
    <t>5511300000 80</t>
  </si>
  <si>
    <t>5512000000 80</t>
  </si>
  <si>
    <t>Tissus de fibres synthétiques discontinues contenant au moins 85|% en poids de fibres synthétiques discontinues</t>
  </si>
  <si>
    <t>5512110000 10</t>
  </si>
  <si>
    <t>5512110000 80</t>
  </si>
  <si>
    <t>5512190000 80</t>
  </si>
  <si>
    <t>5512191000 80</t>
  </si>
  <si>
    <t>5512199000 80</t>
  </si>
  <si>
    <t>5512210000 10</t>
  </si>
  <si>
    <t>5512210000 80</t>
  </si>
  <si>
    <t>5512290000 80</t>
  </si>
  <si>
    <t>5512291000 80</t>
  </si>
  <si>
    <t>5512299000 80</t>
  </si>
  <si>
    <t>5512910000 10</t>
  </si>
  <si>
    <t>5512910000 80</t>
  </si>
  <si>
    <t>5512990000 80</t>
  </si>
  <si>
    <t>5512991000 80</t>
  </si>
  <si>
    <t>5512999000 80</t>
  </si>
  <si>
    <t>5513000000 80</t>
  </si>
  <si>
    <t>Tissus de fibres synthétiques discontinues, contenant moins de 85|% en poids de ces fibres, mélangés principalement ou uniquement avec du coton, d'un poids n'excédant pas 170|g/m$2</t>
  </si>
  <si>
    <t>5513110000 10</t>
  </si>
  <si>
    <t>5513110000 80</t>
  </si>
  <si>
    <t>en fibres discontinues de polyester, à armure toile</t>
  </si>
  <si>
    <t>5513112000 80</t>
  </si>
  <si>
    <t>d'une largeur n'excédant pas 165|cm</t>
  </si>
  <si>
    <t>5513119000 80</t>
  </si>
  <si>
    <t>d'une largeur excédant 165|cm</t>
  </si>
  <si>
    <t>5513120000 80</t>
  </si>
  <si>
    <t>en fibres discontinues de polyester, à armure sergé, y compris le croisé, dont le rapport d'armure n'excède pas 4</t>
  </si>
  <si>
    <t>5513130000 80</t>
  </si>
  <si>
    <t>autres tissus de fibres discontinues de polyester</t>
  </si>
  <si>
    <t>5513190000 80</t>
  </si>
  <si>
    <t>5513210000 10</t>
  </si>
  <si>
    <t>5513210000 80</t>
  </si>
  <si>
    <t>5513230000 80</t>
  </si>
  <si>
    <t>5513231000 80</t>
  </si>
  <si>
    <t>5513239000 80</t>
  </si>
  <si>
    <t>5513290000 80</t>
  </si>
  <si>
    <t>5513310000 10</t>
  </si>
  <si>
    <t>5513310000 80</t>
  </si>
  <si>
    <t>5513390000 80</t>
  </si>
  <si>
    <t>5513410000 10</t>
  </si>
  <si>
    <t>5513410000 80</t>
  </si>
  <si>
    <t>5513490000 80</t>
  </si>
  <si>
    <t>5514000000 80</t>
  </si>
  <si>
    <t>Tissus de fibres synthétiques discontinues, contenant moins de 85|% en poids de ces fibres, mélangés principalement ou uniquement avec du coton, d'un poids excédant 170|g/m$2</t>
  </si>
  <si>
    <t>5514110000 10</t>
  </si>
  <si>
    <t>5514110000 80</t>
  </si>
  <si>
    <t>5514120000 80</t>
  </si>
  <si>
    <t>5514190000 80</t>
  </si>
  <si>
    <t>5514191000 80</t>
  </si>
  <si>
    <t>en fibres discontinues de polyester</t>
  </si>
  <si>
    <t>5514199000 80</t>
  </si>
  <si>
    <t>5514210000 10</t>
  </si>
  <si>
    <t>5514210000 80</t>
  </si>
  <si>
    <t>5514220000 80</t>
  </si>
  <si>
    <t>5514230000 80</t>
  </si>
  <si>
    <t>5514290000 80</t>
  </si>
  <si>
    <t>5514300000 80</t>
  </si>
  <si>
    <t>5514301000 80</t>
  </si>
  <si>
    <t>5514303000 80</t>
  </si>
  <si>
    <t>5514305000 80</t>
  </si>
  <si>
    <t>5514309000 80</t>
  </si>
  <si>
    <t>5514410000 10</t>
  </si>
  <si>
    <t>5514410000 80</t>
  </si>
  <si>
    <t>5514420000 80</t>
  </si>
  <si>
    <t>5514430000 80</t>
  </si>
  <si>
    <t>5514490000 80</t>
  </si>
  <si>
    <t>5515000000 80</t>
  </si>
  <si>
    <t>Autres tissus de fibres synthétiques discontinues</t>
  </si>
  <si>
    <t>5515110000 10</t>
  </si>
  <si>
    <t>de fibres discontinues de polyester</t>
  </si>
  <si>
    <t>5515110000 80</t>
  </si>
  <si>
    <t>mélangées principalement ou uniquement avec des fibres discontinues de rayonne viscose</t>
  </si>
  <si>
    <t>5515111000 80</t>
  </si>
  <si>
    <t>5515113000 80</t>
  </si>
  <si>
    <t>5515119000 80</t>
  </si>
  <si>
    <t>5515120000 80</t>
  </si>
  <si>
    <t>mélangées principalement ou uniquement avec des filaments synthétiques ou artificiels</t>
  </si>
  <si>
    <t>5515121000 80</t>
  </si>
  <si>
    <t>5515123000 80</t>
  </si>
  <si>
    <t>5515129000 80</t>
  </si>
  <si>
    <t>5515130000 80</t>
  </si>
  <si>
    <t>5515131100 10</t>
  </si>
  <si>
    <t>mélangées principalement ou uniquement de laine ou de poils fins, cardés</t>
  </si>
  <si>
    <t>5515131100 80</t>
  </si>
  <si>
    <t>5515131900 80</t>
  </si>
  <si>
    <t>5515139100 10</t>
  </si>
  <si>
    <t>mélangées principalement ou uniquement de laine ou de poils fins, peignés</t>
  </si>
  <si>
    <t>5515139100 80</t>
  </si>
  <si>
    <t>5515139900 80</t>
  </si>
  <si>
    <t>5515190000 80</t>
  </si>
  <si>
    <t>5515191000 80</t>
  </si>
  <si>
    <t>5515193000 80</t>
  </si>
  <si>
    <t>5515199000 80</t>
  </si>
  <si>
    <t>5515210000 10</t>
  </si>
  <si>
    <t>de fibres discontinues acryliques ou modacryliques</t>
  </si>
  <si>
    <t>5515210000 80</t>
  </si>
  <si>
    <t>5515211000 80</t>
  </si>
  <si>
    <t>5515213000 80</t>
  </si>
  <si>
    <t>5515219000 80</t>
  </si>
  <si>
    <t>5515220000 80</t>
  </si>
  <si>
    <t>5515221100 10</t>
  </si>
  <si>
    <t>5515221100 80</t>
  </si>
  <si>
    <t>5515221900 80</t>
  </si>
  <si>
    <t>5515229100 10</t>
  </si>
  <si>
    <t>5515229100 80</t>
  </si>
  <si>
    <t>5515229900 80</t>
  </si>
  <si>
    <t>5515290000 80</t>
  </si>
  <si>
    <t>5515910000 10</t>
  </si>
  <si>
    <t>5515910000 80</t>
  </si>
  <si>
    <t>mélangés principalement ou uniquement avec des filaments synthétiques ou artificiels</t>
  </si>
  <si>
    <t>5515911000 80</t>
  </si>
  <si>
    <t>5515913000 80</t>
  </si>
  <si>
    <t>5515919000 80</t>
  </si>
  <si>
    <t>5515990000 80</t>
  </si>
  <si>
    <t>5515992000 80</t>
  </si>
  <si>
    <t>5515994000 80</t>
  </si>
  <si>
    <t>5515998000 80</t>
  </si>
  <si>
    <t>5516000000 80</t>
  </si>
  <si>
    <t>Tissus de fibres artificielles discontinues</t>
  </si>
  <si>
    <t>5516110000 10</t>
  </si>
  <si>
    <t>5516110000 80</t>
  </si>
  <si>
    <t>5516120000 80</t>
  </si>
  <si>
    <t>5516130000 80</t>
  </si>
  <si>
    <t>5516140000 80</t>
  </si>
  <si>
    <t>5516210000 10</t>
  </si>
  <si>
    <t>contenant moins de 85|% en poids de fibres artificielles discontinues, mélangées principalement ou uniquement avec des filaments synthétiques ou artificiels</t>
  </si>
  <si>
    <t>5516210000 80</t>
  </si>
  <si>
    <t>5516220000 80</t>
  </si>
  <si>
    <t>5516230000 80</t>
  </si>
  <si>
    <t>5516231000 80</t>
  </si>
  <si>
    <t>Tissus Jacquard d'une largeur de 140|cm ou plus (coutils à matelas)</t>
  </si>
  <si>
    <t>5516239000 80</t>
  </si>
  <si>
    <t>5516240000 80</t>
  </si>
  <si>
    <t>5516310000 10</t>
  </si>
  <si>
    <t>contenant moins de 85|% en poids de fibres artificielles discontinues, mélangées principalement ou uniquement avec de la laine ou des poils fins</t>
  </si>
  <si>
    <t>5516310000 80</t>
  </si>
  <si>
    <t>5516320000 80</t>
  </si>
  <si>
    <t>5516330000 80</t>
  </si>
  <si>
    <t>5516340000 80</t>
  </si>
  <si>
    <t>5516410000 10</t>
  </si>
  <si>
    <t>contenant moins de 85|% en poids de fibres artificielles discontinues, mélangées principalement ou uniquement avec du coton</t>
  </si>
  <si>
    <t>5516410000 80</t>
  </si>
  <si>
    <t>5516420000 80</t>
  </si>
  <si>
    <t>5516430000 80</t>
  </si>
  <si>
    <t>5516440000 80</t>
  </si>
  <si>
    <t>5516910000 10</t>
  </si>
  <si>
    <t>5516910000 80</t>
  </si>
  <si>
    <t>5516920000 80</t>
  </si>
  <si>
    <t>5516930000 80</t>
  </si>
  <si>
    <t>5516940000 80</t>
  </si>
  <si>
    <t>5600000000 80</t>
  </si>
  <si>
    <t>OUATES, FEUTRES ET NONTISSÉS; FILS SPÉCIAUX; FICELLES, CORDES ET CORDAGES; ARTICLES DE CORDERIE</t>
  </si>
  <si>
    <t>5601000000 80</t>
  </si>
  <si>
    <t>Ouates de matières textiles et articles en ces ouates; fibres textiles d'une longueur n'excédant pas 5|mm (tontisses), nœuds et noppes (boutons) de matières textiles</t>
  </si>
  <si>
    <t>5601210000 10</t>
  </si>
  <si>
    <t>Ouates de matières textiles et articles en ces ouates</t>
  </si>
  <si>
    <t>5601210000 80</t>
  </si>
  <si>
    <t>de coton</t>
  </si>
  <si>
    <t>5601211000 80</t>
  </si>
  <si>
    <t>hydrophile</t>
  </si>
  <si>
    <t>5601219000 80</t>
  </si>
  <si>
    <t>5601220000 80</t>
  </si>
  <si>
    <t>de fibres synthétiques ou artificielles</t>
  </si>
  <si>
    <t>5601221000 80</t>
  </si>
  <si>
    <t>Rouleaux d'un diamètre n'excédant pas 8|mm</t>
  </si>
  <si>
    <t>5601229000 80</t>
  </si>
  <si>
    <t>5601290000 80</t>
  </si>
  <si>
    <t>5601300000 80</t>
  </si>
  <si>
    <t>Tontisses, nœuds et noppes (boutons) de matières textiles</t>
  </si>
  <si>
    <t>5601300010 80</t>
  </si>
  <si>
    <t>5601300040 80</t>
  </si>
  <si>
    <t>5601300090 80</t>
  </si>
  <si>
    <t>5602000000 80</t>
  </si>
  <si>
    <t>Feutres, même imprégnés, enduits, recouverts ou stratifiés</t>
  </si>
  <si>
    <t>5602100000 80</t>
  </si>
  <si>
    <t>Feutres aiguilletés et produits cousus-tricotés</t>
  </si>
  <si>
    <t>5602101100 10</t>
  </si>
  <si>
    <t>non imprégnés, ni enduits, ni recouverts, ni stratifiés</t>
  </si>
  <si>
    <t>5602101100 20</t>
  </si>
  <si>
    <t>Feutres aiguilletés</t>
  </si>
  <si>
    <t>5602101100 80</t>
  </si>
  <si>
    <t>de jute ou d'autres fibres textiles libériennes du n$o|5303</t>
  </si>
  <si>
    <t>5602101900 80</t>
  </si>
  <si>
    <t>d'autres matières textiles</t>
  </si>
  <si>
    <t>5602103100 10</t>
  </si>
  <si>
    <t>Produits cousus-tricotés</t>
  </si>
  <si>
    <t>5602103100 80</t>
  </si>
  <si>
    <t>de laine ou de poils fins</t>
  </si>
  <si>
    <t>5602103800 80</t>
  </si>
  <si>
    <t>5602103810 80</t>
  </si>
  <si>
    <t>de poils grossiers</t>
  </si>
  <si>
    <t>5602103890 80</t>
  </si>
  <si>
    <t>5602109000 80</t>
  </si>
  <si>
    <t>imprégnés, enduits, recouverts ou stratifiés</t>
  </si>
  <si>
    <t>5602210000 10</t>
  </si>
  <si>
    <t>autres feutres, non imprégnés ni enduits ni recouverts ni stratifiés</t>
  </si>
  <si>
    <t>5602210000 80</t>
  </si>
  <si>
    <t>5602290000 80</t>
  </si>
  <si>
    <t>5602290010 80</t>
  </si>
  <si>
    <t>5602290090 80</t>
  </si>
  <si>
    <t>5602900000 80</t>
  </si>
  <si>
    <t>5603000000 80</t>
  </si>
  <si>
    <t>Nontissés, même imprégnés, enduits, recouverts ou stratifiés</t>
  </si>
  <si>
    <t>5603110000 10</t>
  </si>
  <si>
    <t>de filaments synthétiques ou artificiels</t>
  </si>
  <si>
    <t>5603110000 80</t>
  </si>
  <si>
    <t>d'un poids n'excédant pas 25|g/m$2</t>
  </si>
  <si>
    <t>5603111000 80</t>
  </si>
  <si>
    <t>enduits ou recouverts</t>
  </si>
  <si>
    <t>5603111010 80</t>
  </si>
  <si>
    <t xml:space="preserve">Nontissé de poly(alcool vinylique), en pièces ou simplement découpé de forme carrée ou rectangulaire:
-|d'une épaisseur de 200|µm ou plus mais n'excédant pas 280|µm et
-|d'un poids de 20|g/m$2|ou plus mais n'excédant pas 50|g/m$2
</t>
  </si>
  <si>
    <t>5603111020 80</t>
  </si>
  <si>
    <t>Nontissés, d'un poids inférieur ou égal à 20g/m2, contenant des filaments obtenus par filature directe et par fusion soufflage, assemblés en couches superposées, les deux couches extérieures contenant des filaments continus fins (d'un diamètre supérieur à 10µm, mais n'excédant pas 20µm) et la couche intérieure contenant des filaments continus très fins (d'un diamètre supérieur à 1µm, mais n'excédant pas 5µm), pour la fabrication de couches pour bébés et articles hygiéniques similaires</t>
  </si>
  <si>
    <t>5603111090 80</t>
  </si>
  <si>
    <t>5603119000 80</t>
  </si>
  <si>
    <t>5603119010 80</t>
  </si>
  <si>
    <t>5603119020 80</t>
  </si>
  <si>
    <t>5603119090 80</t>
  </si>
  <si>
    <t>5603120000 80</t>
  </si>
  <si>
    <t>d'un poids supérieur à 25|g/m$2|mais n'excédant pas 70|g/m$2</t>
  </si>
  <si>
    <t>5603121000 80</t>
  </si>
  <si>
    <t>5603121010 80</t>
  </si>
  <si>
    <t>5603121090 80</t>
  </si>
  <si>
    <t>5603129000 80</t>
  </si>
  <si>
    <t>5603129010 80</t>
  </si>
  <si>
    <t>5603129030 80</t>
  </si>
  <si>
    <t>Nontissé en pièces ou simplement découpés, de forme carrée ou rectangulaire, en polyamide aromatique obtenu par polycondensation de m-phénylènediamine et d'acide isophtalique</t>
  </si>
  <si>
    <t>5603129050 80</t>
  </si>
  <si>
    <t>Nontissé: 
- d'un poids de 30g/m2 ou plus mais n'excédant pas 60g/m2, 
- contenant des fibres de polypropylène ou de polypropylène et de polyéthylène, 
- même imprimés, avec: 
- sur un côté, 65% de la surface totale comportant des pompons circulaires de 4 mm de diamètre, composés de fibres bouclées non consolidées, fixées à la base et saillantes, convenant pour y introduire des crochets extrudés, les 35% restants de la surface étant consolidés, 
- et sur l'autre côté une surface lisse non texturée,
destiné à être utilisé dans la fabrication de couches et de langes pour bébés et d'articles hygiéniques similaires</t>
  </si>
  <si>
    <t>5603129060 80</t>
  </si>
  <si>
    <t>Nontissé de fibres obtenues par filage direct de polyéthylène, d'un poids de plus de 60|g/m$2|mais n'excédant pas 80|g/m$2|et d'une résistance à l'air (Gurley) de 8|s ou plus mais n'excédant pas 36|s (d'après la méthode ISO 5636/5)</t>
  </si>
  <si>
    <t>5603129070 80</t>
  </si>
  <si>
    <t xml:space="preserve">Non-tissés de polypropylène,
-|composés d'une couche obtenue par fusion-soufflage, recouverte sur chaque face de filaments de polypropylène obtenus par filature directe,
-|d'un poids n'excédant pas 150g/m$2,
-|d'une seule pièce ou simplement découpés en carrés ou en rectangles, et
-|non imprégnés
</t>
  </si>
  <si>
    <t>5603129090 80</t>
  </si>
  <si>
    <t>5603130000 80</t>
  </si>
  <si>
    <t>d'un poids supérieur à 70|g/m$2|mais n'excédant pas 150|g/m$2</t>
  </si>
  <si>
    <t>5603131000 80</t>
  </si>
  <si>
    <t>5603131010 80</t>
  </si>
  <si>
    <t>Nontissé non conducteur consistant en un film central de poly(éthylène téréphtalate) recouvert sur chaque face de fibres unidirectionnelles en poly(éthylène téréphtalate) revêtues de résine non conductrice résistante aux hautes températures, dont le poids au mètre carré est compris entre 147|et 265|g, d'une résistance anisotrope à la traction dans les deux sens, destiné à être utilisé comme matériau d'isolation électrique</t>
  </si>
  <si>
    <t>5603131020 80</t>
  </si>
  <si>
    <t>Non tissé obtenu par filage direct de polyéthylène, avec revêtement, 
-|d'un poids supérieur à 80|g/m$2|mais n'excédant pas 105|g/m$2, et 
-|présentant une résistance à l'air (Gurley) de8secondes au minimum et de75|secondes au maximum (déterminée par la méthode ISO5636/5)</t>
  </si>
  <si>
    <t>5603131090 80</t>
  </si>
  <si>
    <t>5603139000 80</t>
  </si>
  <si>
    <t>5603139030 80</t>
  </si>
  <si>
    <t>5603139060 80</t>
  </si>
  <si>
    <t>5603139070 80</t>
  </si>
  <si>
    <t>5603139090 80</t>
  </si>
  <si>
    <t>5603140000 80</t>
  </si>
  <si>
    <t>d'un poids supérieur à 150|g/m$2</t>
  </si>
  <si>
    <t>5603141000 80</t>
  </si>
  <si>
    <t>5603141010 80</t>
  </si>
  <si>
    <t>5603141090 80</t>
  </si>
  <si>
    <t>5603149000 80</t>
  </si>
  <si>
    <t>5603149010 80</t>
  </si>
  <si>
    <t>5603149040 80</t>
  </si>
  <si>
    <t>Nontissés, constitués d'un matériau filé-lié de PET:
-|d'un poids d'au moins 160|g/m$2|mais n'excédant pas 300|g/m$2
-|peut être laminé sur une face avec une membrane ou avec une membrane et de l'aluminium.
|du type utilisé pour la fabrication de filtres industriels</t>
  </si>
  <si>
    <t>5603149090 80</t>
  </si>
  <si>
    <t>5603910000 10</t>
  </si>
  <si>
    <t>5603910000 80</t>
  </si>
  <si>
    <t>5603911000 80</t>
  </si>
  <si>
    <t>5603911010 80</t>
  </si>
  <si>
    <t>5603911090 80</t>
  </si>
  <si>
    <t>5603919000 80</t>
  </si>
  <si>
    <t>5603919010 80</t>
  </si>
  <si>
    <t>5603919090 80</t>
  </si>
  <si>
    <t>5603920000 80</t>
  </si>
  <si>
    <t>5603921000 80</t>
  </si>
  <si>
    <t>5603921010 80</t>
  </si>
  <si>
    <t>5603921090 80</t>
  </si>
  <si>
    <t>5603929000 80</t>
  </si>
  <si>
    <t>5603929010 80</t>
  </si>
  <si>
    <t>5603929020 80</t>
  </si>
  <si>
    <t>Nontissés constitués par une couche centrale obtenue par pulvérisation d'un élastomère thermoplastique fondu, recouverte sur chaque face d'une couche thermoscellée de filaments de polypropylène</t>
  </si>
  <si>
    <t>5603929040 80</t>
  </si>
  <si>
    <t>5603929060 80</t>
  </si>
  <si>
    <t>5603929070 80</t>
  </si>
  <si>
    <t>Non-tissés constitués de multiples couches d'un mélange de fibres de polypropylène et de polyester obtenues par procédé de fusion-soufflage et de fibres discontinues de ces polymères, même recouvertes sur une face ou sur les deux de filaments de polypropylène obtenus par filature directe</t>
  </si>
  <si>
    <t>5603929080 80</t>
  </si>
  <si>
    <t xml:space="preserve">Non-tissé en polyoléfines, constitué d’une couche d’élastomère recouverte sur chaque face de filaments de polyoléfines:
•	d’un poids égal ou supérieur à de 25 g/m2, mais n’excédant pas 70 g/m2,
•	d'une seule pièce ou simplement découpé en carrés ou en rectangles,
•	non imprégné,
•	extensible dans le sens travers ou le sens machine,
entrant dans la fabrication d’articles de puériculture
</t>
  </si>
  <si>
    <t>5603929090 80</t>
  </si>
  <si>
    <t>5603930000 80</t>
  </si>
  <si>
    <t>5603931000 80</t>
  </si>
  <si>
    <t>5603939000 80</t>
  </si>
  <si>
    <t>5603939010 80</t>
  </si>
  <si>
    <t>5603939020 80</t>
  </si>
  <si>
    <t>5603939040 80</t>
  </si>
  <si>
    <t>5603939050 80</t>
  </si>
  <si>
    <t xml:space="preserve">Non-tissé en polyoléfines, constitué d’une couche d’élastomère recouverte sur chaque face de filaments de polyoléfines:
•	d’un poids égal ou supérieur à de 70 g/m2, mais n’excédant pas 150 g/m2,
•	d'une seule pièce ou simplement découpé en carrés ou en rectangles,
•	non imprégné,
•	extensible dans le sens travers ou le sens machine,
entrant dans la fabrication d’articles de puériculture
</t>
  </si>
  <si>
    <t>5603939060 80</t>
  </si>
  <si>
    <t>Non-tissé en fibres de polyester synthétique:
-|d'un poids de 85|g/m$2,
-|d'une épaisseur constante de 95|µm (±|5|µm),
-|ni enduit, ni recouvert,
-|en rouleaux d'une largeur de 1|m et d'une longueur comprise entre 2|000|m et 5|000|m,
adapté à l'enduisage de membranes en vue de la fabrication de filtres osmoseurs et de filtres par osmose inverse</t>
  </si>
  <si>
    <t>5603939090 80</t>
  </si>
  <si>
    <t>5603940000 80</t>
  </si>
  <si>
    <t>5603941000 80</t>
  </si>
  <si>
    <t>5603949000 80</t>
  </si>
  <si>
    <t>5603949020 80</t>
  </si>
  <si>
    <t>Joncs de fibres acryliques, d'une longueur n'excédant pas 50|cm, destinés à la fabrication de pointes pour marqueurs</t>
  </si>
  <si>
    <t>5603949030 80</t>
  </si>
  <si>
    <t>5603949040 80</t>
  </si>
  <si>
    <t>5603949090 80</t>
  </si>
  <si>
    <t>5604000000 80</t>
  </si>
  <si>
    <t>Fils et cordes de caoutchouc, recouverts de textiles; fils textiles, lames et formes similaires des n$o$s|5404|ou 5405, imprégnés, enduits, recouverts ou gainés de caoutchouc ou de matière plastique</t>
  </si>
  <si>
    <t>5604100000 80</t>
  </si>
  <si>
    <t>Fils et cordes de caoutchouc, recouverts de textiles</t>
  </si>
  <si>
    <t>5604900000 80</t>
  </si>
  <si>
    <t>5604901000 80</t>
  </si>
  <si>
    <t>Fils à haute ténacité de polyesters, de nylon ou d'autres polyamides ou de rayonne viscose, imprégnés ou enduits</t>
  </si>
  <si>
    <t>5604901010 80</t>
  </si>
  <si>
    <t>de filaments synthétiques continus, non conditionnés pour la vente au détail, autres que fils non texturés, simples, sans torsion ou d'une torsion jusqu'à 50 tours au mètre</t>
  </si>
  <si>
    <t>5604901020 80</t>
  </si>
  <si>
    <t>de rayonne viscose, non conditionnés pour la vente au détail, autres que fils simples, sans torsion ou d'une torsion jusqu'à 250 tours au mètre</t>
  </si>
  <si>
    <t>5604901090 80</t>
  </si>
  <si>
    <t>5604909000 80</t>
  </si>
  <si>
    <t>5604909010 80</t>
  </si>
  <si>
    <t>Fils de soie de bourre de soie et poils de Messine (crin de Florence)</t>
  </si>
  <si>
    <t>5604909020 80</t>
  </si>
  <si>
    <t>Monofils, lames et formes similaires (paille artificielle) et imitations de catguts en matières textiles synthétiques</t>
  </si>
  <si>
    <t>5604909030 80</t>
  </si>
  <si>
    <t>de monofils artificiels</t>
  </si>
  <si>
    <t>5604909050 80</t>
  </si>
  <si>
    <t>Fils de coton non conditionnés pour la vente au détail</t>
  </si>
  <si>
    <t>5604909090 80</t>
  </si>
  <si>
    <t>5605000000 80</t>
  </si>
  <si>
    <t>Filés métalliques et fils métallisés, même guipés, constitués par des fils textiles, des lames ou formes similaires des n$o$s|5404|ou 5405, combinés avec du métal sous forme de fils, de lames ou de poudres, ou recouverts de métal</t>
  </si>
  <si>
    <t>5606000000 80</t>
  </si>
  <si>
    <t>Fils guipés, lames et formes similaires des n$o$s|5404|ou 5405|guipées, autres que ceux du n$o|5605|et autres que les fils de crin guipés; fils de chenille; fils dits "de chaînette"</t>
  </si>
  <si>
    <t>5606001000 80</t>
  </si>
  <si>
    <t>Fils dits "de chaînette"</t>
  </si>
  <si>
    <t>5606009100 10</t>
  </si>
  <si>
    <t>5606009100 80</t>
  </si>
  <si>
    <t>Fils guipés</t>
  </si>
  <si>
    <t>5606009900 80</t>
  </si>
  <si>
    <t>5607000000 80</t>
  </si>
  <si>
    <t>Ficelles, cordes et cordages, tressés ou non, même imprégnés, enduits, recouverts ou gainés de caoutchouc ou de matière plastique</t>
  </si>
  <si>
    <t>5607210000 10</t>
  </si>
  <si>
    <t>de sisal ou d'autres fibres textiles du genre Agave</t>
  </si>
  <si>
    <t>5607210000 80</t>
  </si>
  <si>
    <t>Ficelles lieuses ou botteleuses</t>
  </si>
  <si>
    <t>5607210010 80</t>
  </si>
  <si>
    <t>pour machines agricoles</t>
  </si>
  <si>
    <t>5607210090 80</t>
  </si>
  <si>
    <t>5607290000 80</t>
  </si>
  <si>
    <t>5607410000 10</t>
  </si>
  <si>
    <t>de polyéthylène ou de polypropylène</t>
  </si>
  <si>
    <t>5607410000 80</t>
  </si>
  <si>
    <t>5607490000 80</t>
  </si>
  <si>
    <t>5607491100 10</t>
  </si>
  <si>
    <t>titrant plus de 50|000|décitex (5|grammes par mètre)</t>
  </si>
  <si>
    <t>5607491100 80</t>
  </si>
  <si>
    <t>tressés</t>
  </si>
  <si>
    <t>5607491900 80</t>
  </si>
  <si>
    <t>5607499000 80</t>
  </si>
  <si>
    <t>titrant 50|000|décitex (5|grammes par mètre) ou moins</t>
  </si>
  <si>
    <t>5607500000 80</t>
  </si>
  <si>
    <t>d'autres fibres synthétiques</t>
  </si>
  <si>
    <t>5607501100 10</t>
  </si>
  <si>
    <t>de nylon ou d'autres polyamides ou de polyesters</t>
  </si>
  <si>
    <t>5607501100 20</t>
  </si>
  <si>
    <t>5607501100 80</t>
  </si>
  <si>
    <t>5607501110 80</t>
  </si>
  <si>
    <t>Ficelles</t>
  </si>
  <si>
    <t>5607501190 80</t>
  </si>
  <si>
    <t>5607501900 80</t>
  </si>
  <si>
    <t>5607501910 80</t>
  </si>
  <si>
    <t>5607501990 80</t>
  </si>
  <si>
    <t>5607503000 80</t>
  </si>
  <si>
    <t>5607503010 80</t>
  </si>
  <si>
    <t>5607503090 80</t>
  </si>
  <si>
    <t>5607509000 80</t>
  </si>
  <si>
    <t>5607509010 80</t>
  </si>
  <si>
    <t>Lien non stérile en poly(acide glycolique) ou constitué d'un copolymère d'acide glycolique et d'acide lactique, natté ou tressé, avec âme, destiné à la fabrication de ligatures pour sutures chirurgicales</t>
  </si>
  <si>
    <t>5607509091 10</t>
  </si>
  <si>
    <t>5607509091 80</t>
  </si>
  <si>
    <t>5607509099 80</t>
  </si>
  <si>
    <t>5607900000 80</t>
  </si>
  <si>
    <t>5607902000 80</t>
  </si>
  <si>
    <t>d'abaca (chanvre de Manille ou Musa textilis Nee) ou d'autres fibres (de feuilles) dures; de jute ou d'autres fibres textiles libériennes du n$o|5303</t>
  </si>
  <si>
    <t>5607902010 80</t>
  </si>
  <si>
    <t>d'abaca (chanvre de Manille ou Musa textilis Nee) ou d'autres fibres (de feuilles) dures</t>
  </si>
  <si>
    <t>5607902020 80</t>
  </si>
  <si>
    <t>de jute ou d'autres fibres textiles libériennes du n!o!||5303</t>
  </si>
  <si>
    <t>5607909000 80</t>
  </si>
  <si>
    <t>5607909010 80</t>
  </si>
  <si>
    <t>de chanvre</t>
  </si>
  <si>
    <t>5607909020 80</t>
  </si>
  <si>
    <t>de lin ou de ramie</t>
  </si>
  <si>
    <t>5607909090 80</t>
  </si>
  <si>
    <t>5608000000 80</t>
  </si>
  <si>
    <t>Filets à mailles nouées, en nappes ou en pièces, obtenus à partir de ficelles, cordes ou cordages; filets confectionnés pour la pêche et autres filets confectionnés, en matières textiles</t>
  </si>
  <si>
    <t>5608110000 10</t>
  </si>
  <si>
    <t>en matières textiles synthétiques ou artificielles</t>
  </si>
  <si>
    <t>5608110000 80</t>
  </si>
  <si>
    <t>Filets confectionnés pour la pêche</t>
  </si>
  <si>
    <t>5608112000 80</t>
  </si>
  <si>
    <t>en ficelles, cordes ou cordages</t>
  </si>
  <si>
    <t>5608118000 80</t>
  </si>
  <si>
    <t>5608190000 80</t>
  </si>
  <si>
    <t>5608191100 10</t>
  </si>
  <si>
    <t>Filets confectionnés</t>
  </si>
  <si>
    <t>5608191100 20</t>
  </si>
  <si>
    <t>en nylon ou en autres polyamides</t>
  </si>
  <si>
    <t>5608191100 80</t>
  </si>
  <si>
    <t>5608191900 80</t>
  </si>
  <si>
    <t>5608193000 80</t>
  </si>
  <si>
    <t>5608199000 80</t>
  </si>
  <si>
    <t>5608900000 80</t>
  </si>
  <si>
    <t>5608900010 80</t>
  </si>
  <si>
    <t>Hamacs, de coton, faits à la main</t>
  </si>
  <si>
    <t>5608900090 80</t>
  </si>
  <si>
    <t>5609000000 80</t>
  </si>
  <si>
    <t>Articles en fils, lames ou formes similaires des n$o$s|5404|ou 5405, ficelles, cordes ou cordages, non dénommés ni compris ailleurs</t>
  </si>
  <si>
    <t>5700000000 80</t>
  </si>
  <si>
    <t>TAPIS ET AUTRES REVÊTEMENTS DE SOL EN MATIÈRES TEXTILES</t>
  </si>
  <si>
    <t>5701000000 80</t>
  </si>
  <si>
    <t>Tapis en matières textiles, à points noués ou enroulés, même confectionnés</t>
  </si>
  <si>
    <t>5701100000 80</t>
  </si>
  <si>
    <t>5701101000 80</t>
  </si>
  <si>
    <t>contenant en poids plus de 10|% au total de soie ou de bourre de soie (schappe)</t>
  </si>
  <si>
    <t>5701101010 80</t>
  </si>
  <si>
    <t>5701101090 80</t>
  </si>
  <si>
    <t>5701109000 80</t>
  </si>
  <si>
    <t>5701900000 80</t>
  </si>
  <si>
    <t>5701901000 80</t>
  </si>
  <si>
    <t>de soie, de bourre de soie (schappe), de fibres synthétiques, de filés ou fils du n$o|5605|ou en matières textiles avec des fils de métal incorporés</t>
  </si>
  <si>
    <t>5701901010 80</t>
  </si>
  <si>
    <t>5701901090 80</t>
  </si>
  <si>
    <t>5701909000 80</t>
  </si>
  <si>
    <t>5701909010 80</t>
  </si>
  <si>
    <t>5701909090 80</t>
  </si>
  <si>
    <t>5702000000 80</t>
  </si>
  <si>
    <t>Tapis et autres revêtements de sol en matières textiles, tissés, non touffetés ni floqués, même confectionnés, y compris les tapis dits "kelim" ou "kilim", "schumacks" ou "soumak", "karamanie" et tapis similaires tissés à la main</t>
  </si>
  <si>
    <t>5702100000 80</t>
  </si>
  <si>
    <t>Tapis dits "kelim" ou "kilim", "schumacks" ou "soumak", "karamanie" et tapis similaires tissés à la main</t>
  </si>
  <si>
    <t>5702200000 80</t>
  </si>
  <si>
    <t>Revêtements de sol en coco</t>
  </si>
  <si>
    <t>5702310000 10</t>
  </si>
  <si>
    <t>autres, à velours, non confectionnés</t>
  </si>
  <si>
    <t>5702310000 80</t>
  </si>
  <si>
    <t>5702311000 80</t>
  </si>
  <si>
    <t>Tapis Axminster</t>
  </si>
  <si>
    <t>5702318000 80</t>
  </si>
  <si>
    <t>5702320000 80</t>
  </si>
  <si>
    <t>de matières textiles synthétiques ou artificielles</t>
  </si>
  <si>
    <t>5702321000 80</t>
  </si>
  <si>
    <t>5702329000 80</t>
  </si>
  <si>
    <t>5702390000 80</t>
  </si>
  <si>
    <t>5702390010 80</t>
  </si>
  <si>
    <t>de jute ou d'autres fibres textiles libériennes du n!o!|5303</t>
  </si>
  <si>
    <t>5702390020 80</t>
  </si>
  <si>
    <t>de sisal, d'autres fibres textiles du genre Agave ou de chanvre de Manille</t>
  </si>
  <si>
    <t>5702390030 80</t>
  </si>
  <si>
    <t>5702390090 80</t>
  </si>
  <si>
    <t>5702410000 10</t>
  </si>
  <si>
    <t>autres, à velours, confectionnés</t>
  </si>
  <si>
    <t>5702410000 80</t>
  </si>
  <si>
    <t>5702411000 80</t>
  </si>
  <si>
    <t>5702419000 80</t>
  </si>
  <si>
    <t>5702420000 80</t>
  </si>
  <si>
    <t>5702421000 80</t>
  </si>
  <si>
    <t>5702429000 80</t>
  </si>
  <si>
    <t>5702490000 80</t>
  </si>
  <si>
    <t>5702490020 80</t>
  </si>
  <si>
    <t>5702490030 80</t>
  </si>
  <si>
    <t>5702490090 80</t>
  </si>
  <si>
    <t>5702500000 80</t>
  </si>
  <si>
    <t>autres, sans velours, non confectionnés</t>
  </si>
  <si>
    <t>5702501000 80</t>
  </si>
  <si>
    <t>5702503100 10</t>
  </si>
  <si>
    <t>5702503100 80</t>
  </si>
  <si>
    <t>5702503900 80</t>
  </si>
  <si>
    <t>5702509000 80</t>
  </si>
  <si>
    <t>5702509010 80</t>
  </si>
  <si>
    <t>5702509030 80</t>
  </si>
  <si>
    <t>5702509090 80</t>
  </si>
  <si>
    <t>5702910000 10</t>
  </si>
  <si>
    <t>autres, sans velours, confectionnés</t>
  </si>
  <si>
    <t>5702910000 80</t>
  </si>
  <si>
    <t>5702920000 80</t>
  </si>
  <si>
    <t>5702921000 80</t>
  </si>
  <si>
    <t>5702929000 80</t>
  </si>
  <si>
    <t>5702990000 80</t>
  </si>
  <si>
    <t>5702990010 80</t>
  </si>
  <si>
    <t>5702990030 80</t>
  </si>
  <si>
    <t>5702990090 80</t>
  </si>
  <si>
    <t>5703000000 80</t>
  </si>
  <si>
    <t>Tapis et autres revêtements de sol en matières textiles, touffetés, même confectionnés</t>
  </si>
  <si>
    <t>5703100000 80</t>
  </si>
  <si>
    <t>5703200000 80</t>
  </si>
  <si>
    <t>5703201200 10</t>
  </si>
  <si>
    <t>5703201200 80</t>
  </si>
  <si>
    <t>Carreaux dont la superficie n'excède pas 1|m$2</t>
  </si>
  <si>
    <t>5703201800 80</t>
  </si>
  <si>
    <t>5703209200 10</t>
  </si>
  <si>
    <t>5703209200 80</t>
  </si>
  <si>
    <t>5703209800 80</t>
  </si>
  <si>
    <t>5703300000 80</t>
  </si>
  <si>
    <t>d'autres matières textiles synthétiques ou de matières textiles artificielles</t>
  </si>
  <si>
    <t>5703301200 10</t>
  </si>
  <si>
    <t>5703301200 80</t>
  </si>
  <si>
    <t>5703301800 80</t>
  </si>
  <si>
    <t>5703308200 10</t>
  </si>
  <si>
    <t>5703308200 80</t>
  </si>
  <si>
    <t>5703308800 80</t>
  </si>
  <si>
    <t>5703900000 80</t>
  </si>
  <si>
    <t>5703902000 80</t>
  </si>
  <si>
    <t>5703902010 80</t>
  </si>
  <si>
    <t>5703902090 80</t>
  </si>
  <si>
    <t>5703908000 80</t>
  </si>
  <si>
    <t>5703908010 80</t>
  </si>
  <si>
    <t>5703908090 80</t>
  </si>
  <si>
    <t>5704000000 80</t>
  </si>
  <si>
    <t>Tapis et autres revêtements de sol, en feutre, non touffetés ni floqués, même confectionnés</t>
  </si>
  <si>
    <t>5704100000 80</t>
  </si>
  <si>
    <t>Carreaux dont la superficie n'excède pas 0,3|m$2</t>
  </si>
  <si>
    <t>5704900000 80</t>
  </si>
  <si>
    <t>5704900010 80</t>
  </si>
  <si>
    <t>5704900090 80</t>
  </si>
  <si>
    <t>5705000000 80</t>
  </si>
  <si>
    <t>Autres tapis et revêtements de sol en matières textiles, même confectionnés</t>
  </si>
  <si>
    <t>5705003000 80</t>
  </si>
  <si>
    <t>5705003010 80</t>
  </si>
  <si>
    <t>5705003090 80</t>
  </si>
  <si>
    <t>5705008000 80</t>
  </si>
  <si>
    <t>5705008031 10</t>
  </si>
  <si>
    <t>5705008031 80</t>
  </si>
  <si>
    <t>5705008039 80</t>
  </si>
  <si>
    <t>5705008091 10</t>
  </si>
  <si>
    <t>5705008091 80</t>
  </si>
  <si>
    <t>5705008099 80</t>
  </si>
  <si>
    <t>5800000000 80</t>
  </si>
  <si>
    <t>TISSUS SPÉCIAUX; SURFACES TEXTILES TOUFFETÉES; DENTELLES; TAPISSERIES; PASSEMENTERIES; BRODERIES</t>
  </si>
  <si>
    <t>5801000000 80</t>
  </si>
  <si>
    <t>Velours et peluches tissés et tissus de chenille, autres que les articles des n$o$s|5802|ou 5806</t>
  </si>
  <si>
    <t>5801100000 80</t>
  </si>
  <si>
    <t>5801210000 10</t>
  </si>
  <si>
    <t>5801210000 80</t>
  </si>
  <si>
    <t>Velours et peluches par la trame, non coupés</t>
  </si>
  <si>
    <t>5801210010 80</t>
  </si>
  <si>
    <t>5801210090 80</t>
  </si>
  <si>
    <t>5801220000 80</t>
  </si>
  <si>
    <t>Velours et peluches par la trame, coupés, côtelés</t>
  </si>
  <si>
    <t>5801220010 80</t>
  </si>
  <si>
    <t>5801220090 80</t>
  </si>
  <si>
    <t>5801230000 80</t>
  </si>
  <si>
    <t>autres velours et peluches par la trame</t>
  </si>
  <si>
    <t>5801230010 80</t>
  </si>
  <si>
    <t>5801230090 80</t>
  </si>
  <si>
    <t>5801260000 80</t>
  </si>
  <si>
    <t>Tissus de chenille</t>
  </si>
  <si>
    <t>5801260010 80</t>
  </si>
  <si>
    <t>5801260090 80</t>
  </si>
  <si>
    <t>5801270000 80</t>
  </si>
  <si>
    <t>Velours et peluches par la chaîne</t>
  </si>
  <si>
    <t>5801270010 80</t>
  </si>
  <si>
    <t>5801270090 80</t>
  </si>
  <si>
    <t>5801310000 10</t>
  </si>
  <si>
    <t>5801310000 80</t>
  </si>
  <si>
    <t>5801320000 80</t>
  </si>
  <si>
    <t>5801330000 80</t>
  </si>
  <si>
    <t>5801360000 80</t>
  </si>
  <si>
    <t>5801370000 80</t>
  </si>
  <si>
    <t>5801900000 80</t>
  </si>
  <si>
    <t>5801901000 80</t>
  </si>
  <si>
    <t>de lin</t>
  </si>
  <si>
    <t>5801909000 80</t>
  </si>
  <si>
    <t>5801909010 80</t>
  </si>
  <si>
    <t>de soie, de tissus de bourrette ou d'autres déchets de soie</t>
  </si>
  <si>
    <t>5801909020 80</t>
  </si>
  <si>
    <t>5801909090 80</t>
  </si>
  <si>
    <t>5802000000 80</t>
  </si>
  <si>
    <t>Tissus bouclés du genre éponge, autres que les articles du n$o|5806; surfaces textiles touffetées, autres que les produits du n$o|5703</t>
  </si>
  <si>
    <t>5802110000 10</t>
  </si>
  <si>
    <t>Tissus bouclés du genre éponge, en coton</t>
  </si>
  <si>
    <t>5802110000 80</t>
  </si>
  <si>
    <t>5802190000 80</t>
  </si>
  <si>
    <t>5802200000 80</t>
  </si>
  <si>
    <t>Tissus bouclés du genre éponge, en autres matières textiles</t>
  </si>
  <si>
    <t>5802300000 80</t>
  </si>
  <si>
    <t>Surfaces textiles touffetées</t>
  </si>
  <si>
    <t>5803000000 80</t>
  </si>
  <si>
    <t>Tissus à point de gaze, autres que les articles du n$o|5806</t>
  </si>
  <si>
    <t>5803001000 80</t>
  </si>
  <si>
    <t>5803001010 80</t>
  </si>
  <si>
    <t>5803001091 10</t>
  </si>
  <si>
    <t>5803001091 80</t>
  </si>
  <si>
    <t>Tissu à point de gaze de coton, d'une largeur de moins de 1|500|mm</t>
  </si>
  <si>
    <t>5803001099 80</t>
  </si>
  <si>
    <t>5803003000 80</t>
  </si>
  <si>
    <t>de soie ou de déchets de soie</t>
  </si>
  <si>
    <t>5803003010 80</t>
  </si>
  <si>
    <t>5803003090 80</t>
  </si>
  <si>
    <t>5803009000 80</t>
  </si>
  <si>
    <t>5803009010 80</t>
  </si>
  <si>
    <t>5803009020 80</t>
  </si>
  <si>
    <t>5803009090 80</t>
  </si>
  <si>
    <t>5804000000 80</t>
  </si>
  <si>
    <t>Tulles, tulles-bobinots et tissus à mailles nouées; dentelles en pièces, en bandes ou en motifs, autres que les produits des n$o$s|6002|à 6006</t>
  </si>
  <si>
    <t>5804100000 80</t>
  </si>
  <si>
    <t>Tulles, tulles-bobinots et tissus à mailles nouées</t>
  </si>
  <si>
    <t>5804101000 80</t>
  </si>
  <si>
    <t>unis</t>
  </si>
  <si>
    <t>5804109000 80</t>
  </si>
  <si>
    <t>5804210000 10</t>
  </si>
  <si>
    <t>Dentelles à la mécanique</t>
  </si>
  <si>
    <t>5804210000 80</t>
  </si>
  <si>
    <t>5804211000 80</t>
  </si>
  <si>
    <t>aux fuseaux mécaniques</t>
  </si>
  <si>
    <t>5804219000 80</t>
  </si>
  <si>
    <t>5804290000 80</t>
  </si>
  <si>
    <t>5804291000 80</t>
  </si>
  <si>
    <t>5804299000 80</t>
  </si>
  <si>
    <t>5804300000 80</t>
  </si>
  <si>
    <t>Dentelles à la main</t>
  </si>
  <si>
    <t>5805000000 80</t>
  </si>
  <si>
    <t>Tapisseries tissées à la main (genre Gobelins, Flandres, Aubusson, Beauvais et similaires) et tapisseries à l'aiguille (au petit point, au point de croix, par exemple), même confectionnées</t>
  </si>
  <si>
    <t>5806000000 80</t>
  </si>
  <si>
    <t>Rubanerie autre que les articles du n$o|5807; rubans sans trame, en fils ou fibres parallélisés et encollés (bolducs)</t>
  </si>
  <si>
    <t>5806100000 80</t>
  </si>
  <si>
    <t>Rubanerie de velours, de peluches, de tissus de chenille ou de tissus bouclés du genre éponge</t>
  </si>
  <si>
    <t>5806100010 80</t>
  </si>
  <si>
    <t>5806100090 80</t>
  </si>
  <si>
    <t>5806200000 80</t>
  </si>
  <si>
    <t>autre rubanerie, contenant en poids 5 % ou plus de fils d'élastomères ou de fils de caoutchouc</t>
  </si>
  <si>
    <t>5806310000 10</t>
  </si>
  <si>
    <t>autre rubanerie</t>
  </si>
  <si>
    <t>5806310000 80</t>
  </si>
  <si>
    <t>5806320000 80</t>
  </si>
  <si>
    <t>5806321000 80</t>
  </si>
  <si>
    <t>à lisières réelles</t>
  </si>
  <si>
    <t>5806329000 80</t>
  </si>
  <si>
    <t>5806390000 80</t>
  </si>
  <si>
    <t>5806390010 80</t>
  </si>
  <si>
    <t>en jute ou autres fibres textiles libériennes du n° 5303</t>
  </si>
  <si>
    <t>5806390090 80</t>
  </si>
  <si>
    <t>5806400000 80</t>
  </si>
  <si>
    <t>Rubans sans trame, en fils ou fibres parallélisés et encollés (bolducs)</t>
  </si>
  <si>
    <t>5806400010 80</t>
  </si>
  <si>
    <t>5806400090 80</t>
  </si>
  <si>
    <t>5807000000 80</t>
  </si>
  <si>
    <t>Étiquettes, écussons et articles similaires en matières textiles, en pièces, en rubans ou découpés, non brodés</t>
  </si>
  <si>
    <t>5807100000 80</t>
  </si>
  <si>
    <t>tissés</t>
  </si>
  <si>
    <t>5807101000 80</t>
  </si>
  <si>
    <t>avec inscriptions ou motifs obtenus par tissage</t>
  </si>
  <si>
    <t>5807109000 80</t>
  </si>
  <si>
    <t>5807900000 80</t>
  </si>
  <si>
    <t>5807901000 80</t>
  </si>
  <si>
    <t>en feutre ou en nontissés</t>
  </si>
  <si>
    <t>5807901010 80</t>
  </si>
  <si>
    <t>de feutre</t>
  </si>
  <si>
    <t>5807901090 80</t>
  </si>
  <si>
    <t>5807909000 80</t>
  </si>
  <si>
    <t>5808000000 80</t>
  </si>
  <si>
    <t>Tresses en pièces; articles de passementerie et articles ornementaux analogues, en pièces, sans broderie, autres que ceux en bonneterie; glands, floches, olives, noix, pompons et articles similaires</t>
  </si>
  <si>
    <t>5808100000 80</t>
  </si>
  <si>
    <t>Tresses en pièces</t>
  </si>
  <si>
    <t>5808900000 80</t>
  </si>
  <si>
    <t>5809000000 80</t>
  </si>
  <si>
    <t>Tissus de fils de métal et tissus de filés métalliques ou de fils textiles métallisés du n$o|5605, des types utilisés pour l'habillement, l'ameublement ou usages similaires, non dénommés ni compris ailleurs</t>
  </si>
  <si>
    <t>5810000000 80</t>
  </si>
  <si>
    <t>Broderies en pièces, en bandes ou en motifs</t>
  </si>
  <si>
    <t>5810100000 80</t>
  </si>
  <si>
    <t>Broderies chimiques ou aériennes et broderies à fond découpé</t>
  </si>
  <si>
    <t>5810101000 80</t>
  </si>
  <si>
    <t>d'une valeur excédant 35|€ par|kg poids net</t>
  </si>
  <si>
    <t>5810101010 80</t>
  </si>
  <si>
    <t>faites à la main</t>
  </si>
  <si>
    <t>5810101090 80</t>
  </si>
  <si>
    <t>5810109000 80</t>
  </si>
  <si>
    <t>5810109010 80</t>
  </si>
  <si>
    <t>5810109090 80</t>
  </si>
  <si>
    <t>5810910000 10</t>
  </si>
  <si>
    <t>autres broderies</t>
  </si>
  <si>
    <t>5810910000 80</t>
  </si>
  <si>
    <t>5810911000 80</t>
  </si>
  <si>
    <t>d'une valeur excédant 17,50|€ par|kg poids net</t>
  </si>
  <si>
    <t>5810911010 80</t>
  </si>
  <si>
    <t>5810911090 80</t>
  </si>
  <si>
    <t>5810919000 80</t>
  </si>
  <si>
    <t>5810919010 80</t>
  </si>
  <si>
    <t>5810919090 80</t>
  </si>
  <si>
    <t>5810920000 80</t>
  </si>
  <si>
    <t>5810921000 80</t>
  </si>
  <si>
    <t>5810921010 80</t>
  </si>
  <si>
    <t>5810921090 80</t>
  </si>
  <si>
    <t>5810929000 80</t>
  </si>
  <si>
    <t>5810929010 80</t>
  </si>
  <si>
    <t>5810929090 80</t>
  </si>
  <si>
    <t>5810990000 80</t>
  </si>
  <si>
    <t>5810991000 80</t>
  </si>
  <si>
    <t>5810991010 80</t>
  </si>
  <si>
    <t>5810991090 80</t>
  </si>
  <si>
    <t>5810999000 80</t>
  </si>
  <si>
    <t>5810999010 80</t>
  </si>
  <si>
    <t>5810999090 80</t>
  </si>
  <si>
    <t>5811000000 80</t>
  </si>
  <si>
    <t>Produits textiles matelassés en pièces, constitués d'une ou plusieurs couches de matières textiles associées à une matière de rembourrage par piqûre, capitonnage ou autre cloisonnement, autres que les broderies du n$o|5810</t>
  </si>
  <si>
    <t>5811000020 80</t>
  </si>
  <si>
    <t>en bonneterie</t>
  </si>
  <si>
    <t>5811000093 10</t>
  </si>
  <si>
    <t>5811000093 80</t>
  </si>
  <si>
    <t>5811000095 80</t>
  </si>
  <si>
    <t>5811000096 80</t>
  </si>
  <si>
    <t>5811000099 80</t>
  </si>
  <si>
    <t>5900000000 80</t>
  </si>
  <si>
    <t>TISSUS IMPRÉGNÉS, ENDUITS, RECOUVERTS OU STRATIFIÉS; ARTICLES TECHNIQUES EN MATIÈRES TEXTILES</t>
  </si>
  <si>
    <t>5901000000 80</t>
  </si>
  <si>
    <t>Tissus enduits de colle ou de matières amylacées, des types utilisés pour la reliure, le cartonnage, la gainerie ou usages similaires; toiles à calquer ou transparentes pour le dessin; toiles préparées pour la peinture; bougran et tissus similaires raidis des types utilisés pour la chapellerie</t>
  </si>
  <si>
    <t>5901100000 80</t>
  </si>
  <si>
    <t>Tissus enduits de colle ou de matières amylacées, des types utilisés pour la reliure, le cartonnage, la gainerie ou usages similaires</t>
  </si>
  <si>
    <t>5901900000 80</t>
  </si>
  <si>
    <t>5902000000 80</t>
  </si>
  <si>
    <t>Nappes tramées pour pneumatiques obtenues à partir de fils à haute ténacité de nylon ou d'autres polyamides, de polyesters ou de rayonne viscose</t>
  </si>
  <si>
    <t>5902100000 80</t>
  </si>
  <si>
    <t>5902101000 80</t>
  </si>
  <si>
    <t>imprégnées de caoutchouc</t>
  </si>
  <si>
    <t>5902109000 80</t>
  </si>
  <si>
    <t>5902200000 80</t>
  </si>
  <si>
    <t>5902201000 80</t>
  </si>
  <si>
    <t>5902209000 80</t>
  </si>
  <si>
    <t>5902900000 80</t>
  </si>
  <si>
    <t>5902901000 80</t>
  </si>
  <si>
    <t>5902909000 80</t>
  </si>
  <si>
    <t>5903000000 80</t>
  </si>
  <si>
    <t>Tissus imprégnés, enduits ou recouverts de matière plastique ou stratifiés avec de la matière plastique, autres que ceux du n$o|5902</t>
  </si>
  <si>
    <t>5903100000 80</t>
  </si>
  <si>
    <t>avec du poly(chlorure de vinyle)</t>
  </si>
  <si>
    <t>5903101000 80</t>
  </si>
  <si>
    <t>imprégnés</t>
  </si>
  <si>
    <t>5903109000 80</t>
  </si>
  <si>
    <t>enduits, recouverts ou stratifiés</t>
  </si>
  <si>
    <t>5903109010 80</t>
  </si>
  <si>
    <t>Tissu ou étoffe de bonneterie, enduit ou recouvert sur une face d'une couche de matières plastiques artificielles, dans laquelle sont incorporées des microsphères</t>
  </si>
  <si>
    <t>5903109090 80</t>
  </si>
  <si>
    <t>5903200000 80</t>
  </si>
  <si>
    <t>avec du polyuréthanne</t>
  </si>
  <si>
    <t>5903201000 80</t>
  </si>
  <si>
    <t>5903209000 80</t>
  </si>
  <si>
    <t>5903209010 80</t>
  </si>
  <si>
    <t>5903209090 80</t>
  </si>
  <si>
    <t>5903900000 80</t>
  </si>
  <si>
    <t>5903901000 80</t>
  </si>
  <si>
    <t>5903909100 10</t>
  </si>
  <si>
    <t>5903909100 80</t>
  </si>
  <si>
    <t>avec des dérivés de la cellulose ou d'autre matière plastique, la matière textile constituant l'endroit</t>
  </si>
  <si>
    <t>5903909900 80</t>
  </si>
  <si>
    <t>5903909910 80</t>
  </si>
  <si>
    <t>5903909920 80</t>
  </si>
  <si>
    <t>5903909990 80</t>
  </si>
  <si>
    <t>5904000000 80</t>
  </si>
  <si>
    <t>Linoléums, même découpés; revêtements de sol consistant en un enduit ou un recouvrement appliqué sur un support textile, même découpés</t>
  </si>
  <si>
    <t>5904100000 80</t>
  </si>
  <si>
    <t>Linoléums</t>
  </si>
  <si>
    <t>5904900000 80</t>
  </si>
  <si>
    <t>5905000000 80</t>
  </si>
  <si>
    <t>Revêtements muraux en matières textiles</t>
  </si>
  <si>
    <t>5905001000 80</t>
  </si>
  <si>
    <t>consistant en fils disposés parallèlement sur un support</t>
  </si>
  <si>
    <t>5905003000 10</t>
  </si>
  <si>
    <t>5905003000 80</t>
  </si>
  <si>
    <t>5905005000 80</t>
  </si>
  <si>
    <t>de jute</t>
  </si>
  <si>
    <t>5905007000 80</t>
  </si>
  <si>
    <t>5905007010 80</t>
  </si>
  <si>
    <t>Tissus de fibres textiles synthétiques discontinues</t>
  </si>
  <si>
    <t>5905007020 80</t>
  </si>
  <si>
    <t>Tissus de fibres artificielles continues</t>
  </si>
  <si>
    <t>5905007030 80</t>
  </si>
  <si>
    <t>5905007040 80</t>
  </si>
  <si>
    <t>en nontissés</t>
  </si>
  <si>
    <t>5905007050 80</t>
  </si>
  <si>
    <t>Feutre</t>
  </si>
  <si>
    <t>5905007090 80</t>
  </si>
  <si>
    <t>5905009000 80</t>
  </si>
  <si>
    <t>5905009010 80</t>
  </si>
  <si>
    <t>en autres fibres textiles libériennes du n!o! 5303</t>
  </si>
  <si>
    <t>5905009020 80</t>
  </si>
  <si>
    <t>de soie</t>
  </si>
  <si>
    <t>5905009090 80</t>
  </si>
  <si>
    <t>5906000000 80</t>
  </si>
  <si>
    <t>Tissus caoutchoutés, autres que ceux du n$o|5902</t>
  </si>
  <si>
    <t>5906100000 80</t>
  </si>
  <si>
    <t>Rubans adhésifs d'une largeur n'excédant pas 20|cm</t>
  </si>
  <si>
    <t>5906910000 10</t>
  </si>
  <si>
    <t>5906910000 80</t>
  </si>
  <si>
    <t>de bonneterie</t>
  </si>
  <si>
    <t>5906990000 80</t>
  </si>
  <si>
    <t>5906991000 80</t>
  </si>
  <si>
    <t>Nappes visées à la note|4, point|c), du présent chapitre</t>
  </si>
  <si>
    <t>5906999000 80</t>
  </si>
  <si>
    <t>5906999010 80</t>
  </si>
  <si>
    <t>Tissu caoutchouté, constitué de fils de chaîne en polyamide-6,6|et de fils de trame en polyamide-6,6, en polyuréthanne et en un copolymère d'acide téréphtalique, de p-phénylènediamine et de 3,4'-oxybis(phénylèneamine)</t>
  </si>
  <si>
    <t>5906999090 80</t>
  </si>
  <si>
    <t>5907000000 80</t>
  </si>
  <si>
    <t>Autres tissus imprégnés, enduits ou recouverts; toiles peintes pour décors de théâtres, fonds d'atelier ou usages analogues</t>
  </si>
  <si>
    <t>5907000010 80</t>
  </si>
  <si>
    <t>Tissu enduit d'une matière adhésive dans laquelle sont incorporées des sphères d'un diamètre n'excédant pas 150|µm</t>
  </si>
  <si>
    <t>5907000090 80</t>
  </si>
  <si>
    <t>5908000000 80</t>
  </si>
  <si>
    <t>Mèches tissées, tressées ou tricotées, en matières textiles, pour lampes, réchauds, briquets, bougies ou similaires; manchons à incandescence et étoffes tubulaires tricotées servant à leur fabrication, même imprégnés</t>
  </si>
  <si>
    <t>5909000000 80</t>
  </si>
  <si>
    <t>Tuyaux pour pompes et tuyaux similaires, en matières textiles, même avec armatures ou accessoires en autres matières</t>
  </si>
  <si>
    <t>5909001000 80</t>
  </si>
  <si>
    <t>5909009000 80</t>
  </si>
  <si>
    <t>5910000000 80</t>
  </si>
  <si>
    <t>Courroies transporteuses ou de transmission en matières textiles, même imprégnées, enduites, recouvertes de matière plastique ou stratifiées avec de la matière plastique ou renforcées de métal ou d'autres matières</t>
  </si>
  <si>
    <t>5911000000 80</t>
  </si>
  <si>
    <t>Produits et articles textiles pour usages techniques, visés à la note|7|du présent chapitre</t>
  </si>
  <si>
    <t>5911100000 80</t>
  </si>
  <si>
    <t>Tissus, feutres et tissus doublés de feutre, combinés avec une ou plusieurs couches de caoutchouc, de cuir ou d'autres matières, des types utilisés pour la fabrication de garnitures de cardes, et produits analogues pour d'autres usages techniques, y compris les rubans de velours, imprégnés de caoutchouc, pour le recouvrement des ensouples</t>
  </si>
  <si>
    <t>5911100010 80</t>
  </si>
  <si>
    <t>Feutre à l'aiguille en fibres synthétiques, ne contenant pas de polyester, même contenant des particules catalytiques prises au piège dans les fibres synthétiques, enduite ou recouverte sur un côté d'un film en polytétrafluoroéthylène, destiné à la fabrication de produits de filtration</t>
  </si>
  <si>
    <t>5911100090 80</t>
  </si>
  <si>
    <t>5911200000 80</t>
  </si>
  <si>
    <t>Gazes et toiles à bluter, même confectionnées</t>
  </si>
  <si>
    <t>5911200020 80</t>
  </si>
  <si>
    <t>5911200090 80</t>
  </si>
  <si>
    <t>5911310000 10</t>
  </si>
  <si>
    <t>Tissus et feutres sans fin ou munis de moyens de jonction, des types utilisés sur les machines à papier ou sur des machines similaires (à pâte, à amiante-ciment, par exemple)</t>
  </si>
  <si>
    <t>5911310000 80</t>
  </si>
  <si>
    <t>d'un poids au m$2|inférieur à 650|g</t>
  </si>
  <si>
    <t>5911311100 10</t>
  </si>
  <si>
    <t>de soie, de fibres synthétiques ou artificielles</t>
  </si>
  <si>
    <t>5911311100 80</t>
  </si>
  <si>
    <t>Tissus des types utilisés sur les machines à papier (toile de formation, par exemple)</t>
  </si>
  <si>
    <t>5911311900 80</t>
  </si>
  <si>
    <t>5911319000 80</t>
  </si>
  <si>
    <t>5911320000 80</t>
  </si>
  <si>
    <t>d'un poids au m$2|égal ou supérieur à 650|g</t>
  </si>
  <si>
    <t>5911321100 10</t>
  </si>
  <si>
    <t>5911321100 80</t>
  </si>
  <si>
    <t>Tissus ayant une couche de natte fixée par aiguilletage, des types utilisés sur les machines à papier (feutres de presse, par exemple)</t>
  </si>
  <si>
    <t>5911321900 80</t>
  </si>
  <si>
    <t>5911329000 80</t>
  </si>
  <si>
    <t>5911400000 80</t>
  </si>
  <si>
    <t>Étreindelles et tissus épais des types utilisés sur des presses d'huilerie ou pour des usages techniques analogues, y compris ceux en cheveux</t>
  </si>
  <si>
    <t>5911900000 80</t>
  </si>
  <si>
    <t>5911901000 80</t>
  </si>
  <si>
    <t>en feutre</t>
  </si>
  <si>
    <t>5911909000 80</t>
  </si>
  <si>
    <t>5911909030 80</t>
  </si>
  <si>
    <t>Parties d'appareils pour la filtration ou la purification de l'eau par osmose inverse, constituées essentiellement de membranes en matière plastique renforcées intérieurement par du tissu, tissé ou non tissé, enroulées autour d'un tube perforé contenu dans un cylindre en matière plastique dont la paroi a une épaisseur qui n'excède pas 4|mm, l'ensemble pouvant être contenu dans un cylindre dont l'épaisseur de la paroi est de 5|mm ou plus</t>
  </si>
  <si>
    <t>5911909040 80</t>
  </si>
  <si>
    <t>Tampons de polissage en polyester non tissé multicouche, imprégné de polyuréthane</t>
  </si>
  <si>
    <t>5911909050 80</t>
  </si>
  <si>
    <t>5911909090 80</t>
  </si>
  <si>
    <t>6000000000 80</t>
  </si>
  <si>
    <t>ÉTOFFES DE BONNETERIE</t>
  </si>
  <si>
    <t>6001000000 80</t>
  </si>
  <si>
    <t>Velours, peluches (y compris les étoffes dites "à longs poils") et étoffes bouclées, en bonneterie</t>
  </si>
  <si>
    <t>6001100000 80</t>
  </si>
  <si>
    <t>Étoffes dites "à longs poils"</t>
  </si>
  <si>
    <t>6001100010 80</t>
  </si>
  <si>
    <t>6001100020 80</t>
  </si>
  <si>
    <t>de laine ou de poils fins, de coton ou de fibres artificielles</t>
  </si>
  <si>
    <t>6001100090 80</t>
  </si>
  <si>
    <t>6001210000 10</t>
  </si>
  <si>
    <t>Étoffes à boucles</t>
  </si>
  <si>
    <t>6001210000 80</t>
  </si>
  <si>
    <t>6001220000 80</t>
  </si>
  <si>
    <t>6001290000 80</t>
  </si>
  <si>
    <t>6001290010 80</t>
  </si>
  <si>
    <t>6001290090 80</t>
  </si>
  <si>
    <t>6001910000 10</t>
  </si>
  <si>
    <t>6001910000 80</t>
  </si>
  <si>
    <t>6001920000 80</t>
  </si>
  <si>
    <t>6001990000 80</t>
  </si>
  <si>
    <t>6001990010 80</t>
  </si>
  <si>
    <t>6001990090 80</t>
  </si>
  <si>
    <t>6002000000 80</t>
  </si>
  <si>
    <t>Étoffes de bonneterie d'une largeur n'excédant pas 30|cm, contenant en poids 5|% ou plus de fils d'élastomères ou de fils de caoutchouc, autres que celles du n$o|6001</t>
  </si>
  <si>
    <t>6002400000 80</t>
  </si>
  <si>
    <t>contenant en poids 5|% ou plus de fils d'élastomères mais ne contenant pas de fils de caoutchouc</t>
  </si>
  <si>
    <t>6002400010 80</t>
  </si>
  <si>
    <t>6002400091 10</t>
  </si>
  <si>
    <t>6002400091 80</t>
  </si>
  <si>
    <t>de laine, de coton ou de fibres artificielles</t>
  </si>
  <si>
    <t>6002400099 80</t>
  </si>
  <si>
    <t>6002900000 80</t>
  </si>
  <si>
    <t>6003000000 80</t>
  </si>
  <si>
    <t>Étoffes de bonneterie d'une largeur n'excédant pas 30|cm, autres que celles des n$o$s|6001|et 6002</t>
  </si>
  <si>
    <t>6003100000 80</t>
  </si>
  <si>
    <t>6003200000 80</t>
  </si>
  <si>
    <t>6003300000 80</t>
  </si>
  <si>
    <t>6003301000 80</t>
  </si>
  <si>
    <t>Dentelles Raschel</t>
  </si>
  <si>
    <t>6003309000 80</t>
  </si>
  <si>
    <t>6003400000 80</t>
  </si>
  <si>
    <t>6003900000 80</t>
  </si>
  <si>
    <t>6004000000 80</t>
  </si>
  <si>
    <t>Étoffes de bonneterie d'une largeur excédant 30|cm, contenant en poids 5|% ou plus de fils d'élastomères ou de fils de caoutchouc, autres que celles du n$o|6001</t>
  </si>
  <si>
    <t>6004100000 80</t>
  </si>
  <si>
    <t>6004100010 80</t>
  </si>
  <si>
    <t>6004100091 10</t>
  </si>
  <si>
    <t>6004100091 80</t>
  </si>
  <si>
    <t>6004100099 80</t>
  </si>
  <si>
    <t>6004900000 80</t>
  </si>
  <si>
    <t>6005000000 80</t>
  </si>
  <si>
    <t>Étoffes de bonneterie-chaîne (y compris celles obtenues sur métiers à galonner), autres que celles des n$o$s|6001|à 6004</t>
  </si>
  <si>
    <t>6005210000 10</t>
  </si>
  <si>
    <t>6005210000 80</t>
  </si>
  <si>
    <t>écrues ou blanchies</t>
  </si>
  <si>
    <t>6005220000 80</t>
  </si>
  <si>
    <t>teintes</t>
  </si>
  <si>
    <t>6005230000 80</t>
  </si>
  <si>
    <t>6005240000 80</t>
  </si>
  <si>
    <t>6005310000 10</t>
  </si>
  <si>
    <t>6005310000 80</t>
  </si>
  <si>
    <t>6005311000 80</t>
  </si>
  <si>
    <t>pour rideaux et vitrages</t>
  </si>
  <si>
    <t>6005315000 80</t>
  </si>
  <si>
    <t>Dentelles Raschel, autres que pour rideaux et vitrages</t>
  </si>
  <si>
    <t>6005319000 80</t>
  </si>
  <si>
    <t>6005320000 80</t>
  </si>
  <si>
    <t>6005321000 80</t>
  </si>
  <si>
    <t>6005325000 80</t>
  </si>
  <si>
    <t>6005329000 80</t>
  </si>
  <si>
    <t>6005330000 80</t>
  </si>
  <si>
    <t>6005331000 80</t>
  </si>
  <si>
    <t>6005335000 80</t>
  </si>
  <si>
    <t>6005339000 80</t>
  </si>
  <si>
    <t>6005340000 80</t>
  </si>
  <si>
    <t>6005341000 80</t>
  </si>
  <si>
    <t>6005345000 80</t>
  </si>
  <si>
    <t>6005349000 80</t>
  </si>
  <si>
    <t>6005410000 10</t>
  </si>
  <si>
    <t>6005410000 80</t>
  </si>
  <si>
    <t>6005420000 80</t>
  </si>
  <si>
    <t>6005430000 80</t>
  </si>
  <si>
    <t>6005440000 80</t>
  </si>
  <si>
    <t>6005900000 80</t>
  </si>
  <si>
    <t>6005901000 80</t>
  </si>
  <si>
    <t>6005909000 80</t>
  </si>
  <si>
    <t>6006000000 80</t>
  </si>
  <si>
    <t>Autres étoffes de bonneterie</t>
  </si>
  <si>
    <t>6006100000 80</t>
  </si>
  <si>
    <t>6006210000 10</t>
  </si>
  <si>
    <t>6006210000 80</t>
  </si>
  <si>
    <t>6006220000 80</t>
  </si>
  <si>
    <t>6006230000 80</t>
  </si>
  <si>
    <t>6006240000 80</t>
  </si>
  <si>
    <t>6006310000 10</t>
  </si>
  <si>
    <t>6006310000 80</t>
  </si>
  <si>
    <t>6006311000 80</t>
  </si>
  <si>
    <t>6006319000 80</t>
  </si>
  <si>
    <t>6006320000 80</t>
  </si>
  <si>
    <t>6006321000 80</t>
  </si>
  <si>
    <t>6006329000 80</t>
  </si>
  <si>
    <t>6006330000 80</t>
  </si>
  <si>
    <t>6006331000 80</t>
  </si>
  <si>
    <t>6006339000 80</t>
  </si>
  <si>
    <t>6006340000 80</t>
  </si>
  <si>
    <t>6006341000 80</t>
  </si>
  <si>
    <t>6006349000 80</t>
  </si>
  <si>
    <t>6006410000 10</t>
  </si>
  <si>
    <t>6006410000 80</t>
  </si>
  <si>
    <t>6006420000 80</t>
  </si>
  <si>
    <t>6006430000 80</t>
  </si>
  <si>
    <t>6006440000 80</t>
  </si>
  <si>
    <t>6006900000 80</t>
  </si>
  <si>
    <t>6100000000 80</t>
  </si>
  <si>
    <t>VÊTEMENTS ET ACCESSOIRES DU VÊTEMENT, EN BONNETERIE</t>
  </si>
  <si>
    <t>6101000000 80</t>
  </si>
  <si>
    <t>Manteaux, cabans, capes, anoraks, blousons et articles similaires, en bonneterie, pour hommes ou garçonnets, à l'exclusion des articles du n$o|6103</t>
  </si>
  <si>
    <t>6101200000 80</t>
  </si>
  <si>
    <t>6101201000 80</t>
  </si>
  <si>
    <t>Manteaux, cabans, capes et articles similaires</t>
  </si>
  <si>
    <t>6101209000 80</t>
  </si>
  <si>
    <t>Anoraks, blousons et articles similaires</t>
  </si>
  <si>
    <t>6101300000 80</t>
  </si>
  <si>
    <t>6101301000 80</t>
  </si>
  <si>
    <t>6101309000 80</t>
  </si>
  <si>
    <t>6101900000 80</t>
  </si>
  <si>
    <t>6101902000 80</t>
  </si>
  <si>
    <t>6101902011 10</t>
  </si>
  <si>
    <t>6101902011 80</t>
  </si>
  <si>
    <t>Ponchos de poils fins, faits à la main</t>
  </si>
  <si>
    <t>6101902019 80</t>
  </si>
  <si>
    <t>6101902090 80</t>
  </si>
  <si>
    <t>6101908000 80</t>
  </si>
  <si>
    <t>6101908010 80</t>
  </si>
  <si>
    <t>6101908090 80</t>
  </si>
  <si>
    <t>6102000000 80</t>
  </si>
  <si>
    <t>Manteaux, cabans, capes, anoraks, blousons et articles similaires, en bonneterie, pour femmes ou fillettes, à l'exclusion des articles du n$o|6104</t>
  </si>
  <si>
    <t>6102100000 80</t>
  </si>
  <si>
    <t>6102101000 80</t>
  </si>
  <si>
    <t>6102101010 80</t>
  </si>
  <si>
    <t>6102101090 80</t>
  </si>
  <si>
    <t>6102109000 80</t>
  </si>
  <si>
    <t>6102200000 80</t>
  </si>
  <si>
    <t>6102201000 80</t>
  </si>
  <si>
    <t>6102209000 80</t>
  </si>
  <si>
    <t>6102300000 80</t>
  </si>
  <si>
    <t>6102301000 80</t>
  </si>
  <si>
    <t>6102309000 80</t>
  </si>
  <si>
    <t>6102900000 80</t>
  </si>
  <si>
    <t>6102901000 80</t>
  </si>
  <si>
    <t>6102909000 80</t>
  </si>
  <si>
    <t>6103000000 80</t>
  </si>
  <si>
    <t>Costumes ou complets, ensembles, vestons, pantalons, salopettes à bretelles, culottes et shorts (autres que pour le bain), en bonneterie, pour hommes ou garçonnets</t>
  </si>
  <si>
    <t>6103100000 80</t>
  </si>
  <si>
    <t>Costumes ou complets</t>
  </si>
  <si>
    <t>6103101000 80</t>
  </si>
  <si>
    <t>6103109000 80</t>
  </si>
  <si>
    <t>6103220000 10</t>
  </si>
  <si>
    <t>Ensembles</t>
  </si>
  <si>
    <t>6103220000 80</t>
  </si>
  <si>
    <t>6103230000 80</t>
  </si>
  <si>
    <t>6103290000 80</t>
  </si>
  <si>
    <t>6103310000 10</t>
  </si>
  <si>
    <t>Vestons</t>
  </si>
  <si>
    <t>6103310000 80</t>
  </si>
  <si>
    <t>6103320000 80</t>
  </si>
  <si>
    <t>6103330000 80</t>
  </si>
  <si>
    <t>6103390000 80</t>
  </si>
  <si>
    <t>6103390010 80</t>
  </si>
  <si>
    <t>6103390090 80</t>
  </si>
  <si>
    <t>6103410000 10</t>
  </si>
  <si>
    <t>Pantalons, salopettes à bretelles, culottes et shorts</t>
  </si>
  <si>
    <t>6103410000 80</t>
  </si>
  <si>
    <t>6103420000 80</t>
  </si>
  <si>
    <t>6103430000 80</t>
  </si>
  <si>
    <t>6103490000 80</t>
  </si>
  <si>
    <t>6103490010 80</t>
  </si>
  <si>
    <t>Pantalons et culottes</t>
  </si>
  <si>
    <t>6103490091 10</t>
  </si>
  <si>
    <t>6103490091 80</t>
  </si>
  <si>
    <t>6103490099 80</t>
  </si>
  <si>
    <t>6104000000 80</t>
  </si>
  <si>
    <t>Costumes tailleurs, ensembles, vestes, robes, jupes, jupes-culottes, pantalons, salopettes à bretelles, culottes et shorts (autres que pour le bain), en bonneterie, pour femmes ou fillettes</t>
  </si>
  <si>
    <t>6104130000 10</t>
  </si>
  <si>
    <t>Costumes tailleurs</t>
  </si>
  <si>
    <t>6104130000 80</t>
  </si>
  <si>
    <t>6104190000 80</t>
  </si>
  <si>
    <t>6104192000 80</t>
  </si>
  <si>
    <t>6104199000 80</t>
  </si>
  <si>
    <t>6104199010 80</t>
  </si>
  <si>
    <t>6104199020 80</t>
  </si>
  <si>
    <t>6104199090 80</t>
  </si>
  <si>
    <t>6104220000 10</t>
  </si>
  <si>
    <t>6104220000 80</t>
  </si>
  <si>
    <t>6104230000 80</t>
  </si>
  <si>
    <t>6104290000 80</t>
  </si>
  <si>
    <t>6104291000 80</t>
  </si>
  <si>
    <t>6104299000 80</t>
  </si>
  <si>
    <t>6104299010 80</t>
  </si>
  <si>
    <t>6104299090 80</t>
  </si>
  <si>
    <t>6104310000 10</t>
  </si>
  <si>
    <t>Vestes</t>
  </si>
  <si>
    <t>6104310000 80</t>
  </si>
  <si>
    <t>6104320000 80</t>
  </si>
  <si>
    <t>6104330000 80</t>
  </si>
  <si>
    <t>6104390000 80</t>
  </si>
  <si>
    <t>6104390010 80</t>
  </si>
  <si>
    <t>6104390090 80</t>
  </si>
  <si>
    <t>6104410000 10</t>
  </si>
  <si>
    <t>Robes</t>
  </si>
  <si>
    <t>6104410000 80</t>
  </si>
  <si>
    <t>6104420000 80</t>
  </si>
  <si>
    <t>6104430000 80</t>
  </si>
  <si>
    <t>6104440000 80</t>
  </si>
  <si>
    <t>6104490000 80</t>
  </si>
  <si>
    <t>6104510000 10</t>
  </si>
  <si>
    <t>Jupes et jupes-culottes</t>
  </si>
  <si>
    <t>6104510000 80</t>
  </si>
  <si>
    <t>6104520000 80</t>
  </si>
  <si>
    <t>6104530000 80</t>
  </si>
  <si>
    <t>6104590000 80</t>
  </si>
  <si>
    <t>6104610000 10</t>
  </si>
  <si>
    <t>6104610000 80</t>
  </si>
  <si>
    <t>6104620000 80</t>
  </si>
  <si>
    <t>6104630000 80</t>
  </si>
  <si>
    <t>6104690000 80</t>
  </si>
  <si>
    <t>6104690010 80</t>
  </si>
  <si>
    <t>6104690091 10</t>
  </si>
  <si>
    <t>6104690091 80</t>
  </si>
  <si>
    <t>6104690099 80</t>
  </si>
  <si>
    <t>6105000000 80</t>
  </si>
  <si>
    <t>Chemises et chemisettes, en bonneterie, pour hommes ou garçonnets</t>
  </si>
  <si>
    <t>6105100000 80</t>
  </si>
  <si>
    <t>6105200000 80</t>
  </si>
  <si>
    <t>6105201000 80</t>
  </si>
  <si>
    <t>6105209000 80</t>
  </si>
  <si>
    <t>6105900000 80</t>
  </si>
  <si>
    <t>6105901000 80</t>
  </si>
  <si>
    <t>6105909000 80</t>
  </si>
  <si>
    <t>6106000000 80</t>
  </si>
  <si>
    <t>Chemisiers, blouses, blouses-chemisiers et chemisettes, en bonneterie, pour femmes ou fillettes</t>
  </si>
  <si>
    <t>6106100000 80</t>
  </si>
  <si>
    <t>6106200000 80</t>
  </si>
  <si>
    <t>6106900000 80</t>
  </si>
  <si>
    <t>6106901000 80</t>
  </si>
  <si>
    <t>6106903000 80</t>
  </si>
  <si>
    <t>6106905000 80</t>
  </si>
  <si>
    <t>6106909000 80</t>
  </si>
  <si>
    <t>6107000000 80</t>
  </si>
  <si>
    <t>Slips, caleçons, chemises de nuit, pyjamas, peignoirs de bain, robes de chambre et articles similaires, en bonneterie, pour hommes ou garçonnets</t>
  </si>
  <si>
    <t>6107110000 10</t>
  </si>
  <si>
    <t>Slips et caleçons</t>
  </si>
  <si>
    <t>6107110000 80</t>
  </si>
  <si>
    <t>6107120000 80</t>
  </si>
  <si>
    <t>6107190000 80</t>
  </si>
  <si>
    <t>6107210000 10</t>
  </si>
  <si>
    <t>Chemises de nuit et pyjamas</t>
  </si>
  <si>
    <t>6107210000 80</t>
  </si>
  <si>
    <t>6107220000 80</t>
  </si>
  <si>
    <t>6107290000 80</t>
  </si>
  <si>
    <t>6107910000 10</t>
  </si>
  <si>
    <t>6107910000 80</t>
  </si>
  <si>
    <t>6107990000 80</t>
  </si>
  <si>
    <t>6107990010 80</t>
  </si>
  <si>
    <t>6107990020 80</t>
  </si>
  <si>
    <t>6107990090 80</t>
  </si>
  <si>
    <t>6108000000 80</t>
  </si>
  <si>
    <t>Combinaisons ou fonds de robes, jupons, slips, chemises de nuit, pyjamas, déshabillés, peignoirs de bain, robes de chambre et articles similaires, en bonneterie, pour femmes ou fillettes</t>
  </si>
  <si>
    <t>6108110000 10</t>
  </si>
  <si>
    <t>Combinaisons ou fonds de robes et jupons</t>
  </si>
  <si>
    <t>6108110000 80</t>
  </si>
  <si>
    <t>6108190000 80</t>
  </si>
  <si>
    <t>6108210000 10</t>
  </si>
  <si>
    <t>Slips et culottes</t>
  </si>
  <si>
    <t>6108210000 80</t>
  </si>
  <si>
    <t>6108220000 80</t>
  </si>
  <si>
    <t>6108290000 80</t>
  </si>
  <si>
    <t>6108310000 10</t>
  </si>
  <si>
    <t>6108310000 80</t>
  </si>
  <si>
    <t>6108320000 80</t>
  </si>
  <si>
    <t>6108390000 80</t>
  </si>
  <si>
    <t>6108910000 10</t>
  </si>
  <si>
    <t>6108910000 80</t>
  </si>
  <si>
    <t>6108920000 80</t>
  </si>
  <si>
    <t>6108990000 80</t>
  </si>
  <si>
    <t>6108990010 80</t>
  </si>
  <si>
    <t>6108990090 80</t>
  </si>
  <si>
    <t>6109000000 80</t>
  </si>
  <si>
    <t>T-shirts et maillots de corps, en bonneterie</t>
  </si>
  <si>
    <t>6109100000 80</t>
  </si>
  <si>
    <t>6109100010 80</t>
  </si>
  <si>
    <t>T-shirts</t>
  </si>
  <si>
    <t>6109100090 80</t>
  </si>
  <si>
    <t>6109900000 80</t>
  </si>
  <si>
    <t>6109902000 80</t>
  </si>
  <si>
    <t>de laine ou de poils fins ou de fibres synthétiques ou artificielles</t>
  </si>
  <si>
    <t>6109909000 80</t>
  </si>
  <si>
    <t>6110000000 80</t>
  </si>
  <si>
    <t>Chandails, pull-overs, cardigans, gilets et articles similaires, y compris les sous-pulls, en bonneterie</t>
  </si>
  <si>
    <t>6110110000 10</t>
  </si>
  <si>
    <t>6110110000 80</t>
  </si>
  <si>
    <t>de laine</t>
  </si>
  <si>
    <t>6110111000 80</t>
  </si>
  <si>
    <t>Chandails et pull-overs, contenant au moins 50|% en poids de laine et pesant 600|g ou plus par unité</t>
  </si>
  <si>
    <t>6110113000 10</t>
  </si>
  <si>
    <t>6110113000 80</t>
  </si>
  <si>
    <t>pour hommes ou garçonnets</t>
  </si>
  <si>
    <t>6110119000 80</t>
  </si>
  <si>
    <t>pour femmes ou fillettes</t>
  </si>
  <si>
    <t>6110120000 80</t>
  </si>
  <si>
    <t>6110121000 80</t>
  </si>
  <si>
    <t>6110121010 80</t>
  </si>
  <si>
    <t>Chandails, pullovers (avec ou sans manches), faits à la main</t>
  </si>
  <si>
    <t>6110121090 80</t>
  </si>
  <si>
    <t>6110129000 80</t>
  </si>
  <si>
    <t>6110129010 80</t>
  </si>
  <si>
    <t>6110129090 80</t>
  </si>
  <si>
    <t>6110190000 80</t>
  </si>
  <si>
    <t>6110191000 80</t>
  </si>
  <si>
    <t>6110191010 80</t>
  </si>
  <si>
    <t>6110191090 80</t>
  </si>
  <si>
    <t>6110199000 80</t>
  </si>
  <si>
    <t>6110199010 80</t>
  </si>
  <si>
    <t>6110199090 80</t>
  </si>
  <si>
    <t>6110200000 80</t>
  </si>
  <si>
    <t>6110201000 80</t>
  </si>
  <si>
    <t>Sous-pulls</t>
  </si>
  <si>
    <t>6110209100 10</t>
  </si>
  <si>
    <t>6110209100 80</t>
  </si>
  <si>
    <t>6110209900 80</t>
  </si>
  <si>
    <t>6110300000 80</t>
  </si>
  <si>
    <t>6110301000 80</t>
  </si>
  <si>
    <t>6110309100 10</t>
  </si>
  <si>
    <t>6110309100 80</t>
  </si>
  <si>
    <t>6110309900 80</t>
  </si>
  <si>
    <t>6110900000 80</t>
  </si>
  <si>
    <t>6110901000 80</t>
  </si>
  <si>
    <t>6110909000 80</t>
  </si>
  <si>
    <t>6110909030 80</t>
  </si>
  <si>
    <t>Pull-overs pour femmes ou fillettes en soie ou déchets de soie</t>
  </si>
  <si>
    <t>6110909090 80</t>
  </si>
  <si>
    <t>6111000000 80</t>
  </si>
  <si>
    <t>Vêtements et accessoires du vêtement, en bonneterie, pour bébés</t>
  </si>
  <si>
    <t>6111200000 80</t>
  </si>
  <si>
    <t>6111201000 80</t>
  </si>
  <si>
    <t>Gants</t>
  </si>
  <si>
    <t>6111209000 80</t>
  </si>
  <si>
    <t>6111300000 80</t>
  </si>
  <si>
    <t>6111301000 80</t>
  </si>
  <si>
    <t>6111309000 80</t>
  </si>
  <si>
    <t>6111900000 80</t>
  </si>
  <si>
    <t>6111901100 10</t>
  </si>
  <si>
    <t>6111901100 80</t>
  </si>
  <si>
    <t>6111901900 80</t>
  </si>
  <si>
    <t>6111909000 80</t>
  </si>
  <si>
    <t>6111909011 10</t>
  </si>
  <si>
    <t>6111909011 80</t>
  </si>
  <si>
    <t>6111909019 80</t>
  </si>
  <si>
    <t>6111909090 80</t>
  </si>
  <si>
    <t>6112000000 80</t>
  </si>
  <si>
    <t>Survêtements de sport (trainings), combinaisons et ensembles de ski, maillots, culottes et slips de bain, en bonneterie</t>
  </si>
  <si>
    <t>6112110000 10</t>
  </si>
  <si>
    <t>Survêtements de sport (trainings)</t>
  </si>
  <si>
    <t>6112110000 80</t>
  </si>
  <si>
    <t>6112120000 80</t>
  </si>
  <si>
    <t>6112190000 80</t>
  </si>
  <si>
    <t>6112200000 80</t>
  </si>
  <si>
    <t>Combinaisons et ensembles de ski</t>
  </si>
  <si>
    <t>6112310000 10</t>
  </si>
  <si>
    <t>Maillots, culottes et slips de bain pour hommes ou garçonnets</t>
  </si>
  <si>
    <t>6112310000 80</t>
  </si>
  <si>
    <t>6112311000 80</t>
  </si>
  <si>
    <t>contenant en poids 5|% ou plus de fils de caoutchouc</t>
  </si>
  <si>
    <t>6112319000 80</t>
  </si>
  <si>
    <t>6112390000 80</t>
  </si>
  <si>
    <t>6112391000 80</t>
  </si>
  <si>
    <t>6112399000 80</t>
  </si>
  <si>
    <t>6112410000 10</t>
  </si>
  <si>
    <t>Maillots, culottes et slips de bain, pour femmes ou fillettes</t>
  </si>
  <si>
    <t>6112410000 80</t>
  </si>
  <si>
    <t>6112411000 80</t>
  </si>
  <si>
    <t>6112419000 80</t>
  </si>
  <si>
    <t>6112490000 80</t>
  </si>
  <si>
    <t>6112491000 80</t>
  </si>
  <si>
    <t>6112499000 80</t>
  </si>
  <si>
    <t>6113000000 80</t>
  </si>
  <si>
    <t>Vêtements confectionnés en étoffes de bonneterie des n$o$s|5903, 5906|ou 5907</t>
  </si>
  <si>
    <t>6113001000 80</t>
  </si>
  <si>
    <t>en étoffes de bonneterie du n$o|5906</t>
  </si>
  <si>
    <t>6113009000 80</t>
  </si>
  <si>
    <t>6114000000 80</t>
  </si>
  <si>
    <t>Autres vêtements, en bonneterie</t>
  </si>
  <si>
    <t>6114200000 80</t>
  </si>
  <si>
    <t>6114300000 80</t>
  </si>
  <si>
    <t>6114900000 80</t>
  </si>
  <si>
    <t>6114900010 80</t>
  </si>
  <si>
    <t>6114900090 80</t>
  </si>
  <si>
    <t>6115000000 80</t>
  </si>
  <si>
    <t>Collants (bas-culottes), bas, mi-bas, chaussettes et autres articles chaussants, y compris les collants (bas-culottes), bas et mi-bas à compression dégressive (les bas à varices, par exemple), en bonneterie</t>
  </si>
  <si>
    <t>6115100000 80</t>
  </si>
  <si>
    <t>Collants (bas-culottes), bas et mi-bas à compression dégressive (les bas à varices, par exemple)</t>
  </si>
  <si>
    <t>6115101000 80</t>
  </si>
  <si>
    <t>6115109000 80</t>
  </si>
  <si>
    <t>6115210000 10</t>
  </si>
  <si>
    <t>autres collants (bas-culottes)</t>
  </si>
  <si>
    <t>6115210000 80</t>
  </si>
  <si>
    <t>de fibres synthétiques, titrant en fils simples moins de 67|décitex</t>
  </si>
  <si>
    <t>6115220000 80</t>
  </si>
  <si>
    <t>de fibres synthétiques, titrant en fils simples 67|décitex ou plus</t>
  </si>
  <si>
    <t>6115290000 80</t>
  </si>
  <si>
    <t>6115300000 80</t>
  </si>
  <si>
    <t>autres bas et mi-bas de femmes titrant en fils simples moins de 67|décitex</t>
  </si>
  <si>
    <t>6115301100 10</t>
  </si>
  <si>
    <t>6115301100 80</t>
  </si>
  <si>
    <t>Mi-bas</t>
  </si>
  <si>
    <t>6115301900 80</t>
  </si>
  <si>
    <t>Bas</t>
  </si>
  <si>
    <t>6115309000 80</t>
  </si>
  <si>
    <t>6115940000 10</t>
  </si>
  <si>
    <t>6115940000 80</t>
  </si>
  <si>
    <t>6115950000 80</t>
  </si>
  <si>
    <t>6115960000 80</t>
  </si>
  <si>
    <t>6115961000 80</t>
  </si>
  <si>
    <t>6115969100 10</t>
  </si>
  <si>
    <t>6115969100 80</t>
  </si>
  <si>
    <t>Bas pour femmes</t>
  </si>
  <si>
    <t>6115969900 80</t>
  </si>
  <si>
    <t>6115990000 80</t>
  </si>
  <si>
    <t>6116000000 80</t>
  </si>
  <si>
    <t>Gants, mitaines et moufles, en bonneterie</t>
  </si>
  <si>
    <t>6116100000 80</t>
  </si>
  <si>
    <t>imprégnés, enduits ou recouverts de matière plastique ou de caoutchouc</t>
  </si>
  <si>
    <t>6116102000 80</t>
  </si>
  <si>
    <t>Gants imprégnés, enduits ou recouverts de caoutchouc</t>
  </si>
  <si>
    <t>6116108000 80</t>
  </si>
  <si>
    <t>6116910000 10</t>
  </si>
  <si>
    <t>6116910000 80</t>
  </si>
  <si>
    <t>6116920000 80</t>
  </si>
  <si>
    <t>6116930000 80</t>
  </si>
  <si>
    <t>6116990000 80</t>
  </si>
  <si>
    <t>6117000000 80</t>
  </si>
  <si>
    <t>Autres accessoires confectionnés du vêtement, en bonneterie; parties de vêtements ou d'accessoires du vêtement, en bonneterie</t>
  </si>
  <si>
    <t>6117100000 80</t>
  </si>
  <si>
    <t>Châles, écharpes, foulards, cache-nez, cache-col, mantilles, voiles, voilettes et articles similaires</t>
  </si>
  <si>
    <t>6117800000 80</t>
  </si>
  <si>
    <t>autres accessoires</t>
  </si>
  <si>
    <t>6117801000 80</t>
  </si>
  <si>
    <t>en bonneterie élastique ou caoutchoutée</t>
  </si>
  <si>
    <t>6117808000 80</t>
  </si>
  <si>
    <t>6117900000 80</t>
  </si>
  <si>
    <t>Parties</t>
  </si>
  <si>
    <t>6200000000 80</t>
  </si>
  <si>
    <t>VÊTEMENTS ET ACCESSOIRES DU VÊTEMENT, AUTRES QU'EN BONNETERIE</t>
  </si>
  <si>
    <t>6201000000 80</t>
  </si>
  <si>
    <t>Manteaux, cabans, capes, anoraks, blousons et articles similaires, pour hommes ou garçonnets, à l'exclusion des articles du n$o|6203</t>
  </si>
  <si>
    <t>6201110000 10</t>
  </si>
  <si>
    <t>Manteaux, imperméables, cabans, capes et articles similaires</t>
  </si>
  <si>
    <t>6201110000 80</t>
  </si>
  <si>
    <t>6201110010 80</t>
  </si>
  <si>
    <t>Ponchos, faits à la main</t>
  </si>
  <si>
    <t>6201110090 80</t>
  </si>
  <si>
    <t>6201120000 80</t>
  </si>
  <si>
    <t>6201121000 80</t>
  </si>
  <si>
    <t>d'un poids, par unité, n'excédant pas 1|kg</t>
  </si>
  <si>
    <t>6201121010 80</t>
  </si>
  <si>
    <t>Parkas</t>
  </si>
  <si>
    <t>6201121090 80</t>
  </si>
  <si>
    <t>6201129000 80</t>
  </si>
  <si>
    <t>d'un poids, par unité, excédant 1|kg</t>
  </si>
  <si>
    <t>6201129010 80</t>
  </si>
  <si>
    <t>6201129090 80</t>
  </si>
  <si>
    <t>6201130000 80</t>
  </si>
  <si>
    <t>6201131000 80</t>
  </si>
  <si>
    <t>6201131010 80</t>
  </si>
  <si>
    <t>6201131090 80</t>
  </si>
  <si>
    <t>6201139000 80</t>
  </si>
  <si>
    <t>6201139010 80</t>
  </si>
  <si>
    <t>6201139090 80</t>
  </si>
  <si>
    <t>6201190000 80</t>
  </si>
  <si>
    <t>6201910000 10</t>
  </si>
  <si>
    <t>6201910000 80</t>
  </si>
  <si>
    <t>6201920000 80</t>
  </si>
  <si>
    <t>6201920010 80</t>
  </si>
  <si>
    <t>imprimés à la main selon le procédé "batik"</t>
  </si>
  <si>
    <t>6201920090 80</t>
  </si>
  <si>
    <t>6201930000 80</t>
  </si>
  <si>
    <t>6201990000 80</t>
  </si>
  <si>
    <t>6201990010 80</t>
  </si>
  <si>
    <t>6201990090 80</t>
  </si>
  <si>
    <t>6202000000 80</t>
  </si>
  <si>
    <t>Manteaux, cabans, capes, anoraks, blousons et articles similaires, pour femmes ou fillettes, à l'exclusion des articles du n$o|6204</t>
  </si>
  <si>
    <t>6202110000 10</t>
  </si>
  <si>
    <t>6202110000 80</t>
  </si>
  <si>
    <t>6202110010 80</t>
  </si>
  <si>
    <t>6202110020 80</t>
  </si>
  <si>
    <t>Capes en laine, faites à la main</t>
  </si>
  <si>
    <t>6202110090 80</t>
  </si>
  <si>
    <t>6202120000 80</t>
  </si>
  <si>
    <t>6202121000 80</t>
  </si>
  <si>
    <t>6202121010 80</t>
  </si>
  <si>
    <t>6202121090 80</t>
  </si>
  <si>
    <t>6202129000 80</t>
  </si>
  <si>
    <t>6202129010 80</t>
  </si>
  <si>
    <t>6202129090 80</t>
  </si>
  <si>
    <t>6202130000 80</t>
  </si>
  <si>
    <t>6202131000 80</t>
  </si>
  <si>
    <t>6202131010 80</t>
  </si>
  <si>
    <t>6202131090 80</t>
  </si>
  <si>
    <t>6202139000 80</t>
  </si>
  <si>
    <t>6202139010 80</t>
  </si>
  <si>
    <t>6202139090 80</t>
  </si>
  <si>
    <t>6202190000 80</t>
  </si>
  <si>
    <t>6202910000 10</t>
  </si>
  <si>
    <t>6202910000 80</t>
  </si>
  <si>
    <t>6202920000 80</t>
  </si>
  <si>
    <t>6202920010 80</t>
  </si>
  <si>
    <t>6202920090 80</t>
  </si>
  <si>
    <t>6202930000 80</t>
  </si>
  <si>
    <t>6202990000 80</t>
  </si>
  <si>
    <t>6202990010 80</t>
  </si>
  <si>
    <t>6202990090 80</t>
  </si>
  <si>
    <t>6203000000 80</t>
  </si>
  <si>
    <t>Costumes ou complets, ensembles, vestons, pantalons, salopettes à bretelles, culottes et shorts (autres que pour le bain), pour hommes ou garçonnets</t>
  </si>
  <si>
    <t>6203110000 10</t>
  </si>
  <si>
    <t>6203110000 80</t>
  </si>
  <si>
    <t>6203120000 80</t>
  </si>
  <si>
    <t>6203190000 80</t>
  </si>
  <si>
    <t>6203191000 80</t>
  </si>
  <si>
    <t>6203193000 80</t>
  </si>
  <si>
    <t>6203199000 80</t>
  </si>
  <si>
    <t>6203220000 10</t>
  </si>
  <si>
    <t>6203220000 80</t>
  </si>
  <si>
    <t>6203221000 80</t>
  </si>
  <si>
    <t>de travail</t>
  </si>
  <si>
    <t>6203228000 80</t>
  </si>
  <si>
    <t>6203230000 80</t>
  </si>
  <si>
    <t>6203231000 80</t>
  </si>
  <si>
    <t>6203238000 80</t>
  </si>
  <si>
    <t>6203290000 80</t>
  </si>
  <si>
    <t>6203291100 10</t>
  </si>
  <si>
    <t>6203291100 80</t>
  </si>
  <si>
    <t>6203291800 80</t>
  </si>
  <si>
    <t>6203293000 80</t>
  </si>
  <si>
    <t>6203299000 80</t>
  </si>
  <si>
    <t>6203310000 10</t>
  </si>
  <si>
    <t>6203310000 80</t>
  </si>
  <si>
    <t>6203320000 80</t>
  </si>
  <si>
    <t>6203321000 80</t>
  </si>
  <si>
    <t>6203329000 80</t>
  </si>
  <si>
    <t>6203330000 80</t>
  </si>
  <si>
    <t>6203331000 80</t>
  </si>
  <si>
    <t>6203339000 80</t>
  </si>
  <si>
    <t>6203390000 80</t>
  </si>
  <si>
    <t>6203391100 10</t>
  </si>
  <si>
    <t>6203391100 80</t>
  </si>
  <si>
    <t>6203391900 80</t>
  </si>
  <si>
    <t>6203399000 80</t>
  </si>
  <si>
    <t>6203410000 10</t>
  </si>
  <si>
    <t>6203410000 80</t>
  </si>
  <si>
    <t>6203411000 80</t>
  </si>
  <si>
    <t>6203413000 80</t>
  </si>
  <si>
    <t>Salopettes à bretelles</t>
  </si>
  <si>
    <t>6203419000 80</t>
  </si>
  <si>
    <t>6203420000 80</t>
  </si>
  <si>
    <t>6203421100 10</t>
  </si>
  <si>
    <t>6203421100 80</t>
  </si>
  <si>
    <t>6203423100 10</t>
  </si>
  <si>
    <t>6203423100 80</t>
  </si>
  <si>
    <t>en tissus dits "denim"</t>
  </si>
  <si>
    <t>6203423300 80</t>
  </si>
  <si>
    <t>en velours et peluches par la trame, coupés, côtelés</t>
  </si>
  <si>
    <t>6203423500 80</t>
  </si>
  <si>
    <t>6203425100 10</t>
  </si>
  <si>
    <t>6203425100 80</t>
  </si>
  <si>
    <t>6203425900 80</t>
  </si>
  <si>
    <t>6203429000 80</t>
  </si>
  <si>
    <t>6203430000 80</t>
  </si>
  <si>
    <t>6203431100 10</t>
  </si>
  <si>
    <t>6203431100 80</t>
  </si>
  <si>
    <t>6203431900 80</t>
  </si>
  <si>
    <t>6203433100 10</t>
  </si>
  <si>
    <t>6203433100 80</t>
  </si>
  <si>
    <t>6203433900 80</t>
  </si>
  <si>
    <t>6203439000 80</t>
  </si>
  <si>
    <t>6203490000 80</t>
  </si>
  <si>
    <t>6203491100 10</t>
  </si>
  <si>
    <t>6203491100 20</t>
  </si>
  <si>
    <t>6203491100 80</t>
  </si>
  <si>
    <t>6203491900 80</t>
  </si>
  <si>
    <t>6203493100 10</t>
  </si>
  <si>
    <t>6203493100 80</t>
  </si>
  <si>
    <t>6203493900 80</t>
  </si>
  <si>
    <t>6203495000 80</t>
  </si>
  <si>
    <t>6203499000 80</t>
  </si>
  <si>
    <t>6204000000 80</t>
  </si>
  <si>
    <t>Costumes tailleurs, ensembles, vestes, robes, jupes, jupes-culottes, pantalons, salopettes à bretelles, culottes et shorts (autres que pour le bain), pour femmes ou fillettes</t>
  </si>
  <si>
    <t>6204110000 10</t>
  </si>
  <si>
    <t>6204110000 80</t>
  </si>
  <si>
    <t>6204120000 80</t>
  </si>
  <si>
    <t>6204120010 80</t>
  </si>
  <si>
    <t>6204120090 80</t>
  </si>
  <si>
    <t>6204130000 80</t>
  </si>
  <si>
    <t>6204190000 80</t>
  </si>
  <si>
    <t>6204191000 80</t>
  </si>
  <si>
    <t>6204199000 80</t>
  </si>
  <si>
    <t>6204210000 10</t>
  </si>
  <si>
    <t>6204210000 80</t>
  </si>
  <si>
    <t>6204220000 80</t>
  </si>
  <si>
    <t>6204221000 80</t>
  </si>
  <si>
    <t>6204228000 80</t>
  </si>
  <si>
    <t>6204228010 80</t>
  </si>
  <si>
    <t>6204228090 80</t>
  </si>
  <si>
    <t>6204230000 80</t>
  </si>
  <si>
    <t>6204231000 80</t>
  </si>
  <si>
    <t>6204238000 80</t>
  </si>
  <si>
    <t>6204290000 80</t>
  </si>
  <si>
    <t>6204291100 10</t>
  </si>
  <si>
    <t>6204291100 80</t>
  </si>
  <si>
    <t>6204291800 80</t>
  </si>
  <si>
    <t>6204299000 80</t>
  </si>
  <si>
    <t>6204299010 80</t>
  </si>
  <si>
    <t>6204299090 80</t>
  </si>
  <si>
    <t>6204310000 10</t>
  </si>
  <si>
    <t>6204310000 80</t>
  </si>
  <si>
    <t>6204320000 80</t>
  </si>
  <si>
    <t>6204321000 80</t>
  </si>
  <si>
    <t>6204329000 80</t>
  </si>
  <si>
    <t>6204329010 80</t>
  </si>
  <si>
    <t>imprimées à la main selon le procédé "batik"</t>
  </si>
  <si>
    <t>6204329090 80</t>
  </si>
  <si>
    <t>6204330000 80</t>
  </si>
  <si>
    <t>6204331000 80</t>
  </si>
  <si>
    <t>6204339000 80</t>
  </si>
  <si>
    <t>6204390000 80</t>
  </si>
  <si>
    <t>6204391100 10</t>
  </si>
  <si>
    <t>6204391100 80</t>
  </si>
  <si>
    <t>6204391900 80</t>
  </si>
  <si>
    <t>6204399000 80</t>
  </si>
  <si>
    <t>6204399010 80</t>
  </si>
  <si>
    <t>6204399090 80</t>
  </si>
  <si>
    <t>6204410000 10</t>
  </si>
  <si>
    <t>6204410000 80</t>
  </si>
  <si>
    <t>6204420000 80</t>
  </si>
  <si>
    <t>6204420010 80</t>
  </si>
  <si>
    <t>6204420090 80</t>
  </si>
  <si>
    <t>6204430000 80</t>
  </si>
  <si>
    <t>6204440000 80</t>
  </si>
  <si>
    <t>6204440010 80</t>
  </si>
  <si>
    <t>6204440090 80</t>
  </si>
  <si>
    <t>6204490000 80</t>
  </si>
  <si>
    <t>6204491000 80</t>
  </si>
  <si>
    <t>6204499000 80</t>
  </si>
  <si>
    <t>6204499010 80</t>
  </si>
  <si>
    <t>6204499090 80</t>
  </si>
  <si>
    <t>6204510000 10</t>
  </si>
  <si>
    <t>6204510000 80</t>
  </si>
  <si>
    <t>6204510011 10</t>
  </si>
  <si>
    <t>6204510011 80</t>
  </si>
  <si>
    <t>6204510019 80</t>
  </si>
  <si>
    <t>6204510090 80</t>
  </si>
  <si>
    <t>6204520000 80</t>
  </si>
  <si>
    <t>6204520010 80</t>
  </si>
  <si>
    <t>6204520090 80</t>
  </si>
  <si>
    <t>6204530000 80</t>
  </si>
  <si>
    <t>6204530010 80</t>
  </si>
  <si>
    <t>6204530090 80</t>
  </si>
  <si>
    <t>6204590000 80</t>
  </si>
  <si>
    <t>6204591000 80</t>
  </si>
  <si>
    <t>6204591010 80</t>
  </si>
  <si>
    <t>6204591090 80</t>
  </si>
  <si>
    <t>6204599000 80</t>
  </si>
  <si>
    <t>6204599010 80</t>
  </si>
  <si>
    <t>6204599090 80</t>
  </si>
  <si>
    <t>6204610000 10</t>
  </si>
  <si>
    <t>6204610000 80</t>
  </si>
  <si>
    <t>6204611000 80</t>
  </si>
  <si>
    <t>6204618500 80</t>
  </si>
  <si>
    <t>6204620000 80</t>
  </si>
  <si>
    <t>6204621100 10</t>
  </si>
  <si>
    <t>6204621100 80</t>
  </si>
  <si>
    <t>6204623100 10</t>
  </si>
  <si>
    <t>6204623100 80</t>
  </si>
  <si>
    <t>6204623110 80</t>
  </si>
  <si>
    <t>6204623190 80</t>
  </si>
  <si>
    <t>6204623300 80</t>
  </si>
  <si>
    <t>6204623310 80</t>
  </si>
  <si>
    <t>6204623390 80</t>
  </si>
  <si>
    <t>6204623900 80</t>
  </si>
  <si>
    <t>6204623910 80</t>
  </si>
  <si>
    <t>6204623990 80</t>
  </si>
  <si>
    <t>6204625100 10</t>
  </si>
  <si>
    <t>6204625100 80</t>
  </si>
  <si>
    <t>6204625900 80</t>
  </si>
  <si>
    <t>6204625910 80</t>
  </si>
  <si>
    <t>6204625990 80</t>
  </si>
  <si>
    <t>6204629000 80</t>
  </si>
  <si>
    <t>6204629010 80</t>
  </si>
  <si>
    <t>6204629090 80</t>
  </si>
  <si>
    <t>6204630000 80</t>
  </si>
  <si>
    <t>6204631100 10</t>
  </si>
  <si>
    <t>6204631100 80</t>
  </si>
  <si>
    <t>6204631800 80</t>
  </si>
  <si>
    <t>6204631810 80</t>
  </si>
  <si>
    <t>6204631890 80</t>
  </si>
  <si>
    <t>6204633100 10</t>
  </si>
  <si>
    <t>6204633100 80</t>
  </si>
  <si>
    <t>6204633900 80</t>
  </si>
  <si>
    <t>6204633910 80</t>
  </si>
  <si>
    <t>imprimées la main selon le procédé "batik"</t>
  </si>
  <si>
    <t>6204633990 80</t>
  </si>
  <si>
    <t>6204639000 80</t>
  </si>
  <si>
    <t>6204639010 80</t>
  </si>
  <si>
    <t>6204639090 80</t>
  </si>
  <si>
    <t>6204690000 80</t>
  </si>
  <si>
    <t>6204691100 10</t>
  </si>
  <si>
    <t>6204691100 20</t>
  </si>
  <si>
    <t>6204691100 80</t>
  </si>
  <si>
    <t>6204691800 80</t>
  </si>
  <si>
    <t>6204691810 80</t>
  </si>
  <si>
    <t>6204691890 80</t>
  </si>
  <si>
    <t>6204693100 10</t>
  </si>
  <si>
    <t>6204693100 80</t>
  </si>
  <si>
    <t>6204693900 80</t>
  </si>
  <si>
    <t>6204693910 80</t>
  </si>
  <si>
    <t>6204693990 80</t>
  </si>
  <si>
    <t>6204695000 80</t>
  </si>
  <si>
    <t>6204695010 80</t>
  </si>
  <si>
    <t>6204695090 80</t>
  </si>
  <si>
    <t>6204699000 80</t>
  </si>
  <si>
    <t>6204699010 80</t>
  </si>
  <si>
    <t>6204699090 80</t>
  </si>
  <si>
    <t>6205000000 80</t>
  </si>
  <si>
    <t>Chemises et chemisettes, pour hommes ou garçonnets</t>
  </si>
  <si>
    <t>6205200000 80</t>
  </si>
  <si>
    <t>6205200010 80</t>
  </si>
  <si>
    <t>6205200090 80</t>
  </si>
  <si>
    <t>6205300000 80</t>
  </si>
  <si>
    <t>6205900000 80</t>
  </si>
  <si>
    <t>6205901000 80</t>
  </si>
  <si>
    <t>6205901010 80</t>
  </si>
  <si>
    <t>6205901090 80</t>
  </si>
  <si>
    <t>6205908000 80</t>
  </si>
  <si>
    <t>6205908010 80</t>
  </si>
  <si>
    <t>6205908090 80</t>
  </si>
  <si>
    <t>6206000000 80</t>
  </si>
  <si>
    <t>Chemisiers, blouses, blouses-chemisiers et chemisettes, pour femmes ou fillettes</t>
  </si>
  <si>
    <t>6206100000 80</t>
  </si>
  <si>
    <t>6206200000 80</t>
  </si>
  <si>
    <t>6206300000 80</t>
  </si>
  <si>
    <t>6206300010 80</t>
  </si>
  <si>
    <t>6206300090 80</t>
  </si>
  <si>
    <t>6206400000 80</t>
  </si>
  <si>
    <t>6206900000 80</t>
  </si>
  <si>
    <t>6206901000 80</t>
  </si>
  <si>
    <t>6206901010 80</t>
  </si>
  <si>
    <t>6206901090 80</t>
  </si>
  <si>
    <t>6206909000 80</t>
  </si>
  <si>
    <t>6207000000 80</t>
  </si>
  <si>
    <t>Gilets de corps, slips, caleçons, chemises de nuit, pyjamas, peignoirs de bain, robes de chambre et articles similaires, pour hommes ou garçonnets</t>
  </si>
  <si>
    <t>6207110000 10</t>
  </si>
  <si>
    <t>6207110000 80</t>
  </si>
  <si>
    <t>6207190000 80</t>
  </si>
  <si>
    <t>6207210000 10</t>
  </si>
  <si>
    <t>6207210000 80</t>
  </si>
  <si>
    <t>6207220000 80</t>
  </si>
  <si>
    <t>6207290000 80</t>
  </si>
  <si>
    <t>6207910000 10</t>
  </si>
  <si>
    <t>6207910000 80</t>
  </si>
  <si>
    <t>6207910011 80</t>
  </si>
  <si>
    <t>Peignoirs de bain, robes de chambre et articles similaires en tissus bouclés du genre éponge</t>
  </si>
  <si>
    <t>6207910091 10</t>
  </si>
  <si>
    <t>6207910091 80</t>
  </si>
  <si>
    <t>6207910099 80</t>
  </si>
  <si>
    <t>6207990000 80</t>
  </si>
  <si>
    <t>6207991000 80</t>
  </si>
  <si>
    <t>6207999000 80</t>
  </si>
  <si>
    <t>6207999091 80</t>
  </si>
  <si>
    <t>6207999099 80</t>
  </si>
  <si>
    <t>6208000000 80</t>
  </si>
  <si>
    <t>Gilets de corps et chemises de jour, combinaisons ou fonds de robes, jupons, slips, chemises de nuit, pyjamas, déshabillés, peignoirs de bain, robes de chambre et articles similaires, pour femmes ou fillettes</t>
  </si>
  <si>
    <t>6208110000 10</t>
  </si>
  <si>
    <t>6208110000 80</t>
  </si>
  <si>
    <t>6208190000 80</t>
  </si>
  <si>
    <t>6208210000 10</t>
  </si>
  <si>
    <t>6208210000 80</t>
  </si>
  <si>
    <t>6208220000 80</t>
  </si>
  <si>
    <t>6208290000 80</t>
  </si>
  <si>
    <t>6208910000 10</t>
  </si>
  <si>
    <t>6208910000 80</t>
  </si>
  <si>
    <t>6208910011 10</t>
  </si>
  <si>
    <t>Déshabillés, peignoirs de bain, robes de chambre et articles similaires</t>
  </si>
  <si>
    <t>6208910011 80</t>
  </si>
  <si>
    <t>en tissus bouclés du genre éponge</t>
  </si>
  <si>
    <t>6208910018 10</t>
  </si>
  <si>
    <t>6208910018 80</t>
  </si>
  <si>
    <t>6208910019 80</t>
  </si>
  <si>
    <t>6208910090 80</t>
  </si>
  <si>
    <t>6208920000 80</t>
  </si>
  <si>
    <t>6208990000 80</t>
  </si>
  <si>
    <t>6208990091 80</t>
  </si>
  <si>
    <t>6208990099 80</t>
  </si>
  <si>
    <t>6209000000 80</t>
  </si>
  <si>
    <t>Vêtements et accessoires du vêtement pour bébés</t>
  </si>
  <si>
    <t>6209200000 80</t>
  </si>
  <si>
    <t>6209200010 80</t>
  </si>
  <si>
    <t>Ganterie</t>
  </si>
  <si>
    <t>6209200020 80</t>
  </si>
  <si>
    <t>Bas, chaussettes et socquettes</t>
  </si>
  <si>
    <t>6209200090 80</t>
  </si>
  <si>
    <t>6209300000 80</t>
  </si>
  <si>
    <t>6209300010 80</t>
  </si>
  <si>
    <t>6209300020 80</t>
  </si>
  <si>
    <t>6209300090 80</t>
  </si>
  <si>
    <t>6209900000 80</t>
  </si>
  <si>
    <t>6209901000 80</t>
  </si>
  <si>
    <t>6209901010 80</t>
  </si>
  <si>
    <t>6209901020 80</t>
  </si>
  <si>
    <t>6209901090 80</t>
  </si>
  <si>
    <t>6209909000 80</t>
  </si>
  <si>
    <t>6209909010 80</t>
  </si>
  <si>
    <t>6209909020 80</t>
  </si>
  <si>
    <t>6209909090 80</t>
  </si>
  <si>
    <t>6210000000 80</t>
  </si>
  <si>
    <t>Vêtements confectionnés en produits des n$o$s|5602, 5603, 5903, 5906|ou 5907</t>
  </si>
  <si>
    <t>6210100000 80</t>
  </si>
  <si>
    <t>en produits des n$o$s|5602|ou 5603</t>
  </si>
  <si>
    <t>6210101000 80</t>
  </si>
  <si>
    <t>en produits du n$o|5602</t>
  </si>
  <si>
    <t>6210109200 10</t>
  </si>
  <si>
    <t>en produits du n$o|5603</t>
  </si>
  <si>
    <t>6210109200 80</t>
  </si>
  <si>
    <t>Blouses à usage unique, du type utilisé par les patients ou les chirurgiens au cours d'interventions chirurgicales</t>
  </si>
  <si>
    <t>6210109800 80</t>
  </si>
  <si>
    <t>6210200000 80</t>
  </si>
  <si>
    <t>autres vêtements, des types visés aux n$o$s|6201|11|à 6201|19</t>
  </si>
  <si>
    <t>6210300000 80</t>
  </si>
  <si>
    <t>autres vêtements, des types visés aux n$o$s|6202|11|à 6202|19</t>
  </si>
  <si>
    <t>6210400000 80</t>
  </si>
  <si>
    <t>autres vêtements pour hommes ou garçonnets</t>
  </si>
  <si>
    <t>6210500000 80</t>
  </si>
  <si>
    <t>autres vêtements pour femmes ou fillettes</t>
  </si>
  <si>
    <t>6211000000 80</t>
  </si>
  <si>
    <t>Survêtements de sport (trainings), combinaisons et ensembles de ski, maillots, culottes et slips de bain; autres vêtements</t>
  </si>
  <si>
    <t>6211110000 10</t>
  </si>
  <si>
    <t>Maillots, culottes et slips de bain</t>
  </si>
  <si>
    <t>6211110000 80</t>
  </si>
  <si>
    <t>6211120000 80</t>
  </si>
  <si>
    <t>6211200000 80</t>
  </si>
  <si>
    <t>6211200010 80</t>
  </si>
  <si>
    <t>de laine ou de poils fins, de coton ou de fibres synthétiques ou artificielles</t>
  </si>
  <si>
    <t>6211200090 80</t>
  </si>
  <si>
    <t>6211320000 10</t>
  </si>
  <si>
    <t>6211320000 80</t>
  </si>
  <si>
    <t>6211321000 80</t>
  </si>
  <si>
    <t>Vêtements de travail</t>
  </si>
  <si>
    <t>6211323100 10</t>
  </si>
  <si>
    <t>Survêtements de sport (trainings) avec doublure</t>
  </si>
  <si>
    <t>6211323100 80</t>
  </si>
  <si>
    <t>dont l'extérieur est réalisé dans une seule et même étoffe</t>
  </si>
  <si>
    <t>6211324100 10</t>
  </si>
  <si>
    <t>6211324100 80</t>
  </si>
  <si>
    <t>Parties supérieures</t>
  </si>
  <si>
    <t>6211324200 80</t>
  </si>
  <si>
    <t>Parties inférieures</t>
  </si>
  <si>
    <t>6211329000 80</t>
  </si>
  <si>
    <t>6211330000 80</t>
  </si>
  <si>
    <t>6211331000 80</t>
  </si>
  <si>
    <t>6211333100 10</t>
  </si>
  <si>
    <t>6211333100 80</t>
  </si>
  <si>
    <t>6211334100 10</t>
  </si>
  <si>
    <t>6211334100 80</t>
  </si>
  <si>
    <t>6211334200 80</t>
  </si>
  <si>
    <t>6211339000 80</t>
  </si>
  <si>
    <t>6211390000 80</t>
  </si>
  <si>
    <t>6211390010 80</t>
  </si>
  <si>
    <t>6211390090 80</t>
  </si>
  <si>
    <t>6211420000 10</t>
  </si>
  <si>
    <t>6211420000 80</t>
  </si>
  <si>
    <t>6211421000 80</t>
  </si>
  <si>
    <t>Tabliers, blouses et autres vêtements de travail</t>
  </si>
  <si>
    <t>6211423100 10</t>
  </si>
  <si>
    <t>6211423100 80</t>
  </si>
  <si>
    <t>6211424100 10</t>
  </si>
  <si>
    <t>6211424100 80</t>
  </si>
  <si>
    <t>6211424200 80</t>
  </si>
  <si>
    <t>6211429000 80</t>
  </si>
  <si>
    <t>6211430000 80</t>
  </si>
  <si>
    <t>6211431000 80</t>
  </si>
  <si>
    <t>6211433100 10</t>
  </si>
  <si>
    <t>6211433100 80</t>
  </si>
  <si>
    <t>6211434100 10</t>
  </si>
  <si>
    <t>6211434100 80</t>
  </si>
  <si>
    <t>6211434200 80</t>
  </si>
  <si>
    <t>6211439000 80</t>
  </si>
  <si>
    <t>6211490000 80</t>
  </si>
  <si>
    <t>6212000000 80</t>
  </si>
  <si>
    <t>Soutiens-gorge, gaines, corsets, bretelles, jarretelles, jarretières et articles similaires et leurs parties, même en bonneterie</t>
  </si>
  <si>
    <t>6212100000 80</t>
  </si>
  <si>
    <t>Soutiens-gorge et bustiers</t>
  </si>
  <si>
    <t>6212101000 80</t>
  </si>
  <si>
    <t>présentés en assortiments conditionnés pour la vente au détail contenant un soutien-gorge ou un bustier et un slip</t>
  </si>
  <si>
    <t>6212109000 80</t>
  </si>
  <si>
    <t>6212200000 80</t>
  </si>
  <si>
    <t>Gaines et gaines-culottes</t>
  </si>
  <si>
    <t>6212300000 80</t>
  </si>
  <si>
    <t>Combinés</t>
  </si>
  <si>
    <t>6212900000 80</t>
  </si>
  <si>
    <t>6213000000 80</t>
  </si>
  <si>
    <t>Mouchoirs et pochettes</t>
  </si>
  <si>
    <t>6213200000 80</t>
  </si>
  <si>
    <t>6213200010 80</t>
  </si>
  <si>
    <t>6213200090 80</t>
  </si>
  <si>
    <t>6213900000 80</t>
  </si>
  <si>
    <t>6213900010 80</t>
  </si>
  <si>
    <t>6213900090 80</t>
  </si>
  <si>
    <t>6214000000 80</t>
  </si>
  <si>
    <t>Châles, écharpes, foulards, cache-nez, cache-col, mantilles, voiles et voilettes, et articles similaires</t>
  </si>
  <si>
    <t>6214100000 80</t>
  </si>
  <si>
    <t>6214100010 80</t>
  </si>
  <si>
    <t>6214100090 80</t>
  </si>
  <si>
    <t>6214200000 80</t>
  </si>
  <si>
    <t>6214200010 80</t>
  </si>
  <si>
    <t>6214200090 80</t>
  </si>
  <si>
    <t>6214300000 80</t>
  </si>
  <si>
    <t>6214300010 80</t>
  </si>
  <si>
    <t>6214300090 80</t>
  </si>
  <si>
    <t>6214400000 80</t>
  </si>
  <si>
    <t>6214400010 80</t>
  </si>
  <si>
    <t>6214400090 80</t>
  </si>
  <si>
    <t>6214900000 80</t>
  </si>
  <si>
    <t>6214900011 10</t>
  </si>
  <si>
    <t>6214900011 80</t>
  </si>
  <si>
    <t>6214900019 80</t>
  </si>
  <si>
    <t>6214900091 10</t>
  </si>
  <si>
    <t>6214900091 80</t>
  </si>
  <si>
    <t>6214900099 80</t>
  </si>
  <si>
    <t>6215000000 80</t>
  </si>
  <si>
    <t>Cravates, nœuds papillons et foulards cravates</t>
  </si>
  <si>
    <t>6215100000 80</t>
  </si>
  <si>
    <t>6215100010 80</t>
  </si>
  <si>
    <t>6215100090 80</t>
  </si>
  <si>
    <t>6215200000 80</t>
  </si>
  <si>
    <t>6215200010 80</t>
  </si>
  <si>
    <t>6215200090 80</t>
  </si>
  <si>
    <t>6215900000 80</t>
  </si>
  <si>
    <t>6215900010 80</t>
  </si>
  <si>
    <t>6215900090 80</t>
  </si>
  <si>
    <t>6216000000 80</t>
  </si>
  <si>
    <t>6217000000 80</t>
  </si>
  <si>
    <t>Autres accessoires confectionnés du vêtement; parties de vêtements ou d'accessoires du vêtement, autres que celles du n$o|6212</t>
  </si>
  <si>
    <t>6217100000 80</t>
  </si>
  <si>
    <t>6217100010 80</t>
  </si>
  <si>
    <t>6217100090 80</t>
  </si>
  <si>
    <t>6217900000 80</t>
  </si>
  <si>
    <t>6300000000 80</t>
  </si>
  <si>
    <t>AUTRES ARTICLES TEXTILES CONFECTIONNÉS; ASSORTIMENTS; FRIPERIE ET CHIFFONS</t>
  </si>
  <si>
    <t>6301000000 10</t>
  </si>
  <si>
    <t>I. AUTRES ARTICLES TEXTILES CONFECTIONNÉS</t>
  </si>
  <si>
    <t>6301000000 80</t>
  </si>
  <si>
    <t>Couvertures</t>
  </si>
  <si>
    <t>6301100000 80</t>
  </si>
  <si>
    <t>Couvertures chauffantes électriques</t>
  </si>
  <si>
    <t>6301200000 80</t>
  </si>
  <si>
    <t>Couvertures (autres que les couvertures chauffantes électriques) de laine ou de poils fins</t>
  </si>
  <si>
    <t>6301201000 80</t>
  </si>
  <si>
    <t>6301209000 80</t>
  </si>
  <si>
    <t>6301209010 80</t>
  </si>
  <si>
    <t>6301209090 80</t>
  </si>
  <si>
    <t>6301300000 80</t>
  </si>
  <si>
    <t>Couvertures (autres que les couvertures chauffantes électriques) de coton</t>
  </si>
  <si>
    <t>6301301000 80</t>
  </si>
  <si>
    <t>6301309000 80</t>
  </si>
  <si>
    <t>6301309010 80</t>
  </si>
  <si>
    <t>6301309090 80</t>
  </si>
  <si>
    <t>6301400000 80</t>
  </si>
  <si>
    <t>Couvertures (autres que les couvertures chauffantes électriques) de fibres synthétiques</t>
  </si>
  <si>
    <t>6301401000 80</t>
  </si>
  <si>
    <t>6301409000 80</t>
  </si>
  <si>
    <t>6301409010 80</t>
  </si>
  <si>
    <t>6301409091 10</t>
  </si>
  <si>
    <t>6301409091 80</t>
  </si>
  <si>
    <t>6301409099 80</t>
  </si>
  <si>
    <t>6301900000 80</t>
  </si>
  <si>
    <t>autres couvertures</t>
  </si>
  <si>
    <t>6301901000 80</t>
  </si>
  <si>
    <t>6301909000 80</t>
  </si>
  <si>
    <t>6301909010 80</t>
  </si>
  <si>
    <t>6301909021 10</t>
  </si>
  <si>
    <t>6301909021 20</t>
  </si>
  <si>
    <t>6301909021 80</t>
  </si>
  <si>
    <t>6301909029 80</t>
  </si>
  <si>
    <t>6301909091 10</t>
  </si>
  <si>
    <t>6301909091 80</t>
  </si>
  <si>
    <t>6301909099 80</t>
  </si>
  <si>
    <t>6302000000 80</t>
  </si>
  <si>
    <t>Linge de lit, de table, de toilette ou de cuisine</t>
  </si>
  <si>
    <t>6302100000 80</t>
  </si>
  <si>
    <t>Linge de lit en bonneterie</t>
  </si>
  <si>
    <t>6302210000 10</t>
  </si>
  <si>
    <t>autre linge de lit, imprimé</t>
  </si>
  <si>
    <t>6302210000 80</t>
  </si>
  <si>
    <t>6302210021 10</t>
  </si>
  <si>
    <t>6302210021 80</t>
  </si>
  <si>
    <t>à la main selon le procédé "batik"</t>
  </si>
  <si>
    <t>6302210029 80</t>
  </si>
  <si>
    <t>6302210081 10</t>
  </si>
  <si>
    <t>6302210081 80</t>
  </si>
  <si>
    <t>6302210089 80</t>
  </si>
  <si>
    <t>6302220000 80</t>
  </si>
  <si>
    <t>6302221000 80</t>
  </si>
  <si>
    <t>6302229000 80</t>
  </si>
  <si>
    <t>6302229011 10</t>
  </si>
  <si>
    <t>mélangé avec du coton</t>
  </si>
  <si>
    <t>6302229011 80</t>
  </si>
  <si>
    <t>6302229019 80</t>
  </si>
  <si>
    <t>6302229090 80</t>
  </si>
  <si>
    <t>6302290000 80</t>
  </si>
  <si>
    <t>6302291000 80</t>
  </si>
  <si>
    <t>6302299000 80</t>
  </si>
  <si>
    <t>6302310000 10</t>
  </si>
  <si>
    <t>autre linge de lit</t>
  </si>
  <si>
    <t>6302310000 80</t>
  </si>
  <si>
    <t>6302310010 80</t>
  </si>
  <si>
    <t>6302310090 80</t>
  </si>
  <si>
    <t>6302320000 80</t>
  </si>
  <si>
    <t>6302321000 80</t>
  </si>
  <si>
    <t>6302329000 80</t>
  </si>
  <si>
    <t>6302329011 10</t>
  </si>
  <si>
    <t>6302329011 80</t>
  </si>
  <si>
    <t>6302329019 80</t>
  </si>
  <si>
    <t>6302329090 80</t>
  </si>
  <si>
    <t>6302390000 80</t>
  </si>
  <si>
    <t>6302392000 80</t>
  </si>
  <si>
    <t>6302399000 80</t>
  </si>
  <si>
    <t>6302400000 80</t>
  </si>
  <si>
    <t>Linge de table en bonneterie</t>
  </si>
  <si>
    <t>6302510000 10</t>
  </si>
  <si>
    <t>autre linge de table</t>
  </si>
  <si>
    <t>6302510000 80</t>
  </si>
  <si>
    <t>6302510010 80</t>
  </si>
  <si>
    <t>6302510090 80</t>
  </si>
  <si>
    <t>6302530000 80</t>
  </si>
  <si>
    <t>6302531000 80</t>
  </si>
  <si>
    <t>6302539000 80</t>
  </si>
  <si>
    <t>6302590000 80</t>
  </si>
  <si>
    <t>6302591000 80</t>
  </si>
  <si>
    <t>6302599000 80</t>
  </si>
  <si>
    <t>6302599010 80</t>
  </si>
  <si>
    <t>de ramie</t>
  </si>
  <si>
    <t>6302599090 80</t>
  </si>
  <si>
    <t>6302600000 80</t>
  </si>
  <si>
    <t>Linge de toilette ou de cuisine, bouclé du genre éponge, de coton</t>
  </si>
  <si>
    <t>6302600010 80</t>
  </si>
  <si>
    <t>6302600090 80</t>
  </si>
  <si>
    <t>6302910000 10</t>
  </si>
  <si>
    <t>6302910000 80</t>
  </si>
  <si>
    <t>6302910010 80</t>
  </si>
  <si>
    <t>6302910090 80</t>
  </si>
  <si>
    <t>6302930000 80</t>
  </si>
  <si>
    <t>6302931000 80</t>
  </si>
  <si>
    <t>6302939000 80</t>
  </si>
  <si>
    <t>6302990000 80</t>
  </si>
  <si>
    <t>6302991000 80</t>
  </si>
  <si>
    <t>6302999000 80</t>
  </si>
  <si>
    <t>6302999010 80</t>
  </si>
  <si>
    <t>6302999090 80</t>
  </si>
  <si>
    <t>6303000000 80</t>
  </si>
  <si>
    <t>Vitrages, rideaux et stores d'intérieur; cantonnières et tours de lit</t>
  </si>
  <si>
    <t>6303120000 10</t>
  </si>
  <si>
    <t>6303120000 80</t>
  </si>
  <si>
    <t>6303190000 80</t>
  </si>
  <si>
    <t>6303910000 10</t>
  </si>
  <si>
    <t>6303910000 80</t>
  </si>
  <si>
    <t>6303910010 80</t>
  </si>
  <si>
    <t>Vitrages</t>
  </si>
  <si>
    <t>6303910091 10</t>
  </si>
  <si>
    <t>6303910091 80</t>
  </si>
  <si>
    <t>6303910099 80</t>
  </si>
  <si>
    <t>6303920000 80</t>
  </si>
  <si>
    <t>6303921000 80</t>
  </si>
  <si>
    <t>6303929000 80</t>
  </si>
  <si>
    <t>6303929010 80</t>
  </si>
  <si>
    <t>6303929090 80</t>
  </si>
  <si>
    <t>6303990000 80</t>
  </si>
  <si>
    <t>6303991000 80</t>
  </si>
  <si>
    <t>6303999000 80</t>
  </si>
  <si>
    <t>6303999010 80</t>
  </si>
  <si>
    <t>6303999020 10</t>
  </si>
  <si>
    <t>6303999020 80</t>
  </si>
  <si>
    <t>6303999031 10</t>
  </si>
  <si>
    <t>Doubles rideaux en laine</t>
  </si>
  <si>
    <t>6303999031 80</t>
  </si>
  <si>
    <t>6303999039 80</t>
  </si>
  <si>
    <t>6303999090 80</t>
  </si>
  <si>
    <t>6304000000 80</t>
  </si>
  <si>
    <t>Autres articles d'ameublement, à l'exclusion de ceux du n$o|9404</t>
  </si>
  <si>
    <t>6304110000 10</t>
  </si>
  <si>
    <t>Couvre-lits</t>
  </si>
  <si>
    <t>6304110000 80</t>
  </si>
  <si>
    <t>6304190000 80</t>
  </si>
  <si>
    <t>6304191000 80</t>
  </si>
  <si>
    <t>6304191010 80</t>
  </si>
  <si>
    <t>6304191090 80</t>
  </si>
  <si>
    <t>6304193000 80</t>
  </si>
  <si>
    <t>6304199000 80</t>
  </si>
  <si>
    <t>6304199010 80</t>
  </si>
  <si>
    <t>6304199091 10</t>
  </si>
  <si>
    <t>6304199091 80</t>
  </si>
  <si>
    <t>de laine ou de fibres synthétiques ou artificielles</t>
  </si>
  <si>
    <t>6304199099 80</t>
  </si>
  <si>
    <t>6304910000 10</t>
  </si>
  <si>
    <t>6304910000 80</t>
  </si>
  <si>
    <t>6304920000 80</t>
  </si>
  <si>
    <t>autres qu'en bonneterie, de coton</t>
  </si>
  <si>
    <t>6304920010 80</t>
  </si>
  <si>
    <t>6304920090 80</t>
  </si>
  <si>
    <t>6304930000 80</t>
  </si>
  <si>
    <t>autres qu'en bonneterie, de fibres synthétiques</t>
  </si>
  <si>
    <t>6304930010 80</t>
  </si>
  <si>
    <t>6304930090 80</t>
  </si>
  <si>
    <t>6304990000 80</t>
  </si>
  <si>
    <t>autres qu'en bonneterie, d'autres matières textiles</t>
  </si>
  <si>
    <t>6304990010 80</t>
  </si>
  <si>
    <t>6304990091 10</t>
  </si>
  <si>
    <t>6304990091 80</t>
  </si>
  <si>
    <t>6304990092 10</t>
  </si>
  <si>
    <t>6304990092 80</t>
  </si>
  <si>
    <t>de laine ou de fibres artificielles</t>
  </si>
  <si>
    <t>6304990099 80</t>
  </si>
  <si>
    <t>6305000000 80</t>
  </si>
  <si>
    <t>Sacs et sachets d'emballage</t>
  </si>
  <si>
    <t>6305100000 80</t>
  </si>
  <si>
    <t>6305101000 80</t>
  </si>
  <si>
    <t>usagés</t>
  </si>
  <si>
    <t>6305109000 80</t>
  </si>
  <si>
    <t>6305200000 80</t>
  </si>
  <si>
    <t>6305200010 80</t>
  </si>
  <si>
    <t>6305200090 80</t>
  </si>
  <si>
    <t>6305320000 10</t>
  </si>
  <si>
    <t>6305320000 80</t>
  </si>
  <si>
    <t>Contenants souples pour matières en vrac</t>
  </si>
  <si>
    <t>6305321100 10</t>
  </si>
  <si>
    <t>obtenus à partir de lames ou formes similaires de polyéthylène ou de polypropylène</t>
  </si>
  <si>
    <t>6305321100 80</t>
  </si>
  <si>
    <t>6305321900 80</t>
  </si>
  <si>
    <t>6305329000 80</t>
  </si>
  <si>
    <t>6305329010 80</t>
  </si>
  <si>
    <t>6305329091 10</t>
  </si>
  <si>
    <t>6305329091 80</t>
  </si>
  <si>
    <t>6305329099 80</t>
  </si>
  <si>
    <t>6305330000 80</t>
  </si>
  <si>
    <t>autres, obtenues à partir de lames ou formes similaires de polyéthylène ou de polypropylène</t>
  </si>
  <si>
    <t>6305331000 80</t>
  </si>
  <si>
    <t>6305339000 80</t>
  </si>
  <si>
    <t>6305390000 80</t>
  </si>
  <si>
    <t>6305390010 80</t>
  </si>
  <si>
    <t>6305390091 10</t>
  </si>
  <si>
    <t>6305390091 80</t>
  </si>
  <si>
    <t>6305390099 80</t>
  </si>
  <si>
    <t>6305900000 80</t>
  </si>
  <si>
    <t>6305900010 10</t>
  </si>
  <si>
    <t>6305900010 80</t>
  </si>
  <si>
    <t>Sacs et sachets d'emballage, usagés, de lin ou de sisal</t>
  </si>
  <si>
    <t>6305900020 80</t>
  </si>
  <si>
    <t>6305900093 10</t>
  </si>
  <si>
    <t>6305900093 80</t>
  </si>
  <si>
    <t>usagés, de lin</t>
  </si>
  <si>
    <t>6305900099 80</t>
  </si>
  <si>
    <t>6306000000 80</t>
  </si>
  <si>
    <t>Bâches et stores d'extérieur; tentes; voiles pour embarcations, planches à voile ou chars à voile; articles de campement</t>
  </si>
  <si>
    <t>6306120000 10</t>
  </si>
  <si>
    <t>Bâches et stores d'extérieur</t>
  </si>
  <si>
    <t>6306120000 80</t>
  </si>
  <si>
    <t>6306190000 80</t>
  </si>
  <si>
    <t>6306220000 10</t>
  </si>
  <si>
    <t>Tentes</t>
  </si>
  <si>
    <t>6306220000 80</t>
  </si>
  <si>
    <t>6306290000 80</t>
  </si>
  <si>
    <t>6306300000 80</t>
  </si>
  <si>
    <t>Voiles</t>
  </si>
  <si>
    <t>6306400000 80</t>
  </si>
  <si>
    <t>Matelas pneumatiques</t>
  </si>
  <si>
    <t>6306900000 80</t>
  </si>
  <si>
    <t>6306900011 10</t>
  </si>
  <si>
    <t>6306900011 80</t>
  </si>
  <si>
    <t>Hamacs, faits à la main</t>
  </si>
  <si>
    <t>6306900019 80</t>
  </si>
  <si>
    <t>6306900090 80</t>
  </si>
  <si>
    <t>6307000000 80</t>
  </si>
  <si>
    <t>Autres articles confectionnés, y compris les patrons de vêtements</t>
  </si>
  <si>
    <t>6307100000 80</t>
  </si>
  <si>
    <t>Serpillières ou wassingues, lavettes, chamoisettes et articles d'entretien similaires</t>
  </si>
  <si>
    <t>6307101000 80</t>
  </si>
  <si>
    <t>6307103000 80</t>
  </si>
  <si>
    <t>6307109000 80</t>
  </si>
  <si>
    <t>6307109010 80</t>
  </si>
  <si>
    <t>6307109090 80</t>
  </si>
  <si>
    <t>6307200000 80</t>
  </si>
  <si>
    <t>Ceintures et gilets de sauvetage</t>
  </si>
  <si>
    <t>6307900000 80</t>
  </si>
  <si>
    <t>6307901000 80</t>
  </si>
  <si>
    <t>6307909100 10</t>
  </si>
  <si>
    <t>6307909100 80</t>
  </si>
  <si>
    <t>6307909200 10</t>
  </si>
  <si>
    <t>6307909200 80</t>
  </si>
  <si>
    <t>Draps à usage unique confectionnés en produits du n$o|5603, du type utilisé au cours d'interventions chirurgicales</t>
  </si>
  <si>
    <t>6307909800 80</t>
  </si>
  <si>
    <t>6307909810 80</t>
  </si>
  <si>
    <t>6307909891 10</t>
  </si>
  <si>
    <t>6307909891 80</t>
  </si>
  <si>
    <t>6307909899 80</t>
  </si>
  <si>
    <t>6308000000 10</t>
  </si>
  <si>
    <t>II. ASSORTIMENTS</t>
  </si>
  <si>
    <t>6308000000 80</t>
  </si>
  <si>
    <t>Assortiments composés de pièces de tissus et de fils, même avec accessoires, pour la confection de tapis, de tapisseries, de nappes de table ou de serviettes brodées, ou d'articles textiles similaires, en emballages pour la vente au détail</t>
  </si>
  <si>
    <t>6308000015 80</t>
  </si>
  <si>
    <t>6308000020 80</t>
  </si>
  <si>
    <t>6308000090 80</t>
  </si>
  <si>
    <t>6309000000 10</t>
  </si>
  <si>
    <t>III. FRIPERIE ET CHIFFONS</t>
  </si>
  <si>
    <t>6309000000 80</t>
  </si>
  <si>
    <t>Articles de friperie</t>
  </si>
  <si>
    <t>6310000000 80</t>
  </si>
  <si>
    <t>Chiffons, ficelles, cordes et cordages, en matières textiles, sous forme de déchets ou d'articles hors d'usage</t>
  </si>
  <si>
    <t>6310100000 80</t>
  </si>
  <si>
    <t>6310900000 80</t>
  </si>
  <si>
    <t>6400000000 80</t>
  </si>
  <si>
    <t>CHAUSSURES, GUÊTRES ET ARTICLES ANALOGUES; PARTIES DE CES OBJETS</t>
  </si>
  <si>
    <t>6401000000 80</t>
  </si>
  <si>
    <t>Chaussures étanches à semelles extérieures et dessus en caoutchouc ou en matière plastique, dont le dessus n'a été ni réuni à la semelle extérieure par couture ou par des rivets, des clous, des vis, des tétons ou des dispositifs similaires, ni formé de différentes parties assemblées par ces mêmes procédés</t>
  </si>
  <si>
    <t>6401100000 80</t>
  </si>
  <si>
    <t>Chaussures comportant, à l'avant, une coquille de protection en métal</t>
  </si>
  <si>
    <t>6401920000 10</t>
  </si>
  <si>
    <t>autres chaussures</t>
  </si>
  <si>
    <t>6401920000 80</t>
  </si>
  <si>
    <t>couvrant la cheville mais ne couvrant pas le genou</t>
  </si>
  <si>
    <t>6401921000 80</t>
  </si>
  <si>
    <t>à dessus en caoutchouc</t>
  </si>
  <si>
    <t>6401929000 80</t>
  </si>
  <si>
    <t>à dessus en matière plastique</t>
  </si>
  <si>
    <t>6401990000 80</t>
  </si>
  <si>
    <t>6401990010 80</t>
  </si>
  <si>
    <t>couvrant le genou</t>
  </si>
  <si>
    <t>6401990090 80</t>
  </si>
  <si>
    <t>6402000000 80</t>
  </si>
  <si>
    <t>Autres chaussures à semelles extérieures et dessus en caoutchouc ou en matière plastique</t>
  </si>
  <si>
    <t>6402120000 10</t>
  </si>
  <si>
    <t>Chaussures de sport</t>
  </si>
  <si>
    <t>6402120000 80</t>
  </si>
  <si>
    <t>Chaussures de ski et chaussures pour le surf des neiges</t>
  </si>
  <si>
    <t>6402121000 80</t>
  </si>
  <si>
    <t>Chaussures de ski</t>
  </si>
  <si>
    <t>6402129000 80</t>
  </si>
  <si>
    <t>Chaussures pour le surf des neiges</t>
  </si>
  <si>
    <t>6402190000 80</t>
  </si>
  <si>
    <t>6402200000 80</t>
  </si>
  <si>
    <t>Chaussures avec dessus en lanières ou brides fixées à la semelle par des tétons</t>
  </si>
  <si>
    <t>6402910000 10</t>
  </si>
  <si>
    <t>6402910000 80</t>
  </si>
  <si>
    <t>couvrant la cheville</t>
  </si>
  <si>
    <t>6402911000 80</t>
  </si>
  <si>
    <t>comportant, à l'avant, une coquille de protection en métal</t>
  </si>
  <si>
    <t>6402919000 80</t>
  </si>
  <si>
    <t>6402990000 80</t>
  </si>
  <si>
    <t>6402990500 80</t>
  </si>
  <si>
    <t>6402991000 10</t>
  </si>
  <si>
    <t>6402991000 80</t>
  </si>
  <si>
    <t>6402993100 10</t>
  </si>
  <si>
    <t>6402993100 20</t>
  </si>
  <si>
    <t>Chaussures dont la claque est constituée de lanières ou comporte une ou plusieurs découpures</t>
  </si>
  <si>
    <t>6402993100 80</t>
  </si>
  <si>
    <t>dont la plus grande hauteur du talon y compris la semelle est supérieure à 3|cm</t>
  </si>
  <si>
    <t>6402993900 80</t>
  </si>
  <si>
    <t>6402995000 80</t>
  </si>
  <si>
    <t>Pantoufles et autres chaussures d'intérieur</t>
  </si>
  <si>
    <t>6402999100 10</t>
  </si>
  <si>
    <t>autres, avec semelles intérieures d'une longueur</t>
  </si>
  <si>
    <t>6402999100 80</t>
  </si>
  <si>
    <t>inférieure à 24|cm</t>
  </si>
  <si>
    <t>6402999300 10</t>
  </si>
  <si>
    <t>de 24|cm ou plus</t>
  </si>
  <si>
    <t>6402999300 80</t>
  </si>
  <si>
    <t>Chaussures qui ne sont pas reconnaissables comme étant pour hommes ou pour femmes</t>
  </si>
  <si>
    <t>6402999600 10</t>
  </si>
  <si>
    <t>6402999600 80</t>
  </si>
  <si>
    <t>pour hommes</t>
  </si>
  <si>
    <t>6402999800 80</t>
  </si>
  <si>
    <t>pour femmes</t>
  </si>
  <si>
    <t>6403000000 80</t>
  </si>
  <si>
    <t>Chaussures à semelles extérieures en caoutchouc, matière plastique, cuir naturel ou reconstitué et dessus en cuir naturel</t>
  </si>
  <si>
    <t>6403120000 10</t>
  </si>
  <si>
    <t>6403120000 80</t>
  </si>
  <si>
    <t>6403190000 80</t>
  </si>
  <si>
    <t>6403200000 80</t>
  </si>
  <si>
    <t>Chaussures à semelles extérieures en cuir naturel et dessus constitués par des lanières en cuir naturel passant sur le cou-de-pied et entourant le gros orteil</t>
  </si>
  <si>
    <t>6403400000 80</t>
  </si>
  <si>
    <t>autres chaussures, comportant, à l'avant, une coquille de protection en métal</t>
  </si>
  <si>
    <t>6403510000 10</t>
  </si>
  <si>
    <t>autres chaussures à semelles extérieures en cuir naturel</t>
  </si>
  <si>
    <t>6403510000 80</t>
  </si>
  <si>
    <t>6403510500 80</t>
  </si>
  <si>
    <t>à semelles principales en bois dépourvues de semelles intérieures</t>
  </si>
  <si>
    <t>6403510510 80</t>
  </si>
  <si>
    <t>6403510590 80</t>
  </si>
  <si>
    <t>6403511100 10</t>
  </si>
  <si>
    <t>6403511100 20</t>
  </si>
  <si>
    <t>couvrant la cheville, mais ne couvrant pas le mollet, avec semelles intérieures d'une longueur</t>
  </si>
  <si>
    <t>6403511100 80</t>
  </si>
  <si>
    <t>inférieures à 24 cm</t>
  </si>
  <si>
    <t>6403511500 10</t>
  </si>
  <si>
    <t>6403511500 80</t>
  </si>
  <si>
    <t>6403511900 80</t>
  </si>
  <si>
    <t>6403519100 10</t>
  </si>
  <si>
    <t>6403519100 80</t>
  </si>
  <si>
    <t>6403519500 10</t>
  </si>
  <si>
    <t>6403519500 80</t>
  </si>
  <si>
    <t>6403519900 80</t>
  </si>
  <si>
    <t>6403590000 80</t>
  </si>
  <si>
    <t>6403590500 80</t>
  </si>
  <si>
    <t>6403590510 80</t>
  </si>
  <si>
    <t>6403590590 80</t>
  </si>
  <si>
    <t>6403591100 10</t>
  </si>
  <si>
    <t>6403591100 20</t>
  </si>
  <si>
    <t>6403591100 80</t>
  </si>
  <si>
    <t>dont la plus grande hauteur du talon et de la semelle réunis est supérieure à 3|cm</t>
  </si>
  <si>
    <t>6403593100 10</t>
  </si>
  <si>
    <t>6403593100 80</t>
  </si>
  <si>
    <t>6403593500 10</t>
  </si>
  <si>
    <t>6403593500 80</t>
  </si>
  <si>
    <t>6403593900 80</t>
  </si>
  <si>
    <t>6403595000 80</t>
  </si>
  <si>
    <t>6403599100 10</t>
  </si>
  <si>
    <t>6403599100 80</t>
  </si>
  <si>
    <t>6403599500 10</t>
  </si>
  <si>
    <t>6403599500 80</t>
  </si>
  <si>
    <t>6403599900 80</t>
  </si>
  <si>
    <t>6403910000 10</t>
  </si>
  <si>
    <t>6403910000 80</t>
  </si>
  <si>
    <t>6403910500 80</t>
  </si>
  <si>
    <t>6403910510 80</t>
  </si>
  <si>
    <t>6403910590 80</t>
  </si>
  <si>
    <t>6403911100 10</t>
  </si>
  <si>
    <t>6403911100 20</t>
  </si>
  <si>
    <t>6403911100 80</t>
  </si>
  <si>
    <t>6403911300 10</t>
  </si>
  <si>
    <t>6403911300 80</t>
  </si>
  <si>
    <t>6403911600 10</t>
  </si>
  <si>
    <t>6403911600 80</t>
  </si>
  <si>
    <t>6403911800 80</t>
  </si>
  <si>
    <t>6403919100 10</t>
  </si>
  <si>
    <t>6403919100 80</t>
  </si>
  <si>
    <t>6403919300 10</t>
  </si>
  <si>
    <t>6403919300 80</t>
  </si>
  <si>
    <t>6403919600 10</t>
  </si>
  <si>
    <t>6403919600 80</t>
  </si>
  <si>
    <t>6403919800 80</t>
  </si>
  <si>
    <t>6403990000 80</t>
  </si>
  <si>
    <t>6403990500 80</t>
  </si>
  <si>
    <t>6403990510 80</t>
  </si>
  <si>
    <t>6403990590 80</t>
  </si>
  <si>
    <t>6403991100 10</t>
  </si>
  <si>
    <t>6403991100 20</t>
  </si>
  <si>
    <t>6403991100 80</t>
  </si>
  <si>
    <t>6403993100 10</t>
  </si>
  <si>
    <t>6403993100 80</t>
  </si>
  <si>
    <t>6403993300 10</t>
  </si>
  <si>
    <t>6403993300 80</t>
  </si>
  <si>
    <t>6403993600 10</t>
  </si>
  <si>
    <t>6403993600 80</t>
  </si>
  <si>
    <t>6403993800 80</t>
  </si>
  <si>
    <t>6403995000 80</t>
  </si>
  <si>
    <t>6403999100 10</t>
  </si>
  <si>
    <t>6403999100 80</t>
  </si>
  <si>
    <t>6403999300 10</t>
  </si>
  <si>
    <t>6403999300 80</t>
  </si>
  <si>
    <t>6403999600 10</t>
  </si>
  <si>
    <t>6403999600 80</t>
  </si>
  <si>
    <t>6403999800 80</t>
  </si>
  <si>
    <t>6404000000 80</t>
  </si>
  <si>
    <t>Chaussures à semelles extérieures en caoutchouc, matière plastique, cuir naturel ou reconstitué et dessus en matières textiles</t>
  </si>
  <si>
    <t>6404110000 10</t>
  </si>
  <si>
    <t>Chaussures à semelles extérieures en caoutchouc ou en matière plastique</t>
  </si>
  <si>
    <t>6404110000 80</t>
  </si>
  <si>
    <t>Chaussures de sport; chaussures dites de tennis, de basket-ball, de gymnastique, d'entraînement et chaussures similaires</t>
  </si>
  <si>
    <t>6404190000 80</t>
  </si>
  <si>
    <t>6404191000 80</t>
  </si>
  <si>
    <t>6404199000 80</t>
  </si>
  <si>
    <t>6404200000 80</t>
  </si>
  <si>
    <t>Chaussures à semelles extérieures en cuir naturel ou reconstitué</t>
  </si>
  <si>
    <t>6404201000 80</t>
  </si>
  <si>
    <t>6404209000 80</t>
  </si>
  <si>
    <t>6405000000 80</t>
  </si>
  <si>
    <t>Autres chaussures</t>
  </si>
  <si>
    <t>6405100000 80</t>
  </si>
  <si>
    <t>à dessus en cuir naturel ou reconstitué</t>
  </si>
  <si>
    <t>6405200000 80</t>
  </si>
  <si>
    <t>à dessus en matières textiles</t>
  </si>
  <si>
    <t>6405201000 80</t>
  </si>
  <si>
    <t>à semelles extérieures en bois ou en liège</t>
  </si>
  <si>
    <t>6405209100 10</t>
  </si>
  <si>
    <t>à semelles extérieures en autres matières</t>
  </si>
  <si>
    <t>6405209100 80</t>
  </si>
  <si>
    <t>6405209900 80</t>
  </si>
  <si>
    <t>6405900000 80</t>
  </si>
  <si>
    <t>6405901000 80</t>
  </si>
  <si>
    <t>à semelles extérieures en caoutchouc, en matière plastique, en cuir naturel ou reconstitué</t>
  </si>
  <si>
    <t>6405909000 80</t>
  </si>
  <si>
    <t>6406000000 80</t>
  </si>
  <si>
    <t>Parties de chaussures (y compris les dessus même fixés à des semelles autres que les semelles extérieures); semelles intérieures amovibles, talonnettes et articles similaires amovibles; guêtres, jambières et articles similaires, et leurs parties</t>
  </si>
  <si>
    <t>6406100000 80</t>
  </si>
  <si>
    <t>Dessus de chaussures et leurs parties, à l'exclusion des contreforts et bouts durs</t>
  </si>
  <si>
    <t>6406101000 80</t>
  </si>
  <si>
    <t>en cuir naturel</t>
  </si>
  <si>
    <t>6406101010 80</t>
  </si>
  <si>
    <t>6406101090 80</t>
  </si>
  <si>
    <t>6406109000 80</t>
  </si>
  <si>
    <t>6406109010 80</t>
  </si>
  <si>
    <t>6406109090 80</t>
  </si>
  <si>
    <t>6406200000 80</t>
  </si>
  <si>
    <t>Semelles extérieures et talons, en caoutchouc ou en matière plastique</t>
  </si>
  <si>
    <t>6406201000 80</t>
  </si>
  <si>
    <t>en caoutchouc</t>
  </si>
  <si>
    <t>6406201010 80</t>
  </si>
  <si>
    <t>6406201090 80</t>
  </si>
  <si>
    <t>6406209000 80</t>
  </si>
  <si>
    <t>en matière plastique</t>
  </si>
  <si>
    <t>6406209010 80</t>
  </si>
  <si>
    <t>6406209090 80</t>
  </si>
  <si>
    <t>6406900000 80</t>
  </si>
  <si>
    <t>6406903000 80</t>
  </si>
  <si>
    <t>Assemblages formés de dessus de chaussures fixés aux semelles premières ou à d'autres parties inférieures et dépourvus de semelles extérieures</t>
  </si>
  <si>
    <t>6406903010 80</t>
  </si>
  <si>
    <t>6406903090 80</t>
  </si>
  <si>
    <t>6406905000 80</t>
  </si>
  <si>
    <t>Semelles intérieures et autres accessoires amovibles</t>
  </si>
  <si>
    <t>6406905010 80</t>
  </si>
  <si>
    <t>6406905090 80</t>
  </si>
  <si>
    <t>6406906000 80</t>
  </si>
  <si>
    <t>Semelles extérieures en cuir naturel ou reconstitué</t>
  </si>
  <si>
    <t>6406906010 80</t>
  </si>
  <si>
    <t>6406906090 80</t>
  </si>
  <si>
    <t>6406909000 80</t>
  </si>
  <si>
    <t>6406909010 80</t>
  </si>
  <si>
    <t>Guêtres, jambières et articles similaires et leurs parties</t>
  </si>
  <si>
    <t>6406909020 10</t>
  </si>
  <si>
    <t>6406909020 80</t>
  </si>
  <si>
    <t>6406909090 80</t>
  </si>
  <si>
    <t>6500000000 80</t>
  </si>
  <si>
    <t>COIFFURES ET PARTIES DE COIFFURES</t>
  </si>
  <si>
    <t>6501000000 80</t>
  </si>
  <si>
    <t>Cloches non dressées (mises en forme) ni tournurées (mises en tournure), plateaux (disques), manchons (cylindres) même fendus dans le sens de la hauteur, en feutre, pour chapeaux</t>
  </si>
  <si>
    <t>6502000000 80</t>
  </si>
  <si>
    <t>Cloches ou formes pour chapeaux, tressées ou fabriquées par l'assemblage de bandes en toutes matières, non dressées (mises en forme) ni tournurées (mises en tournure) ni garnies</t>
  </si>
  <si>
    <t>6504000000 80</t>
  </si>
  <si>
    <t>Chapeaux et autres coiffures, tressés ou fabriqués par l'assemblage de bandes en toutes matières, même garnis</t>
  </si>
  <si>
    <t>6505000000 80</t>
  </si>
  <si>
    <t>Chapeaux et autres coiffures en bonneterie ou confectionnés à l'aide de dentelles, de feutre ou d'autres produits textiles, en pièces (mais non en bandes), même garnis; résilles et filets à cheveux en toutes matières, même garnis</t>
  </si>
  <si>
    <t>6505001000 80</t>
  </si>
  <si>
    <t>en feutre de poils ou de laine et poils, fabriqués à l'aide des cloches ou des plateaux du n$o|6501|00|00</t>
  </si>
  <si>
    <t>6505003000 10</t>
  </si>
  <si>
    <t>6505003000 80</t>
  </si>
  <si>
    <t>Casquettes, képis et coiffures similaires comportant une visière</t>
  </si>
  <si>
    <t>6505009000 80</t>
  </si>
  <si>
    <t>6505009010 80</t>
  </si>
  <si>
    <t>Bérets en laine, faits à la main</t>
  </si>
  <si>
    <t>6505009090 80</t>
  </si>
  <si>
    <t>6506000000 80</t>
  </si>
  <si>
    <t>Autres chapeaux et coiffures, même garnis</t>
  </si>
  <si>
    <t>6506100000 80</t>
  </si>
  <si>
    <t>Coiffures de sécurité</t>
  </si>
  <si>
    <t>6506101000 80</t>
  </si>
  <si>
    <t>6506108000 80</t>
  </si>
  <si>
    <t>6506910000 10</t>
  </si>
  <si>
    <t>6506910000 80</t>
  </si>
  <si>
    <t>en caoutchouc ou en matière plastique</t>
  </si>
  <si>
    <t>6506990000 80</t>
  </si>
  <si>
    <t>6506991000 80</t>
  </si>
  <si>
    <t>6506999000 80</t>
  </si>
  <si>
    <t>6507000000 80</t>
  </si>
  <si>
    <t>Bandes pour garniture intérieure, coiffes, couvre-coiffures, carcasses, visières et jugulaires pour la chapellerie</t>
  </si>
  <si>
    <t>6600000000 80</t>
  </si>
  <si>
    <t>PARAPLUIES, OMBRELLES, PARASOLS, CANNES, CANNES-SIÈGES, FOUETS, CRAVACHES ET LEURS PARTIES</t>
  </si>
  <si>
    <t>6601000000 80</t>
  </si>
  <si>
    <t>Parapluies, ombrelles et parasols (y compris les parapluies-cannes, les parasols de jardin et articles similaires)</t>
  </si>
  <si>
    <t>6601100000 80</t>
  </si>
  <si>
    <t>Parasols de jardin et articles similaires</t>
  </si>
  <si>
    <t>6601910000 10</t>
  </si>
  <si>
    <t>6601910000 80</t>
  </si>
  <si>
    <t>à mât ou manche télescopique</t>
  </si>
  <si>
    <t>6601990000 80</t>
  </si>
  <si>
    <t>6601992000 80</t>
  </si>
  <si>
    <t>avec couverture en tissus de matières textiles</t>
  </si>
  <si>
    <t>6601999000 80</t>
  </si>
  <si>
    <t>6602000000 80</t>
  </si>
  <si>
    <t>Cannes, cannes-sièges, fouets, cravaches et articles similaires</t>
  </si>
  <si>
    <t>6602000010 80</t>
  </si>
  <si>
    <t>6602000090 80</t>
  </si>
  <si>
    <t>6603000000 80</t>
  </si>
  <si>
    <t>Parties, garnitures et accessoires pour articles des n$o$s|6601|ou 6602</t>
  </si>
  <si>
    <t>6603200000 80</t>
  </si>
  <si>
    <t>Montures assemblées, même avec mâts ou manches, pour parapluies, ombrelles ou parasols</t>
  </si>
  <si>
    <t>6603900000 80</t>
  </si>
  <si>
    <t>6603901000 80</t>
  </si>
  <si>
    <t>Poignées et pommeaux</t>
  </si>
  <si>
    <t>6603909000 80</t>
  </si>
  <si>
    <t>6700000000 80</t>
  </si>
  <si>
    <t>PLUMES ET DUVET APPRÊTÉS ET ARTICLES EN PLUMES OU EN DUVET; FLEURS ARTIFICIELLES; OUVRAGES EN CHEVEUX</t>
  </si>
  <si>
    <t>6701000000 80</t>
  </si>
  <si>
    <t>Peaux et autres parties d'oiseaux revêtues de leurs plumes ou de leur duvet, plumes, parties de plumes, duvet et articles en ces matières, autres que les produits du n$o|0505|et les tuyaux et tiges de plumes, travaillés</t>
  </si>
  <si>
    <t>6702000000 80</t>
  </si>
  <si>
    <t>Fleurs, feuillages et fruits artificiels et leurs parties; articles confectionnés en fleurs, feuillages ou fruits artificiels</t>
  </si>
  <si>
    <t>6702100000 80</t>
  </si>
  <si>
    <t>en matières plastiques</t>
  </si>
  <si>
    <t>6702900000 80</t>
  </si>
  <si>
    <t>6703000000 80</t>
  </si>
  <si>
    <t>Cheveux remis, amincis, blanchis ou autrement préparés; laine, poils et autres matières textiles, préparés pour la fabrication de perruques ou d'articles similaires</t>
  </si>
  <si>
    <t>6704000000 80</t>
  </si>
  <si>
    <t>Perruques, barbes, sourcils, cils, mèches et articles analogues en cheveux, poils ou matières textiles; ouvrages en cheveux non dénommés ni compris ailleurs</t>
  </si>
  <si>
    <t>6704110000 10</t>
  </si>
  <si>
    <t>en matières textiles synthétiques</t>
  </si>
  <si>
    <t>6704110000 80</t>
  </si>
  <si>
    <t>Perruques complètes</t>
  </si>
  <si>
    <t>6704190000 80</t>
  </si>
  <si>
    <t>6704200000 80</t>
  </si>
  <si>
    <t>en cheveux</t>
  </si>
  <si>
    <t>6704900000 80</t>
  </si>
  <si>
    <t>6800000000 80</t>
  </si>
  <si>
    <t>OUVRAGES EN PIERRES, PLÂTRE, CIMENT, AMIANTE, MICA OU MATIÈRES ANALOGUES</t>
  </si>
  <si>
    <t>6801000000 80</t>
  </si>
  <si>
    <t>Pavés, bordures de trottoirs et dalles de pavage, en pierres naturelles (autres que l'ardoise)</t>
  </si>
  <si>
    <t>6802000000 80</t>
  </si>
  <si>
    <t>Pierres de taille ou de construction (autres que l'ardoise) travaillées et ouvrages en ces pierres, à l'exclusion de ceux du n$o|6801; cubes, dés et articles similaires pour mosaïques, en pierres naturelles (y compris l'ardoise), même sur support; granulés, éclats et poudres de pierres naturelles (y compris l'ardoise), colorés artificiellement</t>
  </si>
  <si>
    <t>6802100000 80</t>
  </si>
  <si>
    <t>Carreaux, cubes, dés et articles similaires, même de forme autre que carrée ou rectangulaire, dont la plus grande surface peut être inscrite dans un carré dont le côté est inférieur à 7|cm; granulés, éclats et poudres, colorés artificiellement</t>
  </si>
  <si>
    <t>6802210000 10</t>
  </si>
  <si>
    <t>autres pierres de taille ou de construction et ouvrages en ces pierres, simplement taillés ou sciés et à surface plane ou unie</t>
  </si>
  <si>
    <t>6802210000 80</t>
  </si>
  <si>
    <t>Marbre, travertin et albâtre</t>
  </si>
  <si>
    <t>6802230000 80</t>
  </si>
  <si>
    <t>6802290000 80</t>
  </si>
  <si>
    <t>autres pierres</t>
  </si>
  <si>
    <t>6802910000 10</t>
  </si>
  <si>
    <t>6802910000 80</t>
  </si>
  <si>
    <t>6802910010 80</t>
  </si>
  <si>
    <t>sculptés à la main</t>
  </si>
  <si>
    <t>6802910090 80</t>
  </si>
  <si>
    <t>6802920000 80</t>
  </si>
  <si>
    <t>autres pierres calcaires</t>
  </si>
  <si>
    <t>6802920010 80</t>
  </si>
  <si>
    <t>6802920090 80</t>
  </si>
  <si>
    <t>6802930000 80</t>
  </si>
  <si>
    <t>6802931000 80</t>
  </si>
  <si>
    <t>poli, décoré ou autrement travaillé, mais non sculpté, d'un poids net égal ou supérieur à 10|kg</t>
  </si>
  <si>
    <t>6802939000 80</t>
  </si>
  <si>
    <t>6802939010 80</t>
  </si>
  <si>
    <t>6802939090 80</t>
  </si>
  <si>
    <t>6802990000 80</t>
  </si>
  <si>
    <t>6802991000 80</t>
  </si>
  <si>
    <t>polies, décorées ou autrement travaillées, mais non sculptées, d'un poids net égal ou supérieur à 10|kg</t>
  </si>
  <si>
    <t>6802999000 80</t>
  </si>
  <si>
    <t>6802999010 80</t>
  </si>
  <si>
    <t>sculptées à la main</t>
  </si>
  <si>
    <t>6802999090 80</t>
  </si>
  <si>
    <t>6803000000 80</t>
  </si>
  <si>
    <t>Ardoise naturelle travaillée et ouvrages en ardoise naturelle ou agglomérée (ardoisine)</t>
  </si>
  <si>
    <t>6803001000 80</t>
  </si>
  <si>
    <t>Ardoise pour toitures ou pour façades</t>
  </si>
  <si>
    <t>6803009000 80</t>
  </si>
  <si>
    <t>6804000000 80</t>
  </si>
  <si>
    <t>Meules et articles similaires, sans bâtis, à moudre, à défibrer, à broyer, à aiguiser, à polir, à rectifier, à trancher ou à tronçonner, pierres à aiguiser ou à polir à la main, et leurs parties, en pierres naturelles, en abrasifs naturels ou artificiels agglomérés ou en céramique, même avec parties en autres matières</t>
  </si>
  <si>
    <t>6804100000 80</t>
  </si>
  <si>
    <t>Meules à moudre ou à défibrer</t>
  </si>
  <si>
    <t>6804210000 10</t>
  </si>
  <si>
    <t>autres meules et articles similaires</t>
  </si>
  <si>
    <t>6804210000 80</t>
  </si>
  <si>
    <t>en diamant naturel ou synthétique, aggloméré</t>
  </si>
  <si>
    <t>6804210020 80</t>
  </si>
  <si>
    <t xml:space="preserve">Disques
-|en diamants synthétiques agglomérés avec un alliage métallique, un alliage céramique ou un alliage plastique,
-|présentant un effet d'auto-affûtage grâce à la libération constante des diamants,
-|adaptés à la découpe par abrasion de dispositifs à semi-conducteurs ("wafers"),
-|perforés au centre, ou non
-|même présentés sur un support
-|d'un poids inférieur ou égal à 377|g par pièce
-|d'un diamètre extérieur n'excédant pas 206|mm
</t>
  </si>
  <si>
    <t>6804210090 80</t>
  </si>
  <si>
    <t>6804220000 80</t>
  </si>
  <si>
    <t>en autres abrasifs agglomérés ou en céramique</t>
  </si>
  <si>
    <t>6804221200 10</t>
  </si>
  <si>
    <t>en abrasifs artificiels, avec agglomérant</t>
  </si>
  <si>
    <t>6804221200 20</t>
  </si>
  <si>
    <t>en résines synthétiques ou artificielles</t>
  </si>
  <si>
    <t>6804221200 80</t>
  </si>
  <si>
    <t>non renforcés</t>
  </si>
  <si>
    <t>6804221800 80</t>
  </si>
  <si>
    <t>renforcés</t>
  </si>
  <si>
    <t>6804223000 80</t>
  </si>
  <si>
    <t>en céramique ou en silicates</t>
  </si>
  <si>
    <t>6804225000 80</t>
  </si>
  <si>
    <t>6804229000 80</t>
  </si>
  <si>
    <t>6804230000 80</t>
  </si>
  <si>
    <t>en pierres naturelles</t>
  </si>
  <si>
    <t>6804300000 80</t>
  </si>
  <si>
    <t>Pierres à aiguiser ou à polir à la main</t>
  </si>
  <si>
    <t>6805000000 80</t>
  </si>
  <si>
    <t>Abrasifs naturels ou artificiels en poudre ou en grains, appliqués sur produits textiles, papier, carton ou autres matières, même découpés, cousus ou autrement assemblés</t>
  </si>
  <si>
    <t>6805100000 80</t>
  </si>
  <si>
    <t>appliqués sur tissus en matières textiles seulement</t>
  </si>
  <si>
    <t>6805200000 80</t>
  </si>
  <si>
    <t>appliqués sur papier ou carton seulement</t>
  </si>
  <si>
    <t>6805300000 80</t>
  </si>
  <si>
    <t>appliqués sur d'autres matières</t>
  </si>
  <si>
    <t>6806000000 80</t>
  </si>
  <si>
    <t>Laines de laitier, de scories, de roche et laines minérales similaires; vermiculite expansée, argiles expansées, mousse de scories et produits minéraux similaires expansés; mélanges et ouvrages en matières minérales à usages d'isolants thermiques ou sonores ou pour l'absorption du son, à l'exclusion de ceux des n$o$s|6811, 6812|ou du chapitre|69</t>
  </si>
  <si>
    <t>6806100000 80</t>
  </si>
  <si>
    <t>Laines de laitier, de scories, de roche et laines minérales similaires, même mélangées entre elles, en masses, feuilles ou rouleaux</t>
  </si>
  <si>
    <t>6806200000 80</t>
  </si>
  <si>
    <t>Vermiculite expansée, argiles expansées, mousse de scories et produits minéraux similaires expansés, même mélangés entre eux</t>
  </si>
  <si>
    <t>6806201000 80</t>
  </si>
  <si>
    <t>Argiles expansées</t>
  </si>
  <si>
    <t>6806209000 80</t>
  </si>
  <si>
    <t>6806900000 80</t>
  </si>
  <si>
    <t>6807000000 80</t>
  </si>
  <si>
    <t>Ouvrages en asphalte ou en produits similaires (poix de pétrole, brais, par exemple)</t>
  </si>
  <si>
    <t>6807100000 80</t>
  </si>
  <si>
    <t>6807900000 80</t>
  </si>
  <si>
    <t>6808000000 80</t>
  </si>
  <si>
    <t>Panneaux, planches, carreaux, blocs et articles similaires, en fibres végétales, en paille ou en copeaux, plaquettes, particules, sciures ou autres déchets de bois, agglomérés avec du ciment, du plâtre ou d'autres liants minéraux</t>
  </si>
  <si>
    <t>6809000000 80</t>
  </si>
  <si>
    <t>Ouvrages en plâtre ou en compositions à base de plâtre</t>
  </si>
  <si>
    <t>6809110000 10</t>
  </si>
  <si>
    <t>Planches, plaques, panneaux, carreaux et articles similaires, non ornementés</t>
  </si>
  <si>
    <t>6809110000 80</t>
  </si>
  <si>
    <t>revêtus ou renforcés de papier ou de carton uniquement</t>
  </si>
  <si>
    <t>6809190000 80</t>
  </si>
  <si>
    <t>6809900000 80</t>
  </si>
  <si>
    <t>autres ouvrages</t>
  </si>
  <si>
    <t>6810000000 80</t>
  </si>
  <si>
    <t>Ouvrages en ciment, en béton ou en pierre artificielle, même armés</t>
  </si>
  <si>
    <t>6810110000 10</t>
  </si>
  <si>
    <t>Tuiles, carreaux, dalles, briques et articles similaires</t>
  </si>
  <si>
    <t>6810110000 80</t>
  </si>
  <si>
    <t>Blocs et briques pour la construction</t>
  </si>
  <si>
    <t>6810111000 80</t>
  </si>
  <si>
    <t>en béton léger (à base de bimskies, de scories granulées, etc.)</t>
  </si>
  <si>
    <t>6810119000 80</t>
  </si>
  <si>
    <t>6810190000 80</t>
  </si>
  <si>
    <t>6810910000 10</t>
  </si>
  <si>
    <t>6810910000 80</t>
  </si>
  <si>
    <t>Éléments préfabriqués pour le bâtiment ou le génie civil</t>
  </si>
  <si>
    <t>6810990000 80</t>
  </si>
  <si>
    <t>6811000000 80</t>
  </si>
  <si>
    <t>Ouvrages en amiante-ciment, cellulose-ciment ou similaires</t>
  </si>
  <si>
    <t>6811400000 80</t>
  </si>
  <si>
    <t>contenant de l'amiante</t>
  </si>
  <si>
    <t>6811810000 10</t>
  </si>
  <si>
    <t>ne contenant pas d'amiante</t>
  </si>
  <si>
    <t>6811810000 80</t>
  </si>
  <si>
    <t>Plaques ondulées</t>
  </si>
  <si>
    <t>6811820000 80</t>
  </si>
  <si>
    <t>autres plaques, panneaux, carreaux, tuiles et articles similaires</t>
  </si>
  <si>
    <t>6811890000 80</t>
  </si>
  <si>
    <t>6812000000 80</t>
  </si>
  <si>
    <t>Amiante (asbeste) travaillé, en fibres; mélanges à base d'amiante ou à base d'amiante et de carbonate de magnésium; ouvrages en ces mélanges ou en amiante (fils, tissus, vêtements, coiffures, chaussures, joints, par exemple), même armés, autres que ceux des n$o$s|6811|ou 6813</t>
  </si>
  <si>
    <t>6812800000 80</t>
  </si>
  <si>
    <t>en crocidolite</t>
  </si>
  <si>
    <t>6812801000 80</t>
  </si>
  <si>
    <t>en fibres, travaillé; mélanges à base d'amiante ou à base d'amiante et de carbonate de magnésium</t>
  </si>
  <si>
    <t>6812801010 80</t>
  </si>
  <si>
    <t>6812801090 80</t>
  </si>
  <si>
    <t>6812809000 80</t>
  </si>
  <si>
    <t>6812809010 80</t>
  </si>
  <si>
    <t>6812809090 80</t>
  </si>
  <si>
    <t>6812910000 10</t>
  </si>
  <si>
    <t>6812910000 80</t>
  </si>
  <si>
    <t>Vêtements, accessoires du vêtement, chaussures et coiffures</t>
  </si>
  <si>
    <t>6812920000 80</t>
  </si>
  <si>
    <t>Papiers, cartons et feutres</t>
  </si>
  <si>
    <t>6812930000 80</t>
  </si>
  <si>
    <t>Feuilles en amiante et élastomères comprimés, pour joints, même présentées en rouleaux</t>
  </si>
  <si>
    <t>6812990000 80</t>
  </si>
  <si>
    <t>6812991000 80</t>
  </si>
  <si>
    <t>Amiante travaillé, en fibres; mélanges à base d'amiante ou à base d'amiante et de carbonate de magnésium</t>
  </si>
  <si>
    <t>6812991010 80</t>
  </si>
  <si>
    <t>6812991090 80</t>
  </si>
  <si>
    <t>6812999000 80</t>
  </si>
  <si>
    <t>6812999010 80</t>
  </si>
  <si>
    <t>6812999090 80</t>
  </si>
  <si>
    <t>6813000000 80</t>
  </si>
  <si>
    <t>Garnitures de friction (plaques, rouleaux, bandes, segments, disques, rondelles, plaquettes, par exemple), non montées, pour freins, pour embrayages ou pour tous organes de frottement, à base d'amiante (asbeste), d'autres substances minérales ou de cellulose, même combinés avec des textiles ou d'autres matières</t>
  </si>
  <si>
    <t>6813200000 80</t>
  </si>
  <si>
    <t>6813200010 80</t>
  </si>
  <si>
    <t>6813200090 80</t>
  </si>
  <si>
    <t>6813810000 10</t>
  </si>
  <si>
    <t>6813810000 80</t>
  </si>
  <si>
    <t>Garnitures de freins</t>
  </si>
  <si>
    <t>6813810010 80</t>
  </si>
  <si>
    <t>6813810090 80</t>
  </si>
  <si>
    <t>6813890000 80</t>
  </si>
  <si>
    <t>6813890005 80</t>
  </si>
  <si>
    <t>6813890010 10</t>
  </si>
  <si>
    <t>6813890020 80</t>
  </si>
  <si>
    <t>Garnitures de friction, d'une épaisseur inférieure à 20|mm, non montées, destinées à la fabrication de composants de friction</t>
  </si>
  <si>
    <t>6813890090 80</t>
  </si>
  <si>
    <t>6814000000 80</t>
  </si>
  <si>
    <t>Mica travaillé et ouvrages en mica, y compris le mica aggloméré ou reconstitué, même sur support en papier, en carton ou en autres matières</t>
  </si>
  <si>
    <t>6814100000 80</t>
  </si>
  <si>
    <t>Plaques, feuilles et bandes en mica aggloméré ou reconstitué, même sur support</t>
  </si>
  <si>
    <t>6814100010 80</t>
  </si>
  <si>
    <t>Mica aggloméré d'une épaisseur n'excédant pas|0,15|mm, sur des rouleaux, calciné ou non, renforcé ou non par des fibres aramides</t>
  </si>
  <si>
    <t>6814100090 80</t>
  </si>
  <si>
    <t>6814900000 80</t>
  </si>
  <si>
    <t>6815000000 80</t>
  </si>
  <si>
    <t>Ouvrages en pierre ou en autres matières minérales (y compris les fibres de carbone, les ouvrages en ces matières et en tourbe), non dénommés ni compris ailleurs</t>
  </si>
  <si>
    <t>6815100000 80</t>
  </si>
  <si>
    <t>Ouvrages en graphite ou en autre carbone, pour usages autres qu'électriques</t>
  </si>
  <si>
    <t>6815101000 80</t>
  </si>
  <si>
    <t>Fibres de carbone et ouvrages en fibres de carbone</t>
  </si>
  <si>
    <t>6815109000 80</t>
  </si>
  <si>
    <t>6815200000 80</t>
  </si>
  <si>
    <t>Ouvrages en tourbe</t>
  </si>
  <si>
    <t>6815910000 10</t>
  </si>
  <si>
    <t>6815910000 80</t>
  </si>
  <si>
    <t>contenant de la magnésite, de la dolomie ou de la chromite</t>
  </si>
  <si>
    <t>6815990000 80</t>
  </si>
  <si>
    <t>6900000000 80</t>
  </si>
  <si>
    <t>PRODUITS CÉRAMIQUES</t>
  </si>
  <si>
    <t>6901000000 10</t>
  </si>
  <si>
    <t>I. PRODUITS EN FARINES SILICEUSES FOSSILES OU EN TERRES SILICEUSES ANALOGUES ET PRODUITS RÉFRACTAIRES</t>
  </si>
  <si>
    <t>6901000000 80</t>
  </si>
  <si>
    <t>Briques, dalles, carreaux et autres pièces céramiques en farines siliceuses fossiles (kieselguhr, tripolite, diatomite, par exemple) ou en terres siliceuses analogues</t>
  </si>
  <si>
    <t>6902000000 80</t>
  </si>
  <si>
    <t>Briques, dalles, carreaux et pièces céramiques analogues de construction, réfractaires, autres que ceux en farines siliceuses fossiles ou en terres siliceuses analogues</t>
  </si>
  <si>
    <t>6902100000 80</t>
  </si>
  <si>
    <t>contenant en poids plus de 50|% des éléments Mg, Ca ou Cr, pris isolément ou ensemble, exprimés en MgO, CaO ou Cr@2O@3</t>
  </si>
  <si>
    <t>6902200000 80</t>
  </si>
  <si>
    <t>contenant en poids plus de 50|% d'alumine (Al@2O@3), de silice (SiO@2) ou d'un mélange ou combinaison de ces produits</t>
  </si>
  <si>
    <t>6902201000 80</t>
  </si>
  <si>
    <t>contenant en poids 93|% ou plus de silice (SiO@2)</t>
  </si>
  <si>
    <t>6902209100 10</t>
  </si>
  <si>
    <t>6902209100 80</t>
  </si>
  <si>
    <t>contenant en poids plus de 7|% mais moins de 45|% d'alumine (Al@2O@3)</t>
  </si>
  <si>
    <t>6902209900 80</t>
  </si>
  <si>
    <t>6902900000 80</t>
  </si>
  <si>
    <t>6902900010 80</t>
  </si>
  <si>
    <t>Briques réfractaires
- de plus de 300 mm de côté et
- d'une teneur en TiO@2 de 1% en poids au maximum et
- d'une teneur en Al@2O@3 de 0,4% en poids au maximum et
- présentant une variation de volume inférieure à 9% à 1 700°C</t>
  </si>
  <si>
    <t>6902900090 80</t>
  </si>
  <si>
    <t>6903000000 80</t>
  </si>
  <si>
    <t>Autres articles céramiques réfractaires (cornues, creusets, moufles, busettes, tampons, supports, coupelles, tubes, tuyaux, gaines, baguettes, par exemple), autres que ceux en farines siliceuses fossiles ou en terres siliceuses analogues</t>
  </si>
  <si>
    <t>6903100000 80</t>
  </si>
  <si>
    <t>contenant en poids plus de 50|% de graphite ou d'autre carbone ou d'un mélange de ces produits</t>
  </si>
  <si>
    <t>6903200000 80</t>
  </si>
  <si>
    <t>contenant en poids plus de 50|% d'alumine (Al@2O@3) ou d'un mélange ou combinaison d'alumine et de silice (SiO@2)</t>
  </si>
  <si>
    <t>6903201000 80</t>
  </si>
  <si>
    <t>contenant en poids moins de 45|% d'alumine (Al@2O@3)</t>
  </si>
  <si>
    <t>6903209000 80</t>
  </si>
  <si>
    <t>contenant en poids 45|% ou plus d'alumine (Al@2O@3)</t>
  </si>
  <si>
    <t>6903900000 80</t>
  </si>
  <si>
    <t>6903901000 80</t>
  </si>
  <si>
    <t>contenant en poids plus de 25|% mais pas plus de 50|% de graphite ou d'autre carbone ou d'un mélange de ces produits</t>
  </si>
  <si>
    <t>6903909000 80</t>
  </si>
  <si>
    <t>6903909020 80</t>
  </si>
  <si>
    <t>Tubes et supports de réacteurs en carbure de silicium, du type utilisé pour équiper des fours de diffusion et d'oxydation pour la production de matières semi-conductrices</t>
  </si>
  <si>
    <t>6903909090 80</t>
  </si>
  <si>
    <t>6904000000 10</t>
  </si>
  <si>
    <t>II. AUTRES PRODUITS CÉRAMIQUES</t>
  </si>
  <si>
    <t>6904000000 80</t>
  </si>
  <si>
    <t>Briques de construction, hourdis, cache-poutrelles et articles similaires, en céramique</t>
  </si>
  <si>
    <t>6904100000 80</t>
  </si>
  <si>
    <t>Briques de construction</t>
  </si>
  <si>
    <t>6904900000 80</t>
  </si>
  <si>
    <t>6905000000 80</t>
  </si>
  <si>
    <t>Tuiles, éléments de cheminée, conduits de fumée, ornements architectoniques, en céramique, et autres poteries de bâtiment</t>
  </si>
  <si>
    <t>6905100000 80</t>
  </si>
  <si>
    <t>Tuiles</t>
  </si>
  <si>
    <t>6905900000 80</t>
  </si>
  <si>
    <t>6906000000 80</t>
  </si>
  <si>
    <t>Tuyaux, gouttières et accessoires de tuyauterie, en céramique</t>
  </si>
  <si>
    <t>6907000000 80</t>
  </si>
  <si>
    <t>Carreaux et dalles de pavement ou de revêtement, non vernissés ni émaillés, en céramique; cubes, dés et articles similaires pour mosaïques, non vernissés ni émaillés, en céramique, même sur support</t>
  </si>
  <si>
    <t>6907100000 80</t>
  </si>
  <si>
    <t>Carreaux, cubes, dés et articles similaires, même de forme autre que carrée ou rectangulaire, dont la plus grande surface peut être inscrite dans un carré dont le côté est inférieur à 7|cm</t>
  </si>
  <si>
    <t>6907900000 80</t>
  </si>
  <si>
    <t>6907902000 80</t>
  </si>
  <si>
    <t>en grès</t>
  </si>
  <si>
    <t>6907908000 80</t>
  </si>
  <si>
    <t>6908000000 80</t>
  </si>
  <si>
    <t>Carreaux et dalles de pavement ou de revêtement, vernissés ou émaillés, en céramique; cubes, dés et articles similaires pour mosaïques, vernissés ou émaillés, en céramique, même sur support</t>
  </si>
  <si>
    <t>6908100000 80</t>
  </si>
  <si>
    <t>6908900000 80</t>
  </si>
  <si>
    <t>6908901100 10</t>
  </si>
  <si>
    <t>en terre commune</t>
  </si>
  <si>
    <t>6908901100 80</t>
  </si>
  <si>
    <t>Carreaux doubles du type "Spaltplatten"</t>
  </si>
  <si>
    <t>6908902000 80</t>
  </si>
  <si>
    <t>6908903100 10</t>
  </si>
  <si>
    <t>6908903100 80</t>
  </si>
  <si>
    <t>6908905100 10</t>
  </si>
  <si>
    <t>6908905100 80</t>
  </si>
  <si>
    <t>dont la superficie ne dépasse pas 90|cm$2</t>
  </si>
  <si>
    <t>6908909100 10</t>
  </si>
  <si>
    <t>6908909100 80</t>
  </si>
  <si>
    <t>6908909300 80</t>
  </si>
  <si>
    <t>en faïence ou en poterie fine</t>
  </si>
  <si>
    <t>6908909900 80</t>
  </si>
  <si>
    <t>6909000000 80</t>
  </si>
  <si>
    <t>Appareils et articles pour usages chimiques ou autres usages techniques, en céramique; auges, bacs et récipients similaires pour l'économie rurale, en céramique; cruchons et récipients similaires de transport ou d'emballage, en céramique</t>
  </si>
  <si>
    <t>6909110000 10</t>
  </si>
  <si>
    <t>Appareils et articles pour usages chimiques ou autres usages techniques</t>
  </si>
  <si>
    <t>6909110000 80</t>
  </si>
  <si>
    <t>en porcelaine</t>
  </si>
  <si>
    <t>6909120000 80</t>
  </si>
  <si>
    <t>Articles ayant une dureté équivalente à 9|ou davantage sur l'échelle de Mohs</t>
  </si>
  <si>
    <t>6909190000 80</t>
  </si>
  <si>
    <t>6909190015 80</t>
  </si>
  <si>
    <t xml:space="preserve">Anneau de céramique à section transversale rectangulaire présentant un diamètre externe de 19|mm au minimum (+|0,00|mm/-|0,10|mm) et de 29|mm au maximum (+ 0,00|mm/- 0,20|mm), un diamètre interne de 10|mm au minimum (+ 0,00|mm/- 0,20|mm) et de 19|mm au maximum (+ 0,00|mm/-0,30|mm), une épaisseur variable comprise entre 2|mm (± 0,10|mm) et 3,70|mm (± 0,20|mm) et une résistance à la chaleur de 240|°C au minimum, contenant (en poids):
-|90|% (± 1,5|%) d'oxyde d'aluminium
-|7|% (±|1|%) d'oxyde de titane
</t>
  </si>
  <si>
    <t>6909190020 80</t>
  </si>
  <si>
    <t>Rolleaux ou billes en nitrure de silicium (Si3N4)</t>
  </si>
  <si>
    <t>6909190025 80</t>
  </si>
  <si>
    <t>Agents de soutènement en céramique se composant d'oxyde d'aluminium, d'oxyde de silicium et d'oxyde de fer</t>
  </si>
  <si>
    <t>6909190030 80</t>
  </si>
  <si>
    <t>Support pour catalyseurs constitué d'éléments céramiques poreux en cordiérite ou en mullite, d'un volume global n'excédant pas 65|l, munis, par cm$2|de section transversale d'au moins un canal continu, ouvert à ses deux extrémités ou obturé à l'une des extrémités</t>
  </si>
  <si>
    <t>6909190050 80</t>
  </si>
  <si>
    <t xml:space="preserve">Ouvrages en céramique faits de filaments continus d'oxydes céramiques, contenant en poids:
-|2|% ou plus de trioxyde de dibore,
-|28|% ou moins de dioxyde de silicium et
-|60|% ou plus de trioxyde de dialuminium
</t>
  </si>
  <si>
    <t>6909190060 80</t>
  </si>
  <si>
    <t>Supports pour catalyseurs, constitués de pièces poreuses en céramique, à base d'un mélange de carbure de silicium et de silicium, d'une dureté inférieure à 9|sur l'échelle de Mohs, d'un volume total n'excédant pas 65|litres, et muni d'un ou plusieurs canaux fermés sur chaque cm$2|de la surface de la section transversale, à l'extrémité</t>
  </si>
  <si>
    <t>6909190070 80</t>
  </si>
  <si>
    <t>Supports pour catalyseurs ou filtres catalytiques, constitués de pièces en céramique poreuse, à base essentiellement d'oxydes d'aluminium et de titane, d'un volume total n'excédant pas 65|litres et munis d'au moins un canal (non obturé ou obturé à une extrémité) par cm$2|de la surface de la section transversale</t>
  </si>
  <si>
    <t>6909190080 80</t>
  </si>
  <si>
    <t>Dissipateurs thermiques en céramique, contenant en poids:
-|66|% ou plus de carbure de silicium,
-|10|% ou plus d'oxyde d'aluminium,
destinés à maintenir la température de fonctionnement des transistors, diodes et circuits intégrés dans les produits classés dans les positions 8521|ou 8528</t>
  </si>
  <si>
    <t>6909190090 80</t>
  </si>
  <si>
    <t>6909900000 80</t>
  </si>
  <si>
    <t>6910000000 80</t>
  </si>
  <si>
    <t>Éviers, lavabos, colonnes de lavabos, baignoires, bidets, cuvettes d'aisance, réservoirs de chasse, urinoirs et appareils fixes similaires pour usages sanitaires, en céramique</t>
  </si>
  <si>
    <t>6910100000 80</t>
  </si>
  <si>
    <t>6910900000 80</t>
  </si>
  <si>
    <t>6911000000 80</t>
  </si>
  <si>
    <t>Vaisselle, autres articles de ménage ou d'économie domestique et articles d'hygiène ou de toilette, en porcelaine</t>
  </si>
  <si>
    <t>6911100000 80</t>
  </si>
  <si>
    <t>Articles pour le service de la table ou de la cuisine</t>
  </si>
  <si>
    <t>6911100010 80</t>
  </si>
  <si>
    <t>Couteaux; moulins à condiments et à épices ainsi que leurs éléments de broyage en céramique; éplucheurs; aiguiseurs à couteaux; pierres à pizza en céramique de cordiérite des types utilisés pour la cuisson de pizzas ou de pains</t>
  </si>
  <si>
    <t>6911100090 80</t>
  </si>
  <si>
    <t>6911900000 80</t>
  </si>
  <si>
    <t>6912000000 80</t>
  </si>
  <si>
    <t>Vaisselle, autres articles de ménage ou d'économie domestique et articles d'hygiène ou de toilette, en céramique, autres qu'en porcelaine</t>
  </si>
  <si>
    <t>6912002100 10</t>
  </si>
  <si>
    <t>6912002100 80</t>
  </si>
  <si>
    <t>6912002111 10</t>
  </si>
  <si>
    <t>6912002111 80</t>
  </si>
  <si>
    <t>Articles pour la table et la cuisine, à l’exclusion des couteaux, des moulins à condiments et à épices ainsi que leurs éléments de broyage en céramique, des éplucheurs, des aiguiseurs à couteaux, des pierres à pizza en céramique de cordiérite des types utilisés pour la cuisson de pizzas ou de pains</t>
  </si>
  <si>
    <t>6912002119 80</t>
  </si>
  <si>
    <t>6912002191 10</t>
  </si>
  <si>
    <t>6912002191 80</t>
  </si>
  <si>
    <t>6912002199 80</t>
  </si>
  <si>
    <t>6912002300 80</t>
  </si>
  <si>
    <t>6912002310 80</t>
  </si>
  <si>
    <t>6912002390 80</t>
  </si>
  <si>
    <t>6912002500 80</t>
  </si>
  <si>
    <t>6912002510 80</t>
  </si>
  <si>
    <t>6912002590 80</t>
  </si>
  <si>
    <t>6912002900 80</t>
  </si>
  <si>
    <t>6912002910 80</t>
  </si>
  <si>
    <t>6912002990 80</t>
  </si>
  <si>
    <t>6912008100 10</t>
  </si>
  <si>
    <t>6912008100 80</t>
  </si>
  <si>
    <t>6912008110 80</t>
  </si>
  <si>
    <t>6912008190 80</t>
  </si>
  <si>
    <t>6912008300 80</t>
  </si>
  <si>
    <t>6912008500 80</t>
  </si>
  <si>
    <t>6912008900 80</t>
  </si>
  <si>
    <t>6913000000 80</t>
  </si>
  <si>
    <t>Statuettes et autres objets d'ornementation en céramique</t>
  </si>
  <si>
    <t>6913100000 80</t>
  </si>
  <si>
    <t>6913100010 80</t>
  </si>
  <si>
    <t>6913100090 80</t>
  </si>
  <si>
    <t>6913900000 80</t>
  </si>
  <si>
    <t>6913901000 80</t>
  </si>
  <si>
    <t>6913901010 80</t>
  </si>
  <si>
    <t>6913901090 80</t>
  </si>
  <si>
    <t>6913909300 10</t>
  </si>
  <si>
    <t>6913909300 80</t>
  </si>
  <si>
    <t>6913909310 80</t>
  </si>
  <si>
    <t>6913909390 80</t>
  </si>
  <si>
    <t>6913909800 80</t>
  </si>
  <si>
    <t>6913909810 80</t>
  </si>
  <si>
    <t>6913909890 80</t>
  </si>
  <si>
    <t>6914000000 80</t>
  </si>
  <si>
    <t>Autres ouvrages en céramique</t>
  </si>
  <si>
    <t>6914100000 80</t>
  </si>
  <si>
    <t>6914900000 80</t>
  </si>
  <si>
    <t>6914900010 80</t>
  </si>
  <si>
    <t>en terre commune faits à la main</t>
  </si>
  <si>
    <t>6914900020 10</t>
  </si>
  <si>
    <t>6914900020 80</t>
  </si>
  <si>
    <t>6914900030 80</t>
  </si>
  <si>
    <t>Microsphères en céramique, transparentes, obtenues à partir de dioxyde de silicium et de dioxyde de zirconium, d'un diamètre de plus de 125|µm</t>
  </si>
  <si>
    <t>6914900090 80</t>
  </si>
  <si>
    <t>7000000000 80</t>
  </si>
  <si>
    <t>VERRE ET OUVRAGES EN VERRE</t>
  </si>
  <si>
    <t>7001000000 80</t>
  </si>
  <si>
    <t>Calcin et autres déchets et débris de verre; verre en masse</t>
  </si>
  <si>
    <t>7001001000 80</t>
  </si>
  <si>
    <t>Calcin et autres déchets et débris de verre</t>
  </si>
  <si>
    <t>7001009100 10</t>
  </si>
  <si>
    <t>Verre en masse</t>
  </si>
  <si>
    <t>7001009100 80</t>
  </si>
  <si>
    <t>Verre d'optique</t>
  </si>
  <si>
    <t>7001009900 80</t>
  </si>
  <si>
    <t>7002000000 80</t>
  </si>
  <si>
    <t>Verre en billes (autres que les microsphères du n$o|7018), barres, baguettes ou tubes, non travaillé</t>
  </si>
  <si>
    <t>7002100000 80</t>
  </si>
  <si>
    <t>Billes</t>
  </si>
  <si>
    <t>7002200000 80</t>
  </si>
  <si>
    <t>Barres ou baguettes</t>
  </si>
  <si>
    <t>7002201000 80</t>
  </si>
  <si>
    <t>en verre d'optique</t>
  </si>
  <si>
    <t>7002209000 80</t>
  </si>
  <si>
    <t>7002310000 10</t>
  </si>
  <si>
    <t>Tubes</t>
  </si>
  <si>
    <t>7002310000 80</t>
  </si>
  <si>
    <t>en quartz ou en autre silice fondus</t>
  </si>
  <si>
    <t>7002320000 80</t>
  </si>
  <si>
    <t>en autre verre d'un coefficient de dilatation linéaire n'excédant pas 5|!x!|10$-$6|par kelvin entre 0|°C et 300|°C</t>
  </si>
  <si>
    <t>7002390000 80</t>
  </si>
  <si>
    <t>7003000000 80</t>
  </si>
  <si>
    <t>Verre dit "coulé", en plaques, feuilles ou profilés, même à couche absorbante, réfléchissante ou non réfléchissante, mais non autrement travaillé</t>
  </si>
  <si>
    <t>7003120000 10</t>
  </si>
  <si>
    <t>Plaques et feuilles, non armées</t>
  </si>
  <si>
    <t>7003120000 80</t>
  </si>
  <si>
    <t>colorées dans la masse, opacifiées, plaquées (doublées) ou à couche absorbante, réfléchissante ou non réfléchissante</t>
  </si>
  <si>
    <t>7003121000 80</t>
  </si>
  <si>
    <t>7003129100 10</t>
  </si>
  <si>
    <t>7003129100 80</t>
  </si>
  <si>
    <t>à couche non réfléchissante</t>
  </si>
  <si>
    <t>7003129900 80</t>
  </si>
  <si>
    <t>7003190000 80</t>
  </si>
  <si>
    <t>7003191000 80</t>
  </si>
  <si>
    <t>7003199000 80</t>
  </si>
  <si>
    <t>7003200000 80</t>
  </si>
  <si>
    <t>Plaques et feuilles, armées</t>
  </si>
  <si>
    <t>7003300000 80</t>
  </si>
  <si>
    <t>Profilés</t>
  </si>
  <si>
    <t>7004000000 80</t>
  </si>
  <si>
    <t>Verre étiré ou soufflé, en feuilles, même à couche absorbante, réfléchissante ou non réfléchissante, mais non autrement travaillé</t>
  </si>
  <si>
    <t>7004200000 80</t>
  </si>
  <si>
    <t>Verre coloré dans la masse, opacifié, plaqué (doublé) ou à couche absorbante, réfléchissante ou non réfléchissante</t>
  </si>
  <si>
    <t>7004201000 80</t>
  </si>
  <si>
    <t>7004209100 10</t>
  </si>
  <si>
    <t>7004209100 80</t>
  </si>
  <si>
    <t>7004209900 80</t>
  </si>
  <si>
    <t>7004900000 80</t>
  </si>
  <si>
    <t>autre verre</t>
  </si>
  <si>
    <t>7004901000 80</t>
  </si>
  <si>
    <t>7004908000 80</t>
  </si>
  <si>
    <t>7004908010 80</t>
  </si>
  <si>
    <t xml:space="preserve">Feuille de verre plat d'aluminosilicate alcalin comportant 
-|un revêtement résistant aux rayures, d'une épaisseur de 45|micromètres (+/- 5|micromètres),
-|une épaisseur totale comprise entre 0,45|et 1,1|mm;
-|une largeur comprise entre 300|mm et 3|210|mm;
-|une longueur comprise entre 300|mm et 2|000|mm;
-|une transmission de la lumière visible d'au moins 90|%;
-|une distorsion optique d'au moins 55
</t>
  </si>
  <si>
    <t>7004908090 80</t>
  </si>
  <si>
    <t>7005000000 80</t>
  </si>
  <si>
    <t>Glace (verre flotté et verre douci ou poli sur une ou deux faces) en plaques ou en feuilles, même à couche absorbante, réfléchissante ou non réfléchissante, mais non autrement travaillée</t>
  </si>
  <si>
    <t>7005100000 80</t>
  </si>
  <si>
    <t>Glace non armée, à couche absorbante, réfléchissante ou non réfléchissante</t>
  </si>
  <si>
    <t>7005100500 80</t>
  </si>
  <si>
    <t>7005102500 10</t>
  </si>
  <si>
    <t>autre, d'une épaisseur</t>
  </si>
  <si>
    <t>7005102500 80</t>
  </si>
  <si>
    <t>n'excédant pas 3,5|mm</t>
  </si>
  <si>
    <t>7005103000 80</t>
  </si>
  <si>
    <t>excédant 3,5|mm mais n'excédant pas 4,5|mm</t>
  </si>
  <si>
    <t>7005103010 80</t>
  </si>
  <si>
    <t xml:space="preserve">Verre flotté (float-glass):
-|d'une épaisseur de 4,0|mm ou plus mais n'excédant pas 4,2|mm,
-|avec une transmission de la lumière de 91|% ou plus mesurée par une source lumineuse de jour type D,
-|recouvert sur une face de SnO@2|dopé au fluor comme couche réfléchissante
</t>
  </si>
  <si>
    <t>7005103090 80</t>
  </si>
  <si>
    <t>7005108000 80</t>
  </si>
  <si>
    <t>excédant 4,5|mm</t>
  </si>
  <si>
    <t>7005210000 10</t>
  </si>
  <si>
    <t>autre glace non armée</t>
  </si>
  <si>
    <t>7005210000 80</t>
  </si>
  <si>
    <t>colorée dans la masse, opacifiée, plaquée (doublée) ou simplement doucie</t>
  </si>
  <si>
    <t>7005212500 80</t>
  </si>
  <si>
    <t>d'une épaisseur n'excédant pas 3,5|mm</t>
  </si>
  <si>
    <t>7005213000 80</t>
  </si>
  <si>
    <t>d'une épaisseur excédant 3,5|mm mais n'excédant pas 4,5|mm</t>
  </si>
  <si>
    <t>7005218000 80</t>
  </si>
  <si>
    <t>d'une épaisseur excédant 4,5|mm</t>
  </si>
  <si>
    <t>7005290000 80</t>
  </si>
  <si>
    <t>7005292500 80</t>
  </si>
  <si>
    <t>7005293500 80</t>
  </si>
  <si>
    <t>7005298000 80</t>
  </si>
  <si>
    <t>7005300000 80</t>
  </si>
  <si>
    <t>Glace armée</t>
  </si>
  <si>
    <t>7006000000 80</t>
  </si>
  <si>
    <t>Verre des n$o$s|7003, 7004|ou 7005, courbé, biseauté, gravé, percé, émaillé ou autrement travaillé, mais non encadré ni associé à d'autres matières</t>
  </si>
  <si>
    <t>7006001000 80</t>
  </si>
  <si>
    <t>7006009000 80</t>
  </si>
  <si>
    <t>7006009025 80</t>
  </si>
  <si>
    <t xml:space="preserve">Plaquette de semi-conducteurs en verre flotté borosilicate
-|présentant une variation d'épaisseur de 1|µm ou moins, et
-|gravée au laser
</t>
  </si>
  <si>
    <t>7006009070 80</t>
  </si>
  <si>
    <t>Verre flotté: 
-|d'une épaisseur de 1,7|mm ou plus mais n'excédant pas|1,9|mm, 
-|avec une transmission de la lumière de 91|% ou plus mesurée par une source lumineuse de type D, 
-|recouvert sur une face de|dioxide d'étain|dopé au fluor comme couche réfléchissante, 
-|dont les bords ont été travaillés</t>
  </si>
  <si>
    <t>7006009090 80</t>
  </si>
  <si>
    <t>7007000000 80</t>
  </si>
  <si>
    <t>Verre de sécurité, consistant en verres trempés ou formés de feuilles contrecollées</t>
  </si>
  <si>
    <t>7007110000 10</t>
  </si>
  <si>
    <t>Verres trempés</t>
  </si>
  <si>
    <t>7007110000 80</t>
  </si>
  <si>
    <t>de dimensions et formats permettant leur emploi dans les automobiles, véhicules aériens, bateaux ou autres véhicules</t>
  </si>
  <si>
    <t>7007111000 80</t>
  </si>
  <si>
    <t>de dimensions et formats permettant leur emploi dans les véhicules automobiles et les tracteurs</t>
  </si>
  <si>
    <t>7007119000 80</t>
  </si>
  <si>
    <t>7007190000 80</t>
  </si>
  <si>
    <t>7007191000 80</t>
  </si>
  <si>
    <t>émaillés</t>
  </si>
  <si>
    <t>7007192000 80</t>
  </si>
  <si>
    <t>colorés dans la masse, opacifiés, plaqués (doublés) ou à couche absorbante ou réfléchissante</t>
  </si>
  <si>
    <t>7007192010 80</t>
  </si>
  <si>
    <t>Contre-écran en verre dont la diagonale est de 81,28|cm (±|1,5|cm) ou plus mais n'excède pas 185,42|cm (±|1,5|cm) constitué de verre trempé; il est recouvert soit d'une feuille de tôle ou de bande déployée et d'une feuille absorbant les rayons infrarouges, soit d'un revêtement conducteur appliqué par pulvérisation cathodique, éventuellement revêtu d'une couche antiréfléchissante sur une face ou sur les deux faces. À utiliser dans la fabrication des produits classés dans la position 8528</t>
  </si>
  <si>
    <t>7007192090 80</t>
  </si>
  <si>
    <t>7007198000 80</t>
  </si>
  <si>
    <t>7007198011 10</t>
  </si>
  <si>
    <t>Vitrage solaire constitué de verre plat sodocalcique trempé caractérisé par une teneur en fer inférieure à 300 ppm, un facteur de transmission solaire supérieur à 88 % (mesuré dans les conditions suivantes: AM1,5 300-2500 nm), une résistance maximale à la chaleur de 250° C et une résistance aux chocs thermiques de Δ 150 K (mesurées selon la norme EN 12150), ainsi qu’une résistance mécanique égale ou supérieure à 90 N/mm² (mesurée selon la norme EN 1288-3)</t>
  </si>
  <si>
    <t>7007198011 80</t>
  </si>
  <si>
    <t>Sans revêtement</t>
  </si>
  <si>
    <t>7007198019 80</t>
  </si>
  <si>
    <t>à revêtement simple face ou double face</t>
  </si>
  <si>
    <t>7007198090 80</t>
  </si>
  <si>
    <t>7007210000 10</t>
  </si>
  <si>
    <t>Verres formés de feuilles contrecollées</t>
  </si>
  <si>
    <t>7007210000 80</t>
  </si>
  <si>
    <t>7007212000 80</t>
  </si>
  <si>
    <t>7007218000 80</t>
  </si>
  <si>
    <t>7007218010 80</t>
  </si>
  <si>
    <t>Pare-brise, non encadrés, destinés à des aéronefs civils</t>
  </si>
  <si>
    <t>7007218090 80</t>
  </si>
  <si>
    <t>7007290000 80</t>
  </si>
  <si>
    <t>7007290010 80</t>
  </si>
  <si>
    <t>Contre-écran en verre dont la diagonale est de 81,28|cm (±|1,5|cm) ou plus mais n'excède pas 185,42|cm (±|1,5|cm), constitué de 2|plaques de verre stratifiées ; il est recouvert soit d'une feuille de tôle ou de bande déployée et d'une feuille absorbant les rayons infrarouges, soit d'un revêtement conducteur appliqué par pulvérisation cathodique, éventuellement revêtu d'une couche antiréfléchissante sur une face ou sur les deux faces</t>
  </si>
  <si>
    <t>7007290090 80</t>
  </si>
  <si>
    <t>7008000000 80</t>
  </si>
  <si>
    <t>Vitrages isolants à parois multiples</t>
  </si>
  <si>
    <t>7008002000 80</t>
  </si>
  <si>
    <t>7008008100 10</t>
  </si>
  <si>
    <t>7008008100 80</t>
  </si>
  <si>
    <t>formés de deux plaques de verre scellées hermétiquement sur leur pourtour par un joint et séparées par une couche d'air, d'autre gaz ou de vide</t>
  </si>
  <si>
    <t>7008008900 80</t>
  </si>
  <si>
    <t>7009000000 80</t>
  </si>
  <si>
    <t>Miroirs en verre, même encadrés, y compris les miroirs rétroviseurs</t>
  </si>
  <si>
    <t>7009100000 80</t>
  </si>
  <si>
    <t>Miroirs rétroviseurs pour véhicules</t>
  </si>
  <si>
    <t>7009100010 80</t>
  </si>
  <si>
    <t xml:space="preserve">Miroir en verre électrochrome atténuant automatiquement l'intensité lumineuse, pour rétroviseur de véhicule à moteur:
-|même avec coque en plastique,
-|même équipé d'un élément chauffant,
-|même équipé d'un module d'angle mort (BSM)
</t>
  </si>
  <si>
    <t>7009100030 80</t>
  </si>
  <si>
    <t>Verre feuilleté avec effet obscurcissant mécanique en différents angles de la lumière incidente:
-|avec ou sans couche de chrome,
-|avec bande adhésive résistante ou adhésif thermofusible et
-|avec pellicule protectrice amovible sur la face avant et papier protecteur sur la face arrière,
du type destiné aux rétroviseurs intérieurs de véhicules</t>
  </si>
  <si>
    <t>7009100040 80</t>
  </si>
  <si>
    <t>Rétroviseur intérieur, atténuant automatiquement l'intensité lumineuse, comprenant:
-|un support de rétroviseur,
-|un boîtier en matière plastique,
-|un circuit intégré,
utilisés dans la construction de véhicules automobiles du chapitre 87</t>
  </si>
  <si>
    <t>7009100090 80</t>
  </si>
  <si>
    <t>7009910000 10</t>
  </si>
  <si>
    <t>7009910000 80</t>
  </si>
  <si>
    <t>non encadrés</t>
  </si>
  <si>
    <t>7009910010 80</t>
  </si>
  <si>
    <t>Miroir en verre non encadré, 
-|d'une longueur de 1516|mm (±|1|mm), 
-|d'une largeur de 553|mm (±|1|mm), 
-|d'une épaisseur de 3|mm (±|0,1|mm), 
-|le dos du miroir étant recouvert d'un film protecteur de polyéthylène (PE) d'une épaisseur de|0,11|mm au minimum et de|0,13|mm au maximum, 
-|présentant une teneur en plomb n'excédant pas|90|mg/kg, et 
une résistance à la corrosion de|72|heures au minimum selon l'essai au brouillard salin ISO|9227</t>
  </si>
  <si>
    <t>7009910090 80</t>
  </si>
  <si>
    <t>7009920000 80</t>
  </si>
  <si>
    <t>encadrés</t>
  </si>
  <si>
    <t>7010000000 80</t>
  </si>
  <si>
    <t>Bonbonnes, bouteilles, flacons, bocaux, pots, emballages tubulaires, ampoules et autres récipients de transport ou d'emballage, en verre; bocaux à conserves en verre; bouchons, couvercles et autres dispositifs de fermeture, en verre</t>
  </si>
  <si>
    <t>7010100000 80</t>
  </si>
  <si>
    <t>Ampoules</t>
  </si>
  <si>
    <t>7010200000 80</t>
  </si>
  <si>
    <t>Bouchons, couvercles et autres dispositifs de fermeture</t>
  </si>
  <si>
    <t>7010900000 80</t>
  </si>
  <si>
    <t>7010901000 80</t>
  </si>
  <si>
    <t>Bocaux à stériliser</t>
  </si>
  <si>
    <t>7010902100 10</t>
  </si>
  <si>
    <t>7010902100 80</t>
  </si>
  <si>
    <t>obtenus à partir d'un tube de verre</t>
  </si>
  <si>
    <t>7010903100 10</t>
  </si>
  <si>
    <t>autres, d'une contenance nominale</t>
  </si>
  <si>
    <t>7010903100 80</t>
  </si>
  <si>
    <t>de 2,5|l ou plus</t>
  </si>
  <si>
    <t>7010904100 10</t>
  </si>
  <si>
    <t>de moins de 2,5|l</t>
  </si>
  <si>
    <t>7010904100 20</t>
  </si>
  <si>
    <t>pour produits alimentaires et boissons</t>
  </si>
  <si>
    <t>7010904100 30</t>
  </si>
  <si>
    <t>Bouteilles et flacons</t>
  </si>
  <si>
    <t>7010904100 40</t>
  </si>
  <si>
    <t>en verre non coloré, d'une contenance nominale</t>
  </si>
  <si>
    <t>7010904100 80</t>
  </si>
  <si>
    <t>de 1|l ou plus</t>
  </si>
  <si>
    <t>7010904300 80</t>
  </si>
  <si>
    <t>excédant 0,33|l mais inférieure à 1|l</t>
  </si>
  <si>
    <t>7010904500 80</t>
  </si>
  <si>
    <t>0,15|l ou plus mais n'excédant pas 0,33|l</t>
  </si>
  <si>
    <t>7010904700 80</t>
  </si>
  <si>
    <t>de moins de 0,15|l</t>
  </si>
  <si>
    <t>7010905100 10</t>
  </si>
  <si>
    <t>en verre coloré, d'une contenance nominale</t>
  </si>
  <si>
    <t>7010905100 80</t>
  </si>
  <si>
    <t>7010905300 80</t>
  </si>
  <si>
    <t>7010905500 80</t>
  </si>
  <si>
    <t>7010905700 80</t>
  </si>
  <si>
    <t>7010906100 10</t>
  </si>
  <si>
    <t>7010906100 80</t>
  </si>
  <si>
    <t>de 0,25|l ou plus</t>
  </si>
  <si>
    <t>7010906700 80</t>
  </si>
  <si>
    <t>de moins de 0,25|l</t>
  </si>
  <si>
    <t>7010907100 10</t>
  </si>
  <si>
    <t>pour produits pharmaceutiques, d'une contenance nominale</t>
  </si>
  <si>
    <t>7010907100 80</t>
  </si>
  <si>
    <t>excédant 0,055|l</t>
  </si>
  <si>
    <t>7010907900 80</t>
  </si>
  <si>
    <t>n'excédant pas 0,055|l</t>
  </si>
  <si>
    <t>7010909100 10</t>
  </si>
  <si>
    <t>pour autres produits</t>
  </si>
  <si>
    <t>7010909100 80</t>
  </si>
  <si>
    <t>en verre non coloré</t>
  </si>
  <si>
    <t>7010909900 80</t>
  </si>
  <si>
    <t>en verre coloré</t>
  </si>
  <si>
    <t>7011000000 80</t>
  </si>
  <si>
    <t>Ampoules et enveloppes tubulaires, ouvertes, et leurs parties, en verre, sans garnitures, pour lampes électriques, tubes cathodiques ou similaires</t>
  </si>
  <si>
    <t>7011100000 80</t>
  </si>
  <si>
    <t>pour l'éclairage électrique</t>
  </si>
  <si>
    <t>7011200000 80</t>
  </si>
  <si>
    <t>pour tubes cathodiques</t>
  </si>
  <si>
    <t>7011900000 80</t>
  </si>
  <si>
    <t>7013000000 80</t>
  </si>
  <si>
    <t>Objets en verre pour le service de la table, pour la cuisine, la toilette, le bureau, l'ornementation des appartements ou usages similaires, autres que ceux des n$o$s|7010|ou 7018</t>
  </si>
  <si>
    <t>7013100000 80</t>
  </si>
  <si>
    <t>Objets en vitrocérame</t>
  </si>
  <si>
    <t>7013220000 10</t>
  </si>
  <si>
    <t>Verres à boire à pied, autres qu'en vitrocérame</t>
  </si>
  <si>
    <t>7013220000 80</t>
  </si>
  <si>
    <t>en cristal au plomb</t>
  </si>
  <si>
    <t>7013221000 80</t>
  </si>
  <si>
    <t>cueilli à la main</t>
  </si>
  <si>
    <t>7013229000 80</t>
  </si>
  <si>
    <t>cueilli mécaniquement</t>
  </si>
  <si>
    <t>7013280000 80</t>
  </si>
  <si>
    <t>7013281000 80</t>
  </si>
  <si>
    <t>7013289000 80</t>
  </si>
  <si>
    <t>7013330000 10</t>
  </si>
  <si>
    <t>autres verres à boire, autres qu'en vitrocérame</t>
  </si>
  <si>
    <t>7013330000 80</t>
  </si>
  <si>
    <t>7013331100 10</t>
  </si>
  <si>
    <t>7013331100 80</t>
  </si>
  <si>
    <t>taillés ou autrement décorés</t>
  </si>
  <si>
    <t>7013331900 80</t>
  </si>
  <si>
    <t>7013339100 10</t>
  </si>
  <si>
    <t>7013339100 80</t>
  </si>
  <si>
    <t>7013339900 80</t>
  </si>
  <si>
    <t>7013370000 80</t>
  </si>
  <si>
    <t>7013371000 80</t>
  </si>
  <si>
    <t>en verre trempé</t>
  </si>
  <si>
    <t>7013375100 10</t>
  </si>
  <si>
    <t>7013375100 20</t>
  </si>
  <si>
    <t>7013375100 80</t>
  </si>
  <si>
    <t>7013375900 80</t>
  </si>
  <si>
    <t>7013379100 10</t>
  </si>
  <si>
    <t>7013379100 80</t>
  </si>
  <si>
    <t>7013379900 80</t>
  </si>
  <si>
    <t>7013410000 10</t>
  </si>
  <si>
    <t>Objets pour le service de la table (autres que les verres à boire) ou pour la cuisine, autres qu'en vitrocérame</t>
  </si>
  <si>
    <t>7013410000 80</t>
  </si>
  <si>
    <t>7013411000 80</t>
  </si>
  <si>
    <t>7013419000 80</t>
  </si>
  <si>
    <t>7013420000 80</t>
  </si>
  <si>
    <t>en verre d'un coefficient de dilatation linéaire n'excédant pas 5|!x!|10$-$6|par kelvin entre 0|°C et 300|°C</t>
  </si>
  <si>
    <t>7013490000 80</t>
  </si>
  <si>
    <t>7013491000 80</t>
  </si>
  <si>
    <t>7013499100 10</t>
  </si>
  <si>
    <t>en autre verre</t>
  </si>
  <si>
    <t>7013499100 80</t>
  </si>
  <si>
    <t>7013499900 80</t>
  </si>
  <si>
    <t>7013910000 10</t>
  </si>
  <si>
    <t>autres objets</t>
  </si>
  <si>
    <t>7013910000 80</t>
  </si>
  <si>
    <t>7013911000 80</t>
  </si>
  <si>
    <t>7013919000 80</t>
  </si>
  <si>
    <t>7013990000 80</t>
  </si>
  <si>
    <t>7013990010 80</t>
  </si>
  <si>
    <t>cueillis à la main</t>
  </si>
  <si>
    <t>7013990090 80</t>
  </si>
  <si>
    <t>7014000000 80</t>
  </si>
  <si>
    <t>Verrerie de signalisation et éléments d'optique en verre (autres que ceux du n$o|7015), non travaillés optiquement</t>
  </si>
  <si>
    <t>7014000010 80</t>
  </si>
  <si>
    <t>Éléments d'optique en verre (autres que ceux de la position 7015), non travaillés optiquement, autres que la verrerie de signalisation</t>
  </si>
  <si>
    <t>7014000090 80</t>
  </si>
  <si>
    <t>7015000000 80</t>
  </si>
  <si>
    <t>Verres d'horlogerie et verres analogues, verres de lunetterie commune ou médicale, bombés, cintrés, creusés ou similaires, non travaillés optiquement; sphères (boules) creuses et leurs segments, en verre, pour la fabrication de ces verres</t>
  </si>
  <si>
    <t>7015100000 80</t>
  </si>
  <si>
    <t>Verres de lunetterie médicale</t>
  </si>
  <si>
    <t>7015900000 80</t>
  </si>
  <si>
    <t>7016000000 80</t>
  </si>
  <si>
    <t>Pavés, dalles, briques, carreaux, tuiles et autres articles, en verre pressé ou moulé, même armé, pour le bâtiment ou la construction; cubes, dés et autre verrerie, même sur support, pour mosaïques ou décorations similaires; verres assemblés en vitraux; verre dit "multicellulaire" ou verre "mousse" en blocs, panneaux, plaques, coquilles ou formes similaires</t>
  </si>
  <si>
    <t>7016100000 80</t>
  </si>
  <si>
    <t>Cubes, dés et autre verrerie, même sur support, pour mosaïques ou décorations similaires</t>
  </si>
  <si>
    <t>7016900000 80</t>
  </si>
  <si>
    <t>7016901000 80</t>
  </si>
  <si>
    <t>Verres assemblés en vitraux</t>
  </si>
  <si>
    <t>7016904000 80</t>
  </si>
  <si>
    <t>Pavés et briques, pour le bâtiment ou la construction</t>
  </si>
  <si>
    <t>7016907000 80</t>
  </si>
  <si>
    <t>7017000000 80</t>
  </si>
  <si>
    <t>Verrerie de laboratoire, d'hygiène ou de pharmacie, même graduée ou jaugée</t>
  </si>
  <si>
    <t>7017100000 80</t>
  </si>
  <si>
    <t>7017200000 80</t>
  </si>
  <si>
    <t>7017900000 80</t>
  </si>
  <si>
    <t>7018000000 80</t>
  </si>
  <si>
    <t>Perles de verre, imitations de perles fines ou de culture, imitations de pierres gemmes et articles similaires de verroterie, et leurs ouvrages autres que la bijouterie de fantaisie; yeux en verre autres que de prothèse; statuettes et autres objets d'ornementation, en verre travaillé au chalumeau (verre filé), autres que la bijouterie de fantaisie; microsphères de verre d'un diamètre n'excédant pas 1|mm</t>
  </si>
  <si>
    <t>7018100000 80</t>
  </si>
  <si>
    <t>Perles de verre, imitations de perles fines ou de culture, imitations de pierres gemmes et articles similaires de verroterie</t>
  </si>
  <si>
    <t>7018101100 10</t>
  </si>
  <si>
    <t>Perles de verre</t>
  </si>
  <si>
    <t>7018101100 80</t>
  </si>
  <si>
    <t>taillées et polies mécaniquement</t>
  </si>
  <si>
    <t>7018101900 80</t>
  </si>
  <si>
    <t>7018101910 80</t>
  </si>
  <si>
    <t>7018101990 80</t>
  </si>
  <si>
    <t>7018103000 80</t>
  </si>
  <si>
    <t>Imitations de perles fines ou de culture</t>
  </si>
  <si>
    <t>7018105100 10</t>
  </si>
  <si>
    <t>Imitations de pierres gemmes</t>
  </si>
  <si>
    <t>7018105100 80</t>
  </si>
  <si>
    <t>7018105900 80</t>
  </si>
  <si>
    <t>7018109000 80</t>
  </si>
  <si>
    <t>7018200000 80</t>
  </si>
  <si>
    <t>Microsphères de verre d'un diamètre n'excédant pas 1|mm</t>
  </si>
  <si>
    <t>7018900000 80</t>
  </si>
  <si>
    <t>7018901000 80</t>
  </si>
  <si>
    <t>Yeux en verre; objets de verroterie</t>
  </si>
  <si>
    <t>7018909000 80</t>
  </si>
  <si>
    <t>7019000000 80</t>
  </si>
  <si>
    <t>Fibres de verre (y compris la laine de verre) et ouvrages en ces matières (fils, tissus, par exemple)</t>
  </si>
  <si>
    <t>7019110000 10</t>
  </si>
  <si>
    <t>Mèches, stratifils (rovings) et fils, coupés ou non</t>
  </si>
  <si>
    <t>7019110000 80</t>
  </si>
  <si>
    <t>Fils coupés (chopped strands), d'une longueur n'excédant pas 50|mm</t>
  </si>
  <si>
    <t>7019120000 80</t>
  </si>
  <si>
    <t>Stratifils (rovings)</t>
  </si>
  <si>
    <t>7019120001 10</t>
  </si>
  <si>
    <t>Stratifils (rovings) en fibre de verre imprégnés et enrobés ayant une perte au feu supérieure à 3% (déterminée conformément à la norme ISO 1887)</t>
  </si>
  <si>
    <t>7019120001 80</t>
  </si>
  <si>
    <t>Stratifils (rovings), titrant 2|600|tex ou plus mais pas plus de 3|300|tex et d'une perte au feu de 4|% ou plus mais n'excédant pas 8|% en poids (d'après la méthode ASTM D 2584-94)</t>
  </si>
  <si>
    <t>7019120002 80</t>
  </si>
  <si>
    <t>Stratifils (rovings), titrant 650|tex ou plus mais pas plus de 2|500|tex, enrobés d'une couche de polyuréthane même mélangé avec d'autres matières</t>
  </si>
  <si>
    <t>7019120003 80</t>
  </si>
  <si>
    <t>Stratifils (rovings), titrant 392|tex ou plus mais pas plus de 2|884|tex, enrobés d'une couche d'un copolymère acrylique</t>
  </si>
  <si>
    <t>7019120005 80</t>
  </si>
  <si>
    <t>Stratifils (roving) titrant de 1980|à 2033|tex, composés de filaments de verre continus de 9|microns (± 0,5|µm)</t>
  </si>
  <si>
    <t>7019120019 80</t>
  </si>
  <si>
    <t>7019120021 10</t>
  </si>
  <si>
    <t>7019120021 80</t>
  </si>
  <si>
    <t>7019120022 80</t>
  </si>
  <si>
    <t>7019120023 80</t>
  </si>
  <si>
    <t>7019120025 80</t>
  </si>
  <si>
    <t>7019120039 80</t>
  </si>
  <si>
    <t>7019190000 80</t>
  </si>
  <si>
    <t>7019191000 80</t>
  </si>
  <si>
    <t>de filaments</t>
  </si>
  <si>
    <t>7019191010 80</t>
  </si>
  <si>
    <t>Fils de 33|tex ou d'un multiple de 33|tex (±|7,5|%), obtenus à partir de fibres de verre continues filables d'un diamètre nominale de 3,5|µm ou de 4,5|µm, dont la majorité des fibres présente un diamètre de 3|µm ou plus mais n'excédant pas 5,2|µm, autres que ceux qui sont traités pour la fixation d'élastomères</t>
  </si>
  <si>
    <t>7019191015 80</t>
  </si>
  <si>
    <t>Fils de verre S de 33 tex ou d'un multiple de 33 tex (± 13%) obtenu à partir de filaments de verre continus dont les fibres présentent un diamètre de 9 µm (- 1 µm / + 1,5 µm)</t>
  </si>
  <si>
    <t>7019191020 80</t>
  </si>
  <si>
    <t>Fils de 10,3|tex ou plus, mais n'excédant pas 11,9|tex, obtenus à partir de fibres de verre continues filables, dont les fibres présentent un diamètre de 4,83|µm ou plus, mais n'excédant pas 5,83|µm</t>
  </si>
  <si>
    <t>7019191025 80</t>
  </si>
  <si>
    <t>Fils de 5,1|tex ou plus, mais n'excédant pas 6,0|tex, obtenus à partir de fibres de verre continues filables, dont les fibres présentent un diamètre de 4,83|µm ou plus, mais n'excédant pas 5,83|µm</t>
  </si>
  <si>
    <t>7019191030 80</t>
  </si>
  <si>
    <t>Fils de verre E de 22|tex (±|1,6|tex), obtenus à partir de fibres de verre continues filables d'un diamètre nominal de 7|µm, dont la majorité des fibres présente un diamètre de 6,35|µm ou plus mais n'excédant pas 7,61|µm</t>
  </si>
  <si>
    <t>7019191050 80</t>
  </si>
  <si>
    <t>Fils de 11|tex ou d'un multiple de 11|(+/- 7,5|%), obtenus à partir de filaments de verre continus filables, contenant en poids 93|% ou plus de dioxyde de silicium et présentant un diamètre nominal de 6|µm ou 9|µm, autres que ceux qui sont traités</t>
  </si>
  <si>
    <t>7019191055 80</t>
  </si>
  <si>
    <t>Corde de verre imprégnée de caoutchouc ou de matière plastique, obtenue à partir de filaments de verre de type K ou U, composée:
-|de 9|% ou plus mais pas plus de 16|% d'oxyde de magnésium,
-|de 19|% ou plus mais pas plus de|25|% d'oxyde d'aluminium,
-|de|0|% ou plus mais pas plus de 2|% d'oxyde de bore,
-|sans oxyde de calcium,
enduite d'un latex comprenant au moins une résine résorcinol-formaldéhyde et du polyéthylène chlorosulfoné</t>
  </si>
  <si>
    <t>7019191060 80</t>
  </si>
  <si>
    <t>Corde de verre haut module (de type K) imprégnée de caoutchouc, obtenue à partir de fils de filaments de verre haut module tordus, enduite d'un latex comprenant une résine résorcinol-formaldéhyde avec ou sans vinylpyridine et/ou un caoutchouc acrylonitrile-butadiène hydrogéné (HNBR)</t>
  </si>
  <si>
    <t>7019191070 80</t>
  </si>
  <si>
    <t>Corde de verre imprégnée de caoutchouc ou de matière plastique, obtenue à partir de fils de filaments de verre tordus, enduite d'un latex comprenant au moins une résine résorcinol-formaldéhyde-vinylpyridine et un caoutchouc acrylonitrile-butadiène (NBR)</t>
  </si>
  <si>
    <t>7019191080 80</t>
  </si>
  <si>
    <t>Corde de verre imprégnée de caoutchouc ou de matière plastique, obtenue à partir de fils de filaments de verre tordus, enduite d'un latex comprenant au moins une résine résorcinol-formaldéhyde et du polyéthylène chlorosulfoné</t>
  </si>
  <si>
    <t>7019191090 80</t>
  </si>
  <si>
    <t>7019199000 80</t>
  </si>
  <si>
    <t>en fibres discontinues</t>
  </si>
  <si>
    <t>7019310000 10</t>
  </si>
  <si>
    <t>Voiles, nappes, mats, matelas, panneaux et produits similaires non tissés</t>
  </si>
  <si>
    <t>7019310000 80</t>
  </si>
  <si>
    <t>Mats</t>
  </si>
  <si>
    <t>7019310010 80</t>
  </si>
  <si>
    <t>à faible capacité d'absorption de l'humidité, destinés à certains types de véhicules aériens</t>
  </si>
  <si>
    <t>7019310090 80</t>
  </si>
  <si>
    <t>7019320000 80</t>
  </si>
  <si>
    <t>7019320010 80</t>
  </si>
  <si>
    <t>à faible capacité d'absorption de l'humidité, destinées à certains types de véhicules aériens</t>
  </si>
  <si>
    <t>7019320090 80</t>
  </si>
  <si>
    <t>7019390000 80</t>
  </si>
  <si>
    <t>7019390020 80</t>
  </si>
  <si>
    <t>Panneaux et produits similaires à faible capacité d'absorption de l'humidité, destinés à certains types de véhicules aériens</t>
  </si>
  <si>
    <t>7019390050 80</t>
  </si>
  <si>
    <t>Produit non tissé en fibres de verre non textiles, destiné à la fabrication de filtres à air ou de catalyseurs</t>
  </si>
  <si>
    <t>7019390090 80</t>
  </si>
  <si>
    <t>7019400000 80</t>
  </si>
  <si>
    <t>Tissus de stratifils (rovings)</t>
  </si>
  <si>
    <t>7019400011 10</t>
  </si>
  <si>
    <t xml:space="preserve">Tissus de fibres de verre imprégnés de résine époxy, présentant un coefficient de dilatation thermique entre 30°C et 120°C (d' après la méthode IPC-TM-650) égal à: 
-|10ppm par°C ou plus, sans dépasser 12ppm par°C, en longueur et en largeur et 
-|20ppm par°C ou plus, sans dépasser 30ppm par°C, en épaisseur, et une température de transition vitreuse égale ou supérieure à 152°C mais n'excédant pas 153°C (d' après la méthode IPC-TM-650)
</t>
  </si>
  <si>
    <t>7019400011 80</t>
  </si>
  <si>
    <t>Tissus de fibre de verre à maille ouverte dont la cellule mesure plus de 1,8|mm tant en longueur qu’en largeur et dont le poids est supérieur à 35|g/m2, à l'exclusion des disques en fibre de verre</t>
  </si>
  <si>
    <t>7019400019 80</t>
  </si>
  <si>
    <t>7019400021 10</t>
  </si>
  <si>
    <t>7019400021 80</t>
  </si>
  <si>
    <t>7019400029 80</t>
  </si>
  <si>
    <t>7019400050 10</t>
  </si>
  <si>
    <t>7019400050 80</t>
  </si>
  <si>
    <t>7019400099 80</t>
  </si>
  <si>
    <t>7019510000 10</t>
  </si>
  <si>
    <t>7019510000 80</t>
  </si>
  <si>
    <t>d'une largeur n'excédant pas 30|cm</t>
  </si>
  <si>
    <t>7019510011 10</t>
  </si>
  <si>
    <t>Tissus de fibre de verre à maille ouverte dont la cellule mesure plus de 1,8|mm tant en longueur qu'en largeur et dont le poids est supérieur à 35|g/m², à l'exclusion des disques en fibre de verre</t>
  </si>
  <si>
    <t>7019510011 80</t>
  </si>
  <si>
    <t>7019510012 80</t>
  </si>
  <si>
    <t>7019510013 80</t>
  </si>
  <si>
    <t>en provenance de Thaïlande</t>
  </si>
  <si>
    <t>7019510014 80</t>
  </si>
  <si>
    <t>7019510015 80</t>
  </si>
  <si>
    <t>en provenance d'Indonésie</t>
  </si>
  <si>
    <t>7019510019 80</t>
  </si>
  <si>
    <t>7019510090 80</t>
  </si>
  <si>
    <t>7019520000 80</t>
  </si>
  <si>
    <t>d'une largeur excédant 30|cm, à armure toile, d'un poids inférieur à 250|g/m$2, de filaments titrant en fils simples 136|tex ou moins</t>
  </si>
  <si>
    <t>7019520010 80</t>
  </si>
  <si>
    <t>Toile de verre tissée à armure de fibres de verre enduites en plastique, avec un poids de 120 g/m2 (± 10 g/m2), normalement utilisée pour la fabrication d'écrans anti-insectes enroulables et à cadre fixe</t>
  </si>
  <si>
    <t>7019520090 80</t>
  </si>
  <si>
    <t>7019590000 80</t>
  </si>
  <si>
    <t>7019590011 10</t>
  </si>
  <si>
    <t>7019590011 80</t>
  </si>
  <si>
    <t>7019590012 80</t>
  </si>
  <si>
    <t>7019590013 80</t>
  </si>
  <si>
    <t>7019590014 80</t>
  </si>
  <si>
    <t>7019590015 80</t>
  </si>
  <si>
    <t>7019590019 80</t>
  </si>
  <si>
    <t>7019590090 80</t>
  </si>
  <si>
    <t>7019900000 80</t>
  </si>
  <si>
    <t>7019900010 80</t>
  </si>
  <si>
    <t>Fibres de verre non textiles dont la majorité des fibres présente un diamètre inférieur à 4,6µm</t>
  </si>
  <si>
    <t>7019900020 80</t>
  </si>
  <si>
    <t>7019900030 80</t>
  </si>
  <si>
    <t>7019900040 80</t>
  </si>
  <si>
    <t>7019900090 80</t>
  </si>
  <si>
    <t>7020000000 80</t>
  </si>
  <si>
    <t>Autres ouvrages en verre</t>
  </si>
  <si>
    <t>7020000500 80</t>
  </si>
  <si>
    <t>Tubes et supports de réacteurs en quartz destinés à équiper des fours de diffusion et d'oxydation pour la production de matières semi-conductrices</t>
  </si>
  <si>
    <t>7020000700 10</t>
  </si>
  <si>
    <t>Ampoules en verre pour bouteilles isolantes ou pour autres récipients isothermiques, dont l'isolation est assurée par le vide</t>
  </si>
  <si>
    <t>7020000700 80</t>
  </si>
  <si>
    <t>non finies</t>
  </si>
  <si>
    <t>7020000800 80</t>
  </si>
  <si>
    <t>finies</t>
  </si>
  <si>
    <t>7020001000 10</t>
  </si>
  <si>
    <t>7020001000 80</t>
  </si>
  <si>
    <t>7020001010 80</t>
  </si>
  <si>
    <t>Pieds de support pour téléviseur avec ou sans support permettant la fixation et la stabilisation de l'appareil</t>
  </si>
  <si>
    <t>7020001090 80</t>
  </si>
  <si>
    <t>7020003000 80</t>
  </si>
  <si>
    <t>7020008000 80</t>
  </si>
  <si>
    <t>7100000000 80</t>
  </si>
  <si>
    <t>PERLES FINES OU DE CULTURE, PIERRES GEMMES OU SIMILAIRES, MÉTAUX PRÉCIEUX, PLAQUÉS OU DOUBLÉS DE MÉTAUX PRÉCIEUX ET OUVRAGES EN CES MATIÈRES; BIJOUTERIE DE FANTAISIE; MONNAIES</t>
  </si>
  <si>
    <t>7101000000 10</t>
  </si>
  <si>
    <t>I. PERLES FINES OU DE CULTURE, PIERRES GEMMES ET SIMILAIRES</t>
  </si>
  <si>
    <t>7101000000 80</t>
  </si>
  <si>
    <t>Perles fines ou de culture, même travaillées ou assorties mais non enfilées, ni montées ni serties; perles fines ou de culture, enfilées temporairement pour la facilité du transport</t>
  </si>
  <si>
    <t>7101100000 80</t>
  </si>
  <si>
    <t>Perles fines</t>
  </si>
  <si>
    <t>7101210000 10</t>
  </si>
  <si>
    <t>Perles de culture</t>
  </si>
  <si>
    <t>7101210000 80</t>
  </si>
  <si>
    <t>7101220000 80</t>
  </si>
  <si>
    <t>travaillées</t>
  </si>
  <si>
    <t>7102000000 80</t>
  </si>
  <si>
    <t>Diamants, même travaillés, mais non montés ni sertis</t>
  </si>
  <si>
    <t>7102100000 80</t>
  </si>
  <si>
    <t>7102210000 10</t>
  </si>
  <si>
    <t>industriels</t>
  </si>
  <si>
    <t>7102210000 80</t>
  </si>
  <si>
    <t>bruts ou simplement sciés, clivés ou débrutés</t>
  </si>
  <si>
    <t>7102290000 80</t>
  </si>
  <si>
    <t>7102310000 10</t>
  </si>
  <si>
    <t>non industriels</t>
  </si>
  <si>
    <t>7102310000 80</t>
  </si>
  <si>
    <t>7102390000 80</t>
  </si>
  <si>
    <t>7103000000 80</t>
  </si>
  <si>
    <t>Pierres gemmes (précieuses ou fines) autres que les diamants, même travaillées ou assorties mais non enfilées, ni montées, ni serties; pierres gemmes (précieuses ou fines) autres que les diamants, non assorties, enfilées temporairement pour la facilité du transport</t>
  </si>
  <si>
    <t>7103100000 80</t>
  </si>
  <si>
    <t>brutes ou simplement sciées ou dégrossies</t>
  </si>
  <si>
    <t>7103910000 10</t>
  </si>
  <si>
    <t>autrement travaillées</t>
  </si>
  <si>
    <t>7103910000 80</t>
  </si>
  <si>
    <t>Rubis, saphirs et émeraudes</t>
  </si>
  <si>
    <t>7103990000 80</t>
  </si>
  <si>
    <t>7104000000 80</t>
  </si>
  <si>
    <t>Pierres synthétiques ou reconstituées, même travaillées ou assorties mais non enfilées ni montées ni serties; pierres synthétiques ou reconstituées non assorties, enfilées temporairement pour la facilité du transport</t>
  </si>
  <si>
    <t>7104100000 80</t>
  </si>
  <si>
    <t>Quartz piézo-électrique</t>
  </si>
  <si>
    <t>7104200000 80</t>
  </si>
  <si>
    <t>autres, brutes ou simplement sciées ou dégrossies</t>
  </si>
  <si>
    <t>7104900000 80</t>
  </si>
  <si>
    <t>7105000000 80</t>
  </si>
  <si>
    <t>Égrisés et poudres de pierres gemmes ou de pierres synthétiques</t>
  </si>
  <si>
    <t>7105100000 80</t>
  </si>
  <si>
    <t>de diamants</t>
  </si>
  <si>
    <t>7105900000 80</t>
  </si>
  <si>
    <t>7106000000 10</t>
  </si>
  <si>
    <t>II. MÉTAUX PRÉCIEUX, PLAQUÉS OU DOUBLÉS DE MÉTAUX PRÉCIEUX</t>
  </si>
  <si>
    <t>7106000000 80</t>
  </si>
  <si>
    <t>Argent (y compris l'argent doré ou vermeil et l'argent platiné), sous formes brutes ou mi-ouvrées, ou en poudre</t>
  </si>
  <si>
    <t>7106100000 80</t>
  </si>
  <si>
    <t>Poudres</t>
  </si>
  <si>
    <t>7106910000 10</t>
  </si>
  <si>
    <t>7106910000 80</t>
  </si>
  <si>
    <t>sous formes brutes</t>
  </si>
  <si>
    <t>7106920000 80</t>
  </si>
  <si>
    <t>sous formes mi-ouvrées</t>
  </si>
  <si>
    <t>7107000000 80</t>
  </si>
  <si>
    <t>Plaqué ou doublé d'argent sur métaux communs, sous formes brutes ou mi-ouvrées</t>
  </si>
  <si>
    <t>7108000000 80</t>
  </si>
  <si>
    <t>Or (y compris l'or platiné), sous formes brutes ou mi-ouvrées, ou en poudre</t>
  </si>
  <si>
    <t>7108110000 10</t>
  </si>
  <si>
    <t>à usages non monétaires</t>
  </si>
  <si>
    <t>7108110000 80</t>
  </si>
  <si>
    <t>7108120000 80</t>
  </si>
  <si>
    <t>sous autres formes brutes</t>
  </si>
  <si>
    <t>7108130000 80</t>
  </si>
  <si>
    <t>sous autres formes mi-ouvrées</t>
  </si>
  <si>
    <t>7108131000 80</t>
  </si>
  <si>
    <t>Barres, fils et profilés, de section pleine; planches; feuilles et bandes dont l'épaisseur, support non compris, excède 0,15|mm</t>
  </si>
  <si>
    <t>7108138000 80</t>
  </si>
  <si>
    <t>7108200000 80</t>
  </si>
  <si>
    <t>à usage monétaire</t>
  </si>
  <si>
    <t>7109000000 80</t>
  </si>
  <si>
    <t>Plaqué ou doublé d'or sur métaux communs ou sur argent, sous formes brutes ou mi-ouvrées</t>
  </si>
  <si>
    <t>7110000000 80</t>
  </si>
  <si>
    <t>Platine, sous formes brutes ou mi-ouvrées, ou en poudre</t>
  </si>
  <si>
    <t>7110110000 10</t>
  </si>
  <si>
    <t>Platine</t>
  </si>
  <si>
    <t>7110110000 80</t>
  </si>
  <si>
    <t>sous formes brutes ou en poudre</t>
  </si>
  <si>
    <t>7110190000 80</t>
  </si>
  <si>
    <t>7110191000 80</t>
  </si>
  <si>
    <t>7110198000 80</t>
  </si>
  <si>
    <t>7110210000 10</t>
  </si>
  <si>
    <t>Palladium</t>
  </si>
  <si>
    <t>7110210000 80</t>
  </si>
  <si>
    <t>7110290000 80</t>
  </si>
  <si>
    <t>7110310000 10</t>
  </si>
  <si>
    <t>Rhodium</t>
  </si>
  <si>
    <t>7110310000 80</t>
  </si>
  <si>
    <t>7110390000 80</t>
  </si>
  <si>
    <t>7110410000 10</t>
  </si>
  <si>
    <t>Iridium, osmium et ruthénium</t>
  </si>
  <si>
    <t>7110410000 80</t>
  </si>
  <si>
    <t>7110490000 80</t>
  </si>
  <si>
    <t>7111000000 80</t>
  </si>
  <si>
    <t>Plaqué ou doublé de platine sur métaux communs, sur argent ou sur or, sous formes brutes ou mi-ouvrées</t>
  </si>
  <si>
    <t>7112000000 80</t>
  </si>
  <si>
    <t>Déchets et débris de métaux précieux ou de plaqué ou doublé de métaux précieux; autres déchets et débris contenant des métaux précieux ou des composés de métaux précieux du type de ceux utilisés principalement pour la récupération des métaux précieux</t>
  </si>
  <si>
    <t>7112300000 80</t>
  </si>
  <si>
    <t>Cendres contenant des métaux précieux ou des composés de métaux précieux, à l'exclusion des cendres d'orfèvre</t>
  </si>
  <si>
    <t>7112910000 10</t>
  </si>
  <si>
    <t>7112910000 80</t>
  </si>
  <si>
    <t>d'or, même de plaqué ou doublé d'or, à l'exclusion des cendres d'orfèvre contenant d'autres métaux précieux</t>
  </si>
  <si>
    <t>7112920000 80</t>
  </si>
  <si>
    <t>de platine, même de plaqué ou doublé de platine, à l'exclusion des cendres d'orfèvre contenant d'autres métaux précieux</t>
  </si>
  <si>
    <t>7112990000 80</t>
  </si>
  <si>
    <t>7113000000 10</t>
  </si>
  <si>
    <t>III. BĲOUTERIE, JOAILLERIE ET AUTRES OUVRAGES</t>
  </si>
  <si>
    <t>7113000000 80</t>
  </si>
  <si>
    <t>Articles de bijouterie ou de joaillerie et leurs parties, en métaux précieux ou en plaqués ou doublés de métaux précieux</t>
  </si>
  <si>
    <t>7113110000 10</t>
  </si>
  <si>
    <t>en métaux précieux, même revêtus, plaqués ou doublés de métaux précieux</t>
  </si>
  <si>
    <t>7113110000 80</t>
  </si>
  <si>
    <t>en argent, même revêtu, plaqué ou doublé d'autres métaux précieux</t>
  </si>
  <si>
    <t>7113190000 80</t>
  </si>
  <si>
    <t>en autres métaux précieux, même revêtus, plaqués ou doublés de métaux précieux</t>
  </si>
  <si>
    <t>7113200000 80</t>
  </si>
  <si>
    <t>en plaqués ou doublés de métaux précieux sur métaux communs</t>
  </si>
  <si>
    <t>7114000000 80</t>
  </si>
  <si>
    <t>Articles d'orfèvrerie et leurs parties, en métaux précieux ou en plaqués ou doublés de métaux précieux</t>
  </si>
  <si>
    <t>7114110000 10</t>
  </si>
  <si>
    <t>7114110000 80</t>
  </si>
  <si>
    <t>7114190000 80</t>
  </si>
  <si>
    <t>7114200000 80</t>
  </si>
  <si>
    <t>7115000000 80</t>
  </si>
  <si>
    <t>Autres ouvrages en métaux précieux ou en plaqués ou doublés de métaux précieux</t>
  </si>
  <si>
    <t>7115100000 80</t>
  </si>
  <si>
    <t>Catalyseurs sous forme de toiles ou de treillis en platine</t>
  </si>
  <si>
    <t>7115900000 80</t>
  </si>
  <si>
    <t>7116000000 80</t>
  </si>
  <si>
    <t>Ouvrages en perles fines ou de culture, en pierres gemmes ou en pierres synthétiques ou reconstituées</t>
  </si>
  <si>
    <t>7116100000 80</t>
  </si>
  <si>
    <t>en perles fines ou de culture</t>
  </si>
  <si>
    <t>7116200000 80</t>
  </si>
  <si>
    <t>en pierres gemmes ou en pierres synthétiques ou reconstituées</t>
  </si>
  <si>
    <t>7116201100 80</t>
  </si>
  <si>
    <t>Colliers, bracelets et autres ouvrages exclusivement en pierres gemmes simplement enfilées, sans dispositif de fermeture ou autres accessoires</t>
  </si>
  <si>
    <t>7116208000 80</t>
  </si>
  <si>
    <t>7117000000 80</t>
  </si>
  <si>
    <t>Bijouterie de fantaisie</t>
  </si>
  <si>
    <t>7117110000 10</t>
  </si>
  <si>
    <t>en métaux communs, même argentés, dorés ou platinés</t>
  </si>
  <si>
    <t>7117110000 80</t>
  </si>
  <si>
    <t>Boutons de manchettes et boutons similaires</t>
  </si>
  <si>
    <t>7117190000 80</t>
  </si>
  <si>
    <t>7117190010 80</t>
  </si>
  <si>
    <t>ne comportant pas des parties en verre, faite à la main</t>
  </si>
  <si>
    <t>7117190090 80</t>
  </si>
  <si>
    <t>7117900000 80</t>
  </si>
  <si>
    <t>7118000000 80</t>
  </si>
  <si>
    <t>Monnaies</t>
  </si>
  <si>
    <t>7118100000 80</t>
  </si>
  <si>
    <t>Monnaies n'ayant pas cours légal, autres que les pièces d'or</t>
  </si>
  <si>
    <t>7118900000 80</t>
  </si>
  <si>
    <t>7200000000 80</t>
  </si>
  <si>
    <t>FONTE, FER ET ACIER</t>
  </si>
  <si>
    <t>7201000000 10</t>
  </si>
  <si>
    <t>I. PRODUITS DE BASE; PRODUITS PRÉSENTÉS SOUS FORME DE GRENAILLES OU DE POUDRES</t>
  </si>
  <si>
    <t>7201000000 80</t>
  </si>
  <si>
    <t>Fontes brutes et fontes spiegel en gueuses, saumons ou autres formes primaires</t>
  </si>
  <si>
    <t>7201100000 80</t>
  </si>
  <si>
    <t>Fontes brutes non alliées contenant en poids 0,5|% ou moins de phosphore</t>
  </si>
  <si>
    <t>7201101100 10</t>
  </si>
  <si>
    <t>contenant en poids 0,4|% ou plus de manganèse</t>
  </si>
  <si>
    <t>7201101100 80</t>
  </si>
  <si>
    <t>d'une teneur en silicium n'excédant pas 1|%</t>
  </si>
  <si>
    <t>7201101110 80</t>
  </si>
  <si>
    <t>Lingots de fonte brute d'une longueur ne dépassant pas 350|mm, d'une largeur ne dépassant pas 150|mm, d'un hauteur ne dépassant pas 150|mm</t>
  </si>
  <si>
    <t>7201101190 80</t>
  </si>
  <si>
    <t>7201101900 80</t>
  </si>
  <si>
    <t>d'une teneur en silicium excédant 1|%</t>
  </si>
  <si>
    <t>7201103000 80</t>
  </si>
  <si>
    <t>contenant en poids de 0,1|% inclus à 0,4|% exclu de manganèse</t>
  </si>
  <si>
    <t>7201103010 80</t>
  </si>
  <si>
    <t>Lingots de fonte brute d'une longueur ne dépassant pas 350|mm, d'une largeur ne excédant pas 150|mm, d'un hauteur ne excédant pas pas 150|mm, contenant en poids pas plus de 1|% de silicium</t>
  </si>
  <si>
    <t>7201103090 80</t>
  </si>
  <si>
    <t>7201109000 80</t>
  </si>
  <si>
    <t>contenant en poids moins de 0,1|% de manganèse</t>
  </si>
  <si>
    <t>7201200000 80</t>
  </si>
  <si>
    <t>Fontes brutes non alliées contenant en poids plus de 0,5|% de phosphore</t>
  </si>
  <si>
    <t>7201500000 80</t>
  </si>
  <si>
    <t>Fontes brutes alliées; fontes spiegel</t>
  </si>
  <si>
    <t>7201501000 80</t>
  </si>
  <si>
    <t>Fontes brutes alliées contenant en poids de 0,3|% inclus à 1|% inclus de titane et de 0,5|% inclus à 1|% inclus de vanadium</t>
  </si>
  <si>
    <t>7201509000 80</t>
  </si>
  <si>
    <t>7202000000 80</t>
  </si>
  <si>
    <t>Ferro-alliages</t>
  </si>
  <si>
    <t>7202110000 10</t>
  </si>
  <si>
    <t>Ferromanganèse</t>
  </si>
  <si>
    <t>7202110000 80</t>
  </si>
  <si>
    <t>contenant en poids plus de 2|% de carbone</t>
  </si>
  <si>
    <t>7202112000 80</t>
  </si>
  <si>
    <t>d'une granulométrie n'excédant pas 5|mm et d'une teneur en poids de manganèse excédant 65|%</t>
  </si>
  <si>
    <t>7202118000 80</t>
  </si>
  <si>
    <t>7202190000 80</t>
  </si>
  <si>
    <t>7202210000 10</t>
  </si>
  <si>
    <t>Ferrosilicium</t>
  </si>
  <si>
    <t>7202210000 80</t>
  </si>
  <si>
    <t>contenant en poids plus de 55|% de silicium</t>
  </si>
  <si>
    <t>7202290000 80</t>
  </si>
  <si>
    <t>7202291000 80</t>
  </si>
  <si>
    <t>contenant en poids 4|% ou plus mais pas plus de 10|% de magnésium</t>
  </si>
  <si>
    <t>7202299000 80</t>
  </si>
  <si>
    <t>7202300000 80</t>
  </si>
  <si>
    <t>Ferrosilicomanganèse</t>
  </si>
  <si>
    <t>7202410000 10</t>
  </si>
  <si>
    <t>Ferrochrome</t>
  </si>
  <si>
    <t>7202410000 80</t>
  </si>
  <si>
    <t>contenant en poids plus de 4|% de carbone</t>
  </si>
  <si>
    <t>7202411000 80</t>
  </si>
  <si>
    <t>contenant en poids plus de 4|% mais pas plus de 6|% de carbone</t>
  </si>
  <si>
    <t>7202419000 80</t>
  </si>
  <si>
    <t>contenant en poids plus de 6|% de carbone</t>
  </si>
  <si>
    <t>7202490000 80</t>
  </si>
  <si>
    <t>7202491000 80</t>
  </si>
  <si>
    <t>contenant en poids 0,05|% ou moins de carbone</t>
  </si>
  <si>
    <t>7202491020 80</t>
  </si>
  <si>
    <t>contenant en poids plus de 30|% mais pas plus de 90|% de chrome (ferro-chrome surraffiné)</t>
  </si>
  <si>
    <t>7202491090 80</t>
  </si>
  <si>
    <t>7202495000 80</t>
  </si>
  <si>
    <t>contenant en poids plus de 0,05|% mais pas plus de 0,5|% de carbone</t>
  </si>
  <si>
    <t>7202495011 10</t>
  </si>
  <si>
    <t>d'une teneur en chrome de 30% ou plus, en poids</t>
  </si>
  <si>
    <t>7202495011 80</t>
  </si>
  <si>
    <t>contenant en poids 0,1|% ou moins de carbone et plus de 30|% mais pas plus de 90|% de chrome (ferro-chrome surraffiné)</t>
  </si>
  <si>
    <t>7202495019 80</t>
  </si>
  <si>
    <t>7202495090 80</t>
  </si>
  <si>
    <t>7202499000 80</t>
  </si>
  <si>
    <t>contenant en poids plus de 0,5|% mais pas plus de 4|% de carbone</t>
  </si>
  <si>
    <t>7202499010 80</t>
  </si>
  <si>
    <t>contenant en poids 1,5% ou plus, mais pas plus de 4% de carbone et pas plus de 70% de chrome</t>
  </si>
  <si>
    <t>7202499090 80</t>
  </si>
  <si>
    <t>7202500000 80</t>
  </si>
  <si>
    <t>Ferrosilicochrome</t>
  </si>
  <si>
    <t>7202600000 80</t>
  </si>
  <si>
    <t>Ferronickel</t>
  </si>
  <si>
    <t>7202700000 80</t>
  </si>
  <si>
    <t>Ferromolybdène</t>
  </si>
  <si>
    <t>7202800000 80</t>
  </si>
  <si>
    <t>Ferrotungstène et ferrosilicotungstène</t>
  </si>
  <si>
    <t>7202910000 10</t>
  </si>
  <si>
    <t>7202910000 80</t>
  </si>
  <si>
    <t>Ferrotitane et ferrosilicotitane</t>
  </si>
  <si>
    <t>7202920000 80</t>
  </si>
  <si>
    <t>Ferrovanadium</t>
  </si>
  <si>
    <t>7202930000 80</t>
  </si>
  <si>
    <t>Ferroniobium</t>
  </si>
  <si>
    <t>7202990000 80</t>
  </si>
  <si>
    <t>7202991000 80</t>
  </si>
  <si>
    <t>Ferrophosphore</t>
  </si>
  <si>
    <t>7202993000 80</t>
  </si>
  <si>
    <t>Ferrosilicomagnésium</t>
  </si>
  <si>
    <t>7202998000 80</t>
  </si>
  <si>
    <t>7202998010 80</t>
  </si>
  <si>
    <t>Alliage fer-dysprosium, contenant en poids: 
-|78|% ou plus de dysprosium 
-|18|% ou plus, mais pas plus de|22|% de fer</t>
  </si>
  <si>
    <t>7202998090 80</t>
  </si>
  <si>
    <t>7203000000 80</t>
  </si>
  <si>
    <t>Produits ferreux obtenus par réduction directe des minerais de fer et autres produits ferreux spongieux, en morceaux, boulettes ou formes similaires; fer d'une pureté minimale en poids de 99,94|%, en morceaux, boulettes ou formes similaires</t>
  </si>
  <si>
    <t>7203100000 80</t>
  </si>
  <si>
    <t>Produits ferreux obtenus par réduction directe des minerais de fer</t>
  </si>
  <si>
    <t>7203900000 80</t>
  </si>
  <si>
    <t>7204000000 80</t>
  </si>
  <si>
    <t>Déchets et débris de fonte, de fer ou d'acier (ferrailles); déchets lingotés en fer ou en acier</t>
  </si>
  <si>
    <t>7204100000 80</t>
  </si>
  <si>
    <t>Déchets et débris de fonte</t>
  </si>
  <si>
    <t>7204210000 10</t>
  </si>
  <si>
    <t>Déchets et débris d'aciers alliés</t>
  </si>
  <si>
    <t>7204210000 80</t>
  </si>
  <si>
    <t>d'aciers inoxydables</t>
  </si>
  <si>
    <t>7204211000 80</t>
  </si>
  <si>
    <t>contenant en poids 8|% ou plus de nickel</t>
  </si>
  <si>
    <t>7204211010 80</t>
  </si>
  <si>
    <t>débris</t>
  </si>
  <si>
    <t>7204211090 80</t>
  </si>
  <si>
    <t>7204219000 80</t>
  </si>
  <si>
    <t>7204219010 80</t>
  </si>
  <si>
    <t>7204219090 80</t>
  </si>
  <si>
    <t>7204290000 80</t>
  </si>
  <si>
    <t>7204290010 80</t>
  </si>
  <si>
    <t>7204290090 80</t>
  </si>
  <si>
    <t>7204300000 80</t>
  </si>
  <si>
    <t>Déchets et débris de fer ou d'acier étamés</t>
  </si>
  <si>
    <t>7204300010 80</t>
  </si>
  <si>
    <t>7204300090 80</t>
  </si>
  <si>
    <t>7204410000 10</t>
  </si>
  <si>
    <t>autres déchets et débris</t>
  </si>
  <si>
    <t>7204410000 80</t>
  </si>
  <si>
    <t>Tournures, frisons, copeaux, meulures, sciures, limailles et chutes d'estampage ou de découpage, même en paquets</t>
  </si>
  <si>
    <t>7204411000 80</t>
  </si>
  <si>
    <t>Tournures, frisons, copeaux, meulures, sciures et limailles</t>
  </si>
  <si>
    <t>7204411010 80</t>
  </si>
  <si>
    <t>7204411090 80</t>
  </si>
  <si>
    <t>7204419100 10</t>
  </si>
  <si>
    <t>Chutes d'estampage ou de découpage</t>
  </si>
  <si>
    <t>7204419100 80</t>
  </si>
  <si>
    <t>en paquets</t>
  </si>
  <si>
    <t>7204419110 80</t>
  </si>
  <si>
    <t>7204419190 80</t>
  </si>
  <si>
    <t>7204419900 80</t>
  </si>
  <si>
    <t>7204419910 80</t>
  </si>
  <si>
    <t>7204419990 80</t>
  </si>
  <si>
    <t>7204490000 80</t>
  </si>
  <si>
    <t>7204491000 80</t>
  </si>
  <si>
    <t>déchiquetés</t>
  </si>
  <si>
    <t>7204491010 80</t>
  </si>
  <si>
    <t>7204491090 80</t>
  </si>
  <si>
    <t>7204493000 10</t>
  </si>
  <si>
    <t>7204493000 80</t>
  </si>
  <si>
    <t>7204493010 80</t>
  </si>
  <si>
    <t>7204493090 80</t>
  </si>
  <si>
    <t>7204499000 80</t>
  </si>
  <si>
    <t>7204499010 80</t>
  </si>
  <si>
    <t>7204499090 80</t>
  </si>
  <si>
    <t>7204500000 80</t>
  </si>
  <si>
    <t>Déchets lingotés</t>
  </si>
  <si>
    <t>7205000000 80</t>
  </si>
  <si>
    <t>Grenailles et poudres de fonte brute, de fonte spiegel, de fer ou d'acier</t>
  </si>
  <si>
    <t>7205100000 80</t>
  </si>
  <si>
    <t>Grenailles</t>
  </si>
  <si>
    <t>7205210000 10</t>
  </si>
  <si>
    <t>7205210000 80</t>
  </si>
  <si>
    <t>d'aciers alliés</t>
  </si>
  <si>
    <t>7205290000 80</t>
  </si>
  <si>
    <t>7206000000 10</t>
  </si>
  <si>
    <t>II. FER ET ACIERS NON ALLIÉS</t>
  </si>
  <si>
    <t>7206000000 80</t>
  </si>
  <si>
    <t>Fer et aciers non alliés en lingots ou autres formes primaires, à l'exclusion du fer du n$o|7203</t>
  </si>
  <si>
    <t>7206100000 80</t>
  </si>
  <si>
    <t>Lingots</t>
  </si>
  <si>
    <t>7206900000 80</t>
  </si>
  <si>
    <t>7207000000 80</t>
  </si>
  <si>
    <t>Demi-produits en fer ou en aciers non alliés</t>
  </si>
  <si>
    <t>7207110000 10</t>
  </si>
  <si>
    <t>contenant en poids moins de 0,25|% de carbone</t>
  </si>
  <si>
    <t>7207110000 80</t>
  </si>
  <si>
    <t>de section transversale carrée ou rectangulaire et dont la largeur est inférieure à deux fois l'épaisseur</t>
  </si>
  <si>
    <t>7207111100 10</t>
  </si>
  <si>
    <t>laminés ou obtenus par coulée continue</t>
  </si>
  <si>
    <t>7207111100 80</t>
  </si>
  <si>
    <t>en aciers de décolletage</t>
  </si>
  <si>
    <t>7207111400 10</t>
  </si>
  <si>
    <t>7207111400 80</t>
  </si>
  <si>
    <t>d'une épaisseur n'excédant pas 130|mm</t>
  </si>
  <si>
    <t>7207111600 80</t>
  </si>
  <si>
    <t>d'une épaisseur excédant 130|mm</t>
  </si>
  <si>
    <t>7207119000 80</t>
  </si>
  <si>
    <t>forgés</t>
  </si>
  <si>
    <t>7207120000 80</t>
  </si>
  <si>
    <t>autres, de section transversale rectangulaire</t>
  </si>
  <si>
    <t>7207121000 80</t>
  </si>
  <si>
    <t>7207129000 80</t>
  </si>
  <si>
    <t>7207190000 80</t>
  </si>
  <si>
    <t>7207191200 10</t>
  </si>
  <si>
    <t>de section transversale circulaire ou polygonale</t>
  </si>
  <si>
    <t>7207191200 80</t>
  </si>
  <si>
    <t>7207191900 80</t>
  </si>
  <si>
    <t>7207198000 80</t>
  </si>
  <si>
    <t>7207198010 80</t>
  </si>
  <si>
    <t>Ébauches pour profilés, laminées ou obtenues par coulée continue</t>
  </si>
  <si>
    <t>7207198090 80</t>
  </si>
  <si>
    <t>7207200000 80</t>
  </si>
  <si>
    <t>contenant en poids 0,25|% ou plus de carbone</t>
  </si>
  <si>
    <t>7207201100 10</t>
  </si>
  <si>
    <t>7207201100 20</t>
  </si>
  <si>
    <t>7207201100 80</t>
  </si>
  <si>
    <t>7207201500 10</t>
  </si>
  <si>
    <t>autres, contenant en poids</t>
  </si>
  <si>
    <t>7207201500 80</t>
  </si>
  <si>
    <t>0,25|% ou plus mais moins de 0,6|% de carbone</t>
  </si>
  <si>
    <t>7207201700 80</t>
  </si>
  <si>
    <t>0,6|% ou plus de carbone</t>
  </si>
  <si>
    <t>7207201900 80</t>
  </si>
  <si>
    <t>7207203200 10</t>
  </si>
  <si>
    <t>7207203200 80</t>
  </si>
  <si>
    <t>7207203900 80</t>
  </si>
  <si>
    <t>7207205200 10</t>
  </si>
  <si>
    <t>7207205200 80</t>
  </si>
  <si>
    <t>7207205900 80</t>
  </si>
  <si>
    <t>7207208000 80</t>
  </si>
  <si>
    <t>7207208010 80</t>
  </si>
  <si>
    <t>7207208090 80</t>
  </si>
  <si>
    <t>7208000000 80</t>
  </si>
  <si>
    <t>Produits laminés plats, en fer ou en aciers non alliés, d'une largeur de 600|mm ou plus, laminés à chaud, non plaqués ni revêtus</t>
  </si>
  <si>
    <t>7208100000 80</t>
  </si>
  <si>
    <t>enroulés, simplement laminés à chaud, présentant des motifs en relief</t>
  </si>
  <si>
    <t>7208250000 10</t>
  </si>
  <si>
    <t>autres, enroulés, simplement laminés à chaud, décapés</t>
  </si>
  <si>
    <t>7208250000 80</t>
  </si>
  <si>
    <t>d'une épaisseur de 4,75|mm ou plus</t>
  </si>
  <si>
    <t>7208260000 80</t>
  </si>
  <si>
    <t>d'une épaisseur de 3|mm ou plus mais inférieure à 4,75|mm</t>
  </si>
  <si>
    <t>7208270000 80</t>
  </si>
  <si>
    <t>d'une épaisseur inférieure à 3|mm</t>
  </si>
  <si>
    <t>7208360000 10</t>
  </si>
  <si>
    <t>autres, enroulés, simplement laminés à chaud</t>
  </si>
  <si>
    <t>7208360000 80</t>
  </si>
  <si>
    <t>d'une épaisseur excédant 10|mm</t>
  </si>
  <si>
    <t>7208370000 80</t>
  </si>
  <si>
    <t>d'une épaisseur de 4,75|mm ou plus mais n'excédant pas 10|mm</t>
  </si>
  <si>
    <t>7208370010 80</t>
  </si>
  <si>
    <t>destinés au relaminage</t>
  </si>
  <si>
    <t>7208370090 80</t>
  </si>
  <si>
    <t>7208380000 80</t>
  </si>
  <si>
    <t>7208380010 80</t>
  </si>
  <si>
    <t>7208380090 80</t>
  </si>
  <si>
    <t>7208390000 80</t>
  </si>
  <si>
    <t>7208390010 80</t>
  </si>
  <si>
    <t>7208390090 80</t>
  </si>
  <si>
    <t>7208400000 80</t>
  </si>
  <si>
    <t>non enroulés, simplement laminés à chaud, présentant des motifs en relief</t>
  </si>
  <si>
    <t>7208400010 80</t>
  </si>
  <si>
    <t>d'une épaisseur de 2 mm ou plus</t>
  </si>
  <si>
    <t>7208400090 80</t>
  </si>
  <si>
    <t>d'une épaisseur inférieure à 2 mm</t>
  </si>
  <si>
    <t>7208510000 10</t>
  </si>
  <si>
    <t>autres, non enroulés, simplement laminés à chaud</t>
  </si>
  <si>
    <t>7208510000 80</t>
  </si>
  <si>
    <t>7208512000 80</t>
  </si>
  <si>
    <t>d'une épaisseur excédant 15|mm</t>
  </si>
  <si>
    <t>7208512010 80</t>
  </si>
  <si>
    <t xml:space="preserve">en aciers non alliés, à l'exclusion des aciers au silicium dits "magnétiques", des aciers pour outillage et des aciers à coupe rapide
</t>
  </si>
  <si>
    <t>7208512090 80</t>
  </si>
  <si>
    <t>7208519100 10</t>
  </si>
  <si>
    <t>d'une épaisseur excédant 10|mm mais n'excédant pas 15|mm, d'une largeur</t>
  </si>
  <si>
    <t>7208519100 80</t>
  </si>
  <si>
    <t>de 2|050|mm ou plus</t>
  </si>
  <si>
    <t>7208519110 80</t>
  </si>
  <si>
    <t>7208519190 80</t>
  </si>
  <si>
    <t>7208519800 80</t>
  </si>
  <si>
    <t>inférieure à 2|050|mm</t>
  </si>
  <si>
    <t>7208519810 80</t>
  </si>
  <si>
    <t>7208519890 80</t>
  </si>
  <si>
    <t>7208520000 80</t>
  </si>
  <si>
    <t>7208521000 80</t>
  </si>
  <si>
    <t>laminés sur les quatre faces ou en cannelures fermées, d'une largeur n'excédant pas 1|250|mm</t>
  </si>
  <si>
    <t>7208529100 10</t>
  </si>
  <si>
    <t>7208529100 80</t>
  </si>
  <si>
    <t>7208529110 80</t>
  </si>
  <si>
    <t>7208529190 80</t>
  </si>
  <si>
    <t>7208529900 80</t>
  </si>
  <si>
    <t>inférieure 2|050|mm</t>
  </si>
  <si>
    <t>7208530000 80</t>
  </si>
  <si>
    <t>7208531000 80</t>
  </si>
  <si>
    <t>laminés sur les quatre faces ou en cannelures fermées, d'une largeur n'excédant pas 1|250|mm d'une épaisseur de 4|mm ou plus</t>
  </si>
  <si>
    <t>7208539000 80</t>
  </si>
  <si>
    <t>7208540000 80</t>
  </si>
  <si>
    <t>7208900000 80</t>
  </si>
  <si>
    <t>7208902000 80</t>
  </si>
  <si>
    <t>perforés</t>
  </si>
  <si>
    <t>7208902010 80</t>
  </si>
  <si>
    <t>en aciers non alliés, à l'exclusion des aciers au silicium dits "magnétiques", des aciers pour outillage et des aciers à coupe rapide, d'une épaisseur excédant 10 mm ou d'une épaisseur de 4,75 mm ou plus mais n'excédant pas 10 mm et d'une largeur de 2 050 mm ou plus</t>
  </si>
  <si>
    <t>7208902090 80</t>
  </si>
  <si>
    <t>7208908000 80</t>
  </si>
  <si>
    <t>7208908010 80</t>
  </si>
  <si>
    <t>simplement traités à la surface ou simplement découpés de forme autre que carrée ou rectangulaire</t>
  </si>
  <si>
    <t>7208908020 80</t>
  </si>
  <si>
    <t>7208908090 80</t>
  </si>
  <si>
    <t>7209000000 80</t>
  </si>
  <si>
    <t>Produits laminés plats, en fer ou en aciers non alliés, d'une largeur de 600|mm ou plus, laminés à froid, non plaqués ni revêtus</t>
  </si>
  <si>
    <t>7209150000 10</t>
  </si>
  <si>
    <t>enroulés, simplement laminés à froid</t>
  </si>
  <si>
    <t>7209150000 80</t>
  </si>
  <si>
    <t>d'une épaisseur de 3|mm ou plus</t>
  </si>
  <si>
    <t>7209150010 80</t>
  </si>
  <si>
    <t>dits "magnétiques"</t>
  </si>
  <si>
    <t>7209150090 80</t>
  </si>
  <si>
    <t>7209160000 80</t>
  </si>
  <si>
    <t>d'une épaisseur excédant 1|mm mais inférieure à 3|mm</t>
  </si>
  <si>
    <t>7209161000 80</t>
  </si>
  <si>
    <t>7209169000 80</t>
  </si>
  <si>
    <t>7209170000 80</t>
  </si>
  <si>
    <t>d'une épaisseur de 0,5|mm ou plus mais n'excédant pas 1|mm</t>
  </si>
  <si>
    <t>7209171000 80</t>
  </si>
  <si>
    <t>7209179000 80</t>
  </si>
  <si>
    <t>7209180000 80</t>
  </si>
  <si>
    <t>d'une épaisseur inférieure à 0,5|mm</t>
  </si>
  <si>
    <t>7209181000 80</t>
  </si>
  <si>
    <t>7209189100 10</t>
  </si>
  <si>
    <t>7209189100 80</t>
  </si>
  <si>
    <t>d'une épaisseur de 0,35|mm ou plus mais inférieure à 0,5|mm</t>
  </si>
  <si>
    <t>7209189900 80</t>
  </si>
  <si>
    <t>d'une épaisseur inférieure à 0,35|mm</t>
  </si>
  <si>
    <t>7209189910 80</t>
  </si>
  <si>
    <t>recuits (appelés «plaques noires»)</t>
  </si>
  <si>
    <t>7209189990 80</t>
  </si>
  <si>
    <t>7209250000 10</t>
  </si>
  <si>
    <t>non enroulés, simplement laminés à froid</t>
  </si>
  <si>
    <t>7209250000 80</t>
  </si>
  <si>
    <t>7209250010 80</t>
  </si>
  <si>
    <t>7209250090 80</t>
  </si>
  <si>
    <t>7209260000 80</t>
  </si>
  <si>
    <t>7209261000 80</t>
  </si>
  <si>
    <t>7209269000 80</t>
  </si>
  <si>
    <t>7209270000 80</t>
  </si>
  <si>
    <t>7209271000 80</t>
  </si>
  <si>
    <t>7209279000 80</t>
  </si>
  <si>
    <t>7209280000 80</t>
  </si>
  <si>
    <t>7209281000 80</t>
  </si>
  <si>
    <t>7209289000 80</t>
  </si>
  <si>
    <t>7209900000 80</t>
  </si>
  <si>
    <t>7209902000 80</t>
  </si>
  <si>
    <t>7209908000 80</t>
  </si>
  <si>
    <t>7209908010 80</t>
  </si>
  <si>
    <t>7209908090 80</t>
  </si>
  <si>
    <t>7210000000 80</t>
  </si>
  <si>
    <t>Produits laminés plats, en fer ou en aciers non alliés, d'une largeur de 600|mm ou plus, plaqués ou revêtus</t>
  </si>
  <si>
    <t>7210110000 10</t>
  </si>
  <si>
    <t>étamés</t>
  </si>
  <si>
    <t>7210110000 80</t>
  </si>
  <si>
    <t>d'une épaisseur de 0,5|mm ou plus</t>
  </si>
  <si>
    <t>7210110010 80</t>
  </si>
  <si>
    <t>7210110090 80</t>
  </si>
  <si>
    <t>7210120000 80</t>
  </si>
  <si>
    <t>7210122000 80</t>
  </si>
  <si>
    <t>Fer-blanc</t>
  </si>
  <si>
    <t>7210122010 80</t>
  </si>
  <si>
    <t>7210122090 80</t>
  </si>
  <si>
    <t>7210128000 80</t>
  </si>
  <si>
    <t>7210128010 80</t>
  </si>
  <si>
    <t>7210128090 80</t>
  </si>
  <si>
    <t>7210200000 80</t>
  </si>
  <si>
    <t>plombés, y compris le fer terne</t>
  </si>
  <si>
    <t>7210200010 80</t>
  </si>
  <si>
    <t>7210200090 80</t>
  </si>
  <si>
    <t>7210300000 80</t>
  </si>
  <si>
    <t>zingués électrolytiquement</t>
  </si>
  <si>
    <t>7210300010 80</t>
  </si>
  <si>
    <t>7210300090 80</t>
  </si>
  <si>
    <t>7210410000 10</t>
  </si>
  <si>
    <t>autrement zingués</t>
  </si>
  <si>
    <t>7210410000 80</t>
  </si>
  <si>
    <t>ondulés</t>
  </si>
  <si>
    <t>7210410010 80</t>
  </si>
  <si>
    <t>7210410090 80</t>
  </si>
  <si>
    <t>7210490000 80</t>
  </si>
  <si>
    <t>7210490010 80</t>
  </si>
  <si>
    <t>7210490090 80</t>
  </si>
  <si>
    <t>7210500000 80</t>
  </si>
  <si>
    <t>revêtus d'oxydes de chrome ou de chrome et oxydes de chrome</t>
  </si>
  <si>
    <t>7210500010 80</t>
  </si>
  <si>
    <t>7210500090 80</t>
  </si>
  <si>
    <t>7210610000 10</t>
  </si>
  <si>
    <t>revêtus d'aluminium</t>
  </si>
  <si>
    <t>7210610000 80</t>
  </si>
  <si>
    <t>revêtus d'alliages d'aluminium et de zinc</t>
  </si>
  <si>
    <t>7210610010 80</t>
  </si>
  <si>
    <t>7210610090 80</t>
  </si>
  <si>
    <t>7210690000 80</t>
  </si>
  <si>
    <t>7210690010 80</t>
  </si>
  <si>
    <t>7210690090 80</t>
  </si>
  <si>
    <t>7210700000 80</t>
  </si>
  <si>
    <t>peints, vernis ou revêtus de matières plastiques</t>
  </si>
  <si>
    <t>7210701000 80</t>
  </si>
  <si>
    <t>Fer-blanc, verni; produits revêtus d'oxydes de chrome ou de chrome et d'oxydes de chrome, vernis</t>
  </si>
  <si>
    <t>7210701010 80</t>
  </si>
  <si>
    <t>7210701090 80</t>
  </si>
  <si>
    <t>7210708000 80</t>
  </si>
  <si>
    <t>7210708011 10</t>
  </si>
  <si>
    <t>7210708011 80</t>
  </si>
  <si>
    <t>en aciers non alliés qui sont peints, vernis ou revêtus de matières plastiques sur une face au moins, à l’exclusion des produits pourvus d’un revêtement final à base de poussière de zinc (peinture riche en zinc, contenant, en poids, 70 % ou plus de zinc) et des produits composés d’un substrat à revêtement métallique de chrome ou d’étain</t>
  </si>
  <si>
    <t>7210708019 80</t>
  </si>
  <si>
    <t>7210708091 10</t>
  </si>
  <si>
    <t>7210708091 80</t>
  </si>
  <si>
    <t>7210708099 80</t>
  </si>
  <si>
    <t>7210900000 80</t>
  </si>
  <si>
    <t>7210903000 80</t>
  </si>
  <si>
    <t>plaqués</t>
  </si>
  <si>
    <t>7210903010 80</t>
  </si>
  <si>
    <t>simplement traités à la surface, y compris le placage ou simplement découpés de forme autre que carrée ou rectangulaire</t>
  </si>
  <si>
    <t>7210903090 80</t>
  </si>
  <si>
    <t>7210904000 80</t>
  </si>
  <si>
    <t>étamés et imprimés</t>
  </si>
  <si>
    <t>7210904010 80</t>
  </si>
  <si>
    <t>7210904090 80</t>
  </si>
  <si>
    <t>7210908000 80</t>
  </si>
  <si>
    <t>7210908010 80</t>
  </si>
  <si>
    <t>argentés, dorés, platinés ou émaillés</t>
  </si>
  <si>
    <t>7210908091 10</t>
  </si>
  <si>
    <t>7210908091 80</t>
  </si>
  <si>
    <t>7210908099 80</t>
  </si>
  <si>
    <t>7211000000 80</t>
  </si>
  <si>
    <t>Produits laminés plats, en fer ou en aciers non alliés, d'une largeur inférieure à 600|mm, non plaqués ni revêtus</t>
  </si>
  <si>
    <t>7211130000 10</t>
  </si>
  <si>
    <t>simplement laminés à chaud</t>
  </si>
  <si>
    <t>7211130000 80</t>
  </si>
  <si>
    <t>laminés sur les quatre faces ou en cannelures fermées, d'une largeur excédant 150|mm et d'une épaisseur de 4|mm ou plus, non enroulés et ne présentant pas de motifs en relief</t>
  </si>
  <si>
    <t>7211140000 80</t>
  </si>
  <si>
    <t>autres, d'une épaisseur de 4,75|mm ou plus</t>
  </si>
  <si>
    <t>7211140010 80</t>
  </si>
  <si>
    <t>d'une largeur excédant 500 mm</t>
  </si>
  <si>
    <t>7211140090 80</t>
  </si>
  <si>
    <t>d'une largeur n'excédant pas 500 mm</t>
  </si>
  <si>
    <t>7211190000 80</t>
  </si>
  <si>
    <t>7211190010 80</t>
  </si>
  <si>
    <t>7211190090 80</t>
  </si>
  <si>
    <t>7211230000 10</t>
  </si>
  <si>
    <t>simplement laminés à froid</t>
  </si>
  <si>
    <t>7211230000 80</t>
  </si>
  <si>
    <t>7211232000 80</t>
  </si>
  <si>
    <t>7211232010 80</t>
  </si>
  <si>
    <t>7211232090 80</t>
  </si>
  <si>
    <t>7211233000 10</t>
  </si>
  <si>
    <t>7211233000 80</t>
  </si>
  <si>
    <t>d'une épaisseur de 0,35|mm ou plus</t>
  </si>
  <si>
    <t>7211233010 80</t>
  </si>
  <si>
    <t>7211233091 10</t>
  </si>
  <si>
    <t>7211233091 80</t>
  </si>
  <si>
    <t>enroulés, destinés à faire le fer-blanc</t>
  </si>
  <si>
    <t>7211233099 80</t>
  </si>
  <si>
    <t>7211238000 80</t>
  </si>
  <si>
    <t>7211238011 10</t>
  </si>
  <si>
    <t>7211238011 80</t>
  </si>
  <si>
    <t>enroulés, recuits (appelés «plaques noires»)</t>
  </si>
  <si>
    <t>7211238019 80</t>
  </si>
  <si>
    <t>7211238093 10</t>
  </si>
  <si>
    <t>7211238093 20</t>
  </si>
  <si>
    <t>enroulés, destinés à la fabrication de fer-blanc</t>
  </si>
  <si>
    <t>7211238093 80</t>
  </si>
  <si>
    <t>7211238095 80</t>
  </si>
  <si>
    <t>7211238097 10</t>
  </si>
  <si>
    <t>7211238097 80</t>
  </si>
  <si>
    <t>7211238099 80</t>
  </si>
  <si>
    <t>7211290000 80</t>
  </si>
  <si>
    <t>7211290011 10</t>
  </si>
  <si>
    <t>7211290011 80</t>
  </si>
  <si>
    <t>7211290019 80</t>
  </si>
  <si>
    <t>7211290091 10</t>
  </si>
  <si>
    <t>7211290091 80</t>
  </si>
  <si>
    <t>7211290099 80</t>
  </si>
  <si>
    <t>7211900000 80</t>
  </si>
  <si>
    <t>7211902000 80</t>
  </si>
  <si>
    <t>7211908000 80</t>
  </si>
  <si>
    <t>7211908010 10</t>
  </si>
  <si>
    <t>d'une largeur excédant 500|mm</t>
  </si>
  <si>
    <t>7211908010 80</t>
  </si>
  <si>
    <t>simplement traités à la surface</t>
  </si>
  <si>
    <t>7211908020 80</t>
  </si>
  <si>
    <t>7211908090 80</t>
  </si>
  <si>
    <t>d'une largeur n'excédant pas 500|mm</t>
  </si>
  <si>
    <t>7212000000 80</t>
  </si>
  <si>
    <t>Produits laminés plats, en fer ou en aciers non alliés, d'une largeur inférieure à 600|mm, plaqués ou revêtus</t>
  </si>
  <si>
    <t>7212100000 80</t>
  </si>
  <si>
    <t>7212101000 80</t>
  </si>
  <si>
    <t>Fer-blanc, simplement traité à la surface</t>
  </si>
  <si>
    <t>7212109000 80</t>
  </si>
  <si>
    <t>7212109011 10</t>
  </si>
  <si>
    <t>7212109011 80</t>
  </si>
  <si>
    <t>7212109019 80</t>
  </si>
  <si>
    <t>7212109090 80</t>
  </si>
  <si>
    <t>7212200000 80</t>
  </si>
  <si>
    <t>7212200011 10</t>
  </si>
  <si>
    <t>7212200011 80</t>
  </si>
  <si>
    <t>7212200019 80</t>
  </si>
  <si>
    <t>7212200090 80</t>
  </si>
  <si>
    <t>7212300000 80</t>
  </si>
  <si>
    <t>7212300011 10</t>
  </si>
  <si>
    <t>7212300011 80</t>
  </si>
  <si>
    <t>7212300019 80</t>
  </si>
  <si>
    <t>7212300090 80</t>
  </si>
  <si>
    <t>7212400000 80</t>
  </si>
  <si>
    <t>7212402000 80</t>
  </si>
  <si>
    <t>Fer-blanc, simplement verni; produits revêtus d'oxydes de chrome ou de chrome et d'oxydes de chrome, vernis</t>
  </si>
  <si>
    <t>7212402010 80</t>
  </si>
  <si>
    <t>Fer-blanc, simplement verni</t>
  </si>
  <si>
    <t>7212402091 10</t>
  </si>
  <si>
    <t>7212402091 20</t>
  </si>
  <si>
    <t>7212402091 80</t>
  </si>
  <si>
    <t>7212402093 80</t>
  </si>
  <si>
    <t>7212402099 80</t>
  </si>
  <si>
    <t>7212408000 80</t>
  </si>
  <si>
    <t>7212408001 10</t>
  </si>
  <si>
    <t>d'une largeur excédant 500 mm</t>
  </si>
  <si>
    <t>7212408001 20</t>
  </si>
  <si>
    <t>7212408001 80</t>
  </si>
  <si>
    <t>7212408009 80</t>
  </si>
  <si>
    <t>7212408021 10</t>
  </si>
  <si>
    <t>7212408021 80</t>
  </si>
  <si>
    <t>en aciers non alliés qui sont 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à l'exclusion des produits pourvus d’un revêtement final à base de poussière de zinc (peinture riche en zinc, contenant, en poids, 70 % ou plus de zinc) ainsi qu'à l'exclusion des produits composés d’un substrat à revêtement métallique de chrome ou d’étain</t>
  </si>
  <si>
    <t>7212408029 80</t>
  </si>
  <si>
    <t>7212408091 10</t>
  </si>
  <si>
    <t>d'une largeur n'excédant pas 500 mm</t>
  </si>
  <si>
    <t>7212408091 80</t>
  </si>
  <si>
    <t>en aciers non alliés qui sont 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ainsi qu’à l’exclusion des produits pourvus d’un revêtement final à base de poussière de zinc (peinture riche en zinc, contenant, en poids, 70 % ou plus de zinc)</t>
  </si>
  <si>
    <t>7212408099 80</t>
  </si>
  <si>
    <t>7212500000 80</t>
  </si>
  <si>
    <t>autrement revêtus</t>
  </si>
  <si>
    <t>7212502000 80</t>
  </si>
  <si>
    <t>revêtus d'oxydes de chrome ou de chrome et d'oxydes de chrome</t>
  </si>
  <si>
    <t>7212502011 10</t>
  </si>
  <si>
    <t>7212502011 80</t>
  </si>
  <si>
    <t>7212502019 80</t>
  </si>
  <si>
    <t>7212502090 80</t>
  </si>
  <si>
    <t>7212503000 80</t>
  </si>
  <si>
    <t>chromés ou nickelés</t>
  </si>
  <si>
    <t>7212503011 10</t>
  </si>
  <si>
    <t>7212503011 80</t>
  </si>
  <si>
    <t>7212503019 80</t>
  </si>
  <si>
    <t>7212503090 80</t>
  </si>
  <si>
    <t>7212504000 80</t>
  </si>
  <si>
    <t>cuivrés</t>
  </si>
  <si>
    <t>7212504011 10</t>
  </si>
  <si>
    <t>7212504011 80</t>
  </si>
  <si>
    <t>7212504019 80</t>
  </si>
  <si>
    <t>7212504090 80</t>
  </si>
  <si>
    <t>7212506100 10</t>
  </si>
  <si>
    <t>7212506100 80</t>
  </si>
  <si>
    <t>7212506111 10</t>
  </si>
  <si>
    <t>7212506111 80</t>
  </si>
  <si>
    <t>7212506119 80</t>
  </si>
  <si>
    <t>7212506190 80</t>
  </si>
  <si>
    <t>7212506900 80</t>
  </si>
  <si>
    <t>7212506911 10</t>
  </si>
  <si>
    <t>7212506911 80</t>
  </si>
  <si>
    <t>7212506919 80</t>
  </si>
  <si>
    <t>7212506990 80</t>
  </si>
  <si>
    <t>7212509000 80</t>
  </si>
  <si>
    <t>7212509011 10</t>
  </si>
  <si>
    <t>7212509011 80</t>
  </si>
  <si>
    <t>7212509013 10</t>
  </si>
  <si>
    <t>7212509013 80</t>
  </si>
  <si>
    <t>7212509019 80</t>
  </si>
  <si>
    <t>7212509090 80</t>
  </si>
  <si>
    <t>7212600000 80</t>
  </si>
  <si>
    <t>7212600011 10</t>
  </si>
  <si>
    <t>7212600011 80</t>
  </si>
  <si>
    <t>7212600019 80</t>
  </si>
  <si>
    <t>7212600091 10</t>
  </si>
  <si>
    <t>7212600091 20</t>
  </si>
  <si>
    <t>7212600091 80</t>
  </si>
  <si>
    <t>laminés à chaud, simplement plaqués</t>
  </si>
  <si>
    <t>7212600093 80</t>
  </si>
  <si>
    <t>7212600099 80</t>
  </si>
  <si>
    <t>7213000000 80</t>
  </si>
  <si>
    <t>Fil machine en fer ou en aciers non alliés</t>
  </si>
  <si>
    <t>7213100000 80</t>
  </si>
  <si>
    <t>comportant des indentations, bourrelets, creux ou reliefs obtenus au cours du laminage</t>
  </si>
  <si>
    <t>7213200000 80</t>
  </si>
  <si>
    <t>autres, en aciers de décolletage</t>
  </si>
  <si>
    <t>7213910000 10</t>
  </si>
  <si>
    <t>7213910000 80</t>
  </si>
  <si>
    <t>de section circulaire d'un diamètre inférieur à 14|mm</t>
  </si>
  <si>
    <t>7213911000 80</t>
  </si>
  <si>
    <t>du type utilisé pour armature pour béton</t>
  </si>
  <si>
    <t>7213912000 80</t>
  </si>
  <si>
    <t>du type utilisé pour le renforcement des pneumatiques</t>
  </si>
  <si>
    <t>7213914100 10</t>
  </si>
  <si>
    <t>7213914100 80</t>
  </si>
  <si>
    <t>contenant en poids 0,06|% ou moins de carbone</t>
  </si>
  <si>
    <t>7213914900 80</t>
  </si>
  <si>
    <t>contenant en poids plus de 0,06|% mais moins de 0,25|% de carbone</t>
  </si>
  <si>
    <t>7213917000 80</t>
  </si>
  <si>
    <t>contenant en poids 0,25|% ou plus mais pas plus de 0,75|% de carbone</t>
  </si>
  <si>
    <t>7213919000 80</t>
  </si>
  <si>
    <t>contenant en poids plus de 0,75|% de carbone</t>
  </si>
  <si>
    <t>7213990000 80</t>
  </si>
  <si>
    <t>7213991000 80</t>
  </si>
  <si>
    <t>7213999000 80</t>
  </si>
  <si>
    <t>7214000000 80</t>
  </si>
  <si>
    <t>Barres en fer ou en aciers non alliés, simplement forgées, laminées ou filées à chaud ainsi que celles ayant subi une torsion après laminage</t>
  </si>
  <si>
    <t>7214100000 80</t>
  </si>
  <si>
    <t>forgées</t>
  </si>
  <si>
    <t>7214200000 80</t>
  </si>
  <si>
    <t>comportant des indentations, bourrelets, creux ou reliefs obtenus au cours du laminage ou ayant subi une torsion après laminage</t>
  </si>
  <si>
    <t>7214200010 80</t>
  </si>
  <si>
    <t>Barres et tiges d'armature du béton à haute tenue à la fatigue</t>
  </si>
  <si>
    <t>7214200090 80</t>
  </si>
  <si>
    <t>7214300000 80</t>
  </si>
  <si>
    <t>7214910000 10</t>
  </si>
  <si>
    <t>7214910000 80</t>
  </si>
  <si>
    <t>de section transversale rectangulaire</t>
  </si>
  <si>
    <t>7214911000 80</t>
  </si>
  <si>
    <t>7214919000 80</t>
  </si>
  <si>
    <t>7214990000 80</t>
  </si>
  <si>
    <t>7214991000 10</t>
  </si>
  <si>
    <t>7214991000 80</t>
  </si>
  <si>
    <t>7214993100 10</t>
  </si>
  <si>
    <t>autres, de section circulaire d'un diamètre</t>
  </si>
  <si>
    <t>7214993100 80</t>
  </si>
  <si>
    <t>égal ou supérieur à 80|mm</t>
  </si>
  <si>
    <t>7214993900 80</t>
  </si>
  <si>
    <t>inférieur à 80|mm</t>
  </si>
  <si>
    <t>7214995000 80</t>
  </si>
  <si>
    <t>7214997100 10</t>
  </si>
  <si>
    <t>7214997100 20</t>
  </si>
  <si>
    <t>de section circulaire d'un diamètre</t>
  </si>
  <si>
    <t>7214997100 80</t>
  </si>
  <si>
    <t>7214997900 80</t>
  </si>
  <si>
    <t>7214999500 80</t>
  </si>
  <si>
    <t>7215000000 80</t>
  </si>
  <si>
    <t>Autres barres en fer ou en aciers non alliés</t>
  </si>
  <si>
    <t>7215100000 80</t>
  </si>
  <si>
    <t>en aciers de décolletage, simplement obtenues ou parachevées à froid</t>
  </si>
  <si>
    <t>7215500000 80</t>
  </si>
  <si>
    <t>autres, simplement obtenues ou parachevées à froid</t>
  </si>
  <si>
    <t>7215501100 10</t>
  </si>
  <si>
    <t>7215501100 80</t>
  </si>
  <si>
    <t>de section rectangulaire</t>
  </si>
  <si>
    <t>7215501900 80</t>
  </si>
  <si>
    <t>7215508000 80</t>
  </si>
  <si>
    <t>7215900000 80</t>
  </si>
  <si>
    <t>7215900010 80</t>
  </si>
  <si>
    <t>laminées ou filées à chaud, simplement plaquées</t>
  </si>
  <si>
    <t>7215900090 80</t>
  </si>
  <si>
    <t>7216000000 80</t>
  </si>
  <si>
    <t>Profilés en fer ou en aciers non alliés</t>
  </si>
  <si>
    <t>7216100000 80</t>
  </si>
  <si>
    <t>Profilés en U, en I ou en H, simplement laminés ou filés à chaud, d'une hauteur de moins de 80|mm</t>
  </si>
  <si>
    <t>7216210000 10</t>
  </si>
  <si>
    <t>Profilés en L ou en T, simplement laminés ou filés à chaud, d'une hauteur de moins de 80|mm</t>
  </si>
  <si>
    <t>7216210000 80</t>
  </si>
  <si>
    <t>Profilés en L</t>
  </si>
  <si>
    <t>7216220000 80</t>
  </si>
  <si>
    <t>Profilés en T</t>
  </si>
  <si>
    <t>7216310000 10</t>
  </si>
  <si>
    <t>Profilés en U, en I ou en H, simplement laminés ou filés à chaud, d'une hauteur de 80|mm ou plus</t>
  </si>
  <si>
    <t>7216310000 80</t>
  </si>
  <si>
    <t>Profilés en U</t>
  </si>
  <si>
    <t>7216311000 80</t>
  </si>
  <si>
    <t>d'une hauteur de 80|mm ou plus mais n'excédant pas 220|mm</t>
  </si>
  <si>
    <t>7216319000 80</t>
  </si>
  <si>
    <t>d'une hauteur excédant 220|mm</t>
  </si>
  <si>
    <t>7216320000 80</t>
  </si>
  <si>
    <t>Profilés en I</t>
  </si>
  <si>
    <t>7216321100 10</t>
  </si>
  <si>
    <t>7216321100 80</t>
  </si>
  <si>
    <t>à ailes à faces parallèles</t>
  </si>
  <si>
    <t>7216321900 80</t>
  </si>
  <si>
    <t>7216329100 10</t>
  </si>
  <si>
    <t>7216329100 80</t>
  </si>
  <si>
    <t>7216329900 80</t>
  </si>
  <si>
    <t>7216330000 80</t>
  </si>
  <si>
    <t>Profilés en H</t>
  </si>
  <si>
    <t>7216331000 80</t>
  </si>
  <si>
    <t>d'une hauteur de 80|mm ou plus mais n'excédant pas 180|mm</t>
  </si>
  <si>
    <t>7216339000 80</t>
  </si>
  <si>
    <t>d'une hauteur excédant 180|mm</t>
  </si>
  <si>
    <t>7216400000 80</t>
  </si>
  <si>
    <t>Profilés en L ou en T, simplement laminés ou filés à chaud, d'une hauteur de 80|mm ou plus</t>
  </si>
  <si>
    <t>7216401000 80</t>
  </si>
  <si>
    <t>7216409000 80</t>
  </si>
  <si>
    <t>7216500000 80</t>
  </si>
  <si>
    <t>autres profilés, simplement laminés ou filés à chaud</t>
  </si>
  <si>
    <t>7216501000 80</t>
  </si>
  <si>
    <t>d'une section transversale pouvant être inscrite dans un carré dont le côté n'excède pas 80|mm</t>
  </si>
  <si>
    <t>7216509100 10</t>
  </si>
  <si>
    <t>7216509100 80</t>
  </si>
  <si>
    <t>Plats à boudins (à bourrelets)</t>
  </si>
  <si>
    <t>7216509900 80</t>
  </si>
  <si>
    <t>7216610000 10</t>
  </si>
  <si>
    <t>Profilés, simplement obtenus ou parachevés à froid</t>
  </si>
  <si>
    <t>7216610000 80</t>
  </si>
  <si>
    <t>obtenus à partir de produits laminés plats</t>
  </si>
  <si>
    <t>7216611000 80</t>
  </si>
  <si>
    <t>Profilés en C, en L, en U, en Z, en oméga ou en tube ouvert</t>
  </si>
  <si>
    <t>7216619000 80</t>
  </si>
  <si>
    <t>7216690000 80</t>
  </si>
  <si>
    <t>7216910000 10</t>
  </si>
  <si>
    <t>7216910000 80</t>
  </si>
  <si>
    <t>obtenus ou parachevés à froid à partir de produits laminés plats</t>
  </si>
  <si>
    <t>7216911000 80</t>
  </si>
  <si>
    <t>Tôles nervurées</t>
  </si>
  <si>
    <t>7216918000 80</t>
  </si>
  <si>
    <t>7216990000 80</t>
  </si>
  <si>
    <t>7216990010 80</t>
  </si>
  <si>
    <t>laminés ou filés à chaud, simplement plaqués</t>
  </si>
  <si>
    <t>7216990090 80</t>
  </si>
  <si>
    <t>7217000000 80</t>
  </si>
  <si>
    <t>Fils en fer ou en aciers non alliés</t>
  </si>
  <si>
    <t>7217100000 80</t>
  </si>
  <si>
    <t>non revêtus, même polis</t>
  </si>
  <si>
    <t>7217101000 10</t>
  </si>
  <si>
    <t>7217101000 80</t>
  </si>
  <si>
    <t>dont la plus grande dimension de la coupe transversale est inférieure à 0,8|mm</t>
  </si>
  <si>
    <t>7217103100 10</t>
  </si>
  <si>
    <t>dont la plus grande dimension de la coupe transversale est égale ou supérieure à 0,8|mm</t>
  </si>
  <si>
    <t>7217103100 80</t>
  </si>
  <si>
    <t>7217103900 80</t>
  </si>
  <si>
    <t>7217105000 80</t>
  </si>
  <si>
    <t>contenant en poids 0,25|% ou plus mais moins de 0,6|% de carbone</t>
  </si>
  <si>
    <t>7217109000 80</t>
  </si>
  <si>
    <t>contenant en poids 0,6|% ou plus de carbone</t>
  </si>
  <si>
    <t>7217109010 80</t>
  </si>
  <si>
    <t>en acier non allié, dont la coupe transversale maximale est supérieure à 3|mm</t>
  </si>
  <si>
    <t>7217109090 80</t>
  </si>
  <si>
    <t>7217200000 80</t>
  </si>
  <si>
    <t>zingués</t>
  </si>
  <si>
    <t>7217201000 10</t>
  </si>
  <si>
    <t>7217201000 80</t>
  </si>
  <si>
    <t>7217203000 80</t>
  </si>
  <si>
    <t>7217205000 80</t>
  </si>
  <si>
    <t>7217209000 80</t>
  </si>
  <si>
    <t>7217209010 80</t>
  </si>
  <si>
    <t>7217209090 80</t>
  </si>
  <si>
    <t>7217300000 80</t>
  </si>
  <si>
    <t>revêtus d'autres métaux communs</t>
  </si>
  <si>
    <t>7217304100 10</t>
  </si>
  <si>
    <t>7217304100 80</t>
  </si>
  <si>
    <t>7217304900 80</t>
  </si>
  <si>
    <t>7217305000 80</t>
  </si>
  <si>
    <t>7217309000 80</t>
  </si>
  <si>
    <t>7217900000 80</t>
  </si>
  <si>
    <t>7217902000 80</t>
  </si>
  <si>
    <t>7217905000 80</t>
  </si>
  <si>
    <t>7217909000 80</t>
  </si>
  <si>
    <t>7218000000 10</t>
  </si>
  <si>
    <t>III. ACIERS INOXYDABLES</t>
  </si>
  <si>
    <t>7218000000 80</t>
  </si>
  <si>
    <t>Aciers inoxydables en lingots ou autres formes primaires; demi-produits en aciers inoxydables</t>
  </si>
  <si>
    <t>7218100000 80</t>
  </si>
  <si>
    <t>Lingots et autres formes primaires</t>
  </si>
  <si>
    <t>7218910000 10</t>
  </si>
  <si>
    <t>7218910000 80</t>
  </si>
  <si>
    <t>7218911000 80</t>
  </si>
  <si>
    <t>contenant en poids 2,5|% ou plus de nickel</t>
  </si>
  <si>
    <t>7218918000 80</t>
  </si>
  <si>
    <t>contenant en poids moins de 2,5|% de nickel</t>
  </si>
  <si>
    <t>7218990000 80</t>
  </si>
  <si>
    <t>7218991100 10</t>
  </si>
  <si>
    <t>de section transversale carrée</t>
  </si>
  <si>
    <t>7218991100 80</t>
  </si>
  <si>
    <t>7218991900 80</t>
  </si>
  <si>
    <t>7218992000 10</t>
  </si>
  <si>
    <t>7218992000 80</t>
  </si>
  <si>
    <t>7218998000 80</t>
  </si>
  <si>
    <t>7219000000 80</t>
  </si>
  <si>
    <t>Produits laminés plats en aciers inoxydables, d'une largeur de 600|mm ou plus</t>
  </si>
  <si>
    <t>7219110000 10</t>
  </si>
  <si>
    <t>simplement laminés à chaud, enroulés</t>
  </si>
  <si>
    <t>7219110000 80</t>
  </si>
  <si>
    <t>7219120000 80</t>
  </si>
  <si>
    <t>7219121000 80</t>
  </si>
  <si>
    <t>7219129000 80</t>
  </si>
  <si>
    <t>7219130000 80</t>
  </si>
  <si>
    <t>7219131000 80</t>
  </si>
  <si>
    <t>7219139000 80</t>
  </si>
  <si>
    <t>7219140000 80</t>
  </si>
  <si>
    <t>7219141000 80</t>
  </si>
  <si>
    <t>7219149000 80</t>
  </si>
  <si>
    <t>7219210000 10</t>
  </si>
  <si>
    <t>simplement laminés à chaud, non enroulés</t>
  </si>
  <si>
    <t>7219210000 80</t>
  </si>
  <si>
    <t>7219211000 80</t>
  </si>
  <si>
    <t>7219219000 80</t>
  </si>
  <si>
    <t>7219220000 80</t>
  </si>
  <si>
    <t>7219221000 80</t>
  </si>
  <si>
    <t>7219229000 80</t>
  </si>
  <si>
    <t>7219230000 80</t>
  </si>
  <si>
    <t>7219240000 80</t>
  </si>
  <si>
    <t>7219310000 10</t>
  </si>
  <si>
    <t>7219310000 80</t>
  </si>
  <si>
    <t>7219320000 80</t>
  </si>
  <si>
    <t>7219321000 80</t>
  </si>
  <si>
    <t>7219329000 80</t>
  </si>
  <si>
    <t>7219330000 80</t>
  </si>
  <si>
    <t>7219331000 80</t>
  </si>
  <si>
    <t>7219339000 80</t>
  </si>
  <si>
    <t>7219340000 80</t>
  </si>
  <si>
    <t>7219341000 80</t>
  </si>
  <si>
    <t>7219349000 80</t>
  </si>
  <si>
    <t>7219350000 80</t>
  </si>
  <si>
    <t>7219351000 80</t>
  </si>
  <si>
    <t>7219359000 80</t>
  </si>
  <si>
    <t>7219900000 80</t>
  </si>
  <si>
    <t>7219902000 80</t>
  </si>
  <si>
    <t>7219908000 80</t>
  </si>
  <si>
    <t>7220000000 80</t>
  </si>
  <si>
    <t>Produits laminés plats en aciers inoxydables, d'une largeur inférieure à 600|mm</t>
  </si>
  <si>
    <t>7220110000 10</t>
  </si>
  <si>
    <t>7220110000 80</t>
  </si>
  <si>
    <t>7220120000 80</t>
  </si>
  <si>
    <t>d'une épaisseur inférieure à 4,75|mm</t>
  </si>
  <si>
    <t>7220200000 80</t>
  </si>
  <si>
    <t>7220202100 10</t>
  </si>
  <si>
    <t>d'une épaisseur de 3|mm ou plus, contenant en poids</t>
  </si>
  <si>
    <t>7220202100 80</t>
  </si>
  <si>
    <t>2,5|% ou plus de nickel</t>
  </si>
  <si>
    <t>7220202900 80</t>
  </si>
  <si>
    <t>moins de 2,5|% de nickel</t>
  </si>
  <si>
    <t>7220204100 10</t>
  </si>
  <si>
    <t>d'une épaisseur excédant 0,35|mm mais inférieure à 3|mm, contenant en poids</t>
  </si>
  <si>
    <t>7220204100 80</t>
  </si>
  <si>
    <t>7220204900 80</t>
  </si>
  <si>
    <t>7220208100 10</t>
  </si>
  <si>
    <t>d'une épaisseur n'excédant pas 0,35|mm, contenant en poids</t>
  </si>
  <si>
    <t>7220208100 80</t>
  </si>
  <si>
    <t>7220208900 80</t>
  </si>
  <si>
    <t>7220900000 80</t>
  </si>
  <si>
    <t>7220902000 80</t>
  </si>
  <si>
    <t>7220908000 80</t>
  </si>
  <si>
    <t>7221000000 80</t>
  </si>
  <si>
    <t>Fil machine en aciers inoxydables</t>
  </si>
  <si>
    <t>7221001000 80</t>
  </si>
  <si>
    <t>7221009000 80</t>
  </si>
  <si>
    <t>7222000000 80</t>
  </si>
  <si>
    <t>Barres et profilés en aciers inoxydables</t>
  </si>
  <si>
    <t>7222110000 10</t>
  </si>
  <si>
    <t>Barres simplement laminées ou filées à chaud</t>
  </si>
  <si>
    <t>7222110000 80</t>
  </si>
  <si>
    <t>de section circulaire</t>
  </si>
  <si>
    <t>7222111100 10</t>
  </si>
  <si>
    <t>d'un diamètre de 80|mm ou plus, contenant en poids</t>
  </si>
  <si>
    <t>7222111100 80</t>
  </si>
  <si>
    <t>7222111900 80</t>
  </si>
  <si>
    <t>7222118100 10</t>
  </si>
  <si>
    <t>d'un diamètre inférieur à 80|mm, contenant en poids</t>
  </si>
  <si>
    <t>7222118100 80</t>
  </si>
  <si>
    <t>7222118900 80</t>
  </si>
  <si>
    <t>7222190000 80</t>
  </si>
  <si>
    <t>7222191000 80</t>
  </si>
  <si>
    <t>7222199000 80</t>
  </si>
  <si>
    <t>7222200000 80</t>
  </si>
  <si>
    <t>Barres simplement obtenues ou parachevées à froid</t>
  </si>
  <si>
    <t>7222201100 10</t>
  </si>
  <si>
    <t>7222201100 20</t>
  </si>
  <si>
    <t>7222201100 80</t>
  </si>
  <si>
    <t>7222201900 80</t>
  </si>
  <si>
    <t>7222202100 10</t>
  </si>
  <si>
    <t>d'un diamètre de 25|mm ou plus mais inférieur à 80|mm, contenant en poids</t>
  </si>
  <si>
    <t>7222202100 80</t>
  </si>
  <si>
    <t>7222202900 80</t>
  </si>
  <si>
    <t>7222203100 10</t>
  </si>
  <si>
    <t>d'un diamètre inférieur à 25|mm, contenant en poids</t>
  </si>
  <si>
    <t>7222203100 80</t>
  </si>
  <si>
    <t>7222203900 80</t>
  </si>
  <si>
    <t>7222208100 10</t>
  </si>
  <si>
    <t>7222208100 80</t>
  </si>
  <si>
    <t>7222208900 80</t>
  </si>
  <si>
    <t>7222300000 80</t>
  </si>
  <si>
    <t>autres barres</t>
  </si>
  <si>
    <t>7222305100 10</t>
  </si>
  <si>
    <t>forgées, contenant en poids</t>
  </si>
  <si>
    <t>7222305100 80</t>
  </si>
  <si>
    <t>7222309100 80</t>
  </si>
  <si>
    <t>7222309700 80</t>
  </si>
  <si>
    <t>7222309710 80</t>
  </si>
  <si>
    <t>7222309790 80</t>
  </si>
  <si>
    <t>7222400000 80</t>
  </si>
  <si>
    <t>7222401000 80</t>
  </si>
  <si>
    <t>simplement laminés ou filés à chaud</t>
  </si>
  <si>
    <t>7222405000 80</t>
  </si>
  <si>
    <t>simplement obtenus ou parachevés à froid</t>
  </si>
  <si>
    <t>7222409000 80</t>
  </si>
  <si>
    <t>7222409010 80</t>
  </si>
  <si>
    <t>7222409090 80</t>
  </si>
  <si>
    <t>7223000000 80</t>
  </si>
  <si>
    <t>Fils en aciers inoxydables</t>
  </si>
  <si>
    <t>7223001100 10</t>
  </si>
  <si>
    <t>7223001100 80</t>
  </si>
  <si>
    <t>contenant en poids 28|% ou plus de nickel mais pas plus de 31|% et 20|% ou plus mais pas plus de 22|% de chrome</t>
  </si>
  <si>
    <t>7223001900 80</t>
  </si>
  <si>
    <t>7223009100 10</t>
  </si>
  <si>
    <t>7223009100 80</t>
  </si>
  <si>
    <t>contenant en poids 13|% ou plus mais pas plus de 25|% de chrome et 3,5|% ou plus mais pas plus de 6|% d'aluminium</t>
  </si>
  <si>
    <t>7223009900 80</t>
  </si>
  <si>
    <t>7224000000 10</t>
  </si>
  <si>
    <t>IV. AUTRES ACIERS ALLIÉS, BARRES CREUSES POUR LE FORAGE, EN ACIERS ALLIÉS OU NON ALLIÉS</t>
  </si>
  <si>
    <t>7224000000 80</t>
  </si>
  <si>
    <t>Autres aciers alliés en lingots ou autres formes primaires; demi-produits en autres aciers alliés</t>
  </si>
  <si>
    <t>7224100000 80</t>
  </si>
  <si>
    <t>7224101000 80</t>
  </si>
  <si>
    <t>en aciers pour outillage</t>
  </si>
  <si>
    <t>7224109000 80</t>
  </si>
  <si>
    <t>7224900000 80</t>
  </si>
  <si>
    <t>7224900200 80</t>
  </si>
  <si>
    <t>7224900229 80</t>
  </si>
  <si>
    <t>de section transversale carrée ou rectangulaire</t>
  </si>
  <si>
    <t>7224900289 10</t>
  </si>
  <si>
    <t>7224900289 80</t>
  </si>
  <si>
    <t>laminés à chaud ou obtenus par coulée continue</t>
  </si>
  <si>
    <t>7224900299 80</t>
  </si>
  <si>
    <t>7224900300 10</t>
  </si>
  <si>
    <t>7224900300 20</t>
  </si>
  <si>
    <t>7224900300 30</t>
  </si>
  <si>
    <t>7224900300 40</t>
  </si>
  <si>
    <t>dont la largeur est inférieure à deux fois l'épaisseur</t>
  </si>
  <si>
    <t>7224900300 80</t>
  </si>
  <si>
    <t>en aciers à coupe rapide</t>
  </si>
  <si>
    <t>7224900500 80</t>
  </si>
  <si>
    <t>contenant en poids 0,7|% ou moins de carbone et 0,5|% ou plus mais pas plus de 1,2|% de manganèse et 0,6|% ou plus mais pas plus de 2,3|% de silicium; contenant en poids 0,0008|% ou plus de bore sans qu'aucun autre élément n'atteigne la teneur minimale indiquée à la note|1, point|f), du présent chapitre</t>
  </si>
  <si>
    <t>7224900700 80</t>
  </si>
  <si>
    <t>7224901400 80</t>
  </si>
  <si>
    <t>7224901800 80</t>
  </si>
  <si>
    <t>7224903100 10</t>
  </si>
  <si>
    <t>7224903100 20</t>
  </si>
  <si>
    <t>7224903100 80</t>
  </si>
  <si>
    <t>contenant en poids 0,9|% ou plus mais pas plus de 1,15|% de carbone et 0,5|% ou plus mais pas plus de 2|% de chrome et, éventuellement, 0,5|% ou moins de molybdène</t>
  </si>
  <si>
    <t>7224903800 80</t>
  </si>
  <si>
    <t>7224909000 80</t>
  </si>
  <si>
    <t>7225000000 80</t>
  </si>
  <si>
    <t>Produits laminés plats en autres aciers alliés, d'une largeur de 600|mm ou plus</t>
  </si>
  <si>
    <t>7225110000 10</t>
  </si>
  <si>
    <t>en aciers au silicium dits "magnétiques"</t>
  </si>
  <si>
    <t>7225110000 80</t>
  </si>
  <si>
    <t>à grains orientés</t>
  </si>
  <si>
    <t>7225110011 10</t>
  </si>
  <si>
    <t>d'une épaisseur excédant 0,16|mm</t>
  </si>
  <si>
    <t>7225110011 80</t>
  </si>
  <si>
    <t>possédant une perte de cœur maximale inférieure ou égale à 0,9 W/kg</t>
  </si>
  <si>
    <t>7225110015 80</t>
  </si>
  <si>
    <t>possédant une perte de cœur maximale supérieure à 0,9 W/kg mais inférieure ou égale à 1,05 W/kg</t>
  </si>
  <si>
    <t>7225110019 80</t>
  </si>
  <si>
    <t>possédant une perte de cœur maximale supérieure à 1,05 W/kg</t>
  </si>
  <si>
    <t>7225110090 80</t>
  </si>
  <si>
    <t>7225190000 80</t>
  </si>
  <si>
    <t>7225191000 80</t>
  </si>
  <si>
    <t>laminés à chaud</t>
  </si>
  <si>
    <t>7225199000 80</t>
  </si>
  <si>
    <t>laminés à froid</t>
  </si>
  <si>
    <t>7225300000 80</t>
  </si>
  <si>
    <t>autres, simplement laminés à chaud, enroulés</t>
  </si>
  <si>
    <t>7225301000 80</t>
  </si>
  <si>
    <t>7225303000 80</t>
  </si>
  <si>
    <t>7225303010 80</t>
  </si>
  <si>
    <t>simplement laminés; simplement traités à la surface, y compris les plaqués ou simplement découpés de forme autre que carrée ou rectangulaire</t>
  </si>
  <si>
    <t>7225303090 80</t>
  </si>
  <si>
    <t>7225309000 80</t>
  </si>
  <si>
    <t>7225400000 80</t>
  </si>
  <si>
    <t>autres, simplement laminés à chaud, non enroulés</t>
  </si>
  <si>
    <t>7225401200 80</t>
  </si>
  <si>
    <t>7225401230 80</t>
  </si>
  <si>
    <t>7225401290 80</t>
  </si>
  <si>
    <t>d'une épaisseur inférieure à 4,75 mm</t>
  </si>
  <si>
    <t>7225401500 80</t>
  </si>
  <si>
    <t>7225401510 80</t>
  </si>
  <si>
    <t>7225401590 80</t>
  </si>
  <si>
    <t>7225404000 10</t>
  </si>
  <si>
    <t>7225404000 80</t>
  </si>
  <si>
    <t>7225406000 80</t>
  </si>
  <si>
    <t>7225406010 80</t>
  </si>
  <si>
    <t>d'une largeur de 2 050 mm ou plus</t>
  </si>
  <si>
    <t>7225406090 80</t>
  </si>
  <si>
    <t>7225409000 80</t>
  </si>
  <si>
    <t>7225500000 80</t>
  </si>
  <si>
    <t>autres, simplement laminés à froid</t>
  </si>
  <si>
    <t>7225502000 80</t>
  </si>
  <si>
    <t>7225502010 80</t>
  </si>
  <si>
    <t>7225502090 80</t>
  </si>
  <si>
    <t>7225508000 80</t>
  </si>
  <si>
    <t>7225910000 10</t>
  </si>
  <si>
    <t>7225910000 80</t>
  </si>
  <si>
    <t>7225910010 80</t>
  </si>
  <si>
    <t>7225910090 80</t>
  </si>
  <si>
    <t>7225920000 80</t>
  </si>
  <si>
    <t>7225920010 80</t>
  </si>
  <si>
    <t>7225920090 80</t>
  </si>
  <si>
    <t>7225990000 80</t>
  </si>
  <si>
    <t>7225990011 10</t>
  </si>
  <si>
    <t>7225990011 80</t>
  </si>
  <si>
    <t>peints, vernis ou revêtus de matières plastiques sur une face au moins, à l’exclusion des produits pourvus d’un revêtement final à base de poussière de zinc (peinture riche en zinc, contenant, en poids, 70 % ou plus de zinc) et des produits composés d’un substrat à revêtement métallique de chrome ou d’étain</t>
  </si>
  <si>
    <t>7225990019 80</t>
  </si>
  <si>
    <t>7225990030 80</t>
  </si>
  <si>
    <t>Autres, d'une épaisseur excédant 10 mm ou d'une épaisseur de 4,75 mm ou plus mais n'excédant pas 10 mm et d'une largeur de 2050 mm ou plus</t>
  </si>
  <si>
    <t>7225990091 10</t>
  </si>
  <si>
    <t>7225990091 80</t>
  </si>
  <si>
    <t>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à l’exclusion des produits pourvus d’un revêtement final à base de poussière de zinc (peinture riche en zinc, contenant, en poids, 70% ou plus de zinc) ainsi qu'à l'exclusion des produits composés d’un substrat à revêtement métallique de chrome ou d’étain</t>
  </si>
  <si>
    <t>7225990099 80</t>
  </si>
  <si>
    <t>7226000000 80</t>
  </si>
  <si>
    <t>Produits laminés plats en autres aciers alliés, d'une largeur inférieure à 600|mm</t>
  </si>
  <si>
    <t>7226110000 10</t>
  </si>
  <si>
    <t>7226110000 80</t>
  </si>
  <si>
    <t>7226110012 10</t>
  </si>
  <si>
    <t>7226110012 20</t>
  </si>
  <si>
    <t>7226110012 80</t>
  </si>
  <si>
    <t>7226110014 80</t>
  </si>
  <si>
    <t>7226110016 80</t>
  </si>
  <si>
    <t>7226110019 80</t>
  </si>
  <si>
    <t>7226110092 10</t>
  </si>
  <si>
    <t>7226110092 20</t>
  </si>
  <si>
    <t>7226110092 80</t>
  </si>
  <si>
    <t>7226110094 80</t>
  </si>
  <si>
    <t>7226110096 80</t>
  </si>
  <si>
    <t>7226110099 80</t>
  </si>
  <si>
    <t>7226190000 80</t>
  </si>
  <si>
    <t>7226191000 80</t>
  </si>
  <si>
    <t>7226198000 80</t>
  </si>
  <si>
    <t>7226198010 80</t>
  </si>
  <si>
    <t>7226198090 80</t>
  </si>
  <si>
    <t>7226200000 80</t>
  </si>
  <si>
    <t>7226200010 80</t>
  </si>
  <si>
    <t>simplement laminés à chaud; d'une largeur n'excédant pas 500|mm, laminés à chaud, simplement plaqués; d'une largeur excédant 500|mm, simplement laminés à froid ou simplement traités à la surface, y compris les plaqués</t>
  </si>
  <si>
    <t>7226200090 80</t>
  </si>
  <si>
    <t>7226910000 10</t>
  </si>
  <si>
    <t>7226910000 80</t>
  </si>
  <si>
    <t>7226912000 80</t>
  </si>
  <si>
    <t>7226919100 10</t>
  </si>
  <si>
    <t>7226919100 80</t>
  </si>
  <si>
    <t>7226919900 80</t>
  </si>
  <si>
    <t>7226920000 80</t>
  </si>
  <si>
    <t>7226920010 80</t>
  </si>
  <si>
    <t>7226920090 80</t>
  </si>
  <si>
    <t>7226990000 80</t>
  </si>
  <si>
    <t>7226991000 80</t>
  </si>
  <si>
    <t>7226993000 80</t>
  </si>
  <si>
    <t>7226997000 80</t>
  </si>
  <si>
    <t>7226997011 10</t>
  </si>
  <si>
    <t>d'une largeur n'excédant pas 500 mm, laminés à chaud, simplement plaqués, d'une largeur excédant 500 mm, simplement traités à la surface, y compris les plaqués</t>
  </si>
  <si>
    <t>7226997011 80</t>
  </si>
  <si>
    <t>7226997019 80</t>
  </si>
  <si>
    <t>7226997091 10</t>
  </si>
  <si>
    <t>7226997091 80</t>
  </si>
  <si>
    <t>7226997099 80</t>
  </si>
  <si>
    <t>7227000000 80</t>
  </si>
  <si>
    <t>Fil machine en autres aciers alliés</t>
  </si>
  <si>
    <t>7227100000 80</t>
  </si>
  <si>
    <t>7227200000 80</t>
  </si>
  <si>
    <t>en aciers silicomanganeux</t>
  </si>
  <si>
    <t>7227900000 80</t>
  </si>
  <si>
    <t>7227901000 80</t>
  </si>
  <si>
    <t>contenant en poids 0,0008|% ou plus de bore sans qu'aucun autre élément n'atteigne la teneur minimale indiquée à la note|1, point|f), du présent chapitre</t>
  </si>
  <si>
    <t>7227905000 80</t>
  </si>
  <si>
    <t>7227909500 80</t>
  </si>
  <si>
    <t>7228000000 80</t>
  </si>
  <si>
    <t>Barres et profilés en autres aciers alliés; barres creuses pour le forage en aciers alliés ou non alliés</t>
  </si>
  <si>
    <t>7228100000 80</t>
  </si>
  <si>
    <t>Barres en aciers à coupe rapide</t>
  </si>
  <si>
    <t>7228102000 80</t>
  </si>
  <si>
    <t>simplement laminées ou filées à chaud; laminées ou filées à chaud, simplement plaquées</t>
  </si>
  <si>
    <t>7228105000 80</t>
  </si>
  <si>
    <t>7228109000 80</t>
  </si>
  <si>
    <t>7228200000 80</t>
  </si>
  <si>
    <t>Barres en aciers silicomanganeux</t>
  </si>
  <si>
    <t>7228201000 80</t>
  </si>
  <si>
    <t>de section rectangulaire, laminées à chaud sur les quatre faces</t>
  </si>
  <si>
    <t>7228201010 80</t>
  </si>
  <si>
    <t>simplement laminées ou filées à chaud</t>
  </si>
  <si>
    <t>7228201091 10</t>
  </si>
  <si>
    <t>7228201091 80</t>
  </si>
  <si>
    <t>7228201099 80</t>
  </si>
  <si>
    <t>7228209100 10</t>
  </si>
  <si>
    <t>7228209100 80</t>
  </si>
  <si>
    <t>7228209900 80</t>
  </si>
  <si>
    <t>7228300000 80</t>
  </si>
  <si>
    <t>autres barres, simplement laminées ou filées à chaud</t>
  </si>
  <si>
    <t>7228302000 80</t>
  </si>
  <si>
    <t>7228302010 80</t>
  </si>
  <si>
    <t>Barres et tiges d'armature du béton à haute tenue à la fatigue, comportant des indentations, bourrelets, creux ou reliefs obtenus au cours du laminage ou tordues après laminage</t>
  </si>
  <si>
    <t>7228302090 80</t>
  </si>
  <si>
    <t>7228304100 10</t>
  </si>
  <si>
    <t>7228304100 80</t>
  </si>
  <si>
    <t>de section circulaire, d'un diamètre de 80|mm ou plus</t>
  </si>
  <si>
    <t>7228304110 80</t>
  </si>
  <si>
    <t>7228304190 80</t>
  </si>
  <si>
    <t>7228304900 80</t>
  </si>
  <si>
    <t>7228304910 80</t>
  </si>
  <si>
    <t>7228304990 80</t>
  </si>
  <si>
    <t>7228306100 10</t>
  </si>
  <si>
    <t>7228306100 20</t>
  </si>
  <si>
    <t>de section circulaire, d'un diamètre de</t>
  </si>
  <si>
    <t>7228306100 80</t>
  </si>
  <si>
    <t>80|mm ou plus</t>
  </si>
  <si>
    <t>7228306110 80</t>
  </si>
  <si>
    <t>7228306190 80</t>
  </si>
  <si>
    <t>7228306900 80</t>
  </si>
  <si>
    <t>7228306910 80</t>
  </si>
  <si>
    <t>7228306990 80</t>
  </si>
  <si>
    <t>7228307000 80</t>
  </si>
  <si>
    <t>7228307010 80</t>
  </si>
  <si>
    <t>7228307090 80</t>
  </si>
  <si>
    <t>7228308900 80</t>
  </si>
  <si>
    <t>7228308910 80</t>
  </si>
  <si>
    <t>7228308990 80</t>
  </si>
  <si>
    <t>7228400000 80</t>
  </si>
  <si>
    <t>autres barres, simplement forgées</t>
  </si>
  <si>
    <t>7228401000 80</t>
  </si>
  <si>
    <t>7228409000 80</t>
  </si>
  <si>
    <t>7228500000 80</t>
  </si>
  <si>
    <t>autres barres, simplement obtenues ou parachevées à froid</t>
  </si>
  <si>
    <t>7228502000 80</t>
  </si>
  <si>
    <t>7228504000 80</t>
  </si>
  <si>
    <t>7228506100 10</t>
  </si>
  <si>
    <t>7228506100 20</t>
  </si>
  <si>
    <t>7228506100 80</t>
  </si>
  <si>
    <t>7228506900 80</t>
  </si>
  <si>
    <t>7228508000 80</t>
  </si>
  <si>
    <t>7228600000 80</t>
  </si>
  <si>
    <t>7228602000 80</t>
  </si>
  <si>
    <t>7228602010 80</t>
  </si>
  <si>
    <t>7228602090 80</t>
  </si>
  <si>
    <t>7228608000 80</t>
  </si>
  <si>
    <t>7228608010 80</t>
  </si>
  <si>
    <t>7228608090 80</t>
  </si>
  <si>
    <t>7228700000 80</t>
  </si>
  <si>
    <t>7228701000 80</t>
  </si>
  <si>
    <t>7228709000 80</t>
  </si>
  <si>
    <t>7228709010 80</t>
  </si>
  <si>
    <t>7228709090 80</t>
  </si>
  <si>
    <t>7228800000 80</t>
  </si>
  <si>
    <t>Barres creuses pour le forage</t>
  </si>
  <si>
    <t>7229000000 80</t>
  </si>
  <si>
    <t>Fils en autres aciers alliés</t>
  </si>
  <si>
    <t>7229200000 80</t>
  </si>
  <si>
    <t>7229900000 80</t>
  </si>
  <si>
    <t>7229902000 80</t>
  </si>
  <si>
    <t>7229905000 80</t>
  </si>
  <si>
    <t>7229909000 80</t>
  </si>
  <si>
    <t>7300000000 80</t>
  </si>
  <si>
    <t>OUVRAGES EN FONTE, FER OU ACIER</t>
  </si>
  <si>
    <t>7301000000 80</t>
  </si>
  <si>
    <t>Palplanches en fer ou en acier, même percées ou faites d'éléments assemblés; profilés obtenus par soudage, en fer ou en acier</t>
  </si>
  <si>
    <t>7301100000 80</t>
  </si>
  <si>
    <t>Palplanches</t>
  </si>
  <si>
    <t>7301200000 80</t>
  </si>
  <si>
    <t>7302000000 80</t>
  </si>
  <si>
    <t>Éléments de voies ferrées, en fonte, fer ou acier: rails, contre-rails et crémaillères, aiguilles, pointes de cœur, tringles d'aiguillage et autres éléments de croisement ou changement de voies, traverses, éclisses, coussinets, coins, selles d'assise, plaques de serrage, plaques et barres d'écartement et autres pièces spécialement conçues pour la pose, le jointement ou la fixation des rails</t>
  </si>
  <si>
    <t>7302100000 80</t>
  </si>
  <si>
    <t>Rails</t>
  </si>
  <si>
    <t>7302101000 80</t>
  </si>
  <si>
    <t>conducteurs de courant, avec partie en métal non ferreux</t>
  </si>
  <si>
    <t>7302102200 10</t>
  </si>
  <si>
    <t>7302102200 20</t>
  </si>
  <si>
    <t>neufs</t>
  </si>
  <si>
    <t>7302102200 30</t>
  </si>
  <si>
    <t>Rails "Vignole"</t>
  </si>
  <si>
    <t>7302102200 80</t>
  </si>
  <si>
    <t>d'un poids au mètre de 36|kg ou plus</t>
  </si>
  <si>
    <t>7302102800 80</t>
  </si>
  <si>
    <t>d'un poids au mètre inférieur à 36|kg</t>
  </si>
  <si>
    <t>7302104000 80</t>
  </si>
  <si>
    <t>Rails à ornières</t>
  </si>
  <si>
    <t>7302105000 80</t>
  </si>
  <si>
    <t>7302109000 80</t>
  </si>
  <si>
    <t>7302300000 80</t>
  </si>
  <si>
    <t>Aiguilles, pointes de cœur, tringles d'aiguillage et autres éléments de croisement ou de changement de voies</t>
  </si>
  <si>
    <t>7302400000 80</t>
  </si>
  <si>
    <t>Éclisses et selles d'assise</t>
  </si>
  <si>
    <t>7302900000 80</t>
  </si>
  <si>
    <t>7303000000 80</t>
  </si>
  <si>
    <t>Tubes, tuyaux et profilés creux, en fonte</t>
  </si>
  <si>
    <t>7303001000 80</t>
  </si>
  <si>
    <t>Tubes et tuyaux des types utilisés pour canalisations sous pression</t>
  </si>
  <si>
    <t>7303001010 80</t>
  </si>
  <si>
    <t>en fonte ductile (également dénommée fonte à graphite sphéroïdal), à l'exclusion des tubes et tuyaux en fonte ductile sans revêtement intérieur et extérieur («tubes nus»)</t>
  </si>
  <si>
    <t>7303001020 80</t>
  </si>
  <si>
    <t>Tubes et tuyaux en fonte ductile sans revêtement ni intérieur ni extérieur («tuyaux nus»)</t>
  </si>
  <si>
    <t>7303001090 80</t>
  </si>
  <si>
    <t>7303009000 80</t>
  </si>
  <si>
    <t>7303009010 80</t>
  </si>
  <si>
    <t>Tubes et tuyaux en fonte ductile (également dénommée fonte à graphite sphéroïdal), à l'exclusion des tubes et tuyaux en fonte ductile sans revêtement intérieur et extérieur («tubes nus»)</t>
  </si>
  <si>
    <t>7303009020 80</t>
  </si>
  <si>
    <t>7303009090 80</t>
  </si>
  <si>
    <t>7304000000 80</t>
  </si>
  <si>
    <t>Tubes, tuyaux et profilés creux, sans soudure, en fer ou en acier</t>
  </si>
  <si>
    <t>7304110000 10</t>
  </si>
  <si>
    <t>Tubes et tuyaux des types utilisés pour oléoducs ou gazoducs</t>
  </si>
  <si>
    <t>7304110000 80</t>
  </si>
  <si>
    <t>en aciers inoxydables</t>
  </si>
  <si>
    <t>7304110010 80</t>
  </si>
  <si>
    <t>de section circulaire, d'un diamètre extérieur ne dépassant pas 406,4|mm et
d'un équivalent carbone égal ou inférieur à 0,86 selon la formule et les   
analyses chimiques de l'Institut international de la soudure (IIS)</t>
  </si>
  <si>
    <t>7304110090 80</t>
  </si>
  <si>
    <t>7304190000 80</t>
  </si>
  <si>
    <t>7304191000 80</t>
  </si>
  <si>
    <t>d'un diamètre extérieur n'excédant pas 168,3|mm</t>
  </si>
  <si>
    <t>7304191020 80</t>
  </si>
  <si>
    <t>de section circulaire et d'un équivalent carbone égal ne dépassant pas 0,86 selon la formule et les analyses chimiques de l'Institut international de la soudure (IIS)</t>
  </si>
  <si>
    <t>7304191080 80</t>
  </si>
  <si>
    <t>7304193000 80</t>
  </si>
  <si>
    <t>d'un diamètre extérieur excédant 168,3|mm mais n'excédant pas 406,4|mm</t>
  </si>
  <si>
    <t>7304193020 80</t>
  </si>
  <si>
    <t>7304193080 80</t>
  </si>
  <si>
    <t>7304199000 80</t>
  </si>
  <si>
    <t>d'un diamètre extérieur excédant 406,4|mm</t>
  </si>
  <si>
    <t>7304220000 10</t>
  </si>
  <si>
    <t>Tubes et tuyaux de cuvelage ou de production et tiges de forage, des types utilisés pour l'extraction du pétrole ou du gaz</t>
  </si>
  <si>
    <t>7304220000 80</t>
  </si>
  <si>
    <t>Tiges de forage en aciers inoxydables</t>
  </si>
  <si>
    <t>7304220020 80</t>
  </si>
  <si>
    <t>de section circulaire, d'un diamètre extérieur ne dépassant pas 406,| mm et d'un équivalent carbone égal ou inférieur à 0,86 selon la formule et les analyses chimiques de l'Institut international de la soudure (IIS)</t>
  </si>
  <si>
    <t>7304220080 80</t>
  </si>
  <si>
    <t>7304230000 80</t>
  </si>
  <si>
    <t>autres tiges de forage</t>
  </si>
  <si>
    <t>7304230020 80</t>
  </si>
  <si>
    <t>7304230080 80</t>
  </si>
  <si>
    <t>7304240000 80</t>
  </si>
  <si>
    <t>autres, en aciers inoxydables</t>
  </si>
  <si>
    <t>7304240020 80</t>
  </si>
  <si>
    <t>7304240080 80</t>
  </si>
  <si>
    <t>7304290000 80</t>
  </si>
  <si>
    <t>7304291000 80</t>
  </si>
  <si>
    <t>7304291020 80</t>
  </si>
  <si>
    <t>7304291080 80</t>
  </si>
  <si>
    <t>7304293000 80</t>
  </si>
  <si>
    <t>7304293020 80</t>
  </si>
  <si>
    <t>7304293080 80</t>
  </si>
  <si>
    <t>7304299000 80</t>
  </si>
  <si>
    <t>7304310000 10</t>
  </si>
  <si>
    <t>autres, de section circulaire, en fer ou en aciers non alliés</t>
  </si>
  <si>
    <t>7304310000 80</t>
  </si>
  <si>
    <t>étirés ou laminés à froid</t>
  </si>
  <si>
    <t>7304312000 80</t>
  </si>
  <si>
    <t>de précision</t>
  </si>
  <si>
    <t>7304312010 80</t>
  </si>
  <si>
    <t>munis d'accessoires, pour la conduite de gaz ou de liquides, destinés à des aéronefs civils</t>
  </si>
  <si>
    <t>7304312020 10</t>
  </si>
  <si>
    <t>7304312020 80</t>
  </si>
  <si>
    <t>d'un diamètre extérieur ne dépassant pas 406,4|mm et d'un équivalent carbone égal ou inférieur à 0,86 selon la formule et les analyses chimiques de l'Institut international de la soudure (IIS)</t>
  </si>
  <si>
    <t>7304312099 80</t>
  </si>
  <si>
    <t>7304318000 80</t>
  </si>
  <si>
    <t>7304318010 80</t>
  </si>
  <si>
    <t>7304318030 10</t>
  </si>
  <si>
    <t>7304318030 80</t>
  </si>
  <si>
    <t>7304318099 80</t>
  </si>
  <si>
    <t>7304390000 80</t>
  </si>
  <si>
    <t>7304391000 80</t>
  </si>
  <si>
    <t>bruts, droits et à paroi d'épaisseur uniforme, destinés exclusivement à la fabrication de tubes et tuyaux d'autres profils et d'autres épaisseurs de paroi</t>
  </si>
  <si>
    <t>7304391010 80</t>
  </si>
  <si>
    <t>7304391090 80</t>
  </si>
  <si>
    <t>7304395200 10</t>
  </si>
  <si>
    <t>7304395200 20</t>
  </si>
  <si>
    <t>Tubes filetés ou filetables dits "gaz"</t>
  </si>
  <si>
    <t>7304395200 80</t>
  </si>
  <si>
    <t>7304395210 80</t>
  </si>
  <si>
    <t>7304395220 10</t>
  </si>
  <si>
    <t>7304395220 80</t>
  </si>
  <si>
    <t>7304395299 80</t>
  </si>
  <si>
    <t>7304395800 80</t>
  </si>
  <si>
    <t>7304395810 80</t>
  </si>
  <si>
    <t>7304395830 10</t>
  </si>
  <si>
    <t>7304395830 80</t>
  </si>
  <si>
    <t>7304395899 80</t>
  </si>
  <si>
    <t>7304399200 10</t>
  </si>
  <si>
    <t>autres, d'un diamètre extérieur</t>
  </si>
  <si>
    <t>7304399200 80</t>
  </si>
  <si>
    <t>n'excédant pas 168,3|mm</t>
  </si>
  <si>
    <t>7304399210 80</t>
  </si>
  <si>
    <t>7304399230 80</t>
  </si>
  <si>
    <t>d'un équivalent carbone égal ou inférieur à 0,86 selon la formule et les analyses chimiques de l'Institut international de la soudure (IIS)</t>
  </si>
  <si>
    <t>7304399299 80</t>
  </si>
  <si>
    <t>7304399300 80</t>
  </si>
  <si>
    <t>excédant 168,3|mm mais n'excédant pas 406,4|mm</t>
  </si>
  <si>
    <t>7304399310 80</t>
  </si>
  <si>
    <t>7304399320 80</t>
  </si>
  <si>
    <t>7304399380 80</t>
  </si>
  <si>
    <t>7304399800 80</t>
  </si>
  <si>
    <t>excédant 406,4|mm</t>
  </si>
  <si>
    <t>7304399810 80</t>
  </si>
  <si>
    <t>7304399890 80</t>
  </si>
  <si>
    <t>7304410000 10</t>
  </si>
  <si>
    <t>autres, de section circulaire, en aciers inoxydables</t>
  </si>
  <si>
    <t>7304410000 80</t>
  </si>
  <si>
    <t>7304410010 80</t>
  </si>
  <si>
    <t>7304410090 80</t>
  </si>
  <si>
    <t>7304490000 80</t>
  </si>
  <si>
    <t>7304491000 80</t>
  </si>
  <si>
    <t>7304499300 10</t>
  </si>
  <si>
    <t>7304499300 80</t>
  </si>
  <si>
    <t>7304499310 80</t>
  </si>
  <si>
    <t>7304499390 80</t>
  </si>
  <si>
    <t>7304499500 80</t>
  </si>
  <si>
    <t>7304499510 80</t>
  </si>
  <si>
    <t>7304499590 80</t>
  </si>
  <si>
    <t>7304499900 80</t>
  </si>
  <si>
    <t>7304499910 80</t>
  </si>
  <si>
    <t>7304499990 80</t>
  </si>
  <si>
    <t>7304510000 10</t>
  </si>
  <si>
    <t>autres, de section circulaire, en autres aciers alliés</t>
  </si>
  <si>
    <t>7304510000 80</t>
  </si>
  <si>
    <t>7304511200 10</t>
  </si>
  <si>
    <t>droits et à paroi d'épaisseur uniforme, en acier allié contenant en poids de 0,9|à 1,15|% inclus de carbone et de 0,5|à 2|% inclus de chrome et, éventuellement, 0,5|% ou moins de molybdène, d'une longueur</t>
  </si>
  <si>
    <t>7304511200 80</t>
  </si>
  <si>
    <t>n'excédant pas 0,5|m</t>
  </si>
  <si>
    <t>7304511210 80</t>
  </si>
  <si>
    <t>7304511290 80</t>
  </si>
  <si>
    <t>7304511800 80</t>
  </si>
  <si>
    <t>excédant 0,5|m</t>
  </si>
  <si>
    <t>7304511810 80</t>
  </si>
  <si>
    <t>7304511890 80</t>
  </si>
  <si>
    <t>7304518100 10</t>
  </si>
  <si>
    <t>7304518100 80</t>
  </si>
  <si>
    <t>7304518110 80</t>
  </si>
  <si>
    <t>7304518120 10</t>
  </si>
  <si>
    <t>7304518120 80</t>
  </si>
  <si>
    <t>7304518199 80</t>
  </si>
  <si>
    <t>7304518900 80</t>
  </si>
  <si>
    <t>7304518910 80</t>
  </si>
  <si>
    <t>7304518930 10</t>
  </si>
  <si>
    <t>7304518930 80</t>
  </si>
  <si>
    <t>7304518999 80</t>
  </si>
  <si>
    <t>7304590000 80</t>
  </si>
  <si>
    <t>7304591000 80</t>
  </si>
  <si>
    <t>7304591010 80</t>
  </si>
  <si>
    <t>7304591090 80</t>
  </si>
  <si>
    <t>7304593200 10</t>
  </si>
  <si>
    <t>autres, droits et à paroi d'épaisseur uniforme, en acier allié contenant en poids de 0,9|à 1,15|% inclus de carbone et de 0,5|à 2|% inclus de chrome et, éventuellement, 0,5|% ou moins de molybdène, d'une longueur</t>
  </si>
  <si>
    <t>7304593200 80</t>
  </si>
  <si>
    <t>7304593210 80</t>
  </si>
  <si>
    <t>7304593290 80</t>
  </si>
  <si>
    <t>7304593800 80</t>
  </si>
  <si>
    <t>7304593810 80</t>
  </si>
  <si>
    <t>7304593890 80</t>
  </si>
  <si>
    <t>7304599200 10</t>
  </si>
  <si>
    <t>7304599200 80</t>
  </si>
  <si>
    <t>7304599210 80</t>
  </si>
  <si>
    <t>7304599230 10</t>
  </si>
  <si>
    <t>7304599230 80</t>
  </si>
  <si>
    <t>7304599299 80</t>
  </si>
  <si>
    <t>7304599300 80</t>
  </si>
  <si>
    <t>7304599310 80</t>
  </si>
  <si>
    <t>7304599320 80</t>
  </si>
  <si>
    <t>7304599380 80</t>
  </si>
  <si>
    <t>7304599900 80</t>
  </si>
  <si>
    <t>7304599910 80</t>
  </si>
  <si>
    <t>7304599990 80</t>
  </si>
  <si>
    <t>7304900000 80</t>
  </si>
  <si>
    <t>7304900010 80</t>
  </si>
  <si>
    <t>7304900091 10</t>
  </si>
  <si>
    <t>7304900091 80</t>
  </si>
  <si>
    <t>tubes et tuyaux, en acier inoxydable</t>
  </si>
  <si>
    <t>7304900099 80</t>
  </si>
  <si>
    <t>7305000000 80</t>
  </si>
  <si>
    <t>Autres tubes et tuyaux (soudés ou rivés, par exemple), de section circulaire, d'un diamètre extérieur excédant 406,4|mm, en fer ou en acier</t>
  </si>
  <si>
    <t>7305110000 10</t>
  </si>
  <si>
    <t>7305110000 80</t>
  </si>
  <si>
    <t>soudés longitudinalement à l'arc immergé</t>
  </si>
  <si>
    <t>7305120000 80</t>
  </si>
  <si>
    <t>soudés longitudinalement, autres</t>
  </si>
  <si>
    <t>7305190000 80</t>
  </si>
  <si>
    <t>7305200000 80</t>
  </si>
  <si>
    <t>Tubes et tuyaux de cuvelage des types utilisés pour l'extraction du pétrole ou du gaz</t>
  </si>
  <si>
    <t>7305310000 10</t>
  </si>
  <si>
    <t>autres, soudés</t>
  </si>
  <si>
    <t>7305310000 80</t>
  </si>
  <si>
    <t>soudés longitudinalement</t>
  </si>
  <si>
    <t>7305390000 80</t>
  </si>
  <si>
    <t>7305900000 80</t>
  </si>
  <si>
    <t>7306000000 80</t>
  </si>
  <si>
    <t>Autres tubes, tuyaux et profilés creux (soudés, rivés, agrafés ou à bords simplement rapprochés, par exemple), en fer ou en acier</t>
  </si>
  <si>
    <t>7306110000 10</t>
  </si>
  <si>
    <t>7306110000 80</t>
  </si>
  <si>
    <t>soudés, en aciers inoxydables</t>
  </si>
  <si>
    <t>7306111000 80</t>
  </si>
  <si>
    <t>7306119000 80</t>
  </si>
  <si>
    <t>soudés hélicoïdalement</t>
  </si>
  <si>
    <t>7306190000 80</t>
  </si>
  <si>
    <t>7306191000 80</t>
  </si>
  <si>
    <t>7306199000 80</t>
  </si>
  <si>
    <t>7306210000 10</t>
  </si>
  <si>
    <t>Tubes et tuyaux de cuvelage ou de production des types utilisés pour l'extraction du pétrole ou du gaz</t>
  </si>
  <si>
    <t>7306210000 80</t>
  </si>
  <si>
    <t>7306290000 80</t>
  </si>
  <si>
    <t>7306300000 80</t>
  </si>
  <si>
    <t>autres, soudés, de section circulaire, en fer ou en aciers non alliés</t>
  </si>
  <si>
    <t>7306301100 10</t>
  </si>
  <si>
    <t>de précision, d'une épaisseur de paroi</t>
  </si>
  <si>
    <t>7306301100 80</t>
  </si>
  <si>
    <t>n'excédant pas 2|mm</t>
  </si>
  <si>
    <t>7306301110 80</t>
  </si>
  <si>
    <t>7306301190 80</t>
  </si>
  <si>
    <t>7306301900 80</t>
  </si>
  <si>
    <t>excédant 2|mm</t>
  </si>
  <si>
    <t>7306301910 80</t>
  </si>
  <si>
    <t>7306301990 80</t>
  </si>
  <si>
    <t>7306304100 10</t>
  </si>
  <si>
    <t>7306304100 20</t>
  </si>
  <si>
    <t>7306304100 80</t>
  </si>
  <si>
    <t>7306304110 80</t>
  </si>
  <si>
    <t>7306304120 80</t>
  </si>
  <si>
    <t>Tubes et tuyaux d'un diamètre extérieur n'excédant pas 168,3 mm</t>
  </si>
  <si>
    <t>7306304190 80</t>
  </si>
  <si>
    <t>7306304900 80</t>
  </si>
  <si>
    <t>7306304910 80</t>
  </si>
  <si>
    <t>7306304920 80</t>
  </si>
  <si>
    <t>7306304990 80</t>
  </si>
  <si>
    <t>7306307200 10</t>
  </si>
  <si>
    <t>7306307200 20</t>
  </si>
  <si>
    <t>7306307200 80</t>
  </si>
  <si>
    <t>7306307210 80</t>
  </si>
  <si>
    <t>7306307220 80</t>
  </si>
  <si>
    <t>Tubes et tuyaux prêts à l'emploi, utilisables comme conduites hydrauliques ou comme conduites pour carburants ou lubrifiants, destinés à certains types de véhicules aériens</t>
  </si>
  <si>
    <t>7306307280 10</t>
  </si>
  <si>
    <t>7306307280 80</t>
  </si>
  <si>
    <t>Tubes et tuyaux</t>
  </si>
  <si>
    <t>7306307290 80</t>
  </si>
  <si>
    <t>7306307700 80</t>
  </si>
  <si>
    <t>7306307710 80</t>
  </si>
  <si>
    <t>7306307720 80</t>
  </si>
  <si>
    <t>7306307780 10</t>
  </si>
  <si>
    <t>7306307780 80</t>
  </si>
  <si>
    <t>7306307790 80</t>
  </si>
  <si>
    <t>7306308000 80</t>
  </si>
  <si>
    <t>7306308010 80</t>
  </si>
  <si>
    <t>7306308090 80</t>
  </si>
  <si>
    <t>7306400000 80</t>
  </si>
  <si>
    <t>autres, soudés, de section circulaire, en aciers inoxydables</t>
  </si>
  <si>
    <t>7306402000 80</t>
  </si>
  <si>
    <t>7306402010 80</t>
  </si>
  <si>
    <t>7306402090 80</t>
  </si>
  <si>
    <t>7306408000 80</t>
  </si>
  <si>
    <t>7306408010 80</t>
  </si>
  <si>
    <t>7306408090 80</t>
  </si>
  <si>
    <t>7306500000 80</t>
  </si>
  <si>
    <t>autres, soudés, de section circulaire, en autres aciers alliés</t>
  </si>
  <si>
    <t>7306502000 80</t>
  </si>
  <si>
    <t>7306502010 80</t>
  </si>
  <si>
    <t>7306502090 80</t>
  </si>
  <si>
    <t>7306508000 80</t>
  </si>
  <si>
    <t>7306508010 80</t>
  </si>
  <si>
    <t>7306508090 80</t>
  </si>
  <si>
    <t>7306610000 10</t>
  </si>
  <si>
    <t>autres, soudés, de section non circulaire</t>
  </si>
  <si>
    <t>7306610000 80</t>
  </si>
  <si>
    <t>de section carrée ou rectangulaire</t>
  </si>
  <si>
    <t>7306611000 80</t>
  </si>
  <si>
    <t>7306611010 80</t>
  </si>
  <si>
    <t>7306611090 80</t>
  </si>
  <si>
    <t>7306619200 10</t>
  </si>
  <si>
    <t>7306619200 80</t>
  </si>
  <si>
    <t>d'une épaisseur de paroi n'excédant pas|2|mm</t>
  </si>
  <si>
    <t>7306619210 80</t>
  </si>
  <si>
    <t>7306619290 80</t>
  </si>
  <si>
    <t>7306619900 80</t>
  </si>
  <si>
    <t>d'une épaisseur de paroi excédant|2|mm</t>
  </si>
  <si>
    <t>7306619910 80</t>
  </si>
  <si>
    <t>7306619990 80</t>
  </si>
  <si>
    <t>7306690000 80</t>
  </si>
  <si>
    <t>de section non circulaire, autre que carrée ou rectangulaire</t>
  </si>
  <si>
    <t>7306691000 80</t>
  </si>
  <si>
    <t>7306691010 80</t>
  </si>
  <si>
    <t>7306691090 80</t>
  </si>
  <si>
    <t>7306699000 80</t>
  </si>
  <si>
    <t>7306699010 80</t>
  </si>
  <si>
    <t>7306699090 80</t>
  </si>
  <si>
    <t>7306900000 80</t>
  </si>
  <si>
    <t>7307000000 80</t>
  </si>
  <si>
    <t>Accessoires de tuyauterie (raccords, coudes, manchons, par exemple), en fonte, fer ou acier</t>
  </si>
  <si>
    <t>7307110000 10</t>
  </si>
  <si>
    <t>moulés</t>
  </si>
  <si>
    <t>7307110000 80</t>
  </si>
  <si>
    <t>en fonte non malléable</t>
  </si>
  <si>
    <t>7307111000 80</t>
  </si>
  <si>
    <t>pour tubes et tuyaux des types utilisés pour canalisations sous pression</t>
  </si>
  <si>
    <t>7307119000 80</t>
  </si>
  <si>
    <t>7307190000 80</t>
  </si>
  <si>
    <t>7307191000 80</t>
  </si>
  <si>
    <t>en fonte malléable</t>
  </si>
  <si>
    <t>7307191010 80</t>
  </si>
  <si>
    <t>filetés, à l’exclusion des corps de raccord à compression comportant un filetage métrique relevant de la norme ISO DIN 13 et des boîtes de jonction circulaires sans couvercle</t>
  </si>
  <si>
    <t>7307191090 80</t>
  </si>
  <si>
    <t>7307199000 80</t>
  </si>
  <si>
    <t>7307210000 10</t>
  </si>
  <si>
    <t>7307210000 80</t>
  </si>
  <si>
    <t>Brides</t>
  </si>
  <si>
    <t>7307210010 80</t>
  </si>
  <si>
    <t>7307210090 80</t>
  </si>
  <si>
    <t>7307220000 80</t>
  </si>
  <si>
    <t>Coudes, courbes et manchons, filetés</t>
  </si>
  <si>
    <t>7307221000 80</t>
  </si>
  <si>
    <t>Manchons</t>
  </si>
  <si>
    <t>7307221010 80</t>
  </si>
  <si>
    <t>7307221090 80</t>
  </si>
  <si>
    <t>7307229000 80</t>
  </si>
  <si>
    <t>Coudes et courbes</t>
  </si>
  <si>
    <t>7307229010 80</t>
  </si>
  <si>
    <t>7307229090 80</t>
  </si>
  <si>
    <t>7307230000 80</t>
  </si>
  <si>
    <t>Accessoires à souder bout à bout</t>
  </si>
  <si>
    <t>7307231000 80</t>
  </si>
  <si>
    <t>7307231010 80</t>
  </si>
  <si>
    <t>7307231090 80</t>
  </si>
  <si>
    <t>7307239000 80</t>
  </si>
  <si>
    <t>7307239010 80</t>
  </si>
  <si>
    <t>7307239090 80</t>
  </si>
  <si>
    <t>7307290000 80</t>
  </si>
  <si>
    <t>7307291000 80</t>
  </si>
  <si>
    <t>filetés</t>
  </si>
  <si>
    <t>7307291010 80</t>
  </si>
  <si>
    <t>7307291090 80</t>
  </si>
  <si>
    <t>7307298000 80</t>
  </si>
  <si>
    <t>7307298010 80</t>
  </si>
  <si>
    <t>7307298090 80</t>
  </si>
  <si>
    <t>7307910000 10</t>
  </si>
  <si>
    <t>7307910000 80</t>
  </si>
  <si>
    <t>7307910010 80</t>
  </si>
  <si>
    <t>7307910090 80</t>
  </si>
  <si>
    <t>7307920000 80</t>
  </si>
  <si>
    <t>7307921000 80</t>
  </si>
  <si>
    <t>7307921010 80</t>
  </si>
  <si>
    <t>7307921090 80</t>
  </si>
  <si>
    <t>7307929000 80</t>
  </si>
  <si>
    <t>7307929010 80</t>
  </si>
  <si>
    <t>7307929090 80</t>
  </si>
  <si>
    <t>7307930000 80</t>
  </si>
  <si>
    <t>7307931100 10</t>
  </si>
  <si>
    <t>dont le plus grand diamètre extérieur n'excède pas 609,6|mm</t>
  </si>
  <si>
    <t>7307931100 80</t>
  </si>
  <si>
    <t>7307931111 10</t>
  </si>
  <si>
    <t>7307931111 80</t>
  </si>
  <si>
    <t>en provenance de Taïwan, d'Indonésie, du Sri Lanka ou des Philippines</t>
  </si>
  <si>
    <t>7307931119 80</t>
  </si>
  <si>
    <t>7307931191 10</t>
  </si>
  <si>
    <t>7307931191 80</t>
  </si>
  <si>
    <t>7307931193 80</t>
  </si>
  <si>
    <t>7307931194 80</t>
  </si>
  <si>
    <t>en provenance du Sri Lanka</t>
  </si>
  <si>
    <t>7307931195 80</t>
  </si>
  <si>
    <t>en provenance des Philippines</t>
  </si>
  <si>
    <t>7307931199 80</t>
  </si>
  <si>
    <t>7307931900 80</t>
  </si>
  <si>
    <t>7307931911 10</t>
  </si>
  <si>
    <t>7307931911 80</t>
  </si>
  <si>
    <t>7307931919 80</t>
  </si>
  <si>
    <t>7307931991 10</t>
  </si>
  <si>
    <t>7307931991 80</t>
  </si>
  <si>
    <t>7307931993 80</t>
  </si>
  <si>
    <t>7307931994 80</t>
  </si>
  <si>
    <t>7307931995 80</t>
  </si>
  <si>
    <t>7307931999 80</t>
  </si>
  <si>
    <t>7307939100 10</t>
  </si>
  <si>
    <t>dont le plus grand diamètre extérieur excède 609,6|mm</t>
  </si>
  <si>
    <t>7307939100 80</t>
  </si>
  <si>
    <t>7307939110 80</t>
  </si>
  <si>
    <t>7307939190 80</t>
  </si>
  <si>
    <t>7307939900 80</t>
  </si>
  <si>
    <t>7307939910 80</t>
  </si>
  <si>
    <t>7307939990 80</t>
  </si>
  <si>
    <t>7307990000 80</t>
  </si>
  <si>
    <t>7307991000 80</t>
  </si>
  <si>
    <t>7307991010 80</t>
  </si>
  <si>
    <t>7307991090 80</t>
  </si>
  <si>
    <t>7307998000 80</t>
  </si>
  <si>
    <t>7307998011 10</t>
  </si>
  <si>
    <t>7307998011 20</t>
  </si>
  <si>
    <t>7307998011 80</t>
  </si>
  <si>
    <t>7307998019 80</t>
  </si>
  <si>
    <t>7307998020 80</t>
  </si>
  <si>
    <t>7307998092 10</t>
  </si>
  <si>
    <t>7307998092 20</t>
  </si>
  <si>
    <t>7307998092 80</t>
  </si>
  <si>
    <t>7307998093 80</t>
  </si>
  <si>
    <t>7307998094 80</t>
  </si>
  <si>
    <t>7307998095 80</t>
  </si>
  <si>
    <t>7307998098 80</t>
  </si>
  <si>
    <t>7307998099 80</t>
  </si>
  <si>
    <t>7308000000 80</t>
  </si>
  <si>
    <t>Constructions et parties de constructions (ponts et éléments de ponts, portes d'écluses, tours, pylônes, piliers, colonnes, charpentes, toitures, portes et fenêtres et leurs cadres, chambranles et seuils, rideaux de fermeture, balustrades, par exemple), en fonte, fer ou acier, à l'exception des constructions préfabriquées du n$o|9406; tôles, barres, profilés, tubes et similaires, en fonte, fer ou acier, préparés en vue de leur utilisation dans la construction</t>
  </si>
  <si>
    <t>7308100000 80</t>
  </si>
  <si>
    <t>Ponts et éléments de ponts</t>
  </si>
  <si>
    <t>7308200000 80</t>
  </si>
  <si>
    <t>Tours et pylônes</t>
  </si>
  <si>
    <t>7308300000 80</t>
  </si>
  <si>
    <t>Portes, fenêtres et leurs cadres et chambranles et seuils</t>
  </si>
  <si>
    <t>7308400000 80</t>
  </si>
  <si>
    <t>Matériel d'échafaudage, de coffrage, d'étançonnement ou d'étayage</t>
  </si>
  <si>
    <t>7308900000 80</t>
  </si>
  <si>
    <t>7308905100 10</t>
  </si>
  <si>
    <t>uniquement ou principalement en tôle</t>
  </si>
  <si>
    <t>7308905100 80</t>
  </si>
  <si>
    <t>Panneaux multiplis constitués de deux parements en tôles nervurées et d'une âme isolante</t>
  </si>
  <si>
    <t>7308905900 80</t>
  </si>
  <si>
    <t>7308909800 80</t>
  </si>
  <si>
    <t>7309000000 80</t>
  </si>
  <si>
    <t>Réservoirs, foudres, cuves et récipients similaires pour toutes matières (à l'exception des gaz comprimés ou liquéfiés), en fonte, fer ou acier, d'une contenance excédant 300|l, sans dispositifs mécaniques ou thermiques, même avec revêtement intérieur ou calorifuge</t>
  </si>
  <si>
    <t>7309001000 80</t>
  </si>
  <si>
    <t>pour matières gazeuses (à l'exception des gaz comprimés ou liquéfiés)</t>
  </si>
  <si>
    <t>7309003000 10</t>
  </si>
  <si>
    <t>pour matières liquides</t>
  </si>
  <si>
    <t>7309003000 80</t>
  </si>
  <si>
    <t>avec revêtement intérieur ou calorifuge</t>
  </si>
  <si>
    <t>7309005100 10</t>
  </si>
  <si>
    <t>autres, d'une contenance</t>
  </si>
  <si>
    <t>7309005100 80</t>
  </si>
  <si>
    <t>excédant 100|000|l</t>
  </si>
  <si>
    <t>7309005900 80</t>
  </si>
  <si>
    <t>n'excédant pas 100|000|l</t>
  </si>
  <si>
    <t>7309009000 80</t>
  </si>
  <si>
    <t>pour matières solides</t>
  </si>
  <si>
    <t>7310000000 80</t>
  </si>
  <si>
    <t>Réservoirs, fûts, tambours, bidons, boîtes et récipients similaires, pour toutes matières (à l'exception des gaz comprimés ou liquéfiés), en fonte, fer ou acier, d'une contenance n'excédant pas 300|l, sans dispositifs mécaniques ou thermiques, même avec revêtement intérieur ou calorifuge</t>
  </si>
  <si>
    <t>7310100000 80</t>
  </si>
  <si>
    <t>d'une contenance de 50|l ou plus</t>
  </si>
  <si>
    <t>7310210000 10</t>
  </si>
  <si>
    <t>d'une contenance de moins de 50|l</t>
  </si>
  <si>
    <t>7310210000 80</t>
  </si>
  <si>
    <t>Boîtes à fermer par soudage ou sertissage</t>
  </si>
  <si>
    <t>7310211100 80</t>
  </si>
  <si>
    <t>Boîtes à conserves des types utilisés pour les denrées alimentaires</t>
  </si>
  <si>
    <t>7310211900 80</t>
  </si>
  <si>
    <t>Boîtes à conserves des types utilisés pour les boissons</t>
  </si>
  <si>
    <t>7310219100 10</t>
  </si>
  <si>
    <t>autres, d'une épaisseur de paroi</t>
  </si>
  <si>
    <t>7310219100 80</t>
  </si>
  <si>
    <t>inférieure à 0,5|mm</t>
  </si>
  <si>
    <t>7310219900 80</t>
  </si>
  <si>
    <t>égale ou supérieure à 0,5|mm</t>
  </si>
  <si>
    <t>7310290000 80</t>
  </si>
  <si>
    <t>7310291000 80</t>
  </si>
  <si>
    <t>d'une épaisseur de paroi inférieure à 0,5|mm</t>
  </si>
  <si>
    <t>7310299000 80</t>
  </si>
  <si>
    <t>d'une épaisseur de paroi égale ou supérieure à 0,5|mm</t>
  </si>
  <si>
    <t>7311000000 80</t>
  </si>
  <si>
    <t>Récipients pour gaz comprimés ou liquéfiés, en fonte, fer ou acier</t>
  </si>
  <si>
    <t>7311001100 10</t>
  </si>
  <si>
    <t>sans soudure</t>
  </si>
  <si>
    <t>7311001100 20</t>
  </si>
  <si>
    <t>pour une pression de 165|bars ou plus, d'une contenance</t>
  </si>
  <si>
    <t>7311001100 80</t>
  </si>
  <si>
    <t>de moins de 20|l</t>
  </si>
  <si>
    <t>7311001110 80</t>
  </si>
  <si>
    <t>Récipients destinés à la pressurisation , en fer ou acier, destinés à certains types de véhicules aériens</t>
  </si>
  <si>
    <t>7311001190 80</t>
  </si>
  <si>
    <t>7311001300 80</t>
  </si>
  <si>
    <t>de 20|l ou plus mais n'excédant pas 50|l</t>
  </si>
  <si>
    <t>7311001310 80</t>
  </si>
  <si>
    <t>7311001390 80</t>
  </si>
  <si>
    <t>7311001900 80</t>
  </si>
  <si>
    <t>excédant 50|l</t>
  </si>
  <si>
    <t>7311001910 80</t>
  </si>
  <si>
    <t>7311001990 80</t>
  </si>
  <si>
    <t>7311003000 80</t>
  </si>
  <si>
    <t>7311003010 80</t>
  </si>
  <si>
    <t>7311003090 80</t>
  </si>
  <si>
    <t>7311009100 10</t>
  </si>
  <si>
    <t>7311009100 80</t>
  </si>
  <si>
    <t>de moins de 1|000|l</t>
  </si>
  <si>
    <t>7311009900 80</t>
  </si>
  <si>
    <t>1|000|l ou plus</t>
  </si>
  <si>
    <t>7312000000 80</t>
  </si>
  <si>
    <t>Torons, câbles, tresses, élingues et articles similaires, en fer ou en acier, non isolés pour l'électricité</t>
  </si>
  <si>
    <t>7312100000 80</t>
  </si>
  <si>
    <t>Torons et câbles</t>
  </si>
  <si>
    <t>7312102000 80</t>
  </si>
  <si>
    <t>7312102010 80</t>
  </si>
  <si>
    <t>munis d'accessoires ou façonnés en articles, destinés à des aéronefs civils</t>
  </si>
  <si>
    <t>7312102090 80</t>
  </si>
  <si>
    <t>7312104100 10</t>
  </si>
  <si>
    <t>autres, dont la plus grande dimension de la coupe transversale</t>
  </si>
  <si>
    <t>7312104100 20</t>
  </si>
  <si>
    <t>n'excède pas 3|mm</t>
  </si>
  <si>
    <t>7312104100 80</t>
  </si>
  <si>
    <t>revêtus d'alliages à base de cuivre-zinc (laiton)</t>
  </si>
  <si>
    <t>7312104110 80</t>
  </si>
  <si>
    <t>7312104190 80</t>
  </si>
  <si>
    <t>7312104900 80</t>
  </si>
  <si>
    <t>7312104910 80</t>
  </si>
  <si>
    <t>7312104990 80</t>
  </si>
  <si>
    <t>7312106100 10</t>
  </si>
  <si>
    <t>excède 3|mm</t>
  </si>
  <si>
    <t>7312106100 20</t>
  </si>
  <si>
    <t>Torons</t>
  </si>
  <si>
    <t>7312106100 80</t>
  </si>
  <si>
    <t>non revêtus</t>
  </si>
  <si>
    <t>7312106111 10</t>
  </si>
  <si>
    <t>7312106111 80</t>
  </si>
  <si>
    <t>comportant un maximum de 18 fils, en acier non allié, ayant une teneur en carbone d’au moins 0,6|% en poids</t>
  </si>
  <si>
    <t>7312106119 80</t>
  </si>
  <si>
    <t>7312106191 10</t>
  </si>
  <si>
    <t>7312106191 80</t>
  </si>
  <si>
    <t>7312106199 80</t>
  </si>
  <si>
    <t>7312106500 10</t>
  </si>
  <si>
    <t>revêtus</t>
  </si>
  <si>
    <t>7312106500 80</t>
  </si>
  <si>
    <t>7312106511 10</t>
  </si>
  <si>
    <t>7312106511 80</t>
  </si>
  <si>
    <t>comportant un maximum de 18 fils, en acier non allié, ayant une teneur en carbone d’au moins 0,6 % en poids, à l'exclusion des torons galvanisés (mais ne présentant pas d’autre revêtement) qui comportent sept fils et dans lesquels le diamètre du fil central est identique ou dépasse de moins de 3 % le diamètre de chacun des six autres fils</t>
  </si>
  <si>
    <t>7312106519 80</t>
  </si>
  <si>
    <t>7312106591 10</t>
  </si>
  <si>
    <t>7312106591 80</t>
  </si>
  <si>
    <t>7312106599 80</t>
  </si>
  <si>
    <t>7312106900 80</t>
  </si>
  <si>
    <t>7312106911 10</t>
  </si>
  <si>
    <t>7312106911 80</t>
  </si>
  <si>
    <t>7312106919 80</t>
  </si>
  <si>
    <t>7312106991 10</t>
  </si>
  <si>
    <t>7312106991 80</t>
  </si>
  <si>
    <t>7312106999 80</t>
  </si>
  <si>
    <t>7312108100 10</t>
  </si>
  <si>
    <t>Câbles, y compris les câbles clos</t>
  </si>
  <si>
    <t>7312108100 20</t>
  </si>
  <si>
    <t>non revêtus ou simplement zingués, dont la plus grande dimension de la coupe transversale</t>
  </si>
  <si>
    <t>7312108100 80</t>
  </si>
  <si>
    <t>excède 3|mm mais n'excède pas 12|mm</t>
  </si>
  <si>
    <t>7312108101 10</t>
  </si>
  <si>
    <t>7312108101 20</t>
  </si>
  <si>
    <t>en acier</t>
  </si>
  <si>
    <t>7312108101 80</t>
  </si>
  <si>
    <t>en provenance de la République de Moldavie ou du Maroc</t>
  </si>
  <si>
    <t>7312108102 80</t>
  </si>
  <si>
    <t>7312108105 80</t>
  </si>
  <si>
    <t>7312108109 80</t>
  </si>
  <si>
    <t>7312108111 10</t>
  </si>
  <si>
    <t>7312108111 20</t>
  </si>
  <si>
    <t>7312108111 80</t>
  </si>
  <si>
    <t>en provenance de la République de Moldavie</t>
  </si>
  <si>
    <t>7312108112 80</t>
  </si>
  <si>
    <t>en provenance du Maroc</t>
  </si>
  <si>
    <t>7312108113 80</t>
  </si>
  <si>
    <t>7312108119 80</t>
  </si>
  <si>
    <t>7312108190 80</t>
  </si>
  <si>
    <t>7312108300 80</t>
  </si>
  <si>
    <t>excède 12|mm mais n'excède pas 24|mm</t>
  </si>
  <si>
    <t>7312108301 10</t>
  </si>
  <si>
    <t>7312108301 20</t>
  </si>
  <si>
    <t>7312108301 80</t>
  </si>
  <si>
    <t>7312108302 80</t>
  </si>
  <si>
    <t>7312108305 80</t>
  </si>
  <si>
    <t>7312108309 80</t>
  </si>
  <si>
    <t>7312108311 10</t>
  </si>
  <si>
    <t>7312108311 20</t>
  </si>
  <si>
    <t>7312108311 80</t>
  </si>
  <si>
    <t>7312108312 80</t>
  </si>
  <si>
    <t>7312108313 80</t>
  </si>
  <si>
    <t>7312108319 80</t>
  </si>
  <si>
    <t>7312108390 80</t>
  </si>
  <si>
    <t>7312108500 80</t>
  </si>
  <si>
    <t>excède 24|mm mais n'excède pas 48|mm</t>
  </si>
  <si>
    <t>7312108501 10</t>
  </si>
  <si>
    <t>7312108501 20</t>
  </si>
  <si>
    <t>7312108501 80</t>
  </si>
  <si>
    <t>7312108502 80</t>
  </si>
  <si>
    <t>7312108505 80</t>
  </si>
  <si>
    <t>7312108509 80</t>
  </si>
  <si>
    <t>7312108511 10</t>
  </si>
  <si>
    <t>7312108511 20</t>
  </si>
  <si>
    <t>7312108511 80</t>
  </si>
  <si>
    <t>7312108512 80</t>
  </si>
  <si>
    <t>7312108513 80</t>
  </si>
  <si>
    <t>7312108519 80</t>
  </si>
  <si>
    <t>7312108590 80</t>
  </si>
  <si>
    <t>7312108900 80</t>
  </si>
  <si>
    <t>excède 48|mm</t>
  </si>
  <si>
    <t>7312108901 10</t>
  </si>
  <si>
    <t>7312108901 20</t>
  </si>
  <si>
    <t>7312108901 80</t>
  </si>
  <si>
    <t>7312108902 80</t>
  </si>
  <si>
    <t>7312108905 80</t>
  </si>
  <si>
    <t>7312108909 80</t>
  </si>
  <si>
    <t>7312108911 10</t>
  </si>
  <si>
    <t>7312108911 20</t>
  </si>
  <si>
    <t>7312108911 80</t>
  </si>
  <si>
    <t>7312108912 80</t>
  </si>
  <si>
    <t>7312108913 80</t>
  </si>
  <si>
    <t>7312108919 80</t>
  </si>
  <si>
    <t>7312108990 80</t>
  </si>
  <si>
    <t>7312109800 80</t>
  </si>
  <si>
    <t>7312109801 10</t>
  </si>
  <si>
    <t>7312109801 20</t>
  </si>
  <si>
    <t>7312109801 80</t>
  </si>
  <si>
    <t>7312109802 80</t>
  </si>
  <si>
    <t>7312109805 80</t>
  </si>
  <si>
    <t>7312109809 80</t>
  </si>
  <si>
    <t>7312109811 10</t>
  </si>
  <si>
    <t>7312109811 20</t>
  </si>
  <si>
    <t>7312109811 80</t>
  </si>
  <si>
    <t>7312109812 80</t>
  </si>
  <si>
    <t>7312109813 80</t>
  </si>
  <si>
    <t>7312109819 80</t>
  </si>
  <si>
    <t>7312109890 80</t>
  </si>
  <si>
    <t>7312900000 80</t>
  </si>
  <si>
    <t>7312900010 80</t>
  </si>
  <si>
    <t>7312900090 80</t>
  </si>
  <si>
    <t>7313000000 80</t>
  </si>
  <si>
    <t>Ronces artificielles en fer ou en acier; torsades, barbelées ou non, en fils ou en feuillard de fer ou d'acier, des types utilisés pour les clôtures</t>
  </si>
  <si>
    <t>7314000000 80</t>
  </si>
  <si>
    <t>Toiles métalliques (y compris les toiles continues ou sans fin), grillages et treillis, en fils de fer ou d'acier; tôles et bandes déployées, en fer ou en acier</t>
  </si>
  <si>
    <t>7314120000 10</t>
  </si>
  <si>
    <t>Toiles métalliques tissées</t>
  </si>
  <si>
    <t>7314120000 80</t>
  </si>
  <si>
    <t>Toiles métalliques continues ou sans fin, pour machines, en aciers inoxydables</t>
  </si>
  <si>
    <t>7314140000 80</t>
  </si>
  <si>
    <t>autres toiles métalliques tissées, en aciers inoxydables</t>
  </si>
  <si>
    <t>7314190000 80</t>
  </si>
  <si>
    <t>7314200000 80</t>
  </si>
  <si>
    <t>Grillages et treillis, soudés aux points de rencontre, en fils dont la plus grande dimension de la coupe transversale est égale ou supérieure à 3|mm et dont les mailles ont une surface d'au moins 100|cm$2</t>
  </si>
  <si>
    <t>7314201000 80</t>
  </si>
  <si>
    <t>en fils nervurés</t>
  </si>
  <si>
    <t>7314209000 80</t>
  </si>
  <si>
    <t>7314310000 10</t>
  </si>
  <si>
    <t>autres grillages et treillis, soudés aux points de rencontre</t>
  </si>
  <si>
    <t>7314310000 80</t>
  </si>
  <si>
    <t>7314390000 80</t>
  </si>
  <si>
    <t>7314410000 10</t>
  </si>
  <si>
    <t>autres toiles métalliques, grillages et treillis</t>
  </si>
  <si>
    <t>7314410000 80</t>
  </si>
  <si>
    <t>7314420000 80</t>
  </si>
  <si>
    <t>recouverts de matières plastiques</t>
  </si>
  <si>
    <t>7314490000 80</t>
  </si>
  <si>
    <t>7314500000 80</t>
  </si>
  <si>
    <t>Tôles et bandes déployées</t>
  </si>
  <si>
    <t>7315000000 80</t>
  </si>
  <si>
    <t>Chaînes, chaînettes et leurs parties, en fonte, fer ou acier</t>
  </si>
  <si>
    <t>7315110000 10</t>
  </si>
  <si>
    <t>Chaînes à maillons articulés et leurs parties</t>
  </si>
  <si>
    <t>7315110000 80</t>
  </si>
  <si>
    <t>Chaînes à rouleaux</t>
  </si>
  <si>
    <t>7315111000 80</t>
  </si>
  <si>
    <t>des types utilisés pour cycles et motocycles</t>
  </si>
  <si>
    <t>7315119000 80</t>
  </si>
  <si>
    <t>7315120000 80</t>
  </si>
  <si>
    <t>autres chaînes</t>
  </si>
  <si>
    <t>7315190000 80</t>
  </si>
  <si>
    <t>7315200000 80</t>
  </si>
  <si>
    <t>Chaînes antidérapantes</t>
  </si>
  <si>
    <t>7315810000 10</t>
  </si>
  <si>
    <t>autres chaînes et chaînettes</t>
  </si>
  <si>
    <t>7315810000 80</t>
  </si>
  <si>
    <t>Chaînes à maillons à étais</t>
  </si>
  <si>
    <t>7315820000 80</t>
  </si>
  <si>
    <t>autres chaînes, à maillons soudés</t>
  </si>
  <si>
    <t>7315890000 80</t>
  </si>
  <si>
    <t>7315900000 80</t>
  </si>
  <si>
    <t>autres parties</t>
  </si>
  <si>
    <t>7316000000 80</t>
  </si>
  <si>
    <t>Ancres, grappins et leurs parties, en fonte, fer ou acier</t>
  </si>
  <si>
    <t>7317000000 80</t>
  </si>
  <si>
    <t>Pointes, clous, punaises, crampons appointés, agrafes ondulées ou biseautées et articles similaires, en fonte, fer ou acier, même avec tête en autre matière, à l'exclusion de ceux avec tête en cuivre</t>
  </si>
  <si>
    <t>7317002000 10</t>
  </si>
  <si>
    <t>de tréfilerie</t>
  </si>
  <si>
    <t>7317002000 80</t>
  </si>
  <si>
    <t>Pointes encollées, en bandes ou en rouleaux</t>
  </si>
  <si>
    <t>7317006000 80</t>
  </si>
  <si>
    <t>7317008000 80</t>
  </si>
  <si>
    <t>7318000000 80</t>
  </si>
  <si>
    <t>Vis, boulons, écrous, tire-fond, crochets à pas de vis, rivets, goupilles, chevilles, clavettes, rondelles (y compris les rondelles destinées à faire ressort) et articles similaires, en fonte, fer ou acier</t>
  </si>
  <si>
    <t>7318110000 10</t>
  </si>
  <si>
    <t>Articles filetés</t>
  </si>
  <si>
    <t>7318110000 80</t>
  </si>
  <si>
    <t>Tire-fond</t>
  </si>
  <si>
    <t>7318120000 80</t>
  </si>
  <si>
    <t>autres vis à bois</t>
  </si>
  <si>
    <t>7318121000 80</t>
  </si>
  <si>
    <t>7318121011 10</t>
  </si>
  <si>
    <t>7318121011 80</t>
  </si>
  <si>
    <t>7318121019 80</t>
  </si>
  <si>
    <t>7318121091 10</t>
  </si>
  <si>
    <t>7318121091 80</t>
  </si>
  <si>
    <t>7318121099 80</t>
  </si>
  <si>
    <t>7318129000 80</t>
  </si>
  <si>
    <t>7318129010 80</t>
  </si>
  <si>
    <t>7318129090 80</t>
  </si>
  <si>
    <t>7318130000 80</t>
  </si>
  <si>
    <t>Crochets et pitons à pas de vis</t>
  </si>
  <si>
    <t>7318130010 80</t>
  </si>
  <si>
    <t>7318130090 80</t>
  </si>
  <si>
    <t>7318140000 80</t>
  </si>
  <si>
    <t>Vis autotaraudeuses</t>
  </si>
  <si>
    <t>7318141000 80</t>
  </si>
  <si>
    <t>7318141021 10</t>
  </si>
  <si>
    <t>Vis autoperceuses composées de deux métaux, dotées d’un corps et d’une tête en acier inoxydable ainsi que d’une pointe et de premiers filets en acier au carbone soudés ensemble de manière à permettre à la vis de percer un avant-trou, et dont le filetage peut tarauder un trou dans de l’acier dur ; vis autotaraudeuses composées de deux métaux, dotées d’un corps et d’une tête en acier inoxydable et de premiers filets en acier au carbone soudés ensemble de manière à permettre à la vis de tarauder un trou dans de l’acier dur</t>
  </si>
  <si>
    <t>7318141021 80</t>
  </si>
  <si>
    <t>7318141029 80</t>
  </si>
  <si>
    <t>7318141051 10</t>
  </si>
  <si>
    <t>7318141051 20</t>
  </si>
  <si>
    <t>7318141051 80</t>
  </si>
  <si>
    <t>7318141059 80</t>
  </si>
  <si>
    <t>7318141081 10</t>
  </si>
  <si>
    <t>7318141081 80</t>
  </si>
  <si>
    <t>7318141089 80</t>
  </si>
  <si>
    <t>7318149100 10</t>
  </si>
  <si>
    <t>7318149100 80</t>
  </si>
  <si>
    <t>Vis à tôles</t>
  </si>
  <si>
    <t>7318149110 80</t>
  </si>
  <si>
    <t>7318149190 80</t>
  </si>
  <si>
    <t>7318149900 80</t>
  </si>
  <si>
    <t>7318149910 80</t>
  </si>
  <si>
    <t>7318149920 10</t>
  </si>
  <si>
    <t>7318149920 80</t>
  </si>
  <si>
    <t>Boulon d'ancrage: 
-|étant une vis taraudeuse, 
-|d'une longueur supérieure à 300|mm,|du type utilisé pour le soutènement des mines</t>
  </si>
  <si>
    <t>7318149990 80</t>
  </si>
  <si>
    <t>7318150000 80</t>
  </si>
  <si>
    <t>autres vis et boulons, même avec leurs écrous ou rondelles</t>
  </si>
  <si>
    <t>7318151000 80</t>
  </si>
  <si>
    <t>décolletées dans la masse, d'une épaisseur de tige n'excédant pas 6|mm</t>
  </si>
  <si>
    <t>7318151010 80</t>
  </si>
  <si>
    <t>Boulons et écrous de blocage par simple vissage du type Hi-Lok</t>
  </si>
  <si>
    <t>7318151091 10</t>
  </si>
  <si>
    <t>7318151091 80</t>
  </si>
  <si>
    <t>7318151099 80</t>
  </si>
  <si>
    <t>7318152000 10</t>
  </si>
  <si>
    <t>7318152000 80</t>
  </si>
  <si>
    <t>pour la fixation des éléments de voies ferrées</t>
  </si>
  <si>
    <t>7318153000 10</t>
  </si>
  <si>
    <t>7318153000 20</t>
  </si>
  <si>
    <t>sans tête</t>
  </si>
  <si>
    <t>7318153000 80</t>
  </si>
  <si>
    <t>7318153011 10</t>
  </si>
  <si>
    <t>7318153011 80</t>
  </si>
  <si>
    <t>7318153019 80</t>
  </si>
  <si>
    <t>7318153061 10</t>
  </si>
  <si>
    <t>7318153061 20</t>
  </si>
  <si>
    <t>7318153061 80</t>
  </si>
  <si>
    <t>7318153079 80</t>
  </si>
  <si>
    <t>7318153081 10</t>
  </si>
  <si>
    <t>7318153081 80</t>
  </si>
  <si>
    <t>7318153098 80</t>
  </si>
  <si>
    <t>7318154100 10</t>
  </si>
  <si>
    <t>en autres aciers, d'une résistance à la traction</t>
  </si>
  <si>
    <t>7318154100 80</t>
  </si>
  <si>
    <t>de moins de 800|MPa</t>
  </si>
  <si>
    <t>7318154110 80</t>
  </si>
  <si>
    <t>7318154192 10</t>
  </si>
  <si>
    <t>7318154192 80</t>
  </si>
  <si>
    <t>7318154199 80</t>
  </si>
  <si>
    <t>7318154900 80</t>
  </si>
  <si>
    <t>de 800|MPa ou plus</t>
  </si>
  <si>
    <t>7318154910 80</t>
  </si>
  <si>
    <t>7318154992 10</t>
  </si>
  <si>
    <t>7318154992 80</t>
  </si>
  <si>
    <t>7318154999 80</t>
  </si>
  <si>
    <t>7318155100 10</t>
  </si>
  <si>
    <t>avec tête</t>
  </si>
  <si>
    <t>7318155100 20</t>
  </si>
  <si>
    <t>fendue ou à empreinte cruciforme</t>
  </si>
  <si>
    <t>7318155100 80</t>
  </si>
  <si>
    <t>7318155111 10</t>
  </si>
  <si>
    <t>7318155111 80</t>
  </si>
  <si>
    <t>7318155119 80</t>
  </si>
  <si>
    <t>7318155161 10</t>
  </si>
  <si>
    <t>7318155161 20</t>
  </si>
  <si>
    <t>7318155161 80</t>
  </si>
  <si>
    <t>7318155179 80</t>
  </si>
  <si>
    <t>7318155181 10</t>
  </si>
  <si>
    <t>7318155181 80</t>
  </si>
  <si>
    <t>7318155198 80</t>
  </si>
  <si>
    <t>7318155900 80</t>
  </si>
  <si>
    <t>7318155911 80</t>
  </si>
  <si>
    <t>7318155961 10</t>
  </si>
  <si>
    <t>7318155961 80</t>
  </si>
  <si>
    <t>7318155969 80</t>
  </si>
  <si>
    <t>7318156100 10</t>
  </si>
  <si>
    <t>à six pans creux</t>
  </si>
  <si>
    <t>7318156100 80</t>
  </si>
  <si>
    <t>7318156111 10</t>
  </si>
  <si>
    <t>7318156111 80</t>
  </si>
  <si>
    <t>7318156119 80</t>
  </si>
  <si>
    <t>7318156161 10</t>
  </si>
  <si>
    <t>7318156161 20</t>
  </si>
  <si>
    <t>7318156161 80</t>
  </si>
  <si>
    <t>7318156179 80</t>
  </si>
  <si>
    <t>7318156181 10</t>
  </si>
  <si>
    <t>7318156181 80</t>
  </si>
  <si>
    <t>7318156198 80</t>
  </si>
  <si>
    <t>7318156900 80</t>
  </si>
  <si>
    <t>7318156911 80</t>
  </si>
  <si>
    <t>7318156961 10</t>
  </si>
  <si>
    <t>7318156961 80</t>
  </si>
  <si>
    <t>7318156969 80</t>
  </si>
  <si>
    <t>7318157000 10</t>
  </si>
  <si>
    <t>hexagonale</t>
  </si>
  <si>
    <t>7318157000 80</t>
  </si>
  <si>
    <t>7318157011 10</t>
  </si>
  <si>
    <t>7318157011 80</t>
  </si>
  <si>
    <t>7318157019 80</t>
  </si>
  <si>
    <t>7318157061 10</t>
  </si>
  <si>
    <t>7318157061 20</t>
  </si>
  <si>
    <t>7318157061 80</t>
  </si>
  <si>
    <t>7318157079 80</t>
  </si>
  <si>
    <t>7318157081 10</t>
  </si>
  <si>
    <t>7318157081 80</t>
  </si>
  <si>
    <t>7318157098 80</t>
  </si>
  <si>
    <t>7318158100 10</t>
  </si>
  <si>
    <t>7318158100 80</t>
  </si>
  <si>
    <t>7318158111 80</t>
  </si>
  <si>
    <t>7318158161 10</t>
  </si>
  <si>
    <t>7318158161 80</t>
  </si>
  <si>
    <t>7318158169 80</t>
  </si>
  <si>
    <t>7318158900 80</t>
  </si>
  <si>
    <t>7318158911 80</t>
  </si>
  <si>
    <t>7318158961 10</t>
  </si>
  <si>
    <t>7318158961 80</t>
  </si>
  <si>
    <t>7318158969 80</t>
  </si>
  <si>
    <t>7318159000 80</t>
  </si>
  <si>
    <t>7318159011 10</t>
  </si>
  <si>
    <t>7318159011 80</t>
  </si>
  <si>
    <t>en acier inoxydable</t>
  </si>
  <si>
    <t>7318159021 80</t>
  </si>
  <si>
    <t>7318159061 10</t>
  </si>
  <si>
    <t>7318159061 20</t>
  </si>
  <si>
    <t>7318159061 80</t>
  </si>
  <si>
    <t>7318159071 80</t>
  </si>
  <si>
    <t>7318159081 10</t>
  </si>
  <si>
    <t>7318159081 80</t>
  </si>
  <si>
    <t>7318159091 80</t>
  </si>
  <si>
    <t>7318160000 80</t>
  </si>
  <si>
    <t>Écrous</t>
  </si>
  <si>
    <t>7318161000 80</t>
  </si>
  <si>
    <t>décolletés dans la masse, d'un diamètre de trou n'excédant pas 6|mm</t>
  </si>
  <si>
    <t>7318161010 80</t>
  </si>
  <si>
    <t>Écrous de blocage par simple vissage du type Hi-Lok</t>
  </si>
  <si>
    <t>7318161092 10</t>
  </si>
  <si>
    <t>7318161092 80</t>
  </si>
  <si>
    <t>7318161099 80</t>
  </si>
  <si>
    <t>7318163000 10</t>
  </si>
  <si>
    <t>7318163000 80</t>
  </si>
  <si>
    <t>7318163020 80</t>
  </si>
  <si>
    <t>7318163071 10</t>
  </si>
  <si>
    <t>7318163071 80</t>
  </si>
  <si>
    <t>7318163079 80</t>
  </si>
  <si>
    <t>7318165000 10</t>
  </si>
  <si>
    <t>7318165000 80</t>
  </si>
  <si>
    <t>de sécurité</t>
  </si>
  <si>
    <t>7318165010 10</t>
  </si>
  <si>
    <t>présentés isolémement, d'un diamètre de trou n'excédant pas 10|mm</t>
  </si>
  <si>
    <t>7318165010 80</t>
  </si>
  <si>
    <t>7318165022 10</t>
  </si>
  <si>
    <t>7318165022 80</t>
  </si>
  <si>
    <t>7318165029 80</t>
  </si>
  <si>
    <t>7318165080 10</t>
  </si>
  <si>
    <t>7318165080 80</t>
  </si>
  <si>
    <t>Écrous de blocage par simple vissage du type Hi-lok</t>
  </si>
  <si>
    <t>7318165092 10</t>
  </si>
  <si>
    <t>7318165092 80</t>
  </si>
  <si>
    <t>7318165099 80</t>
  </si>
  <si>
    <t>7318169100 10</t>
  </si>
  <si>
    <t>autres, d'un diamètre intérieur</t>
  </si>
  <si>
    <t>7318169100 80</t>
  </si>
  <si>
    <t>n'excédant pas 12|mm</t>
  </si>
  <si>
    <t>7318169110 10</t>
  </si>
  <si>
    <t>présentés isolément, d'un diamètre de trou n'excédant pas 10|mm</t>
  </si>
  <si>
    <t>7318169110 80</t>
  </si>
  <si>
    <t>7318169121 10</t>
  </si>
  <si>
    <t>7318169121 80</t>
  </si>
  <si>
    <t>7318169129 80</t>
  </si>
  <si>
    <t>7318169131 10</t>
  </si>
  <si>
    <t>7318169131 80</t>
  </si>
  <si>
    <t>7318169192 10</t>
  </si>
  <si>
    <t>7318169192 80</t>
  </si>
  <si>
    <t>7318169199 80</t>
  </si>
  <si>
    <t>7318169900 80</t>
  </si>
  <si>
    <t>excédant 12|mm</t>
  </si>
  <si>
    <t>7318169910 80</t>
  </si>
  <si>
    <t>7318169991 10</t>
  </si>
  <si>
    <t>7318169991 80</t>
  </si>
  <si>
    <t>7318169999 80</t>
  </si>
  <si>
    <t>7318190000 80</t>
  </si>
  <si>
    <t>7318190020 80</t>
  </si>
  <si>
    <t>7318190090 80</t>
  </si>
  <si>
    <t>7318210000 10</t>
  </si>
  <si>
    <t>Articles non filetés</t>
  </si>
  <si>
    <t>7318210000 80</t>
  </si>
  <si>
    <t>Rondelles destinées à faire ressort et autres rondelles de blocage</t>
  </si>
  <si>
    <t>7318210021 10</t>
  </si>
  <si>
    <t>destinées à certains types de véhicules aériens</t>
  </si>
  <si>
    <t>7318210021 80</t>
  </si>
  <si>
    <t>7318210031 80</t>
  </si>
  <si>
    <t>7318210091 10</t>
  </si>
  <si>
    <t>7318210091 80</t>
  </si>
  <si>
    <t>7318210095 80</t>
  </si>
  <si>
    <t>7318220000 80</t>
  </si>
  <si>
    <t>autres rondelles</t>
  </si>
  <si>
    <t>7318220021 10</t>
  </si>
  <si>
    <t>7318220021 80</t>
  </si>
  <si>
    <t>7318220031 80</t>
  </si>
  <si>
    <t>7318220091 10</t>
  </si>
  <si>
    <t>7318220091 80</t>
  </si>
  <si>
    <t>7318220095 80</t>
  </si>
  <si>
    <t>7318230000 80</t>
  </si>
  <si>
    <t>Rivets</t>
  </si>
  <si>
    <t>7318230020 80</t>
  </si>
  <si>
    <t>7318230090 80</t>
  </si>
  <si>
    <t>7318240000 80</t>
  </si>
  <si>
    <t>Goupilles, chevilles et clavettes</t>
  </si>
  <si>
    <t>7318240020 80</t>
  </si>
  <si>
    <t>7318240090 80</t>
  </si>
  <si>
    <t>7318290000 80</t>
  </si>
  <si>
    <t>7318290020 80</t>
  </si>
  <si>
    <t>7318290090 80</t>
  </si>
  <si>
    <t>7319000000 80</t>
  </si>
  <si>
    <t>Aiguilles à coudre, aiguilles à tricoter, passe-lacets, crochets, poinçons à broder et articles similaires, pour usage à la main, en fer ou en acier; épingles de sûreté et autres épingles en fer ou en acier, non dénommées ni comprises ailleurs</t>
  </si>
  <si>
    <t>7319400000 80</t>
  </si>
  <si>
    <t>Épingles de sûreté et autres épingles</t>
  </si>
  <si>
    <t>7319900000 80</t>
  </si>
  <si>
    <t>7319901000 80</t>
  </si>
  <si>
    <t>Aiguilles à coudre, à ravauder ou à broder</t>
  </si>
  <si>
    <t>7319909000 80</t>
  </si>
  <si>
    <t>7320000000 80</t>
  </si>
  <si>
    <t>Ressorts et lames de ressorts, en fer ou en acier</t>
  </si>
  <si>
    <t>7320100000 80</t>
  </si>
  <si>
    <t>Ressorts à lames et leurs lames</t>
  </si>
  <si>
    <t>7320101100 10</t>
  </si>
  <si>
    <t>formés à chaud</t>
  </si>
  <si>
    <t>7320101100 80</t>
  </si>
  <si>
    <t>Ressorts paraboliques et leurs lames</t>
  </si>
  <si>
    <t>7320101110 80</t>
  </si>
  <si>
    <t>7320101190 80</t>
  </si>
  <si>
    <t>7320101900 80</t>
  </si>
  <si>
    <t>7320101910 80</t>
  </si>
  <si>
    <t>7320101990 80</t>
  </si>
  <si>
    <t>7320109000 80</t>
  </si>
  <si>
    <t>7320109010 80</t>
  </si>
  <si>
    <t>7320109090 80</t>
  </si>
  <si>
    <t>7320200000 80</t>
  </si>
  <si>
    <t>Ressorts en hélice</t>
  </si>
  <si>
    <t>7320202000 80</t>
  </si>
  <si>
    <t>7320202010 80</t>
  </si>
  <si>
    <t>7320202090 80</t>
  </si>
  <si>
    <t>7320208100 10</t>
  </si>
  <si>
    <t>7320208100 80</t>
  </si>
  <si>
    <t>Ressorts de compression</t>
  </si>
  <si>
    <t>7320208110 80</t>
  </si>
  <si>
    <t>7320208190 80</t>
  </si>
  <si>
    <t>7320208500 80</t>
  </si>
  <si>
    <t>Ressorts de traction</t>
  </si>
  <si>
    <t>7320208510 80</t>
  </si>
  <si>
    <t>7320208590 80</t>
  </si>
  <si>
    <t>7320208900 80</t>
  </si>
  <si>
    <t>7320208910 80</t>
  </si>
  <si>
    <t>7320208990 80</t>
  </si>
  <si>
    <t>7320900000 80</t>
  </si>
  <si>
    <t>7320901000 80</t>
  </si>
  <si>
    <t>Ressorts spiraux plats</t>
  </si>
  <si>
    <t>7320901010 80</t>
  </si>
  <si>
    <t>7320901091 10</t>
  </si>
  <si>
    <t>7320901091 80</t>
  </si>
  <si>
    <t>Ressort spiral plat en acier trempé:
-|d'une épaisseur de 2,67mm ou plus mais n'excédant pas 4,11mm,
-|d'une largeur de 12,57mm ou plus mais n'excédant pas 16,01mm,
-|d'un couple de 18,05Nm ou plus mais n'excédant pas 73,5Nm,
-|avec un angle entre la position libre et la position nominale en exercice de 76° ou plus mais n'excédant pas 218°,
utilisé pour la fabrication de tendeurs de courroies de transmission pour moteurs à combustioninterne</t>
  </si>
  <si>
    <t>7320901099 80</t>
  </si>
  <si>
    <t>7320903000 80</t>
  </si>
  <si>
    <t>Ressorts ayant la forme de disques</t>
  </si>
  <si>
    <t>7320903010 80</t>
  </si>
  <si>
    <t>7320903090 80</t>
  </si>
  <si>
    <t>7320909000 80</t>
  </si>
  <si>
    <t>7320909010 80</t>
  </si>
  <si>
    <t>7320909090 80</t>
  </si>
  <si>
    <t>7321000000 80</t>
  </si>
  <si>
    <t>Poêles, chaudières à foyer, cuisinières (y compris ceux pouvant être utilisés accessoirement pour le chauffage central), barbecues, braseros, réchauds à gaz, chauffe-plats et appareils non électriques similaires, à usage domestique, ainsi que leurs parties, en fonte, fer ou acier</t>
  </si>
  <si>
    <t>7321110000 10</t>
  </si>
  <si>
    <t>Appareils de cuisson et chauffe-plats</t>
  </si>
  <si>
    <t>7321110000 80</t>
  </si>
  <si>
    <t>à combustibles gazeux ou à gaz et autres combustibles</t>
  </si>
  <si>
    <t>7321111000 80</t>
  </si>
  <si>
    <t>avec four, y compris les fours séparés</t>
  </si>
  <si>
    <t>7321119000 80</t>
  </si>
  <si>
    <t>7321120000 80</t>
  </si>
  <si>
    <t>à combustibles liquides</t>
  </si>
  <si>
    <t>7321190000 80</t>
  </si>
  <si>
    <t>autres, y compris les appareils à combustibles solides</t>
  </si>
  <si>
    <t>7321810000 10</t>
  </si>
  <si>
    <t>autres appareils</t>
  </si>
  <si>
    <t>7321810000 80</t>
  </si>
  <si>
    <t>7321820000 80</t>
  </si>
  <si>
    <t>7321890000 80</t>
  </si>
  <si>
    <t>7321900000 80</t>
  </si>
  <si>
    <t>7322000000 80</t>
  </si>
  <si>
    <t>Radiateurs pour le chauffage central, à chauffage non électrique, et leurs parties, en fonte, fer ou acier; générateurs et distributeurs d'air chaud (y compris les distributeurs pouvant également fonctionner comme distributeurs d'air frais ou conditionné), à chauffage non électrique, comportant un ventilateur ou une soufflerie à moteur, et leurs parties, en fonte, fer ou acier</t>
  </si>
  <si>
    <t>7322110000 10</t>
  </si>
  <si>
    <t>Radiateurs et leurs parties</t>
  </si>
  <si>
    <t>7322110000 80</t>
  </si>
  <si>
    <t>en fonte</t>
  </si>
  <si>
    <t>7322190000 80</t>
  </si>
  <si>
    <t>7322900000 80</t>
  </si>
  <si>
    <t>7322900010 80</t>
  </si>
  <si>
    <t>Générateurs et distributeurs d'air chaud, à l'exclusion de leurs parties, destinés à des aéronefs civils</t>
  </si>
  <si>
    <t>7322900090 80</t>
  </si>
  <si>
    <t>7323000000 80</t>
  </si>
  <si>
    <t>Articles de ménage ou d'économie domestique et leurs parties, en fonte, fer ou acier; paille de fer ou d'acier; éponges, torchons, gants et articles similaires pour le récurage, le polissage ou usages analogues, en fer ou en acier</t>
  </si>
  <si>
    <t>7323100000 80</t>
  </si>
  <si>
    <t>Paille de fer ou d'acier; éponges, torchons, gants et articles similaires pour le récurage, le polissage ou usages analogues</t>
  </si>
  <si>
    <t>7323910000 10</t>
  </si>
  <si>
    <t>7323910000 80</t>
  </si>
  <si>
    <t>en fonte, non émaillés</t>
  </si>
  <si>
    <t>7323920000 80</t>
  </si>
  <si>
    <t>en fonte émaillée</t>
  </si>
  <si>
    <t>7323930000 80</t>
  </si>
  <si>
    <t>7323930010 80</t>
  </si>
  <si>
    <t>Planches à repasser, y compris  jeannettes de repassage, montées ou non sur pied, et leurs pieds, planches et repose-fers</t>
  </si>
  <si>
    <t>7323930090 80</t>
  </si>
  <si>
    <t>7323940000 80</t>
  </si>
  <si>
    <t>en fer ou en acier, émaillés</t>
  </si>
  <si>
    <t>7323990000 80</t>
  </si>
  <si>
    <t>7323990010 80</t>
  </si>
  <si>
    <t>Planches à repasser, y compris  jeannettes de repassage, montées ou non sur
pied, et leurs pieds, planches et repose-fers</t>
  </si>
  <si>
    <t>7323990090 80</t>
  </si>
  <si>
    <t>7324000000 80</t>
  </si>
  <si>
    <t>Articles d'hygiène ou de toilette, et leurs parties, en fonte, fer ou acier</t>
  </si>
  <si>
    <t>7324100000 80</t>
  </si>
  <si>
    <t>Éviers et lavabos en aciers inoxydables</t>
  </si>
  <si>
    <t>7324100010 80</t>
  </si>
  <si>
    <t>7324100090 80</t>
  </si>
  <si>
    <t>7324210000 10</t>
  </si>
  <si>
    <t>Baignoires</t>
  </si>
  <si>
    <t>7324210000 80</t>
  </si>
  <si>
    <t>en fonte, même émaillée</t>
  </si>
  <si>
    <t>7324290000 80</t>
  </si>
  <si>
    <t>7324900000 80</t>
  </si>
  <si>
    <t>autres, y compris les parties</t>
  </si>
  <si>
    <t>7324900010 80</t>
  </si>
  <si>
    <t>Articles d'hygiène, à l'exclusion de leurs parties, destinés à des aéronefs civils</t>
  </si>
  <si>
    <t>7324900090 80</t>
  </si>
  <si>
    <t>7325000000 80</t>
  </si>
  <si>
    <t>Autres ouvrages moulés en fonte, fer ou acier</t>
  </si>
  <si>
    <t>7325100000 80</t>
  </si>
  <si>
    <t>7325910000 10</t>
  </si>
  <si>
    <t>7325910000 80</t>
  </si>
  <si>
    <t>Boulets et articles similaires pour broyeurs</t>
  </si>
  <si>
    <t>7325990000 80</t>
  </si>
  <si>
    <t>7325991000 80</t>
  </si>
  <si>
    <t>7325991020 80</t>
  </si>
  <si>
    <t>Tête d'ancre en fonte ductile galvanisée trempée à chaud du type utilisé pour la fabrication d'ancres de terre</t>
  </si>
  <si>
    <t>7325991090 80</t>
  </si>
  <si>
    <t>7325999000 80</t>
  </si>
  <si>
    <t>7325999010 80</t>
  </si>
  <si>
    <t>Colliers, brides et dispositifs de soutien, de raccordement, de serrage ou d'espacement, destinés à certains types de véhicules aériens</t>
  </si>
  <si>
    <t>7325999020 80</t>
  </si>
  <si>
    <t>Dispositifs pour l'arrimage et le verrouillage du fret, destinés à certains types de véhicules aériens</t>
  </si>
  <si>
    <t>7325999030 80</t>
  </si>
  <si>
    <t>Billes utilisées dans le système de chargement du fret, destinées à certains types de véhicules aériens</t>
  </si>
  <si>
    <t>7325999090 80</t>
  </si>
  <si>
    <t>7326000000 80</t>
  </si>
  <si>
    <t>Autres ouvrages en fer ou en acier</t>
  </si>
  <si>
    <t>7326110000 10</t>
  </si>
  <si>
    <t>forgés ou estampés mais non autrement travaillés</t>
  </si>
  <si>
    <t>7326110000 80</t>
  </si>
  <si>
    <t>7326190000 80</t>
  </si>
  <si>
    <t>7326191000 80</t>
  </si>
  <si>
    <t>7326199000 80</t>
  </si>
  <si>
    <t>7326200000 80</t>
  </si>
  <si>
    <t>Ouvrages en fils de fer ou d'acier</t>
  </si>
  <si>
    <t>7326200010 80</t>
  </si>
  <si>
    <t>7326200020 80</t>
  </si>
  <si>
    <t>Feutre métallique consistant en un enchevêtrement de fins fils en acier inoxydable d'un diamètre compris entre 0,001|mm et 0,070|mm, comprimés par frittage et laminage</t>
  </si>
  <si>
    <t>7326200090 80</t>
  </si>
  <si>
    <t>7326900000 80</t>
  </si>
  <si>
    <t>7326903000 80</t>
  </si>
  <si>
    <t>Échelles et escabeaux</t>
  </si>
  <si>
    <t>7326904000 80</t>
  </si>
  <si>
    <t>Palettes et plateaux analogues pour la manipulation des marchandises</t>
  </si>
  <si>
    <t>7326905000 80</t>
  </si>
  <si>
    <t>Bobines pour câbles, tuyaux, etc</t>
  </si>
  <si>
    <t>7326906000 80</t>
  </si>
  <si>
    <t>Volets d'aération non mécaniques, gouttières, crochets et autres ouvrages utilisés dans l'industrie du bâtiment</t>
  </si>
  <si>
    <t>7326909200 10</t>
  </si>
  <si>
    <t>autres ouvrages en fer ou en acier</t>
  </si>
  <si>
    <t>7326909200 80</t>
  </si>
  <si>
    <t>7326909210 80</t>
  </si>
  <si>
    <t>7326909220 80</t>
  </si>
  <si>
    <t>7326909230 80</t>
  </si>
  <si>
    <t>7326909290 80</t>
  </si>
  <si>
    <t>7326909400 80</t>
  </si>
  <si>
    <t>estampés</t>
  </si>
  <si>
    <t>7326909410 80</t>
  </si>
  <si>
    <t>7326909420 80</t>
  </si>
  <si>
    <t>7326909430 80</t>
  </si>
  <si>
    <t>7326909490 80</t>
  </si>
  <si>
    <t>7326909600 80</t>
  </si>
  <si>
    <t>frittés</t>
  </si>
  <si>
    <t>7326909610 80</t>
  </si>
  <si>
    <t>7326909620 80</t>
  </si>
  <si>
    <t>7326909630 80</t>
  </si>
  <si>
    <t>7326909690 80</t>
  </si>
  <si>
    <t>7326909800 80</t>
  </si>
  <si>
    <t>7326909810 80</t>
  </si>
  <si>
    <t>7326909820 80</t>
  </si>
  <si>
    <t>7326909830 80</t>
  </si>
  <si>
    <t>7326909840 80</t>
  </si>
  <si>
    <t>Poids en fer et en acier,
-|avec ou sans parties en autres matières
-|avec ou sans parties en autres métaux
-|avec ou sans traitement de surface
-|imprimée ou non,
du type utilisé pour la fabrication de télécommandes</t>
  </si>
  <si>
    <t>7326909890 80</t>
  </si>
  <si>
    <t>7400000000 80</t>
  </si>
  <si>
    <t>CUIVRE ET OUVRAGES EN CUIVRE</t>
  </si>
  <si>
    <t>7401000000 80</t>
  </si>
  <si>
    <t>Mattes de cuivre; cuivre de cément (précipité de cuivre)</t>
  </si>
  <si>
    <t>7402000000 80</t>
  </si>
  <si>
    <t>Cuivre non affiné; anodes en cuivre pour affinage électrolytique</t>
  </si>
  <si>
    <t>7403000000 80</t>
  </si>
  <si>
    <t>Cuivre affiné et alliages de cuivre sous forme brute</t>
  </si>
  <si>
    <t>7403110000 10</t>
  </si>
  <si>
    <t>Cuivre affiné</t>
  </si>
  <si>
    <t>7403110000 80</t>
  </si>
  <si>
    <t>Cathodes et sections de cathodes</t>
  </si>
  <si>
    <t>7403120000 80</t>
  </si>
  <si>
    <t>Barres à fil (wire-bars)</t>
  </si>
  <si>
    <t>7403130000 80</t>
  </si>
  <si>
    <t>Billettes</t>
  </si>
  <si>
    <t>7403190000 80</t>
  </si>
  <si>
    <t>7403210000 10</t>
  </si>
  <si>
    <t>Alliages de cuivre</t>
  </si>
  <si>
    <t>7403210000 80</t>
  </si>
  <si>
    <t>à base de cuivre-zinc (laiton)</t>
  </si>
  <si>
    <t>7403220000 80</t>
  </si>
  <si>
    <t>à base de cuivre-étain (bronze)</t>
  </si>
  <si>
    <t>7403290000 80</t>
  </si>
  <si>
    <t>autres alliages de cuivre (à l'exception des alliages mères du n$o|7405)</t>
  </si>
  <si>
    <t>7404000000 80</t>
  </si>
  <si>
    <t>Déchets et débris de cuivre</t>
  </si>
  <si>
    <t>7404001000 80</t>
  </si>
  <si>
    <t>de cuivre affiné</t>
  </si>
  <si>
    <t>7404009100 10</t>
  </si>
  <si>
    <t>d'alliages de cuivre</t>
  </si>
  <si>
    <t>7404009100 80</t>
  </si>
  <si>
    <t>7404009900 80</t>
  </si>
  <si>
    <t>7405000000 80</t>
  </si>
  <si>
    <t>Alliages mères de cuivre</t>
  </si>
  <si>
    <t>7406000000 80</t>
  </si>
  <si>
    <t>Poudres et paillettes de cuivre</t>
  </si>
  <si>
    <t>7406100000 80</t>
  </si>
  <si>
    <t>Poudres à structure non lamellaire</t>
  </si>
  <si>
    <t>7406200000 80</t>
  </si>
  <si>
    <t>Poudres à structure lamellaire; paillettes</t>
  </si>
  <si>
    <t>7407000000 80</t>
  </si>
  <si>
    <t>Barres et profilés en cuivre</t>
  </si>
  <si>
    <t>7407100000 80</t>
  </si>
  <si>
    <t>en cuivre affiné</t>
  </si>
  <si>
    <t>7407210000 10</t>
  </si>
  <si>
    <t>en alliages de cuivre</t>
  </si>
  <si>
    <t>7407210000 80</t>
  </si>
  <si>
    <t>7407211000 80</t>
  </si>
  <si>
    <t>Barres</t>
  </si>
  <si>
    <t>7407219000 80</t>
  </si>
  <si>
    <t>7407290000 80</t>
  </si>
  <si>
    <t>7408000000 80</t>
  </si>
  <si>
    <t>Fils de cuivre</t>
  </si>
  <si>
    <t>7408110000 10</t>
  </si>
  <si>
    <t>7408110000 80</t>
  </si>
  <si>
    <t>dont la plus grande dimension de la section transversale excède 6|mm</t>
  </si>
  <si>
    <t>7408190000 80</t>
  </si>
  <si>
    <t>7408191000 80</t>
  </si>
  <si>
    <t>dont la plus grande dimension de la section transversale excède 0,5|mm</t>
  </si>
  <si>
    <t>7408199000 80</t>
  </si>
  <si>
    <t>dont la plus grande dimension de la section transversale n'excède pas 0,5|mm</t>
  </si>
  <si>
    <t>7408210000 10</t>
  </si>
  <si>
    <t>7408210000 80</t>
  </si>
  <si>
    <t>7408220000 80</t>
  </si>
  <si>
    <t>à base de cuivre-nickel (cupronickel) ou de cuivre-nickel-zinc (maillechort)</t>
  </si>
  <si>
    <t>7408290000 80</t>
  </si>
  <si>
    <t>7409000000 80</t>
  </si>
  <si>
    <t>Tôles et bandes en cuivre, d'une épaisseur excédant 0,15|mm</t>
  </si>
  <si>
    <t>7409110000 10</t>
  </si>
  <si>
    <t>7409110000 80</t>
  </si>
  <si>
    <t>enroulées</t>
  </si>
  <si>
    <t>7409110020 80</t>
  </si>
  <si>
    <t>Feuilles et bandes en cuivre affiné revêtues électrolytiquement</t>
  </si>
  <si>
    <t>7409110090 80</t>
  </si>
  <si>
    <t>7409190000 80</t>
  </si>
  <si>
    <t>7409210000 10</t>
  </si>
  <si>
    <t>en alliages à base de cuivre-zinc (laiton)</t>
  </si>
  <si>
    <t>7409210000 80</t>
  </si>
  <si>
    <t>7409290000 80</t>
  </si>
  <si>
    <t>7409310000 10</t>
  </si>
  <si>
    <t>en alliages à base de cuivre-étain (bronze)</t>
  </si>
  <si>
    <t>7409310000 80</t>
  </si>
  <si>
    <t>7409390000 80</t>
  </si>
  <si>
    <t>7409400000 80</t>
  </si>
  <si>
    <t>en alliages à base de cuivre-nickel (cupronickel) ou de cuivre-nickel-zinc (maillechort)</t>
  </si>
  <si>
    <t>7409900000 80</t>
  </si>
  <si>
    <t>en autres alliages de cuivre</t>
  </si>
  <si>
    <t>7410000000 80</t>
  </si>
  <si>
    <t>Feuilles et bandes minces en cuivre (même imprimées ou fixées sur papier, carton, matière plastique ou supports similaires) d'une épaisseur n'excédant pas 0,15|mm (support non compris)</t>
  </si>
  <si>
    <t>7410110000 10</t>
  </si>
  <si>
    <t>sans support</t>
  </si>
  <si>
    <t>7410110000 80</t>
  </si>
  <si>
    <t>7410110010 80</t>
  </si>
  <si>
    <t>Rouleau constitué d'une feuille stratifiée de graphite et de cuivre: 
-|d'une largeur égale ou supérieure à|610|mm, mais n'excédant pas|620|mm, et 
-|d'un diamètre égal ou supérieur à|690|mm, mais n'excédant pas|710|mm,destiné à la fabrication des batteries lithium-ion équipant les véhicules électriques</t>
  </si>
  <si>
    <t>7410110030 80</t>
  </si>
  <si>
    <t>7410110090 80</t>
  </si>
  <si>
    <t>7410120000 80</t>
  </si>
  <si>
    <t>7410210000 10</t>
  </si>
  <si>
    <t>sur support</t>
  </si>
  <si>
    <t>7410210000 80</t>
  </si>
  <si>
    <t>7410210010 80</t>
  </si>
  <si>
    <t>Tablette ou plaque de polytétrafluoroéthylène, contenant de l'oxyde d'aluminium ou du dioxyde de titane comme charge ou armée d'un tissu de fibres de verre, recouverte sur les deux faces d'une pellicule de cuivre</t>
  </si>
  <si>
    <t>7410210030 80</t>
  </si>
  <si>
    <t>Film de polyimide contenant ou non de la résine époxyde et/ou des fibres de verre, recouvert sur une face ou sur les deux faces d'une pellicule de cuivre</t>
  </si>
  <si>
    <t>7410210040 80</t>
  </si>
  <si>
    <t>Feuilles ou plaques
-|constituées d'au moins une couche centrale de papier ou d'une feuille centrale de tout type de fibre non tissée, stratifiées sur chaque face avec un tissu de fibres de verre et imprégnées de résine époxy, ou
-|constituées de plusieurs couches de papier, imprégnées de résine phénolique,
recouvertes sur une face ou sur les deux faces d'une pellicule de cuivre d'une épaisseur maximale de 0,15|mm</t>
  </si>
  <si>
    <t>7410210050 80</t>
  </si>
  <si>
    <t xml:space="preserve">Plaques
-|composées d'au moins une couche de tissu en fibres de verre imprégnées de résine époxyde,
-|recouvertes sur une ou deux faces d'une feuille de cuivre d'une épaisseur maximale de 0,15mm et
-|ayant une constante diélectrique (DK) inférieure à 3,9|et un facteur de perte (Df) inférieur à 0,015|à une fréquence de mesure de 10GHz, mesurés conformément à la procédure IPC-TM-650
</t>
  </si>
  <si>
    <t>7410210055 80</t>
  </si>
  <si>
    <t>Plaques: 
— constituées d'au moins une couche de tissu de fibre de verre imprégné de résine époxy, 
— recouvertes sur une face ou sur leurs deux faces d'un film de cuivre d'une épaisseur ne dépassant pas 0,15 mm, 
— présentant une constante diélectrique inférieure à 5,4 à 1 MHz, mesurée selon la méthode IPC-TM-650 2.5.5.2, 
— présentant une tangente de perte inférieure à 0,035 à 1 MHz, mesurée selon la méthode IPC-TM-650 2.5.5.2, 
— présentant un indice de résistance au cheminement (CTI) supérieur ou égal à 600</t>
  </si>
  <si>
    <t>7410210060 80</t>
  </si>
  <si>
    <t>Panneaux, rouleaux ou feuilles, en résine synthétique
-|d'une épaisseur maximale de 25|µm,
-|recouverts sur les deux faces d'une feuille de cuivre d'une épaisseur maximale de 0,15|mm,
-|d'une capacité minimale de 700|pF/inch$2
pour utilisation dans la fabrication de circuits imprimés</t>
  </si>
  <si>
    <t>7410210070 80</t>
  </si>
  <si>
    <t>Panneaux, rouleaux ou feuilles,
-|composés d'au moins une couche de tissu en fibres de verre, imprégnés d'une résine synthétique aux propriétés résistantes au feu et d'une température de transition vitreuse (Tg) supérieure à|170|°C (déterminée par IPC-TM-650, méthode 2.4.25),
-|recouverts sur une ou deux faces d'une feuille de cuivre d'une épaisseur maximale de 0,15|mm,
|pour utilisation dans la fabrication de circuits imprimés</t>
  </si>
  <si>
    <t>7410210090 80</t>
  </si>
  <si>
    <t>7410220000 80</t>
  </si>
  <si>
    <t>7411000000 80</t>
  </si>
  <si>
    <t>Tubes et tuyaux en cuivre</t>
  </si>
  <si>
    <t>7411100000 80</t>
  </si>
  <si>
    <t>7411101000 80</t>
  </si>
  <si>
    <t>droits</t>
  </si>
  <si>
    <t>7411109000 80</t>
  </si>
  <si>
    <t>7411210000 10</t>
  </si>
  <si>
    <t>7411210000 80</t>
  </si>
  <si>
    <t>7411211000 80</t>
  </si>
  <si>
    <t>7411219000 80</t>
  </si>
  <si>
    <t>7411220000 80</t>
  </si>
  <si>
    <t>7411290000 80</t>
  </si>
  <si>
    <t>7412000000 80</t>
  </si>
  <si>
    <t>Accessoires de tuyauterie (raccords, coudes, manchons, par exemple), en cuivre</t>
  </si>
  <si>
    <t>7412100000 80</t>
  </si>
  <si>
    <t>7412200000 80</t>
  </si>
  <si>
    <t>7413000000 80</t>
  </si>
  <si>
    <t>Torons, câbles, tresses et articles similaires, en cuivre, non isolés pour l'électricité</t>
  </si>
  <si>
    <t>7413000010 80</t>
  </si>
  <si>
    <t>7413000090 80</t>
  </si>
  <si>
    <t>7415000000 80</t>
  </si>
  <si>
    <t>Pointes, clous, punaises, crampons appointés et articles similaires, en cuivre ou avec tige en fer ou en acier et tête en cuivre; vis, boulons, écrous, crochets à pas de vis, rivets, goupilles, chevilles, clavettes, rondelles (y compris les rondelles destinées à faire ressort) et articles similaires, en cuivre</t>
  </si>
  <si>
    <t>7415100000 80</t>
  </si>
  <si>
    <t>Pointes et clous, punaises, crampons appointés et articles similaires</t>
  </si>
  <si>
    <t>7415210000 10</t>
  </si>
  <si>
    <t>autres articles, non filetés</t>
  </si>
  <si>
    <t>7415210000 80</t>
  </si>
  <si>
    <t>Rondelles (y compris les rondelles destinées à faire ressort)</t>
  </si>
  <si>
    <t>7415290000 80</t>
  </si>
  <si>
    <t>7415330000 10</t>
  </si>
  <si>
    <t>autres articles, filetés</t>
  </si>
  <si>
    <t>7415330000 80</t>
  </si>
  <si>
    <t>Vis; boulons et écrous</t>
  </si>
  <si>
    <t>7415390000 80</t>
  </si>
  <si>
    <t>7418000000 80</t>
  </si>
  <si>
    <t>Articles de ménage ou d'économie domestique, d'hygiène ou de toilette, et leurs parties, en cuivre; éponges, torchons, gants et articles similaires pour le récurage, le polissage ou usages analogues, en cuivre</t>
  </si>
  <si>
    <t>7418100000 80</t>
  </si>
  <si>
    <t>Articles de ménage ou d'économie domestique et leurs parties; éponges, torchons, gants et articles similaires pour le récurage, le polissage ou usages analogues</t>
  </si>
  <si>
    <t>7418101000 80</t>
  </si>
  <si>
    <t>Appareils non électriques de cuisson ou de chauffage, des types servant à des usages domestiques, et leurs parties</t>
  </si>
  <si>
    <t>7418109000 80</t>
  </si>
  <si>
    <t>7418109010 80</t>
  </si>
  <si>
    <t>7418109090 80</t>
  </si>
  <si>
    <t>7418200000 80</t>
  </si>
  <si>
    <t>Articles d'hygiène ou de toilette et leurs parties</t>
  </si>
  <si>
    <t>7418200010 80</t>
  </si>
  <si>
    <t>7418200090 80</t>
  </si>
  <si>
    <t>7419000000 80</t>
  </si>
  <si>
    <t>Autres ouvrages en cuivre</t>
  </si>
  <si>
    <t>7419100000 80</t>
  </si>
  <si>
    <t>Chaînes, chaînettes et leurs parties</t>
  </si>
  <si>
    <t>7419100010 80</t>
  </si>
  <si>
    <t>7419100090 80</t>
  </si>
  <si>
    <t>7419910000 10</t>
  </si>
  <si>
    <t>7419910000 80</t>
  </si>
  <si>
    <t>coulés, moulés, estampés ou forgés, mais non autrement travaillés</t>
  </si>
  <si>
    <t>7419910010 80</t>
  </si>
  <si>
    <t>7419910090 80</t>
  </si>
  <si>
    <t>7419990000 80</t>
  </si>
  <si>
    <t>7419991000 80</t>
  </si>
  <si>
    <t>Toiles métalliques (y compris les toiles continues ou sans fin), grillages et treillis, en fils, dont la plus grande dimension de la coupe transversale n'excède pas 6|mm; tôles et bandes déployées</t>
  </si>
  <si>
    <t>7419993000 80</t>
  </si>
  <si>
    <t>Ressorts</t>
  </si>
  <si>
    <t>7419999000 80</t>
  </si>
  <si>
    <t>7419999010 80</t>
  </si>
  <si>
    <t>7419999091 10</t>
  </si>
  <si>
    <t>7419999091 80</t>
  </si>
  <si>
    <t xml:space="preserve">Disque avec matériaux de déposition, constitué de siliciure de molybdène:
-|contenant 1|mg/kg ou moins de sodium et
-|monté sur un support en cuivre ou en aluminium
</t>
  </si>
  <si>
    <t>7419999099 80</t>
  </si>
  <si>
    <t>7500000000 80</t>
  </si>
  <si>
    <t>NICKEL ET OUVRAGES EN NICKEL</t>
  </si>
  <si>
    <t>7501000000 80</t>
  </si>
  <si>
    <t>Mattes de nickel, sinters d'oxydes de nickel et autres produits intermédiaires de la métallurgie du nickel</t>
  </si>
  <si>
    <t>7501100000 80</t>
  </si>
  <si>
    <t>Mattes de nickel</t>
  </si>
  <si>
    <t>7501200000 80</t>
  </si>
  <si>
    <t>Sinters d'oxydes de nickel et autres produits intermédiaires de la métallurgie du nickel</t>
  </si>
  <si>
    <t>7502000000 80</t>
  </si>
  <si>
    <t>Nickel sous forme brute</t>
  </si>
  <si>
    <t>7502100000 80</t>
  </si>
  <si>
    <t>Nickel non allié</t>
  </si>
  <si>
    <t>7502200000 80</t>
  </si>
  <si>
    <t>Alliages de nickel</t>
  </si>
  <si>
    <t>7503000000 80</t>
  </si>
  <si>
    <t>Déchets et débris de nickel</t>
  </si>
  <si>
    <t>7503001000 80</t>
  </si>
  <si>
    <t>de nickel non allié</t>
  </si>
  <si>
    <t>7503009000 80</t>
  </si>
  <si>
    <t>d'alliages de nickel</t>
  </si>
  <si>
    <t>7504000000 80</t>
  </si>
  <si>
    <t>Poudres et paillettes de nickel</t>
  </si>
  <si>
    <t>7505000000 80</t>
  </si>
  <si>
    <t>Barres, profilés et fils, en nickel</t>
  </si>
  <si>
    <t>7505110000 10</t>
  </si>
  <si>
    <t>Barres et profilés</t>
  </si>
  <si>
    <t>7505110000 80</t>
  </si>
  <si>
    <t>en nickel non allié</t>
  </si>
  <si>
    <t>7505120000 80</t>
  </si>
  <si>
    <t>en alliages de nickel</t>
  </si>
  <si>
    <t>7505210000 10</t>
  </si>
  <si>
    <t>Fils</t>
  </si>
  <si>
    <t>7505210000 80</t>
  </si>
  <si>
    <t>7505220000 80</t>
  </si>
  <si>
    <t>7506000000 80</t>
  </si>
  <si>
    <t>Tôles, bandes et feuilles, en nickel</t>
  </si>
  <si>
    <t>7506100000 80</t>
  </si>
  <si>
    <t>7506200000 80</t>
  </si>
  <si>
    <t>7507000000 80</t>
  </si>
  <si>
    <t>Tubes, tuyaux et accessoires de tuyauterie (raccords, coudes, manchons, par exemple), en nickel</t>
  </si>
  <si>
    <t>7507110000 10</t>
  </si>
  <si>
    <t>7507110000 80</t>
  </si>
  <si>
    <t>7507120000 80</t>
  </si>
  <si>
    <t>7507200000 80</t>
  </si>
  <si>
    <t>Accessoires de tuyauterie</t>
  </si>
  <si>
    <t>7508000000 80</t>
  </si>
  <si>
    <t>Autres ouvrages en nickel</t>
  </si>
  <si>
    <t>7508100000 80</t>
  </si>
  <si>
    <t>Toiles métalliques et grillages, en fils de nickel</t>
  </si>
  <si>
    <t>7508900000 80</t>
  </si>
  <si>
    <t>7600000000 80</t>
  </si>
  <si>
    <t>ALUMINIUM ET OUVRAGES EN ALUMINIUM</t>
  </si>
  <si>
    <t>7601000000 80</t>
  </si>
  <si>
    <t>Aluminium sous forme brute</t>
  </si>
  <si>
    <t>7601100000 80</t>
  </si>
  <si>
    <t>Aluminium non allié</t>
  </si>
  <si>
    <t>7601200000 80</t>
  </si>
  <si>
    <t>Alliages d'aluminium</t>
  </si>
  <si>
    <t>7601202000 80</t>
  </si>
  <si>
    <t>Plaques et billettes</t>
  </si>
  <si>
    <t>7601202010 80</t>
  </si>
  <si>
    <t>Plaques et billettes d'aluminium allié contenant du lithium</t>
  </si>
  <si>
    <t>7601202090 80</t>
  </si>
  <si>
    <t>7601208000 80</t>
  </si>
  <si>
    <t>7602000000 80</t>
  </si>
  <si>
    <t>Déchets et débris d'aluminium</t>
  </si>
  <si>
    <t>7602001100 10</t>
  </si>
  <si>
    <t>Déchets</t>
  </si>
  <si>
    <t>7602001100 80</t>
  </si>
  <si>
    <t>Tournures, frisons, copeaux, meulures, sciures et limailles; déchets de feuilles et de bandes minces, coloriées, revêtues ou contrecollées, d'une épaisseur n'excédant pas 0,2|mm (support non compris)</t>
  </si>
  <si>
    <t>7602001900 80</t>
  </si>
  <si>
    <t>autres (y compris les rebuts de fabrication)</t>
  </si>
  <si>
    <t>7602009000 80</t>
  </si>
  <si>
    <t>Débris</t>
  </si>
  <si>
    <t>7603000000 80</t>
  </si>
  <si>
    <t>Poudres et paillettes d'aluminium</t>
  </si>
  <si>
    <t>7603100000 80</t>
  </si>
  <si>
    <t>7603200000 80</t>
  </si>
  <si>
    <t>7604000000 80</t>
  </si>
  <si>
    <t>Barres et profilés en aluminium</t>
  </si>
  <si>
    <t>7604100000 80</t>
  </si>
  <si>
    <t>en aluminium non allié</t>
  </si>
  <si>
    <t>7604101000 80</t>
  </si>
  <si>
    <t>7604109000 80</t>
  </si>
  <si>
    <t>7604109010 80</t>
  </si>
  <si>
    <t>revêtus d'un numéro de fabrication spécifique, destinés à certains types de véhicules aériens</t>
  </si>
  <si>
    <t>7604109020 80</t>
  </si>
  <si>
    <t>coniques pour le renforcement des empennages latéraux, destinés à certains types de véhicules aériens</t>
  </si>
  <si>
    <t>7604109090 80</t>
  </si>
  <si>
    <t>7604210000 10</t>
  </si>
  <si>
    <t>en alliages d'aluminium</t>
  </si>
  <si>
    <t>7604210000 80</t>
  </si>
  <si>
    <t>Profilés creux</t>
  </si>
  <si>
    <t>7604210010 80</t>
  </si>
  <si>
    <t>Profilés en alliage d'aluminium EN AW-6063|T5
-|anodisés
-|laqués ou non
-|dont l'épaisseur de paroi est égale ou supérieure à0,5mm (±1,2|%), mais n'excède pas0,8mm (±1,2|%)
destinés à la fabrication de marchandises de la position 8302</t>
  </si>
  <si>
    <t>7604210090 80</t>
  </si>
  <si>
    <t>7604290000 80</t>
  </si>
  <si>
    <t>7604291000 80</t>
  </si>
  <si>
    <t>7604291010 80</t>
  </si>
  <si>
    <t>Tôles et barres d'alliages aluminium-lithium</t>
  </si>
  <si>
    <t>7604291020 80</t>
  </si>
  <si>
    <t>Barres en alliages d'aluminium d'un diamètre de 200 mm ou plus mais n'excédant pas 300 mm</t>
  </si>
  <si>
    <t>7604291030 80</t>
  </si>
  <si>
    <t>Barres en alliages d'aluminium d'un diamètre de 300,1 mm ou plus mais n'excédant pas 533,4 mm</t>
  </si>
  <si>
    <t>7604291040 80</t>
  </si>
  <si>
    <t>Barres en alliage d'aluminium contenant en poids:
-|au moins 0,25|% ou plus mais pas plus de 7|% de zinc,
-|au moins 1|% de magnésium mais pas plus de 3|%,
-|au moins 1|% de cuivre mais pas plus de 5|%, et
-|d'une teneur en manganèse n'excédant pas 1|%,
conformes aux spécifications AMS QQ-A-225, du type utilisé dans l'industrie aéronautique (inter alia conforme aux NADCAP et AS9100)|et obtenues par le procédé de laminage</t>
  </si>
  <si>
    <t>7604291090 80</t>
  </si>
  <si>
    <t>7604299000 80</t>
  </si>
  <si>
    <t>7604299010 80</t>
  </si>
  <si>
    <t>7604299020 80</t>
  </si>
  <si>
    <t>7604299030 80</t>
  </si>
  <si>
    <t>7604299090 80</t>
  </si>
  <si>
    <t>7605000000 80</t>
  </si>
  <si>
    <t>Fils en aluminium</t>
  </si>
  <si>
    <t>7605110000 10</t>
  </si>
  <si>
    <t>7605110000 80</t>
  </si>
  <si>
    <t>dont la plus grande dimension de la section transversale excède 7|mm</t>
  </si>
  <si>
    <t>7605190000 80</t>
  </si>
  <si>
    <t>7605190010 80</t>
  </si>
  <si>
    <t>Fil en aluminium non allié, d'un diamètre de 2|mm ou plus mais n'excédant pas 6|mm, recouvert d'une couche de cuivre d'une épaisseur de 0,032|mm ou plus mais n'excédant pas 0,117|mm</t>
  </si>
  <si>
    <t>7605190090 80</t>
  </si>
  <si>
    <t>7605210000 10</t>
  </si>
  <si>
    <t>7605210000 80</t>
  </si>
  <si>
    <t>7605290000 80</t>
  </si>
  <si>
    <t>7605290010 80</t>
  </si>
  <si>
    <t>Fils en alliage d'aluminium contenant en poids:
-|au moins 0,10|% de cuivre mais pas plus de 5|%, et
-|au moins 0,2|% de magnésium mais pas plus de 6|%, et
-|au moins 0,10|% de zinc mais pas plus de 7|%, et
-|d'une teneur en manganèse n'excédant pas 1|%
conformes aux spécifications AMS QQ-A-430, du type utilisé dans l'industrie aéronautique (inter alia conforme aux NADCAP et AS9100) et obtenues par le procédé de laminage</t>
  </si>
  <si>
    <t>7605290090 80</t>
  </si>
  <si>
    <t>7606000000 80</t>
  </si>
  <si>
    <t>Tôles et bandes en aluminium, d'une épaisseur excédant 0,2|mm</t>
  </si>
  <si>
    <t>7606110000 10</t>
  </si>
  <si>
    <t>de forme carrée ou rectangulaire</t>
  </si>
  <si>
    <t>7606110000 80</t>
  </si>
  <si>
    <t>7606111000 80</t>
  </si>
  <si>
    <t>peintes, vernies ou revêtues de matière plastique</t>
  </si>
  <si>
    <t>7606111010 80</t>
  </si>
  <si>
    <t>Tôles revêtues d'un numéro de fabrication spécifique, destinées à certains types de véhicules aériens</t>
  </si>
  <si>
    <t>7606111090 80</t>
  </si>
  <si>
    <t>7606119100 10</t>
  </si>
  <si>
    <t>autres, d'une épaisseur</t>
  </si>
  <si>
    <t>7606119100 80</t>
  </si>
  <si>
    <t>inférieure à 3|mm</t>
  </si>
  <si>
    <t>7606119110 80</t>
  </si>
  <si>
    <t>7606119190 80</t>
  </si>
  <si>
    <t>7606119300 80</t>
  </si>
  <si>
    <t>de 3|mm ou plus mais inférieure à 6|mm</t>
  </si>
  <si>
    <t>7606119310 80</t>
  </si>
  <si>
    <t>7606119390 80</t>
  </si>
  <si>
    <t>7606119900 80</t>
  </si>
  <si>
    <t>de 6|mm ou plus</t>
  </si>
  <si>
    <t>7606119910 80</t>
  </si>
  <si>
    <t>7606119990 80</t>
  </si>
  <si>
    <t>7606120000 80</t>
  </si>
  <si>
    <t>7606122000 80</t>
  </si>
  <si>
    <t>7606122010 80</t>
  </si>
  <si>
    <t>7606122090 80</t>
  </si>
  <si>
    <t>7606129200 10</t>
  </si>
  <si>
    <t>7606129200 80</t>
  </si>
  <si>
    <t>7606129210 80</t>
  </si>
  <si>
    <t>7606129290 80</t>
  </si>
  <si>
    <t>7606129300 80</t>
  </si>
  <si>
    <t>7606129310 80</t>
  </si>
  <si>
    <t>7606129390 80</t>
  </si>
  <si>
    <t>7606129900 80</t>
  </si>
  <si>
    <t>7606129910 80</t>
  </si>
  <si>
    <t>7606129920 80</t>
  </si>
  <si>
    <t>7606129990 80</t>
  </si>
  <si>
    <t>7606910000 10</t>
  </si>
  <si>
    <t>7606910000 80</t>
  </si>
  <si>
    <t>7606910010 80</t>
  </si>
  <si>
    <t>7606910090 80</t>
  </si>
  <si>
    <t>7606920000 80</t>
  </si>
  <si>
    <t>7606920010 80</t>
  </si>
  <si>
    <t>7606920090 80</t>
  </si>
  <si>
    <t>7607000000 80</t>
  </si>
  <si>
    <t>Feuilles et bandes minces en aluminium (même imprimées ou fixées sur papier, carton, matières plastiques ou supports similaires) d'une épaisseur n'excédant pas 0,2|mm (support non compris)</t>
  </si>
  <si>
    <t>7607110000 10</t>
  </si>
  <si>
    <t>7607110000 80</t>
  </si>
  <si>
    <t>simplement laminées</t>
  </si>
  <si>
    <t>7607111100 10</t>
  </si>
  <si>
    <t>d'une épaisseur inférieure à 0,021|mm</t>
  </si>
  <si>
    <t>7607111100 80</t>
  </si>
  <si>
    <t>en rouleaux d'un poids n'excédant pas|10|kg</t>
  </si>
  <si>
    <t>7607111110 80</t>
  </si>
  <si>
    <t>d’une épaisseur égale ou supérieure à 0,007 mm mais inférieure à 0,021 mm</t>
  </si>
  <si>
    <t>7607111190 80</t>
  </si>
  <si>
    <t>7607111900 80</t>
  </si>
  <si>
    <t>7607111910 80</t>
  </si>
  <si>
    <t>d'une épaisseur de 0,008|mm ou plus mais n'excédant pas 0,018|mm, en rouleaux d'une largeur n'excédant pas 650|mm</t>
  </si>
  <si>
    <t>7607111930 80</t>
  </si>
  <si>
    <t>D’une épaisseur non inférieure à 0,007 mm et inférieure à 0,008 mm, même recuite</t>
  </si>
  <si>
    <t>7607111940 80</t>
  </si>
  <si>
    <t>D’une épaisseur non inférieure à 0,008 mm ni supérieure à 0,018 mm, présentée en rouleaux, d’une largeur supérieure à 650 mm, même recuite</t>
  </si>
  <si>
    <t>7607111950 80</t>
  </si>
  <si>
    <t>D’une épaisseur supérieure à 0,018 mm et inférieure à 0,021 mm, même recuite</t>
  </si>
  <si>
    <t>7607111995 80</t>
  </si>
  <si>
    <t>7607119000 80</t>
  </si>
  <si>
    <t>d'une épaisseur de 0,021|mm ou plus mais n'excédant pas 0,2|mm</t>
  </si>
  <si>
    <t>7607119045 10</t>
  </si>
  <si>
    <t>Feuilles d'aluminium en rouleaux: 
-|d'une pureté de 99,99|% en poids, 
-|d'une épaisseur de 0,021|mm ou plus, mais n'excédant pas 0,2|mm, 
-|d'une largeur de 500|mm, 
-|avec une couche d'oxydes en surface de 3|à 4|nm d'épaisseur, 
-|et d'une texture cubique supérieure à 95|%</t>
  </si>
  <si>
    <t>7607119045 80</t>
  </si>
  <si>
    <t>D’une épaisseur non inférieure à 0,021 mm ni supérieure à 0,045 mm, présentée en rouleaux d’un poids unitaire excédant 10 kg,  même recuite, constituée d’au moins deux couches</t>
  </si>
  <si>
    <t>7607119055 80</t>
  </si>
  <si>
    <t>7607119060 80</t>
  </si>
  <si>
    <t>Feuilles d'aluminium lisses présentant les paramètres suivants:
-|une teneur en aluminium de 99,98|% ou plus
-|une épaisseur de 0,070|mm ou plus mais n'excédant pas 0,125|mm
-|une texture en dé
du type de celles utilisées pour la gravure haute tension</t>
  </si>
  <si>
    <t>7607119080 10</t>
  </si>
  <si>
    <t>7607119080 80</t>
  </si>
  <si>
    <t>7607119085 80</t>
  </si>
  <si>
    <t>7607190000 80</t>
  </si>
  <si>
    <t>7607191000 80</t>
  </si>
  <si>
    <t>7607191010 80</t>
  </si>
  <si>
    <t>d’une épaisseur égale ou supérieure à 0,007 mm mais inférieure à 0,021 mm, simplement laminées, gaufrées, sous forme de rouleaux dont le poids n’excède pas 10 kilogrammes</t>
  </si>
  <si>
    <t>7607191090 80</t>
  </si>
  <si>
    <t>7607199000 80</t>
  </si>
  <si>
    <t>7607199010 80</t>
  </si>
  <si>
    <t>Feuille sous forme de rouleau, constituée d'un stratifié de lithium et de manganène collé sur de l'aluminium: 				
-|d'une largeur égale ou supérieure à|595|mm, mais n'excédant pas|605|mm, et 						
-|d'un diamètre égal ou supérieur à|690|mm, mais n'excédant pas|710|mm, destinée à la fabrication de cathodes pour les batteries lithium-ion équipant les véhicules électriques</t>
  </si>
  <si>
    <t>7607199090 80</t>
  </si>
  <si>
    <t>7607200000 80</t>
  </si>
  <si>
    <t>7607201000 80</t>
  </si>
  <si>
    <t>d'une épaisseur (support non compris) inférieure à 0,021|mm</t>
  </si>
  <si>
    <t>7607209000 80</t>
  </si>
  <si>
    <t>d'une épaisseur (support non compris) de 0,021|mm ou plus mais n'excédant pas 0,2|mm</t>
  </si>
  <si>
    <t>7607209010 80</t>
  </si>
  <si>
    <t>Feuille aluminium multicouche d'une épaisseur totale n'excédant pas 0,123|mm composée d'une couche centrale en aluminium d'une épaisseur n'excédant pas 0,040|mm et d'une couche de support en polyamide et polypropylène ainsi que d'une couche de protection contre la corrosion par l'acide fluorhydrique, destinée à la fabrication de batteries lithium-polymère</t>
  </si>
  <si>
    <t>7607209030 80</t>
  </si>
  <si>
    <t>7607209090 80</t>
  </si>
  <si>
    <t>7608000000 80</t>
  </si>
  <si>
    <t>Tubes et tuyaux en aluminium</t>
  </si>
  <si>
    <t>7608100000 80</t>
  </si>
  <si>
    <t>7608100010 80</t>
  </si>
  <si>
    <t>7608100020 80</t>
  </si>
  <si>
    <t>7608100090 80</t>
  </si>
  <si>
    <t>7608200000 80</t>
  </si>
  <si>
    <t>7608202000 80</t>
  </si>
  <si>
    <t>soudés</t>
  </si>
  <si>
    <t>7608202010 80</t>
  </si>
  <si>
    <t>7608202020 80</t>
  </si>
  <si>
    <t>7608202090 80</t>
  </si>
  <si>
    <t>7608208100 10</t>
  </si>
  <si>
    <t>7608208100 80</t>
  </si>
  <si>
    <t>simplement filés à chaud</t>
  </si>
  <si>
    <t>7608208110 80</t>
  </si>
  <si>
    <t>7608208190 80</t>
  </si>
  <si>
    <t>7608208900 80</t>
  </si>
  <si>
    <t>7608208910 80</t>
  </si>
  <si>
    <t>7608208920 80</t>
  </si>
  <si>
    <t>7608208930 80</t>
  </si>
  <si>
    <t xml:space="preserve">Tubes et tuyaux en alliages d'aluminium extrudé, présentant|
-|un diamètre externe| égal ou supérieur à 60|mm, mais n'excédant pas 420|mm, et
-|une épaisseur de paroi égale ou supérieure à 10|mm, mais n'excédant pas 80|mm
</t>
  </si>
  <si>
    <t>7608208990 80</t>
  </si>
  <si>
    <t>7609000000 80</t>
  </si>
  <si>
    <t>Accessoires de tuyauterie (raccords, coudes, manchons, par exemple), en aluminium</t>
  </si>
  <si>
    <t>7609000010 80</t>
  </si>
  <si>
    <t>7609000090 80</t>
  </si>
  <si>
    <t>7610000000 80</t>
  </si>
  <si>
    <t>Constructions et parties de constructions (ponts et éléments de ponts, tours, pylônes, piliers, colonnes, charpentes, toitures, portes et fenêtres et leurs cadres, chambranles et seuils, balustrades, par exemple), en aluminium, à l'exception des constructions préfabriquées du n$o|9406; tôles, barres, profilés, tubes et similaires, en aluminium, préparés en vue de leur utilisation dans la construction</t>
  </si>
  <si>
    <t>7610100000 80</t>
  </si>
  <si>
    <t>7610900000 80</t>
  </si>
  <si>
    <t>7610901000 80</t>
  </si>
  <si>
    <t>Ponts et éléments de ponts, tours et pylônes</t>
  </si>
  <si>
    <t>7610909000 80</t>
  </si>
  <si>
    <t>7611000000 80</t>
  </si>
  <si>
    <t>Réservoirs, foudres, cuves et récipients similaires pour toutes matières (à l'exception des gaz comprimés ou liquéfiés), en aluminium, d'une contenance excédant 300|l, sans dispositifs mécaniques ou thermiques, même avec revêtement intérieur ou calorifuge</t>
  </si>
  <si>
    <t>7612000000 80</t>
  </si>
  <si>
    <t>Réservoirs, fûts, tambours, bidons, boîtes et récipients similaires en aluminium (y compris les étuis tubulaires rigides ou souples), pour toutes matières (à l'exception des gaz comprimés ou liquéfiés), d'une contenance n'excédant pas 300|l, sans dispositifs mécaniques ou thermiques, même avec revêtement intérieur ou calorifuge</t>
  </si>
  <si>
    <t>7612100000 80</t>
  </si>
  <si>
    <t>Étuis tubulaires souples</t>
  </si>
  <si>
    <t>7612900000 80</t>
  </si>
  <si>
    <t>7612902000 80</t>
  </si>
  <si>
    <t>Récipients des types utilisés pour aérosols</t>
  </si>
  <si>
    <t>7612903000 80</t>
  </si>
  <si>
    <t>fabriqués à partir de feuilles et bandes minces d'une épaisseur n'excédant pas 0,2|mm</t>
  </si>
  <si>
    <t>7612908000 80</t>
  </si>
  <si>
    <t>7613000000 80</t>
  </si>
  <si>
    <t>Récipients en aluminium pour gaz comprimés ou liquéfiés</t>
  </si>
  <si>
    <t>7613000010 80</t>
  </si>
  <si>
    <t>Bouteilles pour le gonflage des tobbogans d'évacuation, destinées à certains types de véhicules aériens</t>
  </si>
  <si>
    <t>7613000020 80</t>
  </si>
  <si>
    <t>Récipient en aluminium, sans soudure, pour gaz naturel comprimé ou hydrogène comprimé, entièrement gainé par une couverture de composite époxy-fibres de carbone, d'une contenance de 172|l (±|10|%) et d'un poids à vide n'excédant pas 64|kg</t>
  </si>
  <si>
    <t>7613000090 80</t>
  </si>
  <si>
    <t>7614000000 80</t>
  </si>
  <si>
    <t>Torons, câbles, tresses et similaires, en aluminium, non isolés pour l'électricité</t>
  </si>
  <si>
    <t>7614100000 80</t>
  </si>
  <si>
    <t>avec âme en acier</t>
  </si>
  <si>
    <t>7614900000 80</t>
  </si>
  <si>
    <t>7615000000 80</t>
  </si>
  <si>
    <t>Articles de ménage ou d'économie domestique, d'hygiène ou de toilette, et leurs parties, en aluminium; éponges, torchons, gants et articles similaires pour le récurage, le polissage ou usages analogues, en aluminium</t>
  </si>
  <si>
    <t>7615100000 80</t>
  </si>
  <si>
    <t>7615101000 80</t>
  </si>
  <si>
    <t>coulés ou moulés</t>
  </si>
  <si>
    <t>7615101010 80</t>
  </si>
  <si>
    <t>Radiateurs en aluminium et éléments ou sections composant ces radiateurs, que ces éléments soient ou non assemblés en blocs</t>
  </si>
  <si>
    <t>7615101090 80</t>
  </si>
  <si>
    <t>7615103000 80</t>
  </si>
  <si>
    <t>7615108000 80</t>
  </si>
  <si>
    <t>7615108010 80</t>
  </si>
  <si>
    <t>7615108090 80</t>
  </si>
  <si>
    <t>7615200000 80</t>
  </si>
  <si>
    <t>7616000000 80</t>
  </si>
  <si>
    <t>Autres ouvrages en aluminium</t>
  </si>
  <si>
    <t>7616100000 80</t>
  </si>
  <si>
    <t>Pointes, clous, crampons appointés, vis, boulons, écrous, crochets à pas de vis, rivets, goupilles, chevilles, clavettes, rondelles et articles similaires</t>
  </si>
  <si>
    <t>7616100010 80</t>
  </si>
  <si>
    <t>Boulons et écrous à blocage par simple vissage du type Hi-lok</t>
  </si>
  <si>
    <t>7616100091 10</t>
  </si>
  <si>
    <t>7616100091 80</t>
  </si>
  <si>
    <t>7616100099 80</t>
  </si>
  <si>
    <t>7616910000 10</t>
  </si>
  <si>
    <t>7616910000 80</t>
  </si>
  <si>
    <t>Toiles métalliques, grillages et treillis, en fils d'aluminium</t>
  </si>
  <si>
    <t>7616990000 80</t>
  </si>
  <si>
    <t>7616991000 80</t>
  </si>
  <si>
    <t>7616991010 80</t>
  </si>
  <si>
    <t>Colliers, brides et dispositifs de soutien, de raccordement, de serrage et d'espacement, destinés à certains types de véhicules aériens</t>
  </si>
  <si>
    <t>7616991020 80</t>
  </si>
  <si>
    <t>Dispositifs quick change permettant la transformation d'avions de transport de passagers en avions de transport de marchandises et vice versa, destinés à certains types de véhicules aériens</t>
  </si>
  <si>
    <t>7616991030 80</t>
  </si>
  <si>
    <t>Support de moteur en aluminium:
-|d'une hauteur comprise entre 10|mm et 200|mm,
-|d'une largeur comprise entre 10|mm et 200|mm,
-|d'une longueur comprise entre 10|mm et 200|mm,
équipé d'au moins deux trous de fixation en alliage d'aluminium EN AC-46100|ou EN AC-42100|(sur la base de la norme EN 1706) et présentant les caractéristiques suivantes:
-|porosité interne n'excédant pas 1|mm,
-|porosité externe n'excédant pas 2|mm,
-|dureté Rockwell de 10|HRB ou plus
du type utilisé dans la production de systèmes de suspension pour les moteurs de véhicules automobiles</t>
  </si>
  <si>
    <t>7616991091 10</t>
  </si>
  <si>
    <t>7616991091 80</t>
  </si>
  <si>
    <t>7616991099 80</t>
  </si>
  <si>
    <t>7616999000 80</t>
  </si>
  <si>
    <t>7616999001 10</t>
  </si>
  <si>
    <t>7616999001 80</t>
  </si>
  <si>
    <t>7616999009 80</t>
  </si>
  <si>
    <t>7616999010 10</t>
  </si>
  <si>
    <t>7616999010 80</t>
  </si>
  <si>
    <t>7616999015 80</t>
  </si>
  <si>
    <t>Blocs d'aluminium aéronautique, du type utilisé dans la fabrication de pièces d'aéronefs</t>
  </si>
  <si>
    <t>7616999020 80</t>
  </si>
  <si>
    <t>7616999025 80</t>
  </si>
  <si>
    <t xml:space="preserve">Feuilles métallisées:
-|comprenant au moins huit couches d'aluminium| (CAS RN 7429-90-5) d'une pureté de 99,8|% ou plus,
-|présentant une densité optique maximale de 3,0|par couche d'aluminium,
-|dont chaque couche d'aluminium est séparée par une couche de résine,
-|sur une pellicule de support en PET et
-|sur des rouleaux d'une longueur maximale de 50|000|mètres
</t>
  </si>
  <si>
    <t>7616999030 80</t>
  </si>
  <si>
    <t>Tôles à épaisseur variable pour des largeurs égales ou supérieures à 1|200|mm, destinées à certains types de véhicules aériens</t>
  </si>
  <si>
    <t>7616999060 80</t>
  </si>
  <si>
    <t>7616999070 80</t>
  </si>
  <si>
    <t>Éléments de liaison destiné à la fabrication des arbres rotor arrière d'hélicoptères</t>
  </si>
  <si>
    <t>7616999075 80</t>
  </si>
  <si>
    <t>Parties en forme de cadre rectangulaire
-|en aluminium laqué
-|d'une longueur d'au moins 1|011|mm mais n'excédant pas 1|500|mm,
-|d'une largeur de 622|mm ou plus mais n'excédant pas 900|mm,
-|d'une épaisseur de 0,6|mm (± 0,1|mm),
des types utilisés pour la fabrication de téléviseurs</t>
  </si>
  <si>
    <t>7616999077 80</t>
  </si>
  <si>
    <t>7616999091 10</t>
  </si>
  <si>
    <t>7616999091 80</t>
  </si>
  <si>
    <t>7616999099 80</t>
  </si>
  <si>
    <t>7800000000 80</t>
  </si>
  <si>
    <t>PLOMB ET OUVRAGES EN PLOMB</t>
  </si>
  <si>
    <t>7801000000 80</t>
  </si>
  <si>
    <t>Plomb sous forme brute</t>
  </si>
  <si>
    <t>7801100000 80</t>
  </si>
  <si>
    <t>Plomb affiné</t>
  </si>
  <si>
    <t>7801910000 10</t>
  </si>
  <si>
    <t>7801910000 80</t>
  </si>
  <si>
    <t>contenant de l'antimoine comme autre élément prédominant en poids</t>
  </si>
  <si>
    <t>7801910010 80</t>
  </si>
  <si>
    <t>contenant en poids 0,02|% d'argent et destiné à être affiné (plomb d'oeuvre)</t>
  </si>
  <si>
    <t>7801910090 80</t>
  </si>
  <si>
    <t>7801990000 80</t>
  </si>
  <si>
    <t>7801991000 80</t>
  </si>
  <si>
    <t>contenant en poids 0,02|% ou plus d'argent et destiné à être affiné (plomb d'œuvre)</t>
  </si>
  <si>
    <t>7801999000 80</t>
  </si>
  <si>
    <t>7802000000 80</t>
  </si>
  <si>
    <t>Déchets et débris de plomb</t>
  </si>
  <si>
    <t>7804000000 80</t>
  </si>
  <si>
    <t>Tables, feuilles et bandes, en plomb; poudres et paillettes de plomb</t>
  </si>
  <si>
    <t>7804110000 10</t>
  </si>
  <si>
    <t>Tables, feuilles et bandes</t>
  </si>
  <si>
    <t>7804110000 80</t>
  </si>
  <si>
    <t>Feuilles et bandes, d'une épaisseur n'excédant pas 0,2|mm (support non compris)</t>
  </si>
  <si>
    <t>7804190000 80</t>
  </si>
  <si>
    <t>7804200000 80</t>
  </si>
  <si>
    <t>Poudres et paillettes</t>
  </si>
  <si>
    <t>7806000000 80</t>
  </si>
  <si>
    <t>Autres ouvrages en plomb</t>
  </si>
  <si>
    <t>7806001000 80</t>
  </si>
  <si>
    <t>Emballages munis de blindage de protection en plomb contre les radiations pour le transport ou le stockage des matières radioactives</t>
  </si>
  <si>
    <t>7806008000 80</t>
  </si>
  <si>
    <t>7900000000 80</t>
  </si>
  <si>
    <t>ZINC ET OUVRAGES EN ZINC</t>
  </si>
  <si>
    <t>7901000000 80</t>
  </si>
  <si>
    <t>Zinc sous forme brute</t>
  </si>
  <si>
    <t>7901110000 10</t>
  </si>
  <si>
    <t>Zinc non allié</t>
  </si>
  <si>
    <t>7901110000 80</t>
  </si>
  <si>
    <t>contenant en poids 99,99|% ou plus de zinc</t>
  </si>
  <si>
    <t>7901120000 80</t>
  </si>
  <si>
    <t>contenant en poids moins de 99,99|% de zinc</t>
  </si>
  <si>
    <t>7901121000 80</t>
  </si>
  <si>
    <t>contenant en poids 99,95|% ou plus mais moins de 99,99|% de zinc</t>
  </si>
  <si>
    <t>7901123000 80</t>
  </si>
  <si>
    <t>contenant en poids 98,5|% ou plus mais moins de 99,95|% de zinc</t>
  </si>
  <si>
    <t>7901129000 80</t>
  </si>
  <si>
    <t>contenant en poids 97,5|% ou plus mais moins de 98,5|% de zinc</t>
  </si>
  <si>
    <t>7901200000 80</t>
  </si>
  <si>
    <t>Alliages de zinc</t>
  </si>
  <si>
    <t>7902000000 80</t>
  </si>
  <si>
    <t>Déchets et débris de zinc</t>
  </si>
  <si>
    <t>7903000000 80</t>
  </si>
  <si>
    <t>Poussières, poudres et paillettes, de zinc</t>
  </si>
  <si>
    <t>7903100000 80</t>
  </si>
  <si>
    <t>Poussières de zinc</t>
  </si>
  <si>
    <t>7903900000 80</t>
  </si>
  <si>
    <t>7904000000 80</t>
  </si>
  <si>
    <t>Barres, profilés et fils, en zinc</t>
  </si>
  <si>
    <t>7905000000 80</t>
  </si>
  <si>
    <t>Tôles, feuilles et bandes, en zinc</t>
  </si>
  <si>
    <t>7907000000 80</t>
  </si>
  <si>
    <t>Autres ouvrages en zinc</t>
  </si>
  <si>
    <t>8000000000 80</t>
  </si>
  <si>
    <t>ÉTAIN ET OUVRAGES EN ÉTAIN</t>
  </si>
  <si>
    <t>8001000000 80</t>
  </si>
  <si>
    <t>Étain sous forme brute</t>
  </si>
  <si>
    <t>8001100000 80</t>
  </si>
  <si>
    <t>Étain non allié</t>
  </si>
  <si>
    <t>8001200000 80</t>
  </si>
  <si>
    <t>Alliages d'étain</t>
  </si>
  <si>
    <t>8002000000 80</t>
  </si>
  <si>
    <t>Déchets et débris d'étain</t>
  </si>
  <si>
    <t>8003000000 80</t>
  </si>
  <si>
    <t>Barres, profilés et fils, en étain</t>
  </si>
  <si>
    <t>8007000000 80</t>
  </si>
  <si>
    <t>Autres ouvrages en étain</t>
  </si>
  <si>
    <t>8007001000 80</t>
  </si>
  <si>
    <t>Tôles, feuilles et bandes, d'une épaisseur excédant 0,2|mm</t>
  </si>
  <si>
    <t>8007008000 80</t>
  </si>
  <si>
    <t>8100000000 80</t>
  </si>
  <si>
    <t>AUTRES MÉTAUX COMMUNS; CERMETS; OUVRAGES EN CES MATIÈRES</t>
  </si>
  <si>
    <t>8101000000 80</t>
  </si>
  <si>
    <t>Tungstène (wolfram) et ouvrages en tungstène, y compris les déchets et débris</t>
  </si>
  <si>
    <t>8101100000 80</t>
  </si>
  <si>
    <t>8101940000 10</t>
  </si>
  <si>
    <t>8101940000 80</t>
  </si>
  <si>
    <t>Tungstène sous forme brute, y compris les barres simplement obtenues par frittage</t>
  </si>
  <si>
    <t>8101960000 80</t>
  </si>
  <si>
    <t>8101960010 80</t>
  </si>
  <si>
    <t>Fils en tungstène contenant en poids 99|% ou plus de tungstène:
-|dont la dimension maximale de la section transversale n'excède pas 50|µm,
-|d'une résistance de 40|ohm/m ou plus mais n'excédant pas 300|ohm/m,
du type utilisé pour la production de pare-brise chauffants pour voitures</t>
  </si>
  <si>
    <t>8101960090 80</t>
  </si>
  <si>
    <t>8101970000 80</t>
  </si>
  <si>
    <t>Déchets et débris</t>
  </si>
  <si>
    <t>8101990000 80</t>
  </si>
  <si>
    <t>8101991000 80</t>
  </si>
  <si>
    <t>Barres, autres que celles simplement obtenues par frittage, profilés, tôles, bandes et feuilles</t>
  </si>
  <si>
    <t>8101991010 80</t>
  </si>
  <si>
    <t>Barres en tungstène pour électrodes de soudage, contenant, en poids, 94|% ou plus de tungstène, même coupées en longueur</t>
  </si>
  <si>
    <t>8101991090 80</t>
  </si>
  <si>
    <t>8101999000 80</t>
  </si>
  <si>
    <t>8102000000 80</t>
  </si>
  <si>
    <t>Molybdène et ouvrages en molybdène, y compris les déchets et débris</t>
  </si>
  <si>
    <t>8102100000 80</t>
  </si>
  <si>
    <t>8102100010 80</t>
  </si>
  <si>
    <t xml:space="preserve">Molybdène en poudre
-|d'une pureté en poids de 99|% ou plus, et
-|d'une granulométrie de 1,0|µm ou plus|mais n'exédant pas 5,0|µm
</t>
  </si>
  <si>
    <t>8102100090 80</t>
  </si>
  <si>
    <t>8102940000 10</t>
  </si>
  <si>
    <t>8102940000 80</t>
  </si>
  <si>
    <t>Molybdène sous forme brute, y compris les barres simplement obtenues par frittage</t>
  </si>
  <si>
    <t>8102950000 80</t>
  </si>
  <si>
    <t>8102960000 80</t>
  </si>
  <si>
    <t>8102960011 10</t>
  </si>
  <si>
    <t>Fils en molybdène contenant, en poids, au moins 99,95 % de molybdène, dont la plus grande dimension de la section transversale est supérieure à 1,35 mm, mais n’excède pas 4,0 mm</t>
  </si>
  <si>
    <t>8102960011 80</t>
  </si>
  <si>
    <t>8102960019 80</t>
  </si>
  <si>
    <t>8102960020 80</t>
  </si>
  <si>
    <t>Fils en molybdène contenant, en poids, au moins 99,95 % de molybdène, dont la plus grande dimension de la section transversale est supérieure à 4,0 mm, mais n’excède pas 11,0 mm</t>
  </si>
  <si>
    <t>8102960030 80</t>
  </si>
  <si>
    <t>Fils en molybdène contenant, en poids, 97 % ou plus mais moins que 99,95 % de molybdène, dont la plus grande dimension de la section transversale est supérieure à 1,35 mm, mais n’excède pas 4,0 mm</t>
  </si>
  <si>
    <t>8102960040 80</t>
  </si>
  <si>
    <t>Fils en molybdène contenant, en poids, 97 % ou plus mais moins que 99,95 % de molybdène, dont la plus grande dimension de la section transversale est supérieure à 4,0 mm, mais n’excède pas 11,0 mm</t>
  </si>
  <si>
    <t>8102960098 80</t>
  </si>
  <si>
    <t>8102970000 80</t>
  </si>
  <si>
    <t>8102990000 80</t>
  </si>
  <si>
    <t>8103000000 80</t>
  </si>
  <si>
    <t>Tantale et ouvrages en tantale, y compris les déchets et débris</t>
  </si>
  <si>
    <t>8103200000 80</t>
  </si>
  <si>
    <t>Tantale sous forme brute, y compris les barres simplement obtenues par frittage; poudres</t>
  </si>
  <si>
    <t>8103300000 80</t>
  </si>
  <si>
    <t>8103900000 80</t>
  </si>
  <si>
    <t>8103901000 80</t>
  </si>
  <si>
    <t>Barres (autres que les barres simplement obtenues par frittage), profilés, fils, tôles, bandes et feuilles</t>
  </si>
  <si>
    <t>8103909000 80</t>
  </si>
  <si>
    <t>8103909010 80</t>
  </si>
  <si>
    <t xml:space="preserve">Cible de pulvérisation en tantale:
-|avec plaque arrière en alliage de cuivre et de chrome,
-|d'un diamètre de| 312|mm, et
-|d'une épaisseur de 6,3|mm
</t>
  </si>
  <si>
    <t>8103909090 80</t>
  </si>
  <si>
    <t>8104000000 80</t>
  </si>
  <si>
    <t>Magnésium et ouvrages en magnésium, y compris les déchets et débris</t>
  </si>
  <si>
    <t>8104110000 10</t>
  </si>
  <si>
    <t>Magnésium sous forme brute</t>
  </si>
  <si>
    <t>8104110000 80</t>
  </si>
  <si>
    <t>contenant au moins 99,8|% en poids de magnésium</t>
  </si>
  <si>
    <t>8104190000 80</t>
  </si>
  <si>
    <t>8104200000 80</t>
  </si>
  <si>
    <t>8104300000 80</t>
  </si>
  <si>
    <t>Copeaux, tournures et granulés calibrés; poudres</t>
  </si>
  <si>
    <t>8104300020 10</t>
  </si>
  <si>
    <t>Poudre de magnésium d'une granulométrie de|0,2|mm au minimum et de|0,8|mm au maximum</t>
  </si>
  <si>
    <t>8104300020 80</t>
  </si>
  <si>
    <t>d'une pureté de 98% (en poids) au minimum et de 99,5% au maximum</t>
  </si>
  <si>
    <t>8104300035 80</t>
  </si>
  <si>
    <t>d'une pureté de|99,5|% en poids au minimum</t>
  </si>
  <si>
    <t>8104300040 80</t>
  </si>
  <si>
    <t>8104300090 80</t>
  </si>
  <si>
    <t>8104900000 80</t>
  </si>
  <si>
    <t>8104900010 80</t>
  </si>
  <si>
    <t>Plaque de magnésium doucie et polie, de dimensions n'excédant pas 1500|mm|!x!|2000|mm, revêtue sur une face de résine époxy insensible à la lumière</t>
  </si>
  <si>
    <t>8104900090 80</t>
  </si>
  <si>
    <t>8105000000 80</t>
  </si>
  <si>
    <t>Mattes de cobalt et autres produits intermédiaires de la métallurgie du cobalt; cobalt et ouvrages en cobalt, y compris les déchets et débris</t>
  </si>
  <si>
    <t>8105200000 80</t>
  </si>
  <si>
    <t>Mattes de cobalt et autres produits intermédiaires de la métallurgie du cobalt; cobalt sous forme brute; poudres</t>
  </si>
  <si>
    <t>8105300000 80</t>
  </si>
  <si>
    <t>8105900000 80</t>
  </si>
  <si>
    <t>8105900010 80</t>
  </si>
  <si>
    <t>Barres ou fils en alliage de cobalt contenant en poids :
-|35|%|(± 2|%) de cobalt,
-|25|% (± 1|%)| de nickel,
-|19|% (± 1|%) de chrome et
-|7|% (± 2|%)| de fer
conformes aux spécifications AMS 5842, du type utilisé dans l'aéronautique</t>
  </si>
  <si>
    <t>8105900090 80</t>
  </si>
  <si>
    <t>8106000000 80</t>
  </si>
  <si>
    <t>Bismuth et ouvrages en bismuth, y compris les déchets et débris</t>
  </si>
  <si>
    <t>8106001000 80</t>
  </si>
  <si>
    <t>Bismuth sous forme brute; déchets et débris; poudres</t>
  </si>
  <si>
    <t>8106009000 80</t>
  </si>
  <si>
    <t>8107000000 80</t>
  </si>
  <si>
    <t>Cadmium et ouvrages en cadmium, y compris les déchets et débris</t>
  </si>
  <si>
    <t>8107200000 80</t>
  </si>
  <si>
    <t>Cadmium sous forme brute; poudres</t>
  </si>
  <si>
    <t>8107300000 80</t>
  </si>
  <si>
    <t>8107900000 80</t>
  </si>
  <si>
    <t>8108000000 80</t>
  </si>
  <si>
    <t>Titane et ouvrages en titane, y compris les déchets et débris</t>
  </si>
  <si>
    <t>8108200000 80</t>
  </si>
  <si>
    <t>Titane sous forme brute; poudres</t>
  </si>
  <si>
    <t>8108200010 80</t>
  </si>
  <si>
    <t>Titane spongieux</t>
  </si>
  <si>
    <t>8108200030 80</t>
  </si>
  <si>
    <t>Titane sous forme de poudre, dont le taux de passage dans une ouverture de maille de 0,224|mm est supérieur ou égal à 90|% en poids</t>
  </si>
  <si>
    <t>8108200040 80</t>
  </si>
  <si>
    <t xml:space="preserve">Lingot d'alliage de titane,
-|d'une hauteur minimale de 17,8|cm, d'une longueur minimale de 180|cm et d'une largeur minimale de 48,3|cm,
-|d'un poids minimal de 680|kg,
contenant, en poids, les éléments d'alliage, suivants:
-|3|% ou plus mais pas plus de 6|% d'aluminium 
-|2,5|% ou plus mais pas plus de 5|% d'étain 
-|2,5|% ou plus mais pas plus de 4,5|% de zirconium
-|0,2|% ou plus mais pas plus de 1|% de niobium
-|0,1|% ou plus mais pas plus de 1|% de molybdène
-|0,1|% ou plus mais pas plus de 0,5|% de silicium
</t>
  </si>
  <si>
    <t>8108200050 80</t>
  </si>
  <si>
    <t xml:space="preserve">Lingot d'alliage de titane
-|d'une hauteur minimale de 17,8|cm, d'une longueur minimale de 180|cm et d'une largeur minimale de 48,3|cm,
-|d'un poids minimal de 680|kg,
contenant, en poids, les éléments d'alliage suivants:
-|3|% ou plus, mais pas plus de 7|% d'aluminium 
-|1|% ou plus, mais pas plus de 5|% d'étain
-|3|% ou plus, mais pas plus de 5|% de zinc
-|4|% ou plus, mais pas plus de 8|% de molybdène
</t>
  </si>
  <si>
    <t>8108200060 80</t>
  </si>
  <si>
    <t xml:space="preserve">Lingot d'alliage de titane:
-|d'un diamètre minimal de 63,5|cm et d'une longueur minimale de 450|cm
-|d'un poids minimal de 6|350|kg,
contenant, en poids, les éléments d'alliage suivants:
-|5,5|% ou plus, mais pas plus de 6,7|% d'aluminium,
-|3,7|% ou plus, mais pas plus de 4,9|% de vanadium
</t>
  </si>
  <si>
    <t>8108200090 80</t>
  </si>
  <si>
    <t>8108300000 80</t>
  </si>
  <si>
    <t>8108300010 80</t>
  </si>
  <si>
    <t>Déchets et débris de titane et d'alliages de titane, exceptés ceux contenant en poids 1|% ou plus mais pas plus de 2|% d'aluminium</t>
  </si>
  <si>
    <t>8108300090 80</t>
  </si>
  <si>
    <t>8108900000 80</t>
  </si>
  <si>
    <t>8108903000 80</t>
  </si>
  <si>
    <t>Barres, profilés et fils</t>
  </si>
  <si>
    <t>8108903010 80</t>
  </si>
  <si>
    <t>Barres en alliage de titane conformes aux normes EN 2002-1, EN 4267|ou DIN 65040</t>
  </si>
  <si>
    <t>8108903020 80</t>
  </si>
  <si>
    <t>Barres, profilés et fils réalisés dans un alliage de titane et d'aluminium contenant en poids 1|% au moins et 2|% au plus d'aluminium, destinés à entrer dans la fabrication de silencieux et tuyaux d'échappement relevant des sous-positions 8708|92|ou 8714|10|00|90</t>
  </si>
  <si>
    <t>8108903040 80</t>
  </si>
  <si>
    <t>Fil composé d'un alliage de titane contenant en poids: 
-|22|%|(±|3|%) de vanadium et 
-|4|%|(±|0,5|%) d'aluminium</t>
  </si>
  <si>
    <t>8108903050 80</t>
  </si>
  <si>
    <t>Fil en alliage de titane, aluminium et vanadium (TiAl6V4), conforme aux normes AMS 4928, AMS 4965|et AMS 4967</t>
  </si>
  <si>
    <t>8108903090 80</t>
  </si>
  <si>
    <t>8108905000 80</t>
  </si>
  <si>
    <t>Tôles, bandes et feuilles</t>
  </si>
  <si>
    <t>8108905010 80</t>
  </si>
  <si>
    <t>Alliage de titane et d'aluminium, contenant en poids 1|% ou plus mais pas plus de 2|% d'aluminium, en feuilles ou en rouleaux, d'une épaisseur de 0,49|mm ou plus mais n'excédant pas 3,1|mm, d'une largeur de 1|000|mm ou plus mais n'excédant pas 1|254|mm, destiné à la fabrication de produits de la sous-position 8714|10|00</t>
  </si>
  <si>
    <t>8108905015 80</t>
  </si>
  <si>
    <t>Alliage de titane, de cuivre, d'étain, de silicium et de niobium, contenant en poids:
-|0,8|% ou plus mais n'excédant pas 1,2|% de cuivre,
-|0,9|% ou plus mais n'excédant pas 1,15|% d'étain,
-|0,25|% ou plus mais n'excédant pas 0,45|% de silicium et
-|0,2|% ou plus mais n'excédant pas 0,35|% de niobium,
en bandes, tôles, rouleaux et feuilles</t>
  </si>
  <si>
    <t>8108905030 80</t>
  </si>
  <si>
    <t>Alliage à base de titane et de silicium, contenant en poids au moins 0,15% de silicium, mais pas plus de 0,60%, en plaques ou rouleaux, destiné à la fabrication de: 
- systèmes d'échappement destinés aux moteurs à combustion interne, ou 
- tubes et tuyaux relevant de la sous-positions 8108|90|60</t>
  </si>
  <si>
    <t>8108905050 80</t>
  </si>
  <si>
    <t>Alliage de titane, sous forme de tôles, de bandes et de feuilles, cuivre et niobium contenant en poids 0,8|% ou plus, mais n'excédant pas 1,2|% de cuivre et 0,4|% ou plus, mais n'excédant pas 0,6|% de niobium</t>
  </si>
  <si>
    <t>8108905060 80</t>
  </si>
  <si>
    <t xml:space="preserve">Plaques, feuilles, bandes et lames d'alliage de titane, d'aluminium, de silicium et de niobium, contenant en poids:
-|0,4|% ou plus, mais pas plus de 0,6|% d'aluminium,
-|0,35|% ou plus, mais pas plus de 0,55|% de silicium et
-|0,1|% ou plus, mais pas plus de 0,3|% de niobium
</t>
  </si>
  <si>
    <t>8108905070 80</t>
  </si>
  <si>
    <t>Bandes|composées d'un alliage de titane contenant en poids: 
-|15|(± 1)|% de vanadium, 
-|3|(± 0,5)|% de chrome, 
-|3|(± 0,5)|% d'étain et 
-|3|(± 0,5)|% d'aluminium</t>
  </si>
  <si>
    <t>8108905075 80</t>
  </si>
  <si>
    <t>Alliage de titane sous forme de tôles, de bandes et de feuilles, contenant en poids 
-|0,3|% ou plus mais n'excédant pas 0,7|% d'aluminium et 
-|0,25|% ou plus mais n'excédant pas|0,6|% de silicium</t>
  </si>
  <si>
    <t>8108905080 80</t>
  </si>
  <si>
    <t xml:space="preserve">Tôles, bandes et feuilles de titane non allié
- d'une largeur supérieure à 750 mm
- d'une épaisseur maximal de 3 mm
</t>
  </si>
  <si>
    <t>8108905085 80</t>
  </si>
  <si>
    <t>Feuilles de titane non allié :
-|contenant plus de 0,07|% en poids d'oxygène (O@2),
-|d'une épaisseur de 0,4|mm ou plus mais pas plus de 2,5|mm
-|d'une dureté Vickers HV1|de moins de 170
du type utilisé pour la fabrication de tubes soudés pour condenseurs de centrales nucléaires</t>
  </si>
  <si>
    <t>8108905090 80</t>
  </si>
  <si>
    <t>8108906000 80</t>
  </si>
  <si>
    <t>8108906010 80</t>
  </si>
  <si>
    <t>Tubes et tuyaux, munis d'accessoires, pour la conduite de gaz ou de liquides, destinés à des aéronefs civils</t>
  </si>
  <si>
    <t>8108906020 80</t>
  </si>
  <si>
    <t>Tubes à parois minces prêts à l'emploi utilisés dans le système de conditionnement de l'air, destinés à certains types de véhicules aériens</t>
  </si>
  <si>
    <t>8108906090 80</t>
  </si>
  <si>
    <t>8108909000 80</t>
  </si>
  <si>
    <t>8108909010 80</t>
  </si>
  <si>
    <t>8108909020 80</t>
  </si>
  <si>
    <t>Parties de montures de lunettes, y compris les vis des types utilisés pour les montures de lunettes, d'un alliage de titane</t>
  </si>
  <si>
    <t>8108909091 10</t>
  </si>
  <si>
    <t>8108909091 80</t>
  </si>
  <si>
    <t>Boulons, écrous, vis, rivets et articles similaires de boulonnerie et de visserie, répondant aux normes US, destinés à certains types de véhicules aériens</t>
  </si>
  <si>
    <t>8108909099 80</t>
  </si>
  <si>
    <t>8109000000 80</t>
  </si>
  <si>
    <t>Zirconium et ouvrages en zirconium, y compris les déchets et débris</t>
  </si>
  <si>
    <t>8109200000 80</t>
  </si>
  <si>
    <t>Zirconium sous forme brute; poudres</t>
  </si>
  <si>
    <t>8109200010 80</t>
  </si>
  <si>
    <t>Zirconium non allié, sous forme d'éponges ou de lingots, contenant plus de 0,01|% en poids de hafnium destiné à être utilisé dans la fabrication de tubes, barres ou lingots obtenus par refusion pour l'industrie chimique</t>
  </si>
  <si>
    <t>8109200090 80</t>
  </si>
  <si>
    <t>8109300000 80</t>
  </si>
  <si>
    <t>8109900000 80</t>
  </si>
  <si>
    <t>8110000000 80</t>
  </si>
  <si>
    <t>Antimoine et ouvrages en antimoine, y compris les déchets et débris</t>
  </si>
  <si>
    <t>8110100000 80</t>
  </si>
  <si>
    <t>Antimoine sous forme brute; poudres</t>
  </si>
  <si>
    <t>8110100010 80</t>
  </si>
  <si>
    <t>Antimoine sous forme de lingots</t>
  </si>
  <si>
    <t>8110100090 80</t>
  </si>
  <si>
    <t>8110200000 80</t>
  </si>
  <si>
    <t>8110900000 80</t>
  </si>
  <si>
    <t>8111000000 80</t>
  </si>
  <si>
    <t>Manganèse et ouvrages en manganèse, y compris les déchets et débris</t>
  </si>
  <si>
    <t>8111001100 10</t>
  </si>
  <si>
    <t>Manganèse sous forme brute; déchets et débris; poudres</t>
  </si>
  <si>
    <t>8111001100 80</t>
  </si>
  <si>
    <t>Manganèse sous forme brute; poudres</t>
  </si>
  <si>
    <t>8111001900 80</t>
  </si>
  <si>
    <t>8111009000 80</t>
  </si>
  <si>
    <t>8112000000 80</t>
  </si>
  <si>
    <t>Béryllium, chrome, germanium, vanadium, gallium, hafnium (celtium), indium, niobium (columbium), rhénium et thallium, ainsi que les ouvrages en ces métaux, y compris les déchets et débris</t>
  </si>
  <si>
    <t>8112120000 10</t>
  </si>
  <si>
    <t>Béryllium</t>
  </si>
  <si>
    <t>8112120000 80</t>
  </si>
  <si>
    <t>sous forme brute; poudres</t>
  </si>
  <si>
    <t>8112130000 80</t>
  </si>
  <si>
    <t>8112190000 80</t>
  </si>
  <si>
    <t>8112210000 10</t>
  </si>
  <si>
    <t>Chrome</t>
  </si>
  <si>
    <t>8112210000 80</t>
  </si>
  <si>
    <t>8112211000 80</t>
  </si>
  <si>
    <t>Alliages de chrome contenant en poids plus de 10|% de nickel</t>
  </si>
  <si>
    <t>8112219000 80</t>
  </si>
  <si>
    <t>8112220000 80</t>
  </si>
  <si>
    <t>8112290000 80</t>
  </si>
  <si>
    <t>8112510000 10</t>
  </si>
  <si>
    <t>Thallium</t>
  </si>
  <si>
    <t>8112510000 80</t>
  </si>
  <si>
    <t>8112520000 80</t>
  </si>
  <si>
    <t>8112590000 80</t>
  </si>
  <si>
    <t>8112920000 10</t>
  </si>
  <si>
    <t>8112920000 80</t>
  </si>
  <si>
    <t>sous forme brute; déchets et débris; poudres</t>
  </si>
  <si>
    <t>8112921000 80</t>
  </si>
  <si>
    <t>Hafnium (celtium)</t>
  </si>
  <si>
    <t>8112922100 10</t>
  </si>
  <si>
    <t>Niobium (columbium), rhénium, gallium, indium, vanadium, germanium</t>
  </si>
  <si>
    <t>8112922100 80</t>
  </si>
  <si>
    <t>8112923100 10</t>
  </si>
  <si>
    <t>8112923100 80</t>
  </si>
  <si>
    <t>Niobium (columbium), rhénium</t>
  </si>
  <si>
    <t>8112928100 80</t>
  </si>
  <si>
    <t>Indium</t>
  </si>
  <si>
    <t>8112928900 80</t>
  </si>
  <si>
    <t>Gallium</t>
  </si>
  <si>
    <t>8112929100 80</t>
  </si>
  <si>
    <t>Vanadium</t>
  </si>
  <si>
    <t>8112929500 80</t>
  </si>
  <si>
    <t>Germanium</t>
  </si>
  <si>
    <t>8112990000 80</t>
  </si>
  <si>
    <t>8112992000 80</t>
  </si>
  <si>
    <t>Hafnium (celtium), germanium</t>
  </si>
  <si>
    <t>8112992010 80</t>
  </si>
  <si>
    <t>8112992090 80</t>
  </si>
  <si>
    <t>8112993000 80</t>
  </si>
  <si>
    <t>8112993010 80</t>
  </si>
  <si>
    <t>Alliage de niobium (columbium) et titane, sous forme de barres</t>
  </si>
  <si>
    <t>8112993090 80</t>
  </si>
  <si>
    <t>8112997000 80</t>
  </si>
  <si>
    <t>Gallium, indium, vanadium</t>
  </si>
  <si>
    <t>8113000000 80</t>
  </si>
  <si>
    <t>Cermets et ouvrages en cermets, y compris les déchets et débris</t>
  </si>
  <si>
    <t>8113002000 80</t>
  </si>
  <si>
    <t>sous forme brute</t>
  </si>
  <si>
    <t>8113002010 80</t>
  </si>
  <si>
    <t>Cermets en forme de blocs, d'une teneur en poids en aluminium de 60|% ou plus et en carbure de bore de 5|% ou plus</t>
  </si>
  <si>
    <t>8113002090 80</t>
  </si>
  <si>
    <t>8113004000 80</t>
  </si>
  <si>
    <t>8113009000 80</t>
  </si>
  <si>
    <t>8113009010 80</t>
  </si>
  <si>
    <t>Plaque de support en aluminium-carbure de silicium (AlSiC-9) pour circuits électroniques</t>
  </si>
  <si>
    <t>8113009020 80</t>
  </si>
  <si>
    <t>Entretoises sous forme de pavés droits en composite d'aluminium-carbure de silicium (AlSiC) utilisées dans les modules IGBT</t>
  </si>
  <si>
    <t>8113009090 80</t>
  </si>
  <si>
    <t>8200000000 80</t>
  </si>
  <si>
    <t>OUTILS ET OUTILLAGE, ARTICLES DE COUTELLERIE ET COUVERTS DE TABLE, EN MÉTAUX COMMUNS; PARTIES DE CES ARTICLES, EN MÉTAUX COMMUNS</t>
  </si>
  <si>
    <t>8201000000 80</t>
  </si>
  <si>
    <t>Bêches, pelles, pioches, pics, houes, binettes, fourches, râteaux et racloirs; haches, serpes et outils similaires à taillants; sécateurs de tous types; faux et faucilles, couteaux à foin ou à paille, cisailles à haies, coins et autres outils agricoles, horticoles ou forestiers, à main</t>
  </si>
  <si>
    <t>8201100000 80</t>
  </si>
  <si>
    <t>Bêches et pelles</t>
  </si>
  <si>
    <t>8201300000 80</t>
  </si>
  <si>
    <t>Pioches, pics, houes, binettes, râteaux et racloirs</t>
  </si>
  <si>
    <t>8201400000 80</t>
  </si>
  <si>
    <t>Haches, serpes et outils similaires à taillants</t>
  </si>
  <si>
    <t>8201500000 80</t>
  </si>
  <si>
    <t>Sécateurs (y compris les cisailles à volaille) maniés à une main</t>
  </si>
  <si>
    <t>8201600000 80</t>
  </si>
  <si>
    <t>Cisailles à haies, sécateurs et outils similaires, maniés à deux mains</t>
  </si>
  <si>
    <t>8201900000 80</t>
  </si>
  <si>
    <t>autres outils agricoles, horticoles ou forestiers, à main</t>
  </si>
  <si>
    <t>8202000000 80</t>
  </si>
  <si>
    <t>Scies à main; lames de scies de toutes sortes (y compris les fraises-scies et les lames non dentées pour le sciage)</t>
  </si>
  <si>
    <t>8202100000 80</t>
  </si>
  <si>
    <t>Scies à main</t>
  </si>
  <si>
    <t>8202200000 80</t>
  </si>
  <si>
    <t>Lames de scies à ruban</t>
  </si>
  <si>
    <t>8202310000 10</t>
  </si>
  <si>
    <t>Lames de scies circulaires (y compris les fraises-scies)</t>
  </si>
  <si>
    <t>8202310000 80</t>
  </si>
  <si>
    <t>avec partie travaillante en acier</t>
  </si>
  <si>
    <t>8202390000 80</t>
  </si>
  <si>
    <t>8202400000 80</t>
  </si>
  <si>
    <t>Chaînes de scies, dites "coupantes"</t>
  </si>
  <si>
    <t>8202910000 10</t>
  </si>
  <si>
    <t>autres lames de scies</t>
  </si>
  <si>
    <t>8202910000 80</t>
  </si>
  <si>
    <t>Lames de scies droites, pour le travail des métaux</t>
  </si>
  <si>
    <t>8202990000 80</t>
  </si>
  <si>
    <t>8202992000 80</t>
  </si>
  <si>
    <t>pour le travail des métaux</t>
  </si>
  <si>
    <t>8202998000 80</t>
  </si>
  <si>
    <t>pour le travail d'autres matières</t>
  </si>
  <si>
    <t>8203000000 80</t>
  </si>
  <si>
    <t>Limes, râpes, pinces (même coupantes), tenailles, brucelles, cisailles à métaux, coupe-tubes, coupe-boulons, emporte-pièce et outils similaires, à main</t>
  </si>
  <si>
    <t>8203100000 80</t>
  </si>
  <si>
    <t>Limes, râpes et outils similaires</t>
  </si>
  <si>
    <t>8203200000 80</t>
  </si>
  <si>
    <t>Pinces (même coupantes), tenailles, brucelles et outils similaires</t>
  </si>
  <si>
    <t>8203300000 80</t>
  </si>
  <si>
    <t>Cisailles à métaux et outils similaires</t>
  </si>
  <si>
    <t>8203400000 80</t>
  </si>
  <si>
    <t>Coupe-tubes, coupe-boulons, emporte-pièce et outils similaires</t>
  </si>
  <si>
    <t>8204000000 80</t>
  </si>
  <si>
    <t>Clés de serrage à main (y compris les clés dynamométriques); douilles de serrage interchangeables, même avec manches</t>
  </si>
  <si>
    <t>8204110000 10</t>
  </si>
  <si>
    <t>Clés de serrage à main</t>
  </si>
  <si>
    <t>8204110000 80</t>
  </si>
  <si>
    <t>à ouverture fixe</t>
  </si>
  <si>
    <t>8204120000 80</t>
  </si>
  <si>
    <t>à ouverture variable</t>
  </si>
  <si>
    <t>8204200000 80</t>
  </si>
  <si>
    <t>Douilles de serrage interchangeables, même avec manches</t>
  </si>
  <si>
    <t>8205000000 80</t>
  </si>
  <si>
    <t>Outils et outillage à main (y compris les diamants de vitriers) non dénommés ni compris ailleurs; lampes à souder et similaires; étaux, serre-joints et similaires, autres que ceux constituant des accessoires ou des parties de machines-outils; enclumes; forges portatives; meules avec bâtis, à main ou à pédale</t>
  </si>
  <si>
    <t>8205100000 80</t>
  </si>
  <si>
    <t>Outils de perçage, de filetage ou de taraudage</t>
  </si>
  <si>
    <t>8205200000 80</t>
  </si>
  <si>
    <t>Marteaux et masses</t>
  </si>
  <si>
    <t>8205300000 80</t>
  </si>
  <si>
    <t>Rabots, ciseaux, gouges et outils tranchants similaires pour le travail du bois</t>
  </si>
  <si>
    <t>8205400000 80</t>
  </si>
  <si>
    <t>Tournevis</t>
  </si>
  <si>
    <t>8205510000 10</t>
  </si>
  <si>
    <t>autres outils et outillage à main (y compris les diamants de vitriers)</t>
  </si>
  <si>
    <t>8205510000 80</t>
  </si>
  <si>
    <t>d'économie domestique</t>
  </si>
  <si>
    <t>8205590000 80</t>
  </si>
  <si>
    <t>8205591000 80</t>
  </si>
  <si>
    <t>Outils pour maçons, mouleurs, cimentiers, plâtriers et peintres</t>
  </si>
  <si>
    <t>8205598000 80</t>
  </si>
  <si>
    <t>8205600000 80</t>
  </si>
  <si>
    <t>Lampes à souder et similaires</t>
  </si>
  <si>
    <t>8205700000 80</t>
  </si>
  <si>
    <t>Étaux, serre-joints et similaires</t>
  </si>
  <si>
    <t>8205900000 80</t>
  </si>
  <si>
    <t>autres, y compris des assortiments d'articles d'au moins deux des sous-positions de la présente position</t>
  </si>
  <si>
    <t>8205901000 80</t>
  </si>
  <si>
    <t>Enclumes; forges portatives; meules avec bâtis, à main ou à pédale</t>
  </si>
  <si>
    <t>8205909000 80</t>
  </si>
  <si>
    <t>Assortiments d'articles d'au moins deux des sous-positions de la présente position</t>
  </si>
  <si>
    <t>8206000000 80</t>
  </si>
  <si>
    <t>Outils d'au moins deux des n$o$s|8202|à 8205, conditionnés en assortiments pour la vente au détail</t>
  </si>
  <si>
    <t>8207000000 80</t>
  </si>
  <si>
    <t>Outils interchangeables pour outillage à main, mécanique ou non, ou pour machines-outils (à emboutir, à estamper, à poinçonner, à tarauder, à fileter, à percer, à aléser, à brocher, à fraiser, à tourner, à visser, par exemple), y compris les filières pour l'étirage ou le filage (extrusion) des métaux, ainsi que les outils de forage ou de sondage</t>
  </si>
  <si>
    <t>8207130000 10</t>
  </si>
  <si>
    <t>Outils de forage ou de sondage</t>
  </si>
  <si>
    <t>8207130000 80</t>
  </si>
  <si>
    <t>avec partie travaillante en cermets</t>
  </si>
  <si>
    <t>8207190000 80</t>
  </si>
  <si>
    <t>8207191000 80</t>
  </si>
  <si>
    <t>avec partie travaillante en diamant ou en agglomérés de diamant</t>
  </si>
  <si>
    <t>8207191010 80</t>
  </si>
  <si>
    <t>Inserts pour outils de forage avec partie travaillante en aggloméré de diamants</t>
  </si>
  <si>
    <t>8207191090 80</t>
  </si>
  <si>
    <t>8207199000 80</t>
  </si>
  <si>
    <t>8207200000 80</t>
  </si>
  <si>
    <t>Filières pour l'étirage ou le filage (extrusion) des métaux</t>
  </si>
  <si>
    <t>8207201000 80</t>
  </si>
  <si>
    <t>8207209000 80</t>
  </si>
  <si>
    <t>avec partie travaillante en autres matières</t>
  </si>
  <si>
    <t>8207300000 80</t>
  </si>
  <si>
    <t>Outils à emboutir, à estamper ou à poinçonner</t>
  </si>
  <si>
    <t>8207301000 80</t>
  </si>
  <si>
    <t>pour l'usinage des métaux</t>
  </si>
  <si>
    <t>8207301010 80</t>
  </si>
  <si>
    <t>Jeu d'outils de presse transfert et/ou de presse tandem, pour le forçage à froid, la compression, l'étirage, la coupe, la découpe, le pliage, le bordage et le poinçonnage des tôles, destiné à la fabrication de pièces de châssis de véhicules à moteur</t>
  </si>
  <si>
    <t>8207301090 80</t>
  </si>
  <si>
    <t>8207309000 80</t>
  </si>
  <si>
    <t>8207400000 80</t>
  </si>
  <si>
    <t>Outils à tarauder ou à fileter</t>
  </si>
  <si>
    <t>8207401000 10</t>
  </si>
  <si>
    <t>8207401000 80</t>
  </si>
  <si>
    <t>Outils à tarauder</t>
  </si>
  <si>
    <t>8207403000 80</t>
  </si>
  <si>
    <t>Outils à fileter</t>
  </si>
  <si>
    <t>8207409000 80</t>
  </si>
  <si>
    <t>8207500000 80</t>
  </si>
  <si>
    <t>Outils à percer</t>
  </si>
  <si>
    <t>8207501000 80</t>
  </si>
  <si>
    <t>8207503000 10</t>
  </si>
  <si>
    <t>8207503000 80</t>
  </si>
  <si>
    <t>Forets de maçonnerie</t>
  </si>
  <si>
    <t>8207505000 10</t>
  </si>
  <si>
    <t>8207505000 20</t>
  </si>
  <si>
    <t>pour l'usinage des métaux, avec partie travaillante</t>
  </si>
  <si>
    <t>8207505000 80</t>
  </si>
  <si>
    <t>en cermets</t>
  </si>
  <si>
    <t>8207506000 80</t>
  </si>
  <si>
    <t>8207507000 80</t>
  </si>
  <si>
    <t>8207509000 80</t>
  </si>
  <si>
    <t>8207600000 80</t>
  </si>
  <si>
    <t>Outils à aléser ou à brocher</t>
  </si>
  <si>
    <t>8207601000 80</t>
  </si>
  <si>
    <t>8207603000 10</t>
  </si>
  <si>
    <t>8207603000 20</t>
  </si>
  <si>
    <t>Outils à aléser</t>
  </si>
  <si>
    <t>8207603000 80</t>
  </si>
  <si>
    <t>8207605000 80</t>
  </si>
  <si>
    <t>8207607000 10</t>
  </si>
  <si>
    <t>Outils à brocher</t>
  </si>
  <si>
    <t>8207607000 80</t>
  </si>
  <si>
    <t>8207609000 80</t>
  </si>
  <si>
    <t>8207700000 80</t>
  </si>
  <si>
    <t>Outils à fraiser</t>
  </si>
  <si>
    <t>8207701000 10</t>
  </si>
  <si>
    <t>8207701000 80</t>
  </si>
  <si>
    <t>8207703100 10</t>
  </si>
  <si>
    <t>8207703100 80</t>
  </si>
  <si>
    <t>Fraises à queue</t>
  </si>
  <si>
    <t>8207703700 80</t>
  </si>
  <si>
    <t>8207709000 80</t>
  </si>
  <si>
    <t>8207800000 80</t>
  </si>
  <si>
    <t>Outils à tourner</t>
  </si>
  <si>
    <t>8207801100 10</t>
  </si>
  <si>
    <t>8207801100 80</t>
  </si>
  <si>
    <t>8207801900 80</t>
  </si>
  <si>
    <t>8207809000 80</t>
  </si>
  <si>
    <t>8207900000 80</t>
  </si>
  <si>
    <t>autres outils interchangeables</t>
  </si>
  <si>
    <t>8207901000 80</t>
  </si>
  <si>
    <t>8207903000 10</t>
  </si>
  <si>
    <t>8207903000 80</t>
  </si>
  <si>
    <t>Lames de tournevis</t>
  </si>
  <si>
    <t>8207905000 80</t>
  </si>
  <si>
    <t>Outils de taillage des engrenages</t>
  </si>
  <si>
    <t>8207907100 10</t>
  </si>
  <si>
    <t>autres, avec partie travaillante</t>
  </si>
  <si>
    <t>8207907100 20</t>
  </si>
  <si>
    <t>8207907100 80</t>
  </si>
  <si>
    <t>8207907800 80</t>
  </si>
  <si>
    <t>8207909100 10</t>
  </si>
  <si>
    <t>8207909100 80</t>
  </si>
  <si>
    <t>8207909900 80</t>
  </si>
  <si>
    <t>8208000000 80</t>
  </si>
  <si>
    <t>Couteaux et lames tranchantes, pour machines ou pour appareils mécaniques</t>
  </si>
  <si>
    <t>8208100000 80</t>
  </si>
  <si>
    <t>8208200000 80</t>
  </si>
  <si>
    <t>pour le travail du bois</t>
  </si>
  <si>
    <t>8208300000 80</t>
  </si>
  <si>
    <t>pour appareils de cuisine ou pour machines pour l'industrie alimentaire</t>
  </si>
  <si>
    <t>8208400000 80</t>
  </si>
  <si>
    <t>pour machines agricoles, horticoles ou forestières</t>
  </si>
  <si>
    <t>8208900000 80</t>
  </si>
  <si>
    <t>8209000000 80</t>
  </si>
  <si>
    <t>Plaquettes, baguettes, pointes et objets similaires pour outils, non montés, constitués par des cermets</t>
  </si>
  <si>
    <t>8209002000 80</t>
  </si>
  <si>
    <t>Plaquettes amovibles</t>
  </si>
  <si>
    <t>8209008000 80</t>
  </si>
  <si>
    <t>8210000000 80</t>
  </si>
  <si>
    <t>Appareils mécaniques actionnés à la main, d'un poids de 10|kg ou moins, utilisés pour préparer, conditionner ou servir les aliments ou les boissons</t>
  </si>
  <si>
    <t>8211000000 80</t>
  </si>
  <si>
    <t>Couteaux (autres que ceux du n$o|8208) à lame tranchante ou dentelée, y compris les serpettes fermantes, et leurs lames</t>
  </si>
  <si>
    <t>8211100000 80</t>
  </si>
  <si>
    <t>Assortiments</t>
  </si>
  <si>
    <t>8211910000 10</t>
  </si>
  <si>
    <t>8211910000 80</t>
  </si>
  <si>
    <t>Couteaux de table à lame fixe</t>
  </si>
  <si>
    <t>8211920000 80</t>
  </si>
  <si>
    <t>autres couteaux à lame fixe</t>
  </si>
  <si>
    <t>8211930000 80</t>
  </si>
  <si>
    <t>Couteaux autres qu'à lame fixe, y compris les serpettes fermantes</t>
  </si>
  <si>
    <t>8211940000 80</t>
  </si>
  <si>
    <t>Lames</t>
  </si>
  <si>
    <t>8211950000 80</t>
  </si>
  <si>
    <t>Manches en métaux communs</t>
  </si>
  <si>
    <t>8212000000 80</t>
  </si>
  <si>
    <t>Rasoirs et leurs lames (y compris les ébauches en bandes)</t>
  </si>
  <si>
    <t>8212100000 80</t>
  </si>
  <si>
    <t>Rasoirs</t>
  </si>
  <si>
    <t>8212101000 80</t>
  </si>
  <si>
    <t>Rasoirs de sûreté à lames non remplaçables</t>
  </si>
  <si>
    <t>8212109000 80</t>
  </si>
  <si>
    <t>8212200000 80</t>
  </si>
  <si>
    <t>Lames de rasoirs de sûreté, y compris les ébauches en bandes</t>
  </si>
  <si>
    <t>8212900000 80</t>
  </si>
  <si>
    <t>8213000000 80</t>
  </si>
  <si>
    <t>Ciseaux à doubles branches et leurs lames</t>
  </si>
  <si>
    <t>8214000000 80</t>
  </si>
  <si>
    <t>Autres articles de coutellerie (tondeuses, fendoirs, couperets, hachoirs de bouchers ou de cuisine et coupe-papier, par exemple); outils et assortiments d'outils de manucures ou de pédicures (y compris les limes à ongles)</t>
  </si>
  <si>
    <t>8214100000 80</t>
  </si>
  <si>
    <t>Coupe-papier, ouvre-lettres, grattoirs, taille-crayons et leurs lames</t>
  </si>
  <si>
    <t>8214200000 80</t>
  </si>
  <si>
    <t>Outils et assortiments d'outils de manucures ou de pédicures (y compris les limes à ongles)</t>
  </si>
  <si>
    <t>8214900000 80</t>
  </si>
  <si>
    <t>8215000000 80</t>
  </si>
  <si>
    <t>Cuillers, fourchettes, louches, écumoires, pelles à tartes, couteaux spéciaux à poisson ou à beurre, pinces à sucre et articles similaires</t>
  </si>
  <si>
    <t>8215100000 80</t>
  </si>
  <si>
    <t>Assortiments contenant au moins un objet argenté, doré ou platiné</t>
  </si>
  <si>
    <t>8215102000 80</t>
  </si>
  <si>
    <t>contenant uniquement des objets argentés, dorés ou platinés</t>
  </si>
  <si>
    <t>8215103000 10</t>
  </si>
  <si>
    <t>8215103000 80</t>
  </si>
  <si>
    <t>8215108000 80</t>
  </si>
  <si>
    <t>8215200000 80</t>
  </si>
  <si>
    <t>autres assortiments</t>
  </si>
  <si>
    <t>8215201000 80</t>
  </si>
  <si>
    <t>8215209000 80</t>
  </si>
  <si>
    <t>8215910000 10</t>
  </si>
  <si>
    <t>8215910000 80</t>
  </si>
  <si>
    <t>argentés, dorés ou platinés</t>
  </si>
  <si>
    <t>8215990000 80</t>
  </si>
  <si>
    <t>8215991000 80</t>
  </si>
  <si>
    <t>8215999000 80</t>
  </si>
  <si>
    <t>8300000000 80</t>
  </si>
  <si>
    <t>OUVRAGES DIVERS EN MÉTAUX COMMUNS</t>
  </si>
  <si>
    <t>8301000000 80</t>
  </si>
  <si>
    <t>Cadenas, serrures et verrous (à clef, à secret ou électriques), en métaux communs; fermoirs et montures-fermoirs comportant une serrure, en métaux communs; clefs pour ces articles, en métaux communs</t>
  </si>
  <si>
    <t>8301100000 80</t>
  </si>
  <si>
    <t>Cadenas</t>
  </si>
  <si>
    <t>8301200000 80</t>
  </si>
  <si>
    <t>Serrures des types utilisés pour véhicules automobiles</t>
  </si>
  <si>
    <t>8301300000 80</t>
  </si>
  <si>
    <t>Serrures des types utilisés pour meubles</t>
  </si>
  <si>
    <t>8301400000 80</t>
  </si>
  <si>
    <t>autres serrures; verrous</t>
  </si>
  <si>
    <t>8301401100 10</t>
  </si>
  <si>
    <t>Serrures des types utilisés pour portes de bâtiments</t>
  </si>
  <si>
    <t>8301401100 80</t>
  </si>
  <si>
    <t>Serrures à cylindres</t>
  </si>
  <si>
    <t>8301401900 80</t>
  </si>
  <si>
    <t>8301409000 80</t>
  </si>
  <si>
    <t>8301500000 80</t>
  </si>
  <si>
    <t>Fermoirs et montures-fermoirs comportant une serrure</t>
  </si>
  <si>
    <t>8301600000 80</t>
  </si>
  <si>
    <t>8301600020 80</t>
  </si>
  <si>
    <t xml:space="preserve">Claviers en silicone ou plastique,
-|comprenant ou non des parties en métal, plastique, résine époxy renforcée de fibre de verre ou bois,
-|même imprimés ou traités en surface,
-|avec ou sans conducteurs électriques
-|avec ou sans membrane collée sur le clavier
-|avec ou sans pellicule protectrice
-|mono- ou multicouche
</t>
  </si>
  <si>
    <t>8301600090 80</t>
  </si>
  <si>
    <t>8301700000 80</t>
  </si>
  <si>
    <t>Clefs présentées isolément</t>
  </si>
  <si>
    <t>8302000000 80</t>
  </si>
  <si>
    <t>Garnitures, ferrures et articles similaires en métaux communs pour meubles, portes, escaliers, fenêtres, persiennes, carrosseries, articles de sellerie, malles, coffres, coffrets ou autres ouvrages de l'espèce; patères, porte-chapeaux, supports et articles similaires, en métaux communs; roulettes avec monture en métaux communs; ferme-portes automatiques en métaux communs</t>
  </si>
  <si>
    <t>8302100000 80</t>
  </si>
  <si>
    <t>Charnières de tous genres (y compris les paumelles et pentures)</t>
  </si>
  <si>
    <t>8302100010 80</t>
  </si>
  <si>
    <t>destinées à des aéronefs civils</t>
  </si>
  <si>
    <t>8302100090 80</t>
  </si>
  <si>
    <t>8302200000 80</t>
  </si>
  <si>
    <t>Roulettes</t>
  </si>
  <si>
    <t>8302200010 80</t>
  </si>
  <si>
    <t>8302200020 80</t>
  </si>
  <si>
    <t xml:space="preserve">Roulettes
-|d'un diamètre extérieur de 21|mm ou plus, mais n'excédant pas 23|mm,
-|d'une largeur avec vis de 19|mm ou plus, mais n'excédant pas 23|mm,
-|avec un anneau extérieur en plastique en forme de U,
-|avec une vis d'assemblage montée sur le diamètre intérieur et servant de bague intérieure
</t>
  </si>
  <si>
    <t>8302200090 80</t>
  </si>
  <si>
    <t>8302300000 80</t>
  </si>
  <si>
    <t>autres garnitures, ferrures et articles similaires pour véhicules automobiles</t>
  </si>
  <si>
    <t>8302410000 10</t>
  </si>
  <si>
    <t>autres garnitures, ferrures et articles similaires</t>
  </si>
  <si>
    <t>8302410000 80</t>
  </si>
  <si>
    <t>pour bâtiments</t>
  </si>
  <si>
    <t>8302411000 80</t>
  </si>
  <si>
    <t>pour portes</t>
  </si>
  <si>
    <t>8302415000 80</t>
  </si>
  <si>
    <t>pour fenêtres et portes-fenêtres</t>
  </si>
  <si>
    <t>8302419000 80</t>
  </si>
  <si>
    <t>8302420000 80</t>
  </si>
  <si>
    <t>autres, pour meubles</t>
  </si>
  <si>
    <t>8302420010 80</t>
  </si>
  <si>
    <t>8302420090 80</t>
  </si>
  <si>
    <t>8302490000 80</t>
  </si>
  <si>
    <t>8302490010 80</t>
  </si>
  <si>
    <t>8302490091 10</t>
  </si>
  <si>
    <t>8302490091 80</t>
  </si>
  <si>
    <t>Poignée télescopique en aluminium, destinée à être utilisée dans la fabrication de bagages</t>
  </si>
  <si>
    <t>8302490099 80</t>
  </si>
  <si>
    <t>8302500000 80</t>
  </si>
  <si>
    <t>Patères, porte-chapeaux, supports et articles similaires</t>
  </si>
  <si>
    <t>8302600000 80</t>
  </si>
  <si>
    <t>Ferme-portes automatiques</t>
  </si>
  <si>
    <t>8302600010 80</t>
  </si>
  <si>
    <t>8302600090 80</t>
  </si>
  <si>
    <t>8303000000 80</t>
  </si>
  <si>
    <t>Coffres-forts, portes blindées et compartiments pour chambres fortes, coffres et cassettes de sûreté et articles similaires, en métaux communs</t>
  </si>
  <si>
    <t>8303004000 80</t>
  </si>
  <si>
    <t>Coffres-forts, portes blindées et compartiments pour chambres fortes</t>
  </si>
  <si>
    <t>8303009000 80</t>
  </si>
  <si>
    <t>Coffrets et cassettes de sûreté et articles similaires</t>
  </si>
  <si>
    <t>8304000000 80</t>
  </si>
  <si>
    <t>Classeurs, fichiers, boîtes de classement, porte-copies, plumiers, porte-cachets et matériel et fournitures similaires de bureau, en métaux communs, à l'exclusion des meubles de bureau du n$o|9403</t>
  </si>
  <si>
    <t>8305000000 80</t>
  </si>
  <si>
    <t>Mécanismes pour reliure de feuillets mobiles ou pour classeurs, attache-lettres, coins de lettres, trombones, onglets de signalisation et objets similaires de bureau, en métaux communs; agrafes présentées en barrettes (de bureau, pour tapissiers, emballeurs, par exemple), en métaux communs</t>
  </si>
  <si>
    <t>8305100000 80</t>
  </si>
  <si>
    <t>Mécanismes pour reliure de feuillets mobiles ou pour classeurs</t>
  </si>
  <si>
    <t>8305100011 10</t>
  </si>
  <si>
    <t>Mécanismes pour reliure à anneaux composés de deux plaques rectangulaires ou fils en acier, comprenant au moins quatre demi-anneaux en fil d'acier (autres que ceux à 17 ou 23 anneaux), le tout étant maintenu par une plaque de recouvrement en acier; ils s'ouvrent en tirant sur les demi-anneaux ou à l'aide d'un petit dispositif en acier fixé sur le mécanisme</t>
  </si>
  <si>
    <t>8305100011 80</t>
  </si>
  <si>
    <t>en provenance du Vietnam</t>
  </si>
  <si>
    <t>8305100013 80</t>
  </si>
  <si>
    <t>en provenance de la République populaire démocratique du Laos</t>
  </si>
  <si>
    <t>8305100019 80</t>
  </si>
  <si>
    <t>8305100021 10</t>
  </si>
  <si>
    <t>Mécanismes pour reliure à anneaux composés de deux plaques rectangulaires ou fils en acier, comprenant 17 ou 23 anneaux en fil d'acier, le tout étant maintenu par une plaque de recouvrement en acier; ils s'ouvrent en tirant sur les demi-anneaux ou à l'aide d'un petit dispositif en acier fixé sur le mécanisme</t>
  </si>
  <si>
    <t>8305100021 80</t>
  </si>
  <si>
    <t>8305100023 80</t>
  </si>
  <si>
    <t>8305100029 80</t>
  </si>
  <si>
    <t>8305100034 10</t>
  </si>
  <si>
    <t>Autres mécanismes pour reliure à anneaux</t>
  </si>
  <si>
    <t>8305100034 80</t>
  </si>
  <si>
    <t>Mécanismes pour reliure à anneaux composés de deux plaques ou fils en acier, comprenant au moins quatre demi-anneaux en fil d'acier (autres que ceux à 17 ou 23 anneaux), le tout étant maintenu par une plaque de recouvrement en acier; ils s'ouvrent en tirant sur les demi-anneaux ou à l'aide d'un petit dispositif en acier fixé sur le mécanisme</t>
  </si>
  <si>
    <t>8305100035 80</t>
  </si>
  <si>
    <t>Mécanismes pour reliure à anneaux composés de deux plaques ou fils en acier, comprenant 17 ou 23 anneaux en fil d'acier, le tout étant maintenu par une plaque de recouvrement en acier; ils s'ouvrent en tirant sur les demi-anneaux ou à l'aide d'un petit dispositif en acier fixé sur le mécanisme</t>
  </si>
  <si>
    <t>8305100036 80</t>
  </si>
  <si>
    <t>Mécanismes pour reliure à anneaux composés de plus de deux plaques ou fils en acier, comprenant au moins quatre demi-anneaux en fil d'acier, le tout étant maintenu par une plaque de recouvrement en acier; ils s'ouvrent en tirant sur les demi-anneaux ou à l'aide d'un petit dispositif en acier fixé sur le mécanisme</t>
  </si>
  <si>
    <t>8305100049 80</t>
  </si>
  <si>
    <t>8305100050 80</t>
  </si>
  <si>
    <t>Mécanismes à levier en forme d'arceau utilisés pour l'archivage de feuillets et d'autres documents dans des reliures ou dossier se composant d'arceaux mécaniques robustes (normalement deux) fixés sur un support et dotés d'au moins un dispositif d'ouverture permettant d'insérer et de classer des feuillets et d'autres documents</t>
  </si>
  <si>
    <t>8305100099 80</t>
  </si>
  <si>
    <t>8305200000 80</t>
  </si>
  <si>
    <t>Agrafes présentées en barrettes</t>
  </si>
  <si>
    <t>8305900000 80</t>
  </si>
  <si>
    <t>8306000000 80</t>
  </si>
  <si>
    <t>Cloches, sonnettes, gongs et articles similaires, non électriques, en métaux communs; statuettes et autres objets d'ornement, en métaux communs; cadres pour photographies, gravures ou similaires, en métaux communs; miroirs en métaux communs</t>
  </si>
  <si>
    <t>8306100000 80</t>
  </si>
  <si>
    <t>Cloches, sonnettes, gongs et articles similaires</t>
  </si>
  <si>
    <t>8306210000 10</t>
  </si>
  <si>
    <t>Statuettes et autres objets d'ornement</t>
  </si>
  <si>
    <t>8306210000 80</t>
  </si>
  <si>
    <t>8306290000 80</t>
  </si>
  <si>
    <t>8306300000 80</t>
  </si>
  <si>
    <t>Cadres pour photographies, gravures ou similaires; miroirs</t>
  </si>
  <si>
    <t>8307000000 80</t>
  </si>
  <si>
    <t>Tuyaux flexibles en métaux communs, même avec leurs accessoires</t>
  </si>
  <si>
    <t>8307100000 80</t>
  </si>
  <si>
    <t>en fer ou en acier</t>
  </si>
  <si>
    <t>8307100010 80</t>
  </si>
  <si>
    <t>8307100090 80</t>
  </si>
  <si>
    <t>8307900000 80</t>
  </si>
  <si>
    <t>en autres métaux communs</t>
  </si>
  <si>
    <t>8307900010 80</t>
  </si>
  <si>
    <t>8307900090 80</t>
  </si>
  <si>
    <t>8308000000 80</t>
  </si>
  <si>
    <t>Fermoirs, montures-fermoirs, boucles, boucles-fermoirs, agrafes, crochets, œillets et articles similaires, en métaux communs, pour vêtements, chaussures, bâches, maroquinerie, ou pour toutes confections ou équipements; rivets tubulaires ou à tige fendue, en métaux communs; perles et paillettes découpées, en métaux communs</t>
  </si>
  <si>
    <t>8308100000 80</t>
  </si>
  <si>
    <t>Agrafes, crochets et œillets</t>
  </si>
  <si>
    <t>8308200000 80</t>
  </si>
  <si>
    <t>Rivets tubulaires ou à tige fendue</t>
  </si>
  <si>
    <t>8308200010 80</t>
  </si>
  <si>
    <t>8308200090 80</t>
  </si>
  <si>
    <t>8308900000 80</t>
  </si>
  <si>
    <t>8308900010 80</t>
  </si>
  <si>
    <t>Perles et paillettes découpées, faites à la main</t>
  </si>
  <si>
    <t>8308900090 80</t>
  </si>
  <si>
    <t>8309000000 80</t>
  </si>
  <si>
    <t>Bouchons (y compris les bouchons-couronnes, les bouchons à pas de vis et les bouchons-verseurs), couvercles, capsules pour bouteilles, bondes filetées, plaques de bondes, scellés et autres accessoires pour l'emballage, en métaux communs</t>
  </si>
  <si>
    <t>8309100000 80</t>
  </si>
  <si>
    <t>Bouchons-couronnes</t>
  </si>
  <si>
    <t>8309900000 80</t>
  </si>
  <si>
    <t>8309901000 80</t>
  </si>
  <si>
    <t>Capsules de bouchage ou de surbouchage en plomb; capsules de bouchage ou surbouchage en aluminium d'un diamètre excédant 21|mm</t>
  </si>
  <si>
    <t>8309909000 80</t>
  </si>
  <si>
    <t>8309909010 80</t>
  </si>
  <si>
    <t xml:space="preserve">Fonds de boîtes en aluminium:
-|d'un diamètre de 99,00mm ou plus, mais n'excédant pas 136,5|mm (±1|mm),
-|pourvus ou non d'une ouverture à "anneau tracteur"
</t>
  </si>
  <si>
    <t>8309909090 80</t>
  </si>
  <si>
    <t>8310000000 80</t>
  </si>
  <si>
    <t>Plaques indicatrices, plaques-enseignes, plaques-adresses et plaques similaires, chiffres, lettres et enseignes diverses, en métaux communs, à l'exclusion de ceux du n$o|9405</t>
  </si>
  <si>
    <t>8311000000 80</t>
  </si>
  <si>
    <t>Fils, baguettes, tubes, plaques, électrodes et articles similaires, en métaux communs ou en carbures métalliques, enrobés ou fourrés de décapants ou de fondants, pour brasage, soudage ou dépôt de métal ou de carbures métalliques; fils et baguettes en poudres de métaux communs agglomérés, pour la métallisation par projection</t>
  </si>
  <si>
    <t>8311100000 80</t>
  </si>
  <si>
    <t>Électrodes enrobées pour le soudage à l'arc, en métaux communs</t>
  </si>
  <si>
    <t>8311200000 80</t>
  </si>
  <si>
    <t>Fils fourrés pour le soudage à l'arc, en métaux communs</t>
  </si>
  <si>
    <t>8311300000 80</t>
  </si>
  <si>
    <t>Baguettes enrobées et fils fourrés pour le brasage ou le soudage à la flamme, en métaux communs</t>
  </si>
  <si>
    <t>8311900000 80</t>
  </si>
  <si>
    <t>8400000000 80</t>
  </si>
  <si>
    <t>RÉACTEURS NUCLÉAIRES, CHAUDIÈRES, MACHINES, APPAREILS ET ENGINS MÉCANIQUES; PARTIES DE CES MACHINES OU APPAREILS</t>
  </si>
  <si>
    <t>8401000000 80</t>
  </si>
  <si>
    <t>Réacteurs nucléaires; éléments combustibles (cartouches) non irradiés pour réacteurs nucléaires; machines et appareils pour la séparation isotopique</t>
  </si>
  <si>
    <t>8401100000 80</t>
  </si>
  <si>
    <t>Réacteurs nucléaires</t>
  </si>
  <si>
    <t>8401200000 80</t>
  </si>
  <si>
    <t>Machines et appareils pour la séparation isotopique, et leurs parties</t>
  </si>
  <si>
    <t>8401300000 80</t>
  </si>
  <si>
    <t>Éléments combustibles (cartouches) non irradiés</t>
  </si>
  <si>
    <t>8401300020 80</t>
  </si>
  <si>
    <t>Cartouche de combustible à réseau hexagonal non irradié utilisée dans les réacteurs nucléaires</t>
  </si>
  <si>
    <t>8401300080 80</t>
  </si>
  <si>
    <t>8401400000 80</t>
  </si>
  <si>
    <t>Parties de réacteurs nucléaires</t>
  </si>
  <si>
    <t>8401400010 80</t>
  </si>
  <si>
    <t>Barres de commande absorbantes en acier inoxydable, contenant des éléments chimiques absorbeurs de neutrons</t>
  </si>
  <si>
    <t>8401400090 80</t>
  </si>
  <si>
    <t>8402000000 80</t>
  </si>
  <si>
    <t>Chaudières à vapeur (générateurs de vapeur), autres que les chaudières pour le chauffage central conçues pour produire à la fois de l'eau chaude et de la vapeur à basse pression; chaudières dites "à eau surchauffée"</t>
  </si>
  <si>
    <t>8402110000 10</t>
  </si>
  <si>
    <t>Chaudières à vapeur</t>
  </si>
  <si>
    <t>8402110000 80</t>
  </si>
  <si>
    <t>Chaudières aquatubulaires d'une production horaire de vapeur excédant 45|t</t>
  </si>
  <si>
    <t>8402120000 80</t>
  </si>
  <si>
    <t>Chaudières aquatubulaires d'une production horaire de vapeur n'excédant pas 45|t</t>
  </si>
  <si>
    <t>8402190000 80</t>
  </si>
  <si>
    <t>autres chaudières à vapeur, y compris les chaudières mixtes</t>
  </si>
  <si>
    <t>8402191000 80</t>
  </si>
  <si>
    <t>Chaudières à tubes de fumée</t>
  </si>
  <si>
    <t>8402199000 80</t>
  </si>
  <si>
    <t>8402200000 80</t>
  </si>
  <si>
    <t>Chaudières dites "à eau surchauffée"</t>
  </si>
  <si>
    <t>8402900000 80</t>
  </si>
  <si>
    <t>8403000000 80</t>
  </si>
  <si>
    <t>Chaudières pour le chauffage central autres que celles du n$o|8402</t>
  </si>
  <si>
    <t>8403100000 80</t>
  </si>
  <si>
    <t>Chaudières</t>
  </si>
  <si>
    <t>8403101000 80</t>
  </si>
  <si>
    <t>8403109000 80</t>
  </si>
  <si>
    <t>8403900000 80</t>
  </si>
  <si>
    <t>8403901000 80</t>
  </si>
  <si>
    <t>8403909000 80</t>
  </si>
  <si>
    <t>8404000000 80</t>
  </si>
  <si>
    <t>Appareils auxiliaires pour chaudières des n$o$s|8402|ou 8403|(économiseurs, surchauffeurs, appareils de ramonage ou de récupération des gaz, par exemple); condenseurs pour machines à vapeur</t>
  </si>
  <si>
    <t>8404100000 80</t>
  </si>
  <si>
    <t>Appareils auxiliaires pour chaudières des n$o$s|8402|ou 8403</t>
  </si>
  <si>
    <t>8404200000 80</t>
  </si>
  <si>
    <t>Condenseurs pour machines à vapeur</t>
  </si>
  <si>
    <t>8404900000 80</t>
  </si>
  <si>
    <t>8405000000 80</t>
  </si>
  <si>
    <t>Générateurs de gaz à l'air ou de gaz à l'eau, avec ou sans leurs épurateurs; générateurs d'acétylène et générateurs similaires de gaz, par procédé à l'eau, avec ou sans leurs épurateurs</t>
  </si>
  <si>
    <t>8405100000 80</t>
  </si>
  <si>
    <t>8405900000 80</t>
  </si>
  <si>
    <t>8405900010 80</t>
  </si>
  <si>
    <t>Corps métallique pour générateurs de gaz pour les pré- tendeurs de ceintures de sécurité pour véhicules automobiles</t>
  </si>
  <si>
    <t>8405900090 80</t>
  </si>
  <si>
    <t>8406000000 80</t>
  </si>
  <si>
    <t>Turbines à vapeur</t>
  </si>
  <si>
    <t>8406100000 80</t>
  </si>
  <si>
    <t>Turbines pour la propulsion de bateaux</t>
  </si>
  <si>
    <t>8406810000 10</t>
  </si>
  <si>
    <t>autres turbines</t>
  </si>
  <si>
    <t>8406810000 80</t>
  </si>
  <si>
    <t>d'une puissance excédant 40|MW</t>
  </si>
  <si>
    <t>8406820000 80</t>
  </si>
  <si>
    <t>d'une puissance n'excédant pas 40|MW</t>
  </si>
  <si>
    <t>8406900000 80</t>
  </si>
  <si>
    <t>8406901000 80</t>
  </si>
  <si>
    <t>Ailettes, aubages et rotors</t>
  </si>
  <si>
    <t>8406909000 80</t>
  </si>
  <si>
    <t>8407000000 80</t>
  </si>
  <si>
    <t>Moteurs à piston alternatif ou rotatif, à allumage par étincelles (moteurs à explosion)</t>
  </si>
  <si>
    <t>8407100000 80</t>
  </si>
  <si>
    <t>Moteurs pour l'aviation</t>
  </si>
  <si>
    <t>8407100010 80</t>
  </si>
  <si>
    <t>8407100020 80</t>
  </si>
  <si>
    <t>destinés à être montés sur des aérodynes ayant eux-mêmes bénéficié de la franchise de droit ou construits dans la Communauté</t>
  </si>
  <si>
    <t>8407100090 80</t>
  </si>
  <si>
    <t>8407210000 10</t>
  </si>
  <si>
    <t>Moteurs pour la propulsion de bateaux</t>
  </si>
  <si>
    <t>8407210000 80</t>
  </si>
  <si>
    <t>du type hors-bord</t>
  </si>
  <si>
    <t>8407211000 80</t>
  </si>
  <si>
    <t>d'une cylindrée n'excédant pas 325|cm$3</t>
  </si>
  <si>
    <t>8407219100 10</t>
  </si>
  <si>
    <t>d'une cylindrée excédant 325|cm$3</t>
  </si>
  <si>
    <t>8407219100 80</t>
  </si>
  <si>
    <t>d'une puissance n'excédant pas 30|kW</t>
  </si>
  <si>
    <t>8407219900 80</t>
  </si>
  <si>
    <t>d'une puissance excédant 30|kW</t>
  </si>
  <si>
    <t>8407290000 80</t>
  </si>
  <si>
    <t>8407310000 10</t>
  </si>
  <si>
    <t>Moteurs à piston alternatif des types utilisés pour la propulsion des véhicules du chapitre|87</t>
  </si>
  <si>
    <t>8407310000 80</t>
  </si>
  <si>
    <t>d'une cylindrée n'excédant pas 50|cm$3</t>
  </si>
  <si>
    <t>8407320000 80</t>
  </si>
  <si>
    <t>d'une cylindrée excédant 50|cm$3|mais n'excédant pas 250|cm$3</t>
  </si>
  <si>
    <t>8407321000 80</t>
  </si>
  <si>
    <t>d'une cylindrée excédant 50|cm$3|mais n'excédant pas 125|cm$3</t>
  </si>
  <si>
    <t>8407329000 80</t>
  </si>
  <si>
    <t>d'une cylindrée excédant 125|cm$3|mais n'excédant pas 250|cm$3</t>
  </si>
  <si>
    <t>8407330000 80</t>
  </si>
  <si>
    <t>d'une cylindrée excédant 250|cm$3|mais n'excédant pas 1|000|cm$3</t>
  </si>
  <si>
    <t>8407332000 80</t>
  </si>
  <si>
    <t>d'une cylindrée excédant 250|cm$3|mais n'excédant pas 500|cm$3</t>
  </si>
  <si>
    <t>8407332010 80</t>
  </si>
  <si>
    <t xml:space="preserve">Moteurs à piston alternatif ou rotatif, à allumage par étincelles, d'une cylindrée de 300|cm$3|ou plus et d'une puissance de 6|kW ou plus mais n 'excédant pas 20,0|kW, destinés à la fabrication
-|de tondeuses à gazon autopropulsées équipées d'un siège (tracto-tondeuses) de la sous- position 8433|11|51, et de tondeuses à gazon à main de la position 8433|11|90,
-|de tracteurs de la sous-position 8701|90|11, servant principalement de tondeuse à gazon ou
-|de tondeuses avec un moteur à 4|temps d'une cylindrée de 300|cm$3|minimum, et relevant de la sous-position 8433|20|10
-|de chasse-neige relevant de la sous-position 8430|20
</t>
  </si>
  <si>
    <t>8407332090 80</t>
  </si>
  <si>
    <t>8407338000 80</t>
  </si>
  <si>
    <t>d'une cylindrée excédant 500|cm$3|mais n'excédant pas 1000|cm$3</t>
  </si>
  <si>
    <t>8407338010 80</t>
  </si>
  <si>
    <t>8407338090 80</t>
  </si>
  <si>
    <t>8407340000 80</t>
  </si>
  <si>
    <t>d'une cylindrée excédant 1|000|cm$3</t>
  </si>
  <si>
    <t>8407341000 80</t>
  </si>
  <si>
    <t>destinés à l'industrie du montage: des motoculteurs du n$o|8701|10, des véhicules automobiles du n$o|8703, des véhicules automobiles du n$o|8704, à moteur d'une cylindrée inférieure à 2|800|cm$3, des véhicules automobiles du n$o|8705</t>
  </si>
  <si>
    <t>8407343000 10</t>
  </si>
  <si>
    <t>8407343000 80</t>
  </si>
  <si>
    <t>8407349100 10</t>
  </si>
  <si>
    <t>neufs, d'une cylindrée</t>
  </si>
  <si>
    <t>8407349100 80</t>
  </si>
  <si>
    <t>n'excédant pas 1|500|cm$3</t>
  </si>
  <si>
    <t>8407349900 80</t>
  </si>
  <si>
    <t>excédant 1|500|cm$3</t>
  </si>
  <si>
    <t>8407900000 80</t>
  </si>
  <si>
    <t>autres moteurs</t>
  </si>
  <si>
    <t>8407901000 80</t>
  </si>
  <si>
    <t>d'une cylindrée n'excédant pas 250|cm$3</t>
  </si>
  <si>
    <t>8407901010 80</t>
  </si>
  <si>
    <t>Moteurs à essence à quatre temps, d'une cylindrée n'excédant pas 250cm³ , destinés à la fabrication de tondeuses à gazon de la sous-position 8433|11, de motofaucheuses de la sous-position 8433|20|10, de motohoues de la sous-position 8432|29|50, de broyeurs de jardin de la sous-position 8436|80|90 ou
de scarificateurs de la sous-position 8432|29|10</t>
  </si>
  <si>
    <t>8407901090 80</t>
  </si>
  <si>
    <t>8407905000 10</t>
  </si>
  <si>
    <t>d'une cylindrée excédant 250|cm$3</t>
  </si>
  <si>
    <t>8407905000 80</t>
  </si>
  <si>
    <t>8407908000 10</t>
  </si>
  <si>
    <t>8407908000 80</t>
  </si>
  <si>
    <t>d'une puissance n'excédant pas 10|kW</t>
  </si>
  <si>
    <t>8407908010 80</t>
  </si>
  <si>
    <t xml:space="preserve">Moteurs à piston alternatif ou rotatif, à allumage par étincelles, d’une cylindrée de 300 cm³ ou plus et d’une puissance de 6 kW ou plus mais n ’excédant pas 20,0 kW, destinés à la fabrication
•	de tondeuses à gazon autopropulsées équipées d’un siège (tracto-tondeuses) de la sous- position 8433 11 51, et de tondeuses à gazon à main de la position 8433 11 90,
•	de tracteurs de la sous-position 8701 90 11, servant principalement de tondeuse à gazon ou
•	de tondeuses avec un moteur à 4 temps d’une cylindrée de 300 cm³ minimum, et relevant de la sous-position 8433 20 10
•	de chasse-neige relevant de la sous-position 8430 20
</t>
  </si>
  <si>
    <t>8407908090 80</t>
  </si>
  <si>
    <t>8407909000 80</t>
  </si>
  <si>
    <t>d'une puissance excédant 10|kW</t>
  </si>
  <si>
    <t>8407909010 80</t>
  </si>
  <si>
    <t>8407909020 80</t>
  </si>
  <si>
    <t>Moteur compact à gaz de pétrole liquéfié(GPL), présentant 
-|6|cylindres, 
-|une puissance de|75|kW au minimum et de 80|kW au maximum, 
-|des soupapes d'admission et de refoulement modifiées de façon à fonctionner en continu pour les applications nécessitant une grande puissance, 
utilisé dans la construction de véhicules relevant de la position|8427</t>
  </si>
  <si>
    <t>8407909090 80</t>
  </si>
  <si>
    <t>8408000000 80</t>
  </si>
  <si>
    <t>Moteurs à piston, à allumage par compression (moteur diesel ou semi-diesel)</t>
  </si>
  <si>
    <t>8408100000 80</t>
  </si>
  <si>
    <t>8408101100 10</t>
  </si>
  <si>
    <t>8408101100 80</t>
  </si>
  <si>
    <t>destinés aux bateaux pour la navigation maritime des n$o$s|8901|à 8906, aux remorqueurs de la sous-position|8904|00|10|et aux navires de guerre du n$o|8906|10|00</t>
  </si>
  <si>
    <t>8408101900 80</t>
  </si>
  <si>
    <t>8408102300 10</t>
  </si>
  <si>
    <t>neufs, d'une puissance</t>
  </si>
  <si>
    <t>8408102300 20</t>
  </si>
  <si>
    <t>n'excédant pas 50|kW</t>
  </si>
  <si>
    <t>8408102300 80</t>
  </si>
  <si>
    <t>8408102700 80</t>
  </si>
  <si>
    <t>8408103100 10</t>
  </si>
  <si>
    <t>excédant 50|kW mais n'excédant pas 100|kW</t>
  </si>
  <si>
    <t>8408103100 80</t>
  </si>
  <si>
    <t>8408103900 80</t>
  </si>
  <si>
    <t>8408104100 10</t>
  </si>
  <si>
    <t>excédant 100|kW mais n'excédant pas 200|kW</t>
  </si>
  <si>
    <t>8408104100 80</t>
  </si>
  <si>
    <t>8408104900 80</t>
  </si>
  <si>
    <t>8408105100 10</t>
  </si>
  <si>
    <t>excédant 200|kW mais n'excédant pas 300|kW</t>
  </si>
  <si>
    <t>8408105100 80</t>
  </si>
  <si>
    <t>8408105900 80</t>
  </si>
  <si>
    <t>8408106100 10</t>
  </si>
  <si>
    <t>excédant 300|kW mais n'excédant pas 500|kW</t>
  </si>
  <si>
    <t>8408106100 80</t>
  </si>
  <si>
    <t>8408106900 80</t>
  </si>
  <si>
    <t>8408107100 10</t>
  </si>
  <si>
    <t>excédant 500|kW mais n'excédant pas 1|000|kW</t>
  </si>
  <si>
    <t>8408107100 80</t>
  </si>
  <si>
    <t>8408107900 80</t>
  </si>
  <si>
    <t>8408108100 10</t>
  </si>
  <si>
    <t>excédant 1|000|kW mais n'excédant pas 5|000|kW</t>
  </si>
  <si>
    <t>8408108100 80</t>
  </si>
  <si>
    <t>8408108900 80</t>
  </si>
  <si>
    <t>8408109100 10</t>
  </si>
  <si>
    <t>excédant 5|000|kW</t>
  </si>
  <si>
    <t>8408109100 80</t>
  </si>
  <si>
    <t>8408109900 80</t>
  </si>
  <si>
    <t>8408200000 80</t>
  </si>
  <si>
    <t>Moteurs des types utilisés pour la propulsion des véhicules du chapitre|87</t>
  </si>
  <si>
    <t>8408201000 80</t>
  </si>
  <si>
    <t>destinés à l'industrie du montage: des motoculteurs du n$o|8701|10, des véhicules automobiles du n$o|8703, des véhicules automobiles du n$o|8704, à moteur d'une cylindrée inférieure à 2|500|cm$3, des véhicules automobiles du n$o|8705</t>
  </si>
  <si>
    <t>8408203100 10</t>
  </si>
  <si>
    <t>8408203100 20</t>
  </si>
  <si>
    <t>pour tracteurs agricoles et forestiers à roues, d'une puissance</t>
  </si>
  <si>
    <t>8408203100 80</t>
  </si>
  <si>
    <t>8408203500 80</t>
  </si>
  <si>
    <t>8408203700 80</t>
  </si>
  <si>
    <t>excédant 100|kW</t>
  </si>
  <si>
    <t>8408205100 10</t>
  </si>
  <si>
    <t>pour autres véhicules du chapitre|87, d'une puissance</t>
  </si>
  <si>
    <t>8408205100 80</t>
  </si>
  <si>
    <t>8408205500 80</t>
  </si>
  <si>
    <t>8408205700 80</t>
  </si>
  <si>
    <t>8408209900 80</t>
  </si>
  <si>
    <t>excédant 200|kW</t>
  </si>
  <si>
    <t>8408900000 80</t>
  </si>
  <si>
    <t>8408902100 80</t>
  </si>
  <si>
    <t>de propulsion pour véhicules ferroviaires</t>
  </si>
  <si>
    <t>8408902700 10</t>
  </si>
  <si>
    <t>8408902700 80</t>
  </si>
  <si>
    <t>8408902710 80</t>
  </si>
  <si>
    <t>8408902790 80</t>
  </si>
  <si>
    <t>8408904100 10</t>
  </si>
  <si>
    <t>8408904100 80</t>
  </si>
  <si>
    <t>n'excédant pas 15|kW</t>
  </si>
  <si>
    <t>8408904110 80</t>
  </si>
  <si>
    <t>8408904120 80</t>
  </si>
  <si>
    <t>Moteurs diesel, d'une puissance n'excédant pas 15|kW, à deux ou trois cylindres, destinés à être utilisés dans la fabrication de systèmes de régulation de la température installés dans des véhicules</t>
  </si>
  <si>
    <t>8408904190 80</t>
  </si>
  <si>
    <t>8408904300 80</t>
  </si>
  <si>
    <t>excédant 15|kW mais n'excédant pas 30|kW</t>
  </si>
  <si>
    <t>8408904310 80</t>
  </si>
  <si>
    <t>8408904320 80</t>
  </si>
  <si>
    <t>Moteurs diesel, d'une puissance n'excédant pas 30|kW, à 4|cylindres, destinés à être utilisés dans la fabrication de systèmes de régulation de la température installés dans des véhicules</t>
  </si>
  <si>
    <t>8408904340 80</t>
  </si>
  <si>
    <t>Moteur quadricylindre à quatre cycles, à allumage par compression et à refroidissement par liquide, d'une:
-|cylindrée maximale de 3|850|cm$3|et
-|d'une puissance nominale de 15|kW ou plus, mais n'excedant pas 85|kW,
destiné à la fabrication des véhicules de la position|8427</t>
  </si>
  <si>
    <t>8408904390 80</t>
  </si>
  <si>
    <t>8408904500 80</t>
  </si>
  <si>
    <t>excédant 30|kW mais n'excédant pas 50|kW</t>
  </si>
  <si>
    <t>8408904510 80</t>
  </si>
  <si>
    <t>8408904530 80</t>
  </si>
  <si>
    <t>8408904590 80</t>
  </si>
  <si>
    <t>8408904700 80</t>
  </si>
  <si>
    <t>8408904710 80</t>
  </si>
  <si>
    <t>8408904750 10</t>
  </si>
  <si>
    <t>8408904750 80</t>
  </si>
  <si>
    <t>8408904799 80</t>
  </si>
  <si>
    <t>8408906100 80</t>
  </si>
  <si>
    <t>8408906110 80</t>
  </si>
  <si>
    <t>8408906190 80</t>
  </si>
  <si>
    <t>8408906500 80</t>
  </si>
  <si>
    <t>8408906510 80</t>
  </si>
  <si>
    <t>8408906590 80</t>
  </si>
  <si>
    <t>8408906700 80</t>
  </si>
  <si>
    <t>8408906710 80</t>
  </si>
  <si>
    <t>8408906790 80</t>
  </si>
  <si>
    <t>8408908100 80</t>
  </si>
  <si>
    <t>8408908110 80</t>
  </si>
  <si>
    <t>8408908190 80</t>
  </si>
  <si>
    <t>8408908500 80</t>
  </si>
  <si>
    <t>8408908510 80</t>
  </si>
  <si>
    <t>8408908590 80</t>
  </si>
  <si>
    <t>8408908900 80</t>
  </si>
  <si>
    <t>8408908910 80</t>
  </si>
  <si>
    <t>8408908990 80</t>
  </si>
  <si>
    <t>8409000000 80</t>
  </si>
  <si>
    <t>Parties reconnaissables comme étant exclusivement ou principalement destinées aux moteurs des n$o$s|8407|ou 8408</t>
  </si>
  <si>
    <t>8409100000 80</t>
  </si>
  <si>
    <t>de moteurs pour l'aviation</t>
  </si>
  <si>
    <t>8409100010 80</t>
  </si>
  <si>
    <t>8409100020 80</t>
  </si>
  <si>
    <t>8409100090 80</t>
  </si>
  <si>
    <t>8409910000 10</t>
  </si>
  <si>
    <t>8409910000 80</t>
  </si>
  <si>
    <t>reconnaissables comme étant exclusivement ou principalement destinées aux moteurs à piston à allumage par étincelles</t>
  </si>
  <si>
    <t>8409910010 80</t>
  </si>
  <si>
    <t>Collecteur d'échappement conforme à la norme DIN EN 13835, équipé ou non d'un carter de turbine, avec quatre orifices d'admission, destiné à la fabrication de collecteurs d'échappement tournés, usinés, percés et/ou transformés par d'autres moyens</t>
  </si>
  <si>
    <t>8409910090 80</t>
  </si>
  <si>
    <t>8409990000 80</t>
  </si>
  <si>
    <t>8409990010 80</t>
  </si>
  <si>
    <t>Injecteurs à valve solénoïde pour une atomisation optimisée dans la chambre de combustion du moteur</t>
  </si>
  <si>
    <t>8409990020 80</t>
  </si>
  <si>
    <t>8409990030 80</t>
  </si>
  <si>
    <t xml:space="preserve">Élément de turbine à gaz en forme de spirale utilisé dans les turbocompresseurs:
-|présentant une résistance à la chaleur n'excédant pas 1|050|°C,
-|dont le diamètre du trou laissé pour insérer la roue de la turbine est égal ou supérieur à 30|mm, mais n'excédant pas 110|mm,
-|comprenant ou non un collecteur d'échappement des gaz de moteur
</t>
  </si>
  <si>
    <t>8409990090 80</t>
  </si>
  <si>
    <t>8410000000 80</t>
  </si>
  <si>
    <t>Turbines hydrauliques, roues hydrauliques et leurs régulateurs</t>
  </si>
  <si>
    <t>8410110000 10</t>
  </si>
  <si>
    <t>Turbines et roues hydrauliques</t>
  </si>
  <si>
    <t>8410110000 80</t>
  </si>
  <si>
    <t>d'une puissance n'excédant pas 1|000|kW</t>
  </si>
  <si>
    <t>8410120000 80</t>
  </si>
  <si>
    <t>d'une puissance excédant 1|000|kW mais n'excédant pas 10|000|kW</t>
  </si>
  <si>
    <t>8410130000 80</t>
  </si>
  <si>
    <t>d'une puissance excédant 10|000|kW</t>
  </si>
  <si>
    <t>8410900000 80</t>
  </si>
  <si>
    <t>Parties, y compris les régulateurs</t>
  </si>
  <si>
    <t>8411000000 80</t>
  </si>
  <si>
    <t>Turboréacteurs, turbopropulseurs et autres turbines à gaz</t>
  </si>
  <si>
    <t>8411110000 10</t>
  </si>
  <si>
    <t>Turboréacteurs</t>
  </si>
  <si>
    <t>8411110000 80</t>
  </si>
  <si>
    <t>d'une poussée n'excédant pas 25|kN</t>
  </si>
  <si>
    <t>8411110010 80</t>
  </si>
  <si>
    <t>8411110020 80</t>
  </si>
  <si>
    <t>8411110090 80</t>
  </si>
  <si>
    <t>8411120000 80</t>
  </si>
  <si>
    <t>d'une poussée excédant 25|kN</t>
  </si>
  <si>
    <t>8411121000 80</t>
  </si>
  <si>
    <t>d'une poussée excédant 25|kN mais n'excédant pas 44|kN</t>
  </si>
  <si>
    <t>8411121010 80</t>
  </si>
  <si>
    <t>8411121020 80</t>
  </si>
  <si>
    <t>8411121090 80</t>
  </si>
  <si>
    <t>8411123000 80</t>
  </si>
  <si>
    <t>d'une poussée excédant 44|kN mais n'excédant pas 132|kN</t>
  </si>
  <si>
    <t>8411123010 80</t>
  </si>
  <si>
    <t>8411123020 80</t>
  </si>
  <si>
    <t>8411123090 80</t>
  </si>
  <si>
    <t>8411128000 80</t>
  </si>
  <si>
    <t>d'une poussée excédant 132|kN</t>
  </si>
  <si>
    <t>8411128010 80</t>
  </si>
  <si>
    <t>8411128020 80</t>
  </si>
  <si>
    <t>8411128090 80</t>
  </si>
  <si>
    <t>8411210000 10</t>
  </si>
  <si>
    <t>Turbopropulseurs</t>
  </si>
  <si>
    <t>8411210000 80</t>
  </si>
  <si>
    <t>d'une puissance n'excédant pas 1|100|kW</t>
  </si>
  <si>
    <t>8411210010 80</t>
  </si>
  <si>
    <t>8411210020 80</t>
  </si>
  <si>
    <t>8411210090 80</t>
  </si>
  <si>
    <t>8411220000 80</t>
  </si>
  <si>
    <t>d'une puissance excédant 1|100|kW</t>
  </si>
  <si>
    <t>8411222000 80</t>
  </si>
  <si>
    <t>d'une puissance excédant 1|100|kW mais n'excédant pas 3|730|kW</t>
  </si>
  <si>
    <t>8411222010 80</t>
  </si>
  <si>
    <t>8411222020 80</t>
  </si>
  <si>
    <t>8411222090 80</t>
  </si>
  <si>
    <t>8411228000 80</t>
  </si>
  <si>
    <t>d'une puissance excédant 3|730|kW</t>
  </si>
  <si>
    <t>8411228010 80</t>
  </si>
  <si>
    <t>8411228020 80</t>
  </si>
  <si>
    <t>8411228090 80</t>
  </si>
  <si>
    <t>8411810000 10</t>
  </si>
  <si>
    <t>autres turbines à gaz</t>
  </si>
  <si>
    <t>8411810000 80</t>
  </si>
  <si>
    <t>d'une puissance n'excédant pas 5|000|kW</t>
  </si>
  <si>
    <t>8411810010 80</t>
  </si>
  <si>
    <t>8411810090 80</t>
  </si>
  <si>
    <t>8411820000 80</t>
  </si>
  <si>
    <t>d'une puissance excédant 5|000|kW</t>
  </si>
  <si>
    <t>8411822000 80</t>
  </si>
  <si>
    <t>d'une puissance excédant 5|000|kW mais n'excédant pas 20|000|kW</t>
  </si>
  <si>
    <t>8411822010 80</t>
  </si>
  <si>
    <t>8411822090 80</t>
  </si>
  <si>
    <t>8411826000 80</t>
  </si>
  <si>
    <t>d'une puissance excédant 20|000|kW mais n'excédant pas 50|000|kW</t>
  </si>
  <si>
    <t>8411826010 80</t>
  </si>
  <si>
    <t>8411826090 80</t>
  </si>
  <si>
    <t>8411828000 80</t>
  </si>
  <si>
    <t>d'une puissance excédant 50|000|kW</t>
  </si>
  <si>
    <t>8411828010 80</t>
  </si>
  <si>
    <t>8411828090 80</t>
  </si>
  <si>
    <t>8411910000 10</t>
  </si>
  <si>
    <t>8411910000 80</t>
  </si>
  <si>
    <t>de turboréacteurs ou de turbopropulseurs</t>
  </si>
  <si>
    <t>8411910010 80</t>
  </si>
  <si>
    <t>8411910020 80</t>
  </si>
  <si>
    <t>destinées à être montées sur des aérodynes ayant eux-mêmes bénéficié de la franchise de droit ou construits dans la Communauté</t>
  </si>
  <si>
    <t>8411910090 80</t>
  </si>
  <si>
    <t>8411990000 80</t>
  </si>
  <si>
    <t>8411990010 80</t>
  </si>
  <si>
    <t>de turbines à gaz destinées à des aéronefs civils</t>
  </si>
  <si>
    <t>8411990060 10</t>
  </si>
  <si>
    <t>8411990060 80</t>
  </si>
  <si>
    <t xml:space="preserve">Composant de turbine à gaz en forme de roue à aubages, du type utilisé dans les turbocompresseurs:
-|en alliage à base de nickel (fonderie de précision) conforme aux normes DIN G- NiCr13Al16MoNb ou DIN NiCo10W10Cr9AlTi ou AMS AISI:686,
-|présentant une résistance à la chaleur n'excédant pas 1|100|°C;
-|d'un diamètre égal ou supérieur à 30|mm, mais n'excédant pas 100|mm;
-|d'une hauteur égale ou supérieure à 20|mm ou plus, mais n'excédant pas 70|mm
</t>
  </si>
  <si>
    <t>8411990070 80</t>
  </si>
  <si>
    <t>8411990080 80</t>
  </si>
  <si>
    <t xml:space="preserve">Actionneur destiné à un turbocompresseur monoétage:
-|avec ou sans soupape et manchon de raccordement, dont la course est comprise entre 20|et 40|mm,
-|d'une longueur maximale de 350|mm,
-|d'un diamètre n'excédant pas 75|mm,
-|d'une hauteur n'excédant pas 110|mm
</t>
  </si>
  <si>
    <t>8411990099 80</t>
  </si>
  <si>
    <t>8412000000 80</t>
  </si>
  <si>
    <t>Autres moteurs et machines motrices</t>
  </si>
  <si>
    <t>8412100000 80</t>
  </si>
  <si>
    <t>Propulseurs à réaction autres que les turboréacteurs</t>
  </si>
  <si>
    <t>8412100010 80</t>
  </si>
  <si>
    <t>8412100020 80</t>
  </si>
  <si>
    <t>8412100090 80</t>
  </si>
  <si>
    <t>8412210000 10</t>
  </si>
  <si>
    <t>Moteurs hydrauliques</t>
  </si>
  <si>
    <t>8412210000 80</t>
  </si>
  <si>
    <t>à mouvement rectiligne (cylindres)</t>
  </si>
  <si>
    <t>8412212000 80</t>
  </si>
  <si>
    <t>Systèmes hydrauliques</t>
  </si>
  <si>
    <t>8412212010 80</t>
  </si>
  <si>
    <t>8412212090 80</t>
  </si>
  <si>
    <t>8412218000 80</t>
  </si>
  <si>
    <t>8412218010 80</t>
  </si>
  <si>
    <t>8412218090 80</t>
  </si>
  <si>
    <t>8412290000 80</t>
  </si>
  <si>
    <t>8412292000 80</t>
  </si>
  <si>
    <t>8412292010 80</t>
  </si>
  <si>
    <t>8412292090 80</t>
  </si>
  <si>
    <t>8412298100 10</t>
  </si>
  <si>
    <t>8412298100 80</t>
  </si>
  <si>
    <t>Moteurs oléohydrauliques</t>
  </si>
  <si>
    <t>8412298110 80</t>
  </si>
  <si>
    <t>8412298190 80</t>
  </si>
  <si>
    <t>8412298900 80</t>
  </si>
  <si>
    <t>8412298910 80</t>
  </si>
  <si>
    <t>8412298990 80</t>
  </si>
  <si>
    <t>8412310000 10</t>
  </si>
  <si>
    <t>Moteurs pneumatiques</t>
  </si>
  <si>
    <t>8412310000 80</t>
  </si>
  <si>
    <t>8412310010 80</t>
  </si>
  <si>
    <t>8412310090 80</t>
  </si>
  <si>
    <t>8412390000 80</t>
  </si>
  <si>
    <t>8412390010 80</t>
  </si>
  <si>
    <t>8412390090 80</t>
  </si>
  <si>
    <t>8412800000 80</t>
  </si>
  <si>
    <t>8412801000 80</t>
  </si>
  <si>
    <t>Machines à vapeur d'eau ou autres vapeurs</t>
  </si>
  <si>
    <t>8412808000 80</t>
  </si>
  <si>
    <t>8412808010 80</t>
  </si>
  <si>
    <t>8412808090 80</t>
  </si>
  <si>
    <t>8412900000 80</t>
  </si>
  <si>
    <t>8412902000 80</t>
  </si>
  <si>
    <t>de propulseurs à réaction autres que les turboréacteurs</t>
  </si>
  <si>
    <t>8412902010 80</t>
  </si>
  <si>
    <t>8412902020 80</t>
  </si>
  <si>
    <t>8412902090 80</t>
  </si>
  <si>
    <t>8412904000 80</t>
  </si>
  <si>
    <t>de moteurs hydrauliques</t>
  </si>
  <si>
    <t>8412904010 80</t>
  </si>
  <si>
    <t>8412904090 80</t>
  </si>
  <si>
    <t>8412908000 80</t>
  </si>
  <si>
    <t>8412908010 80</t>
  </si>
  <si>
    <t>8412908090 80</t>
  </si>
  <si>
    <t>8413000000 80</t>
  </si>
  <si>
    <t>Pompes pour liquides, même comportant un dispositif mesureur; élévateurs à liquides</t>
  </si>
  <si>
    <t>8413110000 10</t>
  </si>
  <si>
    <t>Pompes comportant un dispositif mesureur ou conçues pour comporter un tel dispositif</t>
  </si>
  <si>
    <t>8413110000 80</t>
  </si>
  <si>
    <t>Pompes pour la distribution de carburants ou de lubrifiants, des types utilisés dans les stations-service ou les garages</t>
  </si>
  <si>
    <t>8413190000 80</t>
  </si>
  <si>
    <t>8413190010 80</t>
  </si>
  <si>
    <t>8413190090 80</t>
  </si>
  <si>
    <t>8413200000 80</t>
  </si>
  <si>
    <t>Pompes actionnées à la main, autres que celles des n$o$s|8413|11|ou 8413|19</t>
  </si>
  <si>
    <t>8413200010 80</t>
  </si>
  <si>
    <t>8413200090 80</t>
  </si>
  <si>
    <t>8413300000 80</t>
  </si>
  <si>
    <t>Pompes à carburant, à huile ou à liquide de refroidissement pour moteurs à allumage par étincelles ou par compression</t>
  </si>
  <si>
    <t>8413302000 80</t>
  </si>
  <si>
    <t>Pompes à injection</t>
  </si>
  <si>
    <t>8413302010 80</t>
  </si>
  <si>
    <t>8413302090 80</t>
  </si>
  <si>
    <t>8413308000 80</t>
  </si>
  <si>
    <t>8413308010 80</t>
  </si>
  <si>
    <t>8413308090 80</t>
  </si>
  <si>
    <t>8413400000 80</t>
  </si>
  <si>
    <t>Pompes à béton</t>
  </si>
  <si>
    <t>8413500000 80</t>
  </si>
  <si>
    <t>autres pompes volumétriques alternatives</t>
  </si>
  <si>
    <t>8413502000 80</t>
  </si>
  <si>
    <t>Agrégats hydrauliques</t>
  </si>
  <si>
    <t>8413502010 80</t>
  </si>
  <si>
    <t>8413502090 80</t>
  </si>
  <si>
    <t>8413504000 80</t>
  </si>
  <si>
    <t>Pompes doseuses</t>
  </si>
  <si>
    <t>8413504010 80</t>
  </si>
  <si>
    <t>8413504090 80</t>
  </si>
  <si>
    <t>8413506100 10</t>
  </si>
  <si>
    <t>8413506100 20</t>
  </si>
  <si>
    <t>Pompes à piston</t>
  </si>
  <si>
    <t>8413506100 80</t>
  </si>
  <si>
    <t>Pompes oléohydrauliques</t>
  </si>
  <si>
    <t>8413506110 80</t>
  </si>
  <si>
    <t>8413506190 80</t>
  </si>
  <si>
    <t>8413506900 80</t>
  </si>
  <si>
    <t>8413506910 80</t>
  </si>
  <si>
    <t>8413506990 80</t>
  </si>
  <si>
    <t>8413508000 80</t>
  </si>
  <si>
    <t>8413508010 80</t>
  </si>
  <si>
    <t>8413508090 80</t>
  </si>
  <si>
    <t>8413600000 80</t>
  </si>
  <si>
    <t>autres pompes volumétriques rotatives</t>
  </si>
  <si>
    <t>8413602000 80</t>
  </si>
  <si>
    <t>8413602010 80</t>
  </si>
  <si>
    <t>8413602090 80</t>
  </si>
  <si>
    <t>8413603100 10</t>
  </si>
  <si>
    <t>8413603100 20</t>
  </si>
  <si>
    <t>Pompes à engrenages</t>
  </si>
  <si>
    <t>8413603100 80</t>
  </si>
  <si>
    <t>8413603110 80</t>
  </si>
  <si>
    <t>8413603190 80</t>
  </si>
  <si>
    <t>8413603900 80</t>
  </si>
  <si>
    <t>8413603910 80</t>
  </si>
  <si>
    <t>8413603990 80</t>
  </si>
  <si>
    <t>8413606100 10</t>
  </si>
  <si>
    <t>Pompes à palettes entraînées</t>
  </si>
  <si>
    <t>8413606100 80</t>
  </si>
  <si>
    <t>8413606110 80</t>
  </si>
  <si>
    <t>8413606190 80</t>
  </si>
  <si>
    <t>8413606900 80</t>
  </si>
  <si>
    <t>8413606910 80</t>
  </si>
  <si>
    <t>8413606990 80</t>
  </si>
  <si>
    <t>8413607000 80</t>
  </si>
  <si>
    <t>Pompes à vis hélicoïdales</t>
  </si>
  <si>
    <t>8413607010 80</t>
  </si>
  <si>
    <t>8413607090 80</t>
  </si>
  <si>
    <t>8413608000 80</t>
  </si>
  <si>
    <t>8413608010 80</t>
  </si>
  <si>
    <t>8413608090 80</t>
  </si>
  <si>
    <t>8413700000 80</t>
  </si>
  <si>
    <t>autres pompes centrifuges</t>
  </si>
  <si>
    <t>8413702100 10</t>
  </si>
  <si>
    <t>Pompes immergées</t>
  </si>
  <si>
    <t>8413702100 80</t>
  </si>
  <si>
    <t>monocellulaires</t>
  </si>
  <si>
    <t>8413702900 80</t>
  </si>
  <si>
    <t>multicellulaires</t>
  </si>
  <si>
    <t>8413703000 80</t>
  </si>
  <si>
    <t>Circulateurs de chauffage central et d'eau chaude</t>
  </si>
  <si>
    <t>8413703500 10</t>
  </si>
  <si>
    <t>autres, avec tubulure de refoulement d'un diamètre</t>
  </si>
  <si>
    <t>8413703500 80</t>
  </si>
  <si>
    <t>n'excédant pas 15|mm</t>
  </si>
  <si>
    <t>8413703510 80</t>
  </si>
  <si>
    <t>8413703520 10</t>
  </si>
  <si>
    <t>8413703520 80</t>
  </si>
  <si>
    <t>Pompe centrifuge monocellulaire présentant les caractéristiques suivantes: 
-|débit minimal de 400|cm$3|de liquide par minute 
-|niveau sonore limité à 6|dBA 
-|diamètre interne de l'ouverture d'aspiration et de l'orifice de refoulement n'excédant pas 15|mm, 
-|fonctionnelle jusqu'à une température ambiante de -10°C</t>
  </si>
  <si>
    <t>8413703590 80</t>
  </si>
  <si>
    <t>8413704500 10</t>
  </si>
  <si>
    <t>excédant 15|mm</t>
  </si>
  <si>
    <t>8413704500 80</t>
  </si>
  <si>
    <t>Pompes à roues à canaux et pompes à canal latéral</t>
  </si>
  <si>
    <t>8413704510 80</t>
  </si>
  <si>
    <t>8413704590 80</t>
  </si>
  <si>
    <t>8413705100 10</t>
  </si>
  <si>
    <t>Pompes à roue radiale</t>
  </si>
  <si>
    <t>8413705100 20</t>
  </si>
  <si>
    <t>8413705100 30</t>
  </si>
  <si>
    <t>à simple flux</t>
  </si>
  <si>
    <t>8413705100 80</t>
  </si>
  <si>
    <t>monobloc</t>
  </si>
  <si>
    <t>8413705110 80</t>
  </si>
  <si>
    <t>8413705190 80</t>
  </si>
  <si>
    <t>8413705900 80</t>
  </si>
  <si>
    <t>8413705910 80</t>
  </si>
  <si>
    <t>8413705990 80</t>
  </si>
  <si>
    <t>8413706500 80</t>
  </si>
  <si>
    <t>à plusieurs flux</t>
  </si>
  <si>
    <t>8413706510 80</t>
  </si>
  <si>
    <t>8413706590 80</t>
  </si>
  <si>
    <t>8413707500 80</t>
  </si>
  <si>
    <t>8413707510 80</t>
  </si>
  <si>
    <t>8413707590 80</t>
  </si>
  <si>
    <t>8413708100 10</t>
  </si>
  <si>
    <t>8413708100 80</t>
  </si>
  <si>
    <t>8413708110 80</t>
  </si>
  <si>
    <t>8413708190 80</t>
  </si>
  <si>
    <t>8413708900 80</t>
  </si>
  <si>
    <t>8413708910 80</t>
  </si>
  <si>
    <t>8413708990 80</t>
  </si>
  <si>
    <t>8413810000 10</t>
  </si>
  <si>
    <t>autres pompes; élévateurs à liquides</t>
  </si>
  <si>
    <t>8413810000 80</t>
  </si>
  <si>
    <t>Pompes</t>
  </si>
  <si>
    <t>8413810010 80</t>
  </si>
  <si>
    <t>8413810090 80</t>
  </si>
  <si>
    <t>8413820000 80</t>
  </si>
  <si>
    <t>Élévateurs à liquides</t>
  </si>
  <si>
    <t>8413910000 10</t>
  </si>
  <si>
    <t>8413910000 80</t>
  </si>
  <si>
    <t>de pompes</t>
  </si>
  <si>
    <t>8413910010 80</t>
  </si>
  <si>
    <t>8413910030 80</t>
  </si>
  <si>
    <t>Couvercle de pompe à carburant:
-|composé d'alliages d'aluminium,
-|d'un diamètre de 38|mm ou de 50|mm,
-|avec deux rainures concentriques et annulaires gravées sur sa surface,
-|anodisés,
du type utilisé dans les véhicules automobiles équipés d'un moteur à essence</t>
  </si>
  <si>
    <t>8413910040 80</t>
  </si>
  <si>
    <t>8413910090 80</t>
  </si>
  <si>
    <t>8413920000 80</t>
  </si>
  <si>
    <t>d'élévateurs à liquides</t>
  </si>
  <si>
    <t>8414000000 80</t>
  </si>
  <si>
    <t>Pompes à air ou à vide, compresseurs d'air ou d'autres gaz et ventilateurs; hottes aspirantes à extraction ou à recyclage, à ventilateur incorporé, même filtrantes</t>
  </si>
  <si>
    <t>8414100000 80</t>
  </si>
  <si>
    <t>Pompes à vide</t>
  </si>
  <si>
    <t>8414102000 80</t>
  </si>
  <si>
    <t>destinées à être utilisées dans la fabrication des semi-conducteurs</t>
  </si>
  <si>
    <t>8414102500 10</t>
  </si>
  <si>
    <t>8414102500 80</t>
  </si>
  <si>
    <t>Pompes à piston tournant, pompes à palettes, pompes moléculaires et pompes Roots</t>
  </si>
  <si>
    <t>8414102510 80</t>
  </si>
  <si>
    <t>8414102520 80</t>
  </si>
  <si>
    <t>Des types utilisés exclusivement ou principalement pour la fabrication de semi-conducteurs ou de dispositifs d’affichage à écran plat</t>
  </si>
  <si>
    <t>8414102590 80</t>
  </si>
  <si>
    <t>8414108100 10</t>
  </si>
  <si>
    <t>8414108100 80</t>
  </si>
  <si>
    <t>Pompes à diffusion, pompes cryostatiques et pompes à adsorption</t>
  </si>
  <si>
    <t>8414108110 80</t>
  </si>
  <si>
    <t>8414108120 80</t>
  </si>
  <si>
    <t>8414108190 80</t>
  </si>
  <si>
    <t>8414108900 80</t>
  </si>
  <si>
    <t>8414108910 80</t>
  </si>
  <si>
    <t>8414108920 80</t>
  </si>
  <si>
    <t>8414108990 80</t>
  </si>
  <si>
    <t>8414200000 80</t>
  </si>
  <si>
    <t>Pompes à air, à main ou à pied</t>
  </si>
  <si>
    <t>8414202000 80</t>
  </si>
  <si>
    <t>Pompes à main pour cycles</t>
  </si>
  <si>
    <t>8414208000 80</t>
  </si>
  <si>
    <t>8414208010 80</t>
  </si>
  <si>
    <t>8414208090 80</t>
  </si>
  <si>
    <t>8414300000 80</t>
  </si>
  <si>
    <t>Compresseurs des types utilisés dans les équipements frigorifiques</t>
  </si>
  <si>
    <t>8414302000 80</t>
  </si>
  <si>
    <t>d'une puissance n'excédant pas 0,4|kW</t>
  </si>
  <si>
    <t>8414302010 80</t>
  </si>
  <si>
    <t>8414302090 80</t>
  </si>
  <si>
    <t>8414308100 10</t>
  </si>
  <si>
    <t>d'une puissance excédant 0,4|kW</t>
  </si>
  <si>
    <t>8414308100 80</t>
  </si>
  <si>
    <t>hermétiques ou semi-hermétiques</t>
  </si>
  <si>
    <t>8414308110 80</t>
  </si>
  <si>
    <t>8414308150 10</t>
  </si>
  <si>
    <t>8414308150 80</t>
  </si>
  <si>
    <t>Compresseur électrique hermétique ou semi-hermétique à spirale et à vitesse variable, d'une puissance nominale|de 0,5|kW ou plus, mais pas plus de|10|kW, d'une cylindrée n'excédant pas 35|cm$3, du type utilisé dans les équipements frigorifiques</t>
  </si>
  <si>
    <t>8414308160 80</t>
  </si>
  <si>
    <t>Compresseurs rotatifs hermétiques pour fluides réfrigérants à base d'hydrocarbures fluorés (HFC):|
-|alimentés par moteur à |courant alternatif monophasé "on-off" ou par moteur à courant continu sans balais (BLDC|, BrushLess direct current) à vitesse variable |
-|d'une puissance nominale inférieure ou égale à 1,5|kW|
du type de ceux utilisés pour la production de| sèche-linge domestiques| à tambour avec pompe à chaleur</t>
  </si>
  <si>
    <t>8414308189 80</t>
  </si>
  <si>
    <t>8414308900 80</t>
  </si>
  <si>
    <t>8414308910 80</t>
  </si>
  <si>
    <t>8414308920 80</t>
  </si>
  <si>
    <t>Élément de système de climatisation des véhicules, consistant en un compresseur alternatif à arbre ouvert, d'une puissance supérieure à 0,4|kW mais ne dépassant pas 10|kW</t>
  </si>
  <si>
    <t>8414308990 80</t>
  </si>
  <si>
    <t>8414400000 80</t>
  </si>
  <si>
    <t>Compresseurs d'air montés sur châssis à roues et remorquables</t>
  </si>
  <si>
    <t>8414401000 80</t>
  </si>
  <si>
    <t>d'un débit par minute n'excédant pas 2|m$3</t>
  </si>
  <si>
    <t>8414409000 80</t>
  </si>
  <si>
    <t>d'un débit par minute excédant 2|m$3</t>
  </si>
  <si>
    <t>8414510000 10</t>
  </si>
  <si>
    <t>Ventilateurs</t>
  </si>
  <si>
    <t>8414510000 80</t>
  </si>
  <si>
    <t>Ventilateurs de table, de sol, muraux, plafonniers, de toitures ou de fenêtres, à moteur électrique incorporé d'une puissance n'excédant pas 125|W</t>
  </si>
  <si>
    <t>8414510010 80</t>
  </si>
  <si>
    <t>8414510090 80</t>
  </si>
  <si>
    <t>8414590000 80</t>
  </si>
  <si>
    <t>8414592000 80</t>
  </si>
  <si>
    <t>axiaux</t>
  </si>
  <si>
    <t>8414592010 80</t>
  </si>
  <si>
    <t>8414592030 10</t>
  </si>
  <si>
    <t>8414592030 80</t>
  </si>
  <si>
    <t>Dissipateur de chaleur axial:
-|avecson propre moteur électrique,
-|d'une puissance inférieure 125W,
destiné à la fabrication d'ordinateurs</t>
  </si>
  <si>
    <t>8414592040 80</t>
  </si>
  <si>
    <t>Ventilateur hélicoïde équipé d'un moteur électrique, d'une puissance n'excédant pas 2|W, utilisé dans la fabrication de produits relevant de la position 8521|ou 8528</t>
  </si>
  <si>
    <t>8414592050 80</t>
  </si>
  <si>
    <t>Ventilateurs des types utilisés exclusivement ou principalement pour le refroidissement de microprocesseurs, d’appareils de télécommunication, de machines automatiques de traitement de l’information ou d’unités de machines automatiques de traitement de l’information</t>
  </si>
  <si>
    <t>8414592090 80</t>
  </si>
  <si>
    <t>8414594000 80</t>
  </si>
  <si>
    <t>centrifuges</t>
  </si>
  <si>
    <t>8414594010 80</t>
  </si>
  <si>
    <t>8414594020 80</t>
  </si>
  <si>
    <t>8414594090 80</t>
  </si>
  <si>
    <t>8414598000 80</t>
  </si>
  <si>
    <t>8414598010 80</t>
  </si>
  <si>
    <t>8414598040 10</t>
  </si>
  <si>
    <t>8414598040 80</t>
  </si>
  <si>
    <t>Ventilateur tangentiel						
-|d'une hauteur minimale de|575|mm (±|1,0|mm) mais inférieure ou égale à|850|mm (±|1,0|mm), 
-|de|95|mm (±|0,6|mm) ou|102|mm (±|0,6|mm) de diamètre, 
-|en plastique antistatique, antibactérien et thermorésistant, renforcé à 30|% de fibres de verre, avec une résistance minimale à la température de|70°|C (±5°C) destiné à être utilisé dans la fabrication de climatiseurs intérieurs bi-blocs</t>
  </si>
  <si>
    <t>8414598050 80</t>
  </si>
  <si>
    <t>8414598099 80</t>
  </si>
  <si>
    <t>8414600000 80</t>
  </si>
  <si>
    <t>Hottes dont le plus grand côté horizontal n'excède pas 120|cm</t>
  </si>
  <si>
    <t>8414800000 80</t>
  </si>
  <si>
    <t>8414801100 10</t>
  </si>
  <si>
    <t>Turbocompresseurs</t>
  </si>
  <si>
    <t>8414801100 80</t>
  </si>
  <si>
    <t>8414801110 80</t>
  </si>
  <si>
    <t>8414801190 80</t>
  </si>
  <si>
    <t>8414801900 80</t>
  </si>
  <si>
    <t>8414801910 80</t>
  </si>
  <si>
    <t>8414801990 80</t>
  </si>
  <si>
    <t>8414802200 10</t>
  </si>
  <si>
    <t>Compresseurs volumétriques alternatifs, pouvant fournir une surpression</t>
  </si>
  <si>
    <t>8414802200 20</t>
  </si>
  <si>
    <t>n'excédant pas 15|bar, d'un débit par heure</t>
  </si>
  <si>
    <t>8414802200 80</t>
  </si>
  <si>
    <t>n'excédant pas 60|m$3</t>
  </si>
  <si>
    <t>8414802210 80</t>
  </si>
  <si>
    <t>8414802290 80</t>
  </si>
  <si>
    <t>8414802800 80</t>
  </si>
  <si>
    <t>excédant 60|m$3</t>
  </si>
  <si>
    <t>8414802810 80</t>
  </si>
  <si>
    <t>8414802890 80</t>
  </si>
  <si>
    <t>8414805100 10</t>
  </si>
  <si>
    <t>excédant 15|bar, d'un débit par heure</t>
  </si>
  <si>
    <t>8414805100 80</t>
  </si>
  <si>
    <t>n'excédant pas 120|m$3</t>
  </si>
  <si>
    <t>8414805110 80</t>
  </si>
  <si>
    <t>8414805190 80</t>
  </si>
  <si>
    <t>8414805900 80</t>
  </si>
  <si>
    <t>excédant 120|m$3</t>
  </si>
  <si>
    <t>8414805910 80</t>
  </si>
  <si>
    <t>8414805990 80</t>
  </si>
  <si>
    <t>8414807300 10</t>
  </si>
  <si>
    <t>Compresseurs volumétriques rotatifs</t>
  </si>
  <si>
    <t>8414807300 80</t>
  </si>
  <si>
    <t>à un seul arbre</t>
  </si>
  <si>
    <t>8414807310 80</t>
  </si>
  <si>
    <t>8414807330 10</t>
  </si>
  <si>
    <t>8414807330 80</t>
  </si>
  <si>
    <t>8414807389 80</t>
  </si>
  <si>
    <t>8414807500 10</t>
  </si>
  <si>
    <t>à plusieurs arbres</t>
  </si>
  <si>
    <t>8414807500 80</t>
  </si>
  <si>
    <t>à vis</t>
  </si>
  <si>
    <t>8414807510 80</t>
  </si>
  <si>
    <t>8414807590 80</t>
  </si>
  <si>
    <t>8414807800 80</t>
  </si>
  <si>
    <t>8414807810 80</t>
  </si>
  <si>
    <t>8414807890 80</t>
  </si>
  <si>
    <t>8414808000 80</t>
  </si>
  <si>
    <t>8414808010 80</t>
  </si>
  <si>
    <t>8414808090 80</t>
  </si>
  <si>
    <t>8414900000 80</t>
  </si>
  <si>
    <t>8414900010 80</t>
  </si>
  <si>
    <t>8414900020 80</t>
  </si>
  <si>
    <t>Piston en aluminium, destiné à être incorporé dans un compresseur d'appareil pour le conditionnement de l'air de véhicules automobiles</t>
  </si>
  <si>
    <t>8414900030 80</t>
  </si>
  <si>
    <t>Système régulateur de pression, destiné à être incorporé dans un compresseur d'appareil pour le conditionnement de l'air de véhicules automobiles</t>
  </si>
  <si>
    <t>8414900040 80</t>
  </si>
  <si>
    <t>Partie d'entraînement, utilisée pour compresseurs d'air intégrés dans des climatiseurs pour véhicules automobiles</t>
  </si>
  <si>
    <t>8414900060 80</t>
  </si>
  <si>
    <t>Ventilateur tangentiel
-|d'une hauteur minimale de|575|mm (±|1,0|mm) mais inférieure ou égale à|850|mm (±|1,0|mm), 
-|de|95|mm (±|0,6|mm) ou|102|mm (±|0,6|mm) de diamètre, 
-|en plastique antistatique, antibactérien et thermorésistant, renforcé à 30|% de fibres de verre, avec une résistance minimale à la température de|70°|C (±5°C)destiné à être utilisé dans la fabrication de climatiseurs intérieurs bi-blocs</t>
  </si>
  <si>
    <t>8414900090 80</t>
  </si>
  <si>
    <t>8415000000 80</t>
  </si>
  <si>
    <t>Machines et appareils pour le conditionnement de l'air comprenant un ventilateur à moteur et des dispositifs propres à modifier la température et l'humidité, y compris ceux dans lesquels le degré hygrométrique n'est pas réglable séparément</t>
  </si>
  <si>
    <t>8415100000 80</t>
  </si>
  <si>
    <t>du type mural ou pour fenêtres, formant un seul corps ou du type "split-system" (systèmes à éléments séparés)</t>
  </si>
  <si>
    <t>8415101000 80</t>
  </si>
  <si>
    <t>formant un seul corps</t>
  </si>
  <si>
    <t>8415109000 80</t>
  </si>
  <si>
    <t>Systèmes à éléments séparés ("split-system")</t>
  </si>
  <si>
    <t>8415200000 80</t>
  </si>
  <si>
    <t>du type de ceux utilisés pour le confort des personnes dans les véhicules automobiles</t>
  </si>
  <si>
    <t>8415810000 10</t>
  </si>
  <si>
    <t>8415810000 80</t>
  </si>
  <si>
    <t>avec dispositif de réfrigération et soupape d'inversion du cycle thermique (pompes à chaleur réversibles)</t>
  </si>
  <si>
    <t>8415810010 80</t>
  </si>
  <si>
    <t>8415810090 80</t>
  </si>
  <si>
    <t>8415820000 80</t>
  </si>
  <si>
    <t>autres, avec dispositif de réfrigération</t>
  </si>
  <si>
    <t>8415820010 80</t>
  </si>
  <si>
    <t>8415820090 80</t>
  </si>
  <si>
    <t>8415830000 80</t>
  </si>
  <si>
    <t>sans dispositif de réfrigération</t>
  </si>
  <si>
    <t>8415830010 80</t>
  </si>
  <si>
    <t>8415830090 80</t>
  </si>
  <si>
    <t>8415900000 80</t>
  </si>
  <si>
    <t>8415900010 80</t>
  </si>
  <si>
    <t>de machines et appareils pour le conditionnement de l'air des n!o!$s 8415|81, 8415|82|ou 8415|83, destinés à des aéronefs civils</t>
  </si>
  <si>
    <t>8415900020 80</t>
  </si>
  <si>
    <t>Évaporateur en aluminium, destiné à la fabrication des machines et appareils de climatisation pour les automobiles</t>
  </si>
  <si>
    <t>8415900030 80</t>
  </si>
  <si>
    <t>Récepteur/déshydrateur amovible, en aluminium, fabriqué par soudure à l'arc électrique, équipé d'un bloc raccord, comprenant des éléments en polyamide et en céramique:
-|d'une longueur de 166|mm (± 1|mm);
-|d'un diamètre de 70|mm (± 1|mm);
-|d'une capacité interne d'au moins 280|cm$3;
-|d'un degré d'absorption d'eau d'au moins 17|g;
-|d'une pureté interne exprimée en quantité d'impuretés admissible inférieure ou égale à 0,9|mg/dm$2;
du type utilisé dans les systèmes de climatisation pour voiture</t>
  </si>
  <si>
    <t>8415900040 80</t>
  </si>
  <si>
    <t>Bloc d'aluminium muni de connecteurs pliés et extrudés, fabriqué par brasage à la flamme, du type utilisé dans les systèmes de climatisation pour voitures</t>
  </si>
  <si>
    <t>8415900050 80</t>
  </si>
  <si>
    <t>Récepteur/déshydrateur amovible en aluminium, fabriqué par soudure à l'arc électrique, comprenant des éléments en polyamide et en céramique:
-|d'une longueur de 291|mm (± 1|mm)
-|d'un diamètre de 32|mm (± 1|mm)
-|d'une longueur de grain n'excédant pas 0,2|mm et d'une épaisseur n'excédant pas 0,06|mm,
-|d'un diamètre de particule solide n'excédant pas 0,06|mm,
du type utilisé dans les systèmes de climatisation pour voiture</t>
  </si>
  <si>
    <t>8415900090 80</t>
  </si>
  <si>
    <t>8416000000 80</t>
  </si>
  <si>
    <t>Brûleurs pour l'alimentation des foyers, à combustibles liquides, à combustibles solides pulvérisés ou à gaz; foyers automatiques, y compris leurs avant-foyers, leurs grilles mécaniques, leurs dispositifs mécaniques pour l'évacuation des cendres et dispositifs similaires</t>
  </si>
  <si>
    <t>8416100000 80</t>
  </si>
  <si>
    <t>Brûleurs à combustibles liquides</t>
  </si>
  <si>
    <t>8416101000 80</t>
  </si>
  <si>
    <t>avec dispositif de contrôle automatique monté</t>
  </si>
  <si>
    <t>8416109000 80</t>
  </si>
  <si>
    <t>8416200000 80</t>
  </si>
  <si>
    <t>autres brûleurs, y compris les brûleurs mixtes</t>
  </si>
  <si>
    <t>8416201000 80</t>
  </si>
  <si>
    <t>exclusivement à gaz, monobloc, avec ventilateur incorporé et dispositif de contrôle</t>
  </si>
  <si>
    <t>8416202000 10</t>
  </si>
  <si>
    <t>8416202000 80</t>
  </si>
  <si>
    <t>Brûleurs mixtes</t>
  </si>
  <si>
    <t>8416208000 80</t>
  </si>
  <si>
    <t>8416300000 80</t>
  </si>
  <si>
    <t>Foyers automatiques, y compris leurs avant-foyers, leurs grilles mécaniques, leurs dispositifs mécaniques pour l'évacuation des cendres et dispositifs similaires</t>
  </si>
  <si>
    <t>8416900000 80</t>
  </si>
  <si>
    <t>8417000000 80</t>
  </si>
  <si>
    <t>Fours industriels ou de laboratoires, y compris les incinérateurs, non électriques</t>
  </si>
  <si>
    <t>8417100000 80</t>
  </si>
  <si>
    <t>Fours pour le grillage, la fusion ou autres traitements thermiques des minerais ou des métaux</t>
  </si>
  <si>
    <t>8417200000 80</t>
  </si>
  <si>
    <t>Fours de boulangerie, de pâtisserie ou de biscuiterie</t>
  </si>
  <si>
    <t>8417201000 80</t>
  </si>
  <si>
    <t>Fours à tunnel</t>
  </si>
  <si>
    <t>8417209000 80</t>
  </si>
  <si>
    <t>8417800000 80</t>
  </si>
  <si>
    <t>8417803000 80</t>
  </si>
  <si>
    <t>Fours pour la cuisson des produits céramiques</t>
  </si>
  <si>
    <t>8417805000 80</t>
  </si>
  <si>
    <t>Fours pour la cuisson du ciment, du verre ou des produits chimiques</t>
  </si>
  <si>
    <t>8417807000 80</t>
  </si>
  <si>
    <t>8417900000 80</t>
  </si>
  <si>
    <t>8418000000 80</t>
  </si>
  <si>
    <t>Réfrigérateurs, congélateurs-conservateurs et autres matériel, machines et appareils pour la production du froid, à équipement électrique ou autre; pompes à chaleur autres que les machines et appareils pour le conditionnement de l'air du n$o|8415</t>
  </si>
  <si>
    <t>8418100000 80</t>
  </si>
  <si>
    <t>Combinaisons de réfrigérateurs et de congélateurs-conservateurs munis de portes extérieures séparées</t>
  </si>
  <si>
    <t>8418102000 80</t>
  </si>
  <si>
    <t>d'une capacité excédant 340|l</t>
  </si>
  <si>
    <t>8418102010 80</t>
  </si>
  <si>
    <t>8418102090 80</t>
  </si>
  <si>
    <t>8418108000 80</t>
  </si>
  <si>
    <t>8418108010 80</t>
  </si>
  <si>
    <t>8418108090 80</t>
  </si>
  <si>
    <t>8418210000 10</t>
  </si>
  <si>
    <t>Réfrigérateurs de type ménager</t>
  </si>
  <si>
    <t>8418210000 80</t>
  </si>
  <si>
    <t>à compression</t>
  </si>
  <si>
    <t>8418211000 80</t>
  </si>
  <si>
    <t>8418215100 10</t>
  </si>
  <si>
    <t>8418215100 80</t>
  </si>
  <si>
    <t>Modèle table</t>
  </si>
  <si>
    <t>8418215900 80</t>
  </si>
  <si>
    <t>à encastrer</t>
  </si>
  <si>
    <t>8418219100 10</t>
  </si>
  <si>
    <t>autres, d'une capacité</t>
  </si>
  <si>
    <t>8418219100 80</t>
  </si>
  <si>
    <t>n'excédant pas 250|l</t>
  </si>
  <si>
    <t>8418219900 80</t>
  </si>
  <si>
    <t>excédant 250|l mais n'excédant pas 340|l</t>
  </si>
  <si>
    <t>8418290000 80</t>
  </si>
  <si>
    <t>8418300000 80</t>
  </si>
  <si>
    <t>Meubles congélateurs-conservateurs du type coffre, d'une capacité n'excédant pas 800|l</t>
  </si>
  <si>
    <t>8418302000 80</t>
  </si>
  <si>
    <t>d'une capacité n'excédant pas 400|l</t>
  </si>
  <si>
    <t>8418302010 80</t>
  </si>
  <si>
    <t>8418302090 80</t>
  </si>
  <si>
    <t>8418308000 80</t>
  </si>
  <si>
    <t>d'une capacité excédant 400|l mais n'excédant pas 800|l</t>
  </si>
  <si>
    <t>8418308010 80</t>
  </si>
  <si>
    <t>8418308090 80</t>
  </si>
  <si>
    <t>8418400000 80</t>
  </si>
  <si>
    <t>Meubles congélateurs-conservateurs du type armoire, d'une capacité n'excédant pas 900|l</t>
  </si>
  <si>
    <t>8418402000 80</t>
  </si>
  <si>
    <t>d'une capacité n'excédant pas 250|l</t>
  </si>
  <si>
    <t>8418402010 80</t>
  </si>
  <si>
    <t>8418402090 80</t>
  </si>
  <si>
    <t>8418408000 80</t>
  </si>
  <si>
    <t>d'une capacité excédant 250|l mais n'excédant pas 900|l</t>
  </si>
  <si>
    <t>8418408010 80</t>
  </si>
  <si>
    <t>8418408090 80</t>
  </si>
  <si>
    <t>8418500000 80</t>
  </si>
  <si>
    <t>autres meubles (coffres, armoires, vitrines, comptoirs et similaires) pour la conservation et l'exposition de produits, incorporant un équipement pour la production du froid</t>
  </si>
  <si>
    <t>8418501100 10</t>
  </si>
  <si>
    <t>Meubles-vitrines et meubles-comptoirs frigorifiques (avec groupe frigorifique ou évaporateur incorporé)</t>
  </si>
  <si>
    <t>8418501100 80</t>
  </si>
  <si>
    <t>pour produits congelés</t>
  </si>
  <si>
    <t>8418501900 80</t>
  </si>
  <si>
    <t>8418509000 80</t>
  </si>
  <si>
    <t>autres meubles frigorifiques</t>
  </si>
  <si>
    <t>8418610000 10</t>
  </si>
  <si>
    <t>autres matériel, machines et appareils pour la production du froid; pompes à chaleur</t>
  </si>
  <si>
    <t>8418610000 80</t>
  </si>
  <si>
    <t>Pompes à chaleur autres que les machines et appareils pour le conditionnement de l'air du n$o|8415</t>
  </si>
  <si>
    <t>8418610010 80</t>
  </si>
  <si>
    <t>8418610090 80</t>
  </si>
  <si>
    <t>8418690000 80</t>
  </si>
  <si>
    <t>8418690010 80</t>
  </si>
  <si>
    <t>8418690090 80</t>
  </si>
  <si>
    <t>8418910000 10</t>
  </si>
  <si>
    <t>8418910000 80</t>
  </si>
  <si>
    <t>Meubles conçus pour recevoir un équipement pour la production du froid</t>
  </si>
  <si>
    <t>8418990000 80</t>
  </si>
  <si>
    <t>8418991000 80</t>
  </si>
  <si>
    <t>Évaporateurs et condenseurs, autres que pour appareils de type ménager</t>
  </si>
  <si>
    <t>8418991010 80</t>
  </si>
  <si>
    <t>8418991050 10</t>
  </si>
  <si>
    <t>8418991050 80</t>
  </si>
  <si>
    <t>Evaporateur constitué d'ailettes en aluminium et d'un serpentin en cuivre du type utilisé dans les équipements frigorifiques</t>
  </si>
  <si>
    <t>8418991060 80</t>
  </si>
  <si>
    <t>Condenseur formé de deux tubes concentriques en cuivre du type utilisé dans les équipements frigorifiques</t>
  </si>
  <si>
    <t>8418991089 80</t>
  </si>
  <si>
    <t>8418999000 80</t>
  </si>
  <si>
    <t>8418999010 80</t>
  </si>
  <si>
    <t>Parties d'appareils pour la production du froid adaptés au système de conditionnement de l'air, destinés à certains types de véhicules aériens</t>
  </si>
  <si>
    <t>8418999090 80</t>
  </si>
  <si>
    <t>8419000000 80</t>
  </si>
  <si>
    <t>Appareils et dispositifs, même chauffés électriquement (à l'exclusion des fours et autres appareils du n$o|8514), pour le traitement de matières par des opérations impliquant un changement de température telles que le chauffage, la cuisson, la torréfaction, la distillation, la rectification, la stérilisation, la pasteurisation, l'étuvage, le séchage, l'évaporation, la vaporisation, la condensation ou le refroidissement, autres que les appareils domestiques; chauffe-eau non électriques, à chauffage instantané ou à accumulation</t>
  </si>
  <si>
    <t>8419110000 10</t>
  </si>
  <si>
    <t>Chauffe-eau non électriques, à chauffage instantané ou à accumulation</t>
  </si>
  <si>
    <t>8419110000 80</t>
  </si>
  <si>
    <t>à chauffage instantané, à gaz</t>
  </si>
  <si>
    <t>8419190000 80</t>
  </si>
  <si>
    <t>8419200000 80</t>
  </si>
  <si>
    <t>Stérilisateurs médico-chirurgicaux ou de laboratoires</t>
  </si>
  <si>
    <t>8419310000 10</t>
  </si>
  <si>
    <t>Séchoirs</t>
  </si>
  <si>
    <t>8419310000 80</t>
  </si>
  <si>
    <t>pour produits agricoles</t>
  </si>
  <si>
    <t>8419320000 80</t>
  </si>
  <si>
    <t>pour le bois, les pâtes à papier, papiers ou cartons</t>
  </si>
  <si>
    <t>8419390000 80</t>
  </si>
  <si>
    <t>8419400000 80</t>
  </si>
  <si>
    <t>Appareils de distillation ou de rectification</t>
  </si>
  <si>
    <t>8419500000 80</t>
  </si>
  <si>
    <t>Échangeurs de chaleur</t>
  </si>
  <si>
    <t>8419500010 80</t>
  </si>
  <si>
    <t>8419500020 80</t>
  </si>
  <si>
    <t>Échangeurs de chaleur en fluoropolymères, dont le diamètre interne des tubes d’entrée et de sortie n’excède pas 3 cm</t>
  </si>
  <si>
    <t>8419500090 80</t>
  </si>
  <si>
    <t>8419600000 80</t>
  </si>
  <si>
    <t>Appareils et dispositifs pour la liquéfaction de l'air ou d'autres gaz</t>
  </si>
  <si>
    <t>8419810000 10</t>
  </si>
  <si>
    <t>autres appareils et dispositifs</t>
  </si>
  <si>
    <t>8419810000 80</t>
  </si>
  <si>
    <t>pour la préparation de boissons chaudes ou la cuisson ou le chauffage des aliments</t>
  </si>
  <si>
    <t>8419812000 80</t>
  </si>
  <si>
    <t>Percolateurs et autres appareils pour la préparation du café et autres boissons chaudes</t>
  </si>
  <si>
    <t>8419812010 80</t>
  </si>
  <si>
    <t>8419812090 80</t>
  </si>
  <si>
    <t>8419818000 80</t>
  </si>
  <si>
    <t>8419818010 80</t>
  </si>
  <si>
    <t>8419818090 80</t>
  </si>
  <si>
    <t>8419890000 80</t>
  </si>
  <si>
    <t>8419891000 80</t>
  </si>
  <si>
    <t>Appareils et dispositifs de refroidissement par retour d'eau, dans lesquels l'échange thermique ne s'effectue pas à travers une paroi</t>
  </si>
  <si>
    <t>8419893000 80</t>
  </si>
  <si>
    <t>Appareils et dispositifs de métallisation sous vide</t>
  </si>
  <si>
    <t>8419899800 80</t>
  </si>
  <si>
    <t>8419900000 80</t>
  </si>
  <si>
    <t>8419901500 80</t>
  </si>
  <si>
    <t>de stérilisateurs de la sous-position|8419|20|00</t>
  </si>
  <si>
    <t>8419908500 80</t>
  </si>
  <si>
    <t>8419908510 80</t>
  </si>
  <si>
    <t>d'échangeurs de chaleur, destinées à des aéronefs civils</t>
  </si>
  <si>
    <t>8419908530 80</t>
  </si>
  <si>
    <t>8419908590 80</t>
  </si>
  <si>
    <t>8420000000 80</t>
  </si>
  <si>
    <t>Calandres et laminoirs, autres que pour les métaux ou le verre, et cylindres pour ces machines</t>
  </si>
  <si>
    <t>8420100000 80</t>
  </si>
  <si>
    <t>Calandres et laminoirs</t>
  </si>
  <si>
    <t>8420101000 80</t>
  </si>
  <si>
    <t>des types utilisés dans l'industrie textile</t>
  </si>
  <si>
    <t>8420103000 80</t>
  </si>
  <si>
    <t>des types utilisés dans l'industrie du papier</t>
  </si>
  <si>
    <t>8420108000 80</t>
  </si>
  <si>
    <t>8420108010 80</t>
  </si>
  <si>
    <t>Laminoirs à rouleaux des types utilisés exclusivement ou principalement pour la fabrication de substrats pour circuits imprimés ou de circuits imprimés</t>
  </si>
  <si>
    <t>8420108090 80</t>
  </si>
  <si>
    <t>8420910000 10</t>
  </si>
  <si>
    <t>8420910000 80</t>
  </si>
  <si>
    <t>Cylindres</t>
  </si>
  <si>
    <t>8420911000 80</t>
  </si>
  <si>
    <t>8420918000 80</t>
  </si>
  <si>
    <t>8420990000 80</t>
  </si>
  <si>
    <t>8421000000 80</t>
  </si>
  <si>
    <t>Centrifugeuses, y compris les essoreuses centrifuges; appareils pour la filtration ou l'épuration des liquides ou des gaz</t>
  </si>
  <si>
    <t>8421110000 10</t>
  </si>
  <si>
    <t>Centrifugeuses, y compris les essoreuses centrifuges</t>
  </si>
  <si>
    <t>8421110000 80</t>
  </si>
  <si>
    <t>Écrémeuses</t>
  </si>
  <si>
    <t>8421120000 80</t>
  </si>
  <si>
    <t>Essoreuses à linge</t>
  </si>
  <si>
    <t>8421190000 80</t>
  </si>
  <si>
    <t>8421192000 80</t>
  </si>
  <si>
    <t>Centrifugeuses du type utilisé dans les laboratoires</t>
  </si>
  <si>
    <t>8421197000 80</t>
  </si>
  <si>
    <t>8421197010 80</t>
  </si>
  <si>
    <t>8421197090 80</t>
  </si>
  <si>
    <t>8421210000 10</t>
  </si>
  <si>
    <t>Appareils pour la filtration ou l'épuration des liquides</t>
  </si>
  <si>
    <t>8421210000 80</t>
  </si>
  <si>
    <t>pour la filtration ou l'épuration des eaux</t>
  </si>
  <si>
    <t>8421210010 80</t>
  </si>
  <si>
    <t>8421210020 80</t>
  </si>
  <si>
    <t>Système de prétraitement de l'eau comprenant un ou plusieurs des éléments suivants, intégrant ou non des modules de stérilisation et de désinfection de ces éléments:
-|Système d'ultrafiltration
-|Système de filtration au carbone
-|Système adoucisseur d'eau
destiné à une utilisation dans un laboratoire biopharmaceutique</t>
  </si>
  <si>
    <t>8421210090 80</t>
  </si>
  <si>
    <t>8421220000 80</t>
  </si>
  <si>
    <t>pour la filtration ou l'épuration des boissons autres que l'eau</t>
  </si>
  <si>
    <t>8421230000 80</t>
  </si>
  <si>
    <t>pour la filtration des huiles minérales dans les moteurs à allumage par étincelles ou par compression</t>
  </si>
  <si>
    <t>8421230010 80</t>
  </si>
  <si>
    <t>8421230090 80</t>
  </si>
  <si>
    <t>8421290000 80</t>
  </si>
  <si>
    <t>8421290010 80</t>
  </si>
  <si>
    <t>8421290020 80</t>
  </si>
  <si>
    <t xml:space="preserve">Équipement utilisé pour la fabrication de produits biopharmaceutiques, comprenant l'un des éléments suivants avec ou sans cuves ou bacs annexes: 
-|une unité d'ultrafiltration-diafiltration; 
-|un équipement de contrôle, d'essai et de surveillance automatisé pour les activités de nettoyage en circuit fermé (CIP) et de stérilisation en circuit fermé (SIP);
-|des cuves et bacs de traitement
</t>
  </si>
  <si>
    <t>8421290030 80</t>
  </si>
  <si>
    <t>En fluoropolymères, dont l’épaisseur du filtre ou de la membrane du purificateur n’excède pas 140 microns</t>
  </si>
  <si>
    <t>8421290090 80</t>
  </si>
  <si>
    <t>8421310000 10</t>
  </si>
  <si>
    <t>Appareils pour la filtration ou l'épuration des gaz</t>
  </si>
  <si>
    <t>8421310000 80</t>
  </si>
  <si>
    <t>Filtres d'entrée d'air pour moteurs à allumage par étincelles ou par compression</t>
  </si>
  <si>
    <t>8421310010 80</t>
  </si>
  <si>
    <t>8421310090 80</t>
  </si>
  <si>
    <t>8421390000 80</t>
  </si>
  <si>
    <t>8421392000 80</t>
  </si>
  <si>
    <t>Appareils pour la filtration ou l'épuration de l'air</t>
  </si>
  <si>
    <t>8421392010 80</t>
  </si>
  <si>
    <t>8421392020 80</t>
  </si>
  <si>
    <t>À enveloppe en acier inoxydable, dont le diamètre interne des tubes d’entrée et de sortie n’excède pas 1,3 cm</t>
  </si>
  <si>
    <t>8421392090 80</t>
  </si>
  <si>
    <t>8421396000 10</t>
  </si>
  <si>
    <t>Appareils pour la filtration ou l'épuration d'autres gaz</t>
  </si>
  <si>
    <t>8421396000 80</t>
  </si>
  <si>
    <t>par procédé catalytique</t>
  </si>
  <si>
    <t>8421396010 80</t>
  </si>
  <si>
    <t>8421396020 80</t>
  </si>
  <si>
    <t>8421396090 80</t>
  </si>
  <si>
    <t>8421398000 80</t>
  </si>
  <si>
    <t>8421398010 80</t>
  </si>
  <si>
    <t>8421398020 80</t>
  </si>
  <si>
    <t>8421398090 80</t>
  </si>
  <si>
    <t>8421910000 10</t>
  </si>
  <si>
    <t>8421910000 80</t>
  </si>
  <si>
    <t>de centrifugeuses, y compris d'essoreuses centrifuges</t>
  </si>
  <si>
    <t>8421990000 80</t>
  </si>
  <si>
    <t>8421990010 80</t>
  </si>
  <si>
    <t>d'appareils pour la filtration ou l'épuration des liquides ou des gaz, destinées à certains types de véhicules aériens</t>
  </si>
  <si>
    <t>8421990091 10</t>
  </si>
  <si>
    <t>8421990091 80</t>
  </si>
  <si>
    <t>Parties d'appareils pour la purification de l'eau par osmose inverse, se composant d'un faisceau de fibres creuses en matière plastique artificielle et à parois perméables, noyé à une extrémité dans un bloc de matière plastique artificielle et traversant, à l'autre extrémité, un bloc de matière plastique artificielle, le tout étant inséré ou non dans un cylindre</t>
  </si>
  <si>
    <t>8421990092 80</t>
  </si>
  <si>
    <t>8421990093 80</t>
  </si>
  <si>
    <t>Éléments d'appareils pour la séparation ou la purification de gaz à partir de mélanges gazeux, consistant en un faisceau de fibres creuses et perméables inséré dans un conteneur, même perforé, d'une longueur totale de 300|mm ou plus mais n'excédant pas 3|700|mm et d'un diamètre n'excédant pas 500|mm</t>
  </si>
  <si>
    <t>8421990094 80</t>
  </si>
  <si>
    <t>Des machines ou appareils pour la filtration ou l’épuration des liquides en fluoropolymères, dont l’épaisseur du filtre ou de la membrane du purificateur n’excède pas 140 microns</t>
  </si>
  <si>
    <t>8421990096 80</t>
  </si>
  <si>
    <t>des machines ou appareils pour la filtration ou l’épuration des gaz à enveloppe en acier inoxydable, dont le diamètre interne des tubes d’entrée et de sortie n’excède pas 1,3 cm</t>
  </si>
  <si>
    <t>8421990099 80</t>
  </si>
  <si>
    <t>8422000000 80</t>
  </si>
  <si>
    <t>Machines à laver la vaisselle; machines et appareils servant à nettoyer ou à sécher les bouteilles ou autres récipients; machines et appareils à remplir, fermer, boucher ou étiqueter les bouteilles, boîtes, sacs ou autres contenants; machines et appareils à capsuler les bouteilles, pots, tubes et contenants analogues; autres machines et appareils à empaqueter ou à emballer les marchandises (y compris les machines et appareils à emballer sous film thermorétractable); machines et appareils à gazéifier les boissons</t>
  </si>
  <si>
    <t>8422110000 10</t>
  </si>
  <si>
    <t>Machines à laver la vaisselle</t>
  </si>
  <si>
    <t>8422110000 80</t>
  </si>
  <si>
    <t>de type ménager</t>
  </si>
  <si>
    <t>8422190000 80</t>
  </si>
  <si>
    <t>8422200000 80</t>
  </si>
  <si>
    <t>Machines et appareils servant à nettoyer ou à sécher les bouteilles ou autres récipients</t>
  </si>
  <si>
    <t>8422300000 80</t>
  </si>
  <si>
    <t>Machines et appareils à remplir, fermer, boucher ou étiqueter les bouteilles, boîtes, sacs ou autres contenants; machines et appareils à capsuler les bouteilles, pots, tubes et contenants analogues; machines et appareils à gazéifier les boissons</t>
  </si>
  <si>
    <t>8422300010 80</t>
  </si>
  <si>
    <t>Machines et appareils destinés à la fabrication de cartouches d'imprimantes à jet d'encre à l'exception des appareils à moulage par injection</t>
  </si>
  <si>
    <t>8422300090 80</t>
  </si>
  <si>
    <t>8422400000 80</t>
  </si>
  <si>
    <t>autres machines et appareils à empaqueter ou à emballer les marchandises (y compris les machines et appareils à emballer sous film thermorétractable)</t>
  </si>
  <si>
    <t>8422900000 80</t>
  </si>
  <si>
    <t>8422901000 80</t>
  </si>
  <si>
    <t>de machines à laver la vaisselle</t>
  </si>
  <si>
    <t>8422909000 80</t>
  </si>
  <si>
    <t>8423000000 80</t>
  </si>
  <si>
    <t>Appareils et instruments de pesage, y compris les bascules et balances à vérifier les pièces usinées, mais à l'exclusion des balances sensibles à un poids de 5|cg ou moins; poids pour toutes balances</t>
  </si>
  <si>
    <t>8423100000 80</t>
  </si>
  <si>
    <t>Pèse-personnes, y compris les pèse-bébés; balances de ménage</t>
  </si>
  <si>
    <t>8423101000 80</t>
  </si>
  <si>
    <t>Balances de ménage</t>
  </si>
  <si>
    <t>8423109000 80</t>
  </si>
  <si>
    <t>8423200000 80</t>
  </si>
  <si>
    <t>Bascules à pesage continu sur transporteurs</t>
  </si>
  <si>
    <t>8423200010 80</t>
  </si>
  <si>
    <t>À pesage électronique</t>
  </si>
  <si>
    <t>8423200090 80</t>
  </si>
  <si>
    <t>8423300000 80</t>
  </si>
  <si>
    <t>Bascules à pesées constantes et balances et bascules ensacheuses ou doseuses</t>
  </si>
  <si>
    <t>8423300010 80</t>
  </si>
  <si>
    <t>à pesage électronique</t>
  </si>
  <si>
    <t>8423300090 80</t>
  </si>
  <si>
    <t>8423810000 10</t>
  </si>
  <si>
    <t>autres appareils et instruments de pesage</t>
  </si>
  <si>
    <t>8423810000 80</t>
  </si>
  <si>
    <t>d'une portée n'excédant pas 30|kg</t>
  </si>
  <si>
    <t>8423811000 80</t>
  </si>
  <si>
    <t>Instruments de contrôle par référence à un poids prédéterminé, à fonctionnement automatique, y compris les trieuses pondérales</t>
  </si>
  <si>
    <t>8423811010 80</t>
  </si>
  <si>
    <t>8423811090 80</t>
  </si>
  <si>
    <t>8423813000 80</t>
  </si>
  <si>
    <t>Appareils et instruments pour le pesage et l'étiquetage des produits préemballés</t>
  </si>
  <si>
    <t>8423813010 80</t>
  </si>
  <si>
    <t>8423813090 80</t>
  </si>
  <si>
    <t>8423815000 80</t>
  </si>
  <si>
    <t>Balances de magasin</t>
  </si>
  <si>
    <t>8423815010 80</t>
  </si>
  <si>
    <t>8423815090 80</t>
  </si>
  <si>
    <t>8423819000 80</t>
  </si>
  <si>
    <t>8423819010 80</t>
  </si>
  <si>
    <t>8423819090 80</t>
  </si>
  <si>
    <t>8423820000 80</t>
  </si>
  <si>
    <t>d'une portée excédant 30|kg mais n'excédant pas 5|000|kg</t>
  </si>
  <si>
    <t>8423821000 80</t>
  </si>
  <si>
    <t>8423821010 80</t>
  </si>
  <si>
    <t>à pesage électronique, à l’exclusion des appareils et instruments pour le pesage de véhicules automobiles</t>
  </si>
  <si>
    <t>8423821090 80</t>
  </si>
  <si>
    <t>8423829000 80</t>
  </si>
  <si>
    <t>8423829010 80</t>
  </si>
  <si>
    <t>8423829090 80</t>
  </si>
  <si>
    <t>8423890000 80</t>
  </si>
  <si>
    <t>8423890010 80</t>
  </si>
  <si>
    <t>8423890090 80</t>
  </si>
  <si>
    <t>8423900000 80</t>
  </si>
  <si>
    <t>Poids pour toutes balances; parties d'appareils ou instruments de pesage</t>
  </si>
  <si>
    <t>8423900010 80</t>
  </si>
  <si>
    <t>Parties d’appareils et d’instruments de pesage à pesage électronique, à l’exclusion des parties d’appareils et d’instruments pour le pesage de véhicules automobiles</t>
  </si>
  <si>
    <t>8423900090 80</t>
  </si>
  <si>
    <t>8424000000 80</t>
  </si>
  <si>
    <t>Appareils mécaniques (même à main) à projeter, disperser ou pulvériser des matières liquides ou en poudre; extincteurs, même chargés; pistolets aérographes et appareils similaires; machines et appareils à jet de sable, à jet de vapeur et appareils à jet similaires</t>
  </si>
  <si>
    <t>8424100000 80</t>
  </si>
  <si>
    <t>Extincteurs, même chargés</t>
  </si>
  <si>
    <t>8424100010 80</t>
  </si>
  <si>
    <t>8424100090 80</t>
  </si>
  <si>
    <t>8424200000 80</t>
  </si>
  <si>
    <t>Pistolets aérographes et appareils similaires</t>
  </si>
  <si>
    <t>8424300000 80</t>
  </si>
  <si>
    <t>Machines et appareils à jet de sable, à jet de vapeur et appareils à jet similaires</t>
  </si>
  <si>
    <t>8424300100 10</t>
  </si>
  <si>
    <t>Appareils de nettoyage à eau, à moteur incorporé</t>
  </si>
  <si>
    <t>8424300100 80</t>
  </si>
  <si>
    <t>équipés d'un dispositif de chauffage</t>
  </si>
  <si>
    <t>8424300800 80</t>
  </si>
  <si>
    <t>8424301000 10</t>
  </si>
  <si>
    <t>autres machines et appareils</t>
  </si>
  <si>
    <t>8424301000 80</t>
  </si>
  <si>
    <t>à air comprimé</t>
  </si>
  <si>
    <t>8424309000 80</t>
  </si>
  <si>
    <t>8424810000 10</t>
  </si>
  <si>
    <t>8424810000 80</t>
  </si>
  <si>
    <t>pour l'agriculture ou l'horticulture</t>
  </si>
  <si>
    <t>8424811000 80</t>
  </si>
  <si>
    <t>Appareils d'arrosage</t>
  </si>
  <si>
    <t>8424813000 10</t>
  </si>
  <si>
    <t>8424813000 80</t>
  </si>
  <si>
    <t>Appareils portatifs</t>
  </si>
  <si>
    <t>8424819100 10</t>
  </si>
  <si>
    <t>8424819100 80</t>
  </si>
  <si>
    <t>Pulvérisateurs et poudreuses conçus pour être portés ou tirés par tracteur</t>
  </si>
  <si>
    <t>8424819900 80</t>
  </si>
  <si>
    <t>8424890000 80</t>
  </si>
  <si>
    <t>8424890010 80</t>
  </si>
  <si>
    <t>Appareils mécaniques à projeter, disperser ou pulvériser, des types utilisés exclusivement ou principalement pour la fabrication de circuits imprimés ou d’assemblages de circuits imprimés</t>
  </si>
  <si>
    <t>8424890090 80</t>
  </si>
  <si>
    <t>8424900000 80</t>
  </si>
  <si>
    <t>8424900020 80</t>
  </si>
  <si>
    <t>pour extincteurs, destinés à certains types de véhicules aériens</t>
  </si>
  <si>
    <t>8424900030 80</t>
  </si>
  <si>
    <t>Contenants en poly(éthylène téréphtalate), d'une capacité de 50|ml ou plus mais ne dépassant pas 600|ml, équipés d'une buse, du type utilisé en tant que partie d'appareils mécaniques servant à pulvériser des liquides</t>
  </si>
  <si>
    <t>8424900040 80</t>
  </si>
  <si>
    <t>Parties d'appareils mécaniques à projeter, disperser ou pulvériser, des types utilisés exclusivement ou principalement pour la fabrication de circuits imprimés ou d’assemblages de circuits imprimés</t>
  </si>
  <si>
    <t>8424900080 80</t>
  </si>
  <si>
    <t>8425000000 80</t>
  </si>
  <si>
    <t>Palans; treuils et cabestans; crics et vérins</t>
  </si>
  <si>
    <t>8425110000 10</t>
  </si>
  <si>
    <t>Palans</t>
  </si>
  <si>
    <t>8425110000 80</t>
  </si>
  <si>
    <t>à moteur électrique</t>
  </si>
  <si>
    <t>8425110010 80</t>
  </si>
  <si>
    <t>8425110090 80</t>
  </si>
  <si>
    <t>8425190000 80</t>
  </si>
  <si>
    <t>8425190010 80</t>
  </si>
  <si>
    <t>8425190090 80</t>
  </si>
  <si>
    <t>8425310000 10</t>
  </si>
  <si>
    <t>Treuils; cabestans</t>
  </si>
  <si>
    <t>8425310000 80</t>
  </si>
  <si>
    <t>8425310010 80</t>
  </si>
  <si>
    <t>8425310090 80</t>
  </si>
  <si>
    <t>8425390000 80</t>
  </si>
  <si>
    <t>8425390010 80</t>
  </si>
  <si>
    <t>8425390090 80</t>
  </si>
  <si>
    <t>8425410000 10</t>
  </si>
  <si>
    <t>Crics et vérins</t>
  </si>
  <si>
    <t>8425410000 80</t>
  </si>
  <si>
    <t>Élévateurs fixes de voitures pour garages</t>
  </si>
  <si>
    <t>8425420000 80</t>
  </si>
  <si>
    <t>autres crics et vérins, hydrauliques</t>
  </si>
  <si>
    <t>8425420010 80</t>
  </si>
  <si>
    <t>8425420090 80</t>
  </si>
  <si>
    <t>8425490000 80</t>
  </si>
  <si>
    <t>8425490010 80</t>
  </si>
  <si>
    <t>8425490090 80</t>
  </si>
  <si>
    <t>8426000000 80</t>
  </si>
  <si>
    <t>Bigues; grues et blondins; ponts roulants, portiques de déchargement ou de manutention, ponts-grues, chariots-cavaliers et chariots-grues</t>
  </si>
  <si>
    <t>8426110000 10</t>
  </si>
  <si>
    <t>Ponts roulants, poutres roulantes, portiques, ponts-grues et chariots-cavaliers</t>
  </si>
  <si>
    <t>8426110000 80</t>
  </si>
  <si>
    <t>Ponts roulants et poutres roulantes, sur supports fixes</t>
  </si>
  <si>
    <t>8426120000 80</t>
  </si>
  <si>
    <t>Portiques mobiles sur pneumatiques et chariots-cavaliers</t>
  </si>
  <si>
    <t>8426190000 80</t>
  </si>
  <si>
    <t>8426200000 80</t>
  </si>
  <si>
    <t>Grues à tour</t>
  </si>
  <si>
    <t>8426300000 80</t>
  </si>
  <si>
    <t>Grues sur portiques</t>
  </si>
  <si>
    <t>8426410000 10</t>
  </si>
  <si>
    <t>autres machines et appareils, autopropulsés</t>
  </si>
  <si>
    <t>8426410000 80</t>
  </si>
  <si>
    <t>sur pneumatiques</t>
  </si>
  <si>
    <t>8426490000 80</t>
  </si>
  <si>
    <t>8426910000 10</t>
  </si>
  <si>
    <t>8426910000 80</t>
  </si>
  <si>
    <t>conçus pour être montés sur un véhicule routier</t>
  </si>
  <si>
    <t>8426911000 80</t>
  </si>
  <si>
    <t>Grues hydrauliques pour le chargement ou le déchargement du véhicule</t>
  </si>
  <si>
    <t>8426919000 80</t>
  </si>
  <si>
    <t>8426990000 80</t>
  </si>
  <si>
    <t>8426990010 80</t>
  </si>
  <si>
    <t>8426990090 80</t>
  </si>
  <si>
    <t>8427000000 80</t>
  </si>
  <si>
    <t>Chariots-gerbeurs; autres chariots de manutention munis d'un dispositif de levage</t>
  </si>
  <si>
    <t>8427100000 80</t>
  </si>
  <si>
    <t>Chariots autopropulsés à moteur électrique</t>
  </si>
  <si>
    <t>8427101000 80</t>
  </si>
  <si>
    <t>élevant à une hauteur de 1|m ou plus</t>
  </si>
  <si>
    <t>8427109000 80</t>
  </si>
  <si>
    <t>8427200000 80</t>
  </si>
  <si>
    <t>autres chariots autopropulsés</t>
  </si>
  <si>
    <t>8427201100 10</t>
  </si>
  <si>
    <t>8427201100 80</t>
  </si>
  <si>
    <t>Chariots-gerbeurs tous terrains</t>
  </si>
  <si>
    <t>8427201900 80</t>
  </si>
  <si>
    <t>8427209000 80</t>
  </si>
  <si>
    <t>8427900000 80</t>
  </si>
  <si>
    <t>autres chariots</t>
  </si>
  <si>
    <t>8427900011 10</t>
  </si>
  <si>
    <t>Transpalettes à main</t>
  </si>
  <si>
    <t>8427900011 80</t>
  </si>
  <si>
    <t>8427900019 80</t>
  </si>
  <si>
    <t>8427900030 80</t>
  </si>
  <si>
    <t>Transpalettes à main avec un «système d'indication de poids» consistant en un mécanisme de pesage non intégré dans le châssis</t>
  </si>
  <si>
    <t>8427900080 80</t>
  </si>
  <si>
    <t>8428000000 80</t>
  </si>
  <si>
    <t>Autres machines et appareils de levage, de chargement, de déchargement ou de manutention (ascenseurs, escaliers mécaniques, transporteurs, téléphériques, par exemple)</t>
  </si>
  <si>
    <t>8428100000 80</t>
  </si>
  <si>
    <t>Ascenseurs et monte-charge</t>
  </si>
  <si>
    <t>8428102000 80</t>
  </si>
  <si>
    <t>électriques</t>
  </si>
  <si>
    <t>8428102010 80</t>
  </si>
  <si>
    <t>8428102090 80</t>
  </si>
  <si>
    <t>8428108000 80</t>
  </si>
  <si>
    <t>8428108010 80</t>
  </si>
  <si>
    <t>8428108090 80</t>
  </si>
  <si>
    <t>8428200000 80</t>
  </si>
  <si>
    <t>Appareils élévateurs ou transporteurs, pneumatiques</t>
  </si>
  <si>
    <t>8428202000 80</t>
  </si>
  <si>
    <t>pour produits en vrac</t>
  </si>
  <si>
    <t>8428208000 80</t>
  </si>
  <si>
    <t>8428208010 80</t>
  </si>
  <si>
    <t>8428208090 80</t>
  </si>
  <si>
    <t>8428310000 10</t>
  </si>
  <si>
    <t>autres appareils élévateurs, transporteurs ou convoyeurs, à action continue, pour marchandises</t>
  </si>
  <si>
    <t>8428310000 80</t>
  </si>
  <si>
    <t>spécialement conçus pour mines au fond ou pour autres travaux souterrains</t>
  </si>
  <si>
    <t>8428320000 80</t>
  </si>
  <si>
    <t>autres, à benne</t>
  </si>
  <si>
    <t>8428330000 80</t>
  </si>
  <si>
    <t>autres, à bande ou à courroie</t>
  </si>
  <si>
    <t>8428330010 80</t>
  </si>
  <si>
    <t>8428330090 80</t>
  </si>
  <si>
    <t>8428390000 80</t>
  </si>
  <si>
    <t>8428392000 80</t>
  </si>
  <si>
    <t>Transporteurs ou convoyeurs à rouleaux ou à galets</t>
  </si>
  <si>
    <t>8428399000 80</t>
  </si>
  <si>
    <t>8428399010 80</t>
  </si>
  <si>
    <t>8428399090 80</t>
  </si>
  <si>
    <t>8428400000 80</t>
  </si>
  <si>
    <t>Escaliers mécaniques et trottoirs roulants</t>
  </si>
  <si>
    <t>8428600000 80</t>
  </si>
  <si>
    <t>Téléphériques (y compris les télésièges et remonte-pentes); mécanismes de traction pour funiculaires</t>
  </si>
  <si>
    <t>8428900000 80</t>
  </si>
  <si>
    <t>8428907100 10</t>
  </si>
  <si>
    <t>Chargeurs spécialement conçus pour l'exploitation agricole</t>
  </si>
  <si>
    <t>8428907100 80</t>
  </si>
  <si>
    <t>conçus pour être portés par tracteur agricole</t>
  </si>
  <si>
    <t>8428907900 80</t>
  </si>
  <si>
    <t>8428909000 80</t>
  </si>
  <si>
    <t>8428909010 80</t>
  </si>
  <si>
    <t>8428909090 80</t>
  </si>
  <si>
    <t>8429000000 80</t>
  </si>
  <si>
    <t>Bouteurs (bulldozers), bouteurs biais (angledozers), niveleuses, décapeuses (scrapers), pelles mécaniques, excavateurs, chargeuses et chargeuses-pelleteuses, compacteuses et rouleaux compresseurs, autopropulsés</t>
  </si>
  <si>
    <t>8429110000 10</t>
  </si>
  <si>
    <t>Bouteurs (bulldozers) et bouteurs biais (angledozers)</t>
  </si>
  <si>
    <t>8429110000 80</t>
  </si>
  <si>
    <t>à chenilles</t>
  </si>
  <si>
    <t>8429190000 80</t>
  </si>
  <si>
    <t>8429200000 80</t>
  </si>
  <si>
    <t>Niveleuses</t>
  </si>
  <si>
    <t>8429300000 80</t>
  </si>
  <si>
    <t>Décapeuses (scrapers)</t>
  </si>
  <si>
    <t>8429400000 80</t>
  </si>
  <si>
    <t>Compacteuses et rouleaux compresseurs</t>
  </si>
  <si>
    <t>8429401000 10</t>
  </si>
  <si>
    <t>Rouleaux compresseurs</t>
  </si>
  <si>
    <t>8429401000 80</t>
  </si>
  <si>
    <t>Rouleaux à vibrations</t>
  </si>
  <si>
    <t>8429403000 80</t>
  </si>
  <si>
    <t>8429409000 80</t>
  </si>
  <si>
    <t>Compacteuses</t>
  </si>
  <si>
    <t>8429510000 10</t>
  </si>
  <si>
    <t>Pelles mécaniques, excavateurs, chargeuses et chargeuses-pelleteuses</t>
  </si>
  <si>
    <t>8429510000 80</t>
  </si>
  <si>
    <t>Chargeuses et chargeuses-pelleteuses à chargement frontal</t>
  </si>
  <si>
    <t>8429511000 80</t>
  </si>
  <si>
    <t>Chargeurs spécialement conçus pour mines au fond ou pour autres travaux souterrains</t>
  </si>
  <si>
    <t>8429519100 10</t>
  </si>
  <si>
    <t>8429519100 80</t>
  </si>
  <si>
    <t>Chargeuses à chenilles</t>
  </si>
  <si>
    <t>8429519900 80</t>
  </si>
  <si>
    <t>8429520000 80</t>
  </si>
  <si>
    <t>Engins dont la superstructure peut effectuer une rotation de 360$o</t>
  </si>
  <si>
    <t>8429521000 80</t>
  </si>
  <si>
    <t>Excavateurs à chenilles</t>
  </si>
  <si>
    <t>8429529000 80</t>
  </si>
  <si>
    <t>8429590000 80</t>
  </si>
  <si>
    <t>8430000000 80</t>
  </si>
  <si>
    <t>Autres machines et appareils de terrassement, nivellement, décapage, excavation, compactage, extraction ou forage de la terre, des minéraux ou des minerais; sonnettes de battage et machines pour l'arrachage des pieux; chasse-neige</t>
  </si>
  <si>
    <t>8430100000 80</t>
  </si>
  <si>
    <t>Sonnettes de battage et machines pour l'arrachage des pieux</t>
  </si>
  <si>
    <t>8430200000 80</t>
  </si>
  <si>
    <t>Chasse-neige</t>
  </si>
  <si>
    <t>8430310000 10</t>
  </si>
  <si>
    <t>Haveuses, abatteuses et machines à creuser les tunnels ou les galeries</t>
  </si>
  <si>
    <t>8430310000 80</t>
  </si>
  <si>
    <t>autopropulsées</t>
  </si>
  <si>
    <t>8430390000 80</t>
  </si>
  <si>
    <t>8430410000 10</t>
  </si>
  <si>
    <t>autres machines de sondage ou de forage</t>
  </si>
  <si>
    <t>8430410000 80</t>
  </si>
  <si>
    <t>8430490000 80</t>
  </si>
  <si>
    <t>8430500000 80</t>
  </si>
  <si>
    <t>8430610000 10</t>
  </si>
  <si>
    <t>autres machines et appareils, non autopropulsés</t>
  </si>
  <si>
    <t>8430610000 80</t>
  </si>
  <si>
    <t>Machines et appareils à tasser ou à compacter</t>
  </si>
  <si>
    <t>8430690000 80</t>
  </si>
  <si>
    <t>8431000000 80</t>
  </si>
  <si>
    <t>Parties reconnaissables comme étant exclusivement ou principalement destinées aux machines ou appareils des n$o$s|8425|à 8430</t>
  </si>
  <si>
    <t>8431100000 80</t>
  </si>
  <si>
    <t>de machines ou appareils du n$o|8425</t>
  </si>
  <si>
    <t>8431200000 80</t>
  </si>
  <si>
    <t>de machines ou appareils du n$o|8427</t>
  </si>
  <si>
    <t>8431200011 10</t>
  </si>
  <si>
    <t>Châssis et systèmes hydrauliques pour des transpalettes à main</t>
  </si>
  <si>
    <t>8431200011 80</t>
  </si>
  <si>
    <t>8431200019 80</t>
  </si>
  <si>
    <t>8431200030 80</t>
  </si>
  <si>
    <t>Essieu moteur avec différentiel, boîte de réduction, couronne d'entraînement et arbre de transmission, destiné à être utilisé dans la fabrication de véhicules du|position 8427</t>
  </si>
  <si>
    <t>8431200040 80</t>
  </si>
  <si>
    <t>Radiateur à âme en aluminium et réservoir en plastique avec structure de support intégrale en acier et corps ouvert à dessin carré à 9|ailettes par pouce, destiné à la fabrication de véhicules relevant de la position 8427</t>
  </si>
  <si>
    <t>8431200050 80</t>
  </si>
  <si>
    <t>Châssis et systèmes hydrauliques pour transpalettes à main, avec un «système d'indication de poids» consistant en un mécanisme de pesage non intégré dans le châssis et ayant une marge d'erreur égale ou supérieure à 1 % de la charge</t>
  </si>
  <si>
    <t>8431200080 80</t>
  </si>
  <si>
    <t>8431310000 10</t>
  </si>
  <si>
    <t>de machines ou appareils du n$o|8428</t>
  </si>
  <si>
    <t>8431310000 80</t>
  </si>
  <si>
    <t>d'ascenseurs, monte-charge ou escaliers mécaniques</t>
  </si>
  <si>
    <t>8431390000 80</t>
  </si>
  <si>
    <t>8431410000 10</t>
  </si>
  <si>
    <t>de machines ou appareils des n$o$s|8426, 8429|ou 8430</t>
  </si>
  <si>
    <t>8431410000 80</t>
  </si>
  <si>
    <t>Godets, bennes, bennes-preneuses, pelles, grappins et pinces</t>
  </si>
  <si>
    <t>8431420000 80</t>
  </si>
  <si>
    <t>Lames de bouteurs (bulldozers) ou de bouteurs biais (angledozers)</t>
  </si>
  <si>
    <t>8431430000 80</t>
  </si>
  <si>
    <t>Parties de machines de sondage ou de forage des n$o$s|8430|41|ou 8430|49</t>
  </si>
  <si>
    <t>8431490000 80</t>
  </si>
  <si>
    <t>8431492000 80</t>
  </si>
  <si>
    <t>coulées ou moulées en fonte, fer ou acier</t>
  </si>
  <si>
    <t>8431498000 80</t>
  </si>
  <si>
    <t>8432000000 80</t>
  </si>
  <si>
    <t>Machines, appareils et engins agricoles, horticoles ou sylvicoles pour la préparation ou le travail du sol ou pour la culture; rouleaux pour pelouses ou terrains de sport</t>
  </si>
  <si>
    <t>8432100000 80</t>
  </si>
  <si>
    <t>Charrues</t>
  </si>
  <si>
    <t>8432210000 10</t>
  </si>
  <si>
    <t>Herses, scarificateurs, cultivateurs, extirpateurs, houes, sarcleuses et bineuses</t>
  </si>
  <si>
    <t>8432210000 80</t>
  </si>
  <si>
    <t>Herses à disques (pulvériseurs)</t>
  </si>
  <si>
    <t>8432290000 80</t>
  </si>
  <si>
    <t>8432291000 80</t>
  </si>
  <si>
    <t>Scarificateurs et cultivateurs</t>
  </si>
  <si>
    <t>8432293000 80</t>
  </si>
  <si>
    <t>Herses</t>
  </si>
  <si>
    <t>8432295000 80</t>
  </si>
  <si>
    <t>Motohoues</t>
  </si>
  <si>
    <t>8432299000 80</t>
  </si>
  <si>
    <t>8432300000 80</t>
  </si>
  <si>
    <t>Semoirs, plantoirs et repiqueurs</t>
  </si>
  <si>
    <t>8432301100 10</t>
  </si>
  <si>
    <t>Semoirs</t>
  </si>
  <si>
    <t>8432301100 80</t>
  </si>
  <si>
    <t>de précision, à commande centrale</t>
  </si>
  <si>
    <t>8432301900 80</t>
  </si>
  <si>
    <t>8432309000 80</t>
  </si>
  <si>
    <t>Plantoirs et repiqueurs</t>
  </si>
  <si>
    <t>8432400000 80</t>
  </si>
  <si>
    <t>Épandeurs de fumier et distributeurs d'engrais</t>
  </si>
  <si>
    <t>8432401000 80</t>
  </si>
  <si>
    <t>d'engrais minéraux ou chimiques</t>
  </si>
  <si>
    <t>8432409000 80</t>
  </si>
  <si>
    <t>8432800000 80</t>
  </si>
  <si>
    <t>autres machines, appareils et engins</t>
  </si>
  <si>
    <t>8432900000 80</t>
  </si>
  <si>
    <t>8433000000 80</t>
  </si>
  <si>
    <t>Machines, appareils et engins pour la récolte et le battage des produits agricoles, y compris les presses à paille ou à fourrage; tondeuses à gazon et faucheuses; machines pour le nettoyage ou le triage des œufs, fruits ou autres produits agricoles, autres que les machines et appareils du n$o|8437</t>
  </si>
  <si>
    <t>8433110000 10</t>
  </si>
  <si>
    <t>Tondeuses à gazon</t>
  </si>
  <si>
    <t>8433110000 80</t>
  </si>
  <si>
    <t>à moteur, dont le dispositif de coupe tourne dans un plan horizontal</t>
  </si>
  <si>
    <t>8433111000 80</t>
  </si>
  <si>
    <t>8433115100 10</t>
  </si>
  <si>
    <t>8433115100 20</t>
  </si>
  <si>
    <t>8433115100 80</t>
  </si>
  <si>
    <t>équipées d'un siège</t>
  </si>
  <si>
    <t>8433115900 80</t>
  </si>
  <si>
    <t>8433119000 80</t>
  </si>
  <si>
    <t>8433190000 80</t>
  </si>
  <si>
    <t>8433191000 10</t>
  </si>
  <si>
    <t>avec moteur</t>
  </si>
  <si>
    <t>8433191000 80</t>
  </si>
  <si>
    <t>électrique</t>
  </si>
  <si>
    <t>8433195100 10</t>
  </si>
  <si>
    <t>8433195100 20</t>
  </si>
  <si>
    <t>8433195100 80</t>
  </si>
  <si>
    <t>8433195900 80</t>
  </si>
  <si>
    <t>8433197000 80</t>
  </si>
  <si>
    <t>8433199000 80</t>
  </si>
  <si>
    <t>sans moteur</t>
  </si>
  <si>
    <t>8433200000 80</t>
  </si>
  <si>
    <t>Faucheuses, y compris les barres de coupe à monter sur tracteur</t>
  </si>
  <si>
    <t>8433201000 80</t>
  </si>
  <si>
    <t>Avec moteur</t>
  </si>
  <si>
    <t>8433205000 10</t>
  </si>
  <si>
    <t>8433205000 80</t>
  </si>
  <si>
    <t>conçues pour être tractées ou portées par tracteurs</t>
  </si>
  <si>
    <t>8433209000 80</t>
  </si>
  <si>
    <t>8433300000 80</t>
  </si>
  <si>
    <t>autres machines et appareils de fenaison</t>
  </si>
  <si>
    <t>8433400000 80</t>
  </si>
  <si>
    <t>Presses à paille ou à fourrage, y compris les presses ramasseuses</t>
  </si>
  <si>
    <t>8433510000 10</t>
  </si>
  <si>
    <t>autres machines et appareils pour la récolte; machines et appareils pour le battage</t>
  </si>
  <si>
    <t>8433510000 80</t>
  </si>
  <si>
    <t>Moissonneuses-batteuses</t>
  </si>
  <si>
    <t>8433520000 80</t>
  </si>
  <si>
    <t>autres machines et appareils pour le battage</t>
  </si>
  <si>
    <t>8433530000 80</t>
  </si>
  <si>
    <t>Machines pour la récolte des racines ou tubercules</t>
  </si>
  <si>
    <t>8433531000 80</t>
  </si>
  <si>
    <t>Machines pour la récolte des pommes de terre</t>
  </si>
  <si>
    <t>8433533000 80</t>
  </si>
  <si>
    <t>Décolleteuses et machines pour la récolte des betteraves</t>
  </si>
  <si>
    <t>8433539000 80</t>
  </si>
  <si>
    <t>8433590000 80</t>
  </si>
  <si>
    <t>8433591100 10</t>
  </si>
  <si>
    <t>Récolteuses-hacheuses</t>
  </si>
  <si>
    <t>8433591100 80</t>
  </si>
  <si>
    <t>automotrices</t>
  </si>
  <si>
    <t>8433591900 80</t>
  </si>
  <si>
    <t>8433598500 80</t>
  </si>
  <si>
    <t>8433600000 80</t>
  </si>
  <si>
    <t>Machines pour le nettoyage ou le triage des œufs, fruits ou autres produits agricoles</t>
  </si>
  <si>
    <t>8433900000 80</t>
  </si>
  <si>
    <t>8434000000 80</t>
  </si>
  <si>
    <t>Machines à traire et machines et appareils de laiterie</t>
  </si>
  <si>
    <t>8434100000 80</t>
  </si>
  <si>
    <t>Machines à traire</t>
  </si>
  <si>
    <t>8434200000 80</t>
  </si>
  <si>
    <t>Machines et appareils de laiterie</t>
  </si>
  <si>
    <t>8434900000 80</t>
  </si>
  <si>
    <t>8435000000 80</t>
  </si>
  <si>
    <t>Presses et pressoirs, fouloirs et machines et appareils analogues pour la fabrication du vin, du cidre, des jus de fruits ou de boissons similaires</t>
  </si>
  <si>
    <t>8435100000 80</t>
  </si>
  <si>
    <t>Machines et appareils</t>
  </si>
  <si>
    <t>8435900000 80</t>
  </si>
  <si>
    <t>8436000000 80</t>
  </si>
  <si>
    <t>Autres machines et appareils pour l'agriculture, l'horticulture, la sylviculture, l'aviculture ou l'apiculture, y compris les germoirs comportant des dispositifs mécaniques ou thermiques et les couveuses et éleveuses pour l'aviculture</t>
  </si>
  <si>
    <t>8436100000 80</t>
  </si>
  <si>
    <t>Machines et appareils pour la préparation des aliments ou provendes pour animaux</t>
  </si>
  <si>
    <t>8436210000 10</t>
  </si>
  <si>
    <t>Machines et appareils pour l'aviculture, y compris les couveuses et éleveuses</t>
  </si>
  <si>
    <t>8436210000 80</t>
  </si>
  <si>
    <t>Couveuses et éleveuses</t>
  </si>
  <si>
    <t>8436290000 80</t>
  </si>
  <si>
    <t>8436800000 80</t>
  </si>
  <si>
    <t>8436801000 80</t>
  </si>
  <si>
    <t>pour la sylviculture</t>
  </si>
  <si>
    <t>8436809000 80</t>
  </si>
  <si>
    <t>8436910000 10</t>
  </si>
  <si>
    <t>8436910000 80</t>
  </si>
  <si>
    <t>de machines ou appareils d'aviculture</t>
  </si>
  <si>
    <t>8436990000 80</t>
  </si>
  <si>
    <t>8436990010 80</t>
  </si>
  <si>
    <t>Partie comportant:
-|un moteur monophasé à courant alternatif,
-|un train épicycloïdal,
-|une lame coupante
-|et contenant ou non:
-|un condensateur
-|une partie équipée d'un boulon fileté
destinée à la fabrication de broyeurs de végétaux</t>
  </si>
  <si>
    <t>8436990090 80</t>
  </si>
  <si>
    <t>8437000000 80</t>
  </si>
  <si>
    <t>Machines pour le nettoyage, le triage ou le criblage des grains ou des légumes secs; machines et appareils pour la minoterie ou le traitement des céréales ou légumes secs, autres que les machines et appareils du type fermier</t>
  </si>
  <si>
    <t>8437100000 80</t>
  </si>
  <si>
    <t>Machines pour le nettoyage, le triage ou le criblage des grains ou des légumes secs</t>
  </si>
  <si>
    <t>8437800000 80</t>
  </si>
  <si>
    <t>8437900000 80</t>
  </si>
  <si>
    <t>8438000000 80</t>
  </si>
  <si>
    <t>Machines et appareils, non dénommés ni compris ailleurs dans le présent chapitre, pour la préparation ou la fabrication industrielles d'aliments ou de boissons, autres que les machines et appareils pour l'extraction ou la préparation des huiles ou graisses végétales fixes ou animales</t>
  </si>
  <si>
    <t>8438100000 80</t>
  </si>
  <si>
    <t>Machines et appareils pour la boulangerie, la pâtisserie, la biscuiterie ou pour la fabrication des pâtes alimentaires</t>
  </si>
  <si>
    <t>8438101000 80</t>
  </si>
  <si>
    <t>pour la boulangerie, la pâtisserie ou la biscuiterie</t>
  </si>
  <si>
    <t>8438109000 80</t>
  </si>
  <si>
    <t>pour la fabrication des pâtes alimentaires</t>
  </si>
  <si>
    <t>8438200000 80</t>
  </si>
  <si>
    <t>Machines et appareils pour la confiserie ou pour la fabrication du cacao ou du chocolat</t>
  </si>
  <si>
    <t>8438300000 80</t>
  </si>
  <si>
    <t>Machines et appareils pour la sucrerie</t>
  </si>
  <si>
    <t>8438400000 80</t>
  </si>
  <si>
    <t>Machines et appareils pour la brasserie</t>
  </si>
  <si>
    <t>8438500000 80</t>
  </si>
  <si>
    <t>Machines et appareils pour le travail des viandes</t>
  </si>
  <si>
    <t>8438600000 80</t>
  </si>
  <si>
    <t>Machines et appareils pour la préparation des fruits ou des légumes</t>
  </si>
  <si>
    <t>8438800000 80</t>
  </si>
  <si>
    <t>8438801000 80</t>
  </si>
  <si>
    <t>pour le traitement et la préparation du café ou du thé</t>
  </si>
  <si>
    <t>8438809100 10</t>
  </si>
  <si>
    <t>8438809100 80</t>
  </si>
  <si>
    <t>pour la préparation ou la fabrication des boissons</t>
  </si>
  <si>
    <t>8438809900 80</t>
  </si>
  <si>
    <t>8438900000 80</t>
  </si>
  <si>
    <t>8438900020 80</t>
  </si>
  <si>
    <t>8438900090 80</t>
  </si>
  <si>
    <t>8439000000 80</t>
  </si>
  <si>
    <t>Machines et appareils pour la fabrication de la pâte de matières fibreuses cellulosiques ou pour la fabrication ou le finissage du papier ou du carton</t>
  </si>
  <si>
    <t>8439100000 80</t>
  </si>
  <si>
    <t>Machines et appareils pour la fabrication de la pâte de matières fibreuses cellulosiques</t>
  </si>
  <si>
    <t>8439200000 80</t>
  </si>
  <si>
    <t>Machines et appareils pour la fabrication du papier ou du carton</t>
  </si>
  <si>
    <t>8439300000 80</t>
  </si>
  <si>
    <t>Machines et appareils pour le finissage du papier ou du carton</t>
  </si>
  <si>
    <t>8439910000 10</t>
  </si>
  <si>
    <t>8439910000 80</t>
  </si>
  <si>
    <t>de machines ou appareils pour la fabrication de la pâte de matières fibreuses cellulosiques</t>
  </si>
  <si>
    <t>8439990000 80</t>
  </si>
  <si>
    <t>8439990010 80</t>
  </si>
  <si>
    <t>Rouleaux aspirants en acier allié, non perforés, moulés par centrifugation, d'une longueur de 3|000|mm ou plus et d'un diamètre extérieur de 550|mm ou plus</t>
  </si>
  <si>
    <t>8439990090 80</t>
  </si>
  <si>
    <t>8440000000 80</t>
  </si>
  <si>
    <t>Machines et appareils pour le brochage ou la reliure, y compris les machines à coudre les feuillets</t>
  </si>
  <si>
    <t>8440100000 80</t>
  </si>
  <si>
    <t>8440101000 80</t>
  </si>
  <si>
    <t>Plieuses</t>
  </si>
  <si>
    <t>8440102000 80</t>
  </si>
  <si>
    <t>Assembleuses</t>
  </si>
  <si>
    <t>8440103000 80</t>
  </si>
  <si>
    <t>Couseuses ou agrafeuses</t>
  </si>
  <si>
    <t>8440104000 80</t>
  </si>
  <si>
    <t>Machines à relier par collage</t>
  </si>
  <si>
    <t>8440109000 80</t>
  </si>
  <si>
    <t>8440900000 80</t>
  </si>
  <si>
    <t>8441000000 80</t>
  </si>
  <si>
    <t>Autres machines et appareils pour le travail de la pâte à papier, du papier ou du carton, y compris les coupeuses de tous types</t>
  </si>
  <si>
    <t>8441100000 80</t>
  </si>
  <si>
    <t>Coupeuses</t>
  </si>
  <si>
    <t>8441101000 80</t>
  </si>
  <si>
    <t>Coupeuses-bobineuses</t>
  </si>
  <si>
    <t>8441102000 80</t>
  </si>
  <si>
    <t>Coupeuses en long ou en travers</t>
  </si>
  <si>
    <t>8441103000 80</t>
  </si>
  <si>
    <t>Massicots droits</t>
  </si>
  <si>
    <t>8441107000 80</t>
  </si>
  <si>
    <t>8441200000 80</t>
  </si>
  <si>
    <t>Machines pour la fabrication de sacs, sachets ou enveloppes</t>
  </si>
  <si>
    <t>8441300000 80</t>
  </si>
  <si>
    <t>Machines pour la fabrication de boîtes, caisses, tubes, tambours ou contenants similaires, autrement que par moulage</t>
  </si>
  <si>
    <t>8441400000 80</t>
  </si>
  <si>
    <t>Machines à mouler les articles en pâte à papier, papier ou carton</t>
  </si>
  <si>
    <t>8441800000 80</t>
  </si>
  <si>
    <t>8441900000 80</t>
  </si>
  <si>
    <t>8441901000 80</t>
  </si>
  <si>
    <t>de coupeuses</t>
  </si>
  <si>
    <t>8441909000 80</t>
  </si>
  <si>
    <t>8442000000 80</t>
  </si>
  <si>
    <t>Machines, appareils et matériels (autres que les machines-outils des n$o$s|8456|à 8465) pour la préparation ou la fabrication des clichés, planches, cylindres ou autres organes imprimants; clichés, planches, cylindres et autres organes imprimants; pierres lithographiques, planches, plaques et cylindres préparés pour l'impression (planés, grenés, polis, par exemple)</t>
  </si>
  <si>
    <t>8442300000 80</t>
  </si>
  <si>
    <t>Machines, appareils et matériel</t>
  </si>
  <si>
    <t>8442301000 80</t>
  </si>
  <si>
    <t>Machines à composer par procédé photographique</t>
  </si>
  <si>
    <t>8442309100 10</t>
  </si>
  <si>
    <t>8442309100 80</t>
  </si>
  <si>
    <t>Machines à fondre et à composer les caractères (linotypes, monotypes, intertypes, etc.), même avec dispositif à fondre</t>
  </si>
  <si>
    <t>8442309900 80</t>
  </si>
  <si>
    <t>8442400000 80</t>
  </si>
  <si>
    <t>Parties de ces machines, appareils ou matériel</t>
  </si>
  <si>
    <t>8442500000 80</t>
  </si>
  <si>
    <t>Clichés, planches, cylindres et autres organes imprimants; pierres lithographiques, planches, plaques et cylindres préparés pour l'impression (planés, grenés, polis, par exemple)</t>
  </si>
  <si>
    <t>8442502000 80</t>
  </si>
  <si>
    <t>avec image graphique</t>
  </si>
  <si>
    <t>8442508000 80</t>
  </si>
  <si>
    <t>8443000000 80</t>
  </si>
  <si>
    <t>Machines et appareils servant à l'impression au moyen de planches, cylindres et autres organes imprimants du n$o|8442; autres imprimantes, machines à copier et machines à télécopier, même combinées entre elles; parties et accessoires</t>
  </si>
  <si>
    <t>8443110000 10</t>
  </si>
  <si>
    <t>Machines et appareils servant à l'impression au moyen de planches, cylindres et autres organes imprimants du n$o|8442</t>
  </si>
  <si>
    <t>8443110000 80</t>
  </si>
  <si>
    <t>Machines et appareils à imprimer offset, alimentés en bobines</t>
  </si>
  <si>
    <t>8443120000 80</t>
  </si>
  <si>
    <t>Machines et appareils à imprimer offset de bureau, alimentés en feuilles dont un côté n'excède pas|22|cm et l'autre n'excède pas 36|cm, à l'état non plié</t>
  </si>
  <si>
    <t>8443130000 80</t>
  </si>
  <si>
    <t>autres machines et appareils à imprimer offset</t>
  </si>
  <si>
    <t>8443131000 10</t>
  </si>
  <si>
    <t>alimentés en feuilles</t>
  </si>
  <si>
    <t>8443131000 80</t>
  </si>
  <si>
    <t>8443133100 10</t>
  </si>
  <si>
    <t>neufs, pour feuilles d'un format</t>
  </si>
  <si>
    <t>8443133100 80</t>
  </si>
  <si>
    <t>n'excédant pas 52|!x!|74|cm</t>
  </si>
  <si>
    <t>8443133500 80</t>
  </si>
  <si>
    <t>excédant 52|!x!|74|cm mais n'excédant pas 74|!x!|107|cm</t>
  </si>
  <si>
    <t>8443133900 80</t>
  </si>
  <si>
    <t>excédant 74|!x!|107|cm</t>
  </si>
  <si>
    <t>8443139000 80</t>
  </si>
  <si>
    <t>8443140000 80</t>
  </si>
  <si>
    <t>Machines et appareils à imprimer, typographiques, alimentés en bobines, à l'exclusion des machines et appareils flexographiques</t>
  </si>
  <si>
    <t>8443150000 80</t>
  </si>
  <si>
    <t>Machines et appareils à imprimer, typographiques, autres qu'alimentés en bobines, à l'exclusion des machines et appareils flexographiques</t>
  </si>
  <si>
    <t>8443160000 80</t>
  </si>
  <si>
    <t>Machines et appareils à imprimer, flexographiques</t>
  </si>
  <si>
    <t>8443170000 80</t>
  </si>
  <si>
    <t>Machines et appareils à imprimer, héliographiques</t>
  </si>
  <si>
    <t>8443190000 80</t>
  </si>
  <si>
    <t>8443192000 80</t>
  </si>
  <si>
    <t>à imprimer les matières textiles</t>
  </si>
  <si>
    <t>8443194000 80</t>
  </si>
  <si>
    <t>utilisées pour la fabrication des semi-conducteurs</t>
  </si>
  <si>
    <t>8443197000 80</t>
  </si>
  <si>
    <t>8443310000 10</t>
  </si>
  <si>
    <t>autres imprimantes, machines à copier et machines à télécopier, même combinées entre elles</t>
  </si>
  <si>
    <t>8443310000 80</t>
  </si>
  <si>
    <t>Machines qui assurent au moins deux des fonctions suivantes: impression, copie ou transmission de télécopie, aptes à être connectées à une machine automatique de traitement de l'information ou à un réseau</t>
  </si>
  <si>
    <t>8443312000 80</t>
  </si>
  <si>
    <t>Machines ayant comme fonction principale la copie numérique, la copie étant assurée par scannage de l'original et impression des copies au moyen d'un dispositif d'impression électrostatique</t>
  </si>
  <si>
    <t>8443318000 80</t>
  </si>
  <si>
    <t>8443320000 80</t>
  </si>
  <si>
    <t>autres, aptes à être connectées à une machine automatique de traitement de l'information ou à un réseau</t>
  </si>
  <si>
    <t>8443321000 80</t>
  </si>
  <si>
    <t>Imprimantes</t>
  </si>
  <si>
    <t>8443321010 80</t>
  </si>
  <si>
    <t>8443321090 80</t>
  </si>
  <si>
    <t>8443323000 80</t>
  </si>
  <si>
    <t>Machines à télécopier</t>
  </si>
  <si>
    <t>8443329100 10</t>
  </si>
  <si>
    <t>8443329100 80</t>
  </si>
  <si>
    <t>Machines assurant les fonctions de copie par scannage de l'original et impression des copies au moyen d'un procédé électrostatique</t>
  </si>
  <si>
    <t>8443329300 80</t>
  </si>
  <si>
    <t>autres machines assurant une fonction de copie, incorporant un système optique</t>
  </si>
  <si>
    <t>8443329900 80</t>
  </si>
  <si>
    <t>8443390000 80</t>
  </si>
  <si>
    <t>8443391000 80</t>
  </si>
  <si>
    <t>8443393100 10</t>
  </si>
  <si>
    <t>autres machines à copier</t>
  </si>
  <si>
    <t>8443393100 80</t>
  </si>
  <si>
    <t>à système optique</t>
  </si>
  <si>
    <t>8443393900 80</t>
  </si>
  <si>
    <t>8443399000 80</t>
  </si>
  <si>
    <t>8443910000 10</t>
  </si>
  <si>
    <t>Parties et accessoires</t>
  </si>
  <si>
    <t>8443910000 80</t>
  </si>
  <si>
    <t>Parties et accessoires de machines et d'appareils servant à l'impression au moyen de planches, cylindres et autres organes imprimants du n$o|8442</t>
  </si>
  <si>
    <t>8443911000 80</t>
  </si>
  <si>
    <t>pour machines de la sous-position|8443|19|40</t>
  </si>
  <si>
    <t>8443919100 10</t>
  </si>
  <si>
    <t>8443919100 80</t>
  </si>
  <si>
    <t>8443919900 80</t>
  </si>
  <si>
    <t>8443990000 80</t>
  </si>
  <si>
    <t>8443991000 80</t>
  </si>
  <si>
    <t>Assemblages électroniques</t>
  </si>
  <si>
    <t>8443999000 80</t>
  </si>
  <si>
    <t>8444000000 80</t>
  </si>
  <si>
    <t>Machines pour le filage (extrusion), l'étirage, la texturation ou le tranchage des matières textiles synthétiques ou artificielles</t>
  </si>
  <si>
    <t>8444001000 80</t>
  </si>
  <si>
    <t>Machines pour le filage</t>
  </si>
  <si>
    <t>8444009000 80</t>
  </si>
  <si>
    <t>8445000000 80</t>
  </si>
  <si>
    <t>Machines pour la préparation des matières textiles; machines pour la filature, le doublage ou le retordage des matières textiles et autres machines et appareils pour la fabrication des fils textiles; machines à bobiner (y compris les canetières) ou à dévider les matières textiles et machines pour la préparation des fils textiles en vue de leur utilisation sur les machines des n$o$s|8446|ou 8447</t>
  </si>
  <si>
    <t>8445110000 10</t>
  </si>
  <si>
    <t>Machines pour la préparation des matières textiles</t>
  </si>
  <si>
    <t>8445110000 80</t>
  </si>
  <si>
    <t>Cardes</t>
  </si>
  <si>
    <t>8445120000 80</t>
  </si>
  <si>
    <t>Peigneuses</t>
  </si>
  <si>
    <t>8445130000 80</t>
  </si>
  <si>
    <t>Bancs à broches</t>
  </si>
  <si>
    <t>8445190000 80</t>
  </si>
  <si>
    <t>8445200000 80</t>
  </si>
  <si>
    <t>Machines pour la filature des matières textiles</t>
  </si>
  <si>
    <t>8445300000 80</t>
  </si>
  <si>
    <t>Machines pour le doublage ou le retordage des matières textiles</t>
  </si>
  <si>
    <t>8445400000 80</t>
  </si>
  <si>
    <t>Machines à bobiner (y compris les canetières) ou à dévider les matières textiles</t>
  </si>
  <si>
    <t>8445900000 80</t>
  </si>
  <si>
    <t>8446000000 80</t>
  </si>
  <si>
    <t>Métiers à tisser</t>
  </si>
  <si>
    <t>8446100000 80</t>
  </si>
  <si>
    <t>pour tissus d'une largeur n'excédant pas 30|cm</t>
  </si>
  <si>
    <t>8446210000 10</t>
  </si>
  <si>
    <t>pour tissus d'une largeur excédant 30|cm, à navettes</t>
  </si>
  <si>
    <t>8446210000 80</t>
  </si>
  <si>
    <t>à moteur</t>
  </si>
  <si>
    <t>8446290000 80</t>
  </si>
  <si>
    <t>8446300000 80</t>
  </si>
  <si>
    <t>pour tissus d'une largeur excédant 30|cm, sans navettes</t>
  </si>
  <si>
    <t>8447000000 80</t>
  </si>
  <si>
    <t>Machines et métiers à bonneterie, de couture-tricotage, à guipure, à tulle, à dentelle, à broderie, à passementerie, à tresses, à filet ou à touffeter</t>
  </si>
  <si>
    <t>8447110000 10</t>
  </si>
  <si>
    <t>Métiers à bonneterie circulaires</t>
  </si>
  <si>
    <t>8447110000 80</t>
  </si>
  <si>
    <t>avec cylindre d'un diamètre n'excédant pas 165|mm</t>
  </si>
  <si>
    <t>8447120000 80</t>
  </si>
  <si>
    <t>avec cylindre d'un diamètre excédant 165|mm</t>
  </si>
  <si>
    <t>8447200000 80</t>
  </si>
  <si>
    <t>Métiers à bonneterie rectilignes; machines de couture-tricotage</t>
  </si>
  <si>
    <t>8447202000 80</t>
  </si>
  <si>
    <t>Métiers-chaîne, y compris métiers Raschel; machines de couture-tricotage</t>
  </si>
  <si>
    <t>8447208000 80</t>
  </si>
  <si>
    <t>8447900000 80</t>
  </si>
  <si>
    <t>8448000000 80</t>
  </si>
  <si>
    <t>Machines et appareils auxiliaires pour les machines des n$o$s|8444, 8445, 8446|ou 8447|(ratières, mécaniques Jacquard, casse-chaînes et casse-trames, mécanismes de changement de navettes, par exemple); parties et accessoires reconnaissables comme étant exclusivement ou principalement destinés aux machines de la présente position ou des n$o$s|8444, 8445, 8446|ou 8447|(broches, ailettes, garnitures de cardes, peignes, barrettes, filières, navettes, lisses et cadres de lisses, aiguilles, platines, crochets, par exemple)</t>
  </si>
  <si>
    <t>8448110000 10</t>
  </si>
  <si>
    <t>Machines et appareils auxiliaires pour les machines des n$o$s|8444, 8445, 8446|ou 8447</t>
  </si>
  <si>
    <t>8448110000 80</t>
  </si>
  <si>
    <t>Ratières (mécaniques d'armures) et mécaniques Jacquard; réducteurs, perforatrices et copieuses de cartons; machines à lacer les cartons après perforation</t>
  </si>
  <si>
    <t>8448190000 80</t>
  </si>
  <si>
    <t>8448200000 80</t>
  </si>
  <si>
    <t>Parties et accessoires des machines du n$o|8444|ou de leurs machines ou appareils auxiliaires</t>
  </si>
  <si>
    <t>8448310000 10</t>
  </si>
  <si>
    <t>Parties et accessoires des machines du n$o|8445|ou de leurs machines ou appareils auxiliaires</t>
  </si>
  <si>
    <t>8448310000 80</t>
  </si>
  <si>
    <t>Garnitures de cardes</t>
  </si>
  <si>
    <t>8448320000 80</t>
  </si>
  <si>
    <t>de machines pour la préparation des matières textiles, autres que les garnitures de cardes</t>
  </si>
  <si>
    <t>8448330000 80</t>
  </si>
  <si>
    <t>Broches et leurs ailettes, anneaux et curseurs</t>
  </si>
  <si>
    <t>8448390000 80</t>
  </si>
  <si>
    <t>8448420000 10</t>
  </si>
  <si>
    <t>Parties et accessoires des métiers à tisser ou de leurs machines ou appareils auxiliaires</t>
  </si>
  <si>
    <t>8448420000 80</t>
  </si>
  <si>
    <t>Peignes, lisses et cadres de lisses</t>
  </si>
  <si>
    <t>8448490000 80</t>
  </si>
  <si>
    <t>8448510000 10</t>
  </si>
  <si>
    <t>Parties et accessoires des métiers, machines ou appareils du n$o|8447|ou de leurs machines ou appareils auxiliaires</t>
  </si>
  <si>
    <t>8448510000 80</t>
  </si>
  <si>
    <t>Platines, aiguilles et autres articles participant à la formation des mailles</t>
  </si>
  <si>
    <t>8448511000 80</t>
  </si>
  <si>
    <t>Platines</t>
  </si>
  <si>
    <t>8448519000 80</t>
  </si>
  <si>
    <t>8448590000 80</t>
  </si>
  <si>
    <t>8449000000 80</t>
  </si>
  <si>
    <t>Machines et appareils pour la fabrication ou le finissage du feutre ou des nontissés, en pièce ou en forme, y compris les machines et appareils pour la fabrication de chapeaux en feutre; formes de chapellerie</t>
  </si>
  <si>
    <t>8450000000 80</t>
  </si>
  <si>
    <t>Machines à laver le linge, même avec dispositif de séchage</t>
  </si>
  <si>
    <t>8450110000 10</t>
  </si>
  <si>
    <t>Machines d'une capacité unitaire exprimée en poids de linge sec n'excédant pas 10|kg</t>
  </si>
  <si>
    <t>8450110000 80</t>
  </si>
  <si>
    <t>Machines entièrement automatiques</t>
  </si>
  <si>
    <t>8450111100 10</t>
  </si>
  <si>
    <t>d'une capacité unitaire exprimée en poids de linge sec n'excédant pas 6|kg</t>
  </si>
  <si>
    <t>8450111100 80</t>
  </si>
  <si>
    <t>à chargement frontal</t>
  </si>
  <si>
    <t>8450111900 80</t>
  </si>
  <si>
    <t>à chargement par le haut</t>
  </si>
  <si>
    <t>8450119000 80</t>
  </si>
  <si>
    <t>d'une capacité unitaire exprimée en poids de linge sec excédant 6|kg mais n'excédant pas 10|kg</t>
  </si>
  <si>
    <t>8450120000 80</t>
  </si>
  <si>
    <t>autres machines, avec essoreuse centrifuge incorporée</t>
  </si>
  <si>
    <t>8450190000 80</t>
  </si>
  <si>
    <t>8450200000 80</t>
  </si>
  <si>
    <t>Machines d'une capacité unitaire exprimée en poids de linge sec excédant 10|kg</t>
  </si>
  <si>
    <t>8450900000 80</t>
  </si>
  <si>
    <t>8451000000 80</t>
  </si>
  <si>
    <t>Machines et appareils (autres que les machines du n$o|8450) pour le lavage, le nettoyage, l'essorage, le séchage, le repassage, le pressage (y compris les presses à fixer), le blanchiment, la teinture, l'apprêt, le finissage, l'enduction ou l'imprégnation des fils, tissus ou ouvrages en matières textiles et machines pour le revêtement des tissus ou autres supports utilisés pour la fabrication de couvre-parquets tels que le linoléum; machines à enrouler, dérouler, plier, couper ou denteler les tissus</t>
  </si>
  <si>
    <t>8451100000 80</t>
  </si>
  <si>
    <t>Machines pour le nettoyage à sec</t>
  </si>
  <si>
    <t>8451210000 10</t>
  </si>
  <si>
    <t>Machines à sécher</t>
  </si>
  <si>
    <t>8451210000 80</t>
  </si>
  <si>
    <t>d'une capacité unitaire exprimée en poids de linge sec n'excédant pas 10|kg</t>
  </si>
  <si>
    <t>8451290000 80</t>
  </si>
  <si>
    <t>8451300000 80</t>
  </si>
  <si>
    <t>Machines et presses à repasser, y compris les presses à fixer</t>
  </si>
  <si>
    <t>8451400000 80</t>
  </si>
  <si>
    <t>Machines pour le lavage, le blanchiment ou la teinture</t>
  </si>
  <si>
    <t>8451500000 80</t>
  </si>
  <si>
    <t>Machines à enrouler, dérouler, plier, couper ou denteler les tissus</t>
  </si>
  <si>
    <t>8451800000 80</t>
  </si>
  <si>
    <t>8451801000 80</t>
  </si>
  <si>
    <t>Machines pour le revêtement des tissus et autres supports en vue de la fabrication de couvre-parquets, tels que linoléum, etc</t>
  </si>
  <si>
    <t>8451803000 80</t>
  </si>
  <si>
    <t>Machines pour l'apprêt ou le finissage</t>
  </si>
  <si>
    <t>8451808000 80</t>
  </si>
  <si>
    <t>8451900000 80</t>
  </si>
  <si>
    <t>8452000000 80</t>
  </si>
  <si>
    <t>Machines à coudre, autres que les machines à coudre les feuillets du n$o|8440; meubles, embases et couvercles spécialement conçus pour machines à coudre; aiguilles pour machines à coudre</t>
  </si>
  <si>
    <t>8452100000 80</t>
  </si>
  <si>
    <t>Machines à coudre de type ménager</t>
  </si>
  <si>
    <t>8452101100 10</t>
  </si>
  <si>
    <t>Machines à coudre, piquant uniquement le point de navette, dont la tête pèse au plus 16|kg sans moteur ou 17|kg avec moteur; têtes de machines à coudre, piquant uniquement le point de navette, pesant au plus 16|kg sans moteur ou 17|kg avec moteur</t>
  </si>
  <si>
    <t>8452101100 80</t>
  </si>
  <si>
    <t>Machines à coudre d'une valeur unitaire (bâtis, tables ou meubles non compris) supérieure à 65|€</t>
  </si>
  <si>
    <t>8452101900 80</t>
  </si>
  <si>
    <t>8452109000 80</t>
  </si>
  <si>
    <t>autres machines à coudre et autres têtes pour machines à coudre</t>
  </si>
  <si>
    <t>8452210000 10</t>
  </si>
  <si>
    <t>autres machines à coudre</t>
  </si>
  <si>
    <t>8452210000 80</t>
  </si>
  <si>
    <t>Unités automatiques</t>
  </si>
  <si>
    <t>8452290000 80</t>
  </si>
  <si>
    <t>8452300000 80</t>
  </si>
  <si>
    <t>Aiguilles pour machines à coudre</t>
  </si>
  <si>
    <t>8452900000 80</t>
  </si>
  <si>
    <t>Meubles, embases et couvercles pour machines à coudre et leurs parties; autres parties de machines à coudre</t>
  </si>
  <si>
    <t>8453000000 80</t>
  </si>
  <si>
    <t>Machines et appareils pour la préparation, le tannage ou le travail des cuirs ou peaux ou pour la fabrication ou la réparation des chaussures ou autres ouvrages en cuir ou en peau, autres que les machines à coudre</t>
  </si>
  <si>
    <t>8453100000 80</t>
  </si>
  <si>
    <t>Machines et appareils pour la préparation, le tannage ou le travail des cuirs ou peaux</t>
  </si>
  <si>
    <t>8453200000 80</t>
  </si>
  <si>
    <t>Machines et appareils pour la fabrication ou la réparation des chaussures</t>
  </si>
  <si>
    <t>8453800000 80</t>
  </si>
  <si>
    <t>8453900000 80</t>
  </si>
  <si>
    <t>8454000000 80</t>
  </si>
  <si>
    <t>Convertisseurs, poches de coulée, lingotières et machines à couler (mouler) pour métallurgie, aciérie ou fonderie</t>
  </si>
  <si>
    <t>8454100000 80</t>
  </si>
  <si>
    <t>Convertisseurs</t>
  </si>
  <si>
    <t>8454200000 80</t>
  </si>
  <si>
    <t>Lingotières et poches de coulée</t>
  </si>
  <si>
    <t>8454300000 80</t>
  </si>
  <si>
    <t>Machines à couler (mouler)</t>
  </si>
  <si>
    <t>8454301000 80</t>
  </si>
  <si>
    <t>Machines à couler sous pression</t>
  </si>
  <si>
    <t>8454309000 80</t>
  </si>
  <si>
    <t>8454900000 80</t>
  </si>
  <si>
    <t>8455000000 80</t>
  </si>
  <si>
    <t>Laminoirs à métaux et leurs cylindres</t>
  </si>
  <si>
    <t>8455100000 80</t>
  </si>
  <si>
    <t>Laminoirs à tubes</t>
  </si>
  <si>
    <t>8455210000 10</t>
  </si>
  <si>
    <t>autres laminoirs</t>
  </si>
  <si>
    <t>8455210000 80</t>
  </si>
  <si>
    <t>Laminoirs à chaud et laminoirs combinés à chaud et à froid</t>
  </si>
  <si>
    <t>8455220000 80</t>
  </si>
  <si>
    <t>Laminoirs à froid</t>
  </si>
  <si>
    <t>8455300000 80</t>
  </si>
  <si>
    <t>Cylindres de laminoirs</t>
  </si>
  <si>
    <t>8455301000 80</t>
  </si>
  <si>
    <t>8455303100 10</t>
  </si>
  <si>
    <t>en acier forgé</t>
  </si>
  <si>
    <t>8455303100 80</t>
  </si>
  <si>
    <t>Cylindres de travail à chaud; cylindres d'appui à chaud et à froid</t>
  </si>
  <si>
    <t>8455303900 80</t>
  </si>
  <si>
    <t>Cylindres de travail à froid</t>
  </si>
  <si>
    <t>8455309000 80</t>
  </si>
  <si>
    <t>8455900000 80</t>
  </si>
  <si>
    <t>8456000000 80</t>
  </si>
  <si>
    <t>Machines-outils travaillant par enlèvement de toute matière et opérant par laser ou autre faisceau de lumière ou de photons, par ultrasons, par électro-érosion, par procédés électrochimiques, par faisceaux d'électrons, par faisceaux ioniques ou par jet de plasma; machines à découper par jet d'eau</t>
  </si>
  <si>
    <t>8456100000 80</t>
  </si>
  <si>
    <t>opérant par laser ou autre faisceau de lumière ou de photons</t>
  </si>
  <si>
    <t>8456100020 80</t>
  </si>
  <si>
    <t>Machines outils opérant par laser ou autre faisceau de lumière ou de photons des types utilisés exclusivement ou principalement pour la fabrication de circuits imprimés, d’assemblages de circuits imprimés, de parties d’appareils du n° 8517 ou de parties de machines automatiques de traitement de l’information</t>
  </si>
  <si>
    <t>8456100080 80</t>
  </si>
  <si>
    <t>8456200000 80</t>
  </si>
  <si>
    <t>opérant par ultrasons</t>
  </si>
  <si>
    <t>8456300000 80</t>
  </si>
  <si>
    <t>opérant par électro-érosion</t>
  </si>
  <si>
    <t>8456301100 10</t>
  </si>
  <si>
    <t>à commande numérique</t>
  </si>
  <si>
    <t>8456301100 80</t>
  </si>
  <si>
    <t>par fil</t>
  </si>
  <si>
    <t>8456301900 80</t>
  </si>
  <si>
    <t>8456309000 80</t>
  </si>
  <si>
    <t>8456900000 80</t>
  </si>
  <si>
    <t>8456902000 80</t>
  </si>
  <si>
    <t>Machines à découper par jet d'eau</t>
  </si>
  <si>
    <t>8456908000 80</t>
  </si>
  <si>
    <t>8457000000 80</t>
  </si>
  <si>
    <t>Centres d'usinage, machines à poste fixe et machines à stations multiples, pour le travail des métaux</t>
  </si>
  <si>
    <t>8457100000 80</t>
  </si>
  <si>
    <t>Centres d'usinage</t>
  </si>
  <si>
    <t>8457101000 80</t>
  </si>
  <si>
    <t>horizontaux</t>
  </si>
  <si>
    <t>8457109000 80</t>
  </si>
  <si>
    <t>8457200000 80</t>
  </si>
  <si>
    <t>Machines à poste fixe</t>
  </si>
  <si>
    <t>8457300000 80</t>
  </si>
  <si>
    <t>Machines à stations multiples</t>
  </si>
  <si>
    <t>8457301000 80</t>
  </si>
  <si>
    <t>8457309000 80</t>
  </si>
  <si>
    <t>8458000000 80</t>
  </si>
  <si>
    <t>Tours (y compris les centres de tournage) travaillant par enlèvement de métal</t>
  </si>
  <si>
    <t>8458110000 10</t>
  </si>
  <si>
    <t>Tours horizontaux</t>
  </si>
  <si>
    <t>8458110000 80</t>
  </si>
  <si>
    <t>8458112000 80</t>
  </si>
  <si>
    <t>Centres de tournage</t>
  </si>
  <si>
    <t>8458114100 10</t>
  </si>
  <si>
    <t>Tours automatiques</t>
  </si>
  <si>
    <t>8458114100 80</t>
  </si>
  <si>
    <t>monobroche</t>
  </si>
  <si>
    <t>8458114900 80</t>
  </si>
  <si>
    <t>multibroches</t>
  </si>
  <si>
    <t>8458118000 80</t>
  </si>
  <si>
    <t>8458190000 80</t>
  </si>
  <si>
    <t>8458910000 10</t>
  </si>
  <si>
    <t>autres tours</t>
  </si>
  <si>
    <t>8458910000 80</t>
  </si>
  <si>
    <t>8458912000 80</t>
  </si>
  <si>
    <t>8458918000 80</t>
  </si>
  <si>
    <t>8458990000 80</t>
  </si>
  <si>
    <t>8459000000 80</t>
  </si>
  <si>
    <t>Machines (y compris les unités d'usinage à glissières) à percer, aléser, fraiser, fileter ou tarauder les métaux par enlèvement de matière, autres que les tours (y compris les centres de tournage) du n$o|8458</t>
  </si>
  <si>
    <t>8459100000 80</t>
  </si>
  <si>
    <t>Unités d'usinage à glissières</t>
  </si>
  <si>
    <t>8459210000 10</t>
  </si>
  <si>
    <t>autres machines à percer</t>
  </si>
  <si>
    <t>8459210000 80</t>
  </si>
  <si>
    <t>8459290000 80</t>
  </si>
  <si>
    <t>8459310000 10</t>
  </si>
  <si>
    <t>autres aléseuses-fraiseuses</t>
  </si>
  <si>
    <t>8459310000 80</t>
  </si>
  <si>
    <t>8459390000 80</t>
  </si>
  <si>
    <t>8459400000 80</t>
  </si>
  <si>
    <t>autres machines à aléser</t>
  </si>
  <si>
    <t>8459401000 80</t>
  </si>
  <si>
    <t>8459409000 80</t>
  </si>
  <si>
    <t>8459510000 10</t>
  </si>
  <si>
    <t>Machines à fraiser, à console</t>
  </si>
  <si>
    <t>8459510000 80</t>
  </si>
  <si>
    <t>8459590000 80</t>
  </si>
  <si>
    <t>8459610000 10</t>
  </si>
  <si>
    <t>autres machines à fraiser</t>
  </si>
  <si>
    <t>8459610000 80</t>
  </si>
  <si>
    <t>8459611000 80</t>
  </si>
  <si>
    <t>Machines à fraiser les outils</t>
  </si>
  <si>
    <t>8459619000 80</t>
  </si>
  <si>
    <t>8459690000 80</t>
  </si>
  <si>
    <t>8459691000 80</t>
  </si>
  <si>
    <t>8459699000 80</t>
  </si>
  <si>
    <t>8459700000 80</t>
  </si>
  <si>
    <t>autres machines à fileter ou à tarauder</t>
  </si>
  <si>
    <t>8460000000 80</t>
  </si>
  <si>
    <t>Machines à ébarber, affûter, meuler, rectifier, roder, polir ou à faire d'autres opérations de finissage, travaillant des métaux ou des cermets à l'aide de meules, d'abrasifs ou de produits de polissage, autres que les machines à tailler ou à finir les engrenages du n$o|8461</t>
  </si>
  <si>
    <t>8460110000 10</t>
  </si>
  <si>
    <t>Machines à rectifier les surfaces planes dont le positionnement dans un des axes peut être réglé à au moins 0,01|mm près</t>
  </si>
  <si>
    <t>8460110000 80</t>
  </si>
  <si>
    <t>8460190000 80</t>
  </si>
  <si>
    <t>8460210000 10</t>
  </si>
  <si>
    <t>autres machines à rectifier, dont le positionnement dans un des axes peut être réglé à au moins 0,01|mm près</t>
  </si>
  <si>
    <t>8460210000 80</t>
  </si>
  <si>
    <t>8460211100 10</t>
  </si>
  <si>
    <t>pour surfaces cylindriques</t>
  </si>
  <si>
    <t>8460211100 80</t>
  </si>
  <si>
    <t>Machines à rectifier de révolution intérieure</t>
  </si>
  <si>
    <t>8460211500 80</t>
  </si>
  <si>
    <t>Machines à rectifier sans centre</t>
  </si>
  <si>
    <t>8460211900 80</t>
  </si>
  <si>
    <t>8460219000 80</t>
  </si>
  <si>
    <t>8460290000 80</t>
  </si>
  <si>
    <t>8460291000 80</t>
  </si>
  <si>
    <t>8460299000 80</t>
  </si>
  <si>
    <t>8460310000 10</t>
  </si>
  <si>
    <t>Machines à affûter</t>
  </si>
  <si>
    <t>8460310000 80</t>
  </si>
  <si>
    <t>8460390000 80</t>
  </si>
  <si>
    <t>8460400000 80</t>
  </si>
  <si>
    <t>Machines à glacer ou à roder</t>
  </si>
  <si>
    <t>8460401000 80</t>
  </si>
  <si>
    <t>8460409000 80</t>
  </si>
  <si>
    <t>8460900000 80</t>
  </si>
  <si>
    <t>8460901000 80</t>
  </si>
  <si>
    <t>dont le positionnement dans un des axes peut être réglé à au moins 0,01|mm près</t>
  </si>
  <si>
    <t>8460909000 80</t>
  </si>
  <si>
    <t>8461000000 80</t>
  </si>
  <si>
    <t>Machines à raboter, étaux-limeurs, machines à mortaiser, brocher, tailler les engrenages, finir les engrenages, scier, tronçonner et autres machines-outils travaillant par enlèvement de métal ou de cermets, non dénommées ni comprises ailleurs</t>
  </si>
  <si>
    <t>8461200000 80</t>
  </si>
  <si>
    <t>Étaux-limeurs et machines à mortaiser</t>
  </si>
  <si>
    <t>8461300000 80</t>
  </si>
  <si>
    <t>Machines à brocher</t>
  </si>
  <si>
    <t>8461301000 80</t>
  </si>
  <si>
    <t>8461309000 80</t>
  </si>
  <si>
    <t>8461400000 80</t>
  </si>
  <si>
    <t>Machines à tailler ou à finir les engrenages</t>
  </si>
  <si>
    <t>8461401100 10</t>
  </si>
  <si>
    <t>Machines à tailler les engrenages</t>
  </si>
  <si>
    <t>8461401100 20</t>
  </si>
  <si>
    <t>à tailler les engrenages cylindriques</t>
  </si>
  <si>
    <t>8461401100 80</t>
  </si>
  <si>
    <t>8461401900 80</t>
  </si>
  <si>
    <t>8461403100 10</t>
  </si>
  <si>
    <t>à tailler les autres engrenages</t>
  </si>
  <si>
    <t>8461403100 80</t>
  </si>
  <si>
    <t>8461403900 80</t>
  </si>
  <si>
    <t>8461407100 10</t>
  </si>
  <si>
    <t>Machines à finir les engrenages</t>
  </si>
  <si>
    <t>8461407100 20</t>
  </si>
  <si>
    <t>8461407100 80</t>
  </si>
  <si>
    <t>8461407900 80</t>
  </si>
  <si>
    <t>8461409000 80</t>
  </si>
  <si>
    <t>8461500000 80</t>
  </si>
  <si>
    <t>Machines à scier ou à tronçonner</t>
  </si>
  <si>
    <t>8461501100 10</t>
  </si>
  <si>
    <t>Machines à scier</t>
  </si>
  <si>
    <t>8461501100 80</t>
  </si>
  <si>
    <t>à scie circulaire</t>
  </si>
  <si>
    <t>8461501900 80</t>
  </si>
  <si>
    <t>8461509000 80</t>
  </si>
  <si>
    <t>Machines à tronçonner</t>
  </si>
  <si>
    <t>8461900000 80</t>
  </si>
  <si>
    <t>8462000000 80</t>
  </si>
  <si>
    <t>Machines (y compris les presses) à forger ou à estamper, moutons, marteaux-pilons et martinets pour le travail des métaux; machines (y compris les presses) à rouler, cintrer, plier, dresser, planer, cisailler, poinçonner ou gruger les métaux; presses pour le travail des métaux ou des carbures métalliques autres que celles visées ci-dessus</t>
  </si>
  <si>
    <t>8462100000 80</t>
  </si>
  <si>
    <t>Machines (y compris les presses) à forger ou à estamper, moutons, marteaux-pilons et martinets</t>
  </si>
  <si>
    <t>8462101000 80</t>
  </si>
  <si>
    <t>8462109000 80</t>
  </si>
  <si>
    <t>8462210000 10</t>
  </si>
  <si>
    <t>Machines (y compris les presses) à rouler, cintrer, plier, dresser ou planer</t>
  </si>
  <si>
    <t>8462210000 80</t>
  </si>
  <si>
    <t>8462211000 80</t>
  </si>
  <si>
    <t>pour le travail des produits plats</t>
  </si>
  <si>
    <t>8462218000 80</t>
  </si>
  <si>
    <t>8462290000 80</t>
  </si>
  <si>
    <t>8462291000 80</t>
  </si>
  <si>
    <t>8462299100 10</t>
  </si>
  <si>
    <t>8462299100 80</t>
  </si>
  <si>
    <t>hydrauliques</t>
  </si>
  <si>
    <t>8462299800 80</t>
  </si>
  <si>
    <t>8462310000 10</t>
  </si>
  <si>
    <t>Machines (y compris les presses) à cisailler, autres que les machines combinées à poinçonner et à cisailler</t>
  </si>
  <si>
    <t>8462310000 80</t>
  </si>
  <si>
    <t>8462390000 80</t>
  </si>
  <si>
    <t>8462391000 80</t>
  </si>
  <si>
    <t>8462399100 10</t>
  </si>
  <si>
    <t>8462399100 80</t>
  </si>
  <si>
    <t>8462399900 80</t>
  </si>
  <si>
    <t>8462410000 10</t>
  </si>
  <si>
    <t>Machines (y compris les presses) à poinçonner ou à gruger, y compris les machines combinées à poinçonner et à cisailler</t>
  </si>
  <si>
    <t>8462410000 80</t>
  </si>
  <si>
    <t>8462411000 80</t>
  </si>
  <si>
    <t>8462419000 80</t>
  </si>
  <si>
    <t>8462490000 80</t>
  </si>
  <si>
    <t>8462491000 80</t>
  </si>
  <si>
    <t>8462499000 80</t>
  </si>
  <si>
    <t>8462910000 10</t>
  </si>
  <si>
    <t>8462910000 80</t>
  </si>
  <si>
    <t>Presses hydrauliques</t>
  </si>
  <si>
    <t>8462912000 80</t>
  </si>
  <si>
    <t>8462918000 80</t>
  </si>
  <si>
    <t>8462990000 80</t>
  </si>
  <si>
    <t>8462992000 80</t>
  </si>
  <si>
    <t>8462998000 80</t>
  </si>
  <si>
    <t>8463000000 80</t>
  </si>
  <si>
    <t>Autres machines-outils pour le travail des métaux ou des cermets, travaillant sans enlèvement de matière</t>
  </si>
  <si>
    <t>8463100000 80</t>
  </si>
  <si>
    <t>Bancs à étirer les barres, tubes, profilés, fils ou similaires</t>
  </si>
  <si>
    <t>8463101000 80</t>
  </si>
  <si>
    <t>Bancs à étirer les fils</t>
  </si>
  <si>
    <t>8463109000 80</t>
  </si>
  <si>
    <t>8463200000 80</t>
  </si>
  <si>
    <t>Machines pour exécuter un filetage extérieur ou intérieur par roulage ou laminage</t>
  </si>
  <si>
    <t>8463300000 80</t>
  </si>
  <si>
    <t>Machines pour le travail des métaux sous forme de fil</t>
  </si>
  <si>
    <t>8463900000 80</t>
  </si>
  <si>
    <t>8464000000 80</t>
  </si>
  <si>
    <t>Machines-outils pour le travail de la pierre, des produits céramiques, du béton, de l'amiante-ciment ou de matières minérales similaires, ou pour le travail à froid du verre</t>
  </si>
  <si>
    <t>8464100000 80</t>
  </si>
  <si>
    <t>8464200000 80</t>
  </si>
  <si>
    <t>Machines à meuler ou à polir</t>
  </si>
  <si>
    <t>8464201100 10</t>
  </si>
  <si>
    <t>pour le travail du verre</t>
  </si>
  <si>
    <t>8464201100 80</t>
  </si>
  <si>
    <t>des verres d'optique</t>
  </si>
  <si>
    <t>8464201900 80</t>
  </si>
  <si>
    <t>8464208000 80</t>
  </si>
  <si>
    <t>8464900000 80</t>
  </si>
  <si>
    <t>8465000000 80</t>
  </si>
  <si>
    <t>Machines-outils (y compris les machines à clouer, agrafer, coller ou autrement assembler) pour le travail du bois, du liège, de l'os, du caoutchouc durci, des matières plastiques dures ou matières dures similaires</t>
  </si>
  <si>
    <t>8465100000 80</t>
  </si>
  <si>
    <t>Machines pouvant effectuer différents types d'opérations d'usinage, sans changement d'outils entre ces opérations</t>
  </si>
  <si>
    <t>8465101000 80</t>
  </si>
  <si>
    <t>avec reprise manuelle de la pièce entre chaque opération</t>
  </si>
  <si>
    <t>8465109000 80</t>
  </si>
  <si>
    <t>sans reprise manuelle de la pièce entre chaque opération</t>
  </si>
  <si>
    <t>8465910000 10</t>
  </si>
  <si>
    <t>8465910000 80</t>
  </si>
  <si>
    <t>8465911000 80</t>
  </si>
  <si>
    <t>à ruban</t>
  </si>
  <si>
    <t>8465912000 80</t>
  </si>
  <si>
    <t>Scies circulaires</t>
  </si>
  <si>
    <t>8465919000 80</t>
  </si>
  <si>
    <t>8465920000 80</t>
  </si>
  <si>
    <t>Machines à dégauchir ou à raboter; machines à fraiser ou à moulurer</t>
  </si>
  <si>
    <t>8465930000 80</t>
  </si>
  <si>
    <t>Machines à meuler, à poncer ou à polir</t>
  </si>
  <si>
    <t>8465940000 80</t>
  </si>
  <si>
    <t>Machines à cintrer ou à assembler</t>
  </si>
  <si>
    <t>8465950000 80</t>
  </si>
  <si>
    <t>Machines à percer ou à mortaiser</t>
  </si>
  <si>
    <t>8465960000 80</t>
  </si>
  <si>
    <t>Machines à fendre, à trancher ou à dérouler</t>
  </si>
  <si>
    <t>8465990000 80</t>
  </si>
  <si>
    <t>8466000000 80</t>
  </si>
  <si>
    <t>Parties et accessoires reconnaissables comme étant exclusivement ou principalement destinés aux machines des n$o$s|8456|à 8465, y compris les porte-pièces et porte-outils, les filières à déclenchement automatique, les dispositifs diviseurs et autres dispositifs spéciaux se montant sur machines-outils; porte-outils pour outils ou outillage à main, de tous types</t>
  </si>
  <si>
    <t>8466100000 80</t>
  </si>
  <si>
    <t>Porte-outils et filières à déclenchement automatique</t>
  </si>
  <si>
    <t>8466102000 10</t>
  </si>
  <si>
    <t>Porte-outils</t>
  </si>
  <si>
    <t>8466102000 80</t>
  </si>
  <si>
    <t>Mandrins, pinces et douilles</t>
  </si>
  <si>
    <t>8466103100 10</t>
  </si>
  <si>
    <t>8466103100 80</t>
  </si>
  <si>
    <t>pour tours</t>
  </si>
  <si>
    <t>8466103800 80</t>
  </si>
  <si>
    <t>8466108000 80</t>
  </si>
  <si>
    <t>Filières à déclenchement automatique</t>
  </si>
  <si>
    <t>8466200000 80</t>
  </si>
  <si>
    <t>Porte-pièces</t>
  </si>
  <si>
    <t>8466202000 80</t>
  </si>
  <si>
    <t>Montages d'usinage et leurs ensembles de composants standard</t>
  </si>
  <si>
    <t>8466209100 10</t>
  </si>
  <si>
    <t>8466209100 80</t>
  </si>
  <si>
    <t>8466209800 80</t>
  </si>
  <si>
    <t>8466300000 80</t>
  </si>
  <si>
    <t>Dispositifs diviseurs et autres dispositifs spéciaux se montant sur machines-outils</t>
  </si>
  <si>
    <t>8466910000 10</t>
  </si>
  <si>
    <t>8466910000 80</t>
  </si>
  <si>
    <t>pour machines du n$o|8464</t>
  </si>
  <si>
    <t>8466912000 80</t>
  </si>
  <si>
    <t>coulés ou moulés en fonte, fer ou acier</t>
  </si>
  <si>
    <t>8466919500 80</t>
  </si>
  <si>
    <t>8466920000 80</t>
  </si>
  <si>
    <t>pour machines du n$o|8465</t>
  </si>
  <si>
    <t>8466922000 80</t>
  </si>
  <si>
    <t>8466928000 80</t>
  </si>
  <si>
    <t>8466930000 80</t>
  </si>
  <si>
    <t>pour machines des n$o$s|8456|à 8461</t>
  </si>
  <si>
    <t>8466933000 80</t>
  </si>
  <si>
    <t>pour machines de la sous-position|8456|90|20</t>
  </si>
  <si>
    <t>8466937000 80</t>
  </si>
  <si>
    <t>8466937010 80</t>
  </si>
  <si>
    <t>Parties et accessoires de machines outils opérant par laser ou autre faisceau de lumière ou de photons des types utilisés exclusivement ou principalement pour la fabrication de circuits imprimés, d’assemblages de circuits imprimés, de parties d’appareils du n° 8517 ou de parties de machines automatiques de traitement de l’information; Parties et accessoires de machines des sous-positions 8456 20, 8456 30, 8457 10, 8458 91, 8459 21 00, 8459 61 ou 8461 50 des types utilisés exclusivement ou principalement pour la fabrication de circuits imprimés, d’assemblages de circuits imprimés, de parties d’appareils du n° 8517 ou de parties de machines automatiques de traitement de l’information</t>
  </si>
  <si>
    <t>8466937090 80</t>
  </si>
  <si>
    <t>8466940000 80</t>
  </si>
  <si>
    <t>pour machines des n$o$s|8462|ou 8463</t>
  </si>
  <si>
    <t>8467000000 80</t>
  </si>
  <si>
    <t>Outils pneumatiques, hydrauliques ou à moteur (électrique ou non électrique) incorporé, pour emploi à la main</t>
  </si>
  <si>
    <t>8467110000 10</t>
  </si>
  <si>
    <t>Pneumatiques</t>
  </si>
  <si>
    <t>8467110000 80</t>
  </si>
  <si>
    <t>rotatifs (même à percussion)</t>
  </si>
  <si>
    <t>8467111000 80</t>
  </si>
  <si>
    <t>8467119000 80</t>
  </si>
  <si>
    <t>8467190000 80</t>
  </si>
  <si>
    <t>8467210000 10</t>
  </si>
  <si>
    <t>à moteur électrique incorporé</t>
  </si>
  <si>
    <t>8467210000 80</t>
  </si>
  <si>
    <t>Perceuses de tous genres, y compris les perforatrices rotatives</t>
  </si>
  <si>
    <t>8467211000 80</t>
  </si>
  <si>
    <t>fonctionnant sans source d'énergie extérieure</t>
  </si>
  <si>
    <t>8467219100 10</t>
  </si>
  <si>
    <t>8467219100 80</t>
  </si>
  <si>
    <t>électropneumatiques</t>
  </si>
  <si>
    <t>8467219900 80</t>
  </si>
  <si>
    <t>8467220000 80</t>
  </si>
  <si>
    <t>Scies et tronçonneuses</t>
  </si>
  <si>
    <t>8467221000 80</t>
  </si>
  <si>
    <t>Tronçonneuses</t>
  </si>
  <si>
    <t>8467223000 80</t>
  </si>
  <si>
    <t>8467229000 80</t>
  </si>
  <si>
    <t>8467290000 80</t>
  </si>
  <si>
    <t>8467292000 80</t>
  </si>
  <si>
    <t>8467295100 10</t>
  </si>
  <si>
    <t>8467295100 20</t>
  </si>
  <si>
    <t>Meuleuses et ponceuses</t>
  </si>
  <si>
    <t>8467295100 80</t>
  </si>
  <si>
    <t>Meuleuses d'angle</t>
  </si>
  <si>
    <t>8467295300 80</t>
  </si>
  <si>
    <t>Ponceuses à bandes</t>
  </si>
  <si>
    <t>8467295900 80</t>
  </si>
  <si>
    <t>8467297000 80</t>
  </si>
  <si>
    <t>Rabots</t>
  </si>
  <si>
    <t>8467298000 80</t>
  </si>
  <si>
    <t>Cisailles à tailler les haies, ciseaux à pelouse et désherbeuses</t>
  </si>
  <si>
    <t>8467298500 80</t>
  </si>
  <si>
    <t>8467810000 10</t>
  </si>
  <si>
    <t>autres outils</t>
  </si>
  <si>
    <t>8467810000 80</t>
  </si>
  <si>
    <t>Tronçonneuses à chaîne</t>
  </si>
  <si>
    <t>8467890000 80</t>
  </si>
  <si>
    <t>8467910000 10</t>
  </si>
  <si>
    <t>8467910000 80</t>
  </si>
  <si>
    <t>de tronçonneuses à chaîne</t>
  </si>
  <si>
    <t>8467920000 80</t>
  </si>
  <si>
    <t>d'outils pneumatiques</t>
  </si>
  <si>
    <t>8467990000 80</t>
  </si>
  <si>
    <t>8467990010 80</t>
  </si>
  <si>
    <t>Interrupteurs mécaniques pour connecter des circuits électriques avec:
-|un voltage compris entre 14,4|V et 42|V,
-|un ampérage compris entre 10|A et 42|A,
entrant dans la fabrication de machines classées dans la position|8467</t>
  </si>
  <si>
    <t>8467990090 80</t>
  </si>
  <si>
    <t>8468000000 80</t>
  </si>
  <si>
    <t>Machines et appareils pour le brasage ou le soudage, même pouvant couper, autres que ceux du n$o|8515; machines et appareils aux gaz pour la trempe superficielle</t>
  </si>
  <si>
    <t>8468100000 80</t>
  </si>
  <si>
    <t>Chalumeaux guidés à la main</t>
  </si>
  <si>
    <t>8468200000 80</t>
  </si>
  <si>
    <t>autres machines et appareils aux gaz</t>
  </si>
  <si>
    <t>8468800000 80</t>
  </si>
  <si>
    <t>8468900000 80</t>
  </si>
  <si>
    <t>8468900020 80</t>
  </si>
  <si>
    <t>8468900090 80</t>
  </si>
  <si>
    <t>8469000000 80</t>
  </si>
  <si>
    <t>Machines à écrire autres que les imprimantes du n$o|8443; machines pour le traitement des textes</t>
  </si>
  <si>
    <t>8469001000 80</t>
  </si>
  <si>
    <t>Machines pour le traitement des textes</t>
  </si>
  <si>
    <t>8469009100 10</t>
  </si>
  <si>
    <t>8469009100 80</t>
  </si>
  <si>
    <t>8469009900 80</t>
  </si>
  <si>
    <t>8470000000 80</t>
  </si>
  <si>
    <t>Machines à calculer et machines de poche permettant d'enregistrer, de reproduire et d'afficher des informations, comportant une fonction de calcul; machines comptables, machines à affranchir, à établir les tickets et machines similaires, comportant un dispositif de calcul; caisses enregistreuses</t>
  </si>
  <si>
    <t>8470100000 80</t>
  </si>
  <si>
    <t>Calculatrices électroniques pouvant fonctionner sans source d'énergie électrique extérieure et machines de poche comportant une fonction de calcul permettant d'enregistrer, de reproduire et d'afficher des informations</t>
  </si>
  <si>
    <t>8470210000 10</t>
  </si>
  <si>
    <t>autres machines à calculer électroniques</t>
  </si>
  <si>
    <t>8470210000 80</t>
  </si>
  <si>
    <t>comportant un organe imprimant</t>
  </si>
  <si>
    <t>8470290000 80</t>
  </si>
  <si>
    <t>8470300000 80</t>
  </si>
  <si>
    <t>autres machines à calculer</t>
  </si>
  <si>
    <t>8470500000 80</t>
  </si>
  <si>
    <t>Caisses enregistreuses</t>
  </si>
  <si>
    <t>8470900000 80</t>
  </si>
  <si>
    <t>8471000000 80</t>
  </si>
  <si>
    <t>Machines automatiques de traitement de l'information et leurs unités; lecteurs magnétiques ou optiques, machines de mise d'informations sur support sous forme codée et machines de traitement de ces informations, non dénommés ni compris ailleurs</t>
  </si>
  <si>
    <t>8471300000 80</t>
  </si>
  <si>
    <t>Machines automatiques de traitement de l'information, portatives, d'un poids n'excédant pas 10|kg, comportant au moins une unité centrale de traitement, un clavier et un écran</t>
  </si>
  <si>
    <t>8471410000 10</t>
  </si>
  <si>
    <t>autres machines automatiques de traitement de l'information</t>
  </si>
  <si>
    <t>8471410000 80</t>
  </si>
  <si>
    <t>comportant, sous une même enveloppe, au moins une unité centrale de traitement et, qu'elles soient ou non combinées, une unité d'entrée et une unité de sortie</t>
  </si>
  <si>
    <t>8471410010 80</t>
  </si>
  <si>
    <t>8471410090 80</t>
  </si>
  <si>
    <t>8471490000 80</t>
  </si>
  <si>
    <t>autres, se présentant sous forme de systèmes</t>
  </si>
  <si>
    <t>8471490010 80</t>
  </si>
  <si>
    <t>8471490090 80</t>
  </si>
  <si>
    <t>8471500000 80</t>
  </si>
  <si>
    <t>Unités de traitement autres que celles des n$o$s|8471|41|ou 8471|49, pouvant comporter, sous une même enveloppe, un ou deux des types d'unités suivants: unité de mémoire, unité d'entrée et unité de sortie</t>
  </si>
  <si>
    <t>8471500010 80</t>
  </si>
  <si>
    <t>8471500090 80</t>
  </si>
  <si>
    <t>8471600000 80</t>
  </si>
  <si>
    <t>Unités d'entrée ou de sortie, pouvant comporter, sous la même enveloppe, des unités de mémoire</t>
  </si>
  <si>
    <t>8471606000 80</t>
  </si>
  <si>
    <t>Claviers</t>
  </si>
  <si>
    <t>8471606010 80</t>
  </si>
  <si>
    <t>8471606090 80</t>
  </si>
  <si>
    <t>8471607000 80</t>
  </si>
  <si>
    <t>8471607010 80</t>
  </si>
  <si>
    <t>8471607090 80</t>
  </si>
  <si>
    <t>8471700000 80</t>
  </si>
  <si>
    <t>Unités de mémoire</t>
  </si>
  <si>
    <t>8471702000 80</t>
  </si>
  <si>
    <t>Unités de mémoire centrales</t>
  </si>
  <si>
    <t>8471702010 80</t>
  </si>
  <si>
    <t>8471702090 80</t>
  </si>
  <si>
    <t>8471703000 10</t>
  </si>
  <si>
    <t>8471703000 20</t>
  </si>
  <si>
    <t>Unités de mémoire à disques</t>
  </si>
  <si>
    <t>8471703000 80</t>
  </si>
  <si>
    <t>optiques, y compris les magnéto-optiques</t>
  </si>
  <si>
    <t>8471703010 80</t>
  </si>
  <si>
    <t>8471703090 80</t>
  </si>
  <si>
    <t>8471705000 10</t>
  </si>
  <si>
    <t>8471705000 80</t>
  </si>
  <si>
    <t>Unités de mémoire à disques durs</t>
  </si>
  <si>
    <t>8471705010 80</t>
  </si>
  <si>
    <t>8471705090 80</t>
  </si>
  <si>
    <t>8471707000 80</t>
  </si>
  <si>
    <t>8471707010 80</t>
  </si>
  <si>
    <t>8471707090 80</t>
  </si>
  <si>
    <t>8471708000 80</t>
  </si>
  <si>
    <t>Unités de mémoire à bandes</t>
  </si>
  <si>
    <t>8471708010 80</t>
  </si>
  <si>
    <t>8471708090 80</t>
  </si>
  <si>
    <t>8471709800 80</t>
  </si>
  <si>
    <t>8471709810 80</t>
  </si>
  <si>
    <t>8471709890 80</t>
  </si>
  <si>
    <t>8471800000 80</t>
  </si>
  <si>
    <t>autres unités de machines automatiques de traitement de l'information</t>
  </si>
  <si>
    <t>8471900000 80</t>
  </si>
  <si>
    <t>8472000000 80</t>
  </si>
  <si>
    <t>Autres machines et appareils de bureau (duplicateurs hectographiques ou à stencils, machines à imprimer les adresses, distributeurs automatiques de billets de banque, machines à trier, à compter ou à encartoucher les pièces de monnaie, appareils à tailler les crayons, appareils à perforer ou à agrafer, par exemple)</t>
  </si>
  <si>
    <t>8472100000 80</t>
  </si>
  <si>
    <t>Duplicateurs</t>
  </si>
  <si>
    <t>8472300000 80</t>
  </si>
  <si>
    <t>Machines pour le triage, le pliage, la mise sous enveloppe ou sous bande du courrier, machines à ouvrir, fermer ou sceller la correspondance et machines à apposer ou à oblitérer les timbres</t>
  </si>
  <si>
    <t>8472900000 80</t>
  </si>
  <si>
    <t>8472901000 80</t>
  </si>
  <si>
    <t>Machines à trier, à compter et à encartoucher les monnaies</t>
  </si>
  <si>
    <t>8472903000 80</t>
  </si>
  <si>
    <t>Guichets de banque automatiques</t>
  </si>
  <si>
    <t>8472907000 80</t>
  </si>
  <si>
    <t>8473000000 80</t>
  </si>
  <si>
    <t>Parties et accessoires (autres que les coffrets, housses et similaires) reconnaissables comme étant exclusivement ou principalement destinés aux machines ou appareils des n$o$s|8469|à 8472</t>
  </si>
  <si>
    <t>8473100000 80</t>
  </si>
  <si>
    <t>Parties et accessoires des machines du n$o|8469</t>
  </si>
  <si>
    <t>8473101100 10</t>
  </si>
  <si>
    <t>8473101100 80</t>
  </si>
  <si>
    <t>des machines de la sous-position|8469|00|10</t>
  </si>
  <si>
    <t>8473101900 80</t>
  </si>
  <si>
    <t>8473109000 80</t>
  </si>
  <si>
    <t>8473210000 10</t>
  </si>
  <si>
    <t>Parties et accessoires des machines du n$o|8470</t>
  </si>
  <si>
    <t>8473210000 80</t>
  </si>
  <si>
    <t>des machines à calculer électroniques des n$o$s|8470|10, 8470|21|ou 8470|29</t>
  </si>
  <si>
    <t>8473211000 80</t>
  </si>
  <si>
    <t>8473219000 80</t>
  </si>
  <si>
    <t>8473290000 80</t>
  </si>
  <si>
    <t>8473291000 80</t>
  </si>
  <si>
    <t>8473299000 80</t>
  </si>
  <si>
    <t>8473300000 80</t>
  </si>
  <si>
    <t>Parties et accessoires des machines du n$o|8471</t>
  </si>
  <si>
    <t>8473302000 80</t>
  </si>
  <si>
    <t>8473308000 80</t>
  </si>
  <si>
    <t>8473400000 80</t>
  </si>
  <si>
    <t>Parties et accessoires des machines du n$o|8472</t>
  </si>
  <si>
    <t>8473401100 10</t>
  </si>
  <si>
    <t>8473401100 80</t>
  </si>
  <si>
    <t>des machines de la sous-position|8472|90|30</t>
  </si>
  <si>
    <t>8473401800 80</t>
  </si>
  <si>
    <t>8473408000 80</t>
  </si>
  <si>
    <t>8473500000 80</t>
  </si>
  <si>
    <t>Parties et accessoires qui peuvent être utilisés indifféremment avec les machines ou appareils de plusieurs des n$o$s|8469|à 8472</t>
  </si>
  <si>
    <t>8473502000 80</t>
  </si>
  <si>
    <t>8473508000 80</t>
  </si>
  <si>
    <t>8474000000 80</t>
  </si>
  <si>
    <t>Machines et appareils à trier, cribler, séparer, laver, concasser, broyer, mélanger ou malaxer les terres, pierres, minerais ou autres matières minérales solides (y compris les poudres et les pâtes); machines à agglomérer, former ou mouler les combustibles minéraux solides, les pâtes céramiques, le ciment, le plâtre ou autres matières minérales en poudre ou en pâte; machines à former les moules de fonderie en sable</t>
  </si>
  <si>
    <t>8474100000 80</t>
  </si>
  <si>
    <t>Machines et appareils à trier, cribler, séparer ou laver</t>
  </si>
  <si>
    <t>8474200000 80</t>
  </si>
  <si>
    <t>Machines et appareils à concasser, broyer ou pulvériser</t>
  </si>
  <si>
    <t>8474310000 10</t>
  </si>
  <si>
    <t>Machines et appareils à mélanger ou à malaxer</t>
  </si>
  <si>
    <t>8474310000 80</t>
  </si>
  <si>
    <t>Bétonnières et appareils à gâcher le ciment</t>
  </si>
  <si>
    <t>8474320000 80</t>
  </si>
  <si>
    <t>Machines à mélanger les matières minérales au bitume</t>
  </si>
  <si>
    <t>8474390000 80</t>
  </si>
  <si>
    <t>8474800000 80</t>
  </si>
  <si>
    <t>8474801000 80</t>
  </si>
  <si>
    <t>Machines à agglomérer, former ou mouler les pâtes céramiques</t>
  </si>
  <si>
    <t>8474809000 80</t>
  </si>
  <si>
    <t>8474900000 80</t>
  </si>
  <si>
    <t>8474901000 80</t>
  </si>
  <si>
    <t>8474909000 80</t>
  </si>
  <si>
    <t>8475000000 80</t>
  </si>
  <si>
    <t>Machines pour l'assemblage des lampes, tubes ou valves électriques ou électroniques ou des lampes pour la production de la lumière-éclair, qui comportent une enveloppe en verre; machines pour la fabrication ou le travail à chaud du verre ou des ouvrages en verre</t>
  </si>
  <si>
    <t>8475100000 80</t>
  </si>
  <si>
    <t>Machines pour l'assemblage des lampes, tubes ou valves électriques ou électroniques ou des lampes pour la production de la lumière-éclair, qui comportent une enveloppe en verre</t>
  </si>
  <si>
    <t>8475210000 10</t>
  </si>
  <si>
    <t>Machines pour la fabrication ou le travail à chaud du verre ou des ouvrages en verre</t>
  </si>
  <si>
    <t>8475210000 80</t>
  </si>
  <si>
    <t>Machines pour la fabrication des fibres optiques et de leurs ébauches</t>
  </si>
  <si>
    <t>8475290000 80</t>
  </si>
  <si>
    <t>8475290010 80</t>
  </si>
  <si>
    <t xml:space="preserve">Four de fusion pour la production de filaments de verre équipé d'un bassin de fusion/four-filière:
-|chauffé électriquement,
-|avec ouverture,
-|équipé de nombreuses plaquettes (orifices) en alliage platine-rhodium,
-|utilisé pour la fusion du mélange vitrifiable et le conditionnement du verre fondu,
-|utilisé pour l'obtention de fibres continues par étirage
</t>
  </si>
  <si>
    <t>8475290090 80</t>
  </si>
  <si>
    <t>8475900000 80</t>
  </si>
  <si>
    <t>8475900010 80</t>
  </si>
  <si>
    <t>Parties de machines de la sous-position 8475 21 00</t>
  </si>
  <si>
    <t>8475900090 80</t>
  </si>
  <si>
    <t>8476000000 80</t>
  </si>
  <si>
    <t>Machines automatiques de vente de produits (timbres-poste, cigarettes, denrées alimentaires, boissons, par exemple), y compris les machines pour changer la monnaie</t>
  </si>
  <si>
    <t>8476210000 10</t>
  </si>
  <si>
    <t>Machines automatiques de vente de boissons</t>
  </si>
  <si>
    <t>8476210000 80</t>
  </si>
  <si>
    <t>comportant un dispositif de chauffage ou de réfrigération</t>
  </si>
  <si>
    <t>8476290000 80</t>
  </si>
  <si>
    <t>8476810000 10</t>
  </si>
  <si>
    <t>autres machines</t>
  </si>
  <si>
    <t>8476810000 80</t>
  </si>
  <si>
    <t>8476890000 80</t>
  </si>
  <si>
    <t>8476890010 80</t>
  </si>
  <si>
    <t>Machines pour changer la monnaie</t>
  </si>
  <si>
    <t>8476890090 80</t>
  </si>
  <si>
    <t>8476900000 80</t>
  </si>
  <si>
    <t>8476900020 80</t>
  </si>
  <si>
    <t>8476900030 80</t>
  </si>
  <si>
    <t>Parties de machines pour changer la monnaie</t>
  </si>
  <si>
    <t>8476900090 80</t>
  </si>
  <si>
    <t>8477000000 80</t>
  </si>
  <si>
    <t>Machines et appareils pour le travail du caoutchouc ou des matières plastiques ou pour la fabrication de produits en ces matières, non dénommés ni compris ailleurs dans le présent chapitre</t>
  </si>
  <si>
    <t>8477100000 80</t>
  </si>
  <si>
    <t>Machines à mouler par injection</t>
  </si>
  <si>
    <t>8477200000 80</t>
  </si>
  <si>
    <t>Extrudeuses</t>
  </si>
  <si>
    <t>8477300000 80</t>
  </si>
  <si>
    <t>Machines à mouler par soufflage</t>
  </si>
  <si>
    <t>8477400000 80</t>
  </si>
  <si>
    <t>Machines à mouler sous vide et autres machines à thermoformer</t>
  </si>
  <si>
    <t>8477510000 10</t>
  </si>
  <si>
    <t>autres machines et appareils à mouler ou à former</t>
  </si>
  <si>
    <t>8477510000 80</t>
  </si>
  <si>
    <t>à mouler ou à rechaper les pneumatiques ou à mouler ou à former les chambres à air</t>
  </si>
  <si>
    <t>8477590000 80</t>
  </si>
  <si>
    <t>8477591000 80</t>
  </si>
  <si>
    <t>Presses</t>
  </si>
  <si>
    <t>8477598000 80</t>
  </si>
  <si>
    <t>8477800000 80</t>
  </si>
  <si>
    <t>8477801100 10</t>
  </si>
  <si>
    <t>Machines pour la fabrication de produits spongieux ou alvéolaires</t>
  </si>
  <si>
    <t>8477801100 80</t>
  </si>
  <si>
    <t>Machines pour la transformation des résines réactives</t>
  </si>
  <si>
    <t>8477801900 80</t>
  </si>
  <si>
    <t>8477809100 10</t>
  </si>
  <si>
    <t>8477809100 80</t>
  </si>
  <si>
    <t>Machines à fragmenter</t>
  </si>
  <si>
    <t>8477809300 80</t>
  </si>
  <si>
    <t>Mélangeurs, malaxeurs et agitateurs</t>
  </si>
  <si>
    <t>8477809500 80</t>
  </si>
  <si>
    <t>Machines de découpage et machines à refendre</t>
  </si>
  <si>
    <t>8477809900 80</t>
  </si>
  <si>
    <t>8477809910 80</t>
  </si>
  <si>
    <t>Machines à couler ou à modifier la surface des membranes plastiques de la position 3921</t>
  </si>
  <si>
    <t>8477809990 80</t>
  </si>
  <si>
    <t>8477900000 80</t>
  </si>
  <si>
    <t>8477901000 80</t>
  </si>
  <si>
    <t>Coulées ou moulées en fonte, fer ou acier</t>
  </si>
  <si>
    <t>8477908000 80</t>
  </si>
  <si>
    <t>8478000000 80</t>
  </si>
  <si>
    <t>Machines et appareils pour la préparation ou la transformation du tabac, non dénommés ni compris ailleurs dans le présent chapitre</t>
  </si>
  <si>
    <t>8478100000 80</t>
  </si>
  <si>
    <t>8478900000 80</t>
  </si>
  <si>
    <t>8479000000 80</t>
  </si>
  <si>
    <t>Machines et appareils mécaniques ayant une fonction propre, non dénommés ni compris ailleurs dans le présent chapitre</t>
  </si>
  <si>
    <t>8479100000 80</t>
  </si>
  <si>
    <t>Machines et appareils pour les travaux publics, le bâtiment ou les travaux analogues</t>
  </si>
  <si>
    <t>8479200000 80</t>
  </si>
  <si>
    <t>Machines et appareils pour l'extraction ou la préparation des huiles ou graisses végétales fixes ou animales</t>
  </si>
  <si>
    <t>8479300000 80</t>
  </si>
  <si>
    <t>Presses pour la fabrication de panneaux de particules ou de fibres de bois ou d'autres matières ligneuses et autres machines et appareils pour le traitement du bois ou du liège</t>
  </si>
  <si>
    <t>8479301000 80</t>
  </si>
  <si>
    <t>8479309000 80</t>
  </si>
  <si>
    <t>8479400000 80</t>
  </si>
  <si>
    <t>Machines de corderie ou de câblerie</t>
  </si>
  <si>
    <t>8479500000 80</t>
  </si>
  <si>
    <t>Robots industriels, non dénommés ni compris ailleurs</t>
  </si>
  <si>
    <t>8479600000 80</t>
  </si>
  <si>
    <t>Appareils à évaporation pour le rafraîchissement de l'air</t>
  </si>
  <si>
    <t>8479710000 10</t>
  </si>
  <si>
    <t>Passerelles d'embarquement pour passagers</t>
  </si>
  <si>
    <t>8479710000 80</t>
  </si>
  <si>
    <t>des types utilisés dans les aéroports</t>
  </si>
  <si>
    <t>8479790000 80</t>
  </si>
  <si>
    <t>8479810000 10</t>
  </si>
  <si>
    <t>8479810000 80</t>
  </si>
  <si>
    <t>pour le traitement des métaux, y compris les bobineuses pour enroulements électriques</t>
  </si>
  <si>
    <t>8479820000 80</t>
  </si>
  <si>
    <t>à mélanger, malaxer, concasser, broyer, cribler, tamiser, homogénéiser, émulsionner ou brasser</t>
  </si>
  <si>
    <t>8479820010 80</t>
  </si>
  <si>
    <t>8479820090 80</t>
  </si>
  <si>
    <t>8479890000 80</t>
  </si>
  <si>
    <t>8479893000 80</t>
  </si>
  <si>
    <t>Soutènement marchant hydraulique pour mines</t>
  </si>
  <si>
    <t>8479896000 80</t>
  </si>
  <si>
    <t>Appareillages dits de "graissage centralisé"</t>
  </si>
  <si>
    <t>8479899700 80</t>
  </si>
  <si>
    <t>8479899710 80</t>
  </si>
  <si>
    <t>Marchandises énumérées ci-après, destinées à des aéronefs civils:!1!Accumulateurs hydropneumatiques;!1!Actionneurs mécaniques pour inverseurs de poussée;!1!Blocs toilettes spéciaux;!1!Humidificateurs et déshumidificateurs d'air;!1!Servomécanismes non électriques;!1!Démarreurs non électriques;!1!Démarreurs pneumatiques pour turboréacteurs, turbopropulseurs ou autres turbines à gaz;!1!Essuie-glaces non électriques;!1!Régulateurs d'hélices non électriques</t>
  </si>
  <si>
    <t>8479899715 80</t>
  </si>
  <si>
    <t xml:space="preserve">Bioréacteur pour la culture biopharmaceutique de cellules:
-|dont les surfaces intérieures sont en acier inoxydable austénitique de type 316L,
-|avec une capacité de traitement de 50|litres, 500|litres, 3000|litres, 5000|litres ou 10000|litres,
-|combiné ou non avec un système de "nettoyage en cours de processus" et/ou un récipient de culture spécial couplé
</t>
  </si>
  <si>
    <t>8479899725 80</t>
  </si>
  <si>
    <t>Machines automatiques de placement de composants électroniques des types utilisés exclusivement ou principalement pour la fabrication d’assemblages de circuits imprimés</t>
  </si>
  <si>
    <t>8479899730 80</t>
  </si>
  <si>
    <t>8479899750 80</t>
  </si>
  <si>
    <t>Machines constitutives d'une chaîne de production servant à la fabrication de batteries lithium-ion destinées à équiper des voitures particulières électriques, utilisées pour la réalisation de cette chaîne de production</t>
  </si>
  <si>
    <t>8479899770 80</t>
  </si>
  <si>
    <t>Machine destinée à aligner et à fixer avec précision des lentilles à un ensemble caméra, pouvant réaliser l'alignement sur cinq axes, et destinée à les fixer en position au moyen d'un durcisseur époxy à deux composants</t>
  </si>
  <si>
    <t>8479899775 80</t>
  </si>
  <si>
    <t>8479899780 80</t>
  </si>
  <si>
    <t>Machines pour la production d'un composant partiellement assemblé (conducteur anodique et bouchon du pôle négatif) pour la fabrication de piles alcalines AA et/ou AAA</t>
  </si>
  <si>
    <t>8479899785 80</t>
  </si>
  <si>
    <t xml:space="preserve">Presse de compression à haute pression pour matériaux durs ("Link Press"):
-|d'une pression de 16|000|tonnes;
-|avec un plateau d'un diamètre de 1|100|mm (± 1mm);
-|avec un cylindre principal de 1|400|mm (± 1mm);
-|avec une trame de liaison fixe et flottante, un accumulateur hydraulique haute pression à pompes multiples et un système de pression;
-|avec un dispositif de commande à double bras et des raccords pour les systèmes électriques et de canalisation;
-|d'un poids total de 310|tonnes (± 10|tonnes); et
-|créant une pression de 30|000|atmosphères à 1|500|°C, au moyen d'un courant alternatif à basse fréquence (16|000|ampères)
</t>
  </si>
  <si>
    <t>8479899790 80</t>
  </si>
  <si>
    <t>8479900000 80</t>
  </si>
  <si>
    <t>8479902000 80</t>
  </si>
  <si>
    <t>8479902010 80</t>
  </si>
  <si>
    <t>8479902090 80</t>
  </si>
  <si>
    <t>8479908000 80</t>
  </si>
  <si>
    <t>8479908010 80</t>
  </si>
  <si>
    <t>8479908080 10</t>
  </si>
  <si>
    <t>8479908080 80</t>
  </si>
  <si>
    <t>8479908083 80</t>
  </si>
  <si>
    <t>8479908085 80</t>
  </si>
  <si>
    <t>8479908088 80</t>
  </si>
  <si>
    <t>Parties de machines automatiques de placement de composants électroniques des types utilisés exclusivement ou principalement pour la fabrication d’assemblages de circuits imprimés</t>
  </si>
  <si>
    <t>8479908099 80</t>
  </si>
  <si>
    <t>8480000000 80</t>
  </si>
  <si>
    <t>Châssis de fonderie; plaques de fond pour moules; modèles pour moules; moules pour les métaux (autres que les lingotières), les carbures métalliques, le verre, les matières minérales, le caoutchouc ou les matières plastiques</t>
  </si>
  <si>
    <t>8480100000 80</t>
  </si>
  <si>
    <t>Châssis de fonderie</t>
  </si>
  <si>
    <t>8480200000 80</t>
  </si>
  <si>
    <t>Plaques de fond pour moules</t>
  </si>
  <si>
    <t>8480300000 80</t>
  </si>
  <si>
    <t>Modèles pour moules</t>
  </si>
  <si>
    <t>8480301000 80</t>
  </si>
  <si>
    <t>8480309000 80</t>
  </si>
  <si>
    <t>8480410000 10</t>
  </si>
  <si>
    <t>Moules pour les métaux ou les carbures métalliques</t>
  </si>
  <si>
    <t>8480410000 80</t>
  </si>
  <si>
    <t>pour le moulage par injection ou par compression</t>
  </si>
  <si>
    <t>8480490000 80</t>
  </si>
  <si>
    <t>8480500000 80</t>
  </si>
  <si>
    <t>Moules pour le verre</t>
  </si>
  <si>
    <t>8480600000 80</t>
  </si>
  <si>
    <t>Moules pour les matières minérales</t>
  </si>
  <si>
    <t>8480710000 10</t>
  </si>
  <si>
    <t>Moules pour le caoutchouc ou les matières plastiques</t>
  </si>
  <si>
    <t>8480710000 80</t>
  </si>
  <si>
    <t>8480790000 80</t>
  </si>
  <si>
    <t>8481000000 80</t>
  </si>
  <si>
    <t>Articles de robinetterie et organes similaires pour tuyauteries, chaudières, réservoirs, cuves ou contenants similaires, y compris les détendeurs et les vannes thermostatiques</t>
  </si>
  <si>
    <t>8481100000 80</t>
  </si>
  <si>
    <t>Détendeurs</t>
  </si>
  <si>
    <t>8481100500 80</t>
  </si>
  <si>
    <t>combinés avec filtres ou lubrificateurs</t>
  </si>
  <si>
    <t>8481100510 80</t>
  </si>
  <si>
    <t>8481100590 80</t>
  </si>
  <si>
    <t>8481101900 10</t>
  </si>
  <si>
    <t>8481101900 80</t>
  </si>
  <si>
    <t>en fonte ou en acier</t>
  </si>
  <si>
    <t>8481101910 80</t>
  </si>
  <si>
    <t>8481101990 80</t>
  </si>
  <si>
    <t>8481109900 80</t>
  </si>
  <si>
    <t>8481109910 80</t>
  </si>
  <si>
    <t>8481109990 80</t>
  </si>
  <si>
    <t>8481200000 80</t>
  </si>
  <si>
    <t>Valves pour transmissions oléohydrauliques ou pneumatiques</t>
  </si>
  <si>
    <t>8481201000 80</t>
  </si>
  <si>
    <t>Valves pour transmissions oléohydrauliques</t>
  </si>
  <si>
    <t>8481201020 80</t>
  </si>
  <si>
    <t>8481201090 80</t>
  </si>
  <si>
    <t>8481209000 80</t>
  </si>
  <si>
    <t>Valves pour transmissions pneumatiques</t>
  </si>
  <si>
    <t>8481209020 80</t>
  </si>
  <si>
    <t>8481209090 80</t>
  </si>
  <si>
    <t>8481300000 80</t>
  </si>
  <si>
    <t>Clapets et soupapes de retenue</t>
  </si>
  <si>
    <t>8481309100 80</t>
  </si>
  <si>
    <t>8481309120 80</t>
  </si>
  <si>
    <t>8481309191 10</t>
  </si>
  <si>
    <t>8481309191 80</t>
  </si>
  <si>
    <t xml:space="preserve">Clapets de non-retour en acier avec:
-|une pression d'ouverture maximale de|800|kPa
-|un diamètre extérieur maximal de|37|mm
</t>
  </si>
  <si>
    <t>8481309199 80</t>
  </si>
  <si>
    <t>8481309900 80</t>
  </si>
  <si>
    <t>8481309920 80</t>
  </si>
  <si>
    <t>8481309990 80</t>
  </si>
  <si>
    <t>8481400000 80</t>
  </si>
  <si>
    <t>Soupapes de trop-plein ou de sûreté</t>
  </si>
  <si>
    <t>8481401000 80</t>
  </si>
  <si>
    <t>8481401050 80</t>
  </si>
  <si>
    <t>8481401090 80</t>
  </si>
  <si>
    <t>8481409000 80</t>
  </si>
  <si>
    <t>8481409010 80</t>
  </si>
  <si>
    <t>8481409090 80</t>
  </si>
  <si>
    <t>8481800000 80</t>
  </si>
  <si>
    <t>autres articles de robinetterie et organes similaires</t>
  </si>
  <si>
    <t>8481801100 10</t>
  </si>
  <si>
    <t>Robinetterie sanitaire</t>
  </si>
  <si>
    <t>8481801100 80</t>
  </si>
  <si>
    <t>Mélangeurs, mitigeurs</t>
  </si>
  <si>
    <t>8481801110 80</t>
  </si>
  <si>
    <t>8481801190 80</t>
  </si>
  <si>
    <t>8481801900 80</t>
  </si>
  <si>
    <t>8481801910 80</t>
  </si>
  <si>
    <t>8481801990 80</t>
  </si>
  <si>
    <t>8481803100 10</t>
  </si>
  <si>
    <t>Robinetterie pour radiateurs de chauffage central</t>
  </si>
  <si>
    <t>8481803100 80</t>
  </si>
  <si>
    <t>Robinets thermostatiques</t>
  </si>
  <si>
    <t>8481803900 80</t>
  </si>
  <si>
    <t>8481804000 80</t>
  </si>
  <si>
    <t>Valves pour pneumatiques et chambres à air</t>
  </si>
  <si>
    <t>8481804010 80</t>
  </si>
  <si>
    <t>8481804090 80</t>
  </si>
  <si>
    <t>8481805100 10</t>
  </si>
  <si>
    <t>8481805100 20</t>
  </si>
  <si>
    <t>Vannes de régulation</t>
  </si>
  <si>
    <t>8481805100 80</t>
  </si>
  <si>
    <t>de température</t>
  </si>
  <si>
    <t>8481805900 80</t>
  </si>
  <si>
    <t>8481805910 80</t>
  </si>
  <si>
    <t>Vanne de régulation d'air, constituée d'un moteur pas à pas et d'un pointeau de vanne, pour la régulation du ralenti dans des moteurs à injection de carburant</t>
  </si>
  <si>
    <t>8481805990 80</t>
  </si>
  <si>
    <t>8481806100 10</t>
  </si>
  <si>
    <t>8481806100 20</t>
  </si>
  <si>
    <t>Robinets et vannes à passage direct</t>
  </si>
  <si>
    <t>8481806100 80</t>
  </si>
  <si>
    <t>8481806300 80</t>
  </si>
  <si>
    <t>8481806350 80</t>
  </si>
  <si>
    <t>8481806390 80</t>
  </si>
  <si>
    <t>8481806900 80</t>
  </si>
  <si>
    <t>8481806950 80</t>
  </si>
  <si>
    <t>8481806960 10</t>
  </si>
  <si>
    <t>8481806960 80</t>
  </si>
  <si>
    <t>Vanne à quatre voies pour réfrigérants, comprenant:
-|une valve de pilotage solénoïde
-|un corps de vanne en laiton comprenant un tiroir et des connexions en cuivre
d'une pression de service pouvant atteindre 4,5|MPa</t>
  </si>
  <si>
    <t>8481806999 80</t>
  </si>
  <si>
    <t>8481807100 10</t>
  </si>
  <si>
    <t>Robinets à soupapes</t>
  </si>
  <si>
    <t>8481807100 80</t>
  </si>
  <si>
    <t>8481807300 80</t>
  </si>
  <si>
    <t>8481807310 80</t>
  </si>
  <si>
    <t>8481807390 80</t>
  </si>
  <si>
    <t>8481807900 80</t>
  </si>
  <si>
    <t>8481807910 80</t>
  </si>
  <si>
    <t>8481807920 80</t>
  </si>
  <si>
    <t>Dispositif d'électrovannes pour pression jusqu'à 875|bars</t>
  </si>
  <si>
    <t>8481807990 80</t>
  </si>
  <si>
    <t>8481808100 80</t>
  </si>
  <si>
    <t>Robinets à tournant sphérique, conique ou cylindrique</t>
  </si>
  <si>
    <t>8481808130 80</t>
  </si>
  <si>
    <t>8481808190 80</t>
  </si>
  <si>
    <t>8481808500 80</t>
  </si>
  <si>
    <t>Robinets à papillon</t>
  </si>
  <si>
    <t>8481808530 80</t>
  </si>
  <si>
    <t>8481808590 80</t>
  </si>
  <si>
    <t>8481808700 80</t>
  </si>
  <si>
    <t>Robinets à membrane</t>
  </si>
  <si>
    <t>8481808730 80</t>
  </si>
  <si>
    <t>8481808790 80</t>
  </si>
  <si>
    <t>8481809900 80</t>
  </si>
  <si>
    <t>8481809940 80</t>
  </si>
  <si>
    <t>8481809950 80</t>
  </si>
  <si>
    <t>Robinet de service, formé par la combinaison d'une vanne à deux voies sur la conduite du liquide et d'une vanne à trois voies sur la conduite du gaz avec:-|une pression intérieure minimale de 30|kgf/cm$2,
-|une pression extérieure minimale de 45|kgf/cm$2,
destiné à être utilisé dans la fabrication des climatiseurs extérieurs</t>
  </si>
  <si>
    <t>8481809960 80</t>
  </si>
  <si>
    <t>Vanne à quatre voies composée:
-|d'un piston central,
-|d'un piston d'étanchéité,
-|d'un solénoïde 220|V-240|V CA 50/60|Hz,
-|d'une pression de service pouvant atteindre 4,3|Mpa,
-|d'un boîtier
servant à diriger le flux du réfrigérant et destinée à être utilisée dans la fabrication des climatiseurs extérieurs</t>
  </si>
  <si>
    <t>8481809990 80</t>
  </si>
  <si>
    <t>8481900000 80</t>
  </si>
  <si>
    <t>8481900010 80</t>
  </si>
  <si>
    <t>8481900030 80</t>
  </si>
  <si>
    <t>8481900090 80</t>
  </si>
  <si>
    <t>8482000000 80</t>
  </si>
  <si>
    <t>Roulements à billes, à galets, à rouleaux ou à aiguilles</t>
  </si>
  <si>
    <t>8482100000 80</t>
  </si>
  <si>
    <t>Roulements à billes</t>
  </si>
  <si>
    <t>8482101000 80</t>
  </si>
  <si>
    <t>dont le plus grand diamètre extérieur n'excède pas 30|mm</t>
  </si>
  <si>
    <t>8482101010 80</t>
  </si>
  <si>
    <t>Roulements à billes et à cylindres:
-|présentant un diamètre extérieur de 28|mm ou plus, mais n'excédant pas 140|mm,
-|supportant une contrainte thermique supérieure à 150|°C à une pression de fonctionnement n'excédant pas 14|MPa,
pour la fabrication de machines destinées à la protection et au contrôle des réacteurs nucléaires dans les centrales nucléaires</t>
  </si>
  <si>
    <t>8482101030 80</t>
  </si>
  <si>
    <t>Roulement à billes:
-|d'un diamètre interne de 3|mm ou plus,
-|d'un diamètre extérieur n'excédant pas 100|mm,
-|d'une largeur n'excédant pas 40|mm,
-|avec ou sans pare-poussière,
destiné à la fabrication de systèmes de direction à entraînement par courroie de moteurs, de systèmes de direction électriques ou d'appareils de direction</t>
  </si>
  <si>
    <t>8482101090 80</t>
  </si>
  <si>
    <t>8482109000 80</t>
  </si>
  <si>
    <t>8482109010 80</t>
  </si>
  <si>
    <t>8482109020 80</t>
  </si>
  <si>
    <t>8482109090 80</t>
  </si>
  <si>
    <t>8482200000 80</t>
  </si>
  <si>
    <t>Roulements à rouleaux coniques, y compris les assemblages de cônes et rouleaux coniques</t>
  </si>
  <si>
    <t>8482300000 80</t>
  </si>
  <si>
    <t>Roulements à rouleaux en forme de tonneau</t>
  </si>
  <si>
    <t>8482400000 80</t>
  </si>
  <si>
    <t>Roulements à aiguilles</t>
  </si>
  <si>
    <t>8482500000 80</t>
  </si>
  <si>
    <t>Roulements à rouleaux cylindriques</t>
  </si>
  <si>
    <t>8482500010 80</t>
  </si>
  <si>
    <t>8482500090 80</t>
  </si>
  <si>
    <t>8482800000 80</t>
  </si>
  <si>
    <t>autres, y compris les roulements combinés</t>
  </si>
  <si>
    <t>8482800010 80</t>
  </si>
  <si>
    <t>8482800090 80</t>
  </si>
  <si>
    <t>8482910000 10</t>
  </si>
  <si>
    <t>8482910000 80</t>
  </si>
  <si>
    <t>Billes, galets, rouleaux et aiguilles</t>
  </si>
  <si>
    <t>8482911000 80</t>
  </si>
  <si>
    <t>Rouleaux coniques</t>
  </si>
  <si>
    <t>8482919000 80</t>
  </si>
  <si>
    <t>8482990000 80</t>
  </si>
  <si>
    <t>8483000000 80</t>
  </si>
  <si>
    <t>Arbres de transmission (y compris les arbres à cames et les vilebrequins) et manivelles; paliers et coussinets; engrenages et roues de friction; broches filetées à billes ou à rouleaux; réducteurs, multiplicateurs et variateurs de vitesse, y compris les convertisseurs de couple; volants et poulies, y compris les poulies à moufles; embrayages et organes d'accouplement, y compris les joints d'articulation</t>
  </si>
  <si>
    <t>8483100000 80</t>
  </si>
  <si>
    <t>Arbres de transmission (y compris les arbres à cames et les vilebrequins) et manivelles</t>
  </si>
  <si>
    <t>8483102100 10</t>
  </si>
  <si>
    <t>Manivelles et vilebrequins</t>
  </si>
  <si>
    <t>8483102100 80</t>
  </si>
  <si>
    <t>8483102110 80</t>
  </si>
  <si>
    <t>8483102190 80</t>
  </si>
  <si>
    <t>8483102500 80</t>
  </si>
  <si>
    <t>8483102510 80</t>
  </si>
  <si>
    <t>8483102590 80</t>
  </si>
  <si>
    <t>8483102900 80</t>
  </si>
  <si>
    <t>8483102910 80</t>
  </si>
  <si>
    <t>8483102990 80</t>
  </si>
  <si>
    <t>8483105000 80</t>
  </si>
  <si>
    <t>Arbres articulés</t>
  </si>
  <si>
    <t>8483105010 80</t>
  </si>
  <si>
    <t>8483105090 80</t>
  </si>
  <si>
    <t>8483109500 80</t>
  </si>
  <si>
    <t>8483109510 80</t>
  </si>
  <si>
    <t>8483109590 80</t>
  </si>
  <si>
    <t>8483200000 80</t>
  </si>
  <si>
    <t>Paliers à roulements incorporés</t>
  </si>
  <si>
    <t>8483300000 80</t>
  </si>
  <si>
    <t>Paliers, autres qu'à roulements incorporés; coussinets</t>
  </si>
  <si>
    <t>8483303200 10</t>
  </si>
  <si>
    <t>Paliers</t>
  </si>
  <si>
    <t>8483303200 80</t>
  </si>
  <si>
    <t>pour roulements de tous genres</t>
  </si>
  <si>
    <t>8483303210 80</t>
  </si>
  <si>
    <t>8483303290 80</t>
  </si>
  <si>
    <t>8483303800 80</t>
  </si>
  <si>
    <t>8483303810 80</t>
  </si>
  <si>
    <t>8483303840 10</t>
  </si>
  <si>
    <t>8483303840 80</t>
  </si>
  <si>
    <t xml:space="preserve">Boîtier de palier cylindrique:
-|en fonte grise (fonderie de précision) conforme à la norme DIN|EN|1561,
-|à chambres d'huile,
-|sans roulements,
-|d'un diamètre de|50|mm ou plus, mais pas plus de|250|mm;
-|d'une hauteur de|40|mm ou plus, mais pas plus de|150|mm;
-|avec ou sans chambres d'eau et raccordements
</t>
  </si>
  <si>
    <t>8483303899 80</t>
  </si>
  <si>
    <t>8483308000 80</t>
  </si>
  <si>
    <t>Coussinets</t>
  </si>
  <si>
    <t>8483308010 80</t>
  </si>
  <si>
    <t>8483308020 80</t>
  </si>
  <si>
    <t>Coussinets de glissement avec un dos en acier de qualité FEP01 (selon la norme EN 10130-1991) et une couche de glissement en bronze fritté et poly(tétrafluoroéthylène), destinés à des applications axiales dans les modules de suspension pour motocycles</t>
  </si>
  <si>
    <t>8483308090 80</t>
  </si>
  <si>
    <t>8483400000 80</t>
  </si>
  <si>
    <t>Engrenages et roues de friction, autres que les roues dentées et autres organes élémentaires de transmission présentés séparément; broches filetées à billes ou à rouleaux; réducteurs, multiplicateurs et variateurs de vitesse, y compris les convertisseurs de couple</t>
  </si>
  <si>
    <t>8483402100 10</t>
  </si>
  <si>
    <t>Engrenages</t>
  </si>
  <si>
    <t>8483402100 80</t>
  </si>
  <si>
    <t>à roues cylindriques</t>
  </si>
  <si>
    <t>8483402110 80</t>
  </si>
  <si>
    <t>8483402190 80</t>
  </si>
  <si>
    <t>8483402300 80</t>
  </si>
  <si>
    <t>à roues coniques ou cylindroconiques</t>
  </si>
  <si>
    <t>8483402310 80</t>
  </si>
  <si>
    <t>8483402390 80</t>
  </si>
  <si>
    <t>8483402500 80</t>
  </si>
  <si>
    <t>à vis sans fin</t>
  </si>
  <si>
    <t>8483402510 80</t>
  </si>
  <si>
    <t>8483402590 80</t>
  </si>
  <si>
    <t>8483402900 80</t>
  </si>
  <si>
    <t>8483402910 80</t>
  </si>
  <si>
    <t>8483402950 10</t>
  </si>
  <si>
    <t>8483402950 80</t>
  </si>
  <si>
    <t>Train d'engrenage de type roue cycloïdale, aux caractéristiques suivantes: 
-|couple nominal de 50|Nm ou plus mais n'excédant pas 7|000|Nm, 
-|rapports standards de 1:50|ou plus mais n'excédant pas 1:270, 
-|rattrapage n'excédant pas un arc minute, 
-|rendement supérieur à 80|%. 
d'un type utilisé pour les bras de robots</t>
  </si>
  <si>
    <t>8483402960 80</t>
  </si>
  <si>
    <t xml:space="preserve">Train épicycloïdal, d'un type utilisé dans les outils manuels électroportatifs, avec pour caractéristiques:
-|un couple nominal de 25|Nm ou plus mais n'excédant pas 70|Nm;
-|des rapports standards de 1:12,7|ou plus mais n'excédant pas 1:64,3
</t>
  </si>
  <si>
    <t>8483402989 80</t>
  </si>
  <si>
    <t>8483403000 80</t>
  </si>
  <si>
    <t>Broches filetées à billes ou à rouleaux</t>
  </si>
  <si>
    <t>8483403010 80</t>
  </si>
  <si>
    <t>8483403090 80</t>
  </si>
  <si>
    <t>8483405100 10</t>
  </si>
  <si>
    <t>Réducteurs, multiplicateurs et variateurs de vitesse</t>
  </si>
  <si>
    <t>8483405100 80</t>
  </si>
  <si>
    <t>Réducteurs, multiplicateurs et boîtes de vitesses</t>
  </si>
  <si>
    <t>8483405110 80</t>
  </si>
  <si>
    <t>8483405120 80</t>
  </si>
  <si>
    <t>Boîte de vitesses, dotée d'un différentiel avec essieu, destinée à être utilisée dans la fabrication de tondeuses à gazon autopropulsées équipées d'un siège de la sous-position 8433|11|51</t>
  </si>
  <si>
    <t>8483405190 80</t>
  </si>
  <si>
    <t>8483405900 80</t>
  </si>
  <si>
    <t>8483405910 80</t>
  </si>
  <si>
    <t>8483405920 80</t>
  </si>
  <si>
    <t>Variateur de vitesse hydrostatique, doté d'une pompe hydraulique et d'un différentiel avec essieu, destiné à être utilisé dans la fabrication de tondeuses à gazon autopropulsées équipées d'un siège de la sous-position 8433|11|51</t>
  </si>
  <si>
    <t>8483405990 80</t>
  </si>
  <si>
    <t>8483409000 80</t>
  </si>
  <si>
    <t>8483409010 80</t>
  </si>
  <si>
    <t>8483409080 10</t>
  </si>
  <si>
    <t>8483409080 80</t>
  </si>
  <si>
    <t>Boîte de transmission comportant 
-|au maximum 3|rapports, 
-|un système de décélération automatique, 
-|un système de marche arrière, 
destinée à la construction de produits relevant de la position 8427</t>
  </si>
  <si>
    <t>8483409099 80</t>
  </si>
  <si>
    <t>8483500000 80</t>
  </si>
  <si>
    <t>Volants et poulies, y compris les poulies à moufles</t>
  </si>
  <si>
    <t>8483502000 80</t>
  </si>
  <si>
    <t>8483502010 80</t>
  </si>
  <si>
    <t>8483502090 80</t>
  </si>
  <si>
    <t>8483508000 80</t>
  </si>
  <si>
    <t>8483508010 80</t>
  </si>
  <si>
    <t>8483508090 80</t>
  </si>
  <si>
    <t>8483600000 80</t>
  </si>
  <si>
    <t>Embrayages et organes d'accouplement, y compris les joints d'articulation</t>
  </si>
  <si>
    <t>8483602000 80</t>
  </si>
  <si>
    <t>8483602010 80</t>
  </si>
  <si>
    <t>8483602090 80</t>
  </si>
  <si>
    <t>8483608000 80</t>
  </si>
  <si>
    <t>8483608010 80</t>
  </si>
  <si>
    <t>8483608090 80</t>
  </si>
  <si>
    <t>8483900000 80</t>
  </si>
  <si>
    <t>Roues dentées et autres organes élémentaires de transmission présentés séparément; parties</t>
  </si>
  <si>
    <t>8483902000 80</t>
  </si>
  <si>
    <t>Parties de paliers pour roulements de tous genres</t>
  </si>
  <si>
    <t>8483902010 80</t>
  </si>
  <si>
    <t>8483902090 80</t>
  </si>
  <si>
    <t>8483908100 10</t>
  </si>
  <si>
    <t>8483908100 80</t>
  </si>
  <si>
    <t>8483908110 80</t>
  </si>
  <si>
    <t>8483908190 80</t>
  </si>
  <si>
    <t>8483908900 80</t>
  </si>
  <si>
    <t>8483908910 80</t>
  </si>
  <si>
    <t>8483908990 80</t>
  </si>
  <si>
    <t>8484000000 80</t>
  </si>
  <si>
    <t>Joints métalloplastiques; jeux ou assortiments de joints de composition différente présentés en pochettes, enveloppes ou emballages analogues; joints d'étanchéité mécaniques</t>
  </si>
  <si>
    <t>8484100000 80</t>
  </si>
  <si>
    <t>Joints métalloplastiques</t>
  </si>
  <si>
    <t>8484100010 80</t>
  </si>
  <si>
    <t>8484100090 80</t>
  </si>
  <si>
    <t>8484200000 80</t>
  </si>
  <si>
    <t>Joints d'étanchéité mécaniques</t>
  </si>
  <si>
    <t>8484900000 80</t>
  </si>
  <si>
    <t>8484900010 80</t>
  </si>
  <si>
    <t>8484900090 80</t>
  </si>
  <si>
    <t>8486000000 80</t>
  </si>
  <si>
    <t>Machines et appareils utilisés exclusivement ou principalement pour la fabrication des lingots, des plaquettes ou des dispositifs à semi-conducteur, des circuits intégrés électroniques ou des dispositifs d'affichage à écran plat; machines et appareils visés à la note|9|C) du présent chapitre; parties et accessoires</t>
  </si>
  <si>
    <t>8486100000 80</t>
  </si>
  <si>
    <t>Machines et appareils pour la fabrication de lingots ou de plaquettes</t>
  </si>
  <si>
    <t>8486200000 80</t>
  </si>
  <si>
    <t>Machines et appareils pour la fabrication de dispositifs à semi-conducteur ou des circuits intégrés électroniques</t>
  </si>
  <si>
    <t>8486201000 80</t>
  </si>
  <si>
    <t>Machines-outils opérant par ultrasons</t>
  </si>
  <si>
    <t>8486209000 80</t>
  </si>
  <si>
    <t>8486300000 80</t>
  </si>
  <si>
    <t>Machines et appareils pour la fabrication de dispositifs d'affichage à écran plat</t>
  </si>
  <si>
    <t>8486301000 80</t>
  </si>
  <si>
    <t>Appareils à dépôt chimique en phase vapeur pour substrats pour affichage à cristaux liquides</t>
  </si>
  <si>
    <t>8486303000 80</t>
  </si>
  <si>
    <t>Appareils pour la gravure à sec sur les substrats pour affichage à cristaux liquides</t>
  </si>
  <si>
    <t>8486305000 80</t>
  </si>
  <si>
    <t>Appareils à dépôt physique par pulvérisation cathodique sur des substrats pour affichage à cristaux liquides</t>
  </si>
  <si>
    <t>8486309000 80</t>
  </si>
  <si>
    <t>8486400000 80</t>
  </si>
  <si>
    <t>Machines et appareils visés à la note|9|C) du présent chapitre</t>
  </si>
  <si>
    <t>8486900000 80</t>
  </si>
  <si>
    <t>8486901000 80</t>
  </si>
  <si>
    <t>Porte-outils et filières à déclenchement automatique; porte-pièces</t>
  </si>
  <si>
    <t>8486902000 10</t>
  </si>
  <si>
    <t>8486902000 80</t>
  </si>
  <si>
    <t>Parties de tournettes de dépôts destinées à couvrir de résines photosensibles les substrats pour affichage à cristaux liquides</t>
  </si>
  <si>
    <t>8486903000 80</t>
  </si>
  <si>
    <t>Parties de machines à ébavurer pour nettoyer les fils métalliques des dispositifs à semi-conducteur avant la phase d'électrodéposition</t>
  </si>
  <si>
    <t>8486904000 80</t>
  </si>
  <si>
    <t>Parties d'appareils à dépôt physique par pulvérisation cathodique sur des substrats pour affichage à cristaux liquides</t>
  </si>
  <si>
    <t>8486905000 80</t>
  </si>
  <si>
    <t>Parties et accessoires pour appareils pour la gravure à sec sur les substrats pour affichage à cristaux liquides</t>
  </si>
  <si>
    <t>8486906000 80</t>
  </si>
  <si>
    <t>Parties et accessoires pour appareils à dépôt chimique en phase vapeur pour substrats pour affichage à cristaux liquides</t>
  </si>
  <si>
    <t>8486907000 80</t>
  </si>
  <si>
    <t>Parties et accessoires pour machines opérant par procédé ultrasonique</t>
  </si>
  <si>
    <t>8486909000 80</t>
  </si>
  <si>
    <t>8487000000 80</t>
  </si>
  <si>
    <t>Parties de machines ou d'appareils, non dénommées ni comprises ailleurs dans le présent chapitre, ne comportant pas de connexions électriques, de parties isolées électriquement, de bobinages, de contacts ni d'autres caractéristiques électriques</t>
  </si>
  <si>
    <t>8487100000 80</t>
  </si>
  <si>
    <t>Hélices pour bateaux et leurs pales</t>
  </si>
  <si>
    <t>8487101000 80</t>
  </si>
  <si>
    <t>en bronze</t>
  </si>
  <si>
    <t>8487109000 80</t>
  </si>
  <si>
    <t>8487900000 80</t>
  </si>
  <si>
    <t>8487904000 80</t>
  </si>
  <si>
    <t>8487904010 80</t>
  </si>
  <si>
    <t>8487904090 80</t>
  </si>
  <si>
    <t>8487905100 10</t>
  </si>
  <si>
    <t>8487905100 80</t>
  </si>
  <si>
    <t>en acier coulé ou moulé</t>
  </si>
  <si>
    <t>8487905110 80</t>
  </si>
  <si>
    <t>8487905190 80</t>
  </si>
  <si>
    <t>8487905700 80</t>
  </si>
  <si>
    <t>en fer ou acier, forgé ou estampé</t>
  </si>
  <si>
    <t>8487905710 80</t>
  </si>
  <si>
    <t>8487905790 80</t>
  </si>
  <si>
    <t>8487905900 80</t>
  </si>
  <si>
    <t>8487905910 80</t>
  </si>
  <si>
    <t>8487905990 80</t>
  </si>
  <si>
    <t>8487909000 80</t>
  </si>
  <si>
    <t>8487909010 80</t>
  </si>
  <si>
    <t>8487909090 80</t>
  </si>
  <si>
    <t>8500000000 80</t>
  </si>
  <si>
    <t>MACHINES, APPAREILS ET MATÉRIELS ÉLECTRIQUES ET LEURS PARTIES; APPAREILS D'ENREGISTREMENT OU DE REPRODUCTION DU SON, APPAREILS D'ENREGISTREMENT OU DE REPRODUCTION DES IMAGES ET DU SON EN TÉLÉVISION, ET PARTIES ET ACCESSOIRES DE CES APPAREILS</t>
  </si>
  <si>
    <t>8501000000 80</t>
  </si>
  <si>
    <t>Moteurs et machines génératrices, électriques, à l'exclusion des groupes électrogènes</t>
  </si>
  <si>
    <t>8501100000 80</t>
  </si>
  <si>
    <t>Moteurs d'une puissance n'excédant pas 37,5|W</t>
  </si>
  <si>
    <t>8501101000 80</t>
  </si>
  <si>
    <t>Moteurs synchrones d'une puissance n'excédant pas 18|W</t>
  </si>
  <si>
    <t>8501101010 80</t>
  </si>
  <si>
    <t>8501101020 80</t>
  </si>
  <si>
    <t xml:space="preserve">Moteur synchrone pour lave-vaisselle équipé d'un mécanisme de contrôle du débit de l'eau, ayant:
-|une longueur, axe non compris, de 24|mm(+/- 0,3),
-|un diamètre de 49,3|mm (+/- 0,3),
-|une tension nominale de 220|V ou plus mais n'excédant pas 240|V en courant alternatif,
-|une fréquence nominale de 50|Hz ou plus mais n'excédant pas 60|Hz,
-|une puissance d'entrée n'excédant pas 4|W,
-|une vitesse de rotation de 4|tr/min ou plus mais n'excédant pas 4,8|tr/min,
-|un couple de sortie n'excédant pas 10|kgf/cm
</t>
  </si>
  <si>
    <t>8501101090 80</t>
  </si>
  <si>
    <t>8501109100 10</t>
  </si>
  <si>
    <t>8501109100 80</t>
  </si>
  <si>
    <t>Moteurs universels</t>
  </si>
  <si>
    <t>8501109110 80</t>
  </si>
  <si>
    <t>8501109190 80</t>
  </si>
  <si>
    <t>8501109300 80</t>
  </si>
  <si>
    <t>Moteurs à courant alternatif</t>
  </si>
  <si>
    <t>8501109310 80</t>
  </si>
  <si>
    <t>8501109390 80</t>
  </si>
  <si>
    <t>8501109900 80</t>
  </si>
  <si>
    <t>Moteurs à courant continu</t>
  </si>
  <si>
    <t>8501109910 80</t>
  </si>
  <si>
    <t>8501109954 10</t>
  </si>
  <si>
    <t>8501109954 80</t>
  </si>
  <si>
    <t>Moteur à courant continu sans balais, avec un diamètre externe n'excédant pas 25,4|mm, une vitesse nominale de 2|260|(±15|%) ou 5|420|(±15|%) tours/minute et une tension d'alimentation de 1,5|V ou 3|V</t>
  </si>
  <si>
    <t>8501109955 80</t>
  </si>
  <si>
    <t xml:space="preserve">Vérin électrique, utilisé dans les turbochargeurs:
-|basé sur un moteur à courant continu d'une puissance de 10|à 15|W
-|avec système de vitesse
-|générant une force de traction d'au moins 250N à une température ambiante élevée à 160°C
-|générant une force de traction d'au moins 250N dans chacune de ses positions
-|ayant un battement effectif de 15|à 20|mm
-|avec ou sans interface de diagnostic embarqué
</t>
  </si>
  <si>
    <t>8501109957 80</t>
  </si>
  <si>
    <t xml:space="preserve">Moteur à courant continu:
-|d'un régime de rotor n'excédant pas 6|500|tours/mn à vide,
-|d'une tension nominale de 12,0|V (+/- 0,1);
-|dont la plage de température spécifiée s'étend au moins de - 40|°C à + 165|°C,
-|équipé ou non d'un pignon de raccordement,
-|avec ou sans fiche moteur
</t>
  </si>
  <si>
    <t>8501109960 80</t>
  </si>
  <si>
    <t>Moteur à courant continu:
-|d'une vitesse de rotation comprise entre 3|500|tours/mn et 5|000|tours/mn en charge et jusqu'à|6|500|tours/mn à vide,
-|d'une tension d'alimentation comprise entre 100|volts et 240|volts en courant continu|
destiné à la fabrication de friteuse électrique</t>
  </si>
  <si>
    <t>8501109970 80</t>
  </si>
  <si>
    <t xml:space="preserve">Moteur pas à pas à courant continu,
-|à angle de pas de 7,5|° (± 0,5|°),
-|à enroulement à deux phases,
-|dont la tension nominale est égale ou supérieure à 9|V, sans toutefois dépasser 16,0|V,
-|dont la plage de température spécifiée s'étend au moins de - 40|°C à + 105|°C,
-|éventuellement avec pignon de raccordement,
-|avec ou sans fiche moteur
</t>
  </si>
  <si>
    <t>8501109975 80</t>
  </si>
  <si>
    <t xml:space="preserve">Moteur à courant continu à excitation permanente
-|à enroulement à plusieurs phases
-|d'un diamètre extérieur supérieur ou égal à 28|mm mais n'excédant pas 35|mm
-|d'une vitesse de rotation nominale n'excédant pas 12|000|tr/min
-|d'une tension d'alimentation supérieure ou égale à 8V mais n'excédant pas 27|V
</t>
  </si>
  <si>
    <t>8501109979 80</t>
  </si>
  <si>
    <t>Moteur à courant continu avec balais et rotor interne avec un enroulement à trois phases, équipé ou non d’un entraînement à vis sans fin, dont la plage de température spécifiée s’étend au moins de – 20°C à + 70°C</t>
  </si>
  <si>
    <t>8501109980 80</t>
  </si>
  <si>
    <t xml:space="preserve">Moteur pas à pas à courant continu,
-|à angle de pas de 7,5° (±0,5°),
-|dont le moment de renversement est, à 25°C, supérieur ou égal à 25mNm,
-|d'une fréquence d'excitation supérieure ou égale à 1|500|impulsions par seconde (ips),
-|à enroulement à deux phases et
-|dont la tension nominale est 10,5V ou plus, mais n'éxcedant pas 16,0V
</t>
  </si>
  <si>
    <t>8501109981 80</t>
  </si>
  <si>
    <t>Moteur pas à pas à courant continu, avec un avancement angulaire de 18|° ou plus, un couple statique de 0,5|mNm ou plus, un support d'accouplement dont les dimensions extérieures ne dépassent pas 22|mm|!x!|68|mm, un enroulement à deux phases et une puissance n'excédant pas 5|W</t>
  </si>
  <si>
    <t>8501109982 80</t>
  </si>
  <si>
    <t>Moteur à courant continu sans balai, d'un diamètre extérieur ne dépassant pas 29|mm, d'une vitesse nominale de 1|500|(±15|%) à 6|800|(±15|%) tpm et d'une tension d'alimentation de 2|V ou 8|V</t>
  </si>
  <si>
    <t>8501109990 80</t>
  </si>
  <si>
    <t>8501200000 80</t>
  </si>
  <si>
    <t>Moteurs universels d'une puissance excédant 37,5|W</t>
  </si>
  <si>
    <t>8501200010 80</t>
  </si>
  <si>
    <t>d'une puissance excédant 735|W mais n'excédant pas 150|kW, destinés à des aéronefs civils</t>
  </si>
  <si>
    <t>8501200020 80</t>
  </si>
  <si>
    <t>d'une puissance inférieure à 750|W ou excédant 150|kW, destinés à certains types de véhicules aériens</t>
  </si>
  <si>
    <t>8501200090 80</t>
  </si>
  <si>
    <t>8501310000 10</t>
  </si>
  <si>
    <t>autres moteurs à courant continu; machines génératrices à courant continu</t>
  </si>
  <si>
    <t>8501310000 80</t>
  </si>
  <si>
    <t>d'une puissance n'excédant pas 750|W</t>
  </si>
  <si>
    <t>8501310010 80</t>
  </si>
  <si>
    <t>Moteurs d'une puissance excédant 735|W, machines génératrices, destinés à des aéronefs civils</t>
  </si>
  <si>
    <t>8501310020 80</t>
  </si>
  <si>
    <t>8501310025 80</t>
  </si>
  <si>
    <t>Moteurs à courant continu, sans balai:
-|d'un diamètre extérieur compris entre 80|et 100|mm,
-|d'une tension d'alimentation de 12|V,
-|d'une puissance à 20|°C comprise entre 300|et 750|W,
-|d'un couple à 20|°C compris entre 2,00|Nm et 7,00|Nm,
-|d'une vitesse de rotation à 20|°C comprise entre 600|et 3|100|tr/min,
-|équipés ou non de capteurs de position angulaire du rotor de type résolveur ou à effet Hall,
du type utilisé dans les colonnes de direction destinées aux véhicules</t>
  </si>
  <si>
    <t>8501310030 80</t>
  </si>
  <si>
    <t>Moteur à courant continu, sans balais, avec un enroulement à trois phases, d'un diamètre extérieur de à 85|mm ou plus, mais n'excédant pas 115|mm, d'un couple nominal égal à 2,23|Nm (±|1,0|Nm), d'une puissance d'entraînement calculée à 1|550|t/m (±|350|t/m) de 120|W ou plus, mais n'excédant pas 520|W, fonctionnant à une tension d'alimentation de 12|V, équipé d'un circuit électronique muni de capteurs à effet Hall, destiné à être utilisé avec un dispositif de direction à assistance électrique (moteur pour servodirection électrique)</t>
  </si>
  <si>
    <t>8501310035 80</t>
  </si>
  <si>
    <t xml:space="preserve">Moteur à courant continu, convenant à l'automobile, sans balais, à excitation permanente, présentant les caractéristiques suivantes:
-|d'un régime spécifié de max. 4|000|rpm,
-|d'une puissance minimale de 400|W, mais n'excédant pas 1,3|kW (à 12|V),
-|dont le diamètre de la bride est compris entre 90|mm et 150|mm,
-|dont la longueur, mesurée du début de l'arbre à son extrémité extérieure, n'excède pas 190|mm,
-|dont la longueur du carter, mesurée de la bride à son extrémité extérieure, n'excède pas 150|mm,
-|dont le carter en aluminium moulé sous pression comporte deux éléments (carter de base comprenant les composants électriques et bride avec au minimum 2|et au maximum 6|points de vissage) et un raccordement d'étanchéité (rainure avec joint torique et graisse de protection),
-|un stator à dent unique en forme de T avec enroulement concentré sur bobine unique, avec une topologie 12/8, et
-|des aimants superficiels
</t>
  </si>
  <si>
    <t>8501310040 80</t>
  </si>
  <si>
    <t xml:space="preserve">Moteur à courant continu à excitation permanente présentant
-|un bobinage multiphasé,
-|un diamètre extérieur de 30|mm ou plus, mais pas plus de|80|mm,
-|une vitesse de rotation de pas plus de 15|000|tr/min,
-|une puissance de 45|W ou plus, mais pas plus de 300|W, et
-|une tension d'alimentation de 9|V ou plus, mais pas plus de 25|V
</t>
  </si>
  <si>
    <t>8501310045 80</t>
  </si>
  <si>
    <t xml:space="preserve">Moteur à courant continu, sans balai, présentant les caractéristiques suivantes:
-|diamètre extérieur égal ou supérieur à 90|mm, mais n'excédant pas 110|mm,
-|vitesse de rotation n'excédant pas 3|680|tr/min,
-|développant, une puissance égale ou supérieure à 600|W sans excéder 740|W à 2|300|tr/min, à 80|°C,
-|tension d'alimentation de 12|V,
-|couple n'excédant pas 5,67|Nm,
-|équipé d'un capteur de couple magnétique,
-|avec relais électronique de mise à la terre,
-|destiné à être utilisé avec un module de servocommande
</t>
  </si>
  <si>
    <t>8501310055 80</t>
  </si>
  <si>
    <t>Moteur à courant continu avec commutateur avec pour caractéristiques:
-|un diamètre extérieur de 27,5|mm ou plus, mais ne dépassant pas|42,5|mm,
-|une vitesse de rotation de 11|000|tr/min ou plus, mais ne dépassant pas|23|200|tr/min,
-|une tension d'alimentation nominale de 3,6|V ou plus, mais ne dépassant pas|230|V,
-|une puissance de sortie ne dépassant pas 529|W,
-|une consommation à vide ne dépassant pas 3,1|A,
-|une efficacité maximale de 57|% ou plus
utilisé dans les outils manuels électroportatifs</t>
  </si>
  <si>
    <t>8501310060 80</t>
  </si>
  <si>
    <t>Moteur sans balai à courant continu et rotation dans le sens antihoraire (SAH), présentant les caractéristiques suivantes: 
-|une tension d'entrée au moins égale à 264|V, sans excéder 391|V, 
-|un diamètre extérieur au moins égal à 81|mm (±|2,5|mm), sans excéder 150|mm (±|0,8|mm), 
-|une puissance de sortie ne dépassant pas 125|W, 
-|une isolation du bobinage de classe E ou B,destiné à|la fabrication des unités intérieures ou extérieures de climatiseurs bi-blocs</t>
  </si>
  <si>
    <t>8501310073 80</t>
  </si>
  <si>
    <t>Chargeurs solaires qui se composent de moins de six cellules, sont portables et fournissent de l’électricité à des appareils ou servent à recharger des batteries; les produits photovoltaïques à couche mince; les produits photovoltaïques en silicium cristallin qui sont intégrés de façon permanente dans des appareils électriques dont la fonction est autre que la production d’électricité et qui consomment l’électricité générée par la ou les cellules photovoltaïques en silicium cristallin; les modules ou panneaux dont la tension de sortie ne dépasse pas 50 V en courant continu et dont la puissance ne dépasse pas 50 W uniquement pour usage direct en tant que chargeurs de batterie dans des systèmes présentant les mêmes caractéristiques de tension et de puissance</t>
  </si>
  <si>
    <t>8501310081 10</t>
  </si>
  <si>
    <t>8501310081 20</t>
  </si>
  <si>
    <t>Modules ou panneaux photovoltaïques en silicium cristallin</t>
  </si>
  <si>
    <t>8501310081 80</t>
  </si>
  <si>
    <t>8501310082 80</t>
  </si>
  <si>
    <t>8501310083 80</t>
  </si>
  <si>
    <t>8501310089 80</t>
  </si>
  <si>
    <t>8501310099 80</t>
  </si>
  <si>
    <t>8501320000 80</t>
  </si>
  <si>
    <t>d'une puissance excédant 750|W mais n'excédant pas 75|kW</t>
  </si>
  <si>
    <t>8501320010 80</t>
  </si>
  <si>
    <t>8501320030 80</t>
  </si>
  <si>
    <t>8501320041 10</t>
  </si>
  <si>
    <t>8501320041 20</t>
  </si>
  <si>
    <t>8501320041 80</t>
  </si>
  <si>
    <t>8501320042 80</t>
  </si>
  <si>
    <t>8501320043 80</t>
  </si>
  <si>
    <t>8501320049 80</t>
  </si>
  <si>
    <t>8501320050 80</t>
  </si>
  <si>
    <t>Module avec piles à combustible, comprenant au moins des piles à combustible à membrane électrolytique polymère insérées ou non dans un boîtier, avec un système de refroidissement intégré, destiné à la fabrication de systèmes de propulsion pour véhicules à moteur</t>
  </si>
  <si>
    <t>8501320060 80</t>
  </si>
  <si>
    <t>Moteur à traction:
-|d'un couple élevé de 200|Nm ou plus, mais n'excédant pas 300|Nm,
-|d'une puissance totale de 50|kW ou plus, mais n'excédant pas 100|kW,
-|d'une vitesse de 12|500|tours/minute
destiné à la fabrication de véhicules électriques</t>
  </si>
  <si>
    <t>8501320070 80</t>
  </si>
  <si>
    <t>8501320099 80</t>
  </si>
  <si>
    <t>8501330000 80</t>
  </si>
  <si>
    <t>d'une puissance excédant 75|kW mais n'excédant pas 375|kW</t>
  </si>
  <si>
    <t>8501330010 80</t>
  </si>
  <si>
    <t>Moteurs d'une puissance n'excédant pas 150|kW, machines génératrices, destinés à des aéronefs civils</t>
  </si>
  <si>
    <t>8501330015 80</t>
  </si>
  <si>
    <t>8501330020 80</t>
  </si>
  <si>
    <t>d'une puissance excédant 150 kW, destinés à certains types de véhicules aériens</t>
  </si>
  <si>
    <t>8501330030 80</t>
  </si>
  <si>
    <t xml:space="preserve">Entraînement électrique pour véhicules à moteur, d’une puissance n’excédant pas 315 kW, comprenant:
•	un moteur à courant alternatif ou à courant continu avec ou sans transmission,
•	une électronique de puissance
</t>
  </si>
  <si>
    <t>8501330050 80</t>
  </si>
  <si>
    <t>8501330055 80</t>
  </si>
  <si>
    <t>8501330061 10</t>
  </si>
  <si>
    <t>8501330061 20</t>
  </si>
  <si>
    <t>8501330061 80</t>
  </si>
  <si>
    <t>8501330062 80</t>
  </si>
  <si>
    <t>8501330063 80</t>
  </si>
  <si>
    <t>8501330069 80</t>
  </si>
  <si>
    <t>8501330099 80</t>
  </si>
  <si>
    <t>8501340000 80</t>
  </si>
  <si>
    <t>d'une puissance excédant 375|kW</t>
  </si>
  <si>
    <t>8501340010 80</t>
  </si>
  <si>
    <t>Machines génératrices destinées à des aéronefs civils</t>
  </si>
  <si>
    <t>8501340030 80</t>
  </si>
  <si>
    <t>8501340041 10</t>
  </si>
  <si>
    <t>8501340041 20</t>
  </si>
  <si>
    <t>8501340041 80</t>
  </si>
  <si>
    <t>8501340042 80</t>
  </si>
  <si>
    <t>8501340043 80</t>
  </si>
  <si>
    <t>8501340049 80</t>
  </si>
  <si>
    <t>8501340099 80</t>
  </si>
  <si>
    <t>8501400000 80</t>
  </si>
  <si>
    <t>autres moteurs à courant alternatif, monophasés</t>
  </si>
  <si>
    <t>8501402000 80</t>
  </si>
  <si>
    <t>8501402010 80</t>
  </si>
  <si>
    <t>d'une puissance excédant 735|W, destinés à des aéronefs civils</t>
  </si>
  <si>
    <t>8501402020 80</t>
  </si>
  <si>
    <t>8501402030 80</t>
  </si>
  <si>
    <t xml:space="preserve">Ensemble comprenant:
- un moteur électrique à collecteur, monophasé, à courant alternatif, d’une puissance utile égale ou supérieure à 480 W, d’une puissance d’entrée supérieure à 900 W mais n’excédant pas 1 600 W, d’un diamètre externe supérieur à 119,8 mm sans dépasser 135,2 mm et d’une vitesse nominale supérieure à 30 000 tr/min sans dépasser 5 000 tr/min, et 
- un ventilateur d’aspiration, 
utilises pour la fabrication des aspirateurs 
</t>
  </si>
  <si>
    <t>8501402040 80</t>
  </si>
  <si>
    <t>Moteur électrique à collecteur, monophasé, à courant alternatif, d'une puissance de sortie égale ou supérieure à 250 W, d'une puissance d'entrée supérieure à 700 W mais ne dépassant pas 2 700 W, d'un diamètre extérieur supérieur à 120 mm (± 0,2 mm) mais ne dépassant pas 135 mm (± 0,2 mm), d'une vitesse nominale supérieure à 30 000 t/min mais ne dépassant pas 50 000 t/min, équipé d'un ventilateur à induction d'air et destiné à être utilisé dans la fabrication d'aspirateurs</t>
  </si>
  <si>
    <t>8501402080 80</t>
  </si>
  <si>
    <t>8501408000 80</t>
  </si>
  <si>
    <t>d'une puissance excédant 750|W</t>
  </si>
  <si>
    <t>8501408010 80</t>
  </si>
  <si>
    <t>d'une puissance n'excédant pas 150|kW, destinés à des aéronefs civils</t>
  </si>
  <si>
    <t>8501408020 80</t>
  </si>
  <si>
    <t>d'une puissance excédant 150|kW, destinés à certains types de véhicules aériens</t>
  </si>
  <si>
    <t>8501408030 80</t>
  </si>
  <si>
    <t>Moteur monophasé à courant alternatif, d’une puissance de sortie supérieure à 750 W, d’une puissance d’entrée supérieure ou égale à 700 W mais ne dépassant pas 2 700 W, d’un diamètre extérieur supérieur à 120 mm (± 0,2 mm) mais ne dépassant pas 135 mm (± 0,2 mm), d’une vitesse nominale supérieure à 30 000 rpm mais ne dépassant pas 50 000 rpm, équipé d’un ventilateur à induction d'air et destiné à être utilisé dans la fabrication d’aspirateus</t>
  </si>
  <si>
    <t>8501408040 80</t>
  </si>
  <si>
    <t xml:space="preserve">Ensemble comprenant:
- un moteur électrique à collecteur, monophasé, à courant alternatif, d’une puissance de sortie supérieure à 750 W mais n’excédant pas 1 400 W, d’une puissance d’entrée supérieure à 900 W mais n’excédant pas 1 600 W, d’un diamètre externe supérieur à 119,8 mm sans dépasser 135,2 mm et d’une vitesse nominale supérieure à 30 000 tr/min sans dépasser 5 000 tr/min, et 
- un ventilateur d’aspiration, 
utilises pour la fabrication des aspirateurs 
</t>
  </si>
  <si>
    <t>8501408050 80</t>
  </si>
  <si>
    <t>8501408090 80</t>
  </si>
  <si>
    <t>8501510000 10</t>
  </si>
  <si>
    <t>autres moteurs à courant alternatif, polyphasés</t>
  </si>
  <si>
    <t>8501510000 80</t>
  </si>
  <si>
    <t>8501510010 80</t>
  </si>
  <si>
    <t>8501510020 80</t>
  </si>
  <si>
    <t>d'une puissance inférieure à 750|W, destinés à certains types de véhicules aériens</t>
  </si>
  <si>
    <t>8501510030 80</t>
  </si>
  <si>
    <t>Servomoteur synchrone AC avec résolveur et frein pour une vitesse n'excédant pas 6|000|rpm, doté: 
-|d'une puissance de 340|W ou plus mais ne dépassant pas 7,4|kW, 
-|d'une bride dont les dimensions n'excèdent pas 180|mm|!x!|180|mm, et 
-|d'une longueur de la bride à l'extrémité du résolveur n'excédant pas 271|mm</t>
  </si>
  <si>
    <t>8501510090 80</t>
  </si>
  <si>
    <t>8501520000 80</t>
  </si>
  <si>
    <t>8501522000 80</t>
  </si>
  <si>
    <t>d'une puissance excédant 750|W mais n'excédant pas 7,5|kW</t>
  </si>
  <si>
    <t>8501522010 80</t>
  </si>
  <si>
    <t>8501522050 10</t>
  </si>
  <si>
    <t>8501522050 80</t>
  </si>
  <si>
    <t>8501522089 80</t>
  </si>
  <si>
    <t>8501523000 80</t>
  </si>
  <si>
    <t>d'une puissance excédant 7,5|kW mais n'excédant pas 37|kW</t>
  </si>
  <si>
    <t>8501523010 80</t>
  </si>
  <si>
    <t>8501523090 80</t>
  </si>
  <si>
    <t>8501529000 80</t>
  </si>
  <si>
    <t>d'une puissance excédant 37|kW mais n'excédant pas 75|kW</t>
  </si>
  <si>
    <t>8501529010 80</t>
  </si>
  <si>
    <t>8501529090 80</t>
  </si>
  <si>
    <t>8501530000 80</t>
  </si>
  <si>
    <t>d'une puissance excédant 75|kW</t>
  </si>
  <si>
    <t>8501535000 80</t>
  </si>
  <si>
    <t>Moteurs de traction</t>
  </si>
  <si>
    <t>8501535010 80</t>
  </si>
  <si>
    <t>8501535090 80</t>
  </si>
  <si>
    <t>8501538100 10</t>
  </si>
  <si>
    <t>autres, d'une puissance</t>
  </si>
  <si>
    <t>8501538100 80</t>
  </si>
  <si>
    <t>excédant 75|kW mais n'excédant pas 375|kW</t>
  </si>
  <si>
    <t>8501538110 80</t>
  </si>
  <si>
    <t>8501538120 80</t>
  </si>
  <si>
    <t>8501538190 80</t>
  </si>
  <si>
    <t>8501539400 80</t>
  </si>
  <si>
    <t>excédant 375|kW mais n'excédant pas 750|kW</t>
  </si>
  <si>
    <t>8501539410 80</t>
  </si>
  <si>
    <t>8501539490 80</t>
  </si>
  <si>
    <t>8501539900 80</t>
  </si>
  <si>
    <t>excédant 750|kW</t>
  </si>
  <si>
    <t>8501539910 80</t>
  </si>
  <si>
    <t>8501539990 80</t>
  </si>
  <si>
    <t>8501610000 10</t>
  </si>
  <si>
    <t>Machines génératrices à courant alternatif (alternateurs)</t>
  </si>
  <si>
    <t>8501610000 80</t>
  </si>
  <si>
    <t>d'une puissance n'excédant pas 75|kVA</t>
  </si>
  <si>
    <t>8501612000 80</t>
  </si>
  <si>
    <t>d'une puissance n'excédant pas 7,5|kVA</t>
  </si>
  <si>
    <t>8501612010 80</t>
  </si>
  <si>
    <t>8501612030 80</t>
  </si>
  <si>
    <t>8501612035 80</t>
  </si>
  <si>
    <t>Module de pile à combustible, générateur de courant alternatif d'une puissance de 7,5|kVA ou moins, comportant:
-|un générateur d'hydrogène (dispositif de désulfuration, de reformage et de purification)
-|un bloc de pile à combustible PEM et
-|un onduleur (Inverter)
utilisé en tant qu'élément d'un appareil de chauffage</t>
  </si>
  <si>
    <t>8501612041 10</t>
  </si>
  <si>
    <t>8501612041 20</t>
  </si>
  <si>
    <t>8501612041 80</t>
  </si>
  <si>
    <t>8501612042 80</t>
  </si>
  <si>
    <t>8501612043 80</t>
  </si>
  <si>
    <t>8501612049 80</t>
  </si>
  <si>
    <t>8501612099 80</t>
  </si>
  <si>
    <t>8501618000 80</t>
  </si>
  <si>
    <t>d'une puissance excédant 7,5|kVA mais n'excédant pas 75|kVA</t>
  </si>
  <si>
    <t>8501618010 80</t>
  </si>
  <si>
    <t>8501618030 80</t>
  </si>
  <si>
    <t>8501618041 10</t>
  </si>
  <si>
    <t>8501618041 20</t>
  </si>
  <si>
    <t>8501618041 80</t>
  </si>
  <si>
    <t>8501618042 80</t>
  </si>
  <si>
    <t>8501618043 80</t>
  </si>
  <si>
    <t>8501618049 80</t>
  </si>
  <si>
    <t>8501618099 80</t>
  </si>
  <si>
    <t>8501620000 80</t>
  </si>
  <si>
    <t>d'une puissance excédant 75|kVA mais n'excédant pas 375|kVA</t>
  </si>
  <si>
    <t>8501620010 80</t>
  </si>
  <si>
    <t>8501620030 10</t>
  </si>
  <si>
    <t>8501620030 80</t>
  </si>
  <si>
    <t xml:space="preserve">Système avec piles à combustible 
-|comprenant au moins des piles à combustible à acide phosphorique (type: PAFC) 
-|dans un boîtier avec une gestion de l'eau intégrée et un traitement des gaz 
-|destiné à la fourniture d'énergie fixe permanente
</t>
  </si>
  <si>
    <t>8501620050 80</t>
  </si>
  <si>
    <t>8501620061 10</t>
  </si>
  <si>
    <t>8501620061 20</t>
  </si>
  <si>
    <t>8501620061 80</t>
  </si>
  <si>
    <t>8501620062 80</t>
  </si>
  <si>
    <t>8501620063 80</t>
  </si>
  <si>
    <t>8501620069 80</t>
  </si>
  <si>
    <t>8501620098 80</t>
  </si>
  <si>
    <t>8501630000 80</t>
  </si>
  <si>
    <t>d'une puissance excédant 375|kVA mais n'excédant pas 750|kVA</t>
  </si>
  <si>
    <t>8501630010 80</t>
  </si>
  <si>
    <t>8501630030 80</t>
  </si>
  <si>
    <t>Chargeurs solaires qui se composent de moins de six cellules, sont portables et fournissent de l’électricité à des appareils ou servent à recharger des batteries; les produits photovoltaïques à couche mince; les produits photovoltaïques en silicium cristallin qui sont intégrés de façon permanente dans des appareils électriques dont la fonction est autre que la production d’électricité et qui consomment l’électricité générée par la ou les cellules photovoltaïques en silicium cristallin ; les modules ou panneaux dont la tension de sortie ne dépasse pas 50 V en courant continu et dont la puissance ne dépasse pas 50 W uniquement pour usage direct en tant que chargeurs de batterie dans des systèmes présentant les mêmes caractéristiques de tension et de puissance</t>
  </si>
  <si>
    <t>8501630041 10</t>
  </si>
  <si>
    <t>8501630041 20</t>
  </si>
  <si>
    <t>8501630041 80</t>
  </si>
  <si>
    <t>8501630042 80</t>
  </si>
  <si>
    <t>8501630043 80</t>
  </si>
  <si>
    <t>8501630049 80</t>
  </si>
  <si>
    <t>8501630099 80</t>
  </si>
  <si>
    <t>8501640000 80</t>
  </si>
  <si>
    <t>d'une puissance excédant 750|kVA</t>
  </si>
  <si>
    <t>8501640030 80</t>
  </si>
  <si>
    <t>8501640041 10</t>
  </si>
  <si>
    <t>8501640041 20</t>
  </si>
  <si>
    <t>8501640041 80</t>
  </si>
  <si>
    <t>8501640042 80</t>
  </si>
  <si>
    <t>8501640043 80</t>
  </si>
  <si>
    <t>8501640049 80</t>
  </si>
  <si>
    <t>8501640090 80</t>
  </si>
  <si>
    <t>8502000000 80</t>
  </si>
  <si>
    <t>Groupes électrogènes et convertisseurs rotatifs électriques</t>
  </si>
  <si>
    <t>8502110000 10</t>
  </si>
  <si>
    <t>Groupes électrogènes à moteur à piston à allumage par compression (moteurs diesel ou semi-diesel)</t>
  </si>
  <si>
    <t>8502110000 80</t>
  </si>
  <si>
    <t>8502112000 80</t>
  </si>
  <si>
    <t>8502112010 80</t>
  </si>
  <si>
    <t>8502112090 80</t>
  </si>
  <si>
    <t>8502118000 80</t>
  </si>
  <si>
    <t>8502118010 80</t>
  </si>
  <si>
    <t>8502118090 80</t>
  </si>
  <si>
    <t>8502120000 80</t>
  </si>
  <si>
    <t>8502120010 80</t>
  </si>
  <si>
    <t>8502120090 80</t>
  </si>
  <si>
    <t>8502130000 80</t>
  </si>
  <si>
    <t>d'une puissance excédant 375|kVA</t>
  </si>
  <si>
    <t>8502132000 80</t>
  </si>
  <si>
    <t>8502132010 80</t>
  </si>
  <si>
    <t>8502132090 80</t>
  </si>
  <si>
    <t>8502134000 80</t>
  </si>
  <si>
    <t>d'une puissance excédant 750|kVA mais n'excédant pas 2|000|kVA</t>
  </si>
  <si>
    <t>8502134010 80</t>
  </si>
  <si>
    <t>8502134090 80</t>
  </si>
  <si>
    <t>8502138000 80</t>
  </si>
  <si>
    <t>d'une puissance excédant 2|000|kVA</t>
  </si>
  <si>
    <t>8502138010 80</t>
  </si>
  <si>
    <t>8502138090 80</t>
  </si>
  <si>
    <t>8502200000 80</t>
  </si>
  <si>
    <t>Groupes électrogènes à moteur à piston à allumage par étincelles (moteurs à explosion)</t>
  </si>
  <si>
    <t>8502202000 80</t>
  </si>
  <si>
    <t>8502202010 80</t>
  </si>
  <si>
    <t>8502202090 80</t>
  </si>
  <si>
    <t>8502204000 80</t>
  </si>
  <si>
    <t>d'une puissance excédant 7,5|kVA mais n'excédant pas 375|kVA</t>
  </si>
  <si>
    <t>8502204010 80</t>
  </si>
  <si>
    <t>8502204090 80</t>
  </si>
  <si>
    <t>8502206000 80</t>
  </si>
  <si>
    <t>8502206010 80</t>
  </si>
  <si>
    <t>8502206090 80</t>
  </si>
  <si>
    <t>8502208000 80</t>
  </si>
  <si>
    <t>8502208010 80</t>
  </si>
  <si>
    <t>8502208090 80</t>
  </si>
  <si>
    <t>8502310000 10</t>
  </si>
  <si>
    <t>autres groupes électrogènes</t>
  </si>
  <si>
    <t>8502310000 80</t>
  </si>
  <si>
    <t>à énergie éolienne</t>
  </si>
  <si>
    <t>8502310010 80</t>
  </si>
  <si>
    <t>8502310090 80</t>
  </si>
  <si>
    <t>8502390000 80</t>
  </si>
  <si>
    <t>8502392000 80</t>
  </si>
  <si>
    <t>Turbogénératrices</t>
  </si>
  <si>
    <t>8502392010 80</t>
  </si>
  <si>
    <t>8502392090 80</t>
  </si>
  <si>
    <t>8502398000 80</t>
  </si>
  <si>
    <t>8502398010 80</t>
  </si>
  <si>
    <t>8502398090 80</t>
  </si>
  <si>
    <t>8502400000 80</t>
  </si>
  <si>
    <t>Convertisseurs rotatifs électriques</t>
  </si>
  <si>
    <t>8502400010 80</t>
  </si>
  <si>
    <t>8502400090 80</t>
  </si>
  <si>
    <t>8503000000 80</t>
  </si>
  <si>
    <t>Parties reconnaissables comme étant exclusivement ou principalement destinées aux machines des n$o$s|8501|ou 8502</t>
  </si>
  <si>
    <t>8503001000 80</t>
  </si>
  <si>
    <t>Frettes amagnétiques</t>
  </si>
  <si>
    <t>8503001010 80</t>
  </si>
  <si>
    <t>8503001090 80</t>
  </si>
  <si>
    <t>8503009100 10</t>
  </si>
  <si>
    <t>8503009100 80</t>
  </si>
  <si>
    <t>8503009110 80</t>
  </si>
  <si>
    <t>8503009131 10</t>
  </si>
  <si>
    <t>8503009131 80</t>
  </si>
  <si>
    <t>Rotor, muni à l'intérieur d'un ou de deux anneaux magnétiques incorporés ou non dans un anneau en acier</t>
  </si>
  <si>
    <t>8503009199 80</t>
  </si>
  <si>
    <t>8503009900 80</t>
  </si>
  <si>
    <t>8503009910 80</t>
  </si>
  <si>
    <t>8503009931 10</t>
  </si>
  <si>
    <t>8503009931 80</t>
  </si>
  <si>
    <t>Collecteur estampé d'un moteur électrique, ayant un diamètre extérieur n'excédant pas 16|mm</t>
  </si>
  <si>
    <t>8503009932 80</t>
  </si>
  <si>
    <t>8503009933 80</t>
  </si>
  <si>
    <t>Stator pour moteur sans balai à servodirection électrique assistée avec une tolérance d'ovalisation de|50|μm</t>
  </si>
  <si>
    <t>8503009934 80</t>
  </si>
  <si>
    <t>Rotor pour moteur sans balai à servodirection électrique assistée avec une tolérance d'ovalisation de|50|μm</t>
  </si>
  <si>
    <t>8503009935 80</t>
  </si>
  <si>
    <t>Résolveur transmetteur pour moteur sans balais de direction assistée électrique</t>
  </si>
  <si>
    <t>8503009940 80</t>
  </si>
  <si>
    <t>Membranes pour piles à combustible, en rouleaux ou en feuilles, d'une largeur de|150|cm ou moins, du type utilisé exclusivement pour la fabrication de piles à combustible de la position 8501</t>
  </si>
  <si>
    <t>8503009950 80</t>
  </si>
  <si>
    <t>Stator pour moteur sans balai avec|:
-|un diamètre interne de 206,6|mm|(±|0,5)
-|un diamètre externe de 265,0|mm|(±|0,2) et
-|une largeur de 41,00|mm|(±|0,3)
du type utilisé pour la fabrication de machines à laver, de machines lavantes-séchantes ou de sèche-linges équipés de tambours moteurs</t>
  </si>
  <si>
    <t>8503009960 80</t>
  </si>
  <si>
    <t>Cache pour moteur de système de direction à entraînement par courroie électronique, en acier galvanisé, d'une épaisseur inférieure ou égale à 2,5|mm|(±|0,25|mm)</t>
  </si>
  <si>
    <t>8503009970 80</t>
  </si>
  <si>
    <t>8503009999 80</t>
  </si>
  <si>
    <t>8504000000 80</t>
  </si>
  <si>
    <t>Transformateurs électriques, convertisseurs électriques statiques (redresseurs, par exemple), bobines de réactance et selfs</t>
  </si>
  <si>
    <t>8504100000 80</t>
  </si>
  <si>
    <t>Ballasts pour lampes ou tubes à décharge</t>
  </si>
  <si>
    <t>8504102000 80</t>
  </si>
  <si>
    <t>Bobines de réactance, y compris celles avec condensateur accouplé</t>
  </si>
  <si>
    <t>8504102010 80</t>
  </si>
  <si>
    <t>8504102090 80</t>
  </si>
  <si>
    <t>8504108000 80</t>
  </si>
  <si>
    <t>8504108010 80</t>
  </si>
  <si>
    <t>8504108090 80</t>
  </si>
  <si>
    <t>8504210000 10</t>
  </si>
  <si>
    <t>Transformateurs à diélectrique liquide</t>
  </si>
  <si>
    <t>8504210000 80</t>
  </si>
  <si>
    <t>d'une puissance n'excédant pas 650|kVA</t>
  </si>
  <si>
    <t>8504220000 80</t>
  </si>
  <si>
    <t>d'une puissance excédant 650|kVA mais n'excédant pas 10|000|kVA</t>
  </si>
  <si>
    <t>8504221000 80</t>
  </si>
  <si>
    <t>d'une puissance excédant 650|kVA mais n'excédant pas 1|600|kVA</t>
  </si>
  <si>
    <t>8504229000 80</t>
  </si>
  <si>
    <t>d'une puissance excédant 1|600|kVA mais n'excédant pas 10|000|kVA</t>
  </si>
  <si>
    <t>8504230000 80</t>
  </si>
  <si>
    <t>d'une puissance excédant 10|000|kVA</t>
  </si>
  <si>
    <t>8504310000 10</t>
  </si>
  <si>
    <t>autres transformateurs</t>
  </si>
  <si>
    <t>8504310000 80</t>
  </si>
  <si>
    <t>d'une puissance n'excédant pas 1|kVA</t>
  </si>
  <si>
    <t>8504312100 10</t>
  </si>
  <si>
    <t>Transformateurs de mesure</t>
  </si>
  <si>
    <t>8504312100 80</t>
  </si>
  <si>
    <t>pour la mesure des tensions</t>
  </si>
  <si>
    <t>8504312110 80</t>
  </si>
  <si>
    <t>8504312190 80</t>
  </si>
  <si>
    <t>8504312900 80</t>
  </si>
  <si>
    <t>8504312910 80</t>
  </si>
  <si>
    <t>8504312990 80</t>
  </si>
  <si>
    <t>8504318000 80</t>
  </si>
  <si>
    <t>8504318010 80</t>
  </si>
  <si>
    <t>8504318020 80</t>
  </si>
  <si>
    <t>Transformateur utilisé dans la fabrication d'inverseurs pour modules LCD</t>
  </si>
  <si>
    <t>8504318030 80</t>
  </si>
  <si>
    <t>Transformateurs de commutation, d'une capacité de puissance ne dépassant pas 1|kVA, destinés à la fabrication des convertisseurs statiques</t>
  </si>
  <si>
    <t>8504318040 80</t>
  </si>
  <si>
    <t>Transformateurs électriques
-|d'une puissance inférieure ou égale à 1|kVA
-|sans prises ni câbles
destinés à être utilisés dans les décodeurs et les téléviseurs</t>
  </si>
  <si>
    <t>8504318090 80</t>
  </si>
  <si>
    <t>8504320000 80</t>
  </si>
  <si>
    <t>d'une puissance excédant 1|kVA mais n'excédant pas 16|kVA</t>
  </si>
  <si>
    <t>8504320010 80</t>
  </si>
  <si>
    <t>8504320090 80</t>
  </si>
  <si>
    <t>8504330000 80</t>
  </si>
  <si>
    <t>d'une puissance excédant 16|kVA mais n'excédant pas 500|kVA</t>
  </si>
  <si>
    <t>8504330010 80</t>
  </si>
  <si>
    <t>8504330090 80</t>
  </si>
  <si>
    <t>8504340000 80</t>
  </si>
  <si>
    <t>d'une puissance excédant 500|kVA</t>
  </si>
  <si>
    <t>8504400000 80</t>
  </si>
  <si>
    <t>Convertisseurs statiques</t>
  </si>
  <si>
    <t>8504403000 80</t>
  </si>
  <si>
    <t>du type utilisé avec les appareils de télécommunication, les machines automatiques de traitement de l'information et leurs unités</t>
  </si>
  <si>
    <t>8504403010 80</t>
  </si>
  <si>
    <t>8504403090 80</t>
  </si>
  <si>
    <t>8504405500 10</t>
  </si>
  <si>
    <t>8504405500 80</t>
  </si>
  <si>
    <t>Chargeurs d'accumulateurs</t>
  </si>
  <si>
    <t>8504405510 80</t>
  </si>
  <si>
    <t>8504405590 80</t>
  </si>
  <si>
    <t>8504408200 10</t>
  </si>
  <si>
    <t>8504408200 80</t>
  </si>
  <si>
    <t>Redresseurs</t>
  </si>
  <si>
    <t>8504408210 80</t>
  </si>
  <si>
    <t>8504408220 80</t>
  </si>
  <si>
    <t>Redresseurs électriques d’une puissance n’excédant pas 1|kVA, utilisés dans la production d’appareils relevant des positions 8509|80 et|8510</t>
  </si>
  <si>
    <t>8504408230 80</t>
  </si>
  <si>
    <t>Cartesd’alimentation électrique utilisés pour la fabricationdes marchandises des positions 8521 et|8528</t>
  </si>
  <si>
    <t>8504408240 80</t>
  </si>
  <si>
    <t xml:space="preserve">Circuit imprimé pourvu d'un redresseur de pont ainsi que d'autres composants actifs et passifs et présentant:
-|deux douilles de sortie;
-|deux douilles d'entrée pouvant être branchées et utilisées en même temps;
-|un mode de fonctionnement réglable entre clair et sombre;
-|une tension d'entrée de 40|V (+ 25|% -15|%) ou de 42|V (+ 25|% -15|%) en mode clair et une tension d'entrée de 30|V (± 4|V) en mode sombre ou;
-|une tension d'entrée de 230|V (+ 20|% -15|%) en mode clair et une tension d'entrée de 160|V (± 15|%) en mode sombre ou;
-|une tension d'entrée de 120|V (+ 15|% -35|%) ou de 42|V (+ 25|% -15|%) en mode clair et une tension d'entrée de 60|V (± 20|%) en mode sombre;
-|un courant d'entrée qui atteint 80|% de sa valeur nominale dans les 20|ms;
-|une fréquence d'entrée de 45|Hz ou plus mais n'excédant pas 65|Hz pour 42|V et 230|V et allant de 45|Hz à 70|Hz pour 120|V;
-|une tension de pointe maximale du courant transitoire ne dépassant pas 250|% du courant transitoire;
-|une tension de pointe du courant transitoire ne durant pas plus de 100|ms;
-|une sous-oscillation du courant transitoire n'étant pas inférieure à 50|% du courant d'entrée;
-|une sous-oscillation du courant transitoire ne durant pas plus de 20|ms;
-|un courant de sortie pouvant être préréglé;
-|un courant de sortie qui atteint 90|% de sa valeur nominale préréglée dans les 50|ms;
-|un courant de sortie qui atteint la valeur zéro dans les 30|ms après la coupure du courant d'entrée;
-|un statut d'erreur défini en cas de charge excessive ou absente (fonction fin de vie)
</t>
  </si>
  <si>
    <t>8504408290 80</t>
  </si>
  <si>
    <t>8504408400 10</t>
  </si>
  <si>
    <t>Onduleurs</t>
  </si>
  <si>
    <t>8504408400 80</t>
  </si>
  <si>
    <t>8504408410 80</t>
  </si>
  <si>
    <t>8504408490 80</t>
  </si>
  <si>
    <t>8504408800 80</t>
  </si>
  <si>
    <t>d'une puissance excédant 7,5|kVA</t>
  </si>
  <si>
    <t>8504408810 80</t>
  </si>
  <si>
    <t>8504408830 10</t>
  </si>
  <si>
    <t>8504408830 80</t>
  </si>
  <si>
    <t>Onduleur convertissant le courant continu en courant alternatif, destiné à être utilisé dans la fabrication de véhicules électriques pour la commande des moteurs de traction</t>
  </si>
  <si>
    <t>8504408899 80</t>
  </si>
  <si>
    <t>8504409000 80</t>
  </si>
  <si>
    <t>8504409010 80</t>
  </si>
  <si>
    <t>8504409020 80</t>
  </si>
  <si>
    <t>Convertisseur de courant continu en courant continu</t>
  </si>
  <si>
    <t>8504409030 80</t>
  </si>
  <si>
    <t>Convertisseur statique comprenant un circuit de commutation de puissance avec transistors bipolaires à grille isolée (IGBTs), enserré dans un boîtier, destiné à la fabrication de fours à micro-ondes de la sous-position 8516|50|00</t>
  </si>
  <si>
    <t>8504409040 80</t>
  </si>
  <si>
    <t xml:space="preserve">Modules de puissance à semi-conducteurs:
-|comprenant des transistors de puissance,
-|contenant des circuits intégrés,
-|contenant ou non des diodes et contenant ou non des thermistors,
-|présentant une tension de fonctionnement de 600V au plus,
-|dotés de trois sorties électriques au maximum munies chacune de deux interrupteurs [MOSFET (transistor à effet de champ à oxydes métalliques) ou IGBT (transistor bipolaire à grille isolée)] et d'unités internes et
-|affichant un courant nominal (valeur quadratique moyenne) n'excédant pas 15,7A
</t>
  </si>
  <si>
    <t>8504409050 80</t>
  </si>
  <si>
    <t xml:space="preserve">Dispositif de commande pour robots industriels, composé:
-|de une à six sorties moteur triphasées de maximum 3|x 32|A,
-|d'une alimentation principale de 220|V CA ou plus, mais n'excédant pas 480|V CA, ou de 280|V CC ou plus, mais n'excédant pas 800|V CC,
-|d'une alimentation logique de 24|V CC,
-|d'une interface de communication EtherCat,
-|et mesurant 150|x|140|x|120|mm ou plus, mais pas plus de 335|x|430|x|179|mm
</t>
  </si>
  <si>
    <t>8504409060 80</t>
  </si>
  <si>
    <t xml:space="preserve">Module d'alimentation à semi-conducteur moulé par transfert comportant:
-|des transistors de puissance,
-|des circuits intégrés,
-|le cas échéant, des diodes et des thermistances,|
-|dont la configuration du circuit comprend
-|soit un étage de commande directe présentant une tension de fonctionnement de plus de 600|V,
-|soit un étage de commande directe présentant une tension de fonctionnement ne dépassant pas 600|V et une intensité efficace de plus de 15,7|A,
-|ou comprenant un ou plusieurs modules de compensation du facteur de puissance
</t>
  </si>
  <si>
    <t>8504409070 80</t>
  </si>
  <si>
    <t xml:space="preserve">Module permettant de transformer le courant alternatif en courant continu et le courant continu en courant continu, présentant:
-|une puissance nominale n'excédant pas 100|W,
-|une tension à l'entrée de 80|V ou plus, mais n'excédant pas 305|V,
-|une fréquence d'entrée agréée de 47|Hz ou plus, mais n'excédant pas 440|Hz,
-|une ou plusieurs sorties à tension constante,
-|une plage de températures de fonctionnement allant de -40|°C à +85|°C,
-|des broches pour montage sur circuit imprimé
</t>
  </si>
  <si>
    <t>8504409080 80</t>
  </si>
  <si>
    <t>Convertisseur de puissance incluant:
-|un convertisseur continu-continu
-|un chargeur d'une capacité n'excédant pas 7|kW
-|des fonctions de commutation
destiné à la fabrication de véhicules électriques</t>
  </si>
  <si>
    <t>8504409090 80</t>
  </si>
  <si>
    <t>8504500000 80</t>
  </si>
  <si>
    <t>autres bobines de réactance et autres selfs</t>
  </si>
  <si>
    <t>8504502000 80</t>
  </si>
  <si>
    <t>du type utilisé avec les appareils de télécommunication et pour l'alimentation électrique des machines automatiques de traitement de l'information et leurs unités</t>
  </si>
  <si>
    <t>8504502010 80</t>
  </si>
  <si>
    <t>8504502090 80</t>
  </si>
  <si>
    <t>8504509500 80</t>
  </si>
  <si>
    <t>8504509510 80</t>
  </si>
  <si>
    <t>8504509520 80</t>
  </si>
  <si>
    <t>Bobine de réactance ayant une inductance n'excédant pas 62|mH</t>
  </si>
  <si>
    <t>8504509540 80</t>
  </si>
  <si>
    <t>Bobine d'arrêt présentant: 
- une inductance de 4,7 μH (± 20 %),  
- une résistance c.c. n'excédant pas 0,1 Ohm,  
- une résistance d'isolement de 100 MOhms ou davantage à 500 V (c.c.), utilisée dans la fabrication de cartes d'alimentation de modules LCD et LED</t>
  </si>
  <si>
    <t>8504509550 80</t>
  </si>
  <si>
    <t xml:space="preserve">Bobine solénoïde présentant
-|une consommation électrique inférieure ou égale à 6|W,
-|une résistance d'isolement supérieure à 100|M ohms et
-|un trou central mesurant au minimum 11,4|mm et au maximum 11,8|mm
</t>
  </si>
  <si>
    <t>8504509590 80</t>
  </si>
  <si>
    <t>8504900000 80</t>
  </si>
  <si>
    <t>8504900500 10</t>
  </si>
  <si>
    <t>de transformateurs, bobines de réactance et selfs</t>
  </si>
  <si>
    <t>8504900500 80</t>
  </si>
  <si>
    <t>Assemblages électroniques pour produits de la sous-position|8504|50|20</t>
  </si>
  <si>
    <t>8504901100 20</t>
  </si>
  <si>
    <t>8504901100 80</t>
  </si>
  <si>
    <t>Noyaux en ferrite</t>
  </si>
  <si>
    <t>8504901110 80</t>
  </si>
  <si>
    <t>Noyaux en ferrite, autres que pour collets de déviation</t>
  </si>
  <si>
    <t>8504901120 80</t>
  </si>
  <si>
    <t>Cœurs de réacteur destinés à être utilisés dans des convertisseurs à thyristors fonctionnant en courant continu à haute tension</t>
  </si>
  <si>
    <t>8504901190 80</t>
  </si>
  <si>
    <t>8504901800 80</t>
  </si>
  <si>
    <t>8504901810 80</t>
  </si>
  <si>
    <t>8504901899 80</t>
  </si>
  <si>
    <t>8504909100 10</t>
  </si>
  <si>
    <t>de convertisseurs statiques</t>
  </si>
  <si>
    <t>8504909100 80</t>
  </si>
  <si>
    <t>Assemblages électroniques pour produits de la sous-position|8504|40|30</t>
  </si>
  <si>
    <t>8504909900 80</t>
  </si>
  <si>
    <t>8504909910 80</t>
  </si>
  <si>
    <t>8504909920 80</t>
  </si>
  <si>
    <t>Thyristor à commutation par gâchette symétrique (Symmetric Gate-Commutated Thyristor SGCT) avec commande de gâchette intégrée:
-|étant un circuit électronique de puissance monté sur la carte de circuits imprimés, équipé d'un thyristor SGCT et de composants électriques et électroniques,
-|ayant une capacité à bloquer la tension -|6|500|V|- dans les deux sens (sens de conduction et sens inverse)
du type utilisé dans les convertisseurs moyenne tensionstatiques(redresseurs et ondulateurs)</t>
  </si>
  <si>
    <t>8504909990 80</t>
  </si>
  <si>
    <t>8505000000 80</t>
  </si>
  <si>
    <t>Électro-aimants; aimants permanents et articles destinés à devenir des aimants permanents après aimantation; plateaux, mandrins et dispositifs magnétiques ou électromagnétiques similaires de fixation; accouplements, embrayages, variateurs de vitesse et freins électromagnétiques; têtes de levage électromagnétiques</t>
  </si>
  <si>
    <t>8505110000 10</t>
  </si>
  <si>
    <t>Aimants permanents et articles destinés à devenir des aimants permanents après aimantation</t>
  </si>
  <si>
    <t>8505110000 80</t>
  </si>
  <si>
    <t>en métal</t>
  </si>
  <si>
    <t>8505110010 80</t>
  </si>
  <si>
    <t>8505110031 10</t>
  </si>
  <si>
    <t>8505110031 80</t>
  </si>
  <si>
    <t>Aimant permanent, ayant une rémanence de 455mT (±15mT)</t>
  </si>
  <si>
    <t>8505110033 80</t>
  </si>
  <si>
    <t>Aimants permanents en alliage de néodyme, de fer et de bore, ayant la forme soit d'un rectangle à angles arrondis
-|d'une longueur n'excédant pas 90|mm,
-|d'une largeur n'excédant pas 90|mm et
-|d'une hauteur n'excédant pas 55|mm,
soit d'un disque, dont le diamètre n'excède pas 90|mm, comportant ou non un trou concentrique</t>
  </si>
  <si>
    <t>8505110035 80</t>
  </si>
  <si>
    <t>Aimants permanents en alliage de néodyme, de fer et de bore, ou de samarium et de cobalt, revêtus par passivation inorganique (revêtement inorganique) à l'aide de phosphate de zinc, destinés à la fabrication industrielle de produits pour applications motrices ou sensorielles</t>
  </si>
  <si>
    <t>8505110045 80</t>
  </si>
  <si>
    <t>Quart de manchon, destiné à servir d'aimant permanent après aimantation,
-|composé au moins de néodyme, de praséodyme, de fer, de bore, de dysprosium, d'aluminium et de cobalt,
-|d'une largeur de 9,2|mm, (-|0,1)
-|d'une longueur de 20|mm (+|0,1) ou 30|mm (+|0,1)
du type utilisé sur les rotors pour la fabrication de pompes à carburant</t>
  </si>
  <si>
    <t>8505110050 80</t>
  </si>
  <si>
    <t>Barreaux de forme spécifique, destinés à servir d'aimants permanents après magnétisation, contenant du néodyme, du fer et du bore, dont les dimensions sont les suivantes:
-|une longueur égale ou supérieure à 15|mm, mais n'excédant pas 52|mm
-|une largueur égale ou supérieure à 5|mm, mais n'excédant pas 42|mm,
du type utilisé pour la fabrication de servomoteurs électriques destinés à l'automatisation industrielle</t>
  </si>
  <si>
    <t>8505110055 80</t>
  </si>
  <si>
    <t>Barres plates en alliage de samarium et de cobalt:
-|d'une longueur de 30,4|mm (± 0,05|mm),
-|d'une largeur de 12,5|mm (± 0,15|mm),
-|d'une épaisseur de 6,9|mm (± 0,05|mm),
ou composées de ferrites, ayant la forme d'un manchon:
-|d'une longueur de 46|mm (± 0,75|mm),
-|d'une largeur de 29,7|mm (± 0,2|mm),
destinées à devenir des aimants permanents après aimantation, des types utilisés dans les démarreurs d'automobiles et les dispositifs de suralimentation des voitures électriques</t>
  </si>
  <si>
    <t>8505110060 80</t>
  </si>
  <si>
    <t>Anneaux, tubes, manchons ou colliers en alliage de néodyme, de fer et de bore,
-|de diamètre inférieur ou égal à 45|mm,
-|de hauteur n'excédant pas 45|mm,
du type utilisé pour la fabrication d'aimants permanents, après magnétisation</t>
  </si>
  <si>
    <t>8505110070 80</t>
  </si>
  <si>
    <t>Disque en alliage de néodyme, de fer et de bore, revêtu de nickel ou de zinc et destiné à devenir, après magnétisation, un aimant permanent
-|comportant ou non un trou concentrique,
-|dont le diamètre n'excède pas 90|mm,
du type utilisé dans les haut-parleurs pour voiture</t>
  </si>
  <si>
    <t>8505110080 80</t>
  </si>
  <si>
    <t xml:space="preserve">Articles de forme triangulaire, carrée ou rectangulaire, destinés à devenir des aimants permanents après magnétisation et contenant du|néodyme, du fer et du bore, de dimensions suivantes:|
-|longueur comprise entre|9|mm et|105|mm,|
-|largeur comprise entre|5|mm et|105|mm,
-|hauteur comprise entre|2|mm et|55|mm
</t>
  </si>
  <si>
    <t>8505110099 80</t>
  </si>
  <si>
    <t>8505190000 80</t>
  </si>
  <si>
    <t>8505191000 80</t>
  </si>
  <si>
    <t>Aimants permanents en ferrite agglomérée</t>
  </si>
  <si>
    <t>8505191010 80</t>
  </si>
  <si>
    <t>8505191090 80</t>
  </si>
  <si>
    <t>8505199000 80</t>
  </si>
  <si>
    <t>8505199010 80</t>
  </si>
  <si>
    <t>8505199030 10</t>
  </si>
  <si>
    <t>8505199030 80</t>
  </si>
  <si>
    <t>Articles en ferrite agglomérée, ayant la forme de disques d'un diamètre inférieur ou égal à 120|mm, pourvus d'un trou en leurs centres et destinés, après magnétisation, à devenir des aimants permanents dont la rémanence est comprise entre 245|mT et 470|mT</t>
  </si>
  <si>
    <t>8505199040 80</t>
  </si>
  <si>
    <t>8505199089 80</t>
  </si>
  <si>
    <t>8505200000 80</t>
  </si>
  <si>
    <t>Accouplements, embrayages, variateurs de vitesse et freins électromagnétiques</t>
  </si>
  <si>
    <t>8505200010 80</t>
  </si>
  <si>
    <t>8505200030 80</t>
  </si>
  <si>
    <t>Embrayage électromagnétique utilisé comme composant de compresseurs intégrés dans des climatiseurs pour véhicules automobiles</t>
  </si>
  <si>
    <t>8505200090 80</t>
  </si>
  <si>
    <t>8505900000 80</t>
  </si>
  <si>
    <t>8505902000 80</t>
  </si>
  <si>
    <t>Électro-aimants; plateaux, mandrins et dispositifs magnétiques ou électromagnétiques similaires de fixation</t>
  </si>
  <si>
    <t>8505902010 80</t>
  </si>
  <si>
    <t>8505902030 10</t>
  </si>
  <si>
    <t>8505902030 80</t>
  </si>
  <si>
    <t>Bobine| pour vanne électromagnétique:
-|dotée d'un piston
-|d'un diamètre de 12,9|mm (+/- 0,1),
-|d'une hauteur sans le piston de| 20,5|mm (+/- 0,1),
-|dotée d'un câble électrique avec mandrin, et
dans un boîtier métallique cylindrique</t>
  </si>
  <si>
    <t>8505902040 80</t>
  </si>
  <si>
    <t>Électroaimants des types utilisés exclusivement ou principalement dans les appareils de diagnostic par visualisation à résonnance magnétique, autres que ceux du no 9018</t>
  </si>
  <si>
    <t>8505902091 80</t>
  </si>
  <si>
    <t>Solénoide avec un noyau-plongeur, opérant à une tension d'alimentation nominale de 24|V à un courant continu nominal de 0,08|A, destiné à la fabrication de produits de la position 8517</t>
  </si>
  <si>
    <t>8505902099 80</t>
  </si>
  <si>
    <t>8505905000 80</t>
  </si>
  <si>
    <t>Têtes de levage électromagnétiques</t>
  </si>
  <si>
    <t>8505905010 80</t>
  </si>
  <si>
    <t>8505905090 80</t>
  </si>
  <si>
    <t>8505909000 80</t>
  </si>
  <si>
    <t>8505909010 80</t>
  </si>
  <si>
    <t>8505909090 80</t>
  </si>
  <si>
    <t>8506000000 80</t>
  </si>
  <si>
    <t>Piles et batteries de piles électriques</t>
  </si>
  <si>
    <t>8506100000 80</t>
  </si>
  <si>
    <t>au bioxyde de manganèse</t>
  </si>
  <si>
    <t>8506101100 10</t>
  </si>
  <si>
    <t>alcalines</t>
  </si>
  <si>
    <t>8506101100 80</t>
  </si>
  <si>
    <t>Piles cylindriques</t>
  </si>
  <si>
    <t>8506101800 80</t>
  </si>
  <si>
    <t>8506109100 10</t>
  </si>
  <si>
    <t>8506109100 80</t>
  </si>
  <si>
    <t>8506109800 80</t>
  </si>
  <si>
    <t>8506300000 80</t>
  </si>
  <si>
    <t>à l'oxyde de mercure</t>
  </si>
  <si>
    <t>8506400000 80</t>
  </si>
  <si>
    <t>à l'oxyde d'argent</t>
  </si>
  <si>
    <t>8506500000 80</t>
  </si>
  <si>
    <t>au lithium</t>
  </si>
  <si>
    <t>8506501000 80</t>
  </si>
  <si>
    <t>8506501010 80</t>
  </si>
  <si>
    <t xml:space="preserve">Piles cylindriques au lithium, présentant les caractéristiques suivantes:
-|un diamètre égal ou supérieur à 14,0|mm, mais n'excédant pas 26,0|mm;
-|une longueur égale ou supérieure à 25|mm, mais n'excédant pas 51|mm;
-|une tension égale ou supérieure à 1,5|V, mais n'excédant pas 3,6|V;
-|une capacité égale ou supérieure à 0,80|Ah, mais n'excédant pas 5,00|Ah
-|destinées à la fabrication d'appareils de télémétrie, d'appareils médicaux, de compteurs électroniques ou de télécommandes
</t>
  </si>
  <si>
    <t>8506501090 80</t>
  </si>
  <si>
    <t>8506503000 80</t>
  </si>
  <si>
    <t>Piles bouton</t>
  </si>
  <si>
    <t>8506509000 80</t>
  </si>
  <si>
    <t>8506509010 80</t>
  </si>
  <si>
    <t>Pile au lithium-iode dont les dimensions n'excèdent pas 9|mm|!x!|23|mm|!x!|45|mm, d'une tension n'excédant pas 2,8|V</t>
  </si>
  <si>
    <t>8506509020 80</t>
  </si>
  <si>
    <t>Unité composée d'un maximum de 2|piles au lithium, enserrée dans une embase de circuits intégrés, comportant au maximum 32|connexions et incorporant un circuit de contrôle</t>
  </si>
  <si>
    <t>8506509030 80</t>
  </si>
  <si>
    <t>Pile lithium-iode ou lithium-argent-oxyde de vanadium de dimensions n'excédant pas 28|mm|!x!|45|mm|!x!|15|mm et d'une capacité de 1,05|Ah ou plus</t>
  </si>
  <si>
    <t>8506509090 80</t>
  </si>
  <si>
    <t>8506600000 80</t>
  </si>
  <si>
    <t>à l'air-zinc</t>
  </si>
  <si>
    <t>8506800000 80</t>
  </si>
  <si>
    <t>autres piles et batteries de piles</t>
  </si>
  <si>
    <t>8506800500 80</t>
  </si>
  <si>
    <t>Batteries sèches au zinc-carbure d'une tension de 5,5|V ou plus mais n'excédant pas 6,5|V</t>
  </si>
  <si>
    <t>8506808000 80</t>
  </si>
  <si>
    <t>8506900000 80</t>
  </si>
  <si>
    <t>8506900010 80</t>
  </si>
  <si>
    <t>8506900090 80</t>
  </si>
  <si>
    <t>8507000000 80</t>
  </si>
  <si>
    <t>Accumulateurs électriques, y compris leurs séparateurs, même de forme carrée ou rectangulaire</t>
  </si>
  <si>
    <t>8507100000 80</t>
  </si>
  <si>
    <t>au plomb, des types utilisés pour le démarrage des moteurs à piston</t>
  </si>
  <si>
    <t>8507102000 80</t>
  </si>
  <si>
    <t>fonctionnant avec électrolyte liquide</t>
  </si>
  <si>
    <t>8507102010 80</t>
  </si>
  <si>
    <t>8507102030 10</t>
  </si>
  <si>
    <t>8507102030 80</t>
  </si>
  <si>
    <t>Accumulateurs au plomb des types utilisés pour le démarrage des moteurs à piston avec
-|une capacité nominale n'excédant pas|32|Ah,
-|une longueur n'excédant pas 205|mm,
-|une largeur n'excédant pas 130|mm et
-|une hauteur n'excédant pas 190|mm
destinés à la fabrication de marchandises relevant du code NC 8711</t>
  </si>
  <si>
    <t>8507102080 80</t>
  </si>
  <si>
    <t>Batterie de démarrage au plomb-acide, présentant 
-|une capacité de charge au moins égale à 200|% de celle d'une batterie à électrolyte liquide classique équivalente durant les cinq premières secondes de charge, 
-|un électrolyte liquide, 
destinée à la construction de voitures particulières et de véhicules commerciaux légers utilisant des régulateurs d'alternateur à haute régénération ou des systèmes marche/arrêt équipés de régulateurs d'alternateur à haute régénération</t>
  </si>
  <si>
    <t>8507102099 80</t>
  </si>
  <si>
    <t>8507108000 80</t>
  </si>
  <si>
    <t>8507108010 80</t>
  </si>
  <si>
    <t>8507108090 80</t>
  </si>
  <si>
    <t>8507200000 80</t>
  </si>
  <si>
    <t>autres accumulateurs au plomb</t>
  </si>
  <si>
    <t>8507202000 80</t>
  </si>
  <si>
    <t>8507202010 80</t>
  </si>
  <si>
    <t>8507202090 80</t>
  </si>
  <si>
    <t>8507208000 80</t>
  </si>
  <si>
    <t>8507208010 80</t>
  </si>
  <si>
    <t>8507208090 80</t>
  </si>
  <si>
    <t>8507300000 80</t>
  </si>
  <si>
    <t>au nickel-cadmium</t>
  </si>
  <si>
    <t>8507302000 80</t>
  </si>
  <si>
    <t>hermétiquement fermés</t>
  </si>
  <si>
    <t>8507302010 80</t>
  </si>
  <si>
    <t>8507302030 80</t>
  </si>
  <si>
    <t>Accumulateur ou module au nickel-cadmium, de forme cylindrique, de forme cylindrique, d'une longueur de 65,3|mm (±1,5|mm) et d'un diamètre de 14,5|mm (±1|mm), ayant une capacité nominale de 1|000|mAh ou plus, destiné à la fabrication de batteries rechargeables</t>
  </si>
  <si>
    <t>8507302090 80</t>
  </si>
  <si>
    <t>8507308000 80</t>
  </si>
  <si>
    <t>8507308010 80</t>
  </si>
  <si>
    <t>8507308090 80</t>
  </si>
  <si>
    <t>8507400000 80</t>
  </si>
  <si>
    <t>au nickel-fer</t>
  </si>
  <si>
    <t>8507400010 80</t>
  </si>
  <si>
    <t>8507400090 80</t>
  </si>
  <si>
    <t>8507500000 80</t>
  </si>
  <si>
    <t>au nickel-hydrure métallique</t>
  </si>
  <si>
    <t>8507500010 80</t>
  </si>
  <si>
    <t>8507500020 80</t>
  </si>
  <si>
    <t>Accumulateur ou module au nickel-cadmium, de forme rectangulaire, d'une longueur n'excédant pas 69|mm, d'une largeur n'excédant pas 36|mm et d'une épaisseur n'excédant pas 12|mm, destiné à la fabrication de batteries rechargeables</t>
  </si>
  <si>
    <t>8507500030 80</t>
  </si>
  <si>
    <t>Accumulateur ou module au nickel-hydrure, de forme cylindrique, d'un diamètre n'excédant pas 14,5mm, destiné à la fabrication de batteries rechargeables</t>
  </si>
  <si>
    <t>8507500090 80</t>
  </si>
  <si>
    <t>8507600000 80</t>
  </si>
  <si>
    <t>au lithium-ion</t>
  </si>
  <si>
    <t>8507600010 80</t>
  </si>
  <si>
    <t>8507600015 80</t>
  </si>
  <si>
    <t>Accumulateurs ou modules au lithium-ion de forme cylindrique:
-|d'une capacité nominale égale ou supérieure à 8,8|Ah ou plus, mais n'excédant pas 18|Ah,
-|d'une tension nominale égale ou supérieure à 36|V, mais n'excédant pas 48|V,
-|d'une puissance égale ou supérieure à 300|Wh, mais n'excédant pas 648|Wh,
utilisés pour la fabrication de bicyclettes électriques</t>
  </si>
  <si>
    <t>8507600017 80</t>
  </si>
  <si>
    <t xml:space="preserve">Batterie de démarrage au lithium-ion composée de 4|éléments secondaires rechargeables au lithium-ion, présentant les caractéristiques suivantes:
-|une tension nominale de 12|V,
-|une longueur de 350|mm ou plus, sans n'excédant pas 355|mm,
-|une largeur de 170|mm ou plus, mais n'excédant pas 180|mm,
-|une hauteur de 180|mm ou plus, mais n'excédant pas 195|mm,
-|un poids de 10|kg ou plus, mais n'excédant pas 15|kg,
-|une charge nominale de 60|Ah ou plus, mais n'excédant pas 80|Ah,
</t>
  </si>
  <si>
    <t>8507600020 80</t>
  </si>
  <si>
    <t>8507600023 80</t>
  </si>
  <si>
    <t>Accumulateur ou module au lithium-ion possédant les caractéristiques suivantes:
-|une capacité nominale de 72|Ah ou plus, mais n'excédant pas 100|Ah;
-|une tension nominale de 3,2|V;
-|un poids de 1,9|kg ou plus, mais n'excédant pas 3,4|kg
utilisé pour la fabrication de batteries rechargeables pour les véhicules électriques hybrides</t>
  </si>
  <si>
    <t>8507600025 80</t>
  </si>
  <si>
    <t xml:space="preserve">Modules rectangulaires constitutifs de batteries d'accumulateurs électriques lithium-ion rechargeables:
-|d'une longueur de: 352,5mm (±1mm) ou 367,1mm (±1mm),
-|d'une largeur de: 300mm (±2mm) ou 272,6mm (±1mm),
-|d'une hauteur de: 268,9mm (±1,4|mm) ou 229,5mm (±1mm),
-|d'un poids de: 45,9kg ou 46,3kg,
-|d'une capacité de: 75Ah et
-|d'une tension nominale de: 60V
</t>
  </si>
  <si>
    <t>8507600027 80</t>
  </si>
  <si>
    <t>Accumulateur au lithium-ion de forme cylindrique possédant les caractéristiques suivantes:
-|une capacité nominale de 10|Ah ou plus, mais n'excédant pas 20|Ah;
-|une tension nominale de 12,8|V (± 0,05) ou plus, mais n'excédant pas 15,2|V (± 0,05);
-|une puissance de 128|Wh ou plus, mais n'excédant pas 256|Wh
utilisé pour la fabrication de transmissions électriques pour bicyclettes</t>
  </si>
  <si>
    <t>8507600030 80</t>
  </si>
  <si>
    <t>Accumulateur ou module au lithium-ion, de forme cylindrique, d'une longueur de 63mm ou plus et d'un diamètre de 17,2mm ou plus, ayant une capacité nominale de 1200|mAh ou plus, destiné à la fabrication de batteries rechargeables</t>
  </si>
  <si>
    <t>8507600033 80</t>
  </si>
  <si>
    <t xml:space="preserve">Accumulateur au lithium-ion, présentant les caractéristiques suivantes:
-|une longueur de 150|mm ou plus, mais n'excédant pas 300|mm
-|une largeur de 700|mm ou plus, mais n'excédant pas 1|000|mm
-|une hauteur de 1|100|mm ou plus, mais n'excédant pas 1|500|mm
-|un poids de 75|kg ou plus, mais n'excédant pas 160|kg
-|une capacité nominale d'au moins 150|Ah, mais n'excédant pas 500|Ah
</t>
  </si>
  <si>
    <t>8507600037 80</t>
  </si>
  <si>
    <t xml:space="preserve">Accumulateur au lithium-ion, présentant les caractéristiques suivantes:
-|une longueur de 1|200|mm ou plus, mais n'excédant pas 2|000mm
-|une largeur de 800|mm ou plus, mais n'excédant pas 1|300|mm
-|une hauteur de 2|000|mm ou plus, mais n'excédant pas 2|800|mm
-|un poids de 1|800|kg ou plus, mais n'excédant pas 3|000|kg
-|une capacité nominale de 2|800|Ah ou plus, mais n'excédant pas 7|200|Ah
</t>
  </si>
  <si>
    <t>8507600043 80</t>
  </si>
  <si>
    <t>Accumulateurs au lithium-ion, présentant les caractéristiques suivantes:
-|une épaisseur n'excédant pas 4,15|mm,
-|une largeur n'excédant pas 245,15|mm,
-|une longueur n'excédant 90,15|mm,
-|un poids n'excédant pas 250|g,
utilisés pour la fabrication de produits de la sous-position 8471|30|00</t>
  </si>
  <si>
    <t>8507600045 80</t>
  </si>
  <si>
    <t>Batterie lithium-ion polymère rechargeable:
-|d'une capacité nominale de 1|060|mAh (généralement),
-|d'une tension nominale de 7,4|V (tension moyenne à une décharge de 0,2|C),
-|d'une tension de charge de 8,4|V (±|0,05),
-|d'une longueur de 86,4|mm (±|0,1),
-|d'une largeur de 45|mm (±|0,1),
-|d'une hauteur de 11|mm (±|0,1),
destinée à la fabrication de caisses enregistreuses</t>
  </si>
  <si>
    <t>8507600047 80</t>
  </si>
  <si>
    <t>Accumulateurs au lithium-ion, présentant les caractéristiques suivantes:
-|une épaisseur n'excédant pas 4,15|mm,
-|une largeur n'excédant pas 75,15|mm,
-|une longueur n'excédant pas 150,15|mm,
-|une capacité nominale de 1|000|mAh ou plus, mais n'excédant pas 10|000|mAh,
-|un poids n'excédant pas 150|g,
utilisés pour la fabrication de produits de la sous-position 8517|12|00</t>
  </si>
  <si>
    <t>8507600050 80</t>
  </si>
  <si>
    <t xml:space="preserve">Modules pour l'assemblage de batteries d'accumulateurs électriques au lithium-ion ayant les caractéristiques suivantes:
-|une longueur de 298|mm ou plus, mais pas plus de 408|mm,
-|une largeur de 33,5|mm ou plus, mais pas plus de 209|mm,
-|une hauteur de 138|mm ou plus, mais pas plus de 228|mm,
-|un poids de 3,6|kg ou plus, mais pas plus de 17|kg,
-|une puissance de 458|Wh ou plus mais pas plus de 2|158|Wh
</t>
  </si>
  <si>
    <t>8507600053 80</t>
  </si>
  <si>
    <t xml:space="preserve">Batteries d'accumulateurs électriques au lithium-ion ou module rechargeables:
-|d'une longueur comprise entre 1|203|et 1|297|mm,
-|d'une largeur comprise entre 282|et 772|mm,
-|d'une hauteur comprise entre 792|et 839|mm,
-|d'un poids compris entre 253|et 293|kg,
-|d'une puissance comprise entre 22|et 26|kWh
-|sous forme de 24|ou 48|modules
</t>
  </si>
  <si>
    <t>8507600055 80</t>
  </si>
  <si>
    <t>Accumulateur ou module au lithium-ion de forme cylindrique,
-|avec une base en forme d'ellipse aplatie au centre,
-|d'une longueur de|49|mm ou plus (sans connexions),
-|d'une largeur de 33,5|mm ou plus,
-|d'une épaisseur de 9,9|mm ou plus,
-|d'une capacité nominale de 1,75|Ah ou plus,
-|d'une tension nominale de 3,7|V,
destiné à la fabrication de batteries rechargeables</t>
  </si>
  <si>
    <t>8507600057 80</t>
  </si>
  <si>
    <t>Accumulateur ou module au lithium-ion de forme cubique,
-|aux arêtes partiellement arrondies,
-|d'une longueur de 76|mm ou plus (sans connexions),
-|d'une largeur de 54,5|mm ou plus,
-|d'une épaisseur de 5,2|mm ou plus,
-|d'une capacité nominale de 3|100|mAh ou plus,
-|d'une tension nominale de 3,7|V,
destiné à la fabrication de batteries rechargeables</t>
  </si>
  <si>
    <t>8507600060 80</t>
  </si>
  <si>
    <t xml:space="preserve">Batteries d’accumulateurs électriques au lithium-ion rechargeables,
•	d’une longueur de 1213mm ou plus, mais n’excédant pas 1575mm, 
•	d’une largeur de 245mm ou plus, mais n’excédant pas 1200mm, 
•	d’une hauteur de 265mm ou plus, mais n’excédant pas 755mm, 
•	d’un poids de 265kg ou plus, mais n’excédant pas 294kg, 
•	d’une capacité nominale de 66,6Ah, 
sous forme de packs de 48 modules
</t>
  </si>
  <si>
    <t>8507600065 80</t>
  </si>
  <si>
    <t>Batterie cylindrique lithium-ion comprenant: 
-|d'un tension 3,5|VDC à 3,8|VDC 
-|d'une capacité 300|mAH à 900|mAh et 
-|d'un diamètre de 10|mm à 14,5|mm</t>
  </si>
  <si>
    <t>8507600071 80</t>
  </si>
  <si>
    <t xml:space="preserve">Batteries d'accumulateurs électriques au lithium-ion rechargeables:
-|d'une longueur de 700|mm ou plus mais n'excédant pas 2|820|mm
-|d'une largeur de 935|mm ou plus mais n'excédant pas 1|660|mm
-|d'une hauteur de 85|mm ou plus mais n'excédant pas 700|mm
-|d'un poids de 280|mm ou plus mais n'excédant pas 700|kg
-|d'une puissance n'excédant pas 130|kWh
</t>
  </si>
  <si>
    <t>8507600075 80</t>
  </si>
  <si>
    <t>Accumulateur au lithium-ion de forme rectangulaire: 
-|équipé d'un boîtier métallique 
-|d'une longueur de 173|mm (±|0,15|mm); 
-|d'une largeur de 21|mm (±|0,1|mm); 
-|d'une hauteur de 91|mm (±|0,15|mm); 
-|d'une tension nominale de 3,3|V et 
-|d'une capacité nominale de 21|Ah ou plus</t>
  </si>
  <si>
    <t>8507600080 80</t>
  </si>
  <si>
    <t>Accumulateur ou module au lithium-ion de forme rectangulaire,
-|doté d'un carter métallique,
-|d'une longueur de 171|mm (±|3|mm),
-|d'une largeur de 45,5|mm (±|1|mm),
-|d'une hauteur de 115|mm (±|1|mm),
-|d'une tension nominale de 3,75|V et
-|d'une|capacité nominale de 50|Ah
pour la fabrication de batteries rechargeables des véhicules à moteur</t>
  </si>
  <si>
    <t>8507600085 80</t>
  </si>
  <si>
    <t xml:space="preserve">Modules constitutifs de batteries d'accumulateurs électriques, de forme rectangulaire, à ions lithium rechargeables
-|d'une longueur de|312|mm ou plus mais n'excédant pas|350|mm
-|d'une largeur de|79,8|mm ou plus mais n'excédant pas|225|mm
-|d'une hauteur de|35|mm ou plus mais n'excédant pas|168|mm
-|d'un poids de|3,95|kg ou plus mais n'excédant pas|8,56|kg
-|d'une capacité nominale de|66,6|Ah ou plus mais n'excédant| pas|129|Ah
</t>
  </si>
  <si>
    <t>8507600090 80</t>
  </si>
  <si>
    <t>8507800000 80</t>
  </si>
  <si>
    <t>autres accumulateurs</t>
  </si>
  <si>
    <t>8507800010 80</t>
  </si>
  <si>
    <t>8507800020 80</t>
  </si>
  <si>
    <t>8507800090 80</t>
  </si>
  <si>
    <t>8507900000 80</t>
  </si>
  <si>
    <t>8507903000 80</t>
  </si>
  <si>
    <t>Séparateurs</t>
  </si>
  <si>
    <t>8507903010 80</t>
  </si>
  <si>
    <t>8507903095 10</t>
  </si>
  <si>
    <t>8507903095 80</t>
  </si>
  <si>
    <t>8507903099 80</t>
  </si>
  <si>
    <t>8507908000 80</t>
  </si>
  <si>
    <t>8507908010 80</t>
  </si>
  <si>
    <t>8507908050 10</t>
  </si>
  <si>
    <t>8507908050 80</t>
  </si>
  <si>
    <t>Rouleau de stratifié métal-polymère constitué: 
-|d'une couche de poly(éthylène téréphtalate), 
-|d'une couche d'aluminium, 
-|d'une couche de polypropylène, 
-|dont la largeur n'excède pas 275|mm, 
-|dont l'épaisseur totale n'excède pas 165|μm, et 
-|conforme aux normes ASTM-D1709-91|et ASTM-D882-95A,|destiné à la fabrication des batteries lithium-ion équipant les véhicules électriques</t>
  </si>
  <si>
    <t>8507908060 80</t>
  </si>
  <si>
    <t>8507908070 80</t>
  </si>
  <si>
    <t xml:space="preserve">Plaque découpée dans une feuille de cuivre plaquée de nickel,
•	d’une largeur de 70 mm (± 5 mm), et
•	d’une épaisseur d’environ 0,4 mm (± 0,2 mm),
•	d’une longueur inférieure ou égale à 55 mm ;
destinée à la fabrication de batteries lithium-ion devant équiper des véhicules électriques
</t>
  </si>
  <si>
    <t>8507908080 80</t>
  </si>
  <si>
    <t>Feuille sous forme de rouleau, constituée d'un stratifié de lithium et de manganène collé sur de l'aluminium: 
-|d'une largeur égale ou supérieure à|595|mm, mais n'excédant pas|605|mm, et 
-|d'un diamètre égal ou supérieur à|690|mm, mais n'excédant pas|710|mm, destinée à la fabrication de cathodes pour les batteries lithium-ion équipant les véhicules électriques</t>
  </si>
  <si>
    <t>8507908099 80</t>
  </si>
  <si>
    <t>8508000000 80</t>
  </si>
  <si>
    <t>Aspirateurs</t>
  </si>
  <si>
    <t>8508110000 10</t>
  </si>
  <si>
    <t>8508110000 80</t>
  </si>
  <si>
    <t>d'une puissance n'excédant pas 1|500|W et dont le volume du réservoir n'excède pas 20|l</t>
  </si>
  <si>
    <t>8508190000 80</t>
  </si>
  <si>
    <t>8508600000 80</t>
  </si>
  <si>
    <t>autres aspirateurs</t>
  </si>
  <si>
    <t>8508700000 80</t>
  </si>
  <si>
    <t>8508700010 80</t>
  </si>
  <si>
    <t>Circuit électronique sans boîtier distinct, destiné à mettre en marche et à commander des brosses d'aspirateurs dont la puissance n'excède pas 300|W</t>
  </si>
  <si>
    <t>8508700020 80</t>
  </si>
  <si>
    <t>Cartes de circuits électroniques 
-|raccordées entre elles ainsi qu'à la carte de commande de moteur par liaison filaire ou par radiofréquence, et qui | 
-|régulent le fonctionnement (marche/arrêt et force d'aspiration) des aspirateurs conformément à un programme enregistré, 
-|munies ou non d'indicateurs donnant des informations sur le fonctionnement de l'aspirateur (force d'aspiration et/ou indicateur de sac plein et/ou de filtre saturé)</t>
  </si>
  <si>
    <t>8508700090 80</t>
  </si>
  <si>
    <t>8509000000 80</t>
  </si>
  <si>
    <t>Appareils électromécaniques à moteur électrique incorporé, à usage domestique, autres que les aspirateurs du n$o|8508</t>
  </si>
  <si>
    <t>8509400000 80</t>
  </si>
  <si>
    <t>Broyeurs et mélangeurs pour aliments; presse-fruits et presse-légumes</t>
  </si>
  <si>
    <t>8509800000 80</t>
  </si>
  <si>
    <t>8509900000 80</t>
  </si>
  <si>
    <t>8510000000 80</t>
  </si>
  <si>
    <t>Rasoirs, tondeuses et appareils à épiler, à moteur électrique incorporé</t>
  </si>
  <si>
    <t>8510100000 80</t>
  </si>
  <si>
    <t>8510200000 80</t>
  </si>
  <si>
    <t>Tondeuses</t>
  </si>
  <si>
    <t>8510300000 80</t>
  </si>
  <si>
    <t>Appareils à épiler</t>
  </si>
  <si>
    <t>8510900000 80</t>
  </si>
  <si>
    <t>8511000000 80</t>
  </si>
  <si>
    <t>Appareils et dispositifs électriques d'allumage ou de démarrage pour moteurs à allumage par étincelles ou par compression (magnétos, dynamos-magnétos, bobines d'allumage, bougies d'allumage ou de chauffage, démarreurs, par exemple); génératrices (dynamos, alternateurs, par exemple) et conjoncteurs-disjoncteurs utilisés avec ces moteurs</t>
  </si>
  <si>
    <t>8511100000 80</t>
  </si>
  <si>
    <t>Bougies d'allumage</t>
  </si>
  <si>
    <t>8511100010 80</t>
  </si>
  <si>
    <t>8511100090 80</t>
  </si>
  <si>
    <t>8511200000 80</t>
  </si>
  <si>
    <t>Magnétos; dynamos-magnétos; volants magnétiques</t>
  </si>
  <si>
    <t>8511200010 80</t>
  </si>
  <si>
    <t>8511200090 80</t>
  </si>
  <si>
    <t>8511300000 80</t>
  </si>
  <si>
    <t>Distributeurs; bobines d'allumage</t>
  </si>
  <si>
    <t>8511300010 80</t>
  </si>
  <si>
    <t>8511300030 80</t>
  </si>
  <si>
    <t xml:space="preserve">Assemblage de bobines à allumage intégré, avec:
-|un allumeur,
-|un assemblage de bobines d'allumage avec un support de fixation intégré,
-|un boîtier,
-|d'une longueur de 90|mm ou plus mais n'excédant pas 200|mm (+/-|5|mm),
-|d'une température de fonctionnement de|-40|°C ou plus mais n'excédant pas +130|°C,
-|une| tension de|10,5|V ou plus mais n'excédantpas|16|V
</t>
  </si>
  <si>
    <t>8511300090 80</t>
  </si>
  <si>
    <t>8511400000 80</t>
  </si>
  <si>
    <t>Démarreurs, même fonctionnant comme génératrices</t>
  </si>
  <si>
    <t>8511400010 80</t>
  </si>
  <si>
    <t>8511400090 80</t>
  </si>
  <si>
    <t>8511500000 80</t>
  </si>
  <si>
    <t>autres génératrices</t>
  </si>
  <si>
    <t>8511500010 80</t>
  </si>
  <si>
    <t>8511500090 80</t>
  </si>
  <si>
    <t>8511800000 80</t>
  </si>
  <si>
    <t>8511800010 80</t>
  </si>
  <si>
    <t>8511800090 80</t>
  </si>
  <si>
    <t>8511900000 80</t>
  </si>
  <si>
    <t>8511900010 80</t>
  </si>
  <si>
    <t>8511900090 80</t>
  </si>
  <si>
    <t>8512000000 80</t>
  </si>
  <si>
    <t>Appareils électriques d'éclairage ou de signalisation (à l'exclusion des articles du n$o|8539), essuie-glaces, dégivreurs et dispositifs antibuée électriques, des types utilisés pour cycles ou automobiles</t>
  </si>
  <si>
    <t>8512100000 80</t>
  </si>
  <si>
    <t>Appareils d'éclairage ou de signalisation visuelle des types utilisés pour les bicyclettes</t>
  </si>
  <si>
    <t>8512200000 80</t>
  </si>
  <si>
    <t>autres appareils d'éclairage ou de signalisation visuelle</t>
  </si>
  <si>
    <t>8512200020 80</t>
  </si>
  <si>
    <t>Écran d'information affichant au moins l'heure, la date et l'état des dispositifs de sécurité du véhicule, d'une tension de fonctionnement de 12|V au minimum, mais non supérieure à 14,4|V, du type utilisé dans la fabrication de marchandises relevant du chapitre 87</t>
  </si>
  <si>
    <t>8512200030 80</t>
  </si>
  <si>
    <t>Module d'éclairage, essentiellement composé de:
-|deux DEL,
-|de lentilles en verre ou en matière plastique qui focalisent/dispersent la lumière émise par les DEL,
-|de réflecteurs qui redirigent la lumière émise par les DEL,
dans un boîtier en aluminium contenant également un radiateur, monté sur un support et doté d'un actionneur</t>
  </si>
  <si>
    <t>8512200040 80</t>
  </si>
  <si>
    <t>Phare antibrouillard galvanisé sur la face intérieure, comprenant: 
-|un support en plastique muni d'au moins trois attaches de fixation,
-|au moins une ampoule de 12|V
-|un connecteur,
-|un couvercle en plastique,
-|avec ou sans câble de raccordement,
utilisé dans la fabrication de marchandises relevant du chapitre 87</t>
  </si>
  <si>
    <t>8512200090 80</t>
  </si>
  <si>
    <t>8512300000 80</t>
  </si>
  <si>
    <t>Appareils de signalisation acoustique</t>
  </si>
  <si>
    <t>8512301000 80</t>
  </si>
  <si>
    <t>Avertisseurs électriques pour la protection contre le vol des types utilisés pour véhicules automobiles</t>
  </si>
  <si>
    <t>8512309000 80</t>
  </si>
  <si>
    <t>8512309010 80</t>
  </si>
  <si>
    <t>Avertisseur sonore assemblé fonctionnant selon un principe piézo-mécanique en vue de générer un signal sonore spécifique, d'une tension de 12|V, comprenant:
-|une bobine,
-|un aimant,
-|une membrane métallique,
-|un connecteur,
-|un support destiné à être intégré dans des véhicules automobiles,
du type utilisé dans la fabrication de marchandises relevant du chapitre 87</t>
  </si>
  <si>
    <t>8512309020 80</t>
  </si>
  <si>
    <t>Avertisseur sonore pour capteurs d'aide au stationnement, logé dans un boîtier en plastique, fonctionnant selon un principe piézo-mécanique et comprenant:
-|un circuit imprimé;
-|un connecteur;
-|un support de fixation métallique (le cas échéant),
du type utilisé dans la fabrication de marchandises relevant du chapitre 87</t>
  </si>
  <si>
    <t>8512309090 80</t>
  </si>
  <si>
    <t>8512400000 80</t>
  </si>
  <si>
    <t>Essuie-glaces, dégivreurs et dispositifs antibuée</t>
  </si>
  <si>
    <t>8512400010 80</t>
  </si>
  <si>
    <t xml:space="preserve">Feuille chauffante pour rétroviseurs de voitures:|
-|munie de deux contacts électriques,
-|dotée d'une couche adhésive sur ses deux faces (du côté intérieur du rétroviseur et du côté du miroir),|
-|recouverte d'un film protecteur en papier sur ses deux faces
</t>
  </si>
  <si>
    <t>8512400090 80</t>
  </si>
  <si>
    <t>8512900000 80</t>
  </si>
  <si>
    <t>8512901000 80</t>
  </si>
  <si>
    <t>d'appareils de la sous-position|8512|30|10</t>
  </si>
  <si>
    <t>8512909000 80</t>
  </si>
  <si>
    <t>8513000000 80</t>
  </si>
  <si>
    <t>Lampes électriques portatives, destinées à fonctionner au moyen de leur propre source d'énergie (à piles, à accumulateurs, électromagnétiques, par exemple), autres que les appareils d'éclairage du n$o|8512</t>
  </si>
  <si>
    <t>8513100000 80</t>
  </si>
  <si>
    <t>Lampes</t>
  </si>
  <si>
    <t>8513900000 80</t>
  </si>
  <si>
    <t>8514000000 80</t>
  </si>
  <si>
    <t>Fours électriques industriels ou de laboratoires, y compris ceux fonctionnant par induction ou par pertes diélectriques; autres appareils industriels ou de laboratoires pour le traitement thermique des matières par induction ou par pertes diélectriques</t>
  </si>
  <si>
    <t>8514100000 80</t>
  </si>
  <si>
    <t>Fours à résistance (à chauffage indirect)</t>
  </si>
  <si>
    <t>8514101000 80</t>
  </si>
  <si>
    <t>8514108000 80</t>
  </si>
  <si>
    <t>8514108010 80</t>
  </si>
  <si>
    <t>8514108090 80</t>
  </si>
  <si>
    <t>8514200000 80</t>
  </si>
  <si>
    <t>Fours fonctionnant par induction ou par pertes diélectriques</t>
  </si>
  <si>
    <t>8514201000 80</t>
  </si>
  <si>
    <t>fonctionnant par induction</t>
  </si>
  <si>
    <t>8514208000 80</t>
  </si>
  <si>
    <t>fonctionnant par pertes diélectriques</t>
  </si>
  <si>
    <t>8514208010 80</t>
  </si>
  <si>
    <t>Enceinte comprenant au moins:
-|un transformateur avec une tension d'entrée maximale de 240|V et une puissance de sortie maximale de 3|000|W
-|un moteur de ventilation c.a./c.c. avec une puissance de sortie maximale de 42|watts
-|un boîtier en acier inoxydable
-|avec ou sans magnétron d'une puissance de sortie de micro-ondes n'excédant pas 900|watts
utilisée dans la fabrication de produits encastrés des n$o$s 8514|2080, 8516|5000|et 8516|6080</t>
  </si>
  <si>
    <t>8514208090 80</t>
  </si>
  <si>
    <t>8514300000 80</t>
  </si>
  <si>
    <t>autres fours</t>
  </si>
  <si>
    <t>8514300010 80</t>
  </si>
  <si>
    <t>des types utilisés exclusivement ou principalement pour la fabrication de circuits imprimés ou d’assemblages de circuits imprimés</t>
  </si>
  <si>
    <t>8514300090 80</t>
  </si>
  <si>
    <t>8514400000 80</t>
  </si>
  <si>
    <t>autres appareils pour le traitement thermique des matières par induction ou par pertes diélectriques</t>
  </si>
  <si>
    <t>8514900000 80</t>
  </si>
  <si>
    <t>8514900020 80</t>
  </si>
  <si>
    <t>d'autres fours des types utilisés exclusivement ou principalement pour la fabrication de circuits imprimés ou d’assemblages de circuits imprimés</t>
  </si>
  <si>
    <t>8514900080 80</t>
  </si>
  <si>
    <t>8515000000 80</t>
  </si>
  <si>
    <t>Machines et appareils pour le brasage ou le soudage (même pouvant couper), électriques (y compris ceux aux gaz chauffés électriquement) ou opérant par laser ou autres faisceaux de lumière ou de photons, par ultrasons, par faisceaux d'électrons, par impulsions magnétiques ou au jet de plasma; machines et appareils électriques pour la projection à chaud de métaux ou de cermets</t>
  </si>
  <si>
    <t>8515110000 10</t>
  </si>
  <si>
    <t>Machines et appareils pour le brasage fort ou tendre</t>
  </si>
  <si>
    <t>8515110000 80</t>
  </si>
  <si>
    <t>Fers et pistolets à braser</t>
  </si>
  <si>
    <t>8515190000 80</t>
  </si>
  <si>
    <t>8515190010 80</t>
  </si>
  <si>
    <t>Machines de soudage à la vague des types utilisés exclusivement ou principalement pour la fabrication d’assemblages de circuits imprimés</t>
  </si>
  <si>
    <t>8515190090 80</t>
  </si>
  <si>
    <t>8515210000 10</t>
  </si>
  <si>
    <t>Machines et appareils pour le soudage des métaux par résistance</t>
  </si>
  <si>
    <t>8515210000 80</t>
  </si>
  <si>
    <t>entièrement ou partiellement automatiques</t>
  </si>
  <si>
    <t>8515290000 80</t>
  </si>
  <si>
    <t>8515310000 10</t>
  </si>
  <si>
    <t>Machines et appareils pour le soudage des métaux à l'arc ou au jet de plasma</t>
  </si>
  <si>
    <t>8515310000 80</t>
  </si>
  <si>
    <t>8515390000 80</t>
  </si>
  <si>
    <t>8515391300 10</t>
  </si>
  <si>
    <t>manuels, à électrodes enrobées, se composant de leurs dispositifs de soudage, et</t>
  </si>
  <si>
    <t>8515391300 80</t>
  </si>
  <si>
    <t>d'un transformateur</t>
  </si>
  <si>
    <t>8515391800 80</t>
  </si>
  <si>
    <t>d'une génératrice ou d'un convertisseur rotatif ou d'un convertisseur statique</t>
  </si>
  <si>
    <t>8515399000 80</t>
  </si>
  <si>
    <t>8515800000 80</t>
  </si>
  <si>
    <t>8515801000 80</t>
  </si>
  <si>
    <t>pour le traitement des métaux</t>
  </si>
  <si>
    <t>8515809000 80</t>
  </si>
  <si>
    <t>8515900000 80</t>
  </si>
  <si>
    <t>8515900010 80</t>
  </si>
  <si>
    <t>Electrodes de soudage en tungstène, y compris les barres en tungstène pour électrodes de soudage, contenant, en poids, 94|% ou plus de tungstène, autres que celles obtenues par simple frittage, même coupées en longueur</t>
  </si>
  <si>
    <t>8515900030 80</t>
  </si>
  <si>
    <t>8515900040 80</t>
  </si>
  <si>
    <t>de machines de soudage à la vague des types utilisés exclusivement ou principalement pour la fabrication d’assemblages de circuits imprimés</t>
  </si>
  <si>
    <t>8515900090 80</t>
  </si>
  <si>
    <t>8516000000 80</t>
  </si>
  <si>
    <t>Chauffe-eau et thermoplongeurs électriques; appareils électriques pour le chauffage des locaux, du sol ou pour usages similaires; appareils électrothermiques pour la coiffure (sèche-cheveux, appareils à friser, chauffe-fers à friser, par exemple) ou pour sécher les mains; fers à repasser électriques; autres appareils électrothermiques pour usages domestiques; résistances chauffantes, autres que celles du n$o|8545</t>
  </si>
  <si>
    <t>8516100000 80</t>
  </si>
  <si>
    <t>Chauffe-eau et thermoplongeurs électriques</t>
  </si>
  <si>
    <t>8516101100 80</t>
  </si>
  <si>
    <t>instantanés</t>
  </si>
  <si>
    <t>8516108000 80</t>
  </si>
  <si>
    <t>8516210000 10</t>
  </si>
  <si>
    <t>Appareils électriques pour le chauffage des locaux, du sol ou pour usages similaires</t>
  </si>
  <si>
    <t>8516210000 80</t>
  </si>
  <si>
    <t>Radiateurs à accumulation</t>
  </si>
  <si>
    <t>8516290000 80</t>
  </si>
  <si>
    <t>8516291000 80</t>
  </si>
  <si>
    <t>Radiateurs à circulation de liquide</t>
  </si>
  <si>
    <t>8516295000 80</t>
  </si>
  <si>
    <t>Radiateurs par convection</t>
  </si>
  <si>
    <t>8516299100 10</t>
  </si>
  <si>
    <t>8516299100 80</t>
  </si>
  <si>
    <t>à ventilateur incorporé</t>
  </si>
  <si>
    <t>8516299900 80</t>
  </si>
  <si>
    <t>8516310000 10</t>
  </si>
  <si>
    <t>Appareils électrothermiques pour la coiffure ou pour sécher les mains</t>
  </si>
  <si>
    <t>8516310000 80</t>
  </si>
  <si>
    <t>Sèche-cheveux</t>
  </si>
  <si>
    <t>8516320000 80</t>
  </si>
  <si>
    <t>autres appareils pour la coiffure</t>
  </si>
  <si>
    <t>8516330000 80</t>
  </si>
  <si>
    <t>Appareils pour sécher les mains</t>
  </si>
  <si>
    <t>8516400000 80</t>
  </si>
  <si>
    <t>Fers à repasser électriques</t>
  </si>
  <si>
    <t>8516500000 80</t>
  </si>
  <si>
    <t>Fours à micro-ondes</t>
  </si>
  <si>
    <t>8516500010 80</t>
  </si>
  <si>
    <t>8516500090 80</t>
  </si>
  <si>
    <t>8516600000 80</t>
  </si>
  <si>
    <t>autres fours; cuisinières, réchauds (y compris les tables de cuisson), grils et rôtissoires</t>
  </si>
  <si>
    <t>8516601000 80</t>
  </si>
  <si>
    <t>Cuisinières</t>
  </si>
  <si>
    <t>8516605000 80</t>
  </si>
  <si>
    <t>Réchauds (y compris les tables de cuisson)</t>
  </si>
  <si>
    <t>8516607000 80</t>
  </si>
  <si>
    <t>Grils et rôtissoires</t>
  </si>
  <si>
    <t>8516608000 80</t>
  </si>
  <si>
    <t>Fours à encastrer</t>
  </si>
  <si>
    <t>8516608010 80</t>
  </si>
  <si>
    <t>8516608090 80</t>
  </si>
  <si>
    <t>8516609000 80</t>
  </si>
  <si>
    <t>8516710000 10</t>
  </si>
  <si>
    <t>autres appareils électrothermiques</t>
  </si>
  <si>
    <t>8516710000 80</t>
  </si>
  <si>
    <t>Appareils pour la préparation du café ou du thé</t>
  </si>
  <si>
    <t>8516720000 80</t>
  </si>
  <si>
    <t>Grille-pain</t>
  </si>
  <si>
    <t>8516790000 80</t>
  </si>
  <si>
    <t>8516792000 80</t>
  </si>
  <si>
    <t>Friteuses</t>
  </si>
  <si>
    <t>8516797000 80</t>
  </si>
  <si>
    <t>8516797010 80</t>
  </si>
  <si>
    <t>Planches à repasser, y compris jeannettes de repassage, montées ou non sur pied, avec ou sans plateau aspirant et/ou chauffant et /ou soufflant</t>
  </si>
  <si>
    <t>8516797090 80</t>
  </si>
  <si>
    <t>8516800000 80</t>
  </si>
  <si>
    <t>Résistances chauffantes</t>
  </si>
  <si>
    <t>8516802000 80</t>
  </si>
  <si>
    <t>montées sur un support en matière isolante</t>
  </si>
  <si>
    <t>8516802010 80</t>
  </si>
  <si>
    <t>montées sur un simple support en matière isolante et reliées à un circuit, pour le dégivrage ou l'antigivrage, destinées à des aéronefs civils</t>
  </si>
  <si>
    <t>8516802020 80</t>
  </si>
  <si>
    <t>8516802090 80</t>
  </si>
  <si>
    <t>8516808000 80</t>
  </si>
  <si>
    <t>8516900000 80</t>
  </si>
  <si>
    <t>8516900010 80</t>
  </si>
  <si>
    <t>pour le chauffage des aérodynes et des surfaces portantes, montées sur les avions à hélices, destinées à certains types de véhicules aériens</t>
  </si>
  <si>
    <t>8516900051 10</t>
  </si>
  <si>
    <t>8516900051 80</t>
  </si>
  <si>
    <t>Pieds, planches et repose-fers de planches à repasser, y compris de jeannettes de repassage, montées ou non sur pied, avec ou sans plateau aspirant et/ou chauffant et /ou soufflant</t>
  </si>
  <si>
    <t>8516900060 80</t>
  </si>
  <si>
    <t xml:space="preserve">Sous ensemble ventilation d'une friteuse électrique
-|équipé d'un moteur d'une puissance de 8|W à|4|600|rpm,
-|piloté par une carte électronique,
-|travaillant à des températures ambiantes supérieures à 110|°C,
-|muni d'un thermostat de régulation
</t>
  </si>
  <si>
    <t>8516900070 80</t>
  </si>
  <si>
    <t>Cuve:
-|comportant des orifices latéraux et un orifice central,
-|constitué d'aluminium recuit,
-|avec un revêtement en céramique résistant à haute température de plus de 200° C
destinée à la fabrication de friteuse électrique</t>
  </si>
  <si>
    <t>8516900080 80</t>
  </si>
  <si>
    <t>Bloc-porte comprenant un élément d'étanchéité capacitif et un piège à ondes, du type utilisé dans la fabrication de produits encastrables des positions 8514|2080, 8516|5000|et 8516|6080</t>
  </si>
  <si>
    <t>8516900099 80</t>
  </si>
  <si>
    <t>8517000000 80</t>
  </si>
  <si>
    <t>Postes téléphoniques d'usagers, y compris les téléphones pour réseaux cellulaires et pour autres réseaux sans fil; autres appareils pour l'émission, la transmission ou la réception de la voix, d'images ou d'autres données, y compris les appareils pour la communication dans un réseau filaire ou sans fil (tel qu'un réseau local ou étendu), autres que ceux des n$o$s|8443, 8525, 8527|ou 8528</t>
  </si>
  <si>
    <t>8517110000 10</t>
  </si>
  <si>
    <t>Postes téléphoniques d'usagers, y compris les téléphones pour réseaux cellulaires et pour autres réseaux sans fil</t>
  </si>
  <si>
    <t>8517110000 80</t>
  </si>
  <si>
    <t>Postes téléphoniques d'usagers par fil à combinés sans fil</t>
  </si>
  <si>
    <t>8517120000 80</t>
  </si>
  <si>
    <t>Téléphones pour réseaux cellulaires et pour autres réseaux sans fil</t>
  </si>
  <si>
    <t>8517120010 80</t>
  </si>
  <si>
    <t>pour la radiotéléphonie ou la radiotélégraphie, destinés à des aéronefs civils</t>
  </si>
  <si>
    <t>8517120090 80</t>
  </si>
  <si>
    <t>8517180000 80</t>
  </si>
  <si>
    <t>8517610000 10</t>
  </si>
  <si>
    <t>autres appareils pour l'émission, la transmission ou la réception de la voix, d'images ou d'autres données, y compris les appareils pour la communication dans un réseau filaire ou sans fil (tel qu'un réseau local ou étendu)</t>
  </si>
  <si>
    <t>8517610000 80</t>
  </si>
  <si>
    <t>Stations de base</t>
  </si>
  <si>
    <t>8517610010 80</t>
  </si>
  <si>
    <t>8517610090 80</t>
  </si>
  <si>
    <t>8517620000 80</t>
  </si>
  <si>
    <t>Appareils pour la réception, la conversion et l'émission, la transmission ou la régénération de la voix, d'images ou d'autres données, y compris les appareils de commutation et de routage</t>
  </si>
  <si>
    <t>8517620010 80</t>
  </si>
  <si>
    <t>8517620090 80</t>
  </si>
  <si>
    <t>8517690000 80</t>
  </si>
  <si>
    <t>8517691000 80</t>
  </si>
  <si>
    <t>Visiophones</t>
  </si>
  <si>
    <t>8517692000 80</t>
  </si>
  <si>
    <t>Interphones</t>
  </si>
  <si>
    <t>8517693100 10</t>
  </si>
  <si>
    <t>Appareils récepteurs pour la radiotéléphonie ou la radiotélégraphie</t>
  </si>
  <si>
    <t>8517693100 80</t>
  </si>
  <si>
    <t>Récepteurs de poche pour les installations d'appel, d'alarme ou de recherche de personnes</t>
  </si>
  <si>
    <t>8517693110 80</t>
  </si>
  <si>
    <t>8517693190 80</t>
  </si>
  <si>
    <t>8517693900 80</t>
  </si>
  <si>
    <t>8517693910 80</t>
  </si>
  <si>
    <t>8517693990 80</t>
  </si>
  <si>
    <t>8517699000 80</t>
  </si>
  <si>
    <t>8517699010 80</t>
  </si>
  <si>
    <t>8517699090 80</t>
  </si>
  <si>
    <t>8517700000 80</t>
  </si>
  <si>
    <t>8517701100 10</t>
  </si>
  <si>
    <t>Antennes et réflecteurs d'antennes de tous types; parties reconnaissables comme étant utilisées conjointement avec ces articles</t>
  </si>
  <si>
    <t>8517701100 80</t>
  </si>
  <si>
    <t>Antennes destinées aux appareils de radiotéléphonie ou de radiotélégraphie</t>
  </si>
  <si>
    <t>8517701110 80</t>
  </si>
  <si>
    <t>8517701190 80</t>
  </si>
  <si>
    <t>8517701500 80</t>
  </si>
  <si>
    <t>Antennes télescopiques et antennes fouets pour appareils portatifs et appareils à installer dans les véhicules automobiles</t>
  </si>
  <si>
    <t>8517701510 80</t>
  </si>
  <si>
    <t>8517701590 80</t>
  </si>
  <si>
    <t>8517701900 80</t>
  </si>
  <si>
    <t>8517701910 80</t>
  </si>
  <si>
    <t>8517701990 80</t>
  </si>
  <si>
    <t>8517709000 80</t>
  </si>
  <si>
    <t>8518000000 80</t>
  </si>
  <si>
    <t>Microphones et leurs supports; haut-parleurs, même montés dans leurs enceintes; casques d'écoute et écouteurs, même combinés avec un microphone, et ensembles ou assortiments constitués par un microphone et un ou plusieurs haut-parleurs; amplificateurs électriques d'audiofréquence; appareils électriques d'amplification du son</t>
  </si>
  <si>
    <t>8518100000 80</t>
  </si>
  <si>
    <t>Microphones et leurs supports</t>
  </si>
  <si>
    <t>8518103000 80</t>
  </si>
  <si>
    <t>Microphones dont la gamme de fréquences est comprise entre 300|Hz et 3,4|kHz, d'un diamètre n'excédant pas 10|mm et d'une hauteur n'excédant pas 3|mm, des types utilisés pour les télécommunications</t>
  </si>
  <si>
    <t>8518103010 80</t>
  </si>
  <si>
    <t>8518103090 80</t>
  </si>
  <si>
    <t>8518109500 80</t>
  </si>
  <si>
    <t>8518109510 80</t>
  </si>
  <si>
    <t>8518109590 80</t>
  </si>
  <si>
    <t>8518210000 10</t>
  </si>
  <si>
    <t>Haut-parleurs, même montés dans leurs enceintes</t>
  </si>
  <si>
    <t>8518210000 80</t>
  </si>
  <si>
    <t>Haut-parleur unique monté dans son enceinte</t>
  </si>
  <si>
    <t>8518210010 80</t>
  </si>
  <si>
    <t>destiné à des aéronefs civils</t>
  </si>
  <si>
    <t>8518210020 80</t>
  </si>
  <si>
    <t>Haut-parleur:
-|d'une impédancede 4|ohms au minimum et de 16|ohms au maximum,
-|d'une puissance nominale de 2|W au minimum et de 20|W au maximum,
-|avec ou sans arc plastique,et
-|muni d'un câbleélectrique avec connecteur ou sans fil,
fixé dans une enceinte pour la fabrication de téléviseurs et de moniteurs vidéo</t>
  </si>
  <si>
    <t>8518210090 80</t>
  </si>
  <si>
    <t>8518220000 80</t>
  </si>
  <si>
    <t>Haut-parleurs multiples montés dans la même enceinte</t>
  </si>
  <si>
    <t>8518220010 80</t>
  </si>
  <si>
    <t>8518220090 80</t>
  </si>
  <si>
    <t>8518290000 80</t>
  </si>
  <si>
    <t>8518293000 80</t>
  </si>
  <si>
    <t>Haut-parleurs dont la gamme de fréquences est comprise entre 300|Hz et 3,4|kHz, d'un diamètre n'excédant pas 50|mm, des types utilisés pour les télécommunications</t>
  </si>
  <si>
    <t>8518293010 80</t>
  </si>
  <si>
    <t>8518293090 80</t>
  </si>
  <si>
    <t>8518299500 80</t>
  </si>
  <si>
    <t>8518299510 80</t>
  </si>
  <si>
    <t>8518299530 10</t>
  </si>
  <si>
    <t>8518299530 80</t>
  </si>
  <si>
    <t>Haut-parleurs:
-|d'une impédance de 3|Ω ou plus mais n'excédant pas 16|Ω,
-|d'une puissance nominale de 2|W ou plus mais n'excédant pas 20|W,
-|avec ou sans|arc plastique, et
-|avec ou sans câble équipé de connecteurs,
du type utilisé pour la fabrication de postes de télévision et de moniteurs vidéo</t>
  </si>
  <si>
    <t>8518299599 80</t>
  </si>
  <si>
    <t>8518300000 80</t>
  </si>
  <si>
    <t>Casques d'écoute et écouteurs, même combinés avec un microphone, et ensembles ou assortiments constitués par un microphone et un ou plusieurs haut-parleurs</t>
  </si>
  <si>
    <t>8518302000 80</t>
  </si>
  <si>
    <t>Combinés de postes téléphoniques d'usagers par fil</t>
  </si>
  <si>
    <t>8518309500 80</t>
  </si>
  <si>
    <t>8518309510 80</t>
  </si>
  <si>
    <t>8518309520 80</t>
  </si>
  <si>
    <t>Écouteur pour appareils auditifs contenu dans un boîtier dont les dimensions extérieures mesurées compte non tenu des raccords n'excèdent pas 5|mm|!x!|6|mm|!x!|8|mm</t>
  </si>
  <si>
    <t>8518309590 80</t>
  </si>
  <si>
    <t>8518400000 80</t>
  </si>
  <si>
    <t>Amplificateurs électriques d'audiofréquence</t>
  </si>
  <si>
    <t>8518403000 80</t>
  </si>
  <si>
    <t>utilisés en téléphonie ou pour la mesure</t>
  </si>
  <si>
    <t>8518408000 80</t>
  </si>
  <si>
    <t>8518408010 80</t>
  </si>
  <si>
    <t>8518408091 10</t>
  </si>
  <si>
    <t>8518408091 80</t>
  </si>
  <si>
    <t>Sous-ensemble de circuit imprimé, comprenant le décodage du signal audio numérique, le traitement du signal audio et son amplification avec possibilités à 2|canaux et/ou multicanaux</t>
  </si>
  <si>
    <t>8518408092 80</t>
  </si>
  <si>
    <t>Sous-ensemble de carte de circuits imprimés, comprenant des circuits d'alimentation électrique, d'égalisation dynamique et d'amplification de puissance</t>
  </si>
  <si>
    <t>8518408099 80</t>
  </si>
  <si>
    <t>8518500000 80</t>
  </si>
  <si>
    <t>Appareils électriques d'amplification du son</t>
  </si>
  <si>
    <t>8518500010 80</t>
  </si>
  <si>
    <t>8518500090 80</t>
  </si>
  <si>
    <t>8518900000 80</t>
  </si>
  <si>
    <t>8518900010 80</t>
  </si>
  <si>
    <t>8518900030 10</t>
  </si>
  <si>
    <t>8518900030 80</t>
  </si>
  <si>
    <t>Système d'aimant constitué des éléments suivants:
-|plaque noyau en acier, sous forme d'un disque muni sur un côté d'un cylindre
-|un aimant en néodyme
-|une plaque supérieure
-|une plaque inférieure
du type utilisé dans les haut-parleurs de voitures</t>
  </si>
  <si>
    <t>8518900040 80</t>
  </si>
  <si>
    <t>Cône de haut-parleur, fabriqué en pâte à papier ou en polypropylène, avec cache-poussière, du type utilisé dans les haut-parleurs de voitures</t>
  </si>
  <si>
    <t>8518900050 80</t>
  </si>
  <si>
    <t xml:space="preserve">Diaphragme de haut-parleur à électroaimant
-|d'un diamètre extérieur égal ou supérieur à 25|mm, mais n'excédant pas 250|mm,
-|d'une fréquence de résonance égale ou supérieure à 20|Hz ou plus, mais n'excédant pas 150|Hz,
-|d'une hauteur totale égale ou supérieure à 5|mm, mais n'excédant pas 50|mm,
-|d'une épaisseur de bord égale ou supérieure à 0,1|mm, mais n'excédant pas 3|mm
</t>
  </si>
  <si>
    <t>8518900060 80</t>
  </si>
  <si>
    <t>Plaque supérieure d'un système d'aimant pour haut-parleur intégralement en acier plaqué, poinçonné et estampé, qui se présente sous la forme d'un disque, comportant ou non un trou au centre, du type utilisé dans les haut-parleurs de voitures</t>
  </si>
  <si>
    <t>8518900080 80</t>
  </si>
  <si>
    <t xml:space="preserve">Protection intégrée pour haut-parleurs de voiture constituée:
-|d'une armature pour haut-parleur et d'un| support de système d'aimants avec enveloppe protectrice et
-|d'un tissu anti-poussière gaufré
</t>
  </si>
  <si>
    <t>8518900091 80</t>
  </si>
  <si>
    <t>Plaque noyau d'un seul tenant, en acier refoulé à froid, sous forme d'un disque muni sur un côté d'un cylindre, destiné à la fabrication de haut-parleurs</t>
  </si>
  <si>
    <t>8518900099 80</t>
  </si>
  <si>
    <t>8519000000 80</t>
  </si>
  <si>
    <t>Appareils d'enregistrement du son; appareils de reproduction du son; appareils d'enregistrement et de reproduction du son</t>
  </si>
  <si>
    <t>8519200000 80</t>
  </si>
  <si>
    <t>Appareils fonctionnant par l'introduction d'une pièce de monnaie, d'un billet de banque, d'une carte bancaire, d'un jeton ou par d'autres moyens de paiement</t>
  </si>
  <si>
    <t>8519201000 80</t>
  </si>
  <si>
    <t>Électrophones commandés par l'introduction d'une pièce de monnaie ou d'un jeton</t>
  </si>
  <si>
    <t>8519209100 10</t>
  </si>
  <si>
    <t>8519209100 80</t>
  </si>
  <si>
    <t>à système de lecture par faisceau laser</t>
  </si>
  <si>
    <t>8519209900 80</t>
  </si>
  <si>
    <t>8519209910 80</t>
  </si>
  <si>
    <t>Reproducteurs de musique et annonceurs automatiques, destinés à certains types de véhicules aériens</t>
  </si>
  <si>
    <t>8519209990 80</t>
  </si>
  <si>
    <t>8519300000 80</t>
  </si>
  <si>
    <t>Platines tourne-disques</t>
  </si>
  <si>
    <t>8519500000 80</t>
  </si>
  <si>
    <t>Répondeurs téléphoniques</t>
  </si>
  <si>
    <t>8519810000 10</t>
  </si>
  <si>
    <t>8519810000 80</t>
  </si>
  <si>
    <t>utilisant un support magnétique, optique ou à semi-conducteurs</t>
  </si>
  <si>
    <t>8519811100 10</t>
  </si>
  <si>
    <t>Appareils de reproduction du son (y compris lecteurs de cassettes), n'incorporant pas de dispositif d'enregistrement du son</t>
  </si>
  <si>
    <t>8519811100 80</t>
  </si>
  <si>
    <t>Machines à dicter</t>
  </si>
  <si>
    <t>8519811500 10</t>
  </si>
  <si>
    <t>autres appareils de reproduction du son</t>
  </si>
  <si>
    <t>8519811500 80</t>
  </si>
  <si>
    <t>Lecteurs de cassettes de poche</t>
  </si>
  <si>
    <t>8519812100 10</t>
  </si>
  <si>
    <t>autres lecteurs de cassettes</t>
  </si>
  <si>
    <t>8519812100 80</t>
  </si>
  <si>
    <t>à système de lecture analogique et numérique</t>
  </si>
  <si>
    <t>8519812110 80</t>
  </si>
  <si>
    <t>8519812190 80</t>
  </si>
  <si>
    <t>8519812500 80</t>
  </si>
  <si>
    <t>8519812510 80</t>
  </si>
  <si>
    <t>8519812590 80</t>
  </si>
  <si>
    <t>8519813100 10</t>
  </si>
  <si>
    <t>8519813100 20</t>
  </si>
  <si>
    <t>8519813100 80</t>
  </si>
  <si>
    <t>du type utilisé dans les véhicules automobiles, à disques d'un diamètre n'excédant pas 6,5|cm</t>
  </si>
  <si>
    <t>8519813500 80</t>
  </si>
  <si>
    <t>8519814500 80</t>
  </si>
  <si>
    <t>8519814510 80</t>
  </si>
  <si>
    <t>8519814590 80</t>
  </si>
  <si>
    <t>8519815100 10</t>
  </si>
  <si>
    <t>8519815100 80</t>
  </si>
  <si>
    <t>Machines à dicter ne pouvant fonctionner sans une source d'énergie extérieure</t>
  </si>
  <si>
    <t>8519815500 10</t>
  </si>
  <si>
    <t>autres appareils d'enregistrement et de reproduction du son, sur bandes magnétiques</t>
  </si>
  <si>
    <t>8519815500 20</t>
  </si>
  <si>
    <t>à cassettes</t>
  </si>
  <si>
    <t>8519815500 30</t>
  </si>
  <si>
    <t>avec amplificateur et un ou plusieurs haut-parleurs, incorporés</t>
  </si>
  <si>
    <t>8519815500 80</t>
  </si>
  <si>
    <t>pouvant fonctionner sans source d'énergie extérieure</t>
  </si>
  <si>
    <t>8519816100 80</t>
  </si>
  <si>
    <t>8519816500 80</t>
  </si>
  <si>
    <t>de poche</t>
  </si>
  <si>
    <t>8519817500 80</t>
  </si>
  <si>
    <t>8519818100 10</t>
  </si>
  <si>
    <t>8519818100 80</t>
  </si>
  <si>
    <t>utilisant des bandes magnétiques sur bobines, et permettant l'enregistrement ou la reproduction du son, soit à une seule vitesse de 19|cm/s, soit à plusieurs vitesses dont la vitesse de 19|cm/s associée exclusivement à des vitesses inférieures</t>
  </si>
  <si>
    <t>8519818500 80</t>
  </si>
  <si>
    <t>8519819500 80</t>
  </si>
  <si>
    <t>8519819510 80</t>
  </si>
  <si>
    <t>8519819590 80</t>
  </si>
  <si>
    <t>8519890000 80</t>
  </si>
  <si>
    <t>8519891100 10</t>
  </si>
  <si>
    <t>Appareils de reproduction du son, n'incorporant pas de dispositif d'enregistrement du son</t>
  </si>
  <si>
    <t>8519891100 80</t>
  </si>
  <si>
    <t>Électrophones, autres que ceux du n$o|8519|20</t>
  </si>
  <si>
    <t>8519891500 80</t>
  </si>
  <si>
    <t>8519891900 80</t>
  </si>
  <si>
    <t>8519891910 80</t>
  </si>
  <si>
    <t>8519891990 80</t>
  </si>
  <si>
    <t>8519899000 80</t>
  </si>
  <si>
    <t>8519899010 80</t>
  </si>
  <si>
    <t>8519899090 80</t>
  </si>
  <si>
    <t>8521000000 80</t>
  </si>
  <si>
    <t>Appareils d'enregistrement ou de reproduction vidéophoniques, même incorporant un récepteur de signaux vidéophoniques</t>
  </si>
  <si>
    <t>8521100000 80</t>
  </si>
  <si>
    <t>à bandes magnétiques</t>
  </si>
  <si>
    <t>8521102000 80</t>
  </si>
  <si>
    <t>d'une largeur n'excédant pas 1,3|cm et permettant l'enregistrement ou la reproduction à une vitesse de défilement n'excédant pas 50|mm par seconde</t>
  </si>
  <si>
    <t>8521102010 80</t>
  </si>
  <si>
    <t>8521102090 80</t>
  </si>
  <si>
    <t>8521109500 80</t>
  </si>
  <si>
    <t>8521109510 80</t>
  </si>
  <si>
    <t>8521109590 80</t>
  </si>
  <si>
    <t>8521900000 80</t>
  </si>
  <si>
    <t>8521900010 80</t>
  </si>
  <si>
    <t>Appareils de reproduction vidéophonique ,destinés à certains types de véhicules aériens</t>
  </si>
  <si>
    <t>8521900020 80</t>
  </si>
  <si>
    <t>Enregistreur vidéo numérique:
-|sans disque dur,
-|avec ou sans DVD-RW,
-|avec détecteur de mouvements ou fonction de détection de mouvements associée à une connectivité IP via un réseau local (LAN),
-|avec ou sans port série USB,
utilisé dans la fabrication de système de surveillance par télévision en circuit fermé (CCTV)</t>
  </si>
  <si>
    <t>8521900090 80</t>
  </si>
  <si>
    <t>8522000000 80</t>
  </si>
  <si>
    <t>Parties et accessoires reconnaissables comme étant exclusivement ou principalement destinés aux appareils des n$o$s|8519|ou 8521</t>
  </si>
  <si>
    <t>8522100000 80</t>
  </si>
  <si>
    <t>Lecteurs phonographiques</t>
  </si>
  <si>
    <t>8522900000 80</t>
  </si>
  <si>
    <t>8522903000 80</t>
  </si>
  <si>
    <t>Aiguilles ou pointes; diamants, saphirs et autres pierres gemmes (précieuses ou fines) et pierres synthétiques ou reconstituées, montés ou non</t>
  </si>
  <si>
    <t>8522904100 10</t>
  </si>
  <si>
    <t>8522904100 20</t>
  </si>
  <si>
    <t>8522904100 80</t>
  </si>
  <si>
    <t>Assemblages sur circuits imprimés pour produits de la sous-position|8519|50|00</t>
  </si>
  <si>
    <t>8522904900 80</t>
  </si>
  <si>
    <t>8522904910 80</t>
  </si>
  <si>
    <t>Assemblages et sous-assemblages, consistant en deux ou plus de deux parties ou pièces assemblées, pour appareils visés aux n!o! 8519 81 95 et 8519 89 90 et destinés à des aéronefs civils</t>
  </si>
  <si>
    <t>8522904920 80</t>
  </si>
  <si>
    <t>Parties des enregistreurs de voix dans la cabine de pilotage destinés à certains types de véhicules aériens</t>
  </si>
  <si>
    <t>8522904930 80</t>
  </si>
  <si>
    <t>Parties et accessoires de reproducteurs de musique et annonceurs automatiques, destinés à certains types de véhicules aériens</t>
  </si>
  <si>
    <t>8522904950 80</t>
  </si>
  <si>
    <t>Assemblage électronique pour une tête de lecture laser de lecteurs de disques compacts, constitué:
-|d'un circuit imprimé,
-|d'un photo-détecteur, sous forme de circuit intégré monolithique, enserré dans un boîtier,
-|de 3|connecteurs au maximum,
-|d'un transistor au maximum,
-|de 3|résistances variables et de 4|résistances fixes, au maximum,
-|de 5|condensateurs au maximum,
le tout monté sur un support</t>
  </si>
  <si>
    <t>8522904960 80</t>
  </si>
  <si>
    <t>Circuit imprimé assemblé "PCBA" comprenant:
-|un syntoniseur radio (assurant la réception et la transformation de signaux radio et leur transmission aux autres composants du circuit) sans fonction de traitement du signal,
-|un microprocesseur pouvant recevoir des signaux de télécommande et contrôler le jeu de puces du syntoniseur,
utilisé dans la fabrication de systèmes de divertissement à domicile</t>
  </si>
  <si>
    <t>8522904965 80</t>
  </si>
  <si>
    <t>Sous-ensemble de circuit imprimé comprenant: 
-|un syntoniseur radio assurant la réception et la transformation de signaux radio et leur transmission aux autres composants du circuit, avec un décodeur de signal, 
-|un émetteur-récepteur RF de télécommande, 
-|un émetteur infrarouge pour signaux de télécommande, 
-|un générateur de signal SCART, 
-|un capteur d'état de téléviseur, 
utilisé dans la fabrication de systèmes de divertissement à domicile</t>
  </si>
  <si>
    <t>8522904970 80</t>
  </si>
  <si>
    <t>Assemblage comportant au moins un circuit imprimé souple, un circuit intégré de commande laser et un circuit intégré convertisseur de signaux</t>
  </si>
  <si>
    <t>8522904990 80</t>
  </si>
  <si>
    <t>8522907000 80</t>
  </si>
  <si>
    <t>Assemblages mono-cassette d'une épaisseur totale n'excédant pas 53|mm, du type utilisé pour la fabrication d'appareils d'enregistrement et de reproduction du son</t>
  </si>
  <si>
    <t>8522908000 80</t>
  </si>
  <si>
    <t>8522908005 80</t>
  </si>
  <si>
    <t>8522908010 80</t>
  </si>
  <si>
    <t>8522908015 80</t>
  </si>
  <si>
    <t>Dissipateurs thermiques et ailettes de refroidissement en aluminium, destinés à maintenir la température de fonctionnement de transistors et/ou de circuits intégrés dans les produits relevant de la position|8521</t>
  </si>
  <si>
    <t>8522908020 80</t>
  </si>
  <si>
    <t>8522908030 80</t>
  </si>
  <si>
    <t>Support, élément de fixation ou renfort métallique interne, utilisé dans la production de téléviseurs, moniteurs et lecteurs vidéos</t>
  </si>
  <si>
    <t>8522908065 80</t>
  </si>
  <si>
    <t>Assemblage pour disques optiques, comprenant une unité optique ou plus et des moteurs à courant continu, capable ou non d'enregistrer en double couche</t>
  </si>
  <si>
    <t>8522908070 80</t>
  </si>
  <si>
    <t>Assemblage d'enregistrement ou de reproduction vidéophoniques comportant au moins un moteur et un circuit imprimé contenant des circuits intégrés à fonction de pilotage ou de contrôle, même incorporant un transformateur, destiné à être utilisé dans la fabrication de produits de la position 8521</t>
  </si>
  <si>
    <t>8522908075 80</t>
  </si>
  <si>
    <t>Tête de lecture optique pour lecteur de CD, constituée d'une diode laser, d'un circuit intégré photodétecteur et d'un séparateur de faisceau</t>
  </si>
  <si>
    <t>8522908080 80</t>
  </si>
  <si>
    <t>Ensemble d'unités d'entraînement optiques à laser ("unités mécaniques") pour l'enregistrement et/ou la reproduction de signaux vidéo numériques et/ou audio, comprenant au moins une unité de lecture et/ou d'écriture optique à laser, un ou plusieurs moteurs à courant continu et ne contenant pas de circuit imprimé ou contenant un circuit imprimé incapable de traiter des signaux pour sons et images, destiné à être utilisé dans la fabrication de produits des positions|8519, 8521, 8526, 8527, 8528|ou 8543</t>
  </si>
  <si>
    <t>8522908081 80</t>
  </si>
  <si>
    <t>Capteur optique laser destiné à la reproduction des signaux optiques émis par les CD ou les DVD et à l'enregistrement des signaux optiques sur DVD, constitué au moins
-|d'une diode laser,
-|d'un circuit intégré de commande laser,
-|d'un circuit intégré photodétecteur,
-|d'un circuit intégré pour afficheur frontal et d'un organe de commande,servant à la fabrication des produits relevant du n° 8521</t>
  </si>
  <si>
    <t>8522908083 80</t>
  </si>
  <si>
    <t>Lecteur optique Blu-Ray, inscriptible ou non, utilisable avec les disques Blu-Ray, les DVD et les CD et comprenant au moins:
-|Les diodes laser fonctionnant en trois longueurs d'onde,
-|Un circuit intégré photo-détecteur et
-|Un actuateur,
pour la fabrication de produits classés dans la position 8521</t>
  </si>
  <si>
    <t>8522908084 80</t>
  </si>
  <si>
    <t xml:space="preserve">Un mécanisme d'entraînement Blu-ray, inscriptible ou non, utilisable pour les disques Blu-ray, les DVD et les CD, comprenant au moins:
-|Une unité de lecture avec des diodes laser fonctionnant sous 3|longueurs d'onde différentes,
-|Un moteur d'entraînement axial,
-|Un moteur pas à pas
</t>
  </si>
  <si>
    <t>8522908085 80</t>
  </si>
  <si>
    <t>Tambour de tête vidéo, avec des têtes vidéo ou avec des têtes vidéo et audio et un moteur électrique, destiné à être utilisé dans la fabrication de produits de la position|8521</t>
  </si>
  <si>
    <t>8522908086 80</t>
  </si>
  <si>
    <t>Unités de rétroéclairage à diodes émettrices de lumière (DEL): Sources lumineuses constituées d’une ou de plusieurs DEL, d’un ou de plusieurs connecteurs et d’autres composants passifs, montées sur un circuit imprimé ou sur un substrat similaire, associées ou non à un composant optique ou à des diodes de protection et conçues pour le rétroéclairage de dispositifs d’affichage à cristaux liquides (LCD)</t>
  </si>
  <si>
    <t>8522908096 80</t>
  </si>
  <si>
    <t>Unité de disque dur destinée à être incorporée dans des produits de la position tarifaire|8521</t>
  </si>
  <si>
    <t>8522908097 80</t>
  </si>
  <si>
    <t>Syntoniseur transformant les signaux haute fréquence en signaux moyenne fréquence, destiné à être utilisé dans la fabrication de produits de la|position 8521</t>
  </si>
  <si>
    <t>8522908099 80</t>
  </si>
  <si>
    <t>8523000000 80</t>
  </si>
  <si>
    <t>Disques, bandes, dispositifs de stockage rémanent des données à base de semi-conducteurs, "cartes intelligentes" et autres supports pour l'enregistrement du son ou pour enregistrements analogues, mêmes enregistrés, y compris les matrices et moules galvaniques pour la fabrication des disques, à l'exclusion des produits du chapitre|37</t>
  </si>
  <si>
    <t>8523210000 10</t>
  </si>
  <si>
    <t>Supports magnétiques</t>
  </si>
  <si>
    <t>8523210000 80</t>
  </si>
  <si>
    <t>Cartes munies d'une piste magnétique</t>
  </si>
  <si>
    <t>8523290000 80</t>
  </si>
  <si>
    <t>8523291500 10</t>
  </si>
  <si>
    <t>Bandes magnétiques; disques magnétiques</t>
  </si>
  <si>
    <t>8523291500 80</t>
  </si>
  <si>
    <t>non enregistrés</t>
  </si>
  <si>
    <t>8523293100 10</t>
  </si>
  <si>
    <t>8523293100 80</t>
  </si>
  <si>
    <t>pour la reproduction des phénomènes autres que le son ou l'image</t>
  </si>
  <si>
    <t>8523293300 80</t>
  </si>
  <si>
    <t>pour la reproduction de représentations d'instructions, de données, du son et de l'image, enregistrées sous une forme binaire lisible par machine, pouvant être manipulées ou offrant une interactivité à l'utilisateur au moyen d'une machine automatique de traitement de l'information</t>
  </si>
  <si>
    <t>8523293900 80</t>
  </si>
  <si>
    <t>8523299000 80</t>
  </si>
  <si>
    <t>8523410000 10</t>
  </si>
  <si>
    <t>Supports optiques</t>
  </si>
  <si>
    <t>8523410000 80</t>
  </si>
  <si>
    <t>8523411000 80</t>
  </si>
  <si>
    <t>Disques pour systèmes de lecture par faisceau laser d'une capacité d'enregistrement n'excédant pas 900|méga octets, autres qu'effaçables</t>
  </si>
  <si>
    <t>8523413000 80</t>
  </si>
  <si>
    <t>Disques pour systèmes de lecture par faisceau laser d'une capacité d'enregistrement excédant 900|méga octets mais n'excédant pas 18|giga octets, autres qu'effaçables</t>
  </si>
  <si>
    <t>8523419000 80</t>
  </si>
  <si>
    <t>8523490000 80</t>
  </si>
  <si>
    <t>8523492500 10</t>
  </si>
  <si>
    <t>Disques pour systèmes de lecture par faisceau laser</t>
  </si>
  <si>
    <t>8523492500 80</t>
  </si>
  <si>
    <t>8523493100 10</t>
  </si>
  <si>
    <t>pour la reproduction du son uniquement</t>
  </si>
  <si>
    <t>8523493100 80</t>
  </si>
  <si>
    <t>d'un diamètre n'excédant pas 6,5|cm</t>
  </si>
  <si>
    <t>8523493900 80</t>
  </si>
  <si>
    <t>d'un diamètre excédant 6,5|cm</t>
  </si>
  <si>
    <t>8523494500 10</t>
  </si>
  <si>
    <t>8523494500 80</t>
  </si>
  <si>
    <t>8523495100 10</t>
  </si>
  <si>
    <t>8523495100 80</t>
  </si>
  <si>
    <t>Disques numériques versatiles (DVD)</t>
  </si>
  <si>
    <t>8523495900 80</t>
  </si>
  <si>
    <t>8523499100 10</t>
  </si>
  <si>
    <t>8523499100 80</t>
  </si>
  <si>
    <t>8523499300 80</t>
  </si>
  <si>
    <t>8523499900 80</t>
  </si>
  <si>
    <t>8523510000 10</t>
  </si>
  <si>
    <t>Supports à semi-conducteur</t>
  </si>
  <si>
    <t>8523510000 80</t>
  </si>
  <si>
    <t>Dispositifs de stockage rémanent des données à base de semi-conducteurs</t>
  </si>
  <si>
    <t>8523511000 80</t>
  </si>
  <si>
    <t>8523519100 10</t>
  </si>
  <si>
    <t>8523519100 80</t>
  </si>
  <si>
    <t>8523519300 80</t>
  </si>
  <si>
    <t>8523519900 80</t>
  </si>
  <si>
    <t>8523519910 80</t>
  </si>
  <si>
    <t>Carte mémoire SD avec un ensemble de cartes téléchargées non modernisables conçue pour être intégrée dans le module de navigation de la voiture</t>
  </si>
  <si>
    <t>8523519990 80</t>
  </si>
  <si>
    <t>8523520000 80</t>
  </si>
  <si>
    <t>"Cartes intelligentes"</t>
  </si>
  <si>
    <t>8523521000 80</t>
  </si>
  <si>
    <t>incorporant au moins deux circuits intégrés électroniques</t>
  </si>
  <si>
    <t>8523521010 80</t>
  </si>
  <si>
    <t>Appareils indicateurs de la pression des moteurs, destinés à certains types de véhicules aériens</t>
  </si>
  <si>
    <t>8523521090 80</t>
  </si>
  <si>
    <t>8523529000 80</t>
  </si>
  <si>
    <t>8523590000 80</t>
  </si>
  <si>
    <t>8523591000 80</t>
  </si>
  <si>
    <t>8523599100 10</t>
  </si>
  <si>
    <t>8523599100 80</t>
  </si>
  <si>
    <t>8523599300 80</t>
  </si>
  <si>
    <t>8523599900 80</t>
  </si>
  <si>
    <t>8523800000 80</t>
  </si>
  <si>
    <t>8523801000 80</t>
  </si>
  <si>
    <t>8523809100 10</t>
  </si>
  <si>
    <t>8523809100 80</t>
  </si>
  <si>
    <t>8523809300 80</t>
  </si>
  <si>
    <t>8523809900 80</t>
  </si>
  <si>
    <t>8525000000 80</t>
  </si>
  <si>
    <t>Appareils d'émission pour la radiodiffusion ou la télévision, même incorporant un appareil de réception ou un appareil d'enregistrement ou de reproduction du son; caméras de télévision, appareils photographiques numériques et caméscopes</t>
  </si>
  <si>
    <t>8525500000 80</t>
  </si>
  <si>
    <t>Appareils d'émission</t>
  </si>
  <si>
    <t>8525600000 80</t>
  </si>
  <si>
    <t>Appareils d'émission incorporant un appareil de réception</t>
  </si>
  <si>
    <t>8525800000 80</t>
  </si>
  <si>
    <t>Caméras de télévision, appareils photographiques numériques et caméscopes</t>
  </si>
  <si>
    <t>8525801100 10</t>
  </si>
  <si>
    <t>Caméras de télévision</t>
  </si>
  <si>
    <t>8525801100 80</t>
  </si>
  <si>
    <t>comportant au moins 3|tubes de prise de vues</t>
  </si>
  <si>
    <t>8525801900 80</t>
  </si>
  <si>
    <t>8525801920 80</t>
  </si>
  <si>
    <t>Assemblage pour caméra de télévision de dimensions n'excédant pas 10|mm|!x!|15|mm|!x!|18|mm, comprenant un capteur d'images, un objectif et un processeur couleur, ayant une résolution d'image n'excédant pas 1024|!x!|1280|pixel, même avec câble et/ou boîtier, destiné à la fabrication de produits de la sous-position 8517|12|00</t>
  </si>
  <si>
    <t>8525801931 80</t>
  </si>
  <si>
    <t>Caméra
-|d'un poids n'excédant pas 5,9|kg,
-|sans boîtier,
-|dont les dimensions n'excèdent pas 405|mm|!x! 315|mm,
-|équipée d'un unique dispositif à transfert de charge (CCD) ou d'un capteur d'images à semiconducteurs à oxyde de métal (MOS) supplémentaire,
-|dont le nombre de pixels efficaces n'excède pas 5|mégapixels,
destinée à être utilisée dans les systèmes de surveillance par télévision en circuit fermé (CCTV) ou dans des appareils de contrôle visuel</t>
  </si>
  <si>
    <t>8525801940 80</t>
  </si>
  <si>
    <t>Assemblage pour caméras utilisées dans les ordinateurs portables (notebooks) de dimensions ne dépassant pas 15|x|25|x|25|mm, , comprenant un capteur d'images, un objectif et un processeur couleur, ayant une résolution d'image n'excédant pas 1600|x|1200|pixel, même avec câble et/ou boîtier, fixées ou non sur un support et contenant une puce à diode électroluminescente</t>
  </si>
  <si>
    <t>8525801945 80</t>
  </si>
  <si>
    <t>Module caméra d'une résolution de 1|280|*|720|P HD, équipé de deux microphones, destiné à être utilisé dans la fabrication de produits relevant de la position|8528</t>
  </si>
  <si>
    <t>8525801950 80</t>
  </si>
  <si>
    <t>Tête de caméra logée ou non dans un boîtier,
-|dont les dimensions (câble de raccordement débranché) n'excèdent pas 27|x 30|x 38,5|mm (largeur x hauteur x longueur),
-|équipée de 3|capteurs d'images MOS dont le nombre de pixels efficaces est au minimum de 2|mégapixels par capteur et d'un prisme de séparation des couleurs RVB sur les trois capteurs,
-|ainsi que d'une monture d'objectif de type C,
-|d'un poids n'excédant pas 70|grammes,
-|dotée d'une sortie vidéo LVDS numérique,
-|et d'une mémoire permanente EEPROM pour le stockage local de données d'étalonnage, le rendu des couleurs et la correction de pixels,
destinée à la fabrication de systèmes de caméra industrielle miniaturisée</t>
  </si>
  <si>
    <t>8525801955 80</t>
  </si>
  <si>
    <t>Module caméra offrant une résolution de 1|920|x|1|080|P HD avec deux microphones, entrant dans la fabrication de produits relevant de la position 8528</t>
  </si>
  <si>
    <t>8525801960 80</t>
  </si>
  <si>
    <t xml:space="preserve">Caméras dotées d'une fonction de scannage d'images, présentant:
-|un système "dynamic or static overlay lines",
-|un signal vidéo de sortie NTSC,
-|une tension de 6,5|V ou plus,
-|une luminosité de 0,5|lux ou plus
</t>
  </si>
  <si>
    <t>8525801965 80</t>
  </si>
  <si>
    <t>Caméras utilisant une interface MIPI, présentant les caractéristiques suivantes:
-|un capteur d'image, 
-|un objectif (lentille), 
-|un processeur couleur, 
-|un circuit imprimé souple ou un circuit imprimé, 
-|avec ou sans réception audio
-|un module ne mesurant pas plus de 15|mm x15|mm x 15mm,
-|une résolution d'au moins 2|méga pixels (1616*1232|pixels et plus); 
-|câblés ou non, et
-|intégrés dans un boîtier
utilisées pour la fabrication de produits des sous-positions 8517|12|00|ou 8471|30|00</t>
  </si>
  <si>
    <t>8525801970 80</t>
  </si>
  <si>
    <t xml:space="preserve">Caméra pour infrarouge de grande longueur d'onde (Caméra LWIR) (selon ISO/TS 16949), avec:
-|une sensibilité dans le domaine de longueurs d'onde de 7,5|µm ou|plus, mais ne dépassant pas 17|µm,
-|une résolution jusqu'à 640|!x!|512|pixels,
-|un poids n'excédant pas 400|g,
-|des|dimensions n'excédant pas 70|mm|!x! 86|mm|!x! 82|mm,
-|logé ou non dans un boîtier
-|une prise qualifiée pour véhicules automobiles
-|une déviation du signal de sortie sur la gamme entière de température de fonctionnement, n'excédant pas 20|%
</t>
  </si>
  <si>
    <t>8525801990 80</t>
  </si>
  <si>
    <t>8525803000 80</t>
  </si>
  <si>
    <t>Appareils photographiques numériques</t>
  </si>
  <si>
    <t>8525809100 10</t>
  </si>
  <si>
    <t>Caméscopes</t>
  </si>
  <si>
    <t>8525809100 80</t>
  </si>
  <si>
    <t>permettant uniquement l'enregistrement du son et des images prises par la caméra de télévision</t>
  </si>
  <si>
    <t>8525809110 80</t>
  </si>
  <si>
    <t>8525809190 80</t>
  </si>
  <si>
    <t>8525809900 80</t>
  </si>
  <si>
    <t>8526000000 80</t>
  </si>
  <si>
    <t>Appareils de radiodétection et de radiosondage (radar), appareils de radionavigation et appareils de radiotélécommande</t>
  </si>
  <si>
    <t>8526100000 80</t>
  </si>
  <si>
    <t>Appareils de radiodétection et de radiosondage (radar)</t>
  </si>
  <si>
    <t>8526100010 80</t>
  </si>
  <si>
    <t>8526100090 80</t>
  </si>
  <si>
    <t>8526910000 10</t>
  </si>
  <si>
    <t>8526910000 80</t>
  </si>
  <si>
    <t>Appareils de radionavigation</t>
  </si>
  <si>
    <t>8526912000 80</t>
  </si>
  <si>
    <t>Récepteurs de radionavigation</t>
  </si>
  <si>
    <t>8526912010 80</t>
  </si>
  <si>
    <t>8526912020 80</t>
  </si>
  <si>
    <t>Assemblage pour système GPS ayant une fonction de détermination de position, sans affichage, d’un poids inférieur ou égal à 2 500|g</t>
  </si>
  <si>
    <t>8526912080 80</t>
  </si>
  <si>
    <t>Module audio intégré avec sortie vidéo numérique pour raccordement à un écran tactile à cristaux liquides, couplé au réseau MOST (Media Oriented Systems Transport) et utilisant le protocole haute performance MOST, comprenant ou non:
-|une carte de circuits imprimés contenant un récepteur GPS (Global Positioning System - système de géolocalisation par satellite), un gyroscope et un syntoniseur TMC (Traffic Message Channel),
-|une unité de disque dur supportant des cartes multiples
-|un récepteur radio HD,
-|un système de reconnaissance vocale,
-|un lecteur CD et DVD,
et présentant
-|une connectivité Bluetooth, MP3|et USB (Universal Serial Bus),
-|une tension de 10|V au minimum et de16|V au maximum,
utilisé dans la construction de véhicules relevant du chapitre 87</t>
  </si>
  <si>
    <t>8526912099 80</t>
  </si>
  <si>
    <t>8526918000 80</t>
  </si>
  <si>
    <t>8526918010 80</t>
  </si>
  <si>
    <t>8526918090 80</t>
  </si>
  <si>
    <t>8526920000 80</t>
  </si>
  <si>
    <t>Appareils de radiotélécommande</t>
  </si>
  <si>
    <t>8526920010 80</t>
  </si>
  <si>
    <t>8526920090 80</t>
  </si>
  <si>
    <t>8527000000 80</t>
  </si>
  <si>
    <t>Appareils récepteurs pour la radiodiffusion, même combinés, sous une même enveloppe, à un appareil d'enregistrement ou de reproduction du son ou à un appareil d'horlogerie</t>
  </si>
  <si>
    <t>8527120000 10</t>
  </si>
  <si>
    <t>Appareils récepteurs de radiodiffusion pouvant fonctionner sans source d'énergie extérieure</t>
  </si>
  <si>
    <t>8527120000 80</t>
  </si>
  <si>
    <t>Radiocassettes de poche</t>
  </si>
  <si>
    <t>8527121000 80</t>
  </si>
  <si>
    <t>8527129000 80</t>
  </si>
  <si>
    <t>8527130000 80</t>
  </si>
  <si>
    <t>autres appareils combinés à un appareil d'enregistrement ou de reproduction du son</t>
  </si>
  <si>
    <t>8527131000 80</t>
  </si>
  <si>
    <t>8527139100 10</t>
  </si>
  <si>
    <t>8527139100 80</t>
  </si>
  <si>
    <t>à cassettes et à système de lecture analogique et numérique</t>
  </si>
  <si>
    <t>8527139900 80</t>
  </si>
  <si>
    <t>8527190000 80</t>
  </si>
  <si>
    <t>8527210000 10</t>
  </si>
  <si>
    <t>Appareils récepteurs de radiodiffusion ne pouvant fonctionner qu'avec une source d'énergie extérieure, du type utilisé dans les véhicules automobiles</t>
  </si>
  <si>
    <t>8527210000 80</t>
  </si>
  <si>
    <t>combinés à un appareil d'enregistrement ou de reproduction du son</t>
  </si>
  <si>
    <t>8527212000 10</t>
  </si>
  <si>
    <t>capables de recevoir et de décoder des signaux RDS (système de décodage d'informations routières)</t>
  </si>
  <si>
    <t>8527212000 80</t>
  </si>
  <si>
    <t>8527215200 10</t>
  </si>
  <si>
    <t>8527215200 80</t>
  </si>
  <si>
    <t>8527215900 80</t>
  </si>
  <si>
    <t>8527217000 10</t>
  </si>
  <si>
    <t>8527217000 80</t>
  </si>
  <si>
    <t>8527219200 10</t>
  </si>
  <si>
    <t>8527219200 80</t>
  </si>
  <si>
    <t>8527219800 80</t>
  </si>
  <si>
    <t>8527290000 80</t>
  </si>
  <si>
    <t>8527290010 80</t>
  </si>
  <si>
    <t>8527290090 80</t>
  </si>
  <si>
    <t>8527910000 10</t>
  </si>
  <si>
    <t>8527910000 80</t>
  </si>
  <si>
    <t>8527911100 10</t>
  </si>
  <si>
    <t>avec un ou plusieurs haut-parleurs incorporés sous une même enveloppe</t>
  </si>
  <si>
    <t>8527911100 80</t>
  </si>
  <si>
    <t>8527911900 80</t>
  </si>
  <si>
    <t>8527913500 10</t>
  </si>
  <si>
    <t>8527913500 80</t>
  </si>
  <si>
    <t>8527919100 10</t>
  </si>
  <si>
    <t>8527919100 80</t>
  </si>
  <si>
    <t>8527919900 80</t>
  </si>
  <si>
    <t>8527919920 80</t>
  </si>
  <si>
    <t>Ensemble constitué d'au moins:
-|une unité d'amplification de fréquence audio, comprenant au moins un amplificateur de fréquence audio et un générateur de son,
-|un transformateur et
-|un récepteur de radiodiffusion
utilisé dans la fabrication de produits électroniques de consommation</t>
  </si>
  <si>
    <t>8527919990 80</t>
  </si>
  <si>
    <t>8527920000 80</t>
  </si>
  <si>
    <t>non combinés à un appareil d'enregistrement ou de reproduction du son mais combinés à un appareil d'horlogerie</t>
  </si>
  <si>
    <t>8527921000 80</t>
  </si>
  <si>
    <t>Radioréveils</t>
  </si>
  <si>
    <t>8527929000 80</t>
  </si>
  <si>
    <t>8527990000 80</t>
  </si>
  <si>
    <t>8527990010 80</t>
  </si>
  <si>
    <t>8527990020 80</t>
  </si>
  <si>
    <t>Sous-ensemble de circuit imprimé comprenant:
-|un syntoniseur radio assurant la réception et la transformation de signaux radio et leur transmission aux autres composants du circuit, avec un décodeur de signal,
-|un émetteur-récepteur RF de télécommande,
-|un émetteur infrarouge pour signaux de télécommande,
-|un générateur de signal SCART,
-|un capteur d'état de téléviseur,
utilisé dans la fabrication de systèmes de divertissement à domicile</t>
  </si>
  <si>
    <t>8527990090 80</t>
  </si>
  <si>
    <t>8528000000 80</t>
  </si>
  <si>
    <t>Moniteurs et projecteurs, n'incorporant pas d'appareil de réception de télévision; appareils récepteurs de télévision, même incorporant un appareil récepteur de radiodiffusion ou un appareil d'enregistrement ou de reproduction du son ou des images</t>
  </si>
  <si>
    <t>8528410000 10</t>
  </si>
  <si>
    <t>Moniteurs à tube cathodique</t>
  </si>
  <si>
    <t>8528410000 80</t>
  </si>
  <si>
    <t>des types utilisés exclusivement ou principalement dans un système automatique de traitement de l'information du n$o|8471</t>
  </si>
  <si>
    <t>8528410010 80</t>
  </si>
  <si>
    <t>8528410090 80</t>
  </si>
  <si>
    <t>8528490000 80</t>
  </si>
  <si>
    <t>8528491000 80</t>
  </si>
  <si>
    <t>en monochromes</t>
  </si>
  <si>
    <t>8528491010 80</t>
  </si>
  <si>
    <t>Moniteur vidéo comprenant les éléments suivants:
-|un tube cathodique monochrome pour écran plat, dont la diagonale n'excède pas 110|mm, muni d'un collier de déviation;
-|un circuit imprimé, doté d'un dispositif de déviation, d'un amplificateur vidéo et d'un transformateur,
le tout monté ou non sur un châssis destiné à la fabrication de vidéophones, de téléphones vidéo ou d'appareils de surveillance</t>
  </si>
  <si>
    <t>8528491090 80</t>
  </si>
  <si>
    <t>8528498000 80</t>
  </si>
  <si>
    <t>en couleurs</t>
  </si>
  <si>
    <t>8528510000 10</t>
  </si>
  <si>
    <t>autres moniteurs</t>
  </si>
  <si>
    <t>8528510000 80</t>
  </si>
  <si>
    <t>8528510010 80</t>
  </si>
  <si>
    <t>8528510090 80</t>
  </si>
  <si>
    <t>8528590000 80</t>
  </si>
  <si>
    <t>8528592000 10</t>
  </si>
  <si>
    <t>Écrans plats pouvant afficher des signaux provenant de machines automatiques de traitement de l'information et présentant un niveau de fonctionnalité acceptable</t>
  </si>
  <si>
    <t>8528592000 80</t>
  </si>
  <si>
    <t>8528593100 10</t>
  </si>
  <si>
    <t>8528593100 80</t>
  </si>
  <si>
    <t>avec un écran à cristaux liquides (LCD)</t>
  </si>
  <si>
    <t>8528593900 80</t>
  </si>
  <si>
    <t>8528597000 80</t>
  </si>
  <si>
    <t>8528597010 80</t>
  </si>
  <si>
    <t>Moniteurs vidéo en couleurs à affichage à cristaux liquides, à l'exclusion de ceux qui sont combinés à d'autres appareils, présentant une tension d'entrée en courant continu égale ou supérieure à 7|V, mais n'excédant pas 30|V, une diagonale d'écran inférieure ou égale à 33,2|cm,
-|soit sans boîtier, avec panneau arrière et cadre de montage,
-|soit avec boîtier,
destinés à être intégrés ou fixés de manière permanente, pendant l'assemblage industriel, à des produits relevant des chapitres 84|à 90|et 94</t>
  </si>
  <si>
    <t>8528597020 80</t>
  </si>
  <si>
    <t>Assemblage de moniteurs vidéo en couleurs à affichage à cristaux liquides montés sur une armature,
-|à l'exclusion de ceux combinés à d'autres appareils,
-|comprenant des dispositifs à écran tactile, un circuit imprimé équipé de circuits de commande et d'alimentation
destiné à être intégré de manière permanente à des systèmes de divertissements pour les véhicules ou à être monté sur ceux-ci de manière permanente</t>
  </si>
  <si>
    <t>8528597090 80</t>
  </si>
  <si>
    <t>8528610000 10</t>
  </si>
  <si>
    <t>Projecteurs</t>
  </si>
  <si>
    <t>8528610000 80</t>
  </si>
  <si>
    <t>8528610010 80</t>
  </si>
  <si>
    <t>8528610090 80</t>
  </si>
  <si>
    <t>8528690000 80</t>
  </si>
  <si>
    <t>8528691000 80</t>
  </si>
  <si>
    <t>fonctionnant à l'aide d'un écran plat (par exemple, à dispositifs à cristaux liquides), permettant l'affichage d'informations numériques générées par une machine automatique de traitement de l'information</t>
  </si>
  <si>
    <t>8528699100 10</t>
  </si>
  <si>
    <t>8528699100 80</t>
  </si>
  <si>
    <t>8528699900 80</t>
  </si>
  <si>
    <t>8528699910 80</t>
  </si>
  <si>
    <t>Projecteurs vidéo contenant 3 tubes cathodiques munis chacun d'une lentille, destinés à certains types de véhicules aériens</t>
  </si>
  <si>
    <t>8528699990 80</t>
  </si>
  <si>
    <t>8528710000 10</t>
  </si>
  <si>
    <t>Appareils récepteurs de télévision, même incorporant un appareil récepteur de radiodiffusion ou un appareil d'enregistrement ou de reproduction du son ou des images</t>
  </si>
  <si>
    <t>8528710000 80</t>
  </si>
  <si>
    <t>non conçus pour incorporer un dispositif d'affichage ou un écran vidéo</t>
  </si>
  <si>
    <t>8528711100 10</t>
  </si>
  <si>
    <t>Récepteurs de signaux vidéophoniques (tuners)</t>
  </si>
  <si>
    <t>8528711100 80</t>
  </si>
  <si>
    <t>Assemblages électroniques destinés à être incorporés dans une machine automatique de traitement de l'information</t>
  </si>
  <si>
    <t>8528711500 80</t>
  </si>
  <si>
    <t>Appareils à microprocesseurs incorporant un modem d'accès à Internet et assurant une fonction d'échange d'informations interactif, également susceptibles de recevoir des signaux de télévision (appelés "modules séparés ayant une fonction de communication", y compris ceux incorporant un dispositif ayant une fonction d'enregistrement ou de reproduction, pour autant qu'ils gardent le caractère essentiel d'un module séparé ayant une fonction de communication)</t>
  </si>
  <si>
    <t>8528711900 80</t>
  </si>
  <si>
    <t>8528719100 10</t>
  </si>
  <si>
    <t>8528719100 80</t>
  </si>
  <si>
    <t>8528719900 80</t>
  </si>
  <si>
    <t>8528720000 80</t>
  </si>
  <si>
    <t>autres, en couleurs</t>
  </si>
  <si>
    <t>8528721000 80</t>
  </si>
  <si>
    <t>Téléprojecteurs</t>
  </si>
  <si>
    <t>8528722000 80</t>
  </si>
  <si>
    <t>Appareils incorporant un appareil d'enregistrement ou de reproduction vidéophonique</t>
  </si>
  <si>
    <t>8528723000 10</t>
  </si>
  <si>
    <t>8528723000 80</t>
  </si>
  <si>
    <t>avec tube-image incorporé</t>
  </si>
  <si>
    <t>8528724000 80</t>
  </si>
  <si>
    <t>8528726000 80</t>
  </si>
  <si>
    <t>avec un écran à plasma (PDP)</t>
  </si>
  <si>
    <t>8528728000 80</t>
  </si>
  <si>
    <t>8528730000 80</t>
  </si>
  <si>
    <t>autres, en monochromes</t>
  </si>
  <si>
    <t>8529000000 80</t>
  </si>
  <si>
    <t>Parties reconnaissables comme étant exclusivement ou principalement destinées aux appareils des n$o$s|8525|à 8528</t>
  </si>
  <si>
    <t>8529100000 80</t>
  </si>
  <si>
    <t>8529101100 10</t>
  </si>
  <si>
    <t>Antennes</t>
  </si>
  <si>
    <t>8529101100 80</t>
  </si>
  <si>
    <t>8529103100 10</t>
  </si>
  <si>
    <t>Antennes d'extérieur pour récepteurs de radiodiffusion et de télévision</t>
  </si>
  <si>
    <t>8529103100 80</t>
  </si>
  <si>
    <t>pour réception par satellite</t>
  </si>
  <si>
    <t>8529103900 80</t>
  </si>
  <si>
    <t>8529106500 80</t>
  </si>
  <si>
    <t>Antennes d'intérieur pour récepteurs de radiodiffusion et de télévision, y compris celles à incorporer</t>
  </si>
  <si>
    <t>8529106510 80</t>
  </si>
  <si>
    <t>8529106590 80</t>
  </si>
  <si>
    <t>8529106900 80</t>
  </si>
  <si>
    <t>8529106910 80</t>
  </si>
  <si>
    <t>8529106990 80</t>
  </si>
  <si>
    <t>8529108000 80</t>
  </si>
  <si>
    <t>Filtres et séparateurs d'antennes</t>
  </si>
  <si>
    <t>8529108010 80</t>
  </si>
  <si>
    <t>8529108020 80</t>
  </si>
  <si>
    <t>Ensemble de filtres céramiques se composant de 2|filtres céramiques et d'un résonateur céramique pour une fréquence de 10,7|MHz (±30|kHz), enserré dans un boîtier</t>
  </si>
  <si>
    <t>8529108050 80</t>
  </si>
  <si>
    <t>Filtre céramique pour une fréquence centrale de 450|kHz (±1,5|kHz) ou 455|kHz (±1,5|kHz), avec une bande passante n'excédant pas 30|kHz à 6|B et n'excédant pas 70|kHz à 40|dB, enserré dans un boîtier</t>
  </si>
  <si>
    <t>8529108060 80</t>
  </si>
  <si>
    <t>Filtres, à l'exception des filtres d'onde acoustique de surface, pour une fréquence centrale de 485|MHz ou plus mais n'excédent pas 1|990|MHz, avec une perte d'insertion n'excédent pas 3,5|dB, enserré dans un boîtier</t>
  </si>
  <si>
    <t>8529108070 80</t>
  </si>
  <si>
    <t>Filtres céramiques
-|avec une bande de fréquences applicable de 10|kHz ou plus mais n'excédant pas 100|mHz,
-|avec un boîtier constitué de plaques en céramiques munies d'électrodes,
du type| utilisé dans un transducteur ou résonateur électromécanique dans les équipements audiovisuels et de communication</t>
  </si>
  <si>
    <t>8529108090 80</t>
  </si>
  <si>
    <t>8529109500 80</t>
  </si>
  <si>
    <t>8529109510 80</t>
  </si>
  <si>
    <t>8529109590 80</t>
  </si>
  <si>
    <t>8529900000 80</t>
  </si>
  <si>
    <t>8529902000 80</t>
  </si>
  <si>
    <t>Parties d'appareils des n$o$s et sous-position|8525|60|00, 8525|80|30, 8528|41|00, 8528|51|00|et 8528|61|00</t>
  </si>
  <si>
    <t>8529904100 10</t>
  </si>
  <si>
    <t>8529904100 20</t>
  </si>
  <si>
    <t>Meubles, coffrets et boîtiers</t>
  </si>
  <si>
    <t>8529904100 80</t>
  </si>
  <si>
    <t>8529904900 80</t>
  </si>
  <si>
    <t>8529906500 80</t>
  </si>
  <si>
    <t>8529906510 80</t>
  </si>
  <si>
    <t>Assemblages et sous-assemblages, consistant en deux ou plus de deux parties ou pièces assemblées, pour appareils visés aux 8526 et destinés à des aéronefs civils</t>
  </si>
  <si>
    <t>8529906515 80</t>
  </si>
  <si>
    <t xml:space="preserve">Assemblage électronique comportant au moins
-|un circuit imprimé,
-|des processeurs pour les applications multimédia et le traitement des signaux vidéo,
-|une matrice prédiffusée programmable (Field Programmable Gate Array - FPGA),
-|une mémoire flash,
-|une mémoire vive,
-|des interfaces HDMI, VGA, USB et RJ-45,
-|des connecteurs pour un écran LCD, un éclairage à LED et un panneau de commande
</t>
  </si>
  <si>
    <t>8529906520 80</t>
  </si>
  <si>
    <t>Parties à l'exclusion des parties des appareils émetteurs-récepteurs VHF de communication répondant à la norme ARINC 566|A, des systèmes d'intercommunication de bord répondant aux normes ARINC 306|ou 412|et des appareils de radiodiffusion ou de télévision et des récepteurs pour systèmes d'appel sélectif Selcal répondant aux normes ARINC 531|ou 596, des récepteurs de radionavigation Omega répondant aux normes ARINC 580|ou 599, destinés à certains types de véhicules aériens</t>
  </si>
  <si>
    <t>8529906525 80</t>
  </si>
  <si>
    <t>8529906530 80</t>
  </si>
  <si>
    <t>Parties de récepteurs de télévision, ayant des fonctions de microprocesseur et de vidéoprocesseur, comportant au moins une micro-unité de commande et un vidéoprocesseur, montées sur une grille de connexion (leadframe) et enserrées dans un boîtier en matière plastique</t>
  </si>
  <si>
    <t>8529906540 80</t>
  </si>
  <si>
    <t>8529906545 80</t>
  </si>
  <si>
    <t>Module récepteur radio satellite qui transforme les signaux satellite haute fréquence en signaux audio numériques codés entrant dans la fabrication de produits classés dans la position|8527</t>
  </si>
  <si>
    <t>8529906550 80</t>
  </si>
  <si>
    <t>Syntoniseur transformant les signaux haute fréquence en signaux moyenne fréquence, destiné à être utilisé dans la fabrication de produits de la position 8528</t>
  </si>
  <si>
    <t>8529906565 80</t>
  </si>
  <si>
    <t>Carte de circuits imprimés destinée à la fourniture de la tension d'alimentation et des signaux de commande directement à un circuit de commande situé sur une plaque de verre TFT d'un module LCD</t>
  </si>
  <si>
    <t>8529906570 80</t>
  </si>
  <si>
    <t>Unité composée d'un circuit intégré électronique et d'un circuit imprimé souple, utilisée dans la fabrication des modules LCD</t>
  </si>
  <si>
    <t>8529906575 80</t>
  </si>
  <si>
    <t xml:space="preserve">Modules comprenant au moins des puces semiconductrices pour:
•	la production d’impulsions de synchronisation pour l’adressage des pixels, ou 
•	pour commander l’adressage des pixels 
</t>
  </si>
  <si>
    <t>8529906580 80</t>
  </si>
  <si>
    <t>Syntoniseur transformant les signaux haute fréquence en signaux numériques, destiné à être utilisé dans la fabrication de produits relevant de la position 8527</t>
  </si>
  <si>
    <t>8529906585 80</t>
  </si>
  <si>
    <t>8529906590 80</t>
  </si>
  <si>
    <t>8529909200 10</t>
  </si>
  <si>
    <t>8529909200 80</t>
  </si>
  <si>
    <t>pour caméras de télévision des sous-positions|8525|80|11|et 8525|80|19|et appareils des n$o$s|8527|et 8528</t>
  </si>
  <si>
    <t>8529909210 80</t>
  </si>
  <si>
    <t>8529909215 80</t>
  </si>
  <si>
    <t xml:space="preserve">Module LCD,
-|consistant exclusivement en une ou plusieurs cellules de verre ou de plastique TFT,
-|non combiné à un dispositif d'écran tactile,
-|équipé d'un ou de plusieurs circuits imprimés munis d'une électronique de contrôle dont le seul but est l'adressage de la pixellisation
-|avec ou sans rétro-éclairage,
-|avec ou sans alimentation du rétro-éclairage(" inverter")
</t>
  </si>
  <si>
    <t>8529909220 80</t>
  </si>
  <si>
    <t>8529909225 80</t>
  </si>
  <si>
    <t>Modules LCD, non associés à des dispositifs à écran tactile, consistant exclusivement en: 
-|une ou plusieurs cellules de verre ou de plastique TFT, 
-|un dissipateur thermique moulé sous pression, 
-|une unité de rétroéclairage, 
-|une carte de circuits imprimés avec microcontrôleur, et 
-|une interface LVDS (signalisation différentielle à basse tension), 
utilisés dans la fabrication de radios équipant les véhicules à moteur</t>
  </si>
  <si>
    <t>8529909230 80</t>
  </si>
  <si>
    <t>8529909232 80</t>
  </si>
  <si>
    <t>Unité optique pour la projection vidéo, comprenant un système de séparation des couleurs, un mécanisme de positionnement et des lentilles, destinée à la fabrication de produits de la position 8528</t>
  </si>
  <si>
    <t>8529909235 80</t>
  </si>
  <si>
    <t>Module LCD:
-|présentant une diagonale d'écran de 14,5|cm ou plus, mais n'excédant pas 25,5|cm,
-|avec rétro-éclairage LED,
-|muni d'un circuit imprimé avec EPROM, microcontrôleur, contrôleur d'horloge système et circuit de pilotage LIN-BUS, ainsi que d'autres composants actifs et passifs,
-|avec une fiche à 8|broches pour l'alimentation et interface LVDS à 4|broches,
-|présenté ou non dans un boîtier,
destiné à être intégré ou fixé de manière permanente dans les véhicules à moteur du chapitre 87</t>
  </si>
  <si>
    <t>8529909236 80</t>
  </si>
  <si>
    <t>Module LCD:
-|présentant une diagonale d'écran de 14,5|cm ou plus, mais n'excédant pas 20,3|cm,
-|avec ou sans fonction tactile,
-|avec rétro-éclairage LED,
-|muni d'un circuit imprimé avec EEPROM, microcontrôleur, récepteur LVDS et autres éléments actifs et passifs,
-|avec une fiche à 12|broches pour l'alimentation et interfaces CAN et LVDS,
-|dans un boîtier avec écran et autres fonctions de commande,
propre à être monté dans les véhicules à moteur du chapitre 87</t>
  </si>
  <si>
    <t>8529909237 80</t>
  </si>
  <si>
    <t>Support de fixation avec cache en alliage d'aluminium:
-|contenant du silicium et du magnésium, 
-|d'une longueur de 300|mm ou plus, mais n'excédant pas 2|200|mm,
spécialement conçu pour être utilisé dans la fabrication de téléviseurs</t>
  </si>
  <si>
    <t>8529909240 80</t>
  </si>
  <si>
    <t>Assemblage comprenant des prismes, des circuits avec des micro-miroirs (DMD) et des circuits électroniques de commande, destiné à la fabrication de téléprojecteurs ou de projecteurs vidéo</t>
  </si>
  <si>
    <t>8529909241 80</t>
  </si>
  <si>
    <t>Composants numériques à micro-miroirs (DMD), destinés à la fabrication de vidéo projecteurs</t>
  </si>
  <si>
    <t>8529909242 80</t>
  </si>
  <si>
    <t>Diffuseurs de chaleur et ailettes de refroidissement en aluminium, destinés à maintenir la température de fonctionnement de transistors et de circuits intégrés entrant dans la fabrication de produits du n°|8527|ou du n°|8528</t>
  </si>
  <si>
    <t>8529909243 80</t>
  </si>
  <si>
    <t>Module de visualisation à plasma comprenant exclusivement des électrodes d'adressage et d'affichage, avec ou sans pilote et/ou électronique de commande pour l'adressage de pixels uniquement et avec ou sans alimentation électrique</t>
  </si>
  <si>
    <t>8529909245 80</t>
  </si>
  <si>
    <t>Ensemble circuit intégré avec une fonctionnalité de récepteur de TV comprenant une puce pour décodeur de canaux, une puce pour syntoniseur, une puce pour la commande de la puissance, des filtres GSM et des éléments de circuits passifs discrets et incorporés dans les circuits pour la réception de signaux numériques d'émission de formats TNT et DVB-H</t>
  </si>
  <si>
    <t>8529909247 80</t>
  </si>
  <si>
    <t>Détecteur mosaïque bidimensionnel (capteur CCD ou CMOS à transfert interligne et "balayage progressif") pour| caméra vidéo numérique, sous forme de circuit intégré monolithique analogue ou numérique avec pixels dont la taille ne dépasse pas 12|µm|!x!|12|µm en version monochrome et apposition de microlentilles sur chaque pixel (réseau microlenticulaire) ou, en version polychrome, avec filtre couleur, également avec réseau de mini-lentilles, une mini-lentille étant apposée sur chaque pixel</t>
  </si>
  <si>
    <t>8529909249 80</t>
  </si>
  <si>
    <t>Prise d'alimentation secteur (AC socket) munie d'un filtre antibruit et composée:
-|d'une prise d'alimentation secteur de|230|V (pour un câble d'alimentation),
-|d'un filtre antibruit intégré composé de condensateurs et de bobines "selfs",
-|d'un connecteur de câble pour connecter la prise d'alimentation secteur au bloc d'alimentation d'un téléviseur à écran plasma,
d'un support métallique pour l'adaptation de la prise d'alimentation secteur au téléviseur à écran plasma, ou sans support métallique</t>
  </si>
  <si>
    <t>8529909250 80</t>
  </si>
  <si>
    <t xml:space="preserve">Écran couleur à cristaux liquides pour moniteurs LCD de la position 8528, 
•	dont la diagonale de l’écran mesure au minimum 14,48 cm et au maximum 31,24 cm,
•	avec éclairage de fond, microcontrôleur,
•	et contrôleur CAN (Controller Area Network) avec interface LVDS (Low Voltage Differential Signaling - signalisation différentielle à basse tension) et interface de connexion CAN/prise d’alimentation électrique, ou avec contrôleur APIX (Automotive Pixel Link) et interface APIX,
•	dans un boîtier équipé ou non d’un dissipateur thermique à l’arrière,
•	sans module de traitement du signal,
 utilisé dans la construction de véhicules relevant du chapitre 87
</t>
  </si>
  <si>
    <t>8529909255 80</t>
  </si>
  <si>
    <t>Modules à diodes électroluminescentes organiques (OLED), consistant en une ou plusieurs cellules de verre ou de plastique TFT, contenant des substances organiques, non combiné à un dispositif d'écran tactile, et équipé d'un ou de plusieurs circuits imprimés munis d'une électronique de contrôle destinée à l'adressage des pixels, du type utilisé pour la fabrication de téléviseurs et de moniteurs</t>
  </si>
  <si>
    <t>8529909265 80</t>
  </si>
  <si>
    <t>Écran OLED comprenant:
-|la couche organique avec les LED organiques,
-|deux couches conductrices avec transfert d'électrons et trous d'électrons,
-|des couches de transistors (TFT) d'une résolution de 1|920|x|1|080,
-|une anode et une cathode pour l'alimentation électrique des diodes organiques,
-|un filtre RVB,
-|une couche protectrice en matière plastique ou en verre,
-|sans électronique pour| l'adressage des pixels,
destiné à être utilisé dans la fabrication de produits de la position 8528</t>
  </si>
  <si>
    <t>8529909270 80</t>
  </si>
  <si>
    <t>Cadre de fixation et de recouvrement de forme rectangulaire
-|en alliage d'aluminium contenant du silicium et du magnésium,
-|d'une longueur de 500|mm ou plus, mais n'excédant pas 2|200|mm,
-|d'une largeur de 300|mm ou plus, mais n'excédant pas 1|500|mm,
destiné à la fabrication de téléviseurs</t>
  </si>
  <si>
    <t>8529909275 80</t>
  </si>
  <si>
    <t xml:space="preserve">Circuit imprimé avec diodes LED:
- équipées ou non de prismes/lentilles, et
- dotées ou non d'un ou plusieurs connecteurs
destiné à la fabrication d’unités de rétroéclairage pour des marchandises de la position 8528
</t>
  </si>
  <si>
    <t>8529909285 80</t>
  </si>
  <si>
    <t>Module LCD couleur dans un boîtier:
-|d'une diagonale d'écran égale ou supérieure à 14,48|cm, mais ne dépassant pas 26|cm,
-|non combiné à un dispositif d'écran tactile ("TouchScreen"),
-|avec rétroéclairage et microcontrôleur,
-|équipé d'un contrôleur CAN (Controller area network), d'une interface LVDS (Low-voltage differential signalling) et d'un connecteur CAN/alimentation électrique,
-|dépourvu de module de traitement des signaux,
-|équipé d'une électronique de contrôle dont le seul but est l'adressage de la pixellisation,
-|équipé d'un mécanisme motorisé permettant de faire sortir ou rentrer l'unité d'affichage (dispositif de positionnement),
destiné à être intégré de manière permanente dans des véhicules relevant du chapitre 87</t>
  </si>
  <si>
    <t>8529909286 80</t>
  </si>
  <si>
    <t>8529909299 80</t>
  </si>
  <si>
    <t>8529909700 80</t>
  </si>
  <si>
    <t>8529909710 80</t>
  </si>
  <si>
    <t>8529909720 80</t>
  </si>
  <si>
    <t>8529909730 80</t>
  </si>
  <si>
    <t>8529909740 80</t>
  </si>
  <si>
    <t>Modules de diodes électroluminescentes organiques et des panneaux de diodes électroluminescentes organiques destinés aux appareils des nos 8528 72 ou 8528 73</t>
  </si>
  <si>
    <t>8529909790 80</t>
  </si>
  <si>
    <t>8530000000 80</t>
  </si>
  <si>
    <t>Appareils électriques de signalisation (autres que pour la transmission de messages), de sécurité, de contrôle ou de commande pour voies ferrées ou similaires, voies routières ou fluviales, aires ou parcs de stationnement, installations portuaires ou aérodromes (autres que ceux du n$o|8608)</t>
  </si>
  <si>
    <t>8530100000 80</t>
  </si>
  <si>
    <t>Appareils pour voies ferrées ou similaires</t>
  </si>
  <si>
    <t>8530800000 80</t>
  </si>
  <si>
    <t>8530900000 80</t>
  </si>
  <si>
    <t>8531000000 80</t>
  </si>
  <si>
    <t>Appareils électriques de signalisation acoustique ou visuelle (sonneries, sirènes, tableaux annonciateurs, appareils avertisseurs pour la protection contre le vol ou l'incendie, par exemple), autres que ceux des n$o$s|8512|ou 8530</t>
  </si>
  <si>
    <t>8531100000 80</t>
  </si>
  <si>
    <t>Avertisseurs électriques pour la protection contre le vol ou l'incendie et appareils similaires</t>
  </si>
  <si>
    <t>8531103000 80</t>
  </si>
  <si>
    <t>des types utilisés pour bâtiments</t>
  </si>
  <si>
    <t>8531109500 80</t>
  </si>
  <si>
    <t>8531109510 80</t>
  </si>
  <si>
    <t>8531109590 80</t>
  </si>
  <si>
    <t>8531200000 80</t>
  </si>
  <si>
    <t>Panneaux indicateurs incorporant des dispositifs à cristaux liquides (LCD) ou à diodes émettrices de lumière (LED)</t>
  </si>
  <si>
    <t>8531202000 80</t>
  </si>
  <si>
    <t>à diodes émettrices de lumière (LED)</t>
  </si>
  <si>
    <t>8531202010 80</t>
  </si>
  <si>
    <t>8531202090 80</t>
  </si>
  <si>
    <t>8531204000 10</t>
  </si>
  <si>
    <t>incorporant des dispositifs à cristaux liquides (LCD)</t>
  </si>
  <si>
    <t>8531204000 80</t>
  </si>
  <si>
    <t>incorporant des dispositifs à cristaux liquides (LCD) à matrice active</t>
  </si>
  <si>
    <t>8531204010 80</t>
  </si>
  <si>
    <t>8531204090 80</t>
  </si>
  <si>
    <t>8531209500 80</t>
  </si>
  <si>
    <t>8531209510 80</t>
  </si>
  <si>
    <t>8531209590 80</t>
  </si>
  <si>
    <t>8531800000 80</t>
  </si>
  <si>
    <t>8531802000 80</t>
  </si>
  <si>
    <t>Dispositifs de visualisation à écran plat</t>
  </si>
  <si>
    <t>8531802010 80</t>
  </si>
  <si>
    <t>8531802090 80</t>
  </si>
  <si>
    <t>8531809500 80</t>
  </si>
  <si>
    <t>8531809510 80</t>
  </si>
  <si>
    <t>8531809540 80</t>
  </si>
  <si>
    <t>Transducteur électro-acoustique</t>
  </si>
  <si>
    <t>8531809560 80</t>
  </si>
  <si>
    <t>Sonnettes, carillons, avertisseurs et dispositifs analogues</t>
  </si>
  <si>
    <t>8531809590 80</t>
  </si>
  <si>
    <t>8531900000 80</t>
  </si>
  <si>
    <t>8531902000 80</t>
  </si>
  <si>
    <t>d'appareils du n$o|8531|20|et de la sous-position|8531|80|20</t>
  </si>
  <si>
    <t>8531908500 80</t>
  </si>
  <si>
    <t>8531908510 80</t>
  </si>
  <si>
    <t>8531908530 80</t>
  </si>
  <si>
    <t>8531908590 80</t>
  </si>
  <si>
    <t>8532000000 80</t>
  </si>
  <si>
    <t>Condensateurs électriques, fixes, variables ou ajustables</t>
  </si>
  <si>
    <t>8532100000 80</t>
  </si>
  <si>
    <t>Condensateurs fixes conçus pour les réseaux électriques de 50/60|Hz et capables d'absorber une puissance réactive égale ou supérieure à 0,5|kvar (condensateurs de puissance)</t>
  </si>
  <si>
    <t>8532210000 10</t>
  </si>
  <si>
    <t>autres condensateurs fixes</t>
  </si>
  <si>
    <t>8532210000 80</t>
  </si>
  <si>
    <t>au tantale</t>
  </si>
  <si>
    <t>8532220000 80</t>
  </si>
  <si>
    <t>électrolytiques à l'aluminium</t>
  </si>
  <si>
    <t>8532230000 80</t>
  </si>
  <si>
    <t>à diélectrique en céramique, à une seule couche</t>
  </si>
  <si>
    <t>8532240000 80</t>
  </si>
  <si>
    <t>à diélectrique en céramique, multicouches</t>
  </si>
  <si>
    <t>8532250000 80</t>
  </si>
  <si>
    <t>à diélectrique en papier ou en matières plastiques</t>
  </si>
  <si>
    <t>8532290000 80</t>
  </si>
  <si>
    <t>8532300000 80</t>
  </si>
  <si>
    <t>Condensateurs variables ou ajustables</t>
  </si>
  <si>
    <t>8532900000 80</t>
  </si>
  <si>
    <t>8533000000 80</t>
  </si>
  <si>
    <t>Résistances électriques non chauffantes (y compris les rhéostats et les potentiomètres)</t>
  </si>
  <si>
    <t>8533100000 80</t>
  </si>
  <si>
    <t>Résistances fixes au carbone, agglomérées ou à couche</t>
  </si>
  <si>
    <t>8533210000 10</t>
  </si>
  <si>
    <t>autres résistances fixes</t>
  </si>
  <si>
    <t>8533210000 80</t>
  </si>
  <si>
    <t>pour une puissance n'excédant pas 20|W</t>
  </si>
  <si>
    <t>8533290000 80</t>
  </si>
  <si>
    <t>8533310000 10</t>
  </si>
  <si>
    <t>Résistances variables (y compris les rhéostats et les potentiomètres) bobinées</t>
  </si>
  <si>
    <t>8533310000 80</t>
  </si>
  <si>
    <t>8533390000 80</t>
  </si>
  <si>
    <t>8533400000 80</t>
  </si>
  <si>
    <t>autres résistances variables (y compris les rhéostats et les potentiomètres)</t>
  </si>
  <si>
    <t>8533401000 80</t>
  </si>
  <si>
    <t>8533409000 80</t>
  </si>
  <si>
    <t>8533900000 80</t>
  </si>
  <si>
    <t>8534000000 80</t>
  </si>
  <si>
    <t>Circuits imprimés</t>
  </si>
  <si>
    <t>8534001100 10</t>
  </si>
  <si>
    <t>ne comportant que des éléments conducteurs et des contacts</t>
  </si>
  <si>
    <t>8534001100 80</t>
  </si>
  <si>
    <t>Circuits multicouches</t>
  </si>
  <si>
    <t>8534001900 80</t>
  </si>
  <si>
    <t>8534009000 80</t>
  </si>
  <si>
    <t>comportant d'autres éléments passifs</t>
  </si>
  <si>
    <t>8535000000 80</t>
  </si>
  <si>
    <t>Appareillage pour la coupure, le sectionnement, la protection, le branchement, le raccordement ou la connexion des circuits électriques (interrupteurs, commutateurs, coupe-circuit, parafoudres, limiteurs de tension, parasurtenseurs, prises de courant et autres connecteurs, boîtes de jonction, par exemple), pour une tension excédant 1|000|V</t>
  </si>
  <si>
    <t>8535100000 80</t>
  </si>
  <si>
    <t>Fusibles et coupe-circuit à fusibles</t>
  </si>
  <si>
    <t>8535100010 80</t>
  </si>
  <si>
    <t>8535100090 80</t>
  </si>
  <si>
    <t>8535210000 10</t>
  </si>
  <si>
    <t>Disjoncteurs</t>
  </si>
  <si>
    <t>8535210000 80</t>
  </si>
  <si>
    <t>pour une tension inférieure à 72,5|kV</t>
  </si>
  <si>
    <t>8535210010 80</t>
  </si>
  <si>
    <t>8535210090 80</t>
  </si>
  <si>
    <t>8535290000 80</t>
  </si>
  <si>
    <t>8535290010 80</t>
  </si>
  <si>
    <t>8535290090 80</t>
  </si>
  <si>
    <t>8535300000 80</t>
  </si>
  <si>
    <t>Sectionneurs et interrupteurs</t>
  </si>
  <si>
    <t>8535301000 80</t>
  </si>
  <si>
    <t>8535301010 80</t>
  </si>
  <si>
    <t>8535301090 80</t>
  </si>
  <si>
    <t>8535309000 80</t>
  </si>
  <si>
    <t>8535309010 80</t>
  </si>
  <si>
    <t>8535309090 80</t>
  </si>
  <si>
    <t>8535400000 80</t>
  </si>
  <si>
    <t>Parafoudres, limiteurs de tension et parasurtenseurs</t>
  </si>
  <si>
    <t>8535400010 80</t>
  </si>
  <si>
    <t>8535400090 80</t>
  </si>
  <si>
    <t>8535900000 80</t>
  </si>
  <si>
    <t>8535900010 80</t>
  </si>
  <si>
    <t>8535900020 10</t>
  </si>
  <si>
    <t>8535900020 80</t>
  </si>
  <si>
    <t>Circuit imprimé sous forme de plaques faites d'un matériau isolant, comportant des connexions électriques et des points de soudure, utilisé pour la fabrication d'unités de rétroéclairage pour modules LCD</t>
  </si>
  <si>
    <t>8535900030 80</t>
  </si>
  <si>
    <t>Interrupteur de module semiconducteur contenu dans un boîtier: 
-|consistant en une puce transistor IGBT et une puce de diodes sur une ou plusieurs grilles de connexion, 
-|pour une tension de 1|200|V</t>
  </si>
  <si>
    <t>8535900090 80</t>
  </si>
  <si>
    <t>8536000000 80</t>
  </si>
  <si>
    <t>Appareillage pour la coupure, le sectionnement, la protection, le branchement, le raccordement ou la connexion des circuits électriques (interrupteurs, commutateurs, relais, coupe-circuit, parasurtenseurs, fiches et prises de courant, douilles pour lampes et autres connecteurs, boîtes de jonction, par exemple), pour une tension n'excédant pas 1|000|V; connecteurs pour fibres optiques, faisceaux ou câbles de fibres optiques</t>
  </si>
  <si>
    <t>8536100000 80</t>
  </si>
  <si>
    <t>8536101000 80</t>
  </si>
  <si>
    <t>pour une intensité n'excédant pas 10|A</t>
  </si>
  <si>
    <t>8536101010 80</t>
  </si>
  <si>
    <t>8536101090 80</t>
  </si>
  <si>
    <t>8536105000 80</t>
  </si>
  <si>
    <t>pour une intensité excédant 10|A mais n'excédant pas 63|A</t>
  </si>
  <si>
    <t>8536105010 80</t>
  </si>
  <si>
    <t>8536105090 80</t>
  </si>
  <si>
    <t>8536109000 80</t>
  </si>
  <si>
    <t>pour une intensité excédant 63|A</t>
  </si>
  <si>
    <t>8536109010 80</t>
  </si>
  <si>
    <t>8536109090 80</t>
  </si>
  <si>
    <t>8536200000 80</t>
  </si>
  <si>
    <t>8536201000 80</t>
  </si>
  <si>
    <t>pour une intensité n'excédant pas 63|A</t>
  </si>
  <si>
    <t>8536201010 80</t>
  </si>
  <si>
    <t>8536201090 80</t>
  </si>
  <si>
    <t>8536209000 80</t>
  </si>
  <si>
    <t>8536209010 80</t>
  </si>
  <si>
    <t>8536209090 80</t>
  </si>
  <si>
    <t>8536300000 80</t>
  </si>
  <si>
    <t>autres appareils pour la protection des circuits électriques</t>
  </si>
  <si>
    <t>8536301000 80</t>
  </si>
  <si>
    <t>pour une intensité n'excédant pas 16|A</t>
  </si>
  <si>
    <t>8536301010 80</t>
  </si>
  <si>
    <t>8536301090 80</t>
  </si>
  <si>
    <t>8536303000 80</t>
  </si>
  <si>
    <t>pour une intensité excédant 16|A mais n'excédant pas 125|A</t>
  </si>
  <si>
    <t>8536303010 80</t>
  </si>
  <si>
    <t>8536303011 10</t>
  </si>
  <si>
    <t>8536303011 80</t>
  </si>
  <si>
    <t>Interrupteur thermo-électrique avec un courant de déchet de 50|A ou plus, comprenant un interrupteur électromécanique à action brusque, pour le montage direct sur le bobinage d'un moteur électrique, enserré dans un boîtier hermétiquement scellé</t>
  </si>
  <si>
    <t>8536303090 80</t>
  </si>
  <si>
    <t>8536309000 80</t>
  </si>
  <si>
    <t>pour une intensité excédant 125|A</t>
  </si>
  <si>
    <t>8536309010 80</t>
  </si>
  <si>
    <t>8536309090 80</t>
  </si>
  <si>
    <t>8536410000 10</t>
  </si>
  <si>
    <t>Relais</t>
  </si>
  <si>
    <t>8536410000 80</t>
  </si>
  <si>
    <t>pour une tension n'excédant pas 60|V</t>
  </si>
  <si>
    <t>8536411000 80</t>
  </si>
  <si>
    <t>pour une intensité n'excédant pas 2|A</t>
  </si>
  <si>
    <t>8536411010 80</t>
  </si>
  <si>
    <t>8536411090 80</t>
  </si>
  <si>
    <t>8536419000 80</t>
  </si>
  <si>
    <t>pour une intensité excédant 2|A</t>
  </si>
  <si>
    <t>8536419010 80</t>
  </si>
  <si>
    <t>8536419040 10</t>
  </si>
  <si>
    <t>8536419040 80</t>
  </si>
  <si>
    <t xml:space="preserve">Un relais de puissance:
-|doté d'une fonction de commutation électromécanique,
-|dont le courant de commutation est compris entre 3|et 16|ampères,
-|dont la tension de|commande est comprise entre 5|et 24|V,
-|dont la distance entre les broches de connecteur du circuit de charge n'excède pas 12,5|mm
</t>
  </si>
  <si>
    <t>8536419089 80</t>
  </si>
  <si>
    <t>8536490000 80</t>
  </si>
  <si>
    <t>8536490010 80</t>
  </si>
  <si>
    <t>8536490030 10</t>
  </si>
  <si>
    <t>8536490030 80</t>
  </si>
  <si>
    <t>Relais dont la bobine présente les caractéristiques suivantes:
-|une tension nominale de 12|V (courant continu),
-|une tension maximale autorisée n'excédant pas 16|V (courant continu),
-|une résistance de 26,7|Ohm (± 10|%) à 20|°C,
-|une tension d'amorçage n'excédant pas 8,5|V à 60|°C,
-|une tension de chute de 1|V ou plus à 20|°C,
-|une puissance de fonctionnement nominale de 5,4|watts à 20|°C, et
-|dont les contacts présentent les propriétés suivantes:
-|une tension de commutation n'excédant pas 400|V (courant continu)
-|une intensité maximale admissible continue n'excédant pas 120|A
utilisés pour la fabrication de batteries pour véhicules électriques</t>
  </si>
  <si>
    <t>8536490091 80</t>
  </si>
  <si>
    <t>Relais thermique enserré dans une ampoule de verre hermétiquement scellée dont la hauteur n'excède pas 35|mm, fils non compris, et dont le taux de déperdition n'excède pas 10$-$6|cm$3|d'hélium par seconde sous 1|bar à une température comprise entre 0|ºC et 160|ºC, destiné à être monté sur des compresseurs pour groupes frigorifiques</t>
  </si>
  <si>
    <t>8536490099 80</t>
  </si>
  <si>
    <t>8536500000 80</t>
  </si>
  <si>
    <t>autres interrupteurs, sectionneurs et commutateurs</t>
  </si>
  <si>
    <t>8536500300 80</t>
  </si>
  <si>
    <t>Interrupteurs électroniques à courant alternatif consistant en circuits d'entrée et de sortie à couplage optique (interrupteurs CA à thyristor isolé)</t>
  </si>
  <si>
    <t>8536500500 80</t>
  </si>
  <si>
    <t>Interrupteurs électroniques, y compris interrupteurs électroniques à protection thermique, composés d'un transistor et d'une puce logique (technologie chip-on-chip)</t>
  </si>
  <si>
    <t>8536500700 80</t>
  </si>
  <si>
    <t>Interrupteurs électromécaniques à action brusque pour un courant n'excédant pas 11|A</t>
  </si>
  <si>
    <t>8536501100 20</t>
  </si>
  <si>
    <t>8536501100 30</t>
  </si>
  <si>
    <t>8536501100 80</t>
  </si>
  <si>
    <t>à touche ou à bouton</t>
  </si>
  <si>
    <t>8536501110 80</t>
  </si>
  <si>
    <t>8536501131 10</t>
  </si>
  <si>
    <t>8536501131 80</t>
  </si>
  <si>
    <t>Commutateur du type pour montage sur un circuit imprimé, opérant à une force de 4,9|N (±0,9|N), enserré dans un boîtier en plastique</t>
  </si>
  <si>
    <t>8536501132 80</t>
  </si>
  <si>
    <t>Interrupteur tactile mécanique pour la connexion de circuits électroniques, fonctionnant à une tension n'excédant pas 60|V et à une intensité de courant n'excédant pas 50|mA, destiné à être utilisé dans la fabrication de produits relevant de la position 8521|ou 8528</t>
  </si>
  <si>
    <t>8536501135 80</t>
  </si>
  <si>
    <t>8536501199 80</t>
  </si>
  <si>
    <t>8536501500 80</t>
  </si>
  <si>
    <t>rotatifs</t>
  </si>
  <si>
    <t>8536501510 80</t>
  </si>
  <si>
    <t>8536501590 80</t>
  </si>
  <si>
    <t>8536501900 80</t>
  </si>
  <si>
    <t>8536501910 80</t>
  </si>
  <si>
    <t>8536501991 10</t>
  </si>
  <si>
    <t>8536501991 80</t>
  </si>
  <si>
    <t>Commutateur à effet Hall, comprenant 1|aimant, 1|capteur à effet Hall et 2|condensateurs, enserré dans un boîtier comportant 3|connexions</t>
  </si>
  <si>
    <t>8536501993 80</t>
  </si>
  <si>
    <t>Unités à fonctions réglables de commande et de connexion, comportant un ou plusieurs circuits intégrés monolithiques associés ou non à des éléments à semi-conducteurs, montées ensembles sur une grille de connexion et enserrées dans un boîtier en matière plastique</t>
  </si>
  <si>
    <t>8536501999 80</t>
  </si>
  <si>
    <t>8536508000 80</t>
  </si>
  <si>
    <t>8536508010 80</t>
  </si>
  <si>
    <t>8536508081 10</t>
  </si>
  <si>
    <t>8536508081 80</t>
  </si>
  <si>
    <t>Commutateurs à régulateur de vitesse mécanique pour connecter des circuits électriques avec|:
-|un voltage compris entre 240|V et 250|V,
-|un ampérage compris entre 4|A et 6|A,
entrant dans la fabrication de machines classées dans la position|8467</t>
  </si>
  <si>
    <t>8536508082 80</t>
  </si>
  <si>
    <t>Commutateurs mécaniques pour connecter des circuits électriques avec|:
-|un voltage compris entre 240|V et 300|V,
-|un ampérage compris entre 3|A et 15|A,
entrant dans la fabrication de machines classées dans la position|8467</t>
  </si>
  <si>
    <t>8536508083 80</t>
  </si>
  <si>
    <t>Interrupteur de module semiconducteur contenu dans un boîtier: 
-|consistant en une puce transistor IGBT et une puce de diodes sur une ou plusieurs grilles de connexion, 
-|pour une tension de 600|V</t>
  </si>
  <si>
    <t>8536508093 80</t>
  </si>
  <si>
    <t>Unité de commutation pour câble coaxial, comprenant 3|commutateurs électromagnétiques, ayant une durée de commutation n'excédant pas 50|ms et un courant de commande n'excédant pas 500|mA à une tension de 12|V</t>
  </si>
  <si>
    <t>8536508097 80</t>
  </si>
  <si>
    <t>8536508098 80</t>
  </si>
  <si>
    <t>Interrupteur à touche ou à bouton mécanique pour la connexion de circuits électroniques, fonctionnant à une tension de 220V ou plus mais n'excédant pas 250V et à une intensité de courant n'excédant pas 5A, destiné à être utilisé dans la fabrication de produits relevant de la position 8521|ou 8528</t>
  </si>
  <si>
    <t>8536508099 80</t>
  </si>
  <si>
    <t>8536610000 10</t>
  </si>
  <si>
    <t>Douilles pour lampes, fiches et prises de courant</t>
  </si>
  <si>
    <t>8536610000 80</t>
  </si>
  <si>
    <t>Douilles pour lampes</t>
  </si>
  <si>
    <t>8536611000 80</t>
  </si>
  <si>
    <t>Douilles Edison</t>
  </si>
  <si>
    <t>8536611010 80</t>
  </si>
  <si>
    <t>8536611090 80</t>
  </si>
  <si>
    <t>8536619000 80</t>
  </si>
  <si>
    <t>8536619010 80</t>
  </si>
  <si>
    <t>8536619090 80</t>
  </si>
  <si>
    <t>8536690000 80</t>
  </si>
  <si>
    <t>8536691000 80</t>
  </si>
  <si>
    <t>pour câbles coaxiaux</t>
  </si>
  <si>
    <t>8536693000 80</t>
  </si>
  <si>
    <t>pour circuits imprimés</t>
  </si>
  <si>
    <t>8536699000 80</t>
  </si>
  <si>
    <t>8536699010 80</t>
  </si>
  <si>
    <t>8536699051 10</t>
  </si>
  <si>
    <t>8536699051 80</t>
  </si>
  <si>
    <t>Connecteurs de type SCART (péritel), intégrés dans un boîtier en matière plastique ou métallique, présentant 21|broches sur 2|rangées, destinés à la fabrication de produits relevant des positions 8521|et 8528</t>
  </si>
  <si>
    <t>8536699060 80</t>
  </si>
  <si>
    <t>Pièces de connexion électriques d'une longueur n'excédant pas 12,7|mm et d'un diamètre n'excédant pas 10,8mm, destinées à être utilisées dans la fabrication de prothèses auditives et de processeurs vocaux</t>
  </si>
  <si>
    <t>8536699081 80</t>
  </si>
  <si>
    <t>Connecteur variateur entrant dans la fabrication d'appareils récepteurs de télévision à cristaux liquides (LCD)</t>
  </si>
  <si>
    <t>8536699082 80</t>
  </si>
  <si>
    <t>Prise ou fiche modulaire pour réseau local, combinée ou non à d'autres supports, intégrant au moins:
-|Un transformateur d'impulsions, comprenant un tore ferrite à bande passante étendue,
-|Une bobine mode commun,
-|Une résistance,
-|Un condensateur,
entrant dans la fabrication de produits classés dans les positions 8521|ou 8528</t>
  </si>
  <si>
    <t>8536699083 80</t>
  </si>
  <si>
    <t>8536699084 80</t>
  </si>
  <si>
    <t>Prise ou fiche USB (Universal serial bus) simple ou multiple pour le raccordement à d'autres dispositifs USB, entrant dans la fabrication de produits classés dans les positions 8521|ou 8528</t>
  </si>
  <si>
    <t>8536699085 80</t>
  </si>
  <si>
    <t>Prise ou fiche, intégrée dans un boîtier en matière plastique ou métallique, avec|96|broches au maximum, entrant dans la fabrication de produits classés dans les positions 8521|ou 8528</t>
  </si>
  <si>
    <t>8536699086 80</t>
  </si>
  <si>
    <t>Prise ou fiche électrique de type interface multimédia haute définition (HDMI), intégrée dans un boîtier en matière plastique ou métallique, avec 19|ou 20|broches sur 2|rangées, entrant dans la fabrication de produits classés dans la position 8521|ou 8528</t>
  </si>
  <si>
    <t>8536699087 80</t>
  </si>
  <si>
    <t>Prise ou fiche électrique de type D-subminiature (D-sub), intégrée dans un boîtier en matière plastique ou métallique, avec 15|broches sur 3|rangées, entrant dans la fabrication de produits classés dans la position 8521|ou 8528</t>
  </si>
  <si>
    <t>8536699088 80</t>
  </si>
  <si>
    <t>Connecteurs et interfaces femelles Secure Digital (SD), CompactFlash, «Smart Card» et «modules à interface commune (cartes), du type utilisé pour souder sur les cartes de circuit imprimé, destinés au raccordement d'appareils et de circuits électriques et à la commutation ou à la protection de circuits électriques dont la tension n'excède pas 1 000 V</t>
  </si>
  <si>
    <t>8536699099 80</t>
  </si>
  <si>
    <t>8536700000 80</t>
  </si>
  <si>
    <t>Connecteurs pour fibres optiques, faisceaux ou câbles de fibres optiques</t>
  </si>
  <si>
    <t>8536700010 80</t>
  </si>
  <si>
    <t>Prise, fiche ou connecteur optique entrant dans la fabrication de produits classés dans les positions 8521|ou 8528</t>
  </si>
  <si>
    <t>8536700090 80</t>
  </si>
  <si>
    <t>8536900000 80</t>
  </si>
  <si>
    <t>8536900100 80</t>
  </si>
  <si>
    <t>Éléments préfabriqués pour canalisations électriques</t>
  </si>
  <si>
    <t>8536900110 80</t>
  </si>
  <si>
    <t>8536900190 80</t>
  </si>
  <si>
    <t>8536901000 80</t>
  </si>
  <si>
    <t>Connexions et éléments de contact pour fils et câbles</t>
  </si>
  <si>
    <t>8536902000 80</t>
  </si>
  <si>
    <t>Testeurs de disques (wafers) à semi-conducteur</t>
  </si>
  <si>
    <t>8536908500 80</t>
  </si>
  <si>
    <t>8536908510 80</t>
  </si>
  <si>
    <t>8536908520 10</t>
  </si>
  <si>
    <t>8536908520 80</t>
  </si>
  <si>
    <t>Boîtier de puces à semi-conducteurs sous la forme d'un cadre en plastique équipé d'une grille de connexion munie de plots de contact, pour une tension n'excédant pas 1|000|V</t>
  </si>
  <si>
    <t>8536908530 80</t>
  </si>
  <si>
    <t xml:space="preserve">Rivets de contact:
-|en cuivre 
-|avec revêtement en alliage nickel-argent (AgNi10) ou en argent contenant en poids 11,2|% (± 1.0|%) d'oxyde d'étain et d'oxyde d'indium, conjointement
-|d'une épaisseur de 0,3|mm (-0/+0,015|mm)
</t>
  </si>
  <si>
    <t>8536908540 80</t>
  </si>
  <si>
    <t>Brides de batteries des types utilisés pour véhicules automobiles des nos 8702, 8703, 8704 ou 8711</t>
  </si>
  <si>
    <t>8536908592 80</t>
  </si>
  <si>
    <t>Bande métallique emboutie, avec des connexions</t>
  </si>
  <si>
    <t>8536908594 80</t>
  </si>
  <si>
    <t>Connecteur élastomérique, en caoutchouc ou en silicone, muni d'un ou plusieurs éléments conducteurs</t>
  </si>
  <si>
    <t>8536908595 80</t>
  </si>
  <si>
    <t>8536908597 80</t>
  </si>
  <si>
    <t>Port pour carte mémoire de type "Secure Digital" (SD), de type "pousser-pousser" ou "pousser-tirer", entrant dans la fabrication de marchandises classées dans la position 8521|ou 8528</t>
  </si>
  <si>
    <t>8536908599 80</t>
  </si>
  <si>
    <t>8537000000 80</t>
  </si>
  <si>
    <t>Tableaux, panneaux, consoles, pupitres, armoires et autres supports comportant plusieurs appareils des n$o$s|8535|ou 8536, pour la commande ou la distribution électrique, y compris ceux incorporant des instruments ou appareils du chapitre|90|ainsi que les appareils de commande numérique, autres que les appareils de commutation du n$o|8517</t>
  </si>
  <si>
    <t>8537100000 80</t>
  </si>
  <si>
    <t>pour une tension n'excédant pas 1|000|V</t>
  </si>
  <si>
    <t>8537101000 80</t>
  </si>
  <si>
    <t>Armoires de commande numérique incorporant une machine automatique de traitement de l'information</t>
  </si>
  <si>
    <t>8537101010 80</t>
  </si>
  <si>
    <t>8537101090 80</t>
  </si>
  <si>
    <t>8537109100 10</t>
  </si>
  <si>
    <t>8537109100 80</t>
  </si>
  <si>
    <t>Appareils de commande à mémoire programmable</t>
  </si>
  <si>
    <t>8537109110 80</t>
  </si>
  <si>
    <t>8537109130 10</t>
  </si>
  <si>
    <t>8537109130 80</t>
  </si>
  <si>
    <t xml:space="preserve">Module de commande de traitement de données et d'évaluation de tableau de bord de véhicule, fonctionnant selon le protocole du bus CAN, contenant au minimum:
•	des relais à microprocesseurs,
•	un moteur pas à pas,
•	une mémoire morte reprogrammable électroniquement (EEPROM) et
•	d'autres composants passifs (tels que connecteurs, diodes, stabilisateurs de tension, résistances, condensateurs, transistors),
d'une tension de 13,5 V
</t>
  </si>
  <si>
    <t>8537109150 80</t>
  </si>
  <si>
    <t>Module de commande de fusibles dans un boîtier en plastique avec supports de fixation comportant:
-|des interfaces de connexion avec ou sans fusibles,
-|des ports de raccordement,
-|une carte de circuits imprimés avec microprocesseur intégré, minirupteur et relais
des types utilisés pour la fabrication de marchandises relevant du chapitre 87</t>
  </si>
  <si>
    <t>8537109160 80</t>
  </si>
  <si>
    <t>Unités de commande électroniques, fabriquées conformément à la classe 2|de la norme IPC-A-610E, présentant au moins les caractéristiques suivantes:
-|un courant alternatif à l'entrée de 208|V ou plus, mais n'excédant pas 400|V,
-|une entrée logique de 24|V en courant continu, 
-|un disjoncteur à ouverture automatique,
-|un interrupteur d'alimentation principal,
-|des connecteurs et câbles électriques internes ou externes,
-|dans un boîtier mesurant 281|mm x 180|mm x 75|mm ou plus, mais n'excédant pas 630|mm x 420|mm x 230|mm,
du type utilisé pour la fabrication de machines de recyclage ou de triage</t>
  </si>
  <si>
    <t>8537109199 80</t>
  </si>
  <si>
    <t>8537109900 80</t>
  </si>
  <si>
    <t>8537109910 80</t>
  </si>
  <si>
    <t>8537109930 10</t>
  </si>
  <si>
    <t>8537109930 80</t>
  </si>
  <si>
    <t xml:space="preserve">Contrôleur 'pont H' pour moteur électrique, sans mémoire programmable, constitué:
-|d'un ou plusieurs circuits intégrés, non interconnectés, sur des grilles de connexion séparées,
-|et de transistors discrets à effet de champ à structure métal-oxyde (MOSFET) pour le contrôle de moteurs à courant continu dans les automobiles,
-|monté dans un boîtier en matière plastique
</t>
  </si>
  <si>
    <t>8537109935 80</t>
  </si>
  <si>
    <t xml:space="preserve">Unité de contrôle électronique sans mémoire, d'une tension de 12|V, destinée aux systèmes d'échange d'informations dans les véhicules (pour la connexion des services audio, de la téléphonie, de la navigation, des caméras et des services sans fil dans les véhicules) et comportant:
-|2|boutons rotatifs;
-|au moins 27|boutons poussoirs;
-|plusieurs LED;
-|2|circuits intégrés pour la réception et l'émission de signaux de contrôle via le bus LIN
</t>
  </si>
  <si>
    <t>8537109940 80</t>
  </si>
  <si>
    <t>Unité de commande électronique pour contrôler la pression des pneus comprenant un boîtier en plastique renfermant un circuit imprimé et muni ou non d'un support de fixation métallique:
-|d'une longueur de 50|mm ou plus, mais n'excédant pas 120|mm
-|d'une largeur de 20|mm ou plus, mais n'excédant pas 40|mm
-|d'une hauteur de 30|mm ou plus, mais n'excédant pas 120|mm,
du type utilisé dans la fabrication de marchandises relevant du chapitre 87</t>
  </si>
  <si>
    <t>8537109945 80</t>
  </si>
  <si>
    <t>8537109950 80</t>
  </si>
  <si>
    <t>Unité de commande électronique BCM ("Body Control Module", module de commande de carrosserie) comprenant:
-|un boîtier en plastique renfermant un circuit imprimé et muni d'un support de fixation métallique,
-|d'une tension de fonctionnement égale ou supérieure à 9|V mais n'excédant pas 16|V
-|permettant de contrôler, évaluer et gérer des services d'aide à la conduite, parmi lesquels, notamment, la temporisation des essuie-glaces, le chauffage des vitres, l'éclairage intérieur, le rappel de bouclage de ceinture,
du type utilisé dans la fabrication de marchandises relevant du chapitre 87</t>
  </si>
  <si>
    <t>8537109955 80</t>
  </si>
  <si>
    <t>Dispositifs de commande tactile (dénommés écrans tactiles) sans capacité d’affichage, destinés à être incorporés dans des appareils d’affichage et fonctionnant en détectant et en localisant la pression appliquée sur la surface d’affichage</t>
  </si>
  <si>
    <t>8537109960 80</t>
  </si>
  <si>
    <t>Ensemble électronique composé:
-|d'un microprocesseur,
-|de voyants à diodes électroluminescentes (DEL) ou à cristaux liquides (LCD),
-|de composants électroniques montés sur un circuit imprimé,
utilisé dans la fabrication de produits encastrables des positions 8514|2080, 8516|5000|et 8516|6080</t>
  </si>
  <si>
    <t>8537109970 80</t>
  </si>
  <si>
    <t>8537109992 80</t>
  </si>
  <si>
    <t>Écran tactile, constitué d'un quadrillage conducteur enserré entre deux plaques ou feuilles en matière plastique ou en verre, muni de conducteurs et de pièces de connexion électriques</t>
  </si>
  <si>
    <t>8537109993 80</t>
  </si>
  <si>
    <t>Unité de commande électronique pour une tension de 12|V, destinée à être utilisée dans la fabrication de systèmes de régulation de la température installés dans des véhicules</t>
  </si>
  <si>
    <t>8537109994 80</t>
  </si>
  <si>
    <t>Unité composée de deux transistors à effet de champ à jonction, placée dans un boîtier double pour grille de connexion</t>
  </si>
  <si>
    <t>8537109996 80</t>
  </si>
  <si>
    <t>8537109998 80</t>
  </si>
  <si>
    <t>8537109999 80</t>
  </si>
  <si>
    <t>8537200000 80</t>
  </si>
  <si>
    <t>pour une tension excédant 1|000|V</t>
  </si>
  <si>
    <t>8537209100 80</t>
  </si>
  <si>
    <t>pour une tension excédant 1|000|V mais n'excédant pas 72,5|kV</t>
  </si>
  <si>
    <t>8537209110 80</t>
  </si>
  <si>
    <t>8537209190 80</t>
  </si>
  <si>
    <t>8537209900 80</t>
  </si>
  <si>
    <t>pour une tension excédant 72,5|kV</t>
  </si>
  <si>
    <t>8537209910 80</t>
  </si>
  <si>
    <t>8537209990 80</t>
  </si>
  <si>
    <t>8538000000 80</t>
  </si>
  <si>
    <t>Parties reconnaissables comme étant exclusivement ou principalement destinées aux appareils des n$o$s|8535, 8536|ou 8537</t>
  </si>
  <si>
    <t>8538100000 80</t>
  </si>
  <si>
    <t>Tableaux, panneaux, consoles, pupitres, armoires et autres supports du n$o|8537, dépourvus de leurs appareils</t>
  </si>
  <si>
    <t>8538100010 80</t>
  </si>
  <si>
    <t>8538100090 80</t>
  </si>
  <si>
    <t>8538900000 80</t>
  </si>
  <si>
    <t>8538901100 10</t>
  </si>
  <si>
    <t>pour testeurs de disques (wafers) à semi-conducteur de la sous-position|8536|90|20</t>
  </si>
  <si>
    <t>8538901100 80</t>
  </si>
  <si>
    <t>8538901900 80</t>
  </si>
  <si>
    <t>8538909100 10</t>
  </si>
  <si>
    <t>8538909100 80</t>
  </si>
  <si>
    <t>8538909110 80</t>
  </si>
  <si>
    <t>8538909120 10</t>
  </si>
  <si>
    <t>8538909120 80</t>
  </si>
  <si>
    <t>Antenne intérieure destinée au système de verrouillage des portes de la voiture, comprenant:
-|un module antenne dans un boîtier en plastique,
-|un câble de raccordement équipé d'une prise,
-|au moins deux supports de fixation,
-|même des cartes de circuits imprimés (PCB) incluant des circuits intégrés, diodes et transistors
du type utilisé dans la fabrication des marchandises du code NC 8703</t>
  </si>
  <si>
    <t>8538909189 80</t>
  </si>
  <si>
    <t>8538909900 80</t>
  </si>
  <si>
    <t>8538909910 80</t>
  </si>
  <si>
    <t>8538909930 10</t>
  </si>
  <si>
    <t>8538909930 80</t>
  </si>
  <si>
    <t>Supports et capots en polycarbonate ou acrylonitrile butadiène styrène pour les blocs de commandes au volant recouverts ou non sur la face extérieure d'une peinture résistante aux griffures</t>
  </si>
  <si>
    <t>8538909940 80</t>
  </si>
  <si>
    <t>8538909950 80</t>
  </si>
  <si>
    <t>8538909992 80</t>
  </si>
  <si>
    <t>Partie d'un coupe-circuit électrothermique, constituée d'un fil en cuivre recouvert d'étain attaché à un boîtier cylindrique dont les dimensions extérieures n'excèdent pas 5|mm|!x!|48|mm</t>
  </si>
  <si>
    <t>8538909995 80</t>
  </si>
  <si>
    <t>Plaque de base en cuivre destinée à servir de dissipateur thermique dans la fabrication de modules IGBT contenant un plus grand nombre de composants que les puces et les diodes IGBT avec une tension égale ou supérieure à 650|V, mais n'excédant pas|1|200|V</t>
  </si>
  <si>
    <t>8538909999 80</t>
  </si>
  <si>
    <t>8539000000 80</t>
  </si>
  <si>
    <t>Lampes et tubes électriques à incandescence ou à décharge, y compris les articles dits "phares et projecteurs scellés" et les lampes et tubes à rayons ultraviolets ou infrarouges; lampes à arc</t>
  </si>
  <si>
    <t>8539100000 80</t>
  </si>
  <si>
    <t>Articles dits "phares et projecteurs scellés"</t>
  </si>
  <si>
    <t>8539100010 80</t>
  </si>
  <si>
    <t>8539100090 80</t>
  </si>
  <si>
    <t>8539210000 10</t>
  </si>
  <si>
    <t>autres lampes et tubes à incandescence, à l'exclusion de ceux à rayons ultraviolets ou infrarouges</t>
  </si>
  <si>
    <t>8539210000 80</t>
  </si>
  <si>
    <t>halogènes, au tungstène</t>
  </si>
  <si>
    <t>8539213000 80</t>
  </si>
  <si>
    <t>des types utilisés pour motocycles ou autres véhicules automobiles</t>
  </si>
  <si>
    <t>8539219200 10</t>
  </si>
  <si>
    <t>autres, d'une tension</t>
  </si>
  <si>
    <t>8539219200 80</t>
  </si>
  <si>
    <t>excédant 100|V</t>
  </si>
  <si>
    <t>8539219210 80</t>
  </si>
  <si>
    <t>pour l'éclairage, destinés à certains types de véhicules aériens</t>
  </si>
  <si>
    <t>8539219290 80</t>
  </si>
  <si>
    <t>8539219800 80</t>
  </si>
  <si>
    <t>n'excédant pas 100|V</t>
  </si>
  <si>
    <t>8539219810 80</t>
  </si>
  <si>
    <t>8539219890 80</t>
  </si>
  <si>
    <t>8539220000 80</t>
  </si>
  <si>
    <t>autres, d'une puissance n'excédant pas 200|W et d'une tension excédant 100|V</t>
  </si>
  <si>
    <t>8539221000 80</t>
  </si>
  <si>
    <t>à réflecteurs</t>
  </si>
  <si>
    <t>8539221010 80</t>
  </si>
  <si>
    <t>8539221090 80</t>
  </si>
  <si>
    <t>8539229000 80</t>
  </si>
  <si>
    <t>8539229010 80</t>
  </si>
  <si>
    <t>8539229090 80</t>
  </si>
  <si>
    <t>8539290000 80</t>
  </si>
  <si>
    <t>8539293000 80</t>
  </si>
  <si>
    <t>8539299200 10</t>
  </si>
  <si>
    <t>8539299200 80</t>
  </si>
  <si>
    <t>8539299210 80</t>
  </si>
  <si>
    <t>8539299290 80</t>
  </si>
  <si>
    <t>8539299800 80</t>
  </si>
  <si>
    <t>8539299810 80</t>
  </si>
  <si>
    <t>8539299890 80</t>
  </si>
  <si>
    <t>8539310000 10</t>
  </si>
  <si>
    <t>Lampes et tubes à décharge, autres qu'à rayons ultraviolets</t>
  </si>
  <si>
    <t>8539310000 80</t>
  </si>
  <si>
    <t>fluorescents, à cathode chaude</t>
  </si>
  <si>
    <t>8539311000 80</t>
  </si>
  <si>
    <t>à deux culots</t>
  </si>
  <si>
    <t>8539311010 80</t>
  </si>
  <si>
    <t>8539311090 80</t>
  </si>
  <si>
    <t>8539319000 80</t>
  </si>
  <si>
    <t>8539319010 80</t>
  </si>
  <si>
    <t>8539319090 80</t>
  </si>
  <si>
    <t>8539320000 80</t>
  </si>
  <si>
    <t>Lampes à vapeur de mercure ou de sodium; lampes à halogénure métallique</t>
  </si>
  <si>
    <t>8539322000 80</t>
  </si>
  <si>
    <t>à vapeur de mercure ou de sodium</t>
  </si>
  <si>
    <t>8539329000 80</t>
  </si>
  <si>
    <t>à halogénure métallique</t>
  </si>
  <si>
    <t>8539329010 80</t>
  </si>
  <si>
    <t>8539329090 80</t>
  </si>
  <si>
    <t>8539390000 80</t>
  </si>
  <si>
    <t>8539390010 80</t>
  </si>
  <si>
    <t>8539390020 80</t>
  </si>
  <si>
    <t>Lampes fluorescentes à cathode froide (CCFL) ou à électrodes externes (EEFL), d'un diamètre inférieur ou égal à 5mm et d'une longueur supérieure à 120mm, mais inférieure ou égale à 1570mm</t>
  </si>
  <si>
    <t>8539390030 80</t>
  </si>
  <si>
    <t>Lampes fluorescentes à cathode froide (CCFL) pour le rétroéclairage de dispositifs d’affichage à écran plat</t>
  </si>
  <si>
    <t>8539390090 80</t>
  </si>
  <si>
    <t>8539410000 10</t>
  </si>
  <si>
    <t>Lampes et tubes à rayons ultraviolets ou infrarouges; lampes à arc</t>
  </si>
  <si>
    <t>8539410000 80</t>
  </si>
  <si>
    <t>Lampes à arc</t>
  </si>
  <si>
    <t>8539490000 80</t>
  </si>
  <si>
    <t>8539900000 80</t>
  </si>
  <si>
    <t>8539901000 80</t>
  </si>
  <si>
    <t>Culots</t>
  </si>
  <si>
    <t>8539909000 80</t>
  </si>
  <si>
    <t>8540000000 80</t>
  </si>
  <si>
    <t>Lampes, tubes et valves électroniques à cathode chaude, à cathode froide ou à photocathode (lampes, tubes et valves à vide, à vapeur ou à gaz, tubes redresseurs à vapeur de mercure, tubes cathodiques, tubes et valves pour caméras de télévision, par exemple), autres que ceux du n$o|8539</t>
  </si>
  <si>
    <t>8540110000 10</t>
  </si>
  <si>
    <t>Tubes cathodiques pour récepteurs de télévision, y compris les tubes pour moniteurs vidéo</t>
  </si>
  <si>
    <t>8540110000 80</t>
  </si>
  <si>
    <t>8540110010 80</t>
  </si>
  <si>
    <t>8540110093 10</t>
  </si>
  <si>
    <t>8540110093 80</t>
  </si>
  <si>
    <t>Tube cathodique en couleurs, avec des canons à électrons placés les uns à côté des autres (technique _in-line_) et ayant une diagonale de l'écran de 79 cm ou plus</t>
  </si>
  <si>
    <t>8540110099 80</t>
  </si>
  <si>
    <t>8540120000 80</t>
  </si>
  <si>
    <t>8540120010 80</t>
  </si>
  <si>
    <t>8540120090 80</t>
  </si>
  <si>
    <t>8540200000 80</t>
  </si>
  <si>
    <t>Tubes pour caméras de télévision; tubes convertisseurs ou intensificateurs d'images; autres tubes à photocathode</t>
  </si>
  <si>
    <t>8540201000 80</t>
  </si>
  <si>
    <t>Tubes pour caméras de télévision</t>
  </si>
  <si>
    <t>8540201010 80</t>
  </si>
  <si>
    <t>8540201090 80</t>
  </si>
  <si>
    <t>8540208000 80</t>
  </si>
  <si>
    <t>autres tubes</t>
  </si>
  <si>
    <t>8540208010 80</t>
  </si>
  <si>
    <t>8540208091 10</t>
  </si>
  <si>
    <t>8540208091 80</t>
  </si>
  <si>
    <t>Photomultiplicateur</t>
  </si>
  <si>
    <t>8540208099 80</t>
  </si>
  <si>
    <t>8540400000 80</t>
  </si>
  <si>
    <t>Tubes de visualisation des données graphiques en monochromes; tubes de visualisation des données graphiques, en couleurs avec un écran phosphorique d'espacement à points inférieur à 0,4|mm</t>
  </si>
  <si>
    <t>8540400010 80</t>
  </si>
  <si>
    <t>8540400090 80</t>
  </si>
  <si>
    <t>8540600000 80</t>
  </si>
  <si>
    <t>autres tubes cathodiques</t>
  </si>
  <si>
    <t>8540600010 80</t>
  </si>
  <si>
    <t>8540600080 80</t>
  </si>
  <si>
    <t>8540710000 10</t>
  </si>
  <si>
    <t>Tubes pour hyperfréquences (magnétrons, klystrons, tubes à ondes progressives, carcinotrons, par exemple), à l'exclusion des tubes commandés par grille</t>
  </si>
  <si>
    <t>8540710000 80</t>
  </si>
  <si>
    <t>Magnétrons</t>
  </si>
  <si>
    <t>8540710010 80</t>
  </si>
  <si>
    <t>8540710020 80</t>
  </si>
  <si>
    <t>Magnétron à effet continu, avec une fréquence fixe de 2|460|MHz, aimant permanent, sortie sonde, destiné à la fabrication de produits de la sous-position 8516|50|00</t>
  </si>
  <si>
    <t>8540710090 80</t>
  </si>
  <si>
    <t>8540790000 80</t>
  </si>
  <si>
    <t>8540790010 80</t>
  </si>
  <si>
    <t>8540790090 80</t>
  </si>
  <si>
    <t>8540810000 10</t>
  </si>
  <si>
    <t>autres lampes, tubes et valves</t>
  </si>
  <si>
    <t>8540810000 80</t>
  </si>
  <si>
    <t>Tubes de réception ou d'amplification</t>
  </si>
  <si>
    <t>8540810010 80</t>
  </si>
  <si>
    <t>8540810090 80</t>
  </si>
  <si>
    <t>8540890000 80</t>
  </si>
  <si>
    <t>8540890010 80</t>
  </si>
  <si>
    <t>8540890091 10</t>
  </si>
  <si>
    <t>8540890091 80</t>
  </si>
  <si>
    <t>Indicateurs, sous forme d'un tube consistant en un boîtier de verre monté sur un tableau de dimensions n'excédant pas 300|mm|!x!|350|mm, câble non compris. Le tube contient une ou plusieurs rangées de caractères ou de lignes disposées en rangées. Chacun des caractères ou chacune des lignes est composé d'éléments fluorescents ou phosphorescents. Ces éléments sont montés sur un support métallisé qui est recouvert de substances fluorescentes ou de sels phosphorescents qui deviennent lumineux lorsqu'ils sont soumis à un bombardement d'électrons</t>
  </si>
  <si>
    <t>8540890092 80</t>
  </si>
  <si>
    <t>Tube de visualisation à vide, fluorescent</t>
  </si>
  <si>
    <t>8540890099 80</t>
  </si>
  <si>
    <t>8540910000 10</t>
  </si>
  <si>
    <t>8540910000 80</t>
  </si>
  <si>
    <t>de tubes cathodiques</t>
  </si>
  <si>
    <t>8540910010 80</t>
  </si>
  <si>
    <t>8540910090 80</t>
  </si>
  <si>
    <t>8540990000 80</t>
  </si>
  <si>
    <t>8540990010 80</t>
  </si>
  <si>
    <t>8540990090 80</t>
  </si>
  <si>
    <t>8541000000 80</t>
  </si>
  <si>
    <t>Diodes, transistors et dispositifs similaires à semi-conducteur; dispositifs photosensibles à semi-conducteur, y compris les cellules photovoltaïques même assemblées en modules ou constituées en panneaux; diodes émettrices de lumière; cristaux piézo-électriques montés</t>
  </si>
  <si>
    <t>8541100000 80</t>
  </si>
  <si>
    <t>Diodes, autres que les photodiodes et les diodes émettrices de lumière</t>
  </si>
  <si>
    <t>8541210000 10</t>
  </si>
  <si>
    <t>Transistors, autres que les phototransistors</t>
  </si>
  <si>
    <t>8541210000 80</t>
  </si>
  <si>
    <t>à pouvoir de dissipation inférieur à 1|W</t>
  </si>
  <si>
    <t>8541290000 80</t>
  </si>
  <si>
    <t>8541300000 80</t>
  </si>
  <si>
    <t>Thyristors, diacs et triacs, autres que les dispositifs photosensibles</t>
  </si>
  <si>
    <t>8541400000 80</t>
  </si>
  <si>
    <t>Dispositifs photosensibles à semi-conducteur, y compris les cellules photovoltaïques même assemblées en modules ou constituées en panneaux; diodes émettrices de lumière</t>
  </si>
  <si>
    <t>8541401000 80</t>
  </si>
  <si>
    <t>Diodes émettrices de lumière, y compris les diodes laser</t>
  </si>
  <si>
    <t>8541409000 80</t>
  </si>
  <si>
    <t>8541409010 80</t>
  </si>
  <si>
    <t>8541409021 10</t>
  </si>
  <si>
    <t>8541409021 20</t>
  </si>
  <si>
    <t>8541409021 80</t>
  </si>
  <si>
    <t>8541409022 80</t>
  </si>
  <si>
    <t>8541409023 80</t>
  </si>
  <si>
    <t>8541409029 80</t>
  </si>
  <si>
    <t>8541409031 10</t>
  </si>
  <si>
    <t>Cellules du type utilisé dans les modules ou panneaux photovoltaïques en silicium cristallin avec une épaisseur des cellules qui ne dépasse pas 400 μm</t>
  </si>
  <si>
    <t>8541409031 80</t>
  </si>
  <si>
    <t>8541409032 80</t>
  </si>
  <si>
    <t>8541409033 80</t>
  </si>
  <si>
    <t>8541409039 80</t>
  </si>
  <si>
    <t>8541409090 80</t>
  </si>
  <si>
    <t>8541500000 80</t>
  </si>
  <si>
    <t>autres dispositifs à semi-conducteur</t>
  </si>
  <si>
    <t>8541600000 80</t>
  </si>
  <si>
    <t>Cristaux piézo-électriques montés</t>
  </si>
  <si>
    <t>8541900000 80</t>
  </si>
  <si>
    <t>8542000000 80</t>
  </si>
  <si>
    <t>Circuits intégrés électroniques</t>
  </si>
  <si>
    <t>8542310000 10</t>
  </si>
  <si>
    <t>8542310000 80</t>
  </si>
  <si>
    <t>Processeurs et contrôleurs, même combinés avec des mémoires, des convertisseurs, des circuits logiques, des amplificateurs, des horloges, des circuits de synchronisation ou d'autres circuits</t>
  </si>
  <si>
    <t>8542311000 80</t>
  </si>
  <si>
    <t>Marchandises mentionnées dans la note|8|b)|3) du présent chapitre</t>
  </si>
  <si>
    <t>8542319000 80</t>
  </si>
  <si>
    <t>8542320000 80</t>
  </si>
  <si>
    <t>Mémoires</t>
  </si>
  <si>
    <t>8542321000 80</t>
  </si>
  <si>
    <t>8542323100 10</t>
  </si>
  <si>
    <t>8542323100 20</t>
  </si>
  <si>
    <t>Mémoires dynamiques à lecture-écriture à accès aléatoire (D-RAMs)</t>
  </si>
  <si>
    <t>8542323100 80</t>
  </si>
  <si>
    <t>dont la capacité de mémorisation n'excède pas 512|Mbits</t>
  </si>
  <si>
    <t>8542323900 80</t>
  </si>
  <si>
    <t>dont la capacité de mémorisation excède 512|Mbits</t>
  </si>
  <si>
    <t>8542324500 80</t>
  </si>
  <si>
    <t>Mémoires statiques à lecture-écriture à accès aléatoire (S-RAMs), y compris les antémémoires à lecture-écriture à accès aléatoire (cache-RAMs)</t>
  </si>
  <si>
    <t>8542325500 80</t>
  </si>
  <si>
    <t>Mémoires à lecture exclusivement, programmables, effaçables aux rayons ultraviolets (EPROMs)</t>
  </si>
  <si>
    <t>8542326100 10</t>
  </si>
  <si>
    <t>Mémoires à lecture exclusivement, effaçables électriquement, programmables (E$2PROMs), y compris les flash E$2PROMs</t>
  </si>
  <si>
    <t>8542326100 20</t>
  </si>
  <si>
    <t>Flash E$2PROMs</t>
  </si>
  <si>
    <t>8542326100 80</t>
  </si>
  <si>
    <t>8542326900 80</t>
  </si>
  <si>
    <t>8542327500 80</t>
  </si>
  <si>
    <t>8542329000 80</t>
  </si>
  <si>
    <t>autres mémoires</t>
  </si>
  <si>
    <t>8542330000 80</t>
  </si>
  <si>
    <t>Amplificateurs</t>
  </si>
  <si>
    <t>8542390000 80</t>
  </si>
  <si>
    <t>8542391000 80</t>
  </si>
  <si>
    <t>8542399000 80</t>
  </si>
  <si>
    <t>8542900000 80</t>
  </si>
  <si>
    <t>8543000000 80</t>
  </si>
  <si>
    <t>Machines et appareils électriques ayant une fonction propre, non dénommés ni compris ailleurs dans le présent chapitre</t>
  </si>
  <si>
    <t>8543100000 80</t>
  </si>
  <si>
    <t>Accélérateurs de particules</t>
  </si>
  <si>
    <t>8543200000 80</t>
  </si>
  <si>
    <t>Générateurs de signaux</t>
  </si>
  <si>
    <t>8543300000 80</t>
  </si>
  <si>
    <t>Machines et appareils de galvanoplastie, électrolyse ou électrophorèse</t>
  </si>
  <si>
    <t>8543300010 80</t>
  </si>
  <si>
    <t>Machines de galvanoplastie et d’électrolyse des types utilisés exclusivement ou principalement pour la fabrication de circuits imprimés</t>
  </si>
  <si>
    <t>8543300090 80</t>
  </si>
  <si>
    <t>8543700000 80</t>
  </si>
  <si>
    <t>8543701000 80</t>
  </si>
  <si>
    <t>Machines électriques avec fonctions de traduction ou de dictionnaire</t>
  </si>
  <si>
    <t>8543703000 80</t>
  </si>
  <si>
    <t>Amplificateurs d'antennes</t>
  </si>
  <si>
    <t>8543705000 80</t>
  </si>
  <si>
    <t>Bancs et ciels solaires et appareils similaires pour le bronzage</t>
  </si>
  <si>
    <t>8543706000 80</t>
  </si>
  <si>
    <t>Électrificateurs de clôtures</t>
  </si>
  <si>
    <t>8543709000 80</t>
  </si>
  <si>
    <t>8543709003 80</t>
  </si>
  <si>
    <t>Machines de nettoyage au plasma qui éliminent les contaminants organiques des échantillons et supports d’échantillons pour la microscopie électronique</t>
  </si>
  <si>
    <t>8543709004 80</t>
  </si>
  <si>
    <t>8543709005 80</t>
  </si>
  <si>
    <t>Enregistreurs de vol, les synchros et transducteurs électriques et les dégivreurs et dispositifs antibuées á résistances électriques, destinés à des aéronefs civils</t>
  </si>
  <si>
    <t>8543709006 80</t>
  </si>
  <si>
    <t>Articles spécifiquement conçus pour être raccordés à des appareils ou instruments télégraphiques ou téléphoniques ou à des réseaux télégraphiques ou téléphoniques</t>
  </si>
  <si>
    <t>8543709007 80</t>
  </si>
  <si>
    <t>Amplificateurs hyperfréquence</t>
  </si>
  <si>
    <t>8543709008 80</t>
  </si>
  <si>
    <t>Commandes sans fil de console de jeux vidéo utilisant la transmission infrarouge</t>
  </si>
  <si>
    <t>8543709009 80</t>
  </si>
  <si>
    <t>Enregistreurs numériques de données de vol</t>
  </si>
  <si>
    <t>8543709010 80</t>
  </si>
  <si>
    <t>8543709011 80</t>
  </si>
  <si>
    <t>Lecteurs électroniques portatifs à piles servant à l’enregistrement et à la reproduction de textes, d’images fixes et de fichiers audio</t>
  </si>
  <si>
    <t>8543709012 80</t>
  </si>
  <si>
    <t>Appareils de traitement de signaux numériques pouvant être connectés à un réseau filaire ou sans fil pour le mixage du son</t>
  </si>
  <si>
    <t>8543709013 80</t>
  </si>
  <si>
    <t>Dispositifs éducatifs électroniques interactifs portatifs principalement conçus pour les enfants</t>
  </si>
  <si>
    <t>8543709020 80</t>
  </si>
  <si>
    <t>8543709030 80</t>
  </si>
  <si>
    <t>Amplificateur, constitué d'éléments actifs et passifs fixés sur un circuit imprimé, enserré dans un boîtier</t>
  </si>
  <si>
    <t>8543709035 80</t>
  </si>
  <si>
    <t>Modulateur de fréquences radio (RF), opérant dans une gamme de fréquence de 43|MHz ou plus mais n'excédant pas 870|MHz, permettant la commutation de signaux VHF et UHF, constitué d'éléments actifs et passifs fixés sur un circuit imprimé, enserré dans un boîtier</t>
  </si>
  <si>
    <t>8543709040 80</t>
  </si>
  <si>
    <t>Amplificateur haute fréquence constitué d'un ou de plusieurs circuits intégrés et de condensateurs distincts (puces), monté sur un flasque métallique et intégré dans un boîtier</t>
  </si>
  <si>
    <t>8543709045 80</t>
  </si>
  <si>
    <t>Oscillateur à cristal piézo-électrique à fréquence fixe, dans une bande de fréquence de 1,8|MHz à 67|MHz, enserré dans un boîtier</t>
  </si>
  <si>
    <t>8543709055 80</t>
  </si>
  <si>
    <t>Circuit opto-électronique composé d'une ou de plusieurs diodes électro-luminescentes (DEL), équipées ou non d'un circuit de pilotage intégré, et d'une photodiode avec circuit amplificateur, avec ou sans circuit intégré de portes logiques, ou d'une ou de plusieurs diodes électro-luminescentes et d'au moins deux photodiodes avec circuit amplificateur, avec ou sans circuit intégré de portes logiques ou autres circuits intégrés, enserré dans un boîtier</t>
  </si>
  <si>
    <t>8543709060 80</t>
  </si>
  <si>
    <t>Oscillateur, ayant une fréquence centrale de 20|GHz ou plus mais n'excédant pas 42|GHz, constitué d'éléments actifs et passifs non montés sur un support, enserré dans un boîtier</t>
  </si>
  <si>
    <t>8543709063 80</t>
  </si>
  <si>
    <t>Générateur de fréquence piloté en tension, constitué d'éléments actifs et passifs fixés sur un circuit imprimé, enserré dans un boîtier dont les dimensions n'excèdent pas 30|x|30|mm</t>
  </si>
  <si>
    <t>8543709065 80</t>
  </si>
  <si>
    <t>Circuit d'enregistrement et de reproduction audio, permettant la mémorisation des données audio stéréo, permettant l'enregistrement et la reproduction simultanément, comprenant 2|ou 3|circuits intégrés monolithiques montés sur un circuit imprimé ou sur un cadre conducteur (dit lead frame), enserré dans un boîtier</t>
  </si>
  <si>
    <t>8543709080 80</t>
  </si>
  <si>
    <t>Oscillateur à compensation thermique, comprenant un circuit imprimé sur lequel sont montés au moins un cristal pièzo-électrique et un condensateur ajustable, enserré dans un boitier</t>
  </si>
  <si>
    <t>8543709085 80</t>
  </si>
  <si>
    <t>Oscillateur piloté en tension (VCO), à l'exception des oscillateurs à compensation thermique, constitué d'éléments actifs et passifs fixés sur un circuit imprimé, enserré dans un boîtier</t>
  </si>
  <si>
    <t>8543709095 80</t>
  </si>
  <si>
    <t>Module de visualisation et de commande de téléphone mobile, comportant: 
-|une prise d'alimentation secteur/interface de connexion CAN (Controller Area Network), 
-|un port USB (Universal Serial Bus) et des ports d'entrée/sortie audio, et intégrant 
-|un dispositif de sélection vidéo pour l'interface entre les systèmes d'exploitation de téléphones intelligents et le réseau MOST (Media Orientated Systems Transport), 
utilisé dans la construction de véhicules du chapitre 87</t>
  </si>
  <si>
    <t>8543709099 80</t>
  </si>
  <si>
    <t>8543900000 80</t>
  </si>
  <si>
    <t>8543900010 80</t>
  </si>
  <si>
    <t>Assemblages et sous-assemblages pour les enregistreurs de vol, consistant en deux ou plus de deux parties ou pièces assemblées, destinées à des aéronefs civils</t>
  </si>
  <si>
    <t>8543900015 80</t>
  </si>
  <si>
    <t>8543900020 80</t>
  </si>
  <si>
    <t>Cathode en acier inoxydable sous forme d'une plaque pourvue d'une barre de suspension, même avec des bandes latérales en matière plastique</t>
  </si>
  <si>
    <t>8543900030 80</t>
  </si>
  <si>
    <t>Assemblage de produits de la position 8541|ou 8542, montés sur un circuit imprimé, enserré dans un boîtier</t>
  </si>
  <si>
    <t>8543900040 80</t>
  </si>
  <si>
    <t>Partie d'un appareil d'électrolyse, composé d'un panneau de nickel équipé d'un treillis métallique de nickel, fixé par des nervures de nickel, et un panneau de titane équipé d'un treillis métallique de titane, fixé par des nervures de titane, dont les deux panneaux sont fixés ensemble dos à dos</t>
  </si>
  <si>
    <t>8543900070 80</t>
  </si>
  <si>
    <t>8543900090 80</t>
  </si>
  <si>
    <t>8544000000 80</t>
  </si>
  <si>
    <t>Fils, câbles (y compris les câbles coaxiaux) et autres conducteurs isolés pour l'électricité (même laqués ou oxydés anodiquement), munis ou non de pièces de connexion; câbles de fibres optiques, constitués de fibres gainées individuellement, même comportant des conducteurs électriques ou munis de pièces de connexion</t>
  </si>
  <si>
    <t>8544110000 10</t>
  </si>
  <si>
    <t>Fils pour bobinages</t>
  </si>
  <si>
    <t>8544110000 80</t>
  </si>
  <si>
    <t>en cuivre</t>
  </si>
  <si>
    <t>8544111000 80</t>
  </si>
  <si>
    <t>émaillés ou laqués</t>
  </si>
  <si>
    <t>8544119000 80</t>
  </si>
  <si>
    <t>8544190000 80</t>
  </si>
  <si>
    <t>8544200000 80</t>
  </si>
  <si>
    <t>Câbles coaxiaux et autres conducteurs électriques coaxiaux</t>
  </si>
  <si>
    <t>8544200010 80</t>
  </si>
  <si>
    <t xml:space="preserve">Câble flexible isolé en PET/PVC:
-|tension n'excédant pas 60|V,
-|intensité de courant n'excédant pas 1|A,
-|résistance à la chaleur n'excédant pas 105|°C,
-|fils individuels d'une épaisseur n'excédant pas|0,1|mm (±|0,01|mm) et d'une largeur n'excédant pas|0,8|mm (±|0,03|mm),
-|distance entre les conducteurs n'excédant pas 0,5|mm et
-|pas (distance d'axe à axe des conducteurs) n'excédant pas 1,25|mm
</t>
  </si>
  <si>
    <t>8544200020 80</t>
  </si>
  <si>
    <t>Câble de raccordement d'antenne destiné à la transmission du signal radio analogique (AM/FM) et GPS, comportant:
-|un câble coaxial à double cœur,
-|au moins deux connecteurs,
-|au moins 5|pattes d'attache en matière plastique pour la fixation au tableau de bord
du type utilisé pour la fabrication des marchandises du chapitre 87</t>
  </si>
  <si>
    <t>8544200090 80</t>
  </si>
  <si>
    <t>8544300000 80</t>
  </si>
  <si>
    <t>Jeux de fils pour bougies d'allumage et autres jeux de fils des types utilisés dans les moyens de transport</t>
  </si>
  <si>
    <t>8544300010 80</t>
  </si>
  <si>
    <t>8544300030 10</t>
  </si>
  <si>
    <t>8544300030 80</t>
  </si>
  <si>
    <t>Faisceaux de fils électriques, de mesures variables, d'une tension minimale de 5|V et maximale de 90|V pouvant mesurer certaines ou l'ensemble des caractéristiques suivantes:
-|une vitesse de parcours n'excédant pas 24|km/h
-|un régime moteur n'excédant pas|4|500|tr/min
-|une pression hydraulique n'excédant pas|25|MPa
-|une masse n'excédant pas|50|tonnes métriques
utilisés dans la fabrication de véhicules relevant de la position 8427</t>
  </si>
  <si>
    <t>8544300040 80</t>
  </si>
  <si>
    <t>Faisceau de fils électriques du système de direction disposant d'une tension d'utilisation de 12|V, équipé de connecteurs sur les deux côtés et d'au moins 3|mâchoires d'ancrage en plastique pour le montage du boîtier de direction de véhicules à moteur</t>
  </si>
  <si>
    <t>8544300060 80</t>
  </si>
  <si>
    <t>Câble de raccordement à quatre conducteurs, destiné à la transmission des signaux numériques du système audio et de navigation vers un concentrateur USB, du type utilisé pour la fabrication des marchandises du chapitre 87</t>
  </si>
  <si>
    <t>8544300070 80</t>
  </si>
  <si>
    <t>Faisceau de fils électriques de mesures variables:
-|d'une tension comprise entre 5|et 90|V,
-|pouvant transmettre des informations,
destiné à la fabrication des véhicules de la position 8711</t>
  </si>
  <si>
    <t>8544300080 80</t>
  </si>
  <si>
    <t>Câble d'extension à deux conducteurs équipé de deux connecteurs, incluant au minimum:
-|un œillet en caoutchouc,
-|une gaine en matière plastique,
-|un support de fixation métallique,
du type utilisé pour connecter les capteurs de vitesse dans la fabrication de marchandises relevant du chapitre 87</t>
  </si>
  <si>
    <t>8544300089 80</t>
  </si>
  <si>
    <t>8544420000 10</t>
  </si>
  <si>
    <t>autres conducteurs électriques, pour tensions n'excédant pas 1|000|V</t>
  </si>
  <si>
    <t>8544420000 80</t>
  </si>
  <si>
    <t>munis de pièces de connexion</t>
  </si>
  <si>
    <t>8544421000 80</t>
  </si>
  <si>
    <t>des types utilisés pour les télécommunications</t>
  </si>
  <si>
    <t>8544429000 80</t>
  </si>
  <si>
    <t>8544429010 80</t>
  </si>
  <si>
    <t>Câble de transmission de données pouvant supporter un débit de transmission de 600|Mbits/s ou plus:
-|fonctionnant à une tension de 1,25|V (+ 0,25|V)
-|muni à une ou aux deux extrémités de connecteurs dont au moins un est doté de broches espacées de1|mm,
-|écranté (écran global),
utilisé uniquement pour la conmmunication entre un panneau LCD, un écran à plasma ou un écran OLED et des circuits électroniques de traitement vidéo</t>
  </si>
  <si>
    <t>8544429020 80</t>
  </si>
  <si>
    <t>8544429030 80</t>
  </si>
  <si>
    <t>Conducteur électrique isolé en PET présentant:
-|10|ou 80|fils individuels,
-|une longueur de 50|mm ou plus mais n'excédant pas 800|mm,
-|muni à une ou aux deux extrémités de connecteur(s) et/ou fiche(s),
entrant dans la fabrication de produits classés dans les positions 8521|et 8528</t>
  </si>
  <si>
    <t>8544429040 80</t>
  </si>
  <si>
    <t>8544429050 80</t>
  </si>
  <si>
    <t>8544429060 80</t>
  </si>
  <si>
    <t>8544429070 80</t>
  </si>
  <si>
    <t>Conducteurs électriques:
-|d'une tension n'excédant pas 80|V,
-|d'une longueur n'excédant pas 120|cm,
-|munis de pièces de connexion,
destinés à être utilisés dans la fabrication de prothèses auditives, de kits d'accessoires et de processeurs vocaux</t>
  </si>
  <si>
    <t>8544429090 80</t>
  </si>
  <si>
    <t>8544490000 80</t>
  </si>
  <si>
    <t>8544492000 80</t>
  </si>
  <si>
    <t>des types utilisés pour les télécommunications, pour tensions n'excédant pas 80|V</t>
  </si>
  <si>
    <t>8544499100 10</t>
  </si>
  <si>
    <t>8544499100 80</t>
  </si>
  <si>
    <t>Fils et câbles, d'un diamètre de brin excédant 0,51|mm</t>
  </si>
  <si>
    <t>8544499110 80</t>
  </si>
  <si>
    <t>Fils électriques de cuivre isolés:
-|d'un diamètre de brin excédant 0,51|mm,
-|pour une tension n'excédant pas 1|000|V,
destinés à être utilisés dans la fabrication de faisceaux de câbles pour automobiles</t>
  </si>
  <si>
    <t>8544499190 80</t>
  </si>
  <si>
    <t>8544499300 10</t>
  </si>
  <si>
    <t>8544499300 80</t>
  </si>
  <si>
    <t>pour tensions n'excédant pas 80|V</t>
  </si>
  <si>
    <t>8544499310 80</t>
  </si>
  <si>
    <t>8544499320 80</t>
  </si>
  <si>
    <t>8544499330 80</t>
  </si>
  <si>
    <t>Conducteurs électriques:
-|d'une tension n'excédant pas 80|V, 
-|en alliage platine-iridium, 
-|avec revêtement en poly(tétrafluoroéthylène),
-|non munis de pièces de connexion,
destinés à être utilisés dans la fabrication de prothèses auditives, d'implants et de processeurs vocaux</t>
  </si>
  <si>
    <t>8544499390 80</t>
  </si>
  <si>
    <t>8544499500 80</t>
  </si>
  <si>
    <t>pour tensions excédant 80|V mais inférieures à 1|000|V</t>
  </si>
  <si>
    <t>8544499900 80</t>
  </si>
  <si>
    <t>pour une tension de 1|000|V</t>
  </si>
  <si>
    <t>8544600000 80</t>
  </si>
  <si>
    <t>autres conducteurs électriques, pour tensions excédant 1|000|V</t>
  </si>
  <si>
    <t>8544601000 80</t>
  </si>
  <si>
    <t>avec conducteur en cuivre</t>
  </si>
  <si>
    <t>8544609000 80</t>
  </si>
  <si>
    <t>avec autres conducteurs</t>
  </si>
  <si>
    <t>8544700000 80</t>
  </si>
  <si>
    <t>Câbles de fibres optiques</t>
  </si>
  <si>
    <t>8545000000 80</t>
  </si>
  <si>
    <t>Électrodes en charbon, balais en charbon, charbons pour lampes ou pour piles et autres articles en graphite ou en autre carbone, avec ou sans métal, pour usages électriques</t>
  </si>
  <si>
    <t>8545110000 10</t>
  </si>
  <si>
    <t>Électrodes</t>
  </si>
  <si>
    <t>8545110000 80</t>
  </si>
  <si>
    <t>des types utilisés pour fours</t>
  </si>
  <si>
    <t>8545110010 80</t>
  </si>
  <si>
    <t>Électrodes en graphite, des types utilisés pour fours électriques, d'une densité apparente de 1,65 g/cm³ ou plus et d'une résistance électrique de 6,0 μΩ.m ou moins</t>
  </si>
  <si>
    <t>8545110090 80</t>
  </si>
  <si>
    <t>8545190000 80</t>
  </si>
  <si>
    <t>8545190020 80</t>
  </si>
  <si>
    <t>Electrodes de carbone destinées à la fabrication de piles au carbone zinc</t>
  </si>
  <si>
    <t>8545190090 80</t>
  </si>
  <si>
    <t>8545200000 80</t>
  </si>
  <si>
    <t>Balais</t>
  </si>
  <si>
    <t>8545900000 80</t>
  </si>
  <si>
    <t>8545901000 80</t>
  </si>
  <si>
    <t>8545909000 80</t>
  </si>
  <si>
    <t>8545909010 80</t>
  </si>
  <si>
    <t>Barrettes d’électrodes en graphite, des types utilisés pour fours électriques, d'une densité apparente de 1,65 g/cm³ ou plus et d'une résistance électrique de 6,0 μΩ.m ou moins</t>
  </si>
  <si>
    <t>8545909020 80</t>
  </si>
  <si>
    <t>Papier de fibres de carbone du type de celui qui est utilisé dans les couches de diffusion gazeuse des électrodes de piles à combustible</t>
  </si>
  <si>
    <t>8545909030 80</t>
  </si>
  <si>
    <t>8545909099 80</t>
  </si>
  <si>
    <t>8546000000 80</t>
  </si>
  <si>
    <t>Isolateurs en toutes matières pour l'électricité</t>
  </si>
  <si>
    <t>8546100000 80</t>
  </si>
  <si>
    <t>en verre</t>
  </si>
  <si>
    <t>8546200000 80</t>
  </si>
  <si>
    <t>en céramique</t>
  </si>
  <si>
    <t>8546900000 80</t>
  </si>
  <si>
    <t>8546901000 80</t>
  </si>
  <si>
    <t>8546909000 80</t>
  </si>
  <si>
    <t>8547000000 80</t>
  </si>
  <si>
    <t>Pièces isolantes, entièrement en matières isolantes ou comportant de simples pièces métalliques d'assemblage (douilles à pas de vis, par exemple) noyées dans la masse, pour machines, appareils ou installations électriques, autres que les isolateurs du n$o|8546; tubes isolateurs et leurs pièces de raccordement, en métaux communs, isolés intérieurement</t>
  </si>
  <si>
    <t>8547100000 80</t>
  </si>
  <si>
    <t>Pièces isolantes en céramique</t>
  </si>
  <si>
    <t>8547100010 80</t>
  </si>
  <si>
    <t>Pièce isolée en céramique, contenant en poids 90|% ou plus d'oxyde d'aluminium, métallisée, sous forme d'un corps cylindrique creux d'un diamètre extérieur de 20|mm ou plus mais n'excédant pas 250|mm, destinée à la fabrication d'interrupteurs à vide</t>
  </si>
  <si>
    <t>8547100090 80</t>
  </si>
  <si>
    <t>8547200000 80</t>
  </si>
  <si>
    <t>Pièces isolantes en matières plastiques</t>
  </si>
  <si>
    <t>8547200010 80</t>
  </si>
  <si>
    <t>8547200090 80</t>
  </si>
  <si>
    <t>8547900000 80</t>
  </si>
  <si>
    <t>8548000000 80</t>
  </si>
  <si>
    <t>Déchets et débris de piles, de batteries de piles et d'accumulateurs électriques; piles et batteries de piles électriques hors d'usage et accumulateurs électriques hors d'usage; parties électriques de machines ou d'appareils, non dénommées ni comprises ailleurs dans le présent chapitre</t>
  </si>
  <si>
    <t>8548100000 80</t>
  </si>
  <si>
    <t>Déchets et débris de piles, de batteries de piles et d'accumulateurs électriques; piles et batteries de piles électriques hors d'usage et accumulateurs électriques hors d'usage</t>
  </si>
  <si>
    <t>8548101000 80</t>
  </si>
  <si>
    <t>Piles et batteries de piles électriques hors d'usage</t>
  </si>
  <si>
    <t>8548102100 10</t>
  </si>
  <si>
    <t>Accumulateurs électriques hors d'usage</t>
  </si>
  <si>
    <t>8548102100 80</t>
  </si>
  <si>
    <t>Accumulateurs au plomb</t>
  </si>
  <si>
    <t>8548102900 80</t>
  </si>
  <si>
    <t>8548102910 80</t>
  </si>
  <si>
    <t>Accumulateurs électriques usagés aux ions de lithium ou au nickel‑métal‑hydrure</t>
  </si>
  <si>
    <t>8548102990 80</t>
  </si>
  <si>
    <t>8548109100 10</t>
  </si>
  <si>
    <t>Déchets et débris de piles, de batteries de piles et d'accumulateurs électriques</t>
  </si>
  <si>
    <t>8548109100 80</t>
  </si>
  <si>
    <t>contenant du plomb</t>
  </si>
  <si>
    <t>8548109900 80</t>
  </si>
  <si>
    <t>8548900000 80</t>
  </si>
  <si>
    <t>8548902000 80</t>
  </si>
  <si>
    <t>Mémoires sous formes multicombinatoires, telles que, par exemple, les piles (stack) D-RAM et modules</t>
  </si>
  <si>
    <t>8548909000 80</t>
  </si>
  <si>
    <t>8548909010 80</t>
  </si>
  <si>
    <t>8548909041 10</t>
  </si>
  <si>
    <t>8548909041 80</t>
  </si>
  <si>
    <t>Unité, constituée d'un résonateur opérant dans une gamme de fréquences de 1,8|MHz ou plus mais n'excédant pas 40|MHz et d'un condensateur, enserré dans un boîtier</t>
  </si>
  <si>
    <t>8548909043 80</t>
  </si>
  <si>
    <t>Capteur d'image par contact</t>
  </si>
  <si>
    <t>8548909044 80</t>
  </si>
  <si>
    <t>8548909048 80</t>
  </si>
  <si>
    <t>Bloc optique, comprenant au moins une diode laser et une photodiode, conçue pour des longueurs d'ondes classiques de 635|nm ou plus mais n'excédant pas 815|nm</t>
  </si>
  <si>
    <t>8548909050 80</t>
  </si>
  <si>
    <t xml:space="preserve">Filtres à noyau ferromagnétique, utilisés pour supprimer le bruit de la haute tension dans les circuits électroniques, destinés à la fabrication de téléviseurs et de moniteurs de la position 8528
</t>
  </si>
  <si>
    <t>8548909060 80</t>
  </si>
  <si>
    <t>8548909065 80</t>
  </si>
  <si>
    <t xml:space="preserve">Module LCD,
-|consistant exclusivement en une ou plusieurs cellules de verre ou de plastique TFT,
-|combiné à un dispositif d'écran tactile,
-|équipé d'un ou de plusieurs circuits imprimés munis d'une électronique de contrôle dont le seul but est l'adressage de la pixellisation,
-|avec ou sans rétro-éclairage,
-|avec ou sans alimentation du rétro-éclairage (" inverter")
</t>
  </si>
  <si>
    <t>8548909070 80</t>
  </si>
  <si>
    <t>8548909099 80</t>
  </si>
  <si>
    <t>8600000000 80</t>
  </si>
  <si>
    <t>VÉHICULES ET MATÉRIEL POUR VOIES FERRÉES OU SIMILAIRES ET LEURS PARTIES; APPAREILS MÉCANIQUES (Y COMPRIS ÉLECTROMÉCANIQUES) DE SIGNALISATION POUR VOIES DE COMMUNICATIONS</t>
  </si>
  <si>
    <t>8601000000 80</t>
  </si>
  <si>
    <t>Locomotives et locotracteurs, à source extérieure d'électricité ou à accumulateurs électriques</t>
  </si>
  <si>
    <t>8601100000 80</t>
  </si>
  <si>
    <t>à source extérieure d'électricité</t>
  </si>
  <si>
    <t>8601200000 80</t>
  </si>
  <si>
    <t>à accumulateurs électriques</t>
  </si>
  <si>
    <t>8602000000 80</t>
  </si>
  <si>
    <t>Autres locomotives et locotracteurs; tenders</t>
  </si>
  <si>
    <t>8602100000 80</t>
  </si>
  <si>
    <t>Locomotives diesel-électriques</t>
  </si>
  <si>
    <t>8602900000 80</t>
  </si>
  <si>
    <t>8603000000 80</t>
  </si>
  <si>
    <t>Automotrices et autorails, autres que ceux du n$o|8604</t>
  </si>
  <si>
    <t>8603100000 80</t>
  </si>
  <si>
    <t>8603900000 80</t>
  </si>
  <si>
    <t>8604000000 80</t>
  </si>
  <si>
    <t>Véhicules pour l'entretien ou le service des voies ferrées ou similaires, même autopropulsés (wagons-ateliers, wagons-grues, wagons équipés de bourreuses à ballast, aligneuses pour voies, voitures d'essais et draisines, par exemple)</t>
  </si>
  <si>
    <t>8605000000 80</t>
  </si>
  <si>
    <t>Voitures à voyageurs, fourgons à bagages, voitures postales et autres voitures spéciales, pour voies ferrées ou similaires (à l'exclusion des voitures du n$o|8604)</t>
  </si>
  <si>
    <t>8606000000 80</t>
  </si>
  <si>
    <t>Wagons pour le transport sur rail de marchandises</t>
  </si>
  <si>
    <t>8606100000 80</t>
  </si>
  <si>
    <t>Wagons-citernes et similaires</t>
  </si>
  <si>
    <t>8606300000 80</t>
  </si>
  <si>
    <t>Wagons à déchargement automatique, autres que ceux du n$o|8606|10</t>
  </si>
  <si>
    <t>8606910000 10</t>
  </si>
  <si>
    <t>8606910000 80</t>
  </si>
  <si>
    <t>couverts et fermés</t>
  </si>
  <si>
    <t>8606911000 80</t>
  </si>
  <si>
    <t>spécialement conçus pour le transport des produits à forte radioactivité</t>
  </si>
  <si>
    <t>8606918000 80</t>
  </si>
  <si>
    <t>8606920000 80</t>
  </si>
  <si>
    <t>ouverts, à parois non amovibles d'une hauteur excédant 60|cm (tombereaux)</t>
  </si>
  <si>
    <t>8606990000 80</t>
  </si>
  <si>
    <t>8607000000 80</t>
  </si>
  <si>
    <t>Parties de véhicules pour voies ferrées ou similaires</t>
  </si>
  <si>
    <t>8607110000 10</t>
  </si>
  <si>
    <t>Bogies, bissels, essieux et roues, et leurs parties</t>
  </si>
  <si>
    <t>8607110000 80</t>
  </si>
  <si>
    <t>Bogies et bissels de traction</t>
  </si>
  <si>
    <t>8607120000 80</t>
  </si>
  <si>
    <t>autres bogies et bissels</t>
  </si>
  <si>
    <t>8607190000 80</t>
  </si>
  <si>
    <t>8607191000 80</t>
  </si>
  <si>
    <t>Essieux, montés ou non; roues et leurs parties</t>
  </si>
  <si>
    <t>8607199000 80</t>
  </si>
  <si>
    <t>Parties de bogies, bissels et similaires</t>
  </si>
  <si>
    <t>8607210000 10</t>
  </si>
  <si>
    <t>Freins et leurs parties</t>
  </si>
  <si>
    <t>8607210000 80</t>
  </si>
  <si>
    <t>Freins à air comprimé et leurs parties</t>
  </si>
  <si>
    <t>8607211000 80</t>
  </si>
  <si>
    <t>8607219000 80</t>
  </si>
  <si>
    <t>8607290000 80</t>
  </si>
  <si>
    <t>8607300000 80</t>
  </si>
  <si>
    <t>Crochets et autres systèmes d'attelage, tampons de choc, et leurs parties</t>
  </si>
  <si>
    <t>8607910000 10</t>
  </si>
  <si>
    <t>8607910000 80</t>
  </si>
  <si>
    <t>de locomotives ou de locotracteurs</t>
  </si>
  <si>
    <t>8607911000 80</t>
  </si>
  <si>
    <t>Boîtes d'essieux et leurs parties</t>
  </si>
  <si>
    <t>8607919000 80</t>
  </si>
  <si>
    <t>8607990000 80</t>
  </si>
  <si>
    <t>8607991000 80</t>
  </si>
  <si>
    <t>8607998000 80</t>
  </si>
  <si>
    <t>8608000000 80</t>
  </si>
  <si>
    <t>Matériel fixe de voies ferrées ou similaires; appareils mécaniques (y compris électromécaniques) de signalisation, de sécurité, de contrôle ou de commande pour voies ferrées ou similaires, routières ou fluviales, aires ou parcs de stationnement, installations portuaires ou aérodromes; leurs parties</t>
  </si>
  <si>
    <t>8609000000 80</t>
  </si>
  <si>
    <t>Cadres et conteneurs (y compris les conteneurs-citernes et les conteneurs-réservoirs) spécialement conçus et équipés pour un ou plusieurs modes de transport</t>
  </si>
  <si>
    <t>8609001000 80</t>
  </si>
  <si>
    <t>Conteneurs munis de blindage en plomb de protection contre les radiations, pour le transport des matières radioactives</t>
  </si>
  <si>
    <t>8609009000 80</t>
  </si>
  <si>
    <t>8700000000 80</t>
  </si>
  <si>
    <t>VOITURES AUTOMOBILES, TRACTEURS, CYCLES ET AUTRES VÉHICULES TERRESTRES, LEURS PARTIES ET ACCESSOIRES</t>
  </si>
  <si>
    <t>8701000000 80</t>
  </si>
  <si>
    <t>Tracteurs (à l'exclusion des chariots-tracteurs du n$o|8709)</t>
  </si>
  <si>
    <t>8701100000 80</t>
  </si>
  <si>
    <t>Motoculteurs</t>
  </si>
  <si>
    <t>8701200000 80</t>
  </si>
  <si>
    <t>Tracteurs routiers pour semi-remorques</t>
  </si>
  <si>
    <t>8701201000 80</t>
  </si>
  <si>
    <t>8701209000 80</t>
  </si>
  <si>
    <t>8701300000 80</t>
  </si>
  <si>
    <t>Tracteurs à chenilles</t>
  </si>
  <si>
    <t>8701900000 80</t>
  </si>
  <si>
    <t>8701901100 10</t>
  </si>
  <si>
    <t>Tracteurs agricoles et tracteurs forestiers (à l'exclusion des motoculteurs), à roues</t>
  </si>
  <si>
    <t>8701901100 20</t>
  </si>
  <si>
    <t>neufs, d'une puissance de moteur</t>
  </si>
  <si>
    <t>8701901100 80</t>
  </si>
  <si>
    <t>n'excédant pas 18|kW</t>
  </si>
  <si>
    <t>8701902000 80</t>
  </si>
  <si>
    <t>excédant 18|kW mais n'excédant pas 37|kW</t>
  </si>
  <si>
    <t>8701902500 80</t>
  </si>
  <si>
    <t>excédant 37|kW mais n'excédant pas 59|kW</t>
  </si>
  <si>
    <t>8701903100 80</t>
  </si>
  <si>
    <t>excédant 59|kW mais n'excédant pas 75|kW</t>
  </si>
  <si>
    <t>8701903500 80</t>
  </si>
  <si>
    <t>excédant 75|kW mais n'excédant pas 90|kW</t>
  </si>
  <si>
    <t>8701903900 80</t>
  </si>
  <si>
    <t>excédant 90|kW</t>
  </si>
  <si>
    <t>8701905000 80</t>
  </si>
  <si>
    <t>8701909000 80</t>
  </si>
  <si>
    <t>8702000000 80</t>
  </si>
  <si>
    <t>Véhicules automobiles pour le transport de dix personnes ou plus, chauffeur inclus</t>
  </si>
  <si>
    <t>8702100000 80</t>
  </si>
  <si>
    <t>à moteur à piston à allumage par compression (diesel et semi-diesel)</t>
  </si>
  <si>
    <t>8702101100 10</t>
  </si>
  <si>
    <t>d'une cylindrée excédant 2|500|cm$3</t>
  </si>
  <si>
    <t>8702101100 80</t>
  </si>
  <si>
    <t>8702101900 80</t>
  </si>
  <si>
    <t>8702109100 10</t>
  </si>
  <si>
    <t>d'une cylindrée n'excédant pas 2|500|cm$3</t>
  </si>
  <si>
    <t>8702109100 80</t>
  </si>
  <si>
    <t>8702109900 80</t>
  </si>
  <si>
    <t>8702900000 80</t>
  </si>
  <si>
    <t>8702901100 10</t>
  </si>
  <si>
    <t>à moteur à piston à allumage par étincelles</t>
  </si>
  <si>
    <t>8702901100 20</t>
  </si>
  <si>
    <t>d'une cylindrée excédant 2|800|cm$3</t>
  </si>
  <si>
    <t>8702901100 80</t>
  </si>
  <si>
    <t>8702901900 80</t>
  </si>
  <si>
    <t>8702903100 10</t>
  </si>
  <si>
    <t>d'une cylindrée n'excédant pas 2|800|cm$3</t>
  </si>
  <si>
    <t>8702903100 80</t>
  </si>
  <si>
    <t>8702903900 80</t>
  </si>
  <si>
    <t>8702909000 80</t>
  </si>
  <si>
    <t>8703000000 80</t>
  </si>
  <si>
    <t>Voitures de tourisme et autres véhicules automobiles principalement conçus pour le transport de personnes (autres que ceux du n$o|8702), y compris les voitures du type "break" et les voitures de course</t>
  </si>
  <si>
    <t>8703100000 80</t>
  </si>
  <si>
    <t>Véhicules spécialement conçus pour se déplacer sur la neige; véhicules spéciaux pour le transport de personnes sur les terrains de golf et véhicules similaires</t>
  </si>
  <si>
    <t>8703101100 80</t>
  </si>
  <si>
    <t>Véhicules spécialement conçus pour se déplacer sur la neige, à moteur à piston à allumage par compression (diesel ou semi-diesel) ou à moteur à piston à allumage par étincelles</t>
  </si>
  <si>
    <t>8703101800 80</t>
  </si>
  <si>
    <t>8703210000 10</t>
  </si>
  <si>
    <t>autres véhicules, à moteur à piston alternatif à allumage par étincelles</t>
  </si>
  <si>
    <t>8703210000 80</t>
  </si>
  <si>
    <t>d'une cylindrée n'excédant pas 1|000|cm$3</t>
  </si>
  <si>
    <t>8703211000 80</t>
  </si>
  <si>
    <t>8703219000 80</t>
  </si>
  <si>
    <t>8703220000 80</t>
  </si>
  <si>
    <t>d'une cylindrée excédant 1|000|cm$3|mais n'excédant pas 1|500|cm$3</t>
  </si>
  <si>
    <t>8703221000 80</t>
  </si>
  <si>
    <t>8703229000 80</t>
  </si>
  <si>
    <t>8703230000 80</t>
  </si>
  <si>
    <t>d'une cylindrée excédant 1|500|cm$3|mais n'excédant pas 3|000|cm$3</t>
  </si>
  <si>
    <t>8703231100 10</t>
  </si>
  <si>
    <t>8703231100 80</t>
  </si>
  <si>
    <t>Caravanes automotrices</t>
  </si>
  <si>
    <t>8703231900 80</t>
  </si>
  <si>
    <t>8703239000 80</t>
  </si>
  <si>
    <t>8703240000 80</t>
  </si>
  <si>
    <t>d'une cylindrée excédant 3|000|cm$3</t>
  </si>
  <si>
    <t>8703241000 80</t>
  </si>
  <si>
    <t>8703249000 80</t>
  </si>
  <si>
    <t>8703310000 10</t>
  </si>
  <si>
    <t>autres véhicules, à moteur à piston à allumage par compression (diesel ou semi-diesel)</t>
  </si>
  <si>
    <t>8703310000 80</t>
  </si>
  <si>
    <t>d'une cylindrée n'excédant pas 1|500|cm$3</t>
  </si>
  <si>
    <t>8703311000 80</t>
  </si>
  <si>
    <t>8703319000 80</t>
  </si>
  <si>
    <t>8703320000 80</t>
  </si>
  <si>
    <t>d'une cylindrée excédant 1|500|cm$3|mais n'excédant pas 2|500|cm$3</t>
  </si>
  <si>
    <t>8703321100 10</t>
  </si>
  <si>
    <t>8703321100 80</t>
  </si>
  <si>
    <t>8703321900 80</t>
  </si>
  <si>
    <t>8703329000 80</t>
  </si>
  <si>
    <t>8703330000 80</t>
  </si>
  <si>
    <t>8703331100 10</t>
  </si>
  <si>
    <t>8703331100 80</t>
  </si>
  <si>
    <t>8703331900 80</t>
  </si>
  <si>
    <t>8703339000 80</t>
  </si>
  <si>
    <t>8703900000 80</t>
  </si>
  <si>
    <t>8703901000 80</t>
  </si>
  <si>
    <t>Véhicules à moteurs électriques</t>
  </si>
  <si>
    <t>8703909000 80</t>
  </si>
  <si>
    <t>8704000000 80</t>
  </si>
  <si>
    <t>Véhicules automobiles pour le transport de marchandises</t>
  </si>
  <si>
    <t>8704100000 80</t>
  </si>
  <si>
    <t>Tombereaux automoteurs conçus pour être utilisés en dehors du réseau routier</t>
  </si>
  <si>
    <t>8704101000 80</t>
  </si>
  <si>
    <t>à moteur à piston à allumage par compression (diesel ou semi-diesel) ou par étincelles</t>
  </si>
  <si>
    <t>8704109000 80</t>
  </si>
  <si>
    <t>8704210000 10</t>
  </si>
  <si>
    <t>autres, à moteur à piston à allumage par compression (diesel ou semi-diesel)</t>
  </si>
  <si>
    <t>8704210000 80</t>
  </si>
  <si>
    <t>d'un poids en charge maximal n'excédant pas 5|t</t>
  </si>
  <si>
    <t>8704211000 80</t>
  </si>
  <si>
    <t>8704213100 10</t>
  </si>
  <si>
    <t>8704213100 20</t>
  </si>
  <si>
    <t>à moteur d'une cylindrée excédant 2|500|cm$3</t>
  </si>
  <si>
    <t>8704213100 80</t>
  </si>
  <si>
    <t>8704213900 80</t>
  </si>
  <si>
    <t>8704219100 10</t>
  </si>
  <si>
    <t>à moteur d'une cylindrée n'excédant pas 2|500|cm$3</t>
  </si>
  <si>
    <t>8704219100 80</t>
  </si>
  <si>
    <t>8704219900 80</t>
  </si>
  <si>
    <t>8704220000 80</t>
  </si>
  <si>
    <t>d'un poids en charge maximal excédant 5|t mais n'excédant pas 20|t</t>
  </si>
  <si>
    <t>8704221000 80</t>
  </si>
  <si>
    <t>8704229100 10</t>
  </si>
  <si>
    <t>8704229100 80</t>
  </si>
  <si>
    <t>8704229900 80</t>
  </si>
  <si>
    <t>8704230000 80</t>
  </si>
  <si>
    <t>d'un poids en charge maximal excédant 20|t</t>
  </si>
  <si>
    <t>8704231000 80</t>
  </si>
  <si>
    <t>8704239100 10</t>
  </si>
  <si>
    <t>8704239100 80</t>
  </si>
  <si>
    <t>8704239120 80</t>
  </si>
  <si>
    <t>Châssis à moteur diésel d’une cylindrée d’au moins 8000 cm³, équipé d’une cabine, sur 3,4 ou 5 roues, ayant un empattement d’au moins 480 cm, ne comportant pas d’appareillage travaillant, destiné à être incorporé dans des véhicules spéciaux d’une largeur d’au moins 300 cm</t>
  </si>
  <si>
    <t>8704239199 80</t>
  </si>
  <si>
    <t>8704239900 80</t>
  </si>
  <si>
    <t>8704310000 10</t>
  </si>
  <si>
    <t>autres, à moteur à piston à allumage par étincelles</t>
  </si>
  <si>
    <t>8704310000 80</t>
  </si>
  <si>
    <t>8704311000 80</t>
  </si>
  <si>
    <t>8704313100 10</t>
  </si>
  <si>
    <t>8704313100 20</t>
  </si>
  <si>
    <t>à moteur d'une cylindrée excédant 2|800|cm$3</t>
  </si>
  <si>
    <t>8704313100 80</t>
  </si>
  <si>
    <t>8704313900 80</t>
  </si>
  <si>
    <t>8704319100 10</t>
  </si>
  <si>
    <t>à moteur d'une cylindrée n'excédant pas 2|800|cm$3</t>
  </si>
  <si>
    <t>8704319100 80</t>
  </si>
  <si>
    <t>8704319900 80</t>
  </si>
  <si>
    <t>8704320000 80</t>
  </si>
  <si>
    <t>d'un poids en charge maximal excédant 5|t</t>
  </si>
  <si>
    <t>8704321000 80</t>
  </si>
  <si>
    <t>8704329100 10</t>
  </si>
  <si>
    <t>8704329100 80</t>
  </si>
  <si>
    <t>8704329900 80</t>
  </si>
  <si>
    <t>8704900000 80</t>
  </si>
  <si>
    <t>8705000000 80</t>
  </si>
  <si>
    <t>Véhicules automobiles à usages spéciaux, autres que ceux principalement conçus pour le transport de personnes ou de marchandises (dépanneuses, camions-grues, voitures de lutte contre l'incendie, camions-bétonnières, voitures balayeuses, voitures épandeuses, voitures-ateliers, voitures radiologiques, par exemple)</t>
  </si>
  <si>
    <t>8705100000 80</t>
  </si>
  <si>
    <t>Camions-grues</t>
  </si>
  <si>
    <t>8705200000 80</t>
  </si>
  <si>
    <t>Derricks automobiles pour le sondage ou le forage</t>
  </si>
  <si>
    <t>8705300000 80</t>
  </si>
  <si>
    <t>Voitures de lutte contre l'incendie</t>
  </si>
  <si>
    <t>8705400000 80</t>
  </si>
  <si>
    <t>Camions-bétonnières</t>
  </si>
  <si>
    <t>8705900000 80</t>
  </si>
  <si>
    <t>8705903000 80</t>
  </si>
  <si>
    <t>Voitures-pompes à béton</t>
  </si>
  <si>
    <t>8705908000 80</t>
  </si>
  <si>
    <t>8706000000 80</t>
  </si>
  <si>
    <t>Châssis des véhicules automobiles des n$o$s|8701|à 8705, équipés de leur moteur</t>
  </si>
  <si>
    <t>8706001100 10</t>
  </si>
  <si>
    <t>Châssis des tracteurs du n$o|8701; châssis des véhicules automobiles des n$o$s|8702, 8703|ou 8704|avec moteur à piston à allumage par compression (diesel ou semi-diesel), d'une cylindrée excédant 2|500|cm$3|ou avec moteur à piston à allumage par étincelles d'une cylindrée excédant 2|800|cm$3</t>
  </si>
  <si>
    <t>8706001100 80</t>
  </si>
  <si>
    <t>de véhicules automobiles du n$o|8702|ou de véhicules automobiles du n$o|8704</t>
  </si>
  <si>
    <t>8706001900 80</t>
  </si>
  <si>
    <t>8706009100 10</t>
  </si>
  <si>
    <t>8706009100 80</t>
  </si>
  <si>
    <t>de véhicules automobiles du n$o|8703</t>
  </si>
  <si>
    <t>8706009900 80</t>
  </si>
  <si>
    <t>8707000000 80</t>
  </si>
  <si>
    <t>Carrosseries des véhicules automobiles des n$o$s|8701|à 8705, y compris les cabines</t>
  </si>
  <si>
    <t>8707100000 80</t>
  </si>
  <si>
    <t>des véhicules du n$o|8703</t>
  </si>
  <si>
    <t>8707101000 80</t>
  </si>
  <si>
    <t>destinés à l'industrie du montage</t>
  </si>
  <si>
    <t>8707109000 80</t>
  </si>
  <si>
    <t>8707900000 80</t>
  </si>
  <si>
    <t>8707901000 80</t>
  </si>
  <si>
    <t>destinés à l'industrie du montage:
des motoculteurs du n$o|8701|10,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</si>
  <si>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8707909000 80</t>
  </si>
  <si>
    <t>8708000000 80</t>
  </si>
  <si>
    <t>Parties et accessoires des véhicules automobiles des n$o$s|8701|à 8705</t>
  </si>
  <si>
    <t>8708100000 80</t>
  </si>
  <si>
    <t>Pare-chocs et leurs parties</t>
  </si>
  <si>
    <t>8708101000 80</t>
  </si>
  <si>
    <t>destinés à l'industrie du montage: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</si>
  <si>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8708109000 80</t>
  </si>
  <si>
    <t>8708210000 10</t>
  </si>
  <si>
    <t>autres parties et accessoires de carrosseries (y compris les cabines)</t>
  </si>
  <si>
    <t>8708210000 80</t>
  </si>
  <si>
    <t>Ceintures de sécurité</t>
  </si>
  <si>
    <t>8708211000 80</t>
  </si>
  <si>
    <t>destinées à l'industrie du montage: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</si>
  <si>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8708211010 80</t>
  </si>
  <si>
    <t>8708211090 80</t>
  </si>
  <si>
    <t>8708219000 80</t>
  </si>
  <si>
    <t>8708219010 80</t>
  </si>
  <si>
    <t>8708219090 80</t>
  </si>
  <si>
    <t>8708290000 80</t>
  </si>
  <si>
    <t>8708291000 80</t>
  </si>
  <si>
    <t>destinés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</si>
  <si>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8708299000 80</t>
  </si>
  <si>
    <t>8708299010 80</t>
  </si>
  <si>
    <t>8708299090 80</t>
  </si>
  <si>
    <t>8708300000 80</t>
  </si>
  <si>
    <t>Freins et servo-freins; leurs parties</t>
  </si>
  <si>
    <t>8708301000 80</t>
  </si>
  <si>
    <t>destinées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</si>
  <si>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8708301020 80</t>
  </si>
  <si>
    <t xml:space="preserve">Unité de commande de frein composée:
-|d'une capacité de 13,5|V (± 0,5|V), 
-|d'un mécanisme de vis à billes permettant de contrôler la pression du liquide de frein dans le maître-cylindre 
-|destinée à être utilisée dans la fabrication de véhicules
</t>
  </si>
  <si>
    <t>8708301090 80</t>
  </si>
  <si>
    <t>8708309100 10</t>
  </si>
  <si>
    <t>8708309100 80</t>
  </si>
  <si>
    <t>pour freins à disques</t>
  </si>
  <si>
    <t>8708309110 80</t>
  </si>
  <si>
    <t>Frein de stationnement du type frein à tambour: 
-|intégré dans le disque du frein de service, 
-|d'un diamètre égal ou supérieur à|170|mm, mais n'excédant pas|175|mm, 
utilisé dans la construction de véhicules à moteur</t>
  </si>
  <si>
    <t>8708309120 80</t>
  </si>
  <si>
    <t>Plaquettes organiques sans amiante pour freins à disque, équipées d'un élément de friction fixé sur le plateau arrière en acier de la bande, utilisées dans la fabrication de marchandises relevant du chapitre 87</t>
  </si>
  <si>
    <t>8708309130 80</t>
  </si>
  <si>
    <t>Corps du frein à disque dans la version équipée d'un mécanisme de rampe à billes (BIR) ou d'un frein de stationnement électronique (EPB), pourvu d'ouvertures fonctionnelles et d'ouvertures de montage ainsi que de rainures de guidage, du type utilisé dans la fabrication de marchandises relevant du chapitre 87</t>
  </si>
  <si>
    <t>8708309140 80</t>
  </si>
  <si>
    <t>Support d'étrier de frein en fonte ductile du type utilisé pour la fabrication des marchandises du chapitre 87</t>
  </si>
  <si>
    <t>8708309190 80</t>
  </si>
  <si>
    <t>8708309900 80</t>
  </si>
  <si>
    <t>8708400000 80</t>
  </si>
  <si>
    <t>Boîtes de vitesses et leurs parties</t>
  </si>
  <si>
    <t>8708402000 80</t>
  </si>
  <si>
    <t>destinées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</si>
  <si>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8708405000 10</t>
  </si>
  <si>
    <t>8708405000 80</t>
  </si>
  <si>
    <t>Boîtes de vitesses</t>
  </si>
  <si>
    <t>8708405010 80</t>
  </si>
  <si>
    <t>Boîte de vitesses hydrodynamique automatique avec convertisseur de couple hydraulique, sans boîte de transfert, cardan et différentiel avant, utilisée dans la fabrication de véhicules automobiles du chapitre 87</t>
  </si>
  <si>
    <t>8708405090 80</t>
  </si>
  <si>
    <t>8708409100 10</t>
  </si>
  <si>
    <t>8708409100 80</t>
  </si>
  <si>
    <t>en aciers estampés</t>
  </si>
  <si>
    <t>8708409900 80</t>
  </si>
  <si>
    <t>8708500000 80</t>
  </si>
  <si>
    <t>Ponts avec différentiel, même pourvus d'autres organes de transmission, et essieux porteurs; leurs parties</t>
  </si>
  <si>
    <t>8708502000 80</t>
  </si>
  <si>
    <t>8708503500 10</t>
  </si>
  <si>
    <t>8708503500 80</t>
  </si>
  <si>
    <t>Ponts avec différentiel, même pourvus d'autres organes de transmission, et essieux porteurs</t>
  </si>
  <si>
    <t>8708505500 10</t>
  </si>
  <si>
    <t>8708505500 80</t>
  </si>
  <si>
    <t>8708505510 80</t>
  </si>
  <si>
    <t>Arbre latéral d'essieu automobile dont les deux extrémités sont munies d'un joint homocinétique, du type utilisé dans la fabrication des marchandises du chapitre 87</t>
  </si>
  <si>
    <t>8708505590 80</t>
  </si>
  <si>
    <t>8708509100 10</t>
  </si>
  <si>
    <t>8708509100 80</t>
  </si>
  <si>
    <t>pour essieux porteurs</t>
  </si>
  <si>
    <t>8708509900 80</t>
  </si>
  <si>
    <t>8708509910 80</t>
  </si>
  <si>
    <t xml:space="preserve">Arbre de transmission en plastique renforcé par fibres de carbone, constitué d'une seule pièce, sans joint central
-|mesurant entre 1|et 2|m de long 
-|pesant entre 6|et 9|kg
</t>
  </si>
  <si>
    <t>8708509990 80</t>
  </si>
  <si>
    <t>8708700000 80</t>
  </si>
  <si>
    <t>Roues, leurs parties et accessoires</t>
  </si>
  <si>
    <t>8708701000 80</t>
  </si>
  <si>
    <t>8708701010 80</t>
  </si>
  <si>
    <t>Roues en aluminium, avec ou sans accessoires et équipées ou non de pneus</t>
  </si>
  <si>
    <t>8708701090 80</t>
  </si>
  <si>
    <t>8708705000 10</t>
  </si>
  <si>
    <t>8708705000 80</t>
  </si>
  <si>
    <t>Roues en aluminium; parties et accessoires de roues, en aluminium</t>
  </si>
  <si>
    <t>8708705010 80</t>
  </si>
  <si>
    <t>roues en aluminium, avec ou sans accessoires et équipées ou non de pneus</t>
  </si>
  <si>
    <t>8708705090 80</t>
  </si>
  <si>
    <t>8708709100 80</t>
  </si>
  <si>
    <t>Parties de roues coulées d'une seule pièce en forme d'étoile, en fonte, fer ou acier</t>
  </si>
  <si>
    <t>8708709900 80</t>
  </si>
  <si>
    <t>8708800000 80</t>
  </si>
  <si>
    <t>Systèmes de suspension et leurs parties (y compris les amortisseurs de suspension)</t>
  </si>
  <si>
    <t>8708802000 80</t>
  </si>
  <si>
    <t>8708803500 10</t>
  </si>
  <si>
    <t>8708803500 80</t>
  </si>
  <si>
    <t>Amortisseurs de suspension</t>
  </si>
  <si>
    <t>8708803510 80</t>
  </si>
  <si>
    <t>Palier supérieur de jambe de force comprenant
-|un support métallique avec trois vis de montage, et
-|un tampon en caoutchouc
du type utilisé pour la fabrication des marchandises du chapitre 87</t>
  </si>
  <si>
    <t>8708803590 80</t>
  </si>
  <si>
    <t>8708805500 80</t>
  </si>
  <si>
    <t>Barres stabilisatrices; barres de torsion</t>
  </si>
  <si>
    <t>8708809100 10</t>
  </si>
  <si>
    <t>8708809100 80</t>
  </si>
  <si>
    <t>8708809110 80</t>
  </si>
  <si>
    <t>Bras de châssis arrière avec un élément de protection en matière plastique, équipé de deux gaines métalliques dans lesquelles sont enfoncés des supports élastiques en caoutchouc, du type utilisé pour la fabrication des marchandises du chapitre 87</t>
  </si>
  <si>
    <t>8708809120 80</t>
  </si>
  <si>
    <t>Bras de châssis arrière équipé d'un pivot à bille et d'une gaine métallique dans laquelle est enfoncé un support élastique en caoutchouc, du type utilisé pour la fabrication des marchandises du chapitre 87</t>
  </si>
  <si>
    <t>8708809190 80</t>
  </si>
  <si>
    <t>8708809900 80</t>
  </si>
  <si>
    <t>8708910000 10</t>
  </si>
  <si>
    <t>autres parties et accessoires</t>
  </si>
  <si>
    <t>8708910000 80</t>
  </si>
  <si>
    <t>8708912000 80</t>
  </si>
  <si>
    <t>8708913500 10</t>
  </si>
  <si>
    <t>8708913500 80</t>
  </si>
  <si>
    <t>Radiateurs</t>
  </si>
  <si>
    <t>8708913510 80</t>
  </si>
  <si>
    <t>Refroidisseur en aluminium à air comprimé avec un habillage cannelé du type utilisé dans la fabrication de marchandises relevant du chapitre 87</t>
  </si>
  <si>
    <t>8708913590 80</t>
  </si>
  <si>
    <t>8708919100 10</t>
  </si>
  <si>
    <t>8708919100 80</t>
  </si>
  <si>
    <t>8708919900 80</t>
  </si>
  <si>
    <t>8708919920 80</t>
  </si>
  <si>
    <t>8708919930 80</t>
  </si>
  <si>
    <t xml:space="preserve">Entrée ou sortie de réservoir d'air fabriquée selon la méthode gravimétrique pour l'alliage d'aluminium EN AC 42100, présentant:
-|une planéité de surface isolée ne dépassant pas 0,1|mm;
-|une quantité de particules admissibles de 0,3|mg/élément;
-|une distance entre chaque pore d'au moins 2|mm,
-|un seul pore d'une dimension admise de 0,4|mm, 
-|moins de 3|pores mesurant plus de 0,2|mm
-|du type utilisé dans les échangeurs thermiques des systèmes de refroidissement pour voiture
</t>
  </si>
  <si>
    <t>8708919990 80</t>
  </si>
  <si>
    <t>8708920000 80</t>
  </si>
  <si>
    <t>Silencieux et tuyaux d'échappement; leurs parties</t>
  </si>
  <si>
    <t>8708922000 80</t>
  </si>
  <si>
    <t>8708923500 10</t>
  </si>
  <si>
    <t>8708923500 80</t>
  </si>
  <si>
    <t>Silencieux et tuyaux d'échappement</t>
  </si>
  <si>
    <t>8708929100 10</t>
  </si>
  <si>
    <t>8708929100 80</t>
  </si>
  <si>
    <t>8708929900 80</t>
  </si>
  <si>
    <t>8708930000 80</t>
  </si>
  <si>
    <t>Embrayages et leurs parties</t>
  </si>
  <si>
    <t>8708931000 80</t>
  </si>
  <si>
    <t>8708939000 80</t>
  </si>
  <si>
    <t>8708940000 80</t>
  </si>
  <si>
    <t>Volants, colonnes et boîtiers de direction; leurs parties</t>
  </si>
  <si>
    <t>8708942000 80</t>
  </si>
  <si>
    <t>8708943500 10</t>
  </si>
  <si>
    <t>8708943500 80</t>
  </si>
  <si>
    <t>Volants, colonnes et boîtiers de direction</t>
  </si>
  <si>
    <t>8708943520 80</t>
  </si>
  <si>
    <t>Boîtier de direction à crémaillère en habillage aluminium avec joints homocinétiques, du type utilisé dans la fabrication de marchandises relevant du chapitre 87</t>
  </si>
  <si>
    <t>8708943590 80</t>
  </si>
  <si>
    <t>8708949100 10</t>
  </si>
  <si>
    <t>8708949100 80</t>
  </si>
  <si>
    <t>8708949900 80</t>
  </si>
  <si>
    <t>8708950000 80</t>
  </si>
  <si>
    <t>Coussins gonflables de sécurité avec système de gonflage (airbags); leurs parties</t>
  </si>
  <si>
    <t>8708951000 80</t>
  </si>
  <si>
    <t>8708951010 80</t>
  </si>
  <si>
    <t xml:space="preserve">Coussins gonflables de sécurité en tissu polyamide à haute résistance
-|cousus
-|pliés en trois dimensions, présentés sous forme de paquets indéformables en trois dimensions, fixés thermiquement
</t>
  </si>
  <si>
    <t>8708951020 80</t>
  </si>
  <si>
    <t xml:space="preserve">Coussins gonflables de sécurité en tissu polyamide à haute résistance:
-|cousus,
-|pliés,
-|pourvus d'un collage dans lequel la colle silicone est appliquée dans les trois dimensions, ce qui permet la formation de la chambre d'airbag et l'étanchéité du coussin gonflable en fonction de la charge
-|appropriés pour la technologie à gaz froid
</t>
  </si>
  <si>
    <t>8708951090 80</t>
  </si>
  <si>
    <t>8708959100 10</t>
  </si>
  <si>
    <t>8708959100 80</t>
  </si>
  <si>
    <t>8708959900 80</t>
  </si>
  <si>
    <t>8708959910 80</t>
  </si>
  <si>
    <t>Airbag de passager avant, composé:
-|d'un boîtier métallique comportant au moins six supports de fixation,
-|d'un coussin gonflable de sécurité encastré,
-|d'une cartouche remplie de gaz comprimé,
du type utilisé pour la fabrication des marchandises du chapitre 87</t>
  </si>
  <si>
    <t>8708959920 80</t>
  </si>
  <si>
    <t>8708959930 80</t>
  </si>
  <si>
    <t>8708959990 80</t>
  </si>
  <si>
    <t>8708990000 80</t>
  </si>
  <si>
    <t>8708991000 80</t>
  </si>
  <si>
    <t>8708999300 10</t>
  </si>
  <si>
    <t>8708999300 80</t>
  </si>
  <si>
    <t>8708999700 80</t>
  </si>
  <si>
    <t>8708999720 80</t>
  </si>
  <si>
    <t>Capuchons pour boîtiers métalliques assemblés dans les bras d'équilibrage ou les roulements sphériques de la suspension des véhicules automobiles</t>
  </si>
  <si>
    <t>8708999740 80</t>
  </si>
  <si>
    <t>8708999750 80</t>
  </si>
  <si>
    <t>Support de moteur en aluminium:
-	d’une hauteur comprise entre 10 mm et 200 mm,
-	d’une largeur comprise entre 10 mm et 200 mm,
-	d’une longueur comprise entre 10 mm et 200 mm,
équipé d’au moins deux trous de fixation en alliage d’aluminium EN AC-46100 ou EN AC-42100 (sur la base de la norme EN 1706) et présentant les caractéristiques suivantes:
-	porosité interne n’excédant pas 1 mm,
-	porosité externe n’excédant pas 2 mm,
-	dureté Rockwell de 10 HRB ou plus
du type utilisé dans la production de systèmes de suspension pour les moteurs de véhicules automobiles</t>
  </si>
  <si>
    <t>8708999790 80</t>
  </si>
  <si>
    <t>8709000000 80</t>
  </si>
  <si>
    <t>Chariots automobiles non munis d'un dispositif de levage, des types utilisés dans les usines, les entrepôts, les ports ou les aéroports pour le transport des marchandises sur de courtes distances; chariots-tracteurs des types utilisés dans les gares; leurs parties</t>
  </si>
  <si>
    <t>8709110000 10</t>
  </si>
  <si>
    <t>Chariots</t>
  </si>
  <si>
    <t>8709110000 80</t>
  </si>
  <si>
    <t>8709111000 80</t>
  </si>
  <si>
    <t>8709119000 80</t>
  </si>
  <si>
    <t>8709190000 80</t>
  </si>
  <si>
    <t>8709191000 80</t>
  </si>
  <si>
    <t>8709199000 80</t>
  </si>
  <si>
    <t>8709900000 80</t>
  </si>
  <si>
    <t>8710000000 80</t>
  </si>
  <si>
    <t>Chars et automobiles blindées de combat, armés ou non; leurs parties</t>
  </si>
  <si>
    <t>8711000000 80</t>
  </si>
  <si>
    <t>Motocycles (y compris les cyclomoteurs) et cycles équipés d'un moteur auxiliaire, avec ou sans side-cars; side-cars</t>
  </si>
  <si>
    <t>8711100000 80</t>
  </si>
  <si>
    <t>à moteur à piston alternatif, d'une cylindrée n'excédant pas 50|cm$3</t>
  </si>
  <si>
    <t>8711200000 80</t>
  </si>
  <si>
    <t>à moteur à piston alternatif, d'une cylindrée excédant 50|cm$3|mais n'excédant pas 250|cm$3</t>
  </si>
  <si>
    <t>8711201000 80</t>
  </si>
  <si>
    <t>Scooters</t>
  </si>
  <si>
    <t>8711209200 10</t>
  </si>
  <si>
    <t>autres, d'une cylindrée</t>
  </si>
  <si>
    <t>8711209200 80</t>
  </si>
  <si>
    <t>excédant 50|cm$3|mais n'excédant pas 125|cm$3</t>
  </si>
  <si>
    <t>8711209800 80</t>
  </si>
  <si>
    <t>excédant 125|cm$3|mais n'excédant pas 250|cm$3</t>
  </si>
  <si>
    <t>8711300000 80</t>
  </si>
  <si>
    <t>à moteur à piston alternatif, d'une cylindrée excédant 250|cm$3|mais n'excédant pas 500|cm$3</t>
  </si>
  <si>
    <t>8711301000 80</t>
  </si>
  <si>
    <t>d'une cylindrée excédant 250|cm$3|mais n'excédant pas 380|cm$3</t>
  </si>
  <si>
    <t>8711309000 80</t>
  </si>
  <si>
    <t>d'une cylindrée excédant 380|cm$3|mais n'excédant pas 500|cm$3</t>
  </si>
  <si>
    <t>8711400000 80</t>
  </si>
  <si>
    <t>à moteur à piston alternatif, d'une cylindrée excédant 500|cm$3|mais n'excédant pas 800|cm$3</t>
  </si>
  <si>
    <t>8711500000 80</t>
  </si>
  <si>
    <t>à moteur à piston alternatif, d'une cylindrée excédant 800|cm$3</t>
  </si>
  <si>
    <t>8711900000 80</t>
  </si>
  <si>
    <t>8711901000 80</t>
  </si>
  <si>
    <t>Cycles, équipés d'un moteur auxiliaire électrique d'une puissance nominale continue n'excédant pas 250|W</t>
  </si>
  <si>
    <t>8711909000 80</t>
  </si>
  <si>
    <t>8712000000 80</t>
  </si>
  <si>
    <t>Bicyclettes et autres cycles (y compris les triporteurs), sans moteur</t>
  </si>
  <si>
    <t>8712003000 80</t>
  </si>
  <si>
    <t>Bicyclettes avec roulements à billes</t>
  </si>
  <si>
    <t>8712003010 80</t>
  </si>
  <si>
    <t>en provenance de l’Indonésie, de la Malaisie, du Sri Lanka ou de la Tunisie</t>
  </si>
  <si>
    <t>8712003020 80</t>
  </si>
  <si>
    <t>en provenance du Cambodge, du Pakistan ou des Philippines</t>
  </si>
  <si>
    <t>8712003090 80</t>
  </si>
  <si>
    <t>8712007000 80</t>
  </si>
  <si>
    <t>8712007010 80</t>
  </si>
  <si>
    <t>Monocycles</t>
  </si>
  <si>
    <t>8712007091 10</t>
  </si>
  <si>
    <t>8712007091 80</t>
  </si>
  <si>
    <t>8712007092 80</t>
  </si>
  <si>
    <t>8712007099 80</t>
  </si>
  <si>
    <t>8713000000 80</t>
  </si>
  <si>
    <t>Fauteuils roulants et autres véhicules pour invalides, même avec moteur ou autre mécanisme de propulsion</t>
  </si>
  <si>
    <t>8713100000 80</t>
  </si>
  <si>
    <t>sans mécanisme de propulsion</t>
  </si>
  <si>
    <t>8713900000 80</t>
  </si>
  <si>
    <t>8714000000 80</t>
  </si>
  <si>
    <t>Parties et accessoires des véhicules des n$o$s|8711|à 8713</t>
  </si>
  <si>
    <t>8714100000 80</t>
  </si>
  <si>
    <t>de motocycles (y compris les cyclomoteurs)</t>
  </si>
  <si>
    <t>8714101000 80</t>
  </si>
  <si>
    <t>8714102000 80</t>
  </si>
  <si>
    <t>8714103000 80</t>
  </si>
  <si>
    <t>8714104000 80</t>
  </si>
  <si>
    <t>8714105000 80</t>
  </si>
  <si>
    <t>8714109000 80</t>
  </si>
  <si>
    <t>8714109010 80</t>
  </si>
  <si>
    <t>Tubes intérieurs:
-|en acier au carbone de qualité SAE1541,
-|recouverts d'une couche de chrome dur de 20|µm (+ 15|µm/- 5|µm),
-|d'une épaisseur de paroi égale ou supérieure à 1,45|mm, mais n'excédant pas 1,5|mm,
-|d'un allongement à la rupture de 15|%
-|fendus
du type utilisé pour la fabrication de tubes de fourche de motocycles</t>
  </si>
  <si>
    <t>8714109020 80</t>
  </si>
  <si>
    <t>Radiateur du type utilisé sur les motocycles et adapté aux fixations</t>
  </si>
  <si>
    <t>8714109030 80</t>
  </si>
  <si>
    <t>Brides de fixation d'essieu, carters de protection, ponts de fourche et brides de serrage, en alliage d'aluminium, d'un type utilisé pour les motocycles</t>
  </si>
  <si>
    <t>8714109040 80</t>
  </si>
  <si>
    <t>Pistons pour amortisseurs de direction en acier fritté selon la norme ISO P2054, d'un type utilisé pour les motocycles</t>
  </si>
  <si>
    <t>8714109090 80</t>
  </si>
  <si>
    <t>8714200000 80</t>
  </si>
  <si>
    <t>de fauteuils roulants ou d'autres véhicules pour invalides</t>
  </si>
  <si>
    <t>8714910000 10</t>
  </si>
  <si>
    <t>8714910000 80</t>
  </si>
  <si>
    <t>Cadres et fourches, et leurs parties</t>
  </si>
  <si>
    <t>8714911000 80</t>
  </si>
  <si>
    <t>Cadres</t>
  </si>
  <si>
    <t>8714911021 10</t>
  </si>
  <si>
    <t>peints, anodisés, polis et/ou laqués</t>
  </si>
  <si>
    <t>8714911021 20</t>
  </si>
  <si>
    <t xml:space="preserve">originaires ou expédiés de Chine:
- en quantités inférieures à 300 unités par mois ou à transférer à une partie en quantités inférieures à 300 unités par mois; ou
- à transférer à un autre titulaire d'une autorisation de destination particulière ou à des parties exemptées
</t>
  </si>
  <si>
    <t>8714911021 80</t>
  </si>
  <si>
    <t>en fibres de carbone et résine artificielle, destinés à la fabrication des bicyclettes</t>
  </si>
  <si>
    <t>8714911023 80</t>
  </si>
  <si>
    <t>Cadre, fabriqué à partir d'aluminium ou à partir de fibres d'aluminium et de carbone, destiné à la fabrication de bicyclettes</t>
  </si>
  <si>
    <t>8714911029 80</t>
  </si>
  <si>
    <t>8714911031 10</t>
  </si>
  <si>
    <t>8714911031 80</t>
  </si>
  <si>
    <t>8714911033 80</t>
  </si>
  <si>
    <t>8714911039 80</t>
  </si>
  <si>
    <t>8714911070 10</t>
  </si>
  <si>
    <t>8714911070 80</t>
  </si>
  <si>
    <t>8714911089 80</t>
  </si>
  <si>
    <t>8714913000 80</t>
  </si>
  <si>
    <t>Fourches avant</t>
  </si>
  <si>
    <t>8714913021 10</t>
  </si>
  <si>
    <t>peintes, anodisées, polies et/ou laquées</t>
  </si>
  <si>
    <t>8714913021 20</t>
  </si>
  <si>
    <t xml:space="preserve">originaires ou expédiées de Chine:
- en quantités inférieures à 300 unités par mois ou à transférer à une partie en quantités inférieures à 300 unités par mois; ou
- à transférer à un autre titulaire d'une autorisation de destination particulière ou à des parties exemptées
</t>
  </si>
  <si>
    <t>8714913021 80</t>
  </si>
  <si>
    <t>en fibres de carbone et résine artificielle, destinées à la fabrication des bicyclettes</t>
  </si>
  <si>
    <t>8714913024 80</t>
  </si>
  <si>
    <t>Fourches avant avec des fourreaux en aluminium destinées à la fabrication de bicyclettes</t>
  </si>
  <si>
    <t>8714913029 80</t>
  </si>
  <si>
    <t>8714913031 10</t>
  </si>
  <si>
    <t>8714913031 80</t>
  </si>
  <si>
    <t>8714913034 80</t>
  </si>
  <si>
    <t>8714913039 80</t>
  </si>
  <si>
    <t>8714913071 10</t>
  </si>
  <si>
    <t>8714913071 80</t>
  </si>
  <si>
    <t>8714913089 80</t>
  </si>
  <si>
    <t>8714919000 80</t>
  </si>
  <si>
    <t>8714920000 80</t>
  </si>
  <si>
    <t>Jantes et rayons</t>
  </si>
  <si>
    <t>8714921000 80</t>
  </si>
  <si>
    <t>Jantes</t>
  </si>
  <si>
    <t>8714929000 80</t>
  </si>
  <si>
    <t>Rayons</t>
  </si>
  <si>
    <t>8714930000 80</t>
  </si>
  <si>
    <t>Moyeux (autres que les moyeux à frein) et pignons de roues libres</t>
  </si>
  <si>
    <t>8714930011 10</t>
  </si>
  <si>
    <t>Pignons de roues libres</t>
  </si>
  <si>
    <t>8714930011 80</t>
  </si>
  <si>
    <t>8714930019 80</t>
  </si>
  <si>
    <t>8714930090 80</t>
  </si>
  <si>
    <t>8714940000 80</t>
  </si>
  <si>
    <t>Freins, y compris les moyeux à frein, et leurs parties</t>
  </si>
  <si>
    <t>8714942000 80</t>
  </si>
  <si>
    <t>Freins</t>
  </si>
  <si>
    <t>8714942005 80</t>
  </si>
  <si>
    <t>Moyeux à frein</t>
  </si>
  <si>
    <t>8714942091 10</t>
  </si>
  <si>
    <t>autres freins</t>
  </si>
  <si>
    <t>8714942091 80</t>
  </si>
  <si>
    <t>8714942099 80</t>
  </si>
  <si>
    <t>8714949000 80</t>
  </si>
  <si>
    <t>8714949011 10</t>
  </si>
  <si>
    <t>Manettes de freins</t>
  </si>
  <si>
    <t>8714949011 80</t>
  </si>
  <si>
    <t>8714949019 80</t>
  </si>
  <si>
    <t>8714949090 80</t>
  </si>
  <si>
    <t>8714950000 80</t>
  </si>
  <si>
    <t>Selles</t>
  </si>
  <si>
    <t>8714960000 80</t>
  </si>
  <si>
    <t>Pédales et pédaliers, et leurs parties</t>
  </si>
  <si>
    <t>8714961000 80</t>
  </si>
  <si>
    <t>Pédales</t>
  </si>
  <si>
    <t>8714961010 80</t>
  </si>
  <si>
    <t>Pédales, destinées à la fabrication de bicyclettes</t>
  </si>
  <si>
    <t>8714961090 80</t>
  </si>
  <si>
    <t>8714963000 80</t>
  </si>
  <si>
    <t>Pédaliers</t>
  </si>
  <si>
    <t>8714963010 80</t>
  </si>
  <si>
    <t>8714963090 80</t>
  </si>
  <si>
    <t>8714969000 80</t>
  </si>
  <si>
    <t>8714990000 80</t>
  </si>
  <si>
    <t>8714991000 80</t>
  </si>
  <si>
    <t>Guidons</t>
  </si>
  <si>
    <t>8714991010 80</t>
  </si>
  <si>
    <t>8714991090 80</t>
  </si>
  <si>
    <t>8714993000 80</t>
  </si>
  <si>
    <t>Porte-bagages</t>
  </si>
  <si>
    <t>8714995000 80</t>
  </si>
  <si>
    <t>Dérailleurs</t>
  </si>
  <si>
    <t>8714995010 80</t>
  </si>
  <si>
    <t>8714995090 80</t>
  </si>
  <si>
    <t>8714999000 80</t>
  </si>
  <si>
    <t>autres; parties</t>
  </si>
  <si>
    <t>8714999011 10</t>
  </si>
  <si>
    <t>Roues complètes, avec ou sans chambres à air, pneus et pignons</t>
  </si>
  <si>
    <t>8714999011 80</t>
  </si>
  <si>
    <t>8714999019 80</t>
  </si>
  <si>
    <t>8714999030 80</t>
  </si>
  <si>
    <t>Tiges de selle, destinées à la fabrication de bicyclettes</t>
  </si>
  <si>
    <t>8714999089 80</t>
  </si>
  <si>
    <t>8715000000 80</t>
  </si>
  <si>
    <t>Landaus, poussettes et voitures similaires pour le transport des enfants, et leurs parties</t>
  </si>
  <si>
    <t>8715001000 80</t>
  </si>
  <si>
    <t>Landaus, poussettes et voitures similaires</t>
  </si>
  <si>
    <t>8715009000 80</t>
  </si>
  <si>
    <t>8716000000 80</t>
  </si>
  <si>
    <t>Remorques et semi-remorques pour tous véhicules; autres véhicules non automobiles; leurs parties</t>
  </si>
  <si>
    <t>8716100000 80</t>
  </si>
  <si>
    <t>Remorques et semi-remorques pour l'habitation ou le camping, du type caravane</t>
  </si>
  <si>
    <t>8716109200 80</t>
  </si>
  <si>
    <t>d'un poids n'excédant pas 1|600|kg</t>
  </si>
  <si>
    <t>8716109800 80</t>
  </si>
  <si>
    <t>d'un poids excédant 1|600|kg</t>
  </si>
  <si>
    <t>8716200000 80</t>
  </si>
  <si>
    <t>Remorques et semi-remorques autochargeuses ou autodéchargeuses, pour usages agricoles</t>
  </si>
  <si>
    <t>8716310000 10</t>
  </si>
  <si>
    <t>autres remorques et semi-remorques pour le transport des marchandises</t>
  </si>
  <si>
    <t>8716310000 80</t>
  </si>
  <si>
    <t>Citernes</t>
  </si>
  <si>
    <t>8716390000 80</t>
  </si>
  <si>
    <t>8716391000 80</t>
  </si>
  <si>
    <t>spécialement conçues pour le transport de produits à forte radioactivité</t>
  </si>
  <si>
    <t>8716393000 10</t>
  </si>
  <si>
    <t>8716393000 20</t>
  </si>
  <si>
    <t>neuves</t>
  </si>
  <si>
    <t>8716393000 80</t>
  </si>
  <si>
    <t>Semi-remorques</t>
  </si>
  <si>
    <t>8716395000 80</t>
  </si>
  <si>
    <t>8716398000 80</t>
  </si>
  <si>
    <t>usagées</t>
  </si>
  <si>
    <t>8716400000 80</t>
  </si>
  <si>
    <t>autres remorques et semi-remorques</t>
  </si>
  <si>
    <t>8716800000 80</t>
  </si>
  <si>
    <t>autres véhicules</t>
  </si>
  <si>
    <t>8716900000 80</t>
  </si>
  <si>
    <t>8716901000 80</t>
  </si>
  <si>
    <t>Châssis</t>
  </si>
  <si>
    <t>8716903000 80</t>
  </si>
  <si>
    <t>Carrosseries</t>
  </si>
  <si>
    <t>8716905000 80</t>
  </si>
  <si>
    <t>Essieux</t>
  </si>
  <si>
    <t>8716909000 80</t>
  </si>
  <si>
    <t>8716909010 80</t>
  </si>
  <si>
    <t>Roues en aluminium pour les véhicules figurant à la position 8716 de la NC, avec ou sans accessoires et équipées ou non de pneus</t>
  </si>
  <si>
    <t>8716909090 80</t>
  </si>
  <si>
    <t>8800000000 80</t>
  </si>
  <si>
    <t>NAVIGATION AÉRIENNE OU SPATIALE</t>
  </si>
  <si>
    <t>8801000000 80</t>
  </si>
  <si>
    <t>Ballons et dirigeables; planeurs, ailes volantes et autres véhicules aériens, non conçus pour la propulsion à moteur</t>
  </si>
  <si>
    <t>8801001000 80</t>
  </si>
  <si>
    <t>Ballons et dirigeables; planeurs et ailes volantes</t>
  </si>
  <si>
    <t>8801001010 80</t>
  </si>
  <si>
    <t>civils</t>
  </si>
  <si>
    <t>8801001090 80</t>
  </si>
  <si>
    <t>8801009000 80</t>
  </si>
  <si>
    <t>8801009010 80</t>
  </si>
  <si>
    <t>8801009090 80</t>
  </si>
  <si>
    <t>8802000000 80</t>
  </si>
  <si>
    <t>Autres véhicules aériens (hélicoptères, avions, par exemple); véhicules spatiaux (y compris les satellites) et leurs véhicules lanceurs et véhicules sous-orbitaux</t>
  </si>
  <si>
    <t>8802110000 10</t>
  </si>
  <si>
    <t>Hélicoptères</t>
  </si>
  <si>
    <t>8802110000 80</t>
  </si>
  <si>
    <t>d'un poids à vide n'excédant pas 2|000|kg</t>
  </si>
  <si>
    <t>8802110010 80</t>
  </si>
  <si>
    <t>8802110090 80</t>
  </si>
  <si>
    <t>8802120000 80</t>
  </si>
  <si>
    <t>d'un poids à vide excédant 2|000|kg</t>
  </si>
  <si>
    <t>8802120010 80</t>
  </si>
  <si>
    <t>8802120090 80</t>
  </si>
  <si>
    <t>8802200000 80</t>
  </si>
  <si>
    <t>Avions et autres véhicules aériens, d'un poids à vide n'excédant pas 2|000|kg</t>
  </si>
  <si>
    <t>8802200010 80</t>
  </si>
  <si>
    <t>8802200090 80</t>
  </si>
  <si>
    <t>8802300000 80</t>
  </si>
  <si>
    <t>Avions et autres véhicules aériens, d'un poids à vide excédant 2|000|kg mais n'excédant pas 15|000|kg</t>
  </si>
  <si>
    <t>8802300010 80</t>
  </si>
  <si>
    <t>8802300090 80</t>
  </si>
  <si>
    <t>8802400000 80</t>
  </si>
  <si>
    <t>Avions et autres véhicules aériens, d'un poids à vide excédant 15|000|kg</t>
  </si>
  <si>
    <t>8802400010 80</t>
  </si>
  <si>
    <t>8802400090 80</t>
  </si>
  <si>
    <t>8802600000 80</t>
  </si>
  <si>
    <t>Véhicules spatiaux (y compris les satellites) et leurs véhicules lanceurs et véhicules sous-orbitaux</t>
  </si>
  <si>
    <t>8802601000 80</t>
  </si>
  <si>
    <t>Véhicules spatiaux (y compris les satellites)</t>
  </si>
  <si>
    <t>8802601010 80</t>
  </si>
  <si>
    <t>Satellites de télécommunication</t>
  </si>
  <si>
    <t>8802601090 80</t>
  </si>
  <si>
    <t>8802609000 80</t>
  </si>
  <si>
    <t>Véhicules lanceurs et véhicules sous-orbitaux</t>
  </si>
  <si>
    <t>8803000000 80</t>
  </si>
  <si>
    <t>Parties des appareils des n$o$s|8801|ou 8802</t>
  </si>
  <si>
    <t>8803100000 80</t>
  </si>
  <si>
    <t>Hélices et rotors, et leurs parties</t>
  </si>
  <si>
    <t>8803100010 80</t>
  </si>
  <si>
    <t>8803100020 80</t>
  </si>
  <si>
    <t>8803100090 80</t>
  </si>
  <si>
    <t>8803200000 80</t>
  </si>
  <si>
    <t>Trains d'atterrissage et leurs parties</t>
  </si>
  <si>
    <t>8803200010 80</t>
  </si>
  <si>
    <t>8803200020 80</t>
  </si>
  <si>
    <t>8803200090 80</t>
  </si>
  <si>
    <t>8803300000 80</t>
  </si>
  <si>
    <t>autres parties d'avions ou d'hélicoptères</t>
  </si>
  <si>
    <t>8803300010 80</t>
  </si>
  <si>
    <t>8803300020 80</t>
  </si>
  <si>
    <t>8803300040 10</t>
  </si>
  <si>
    <t>8803300040 80</t>
  </si>
  <si>
    <t>8803300050 80</t>
  </si>
  <si>
    <t>Tige préformée d'un arbre rotor d'hélicoptère 
-|de section circulaire; 
-|d'une longueur de 1|249,68|mm ou plus mais n'excédant pas 1|496,06|mm; 
-|d'un diamètre extérieur de 81,356|mm ou plus mais n'excédant pas 82,2198|mm; 
-|dont les deux extrémités sont réduites à un diamètre extérieur de 63,8683|mm ou plus mais n'excédant pas 66,802|mm; 
-|soumis à un traitement par la chaleur conformément aux normes MIL-H-6088, AMS|2770|ou AMS|2772</t>
  </si>
  <si>
    <t>8803300099 80</t>
  </si>
  <si>
    <t>8803900000 80</t>
  </si>
  <si>
    <t>8803901000 80</t>
  </si>
  <si>
    <t>de cerfs-volants</t>
  </si>
  <si>
    <t>8803902000 80</t>
  </si>
  <si>
    <t>de véhicules spatiaux (y compris les satellites)</t>
  </si>
  <si>
    <t>8803902010 80</t>
  </si>
  <si>
    <t>de satellites de télécommunication</t>
  </si>
  <si>
    <t>8803902090 80</t>
  </si>
  <si>
    <t>8803903000 80</t>
  </si>
  <si>
    <t>de véhicules lanceurs et véhicules sous-orbitaux</t>
  </si>
  <si>
    <t>8803909000 80</t>
  </si>
  <si>
    <t>8803909010 80</t>
  </si>
  <si>
    <t>8803909020 80</t>
  </si>
  <si>
    <t>8803909090 80</t>
  </si>
  <si>
    <t>8804000000 80</t>
  </si>
  <si>
    <t>Parachutes (y compris les parachutes dirigeables et les parapentes) et rotochutes; leurs parties et accessoires</t>
  </si>
  <si>
    <t>8805000000 80</t>
  </si>
  <si>
    <t>Appareils et dispositifs pour le lancement de véhicules aériens; appareils et dispositifs pour l'appontage de véhicules aériens et appareils et dispositifs similaires; appareils au sol d'entraînement au vol; leurs parties</t>
  </si>
  <si>
    <t>8805100000 80</t>
  </si>
  <si>
    <t>Appareils et dispositifs pour le lancement de véhicules aériens et leurs parties; appareils et dispositifs pour l'appontage de véhicules aériens et appareils et dispositifs similaires, et leurs parties</t>
  </si>
  <si>
    <t>8805101000 80</t>
  </si>
  <si>
    <t>Appareils et dispositifs pour le lancement de véhicules aériens et leurs parties</t>
  </si>
  <si>
    <t>8805109000 80</t>
  </si>
  <si>
    <t>8805210000 10</t>
  </si>
  <si>
    <t>Appareils au sol d'entraînement au vol et leurs parties</t>
  </si>
  <si>
    <t>8805210000 80</t>
  </si>
  <si>
    <t>Simulateurs de combat aérien et leurs parties</t>
  </si>
  <si>
    <t>8805290000 80</t>
  </si>
  <si>
    <t>8805290010 80</t>
  </si>
  <si>
    <t>8805290090 80</t>
  </si>
  <si>
    <t>8900000000 80</t>
  </si>
  <si>
    <t>NAVIGATION MARITIME OU FLUVIALE</t>
  </si>
  <si>
    <t>8901000000 80</t>
  </si>
  <si>
    <t>Paquebots, bateaux de croisières, transbordeurs, cargos, péniches et bateaux similaires pour le transport de personnes ou de marchandises</t>
  </si>
  <si>
    <t>8901100000 80</t>
  </si>
  <si>
    <t>Paquebots, bateaux de croisières et bateaux similaires principalement conçus pour le transport de personnes; transbordeurs</t>
  </si>
  <si>
    <t>8901101000 80</t>
  </si>
  <si>
    <t>pour la navigation maritime</t>
  </si>
  <si>
    <t>8901109000 80</t>
  </si>
  <si>
    <t>8901200000 80</t>
  </si>
  <si>
    <t>Bateaux-citernes</t>
  </si>
  <si>
    <t>8901201000 80</t>
  </si>
  <si>
    <t>8901209000 80</t>
  </si>
  <si>
    <t>8901300000 80</t>
  </si>
  <si>
    <t>Bateaux frigorifiques autres que ceux du n$o|8901|20</t>
  </si>
  <si>
    <t>8901301000 80</t>
  </si>
  <si>
    <t>8901309000 80</t>
  </si>
  <si>
    <t>8901900000 80</t>
  </si>
  <si>
    <t>autres bateaux pour le transport de marchandises et autres bateaux conçus à la fois pour le transport de personnes et de marchandises</t>
  </si>
  <si>
    <t>8901901000 80</t>
  </si>
  <si>
    <t>8901909000 80</t>
  </si>
  <si>
    <t>8902000000 80</t>
  </si>
  <si>
    <t>Bateaux de pêche; navires-usines et autres bateaux pour le traitement ou la mise en conserve des produits de la pêche</t>
  </si>
  <si>
    <t>8902001000 80</t>
  </si>
  <si>
    <t>8902009000 80</t>
  </si>
  <si>
    <t>8903000000 80</t>
  </si>
  <si>
    <t>Yachts et autres bateaux et embarcations de plaisance ou de sport; bateaux à rames et canoës</t>
  </si>
  <si>
    <t>8903100000 80</t>
  </si>
  <si>
    <t>Bateaux gonflables</t>
  </si>
  <si>
    <t>8903101000 80</t>
  </si>
  <si>
    <t>d'un poids unitaire n'excédant pas 100|kg</t>
  </si>
  <si>
    <t>8903109000 80</t>
  </si>
  <si>
    <t>8903910000 10</t>
  </si>
  <si>
    <t>8903910000 80</t>
  </si>
  <si>
    <t>Bateaux à voile, même avec moteur auxiliaire</t>
  </si>
  <si>
    <t>8903911000 80</t>
  </si>
  <si>
    <t>8903919000 80</t>
  </si>
  <si>
    <t>8903920000 80</t>
  </si>
  <si>
    <t>Bateaux à moteur, autres qu'à moteur hors-bord</t>
  </si>
  <si>
    <t>8903921000 80</t>
  </si>
  <si>
    <t>8903929100 10</t>
  </si>
  <si>
    <t>8903929100 80</t>
  </si>
  <si>
    <t>d'une longueur n'excédant pas 7,5|m</t>
  </si>
  <si>
    <t>8903929900 80</t>
  </si>
  <si>
    <t>d'une longueur excédant 7,5|m</t>
  </si>
  <si>
    <t>8903990000 80</t>
  </si>
  <si>
    <t>8903991000 80</t>
  </si>
  <si>
    <t>8903999100 10</t>
  </si>
  <si>
    <t>8903999100 80</t>
  </si>
  <si>
    <t>8903999900 80</t>
  </si>
  <si>
    <t>8904000000 80</t>
  </si>
  <si>
    <t>Remorqueurs et bateaux-pousseurs</t>
  </si>
  <si>
    <t>8904001000 80</t>
  </si>
  <si>
    <t>Remorqueurs</t>
  </si>
  <si>
    <t>8904009100 10</t>
  </si>
  <si>
    <t>Bateaux-pousseurs</t>
  </si>
  <si>
    <t>8904009100 80</t>
  </si>
  <si>
    <t>8904009900 80</t>
  </si>
  <si>
    <t>8905000000 80</t>
  </si>
  <si>
    <t>Bateaux-phares, bateaux-pompes, bateaux-dragueurs, pontons-grues et autres bateaux pour lesquels la navigation n'est qu'accessoire par rapport à la fonction principale; docks flottants; plates-formes de forage ou d'exploitation, flottantes ou submersibles</t>
  </si>
  <si>
    <t>8905100000 80</t>
  </si>
  <si>
    <t>Bateaux-dragueurs</t>
  </si>
  <si>
    <t>8905101000 80</t>
  </si>
  <si>
    <t>8905109000 80</t>
  </si>
  <si>
    <t>8905200000 80</t>
  </si>
  <si>
    <t>Plates-formes de forage ou d'exploitation, flottantes ou submersibles</t>
  </si>
  <si>
    <t>8905900000 80</t>
  </si>
  <si>
    <t>8905901000 80</t>
  </si>
  <si>
    <t>8905909000 80</t>
  </si>
  <si>
    <t>8906000000 80</t>
  </si>
  <si>
    <t>Autres bateaux, y compris les navires de guerre et les bateaux de sauvetage autres qu'à rames</t>
  </si>
  <si>
    <t>8906100000 80</t>
  </si>
  <si>
    <t>Navires de guerre</t>
  </si>
  <si>
    <t>8906900000 80</t>
  </si>
  <si>
    <t>8906901000 80</t>
  </si>
  <si>
    <t>8906909100 10</t>
  </si>
  <si>
    <t>8906909100 80</t>
  </si>
  <si>
    <t>8906909900 80</t>
  </si>
  <si>
    <t>8907000000 80</t>
  </si>
  <si>
    <t>Autres engins flottants (radeaux, réservoirs, caissons, coffres d'amarrage, bouées et balises, par exemple)</t>
  </si>
  <si>
    <t>8907100000 80</t>
  </si>
  <si>
    <t>Radeaux gonflables</t>
  </si>
  <si>
    <t>8907900000 80</t>
  </si>
  <si>
    <t>8908000000 80</t>
  </si>
  <si>
    <t>Bateaux et autres engins flottants à dépecer</t>
  </si>
  <si>
    <t>9000000000 80</t>
  </si>
  <si>
    <t>INSTRUMENTS ET APPAREILS D'OPTIQUE, DE PHOTOGRAPHIE OU DE CINÉMATOGRAPHIE, DE MESURE, DE CONTRÔLE OU DE PRÉCISION; INSTRUMENTS ET APPAREILS MÉDICO-CHIRURGICAUX; PARTIES ET ACCESSOIRES DE CES INSTRUMENTS OU APPAREILS</t>
  </si>
  <si>
    <t>9001000000 80</t>
  </si>
  <si>
    <t>Fibres optiques et faisceaux de fibres optiques; câbles de fibres optiques autres que ceux du n$o|8544; matières polarisantes en feuilles ou en plaques; lentilles (y compris les verres de contact), prismes, miroirs et autres éléments d'optique en toutes matières, non montés, autres que ceux en verre non travaillé optiquement</t>
  </si>
  <si>
    <t>9001100000 80</t>
  </si>
  <si>
    <t>Fibres optiques, faisceaux et câbles de fibres optiques</t>
  </si>
  <si>
    <t>9001101000 80</t>
  </si>
  <si>
    <t>Câbles conducteurs d'images</t>
  </si>
  <si>
    <t>9001109000 80</t>
  </si>
  <si>
    <t>9001109010 80</t>
  </si>
  <si>
    <t>Inverseur d'images constitué par un assemblage de fibres optiques</t>
  </si>
  <si>
    <t>9001109030 80</t>
  </si>
  <si>
    <t>Fibre optique polymère caractérisée par: 
-|un noyau en polyméthylméthacrylate, 
-|un gainage en polymère fluoré,
-|un diamètre maximal de 3|mm et
-|une longueur supérieure à 150|m du type utilisé pour la fabrication de câbles de fibres polymères</t>
  </si>
  <si>
    <t>9001109090 80</t>
  </si>
  <si>
    <t>9001200000 80</t>
  </si>
  <si>
    <t>Matières polarisantes en feuilles ou en plaques</t>
  </si>
  <si>
    <t>9001200010 80</t>
  </si>
  <si>
    <t>Matériau consistant en un film polarisant, se présentant ou non en rouleau, renforcé d’un côté ou des deux côtés par un matériau transparent, comportant ou non une couche adhésive, recouvert sur une des faces ou sur les deux d’une pellicule de protection</t>
  </si>
  <si>
    <t>9001200020 80</t>
  </si>
  <si>
    <t>Feuilles optiques, de diffusion, de réflexion ou à prismes, ou plaques de diffusion non imprimées, dotées ou non de propriétés polarisantes, spécialement découpées</t>
  </si>
  <si>
    <t>9001200040 80</t>
  </si>
  <si>
    <t>9001200090 80</t>
  </si>
  <si>
    <t>9001300000 80</t>
  </si>
  <si>
    <t>Verres de contact</t>
  </si>
  <si>
    <t>9001400000 80</t>
  </si>
  <si>
    <t>Verres de lunetterie en verre</t>
  </si>
  <si>
    <t>9001402000 80</t>
  </si>
  <si>
    <t>non correcteurs</t>
  </si>
  <si>
    <t>9001404100 10</t>
  </si>
  <si>
    <t>correcteurs</t>
  </si>
  <si>
    <t>9001404100 20</t>
  </si>
  <si>
    <t>complètement ouvrés sur les deux faces</t>
  </si>
  <si>
    <t>9001404100 80</t>
  </si>
  <si>
    <t>unifocaux</t>
  </si>
  <si>
    <t>9001404900 80</t>
  </si>
  <si>
    <t>9001408000 80</t>
  </si>
  <si>
    <t>9001500000 80</t>
  </si>
  <si>
    <t>Verres de lunetterie en autres matières</t>
  </si>
  <si>
    <t>9001502000 80</t>
  </si>
  <si>
    <t>9001504100 10</t>
  </si>
  <si>
    <t>9001504100 20</t>
  </si>
  <si>
    <t>9001504100 80</t>
  </si>
  <si>
    <t>9001504130 80</t>
  </si>
  <si>
    <t>Verre de lunetterie correcteur non détouré, organique, ouvré sur les deux faces, de forme ronde:
-|d'un diamètre compris entre 4,9|cm et 8,2|cm,
-|d'une hauteur comprise entre 0,5|et 1,8|cm, mesurée, lorsque le verre est placé sur une surface plane, du plan horizontal jusqu'au centre optique de la surface antérieure du verre
du type utilisé pour être usiné, afin d'être adapté sur une paire de lunettes</t>
  </si>
  <si>
    <t>9001504190 80</t>
  </si>
  <si>
    <t>9001504900 80</t>
  </si>
  <si>
    <t>9001504930 80</t>
  </si>
  <si>
    <t>9001504990 80</t>
  </si>
  <si>
    <t>9001508000 80</t>
  </si>
  <si>
    <t>9001508030 80</t>
  </si>
  <si>
    <t>Ebauches de verre de lunetterie correcteur non détouré, organique, ouvré sur une face, de forme ronde:
-|d'un diamètre compris entre 5,9|cm et 8,5|cm,
-|d'une hauteur comprise entre 1,2|cm et 3,5|cm, mesurée, lorsque le verre est placé sur une surface plane, du plan horizontal jusqu'au centre optique de la surface antérieure du verre,
du type utilisé pour être usiné afin d'être adapté sur une paire de lunettes</t>
  </si>
  <si>
    <t>9001508090 80</t>
  </si>
  <si>
    <t>9001900000 80</t>
  </si>
  <si>
    <t>9001900010 80</t>
  </si>
  <si>
    <t>9001900025 80</t>
  </si>
  <si>
    <t>Éléments optiques non montés fabriqués à partir de verre de chalcogénures moulé transmettant dans l'infrarouge, ou d'une combinaison de verre de chalcogénures transmettant dans l'infrarouge et d'un autre matériau pour lentille</t>
  </si>
  <si>
    <t>9001900035 80</t>
  </si>
  <si>
    <t>Écran de rétroprojection, comprenant une plaque lenticulaire en matière plastique</t>
  </si>
  <si>
    <t>9001900045 80</t>
  </si>
  <si>
    <t>Barreau en matière grenat d'yttrium-aluminium (YAG) dopé au néodyme, poli sur les 2|extrémités</t>
  </si>
  <si>
    <t>9001900055 80</t>
  </si>
  <si>
    <t>9001900060 80</t>
  </si>
  <si>
    <t>Feuilles réfléchissantes ou de diffusion en rouleaux</t>
  </si>
  <si>
    <t>9001900065 80</t>
  </si>
  <si>
    <t>Film optique utilisé dans la fabrication d'écrans de projection frontale, qui se compose de 5|structures multicouches au minimum, dont un réflecteur dorsal, une couche avant et un filtre de contraste avec un pas de 0,65|µm au maximum</t>
  </si>
  <si>
    <t>9001900070 80</t>
  </si>
  <si>
    <t>Feuilles en polyéthylène téréphtalate d'une épaisseur de moins de 300|µm, conformes à la norme ASTM D2103, ayant sur une face des prismes de résine acrylique, avec un angle de prisme de 90° et un pas de 50|µm</t>
  </si>
  <si>
    <t>9001900075 80</t>
  </si>
  <si>
    <t>Filtre avant comprenant des plaques de verre avec revêtement imprimé et pelliculé spécial, utilisé dans la fabrication de modules d'affichage à plasma</t>
  </si>
  <si>
    <t>9001900080 80</t>
  </si>
  <si>
    <t>Lentilles, prismes et éléments collés, en verre, non montés, destinés à la fabrication ou la réparation d'articles relevant des codes NC 9002, 9005, 9013|10 et|9015</t>
  </si>
  <si>
    <t>9001900085 80</t>
  </si>
  <si>
    <t>Plaque guide lumière en polyméthacrylate de méthyle, 
-|découpée ou non, 
-|imprimée ou non, 
destinée à la fabrication d'unités de rétroéclairage pour téléviseurs à écran plat</t>
  </si>
  <si>
    <t>9001900090 80</t>
  </si>
  <si>
    <t>9002000000 80</t>
  </si>
  <si>
    <t>Lentilles, prismes, miroirs et autres éléments d'optique en toutes matières, montés, pour instruments ou appareils, autres que ceux en verre non travaillé optiquement</t>
  </si>
  <si>
    <t>9002110000 10</t>
  </si>
  <si>
    <t>Objectifs</t>
  </si>
  <si>
    <t>9002110000 80</t>
  </si>
  <si>
    <t>pour appareils de prise de vues, pour projecteurs ou pour appareils photographiques ou cinématographiques d'agrandissement ou de réduction</t>
  </si>
  <si>
    <t>9002110010 80</t>
  </si>
  <si>
    <t>Objectif d'une longueur focale réglable de 90|mm ou plus mais n'excédant pas 180|mm, constitué de 4|à 8|lentilles en verre ou en méthacrylate, d'un diamètre de 120|mm ou plus mais n'excédant pas 180|mm, recouvertes au moins sur une face d'une couche de fluorure de magnésium, destiné à la fabrication d'appareils de projection vidéo</t>
  </si>
  <si>
    <t>9002110015 80</t>
  </si>
  <si>
    <t>Objectif infrarouge à focalisation motorisée:
-|fonctionnant pour des longueurs d'onde 3-5|µm,
-|offrant une image nette de 50|m à l' infini,
-|avec des champs de taille 3°x2,25° 9°x6,75°,
-|dont le poids n'excède pas 230|g,
-|dont la longueur|n'excède pas 88|mm,
-|dont le diamètre n'excède pas 46|mm,
-|athermalisé,
utilisé dans la fabrication de caméras thermiques, jumelles infrarouge, viseurs d'armes</t>
  </si>
  <si>
    <t>9002110020 80</t>
  </si>
  <si>
    <t xml:space="preserve">Objectifs
•	dont les dimensions n’excèdent pas 80 mm x 55 mm x 50 mm,
•	présentant une résolution d'au moins 160 lignes/mm et
•	ayant un facteur de zoom de 18
comme utilisés dans la production de visualiseurs ou de caméras destinées à la transmission d'images en direct
</t>
  </si>
  <si>
    <t>9002110030 80</t>
  </si>
  <si>
    <t xml:space="preserve">Objectifs
•	dont les dimensions n’excèdent pas 180 mm x 100 mm x 100 mm pour une longueur focale maximale de plus de 200 mm,
•	présentant une résolution d'au moins 130 lignes/mm et
•	ayant un facteur de zoom de 18
comme utilisés dans la production de visualiseurs ou de caméras destinées à la transmission d'images en direct
</t>
  </si>
  <si>
    <t>9002110040 80</t>
  </si>
  <si>
    <t xml:space="preserve">Objectifs
•	dont les dimensions n’excèdent pas 125 mm x 65 mm x 65 mm,
•	présentant une résolution d'au moins 125 lignes/mm et
•	ayant un facteur de zoom de 16
comme utilisés dans la production de visualiseurs ou de caméras destinées à la transmission d'images en direct
</t>
  </si>
  <si>
    <t>9002110050 80</t>
  </si>
  <si>
    <t xml:space="preserve">Objectif:
-|d'une longueur focale de 25|mm ou plus mais n'excédant pas 150|mm,
-|constitué de lentilles en verre ou en matière plastique d'un diamètre de 60|mm ou plus mais n'excédant pas 190|mm
</t>
  </si>
  <si>
    <t>9002110070 80</t>
  </si>
  <si>
    <t xml:space="preserve">Objectifs
•	dont les dimensions n’excèdent pas 180 mm×100 mm×100 mm pour une longueur focale maximale de plus de 200 mm,
•	présentant une valeur d'au moins 7stéradians mm² et
•	ayant un facteur de zoom de 16
comme utilisés dans la production de visualiseurs ou de caméras destinées à la transmission d'images en direct
</t>
  </si>
  <si>
    <t>9002110080 80</t>
  </si>
  <si>
    <t>Bloc de lentilles offrant:
-|un champ de vision allant de 58,5|degrés à 194|degrés,|
-|une distance focale de 1,16|mm à 3,88|mm,
-|une ouverture relative allant de F/2.0|à F/2.6,
-|un diamètre compris entre 17|mm et 18,5|mm,
utilisé pour la fabrication d'appareils photographiques automatiques CMOS</t>
  </si>
  <si>
    <t>9002110090 80</t>
  </si>
  <si>
    <t>9002190000 80</t>
  </si>
  <si>
    <t>9002190010 80</t>
  </si>
  <si>
    <t>9002190090 80</t>
  </si>
  <si>
    <t>9002200000 80</t>
  </si>
  <si>
    <t>Filtres</t>
  </si>
  <si>
    <t>9002200010 80</t>
  </si>
  <si>
    <t>Filtre, constitué d'une membrane polarisante en matière plastique, une plaque de verre et une pellicule de protection transparente, monté dans un cadre métallique, destiné à la fabrication de produits du n$o 8528</t>
  </si>
  <si>
    <t>9002200090 80</t>
  </si>
  <si>
    <t>9002900000 80</t>
  </si>
  <si>
    <t>9002900010 80</t>
  </si>
  <si>
    <t>9002900020 80</t>
  </si>
  <si>
    <t>Lentille, montée, d'une longueur focale fixe de 3,8|mm (±0,19|mm) ou 8|mm (±0,4|mm), d'une ouverture relative de F2.0|et d'un diamètre n'excédant pas 33|mm, destinée à la fabrication de caméras à transfert de charge (CCD)</t>
  </si>
  <si>
    <t>9002900030 80</t>
  </si>
  <si>
    <t>Unité optique, comprenant 1|ou 2|rangées de fibres optiques en verre sous forme de lentilles et d'une diamètre de 0,85|mm ou plus mais n'excédant pas 1,15|mm, inserrée entre 2|plaques en matière plastique</t>
  </si>
  <si>
    <t>9002900040 80</t>
  </si>
  <si>
    <t>Lentilles montées fabriquées à partir de verre de chalcogénures transmettant dans l'infrarouge ou d'une combinaison de verre de chalcogénures transmettant dans l'infrarouge et d'un autre matériau pour lentille</t>
  </si>
  <si>
    <t>9002900090 80</t>
  </si>
  <si>
    <t>9003000000 80</t>
  </si>
  <si>
    <t>Montures de lunettes ou d'articles similaires, et leurs parties</t>
  </si>
  <si>
    <t>9003110000 10</t>
  </si>
  <si>
    <t>Montures</t>
  </si>
  <si>
    <t>9003110000 80</t>
  </si>
  <si>
    <t>9003110010 80</t>
  </si>
  <si>
    <t>destinées à la fabrication de lunettes correctrices</t>
  </si>
  <si>
    <t>9003110090 80</t>
  </si>
  <si>
    <t>9003190000 80</t>
  </si>
  <si>
    <t>9003190020 10</t>
  </si>
  <si>
    <t>en métaux communs</t>
  </si>
  <si>
    <t>9003190020 80</t>
  </si>
  <si>
    <t>9003190030 80</t>
  </si>
  <si>
    <t>9003190090 80</t>
  </si>
  <si>
    <t>9003900000 80</t>
  </si>
  <si>
    <t>9003900010 80</t>
  </si>
  <si>
    <t>9003900090 80</t>
  </si>
  <si>
    <t>9004000000 80</t>
  </si>
  <si>
    <t>Lunettes (correctrices, protectrices ou autres) et articles similaires</t>
  </si>
  <si>
    <t>9004100000 80</t>
  </si>
  <si>
    <t>Lunettes solaires</t>
  </si>
  <si>
    <t>9004101000 80</t>
  </si>
  <si>
    <t>avec verres travaillés optiquement</t>
  </si>
  <si>
    <t>9004109100 10</t>
  </si>
  <si>
    <t>9004109100 80</t>
  </si>
  <si>
    <t>avec verres en matières plastiques</t>
  </si>
  <si>
    <t>9004109900 80</t>
  </si>
  <si>
    <t>9004900000 80</t>
  </si>
  <si>
    <t>9004901000 80</t>
  </si>
  <si>
    <t>9004909000 80</t>
  </si>
  <si>
    <t>9005000000 80</t>
  </si>
  <si>
    <t>Jumelles, longues-vues, lunettes astronomiques, télescopes optiques, et leurs bâtis; autres instruments d'astronomie et leurs bâtis, à l'exclusion des appareils de radio-astronomie</t>
  </si>
  <si>
    <t>9005100000 80</t>
  </si>
  <si>
    <t>Jumelles</t>
  </si>
  <si>
    <t>9005800000 80</t>
  </si>
  <si>
    <t>autres instruments</t>
  </si>
  <si>
    <t>9005900000 80</t>
  </si>
  <si>
    <t>Parties et accessoires (y compris les bâtis)</t>
  </si>
  <si>
    <t>9006000000 80</t>
  </si>
  <si>
    <t>Appareils photographiques; appareils et dispositifs, y compris les lampes et tubes, pour la production de la lumière-éclair en photographie, à l'exclusion des lampes et tubes à décharge du n$o|8539</t>
  </si>
  <si>
    <t>9006100000 80</t>
  </si>
  <si>
    <t>Appareils photographiques des types utilisés pour la préparation des clichés ou cylindres d'impression</t>
  </si>
  <si>
    <t>9006300000 80</t>
  </si>
  <si>
    <t>Appareils photographiques spécialement conçus pour la photographie sous-marine ou aérienne, pour l'examen médical d'organes internes ou pour les laboratoires de médecine légale ou d'identité judiciaire</t>
  </si>
  <si>
    <t>9006400000 80</t>
  </si>
  <si>
    <t>Appareils photographiques à développement et tirage instantanés</t>
  </si>
  <si>
    <t>9006510000 10</t>
  </si>
  <si>
    <t>autres appareils photographiques</t>
  </si>
  <si>
    <t>9006510000 80</t>
  </si>
  <si>
    <t>à visée à travers l'objectif, pour pellicules en rouleaux d'une largeur n'excédant pas 35|mm</t>
  </si>
  <si>
    <t>9006520000 80</t>
  </si>
  <si>
    <t>autres, pour pellicules en rouleaux d'une largeur inférieure à 35|mm</t>
  </si>
  <si>
    <t>9006530000 80</t>
  </si>
  <si>
    <t>autres, pour pellicules en rouleaux d'une largeur de 35|mm</t>
  </si>
  <si>
    <t>9006531000 80</t>
  </si>
  <si>
    <t>Appareils photographiques jetables</t>
  </si>
  <si>
    <t>9006538000 80</t>
  </si>
  <si>
    <t>9006590000 80</t>
  </si>
  <si>
    <t>9006610000 10</t>
  </si>
  <si>
    <t>Appareils et dispositifs, y compris les lampes et tubes, pour la production de la lumière-éclair en photographie</t>
  </si>
  <si>
    <t>9006610000 80</t>
  </si>
  <si>
    <t>Appareils à tube à décharge pour la production de la lumière-éclair (dits "flashes électroniques")</t>
  </si>
  <si>
    <t>9006690000 80</t>
  </si>
  <si>
    <t>9006910000 10</t>
  </si>
  <si>
    <t>9006910000 80</t>
  </si>
  <si>
    <t>d'appareils photographiques</t>
  </si>
  <si>
    <t>9006990000 80</t>
  </si>
  <si>
    <t>9007000000 80</t>
  </si>
  <si>
    <t>Caméras et projecteurs cinématographiques, même incorporant des appareils d'enregistrement ou de reproduction du son</t>
  </si>
  <si>
    <t>9007100000 80</t>
  </si>
  <si>
    <t>Caméras</t>
  </si>
  <si>
    <t>9007200000 80</t>
  </si>
  <si>
    <t>9007200010 80</t>
  </si>
  <si>
    <t>9007200090 80</t>
  </si>
  <si>
    <t>9007910000 10</t>
  </si>
  <si>
    <t>9007910000 80</t>
  </si>
  <si>
    <t>de caméras</t>
  </si>
  <si>
    <t>9007920000 80</t>
  </si>
  <si>
    <t>de projecteurs</t>
  </si>
  <si>
    <t>9007920010 80</t>
  </si>
  <si>
    <t>9007920090 80</t>
  </si>
  <si>
    <t>9008000000 80</t>
  </si>
  <si>
    <t>Projecteurs d'images fixes; appareils photographiques d'agrandissement ou de réduction</t>
  </si>
  <si>
    <t>9008500000 80</t>
  </si>
  <si>
    <t>Projecteurs et appareils d'agrandissement ou de réduction</t>
  </si>
  <si>
    <t>9008900000 80</t>
  </si>
  <si>
    <t>9010000000 80</t>
  </si>
  <si>
    <t>Appareils et matériel pour laboratoires photographiques ou cinématographiques, non dénommés ni compris ailleurs dans le présent chapitre; négatoscopes; écrans pour projections</t>
  </si>
  <si>
    <t>9010100000 80</t>
  </si>
  <si>
    <t>Appareils et matériel pour le développement automatique des pellicules photographiques, des films cinématographiques ou du papier photographique en rouleaux ou pour l'impression automatique des pellicules développées sur des rouleaux de papier photographique</t>
  </si>
  <si>
    <t>9010500000 80</t>
  </si>
  <si>
    <t>autres appareils et matériel pour laboratoires photographiques ou cinématographiques; négatoscopes</t>
  </si>
  <si>
    <t>9010600000 80</t>
  </si>
  <si>
    <t>Écrans pour projections</t>
  </si>
  <si>
    <t>9010900000 80</t>
  </si>
  <si>
    <t>9010900020 80</t>
  </si>
  <si>
    <t>d'appareils et matériel des sous-positions 9010 50 00 ou 9010 60 00</t>
  </si>
  <si>
    <t>9010900080 80</t>
  </si>
  <si>
    <t>9011000000 80</t>
  </si>
  <si>
    <t>Microscopes optiques, y compris les microscopes pour la photomicrographie, la cinéphotomicrographie ou la microprojection</t>
  </si>
  <si>
    <t>9011100000 80</t>
  </si>
  <si>
    <t>Microscopes stéréoscopiques</t>
  </si>
  <si>
    <t>9011101000 80</t>
  </si>
  <si>
    <t>munis d'équipements spécifiquement conçus pour la manipulation et le transport de disques (wafers) à semi-conducteur ou de réticules</t>
  </si>
  <si>
    <t>9011109000 80</t>
  </si>
  <si>
    <t>9011200000 80</t>
  </si>
  <si>
    <t>autres microscopes, pour la photomicrographie, la cinéphotomicrographie ou la microprojection</t>
  </si>
  <si>
    <t>9011201000 80</t>
  </si>
  <si>
    <t>Microscopes pour la photomicrographie munis d'équipements spécifiquement conçus pour la manipulation et le transport de disques (wafers) à semi-conducteur ou de réticules</t>
  </si>
  <si>
    <t>9011209000 80</t>
  </si>
  <si>
    <t>9011800000 80</t>
  </si>
  <si>
    <t>autres microscopes</t>
  </si>
  <si>
    <t>9011900000 80</t>
  </si>
  <si>
    <t>9011901000 80</t>
  </si>
  <si>
    <t>d'appareils des sous-positions|9011|10|10|ou 9011|20|10</t>
  </si>
  <si>
    <t>9011909000 80</t>
  </si>
  <si>
    <t>9012000000 80</t>
  </si>
  <si>
    <t>Microscopes autres qu'optiques; diffractographes</t>
  </si>
  <si>
    <t>9012100000 80</t>
  </si>
  <si>
    <t>9012101000 80</t>
  </si>
  <si>
    <t>Microscopes électroniques munis d'équipements spécifiquement conçus pour la manipulation et le transport de disques (wafers) à semi-conducteur ou de réticules</t>
  </si>
  <si>
    <t>9012109000 80</t>
  </si>
  <si>
    <t>9012900000 80</t>
  </si>
  <si>
    <t>9012901000 80</t>
  </si>
  <si>
    <t>d'appareils de la sous-position|9012|10|10</t>
  </si>
  <si>
    <t>9012909000 80</t>
  </si>
  <si>
    <t>9012909010 80</t>
  </si>
  <si>
    <t>Filtres d'énergie à installer sur la colonne de microscopes électroniques</t>
  </si>
  <si>
    <t>9012909090 80</t>
  </si>
  <si>
    <t>9013000000 80</t>
  </si>
  <si>
    <t>Dispositifs à cristaux liquides ne constituant pas des articles repris plus spécifiquement ailleurs; lasers, autres que les diodes laser; autres appareils et instruments d'optique, non dénommés ni compris ailleurs dans le présent chapitre</t>
  </si>
  <si>
    <t>9013100000 80</t>
  </si>
  <si>
    <t>Lunettes de visée pour armes; périscopes; lunettes pour machines, appareils ou instruments du présent chapitre ou de la section|XVI</t>
  </si>
  <si>
    <t>9013100010 80</t>
  </si>
  <si>
    <t>Lunettes pour machines, appareils ou instruments du présent chapitre ou de la section XVI</t>
  </si>
  <si>
    <t>9013100090 80</t>
  </si>
  <si>
    <t>9013200000 80</t>
  </si>
  <si>
    <t>Lasers, autres que les diodes laser</t>
  </si>
  <si>
    <t>9013200010 80</t>
  </si>
  <si>
    <t>Lasers haute fréquence à dioxyde de carbone, dont la puissance de sortie est 12|W|ou plus mais n'excédant pas 200|W</t>
  </si>
  <si>
    <t>9013200020 80</t>
  </si>
  <si>
    <t>Ensembles de têtes laser utilisés dans la fabrication d'appareils de mesure ou de contrôle des plaquettes et dispositifs semiconducteurs</t>
  </si>
  <si>
    <t>9013200030 80</t>
  </si>
  <si>
    <t>Lasers utilisés dans la fabrication d'appareils de mesure ou de contrôle des plaquettes et dispositifs semiconducteurs</t>
  </si>
  <si>
    <t>9013200040 80</t>
  </si>
  <si>
    <t xml:space="preserve">Module de lasers rouges, bleus et verts
-|constitués d'une ou plusieurs diodes lasers montées sur un support métallique et associées à des dispositifs optiques et à des connecteurs électriques dans un boîtier hermétique,
-|avec ou sans miroirs ou cristal de niobate de lithium périodiquement polarisé (PPLN),
-|présentant une puissance de sortie optique de 1|W ou plus, mais n'excédant pas 50|W,
-|fonctionnant uniquement dans une gamme exacte de longueurs d'ondes centrales spécifiées par couleur: rouge: 600|nm ou plus, mais n'excédant pas 665|nm; vert: 515|nm ou plus, mais n'excédant pas 560|nm; bleu: 435|nm ou plus, mais n'excédant pas 475|nm,
-|et opérant dans deux ou plusieurs bins de longueurs d'ondes rapprochés, séparés entre eux de 1|nm ou plus sans excéder 5|nm
</t>
  </si>
  <si>
    <t>9013200050 80</t>
  </si>
  <si>
    <t>9013200090 80</t>
  </si>
  <si>
    <t>9013800000 80</t>
  </si>
  <si>
    <t>autres dispositifs, appareils et instruments</t>
  </si>
  <si>
    <t>9013802000 10</t>
  </si>
  <si>
    <t>Dispositifs à cristaux liquides</t>
  </si>
  <si>
    <t>9013802000 80</t>
  </si>
  <si>
    <t>Dispositifs à cristaux liquides à matrice active</t>
  </si>
  <si>
    <t>9013803000 80</t>
  </si>
  <si>
    <t>9013809000 80</t>
  </si>
  <si>
    <t>9013809010 80</t>
  </si>
  <si>
    <t>Micromiroir semiconducteur électronique dans un boîtier adapté à l'assemblage entièrement automatisé de circuits imprimés, essentiellement composé de l'association des éléments suivants:
-|un ou plusieurs circuits intégrés monolithiques à application spécifique (ASIC),
-|un ou plusieurs miroirs microélectromécaniques (MEMS), avec des éléments mécaniques intégrés dans des structures tridimensionnelles sur le matériau semiconducteur, fabriqués selon la technique des semiconducteurs,
du type destiné à être incorporé aux produits relevant des chapitres 84|à 90|et du chapitre 95</t>
  </si>
  <si>
    <t>9013809090 80</t>
  </si>
  <si>
    <t>9013900000 80</t>
  </si>
  <si>
    <t>9013901000 80</t>
  </si>
  <si>
    <t>de dispositifs à cristaux liquides (LCD)</t>
  </si>
  <si>
    <t>9013909000 80</t>
  </si>
  <si>
    <t>9013909020 80</t>
  </si>
  <si>
    <t>Lunettes de visée pour armes ou périscopes</t>
  </si>
  <si>
    <t>9013909080 80</t>
  </si>
  <si>
    <t>9014000000 80</t>
  </si>
  <si>
    <t>Boussoles, y compris les compas de navigation; autres instruments et appareils de navigation</t>
  </si>
  <si>
    <t>9014100000 80</t>
  </si>
  <si>
    <t>Boussoles, y compris les compas de navigation</t>
  </si>
  <si>
    <t>9014100010 80</t>
  </si>
  <si>
    <t>9014100030 10</t>
  </si>
  <si>
    <t>9014100030 80</t>
  </si>
  <si>
    <t>Boussole électronique, incluse en tant que capteur géomagnétique dans un boîtier adapté l'assemblage entièrement automatisé de circuits imprimés, comme par ex. les boîtiers CSWLP, LGA, SOIC, composé pour l'essentiel:
-|d'un ou de plusieurs circuits intégrés monolithiques spécifiques (ASIC) et
-|d'un ou de plusieurs capteurs micro-électromécaniques (MEMS) fabriqués selon la technique des semi-conducteurs avec des éléments mécaniques intégrés dans des structures tridimensionnelles sur le matériau semi-conducteur,
du type utilisé pour la fabrication de produits relevant des chapitres 84|à 90|et 94</t>
  </si>
  <si>
    <t>9014100089 80</t>
  </si>
  <si>
    <t>9014200000 80</t>
  </si>
  <si>
    <t>Instruments et appareils pour la navigation aérienne ou spatiale (autres que les boussoles)</t>
  </si>
  <si>
    <t>9014202000 80</t>
  </si>
  <si>
    <t>Centrales inertielles</t>
  </si>
  <si>
    <t>9014202010 80</t>
  </si>
  <si>
    <t>9014202090 80</t>
  </si>
  <si>
    <t>9014208000 80</t>
  </si>
  <si>
    <t>9014208010 80</t>
  </si>
  <si>
    <t>9014208090 80</t>
  </si>
  <si>
    <t>9014800000 80</t>
  </si>
  <si>
    <t>autres instruments et appareils</t>
  </si>
  <si>
    <t>9014900000 80</t>
  </si>
  <si>
    <t>9014900010 80</t>
  </si>
  <si>
    <t>d'instruments ou appareils des n!o!$s|9014|10 et 9014|20|destinés à des aéronefs civils</t>
  </si>
  <si>
    <t>9014900090 80</t>
  </si>
  <si>
    <t>9015000000 80</t>
  </si>
  <si>
    <t>Instruments et appareils de géodésie, de topographie, d'arpentage, de nivellement, de photogrammétrie, d'hydrographie, d'océanographie, d'hydrologie, de météorologie ou de géophysique, à l'exclusion des boussoles; télémètres</t>
  </si>
  <si>
    <t>9015100000 80</t>
  </si>
  <si>
    <t>Télémètres</t>
  </si>
  <si>
    <t>9015101000 80</t>
  </si>
  <si>
    <t>électroniques</t>
  </si>
  <si>
    <t>9015101010 80</t>
  </si>
  <si>
    <t>9015101090 80</t>
  </si>
  <si>
    <t>9015109000 80</t>
  </si>
  <si>
    <t>9015109010 80</t>
  </si>
  <si>
    <t>9015109090 80</t>
  </si>
  <si>
    <t>9015200000 80</t>
  </si>
  <si>
    <t>Théodolites et tachéomètres</t>
  </si>
  <si>
    <t>9015201000 80</t>
  </si>
  <si>
    <t>9015209000 80</t>
  </si>
  <si>
    <t>9015300000 80</t>
  </si>
  <si>
    <t>Niveaux</t>
  </si>
  <si>
    <t>9015301000 80</t>
  </si>
  <si>
    <t>9015309000 80</t>
  </si>
  <si>
    <t>9015400000 80</t>
  </si>
  <si>
    <t>Instruments et appareils de photogrammétrie</t>
  </si>
  <si>
    <t>9015401000 80</t>
  </si>
  <si>
    <t>9015409000 80</t>
  </si>
  <si>
    <t>9015800000 80</t>
  </si>
  <si>
    <t>9015801100 10</t>
  </si>
  <si>
    <t>9015801100 80</t>
  </si>
  <si>
    <t>de météorologie, d'hydrologie et de géophysique</t>
  </si>
  <si>
    <t>9015801110 80</t>
  </si>
  <si>
    <t>de météorologie, destinés à certaines types de véhicules aériens</t>
  </si>
  <si>
    <t>9015801190 80</t>
  </si>
  <si>
    <t>9015801900 80</t>
  </si>
  <si>
    <t>9015809100 10</t>
  </si>
  <si>
    <t>9015809100 80</t>
  </si>
  <si>
    <t>de géodésie, de topographie, d'arpentage, de nivellement et d'hydrographie</t>
  </si>
  <si>
    <t>9015809300 80</t>
  </si>
  <si>
    <t>9015809310 80</t>
  </si>
  <si>
    <t>de météorologie, destinés à certains types de véhicules aériens</t>
  </si>
  <si>
    <t>9015809390 80</t>
  </si>
  <si>
    <t>9015809900 80</t>
  </si>
  <si>
    <t>9015900000 80</t>
  </si>
  <si>
    <t>9015900010 80</t>
  </si>
  <si>
    <t>Parties pour les appareils de météorologie et de télémétrie, destinées à certains types de véhicules aériens</t>
  </si>
  <si>
    <t>9015900090 80</t>
  </si>
  <si>
    <t>9016000000 80</t>
  </si>
  <si>
    <t>Balances sensibles à un poids de 5|cg ou moins, avec ou sans poids</t>
  </si>
  <si>
    <t>9016001000 80</t>
  </si>
  <si>
    <t>Balances</t>
  </si>
  <si>
    <t>9016009000 80</t>
  </si>
  <si>
    <t>9017000000 80</t>
  </si>
  <si>
    <t>Instruments de dessin, de traçage ou de calcul (machines à dessiner, pantographes, rapporteurs, étuis de mathématiques, règles et cercles à calcul, par exemple); instruments de mesure de longueurs, pour emploi à la main (mètres, micromètres, pieds à coulisse et calibres, par exemple), non dénommés ni compris ailleurs dans le présent chapitre</t>
  </si>
  <si>
    <t>9017100000 80</t>
  </si>
  <si>
    <t>Tables et machines à dessiner, même automatiques</t>
  </si>
  <si>
    <t>9017101000 80</t>
  </si>
  <si>
    <t>Traceurs</t>
  </si>
  <si>
    <t>9017109000 80</t>
  </si>
  <si>
    <t>9017200000 80</t>
  </si>
  <si>
    <t>autres instruments de dessin, de traçage ou de calcul</t>
  </si>
  <si>
    <t>9017200500 80</t>
  </si>
  <si>
    <t>9017201000 80</t>
  </si>
  <si>
    <t>autres instruments de dessin</t>
  </si>
  <si>
    <t>9017203900 80</t>
  </si>
  <si>
    <t>Instruments de traçage</t>
  </si>
  <si>
    <t>9017209000 80</t>
  </si>
  <si>
    <t>Instruments de calcul</t>
  </si>
  <si>
    <t>9017300000 80</t>
  </si>
  <si>
    <t>Micromètres, pieds à coulisse, calibres et jauges</t>
  </si>
  <si>
    <t>9017800000 80</t>
  </si>
  <si>
    <t>9017801000 80</t>
  </si>
  <si>
    <t>Mètres et règles divisées</t>
  </si>
  <si>
    <t>9017809000 80</t>
  </si>
  <si>
    <t>9017900000 80</t>
  </si>
  <si>
    <t>9018000000 80</t>
  </si>
  <si>
    <t>Instruments et appareils pour la médecine, la chirurgie, l'art dentaire ou l'art vétérinaire, y compris les appareils de scintigraphie et autres appareils électromédicaux ainsi que les appareils pour tests visuels</t>
  </si>
  <si>
    <t>9018110000 10</t>
  </si>
  <si>
    <t>Appareils d'électrodiagnostic (y compris les appareils d'exploration fonctionnelle ou de surveillance de paramètres physiologiques)</t>
  </si>
  <si>
    <t>9018110000 80</t>
  </si>
  <si>
    <t>Électrocardiographes</t>
  </si>
  <si>
    <t>9018120000 80</t>
  </si>
  <si>
    <t>Appareils de diagnostic par balayage ultrasonique (scanners)</t>
  </si>
  <si>
    <t>9018130000 80</t>
  </si>
  <si>
    <t>Appareils de diagnostic par visualisation à résonance magnétique</t>
  </si>
  <si>
    <t>9018140000 80</t>
  </si>
  <si>
    <t>Appareils de scintigraphie</t>
  </si>
  <si>
    <t>9018190000 80</t>
  </si>
  <si>
    <t>9018191000 80</t>
  </si>
  <si>
    <t>Appareils de surveillance simultanée de deux ou plusieurs paramètres physiologiques</t>
  </si>
  <si>
    <t>9018199000 80</t>
  </si>
  <si>
    <t>9018200000 80</t>
  </si>
  <si>
    <t>Appareils à rayons ultraviolets ou infrarouges</t>
  </si>
  <si>
    <t>9018310000 10</t>
  </si>
  <si>
    <t>Seringues, aiguilles, cathéters, canules et instruments similaires</t>
  </si>
  <si>
    <t>9018310000 80</t>
  </si>
  <si>
    <t>Seringues, avec ou sans aiguilles</t>
  </si>
  <si>
    <t>9018311000 80</t>
  </si>
  <si>
    <t>9018319000 80</t>
  </si>
  <si>
    <t>9018320000 80</t>
  </si>
  <si>
    <t>Aiguilles tubulaires en métal et aiguilles à sutures</t>
  </si>
  <si>
    <t>9018321000 80</t>
  </si>
  <si>
    <t>Aiguilles tubulaires en métal</t>
  </si>
  <si>
    <t>9018329000 80</t>
  </si>
  <si>
    <t>Aiguilles à sutures</t>
  </si>
  <si>
    <t>9018390000 80</t>
  </si>
  <si>
    <t>9018410000 10</t>
  </si>
  <si>
    <t>autres instruments et appareils, pour l'art dentaire</t>
  </si>
  <si>
    <t>9018410000 80</t>
  </si>
  <si>
    <t>Tours dentaires, même combinés sur une base commune avec d'autres équipements dentaires</t>
  </si>
  <si>
    <t>9018490000 80</t>
  </si>
  <si>
    <t>9018491000 80</t>
  </si>
  <si>
    <t>Meulettes, disques, fraises et brosses, pour tours dentaires</t>
  </si>
  <si>
    <t>9018499000 80</t>
  </si>
  <si>
    <t>9018500000 80</t>
  </si>
  <si>
    <t>autres instruments et appareils d'ophtalmologie</t>
  </si>
  <si>
    <t>9018501000 80</t>
  </si>
  <si>
    <t>non optiques</t>
  </si>
  <si>
    <t>9018509000 80</t>
  </si>
  <si>
    <t>optiques</t>
  </si>
  <si>
    <t>9018900000 80</t>
  </si>
  <si>
    <t>9018901000 80</t>
  </si>
  <si>
    <t>Instruments et appareils pour la mesure de la pression artérielle</t>
  </si>
  <si>
    <t>9018902000 80</t>
  </si>
  <si>
    <t>Endoscopes</t>
  </si>
  <si>
    <t>9018903000 80</t>
  </si>
  <si>
    <t>Reins artificiels</t>
  </si>
  <si>
    <t>9018904000 80</t>
  </si>
  <si>
    <t>Appareils de diathermie</t>
  </si>
  <si>
    <t>9018905000 80</t>
  </si>
  <si>
    <t>Appareils de transfusion et de perfusion</t>
  </si>
  <si>
    <t>9018906000 80</t>
  </si>
  <si>
    <t>Instruments et appareils d'anesthésie</t>
  </si>
  <si>
    <t>9018907500 80</t>
  </si>
  <si>
    <t>Appareils pour la stimulation nerveuse</t>
  </si>
  <si>
    <t>9018908400 80</t>
  </si>
  <si>
    <t>9019000000 80</t>
  </si>
  <si>
    <t>Appareils de mécanothérapie; appareils de massage; appareils de psychotechnie; appareils d'ozonothérapie, d'oxygénothérapie, d'aérosolthérapie, appareils respiratoires de réanimation et autres appareils de thérapie respiratoire</t>
  </si>
  <si>
    <t>9019100000 80</t>
  </si>
  <si>
    <t>Appareils de mécanothérapie; appareils de massage; appareils de psychotechnie</t>
  </si>
  <si>
    <t>9019101000 80</t>
  </si>
  <si>
    <t>Vibromasseurs électriques</t>
  </si>
  <si>
    <t>9019109000 80</t>
  </si>
  <si>
    <t>9019200000 80</t>
  </si>
  <si>
    <t>Appareils d'ozonothérapie, d'oxygénothérapie, d'aérosolthérapie, appareils respiratoires de réanimation et autres appareils de thérapie respiratoire</t>
  </si>
  <si>
    <t>9020000000 80</t>
  </si>
  <si>
    <t>Autres appareils respiratoires et masques à gaz, à l'exclusion des masques de protection dépourvus de mécanisme et d'élément filtrant amovible</t>
  </si>
  <si>
    <t>9020000010 80</t>
  </si>
  <si>
    <t>Appareils respiratoires et masques à gaz (à l'exclusion de leurs parties), destinés à des aéronefs civils</t>
  </si>
  <si>
    <t>9020000020 10</t>
  </si>
  <si>
    <t>9020000020 80</t>
  </si>
  <si>
    <t>Parties pour les appareils respiratoires et pour les masques à gaz, destinés à certains types de véhicules aériens</t>
  </si>
  <si>
    <t>9020000080 80</t>
  </si>
  <si>
    <t>9021000000 80</t>
  </si>
  <si>
    <t>Articles et appareils d'orthopédie, y compris les ceintures et bandages médico-chirurgicaux et les béquilles; attelles, gouttières et autres articles et appareils pour fractures; articles et appareils de prothèse; appareils pour faciliter l'audition aux sourds et autres appareils à tenir à la main, à porter sur la personne ou à implanter dans l'organisme, afin de compenser une déficience ou une infirmité</t>
  </si>
  <si>
    <t>9021100000 80</t>
  </si>
  <si>
    <t>Articles et appareils d'orthopédie ou pour fractures</t>
  </si>
  <si>
    <t>9021101000 80</t>
  </si>
  <si>
    <t>Articles et appareils d'orthopédie</t>
  </si>
  <si>
    <t>9021109000 80</t>
  </si>
  <si>
    <t>Articles et appareils pour fractures</t>
  </si>
  <si>
    <t>9021210000 10</t>
  </si>
  <si>
    <t>Articles et appareils de prothèse dentaire</t>
  </si>
  <si>
    <t>9021210000 80</t>
  </si>
  <si>
    <t>Dents artificielles</t>
  </si>
  <si>
    <t>9021211000 80</t>
  </si>
  <si>
    <t>9021219000 80</t>
  </si>
  <si>
    <t>9021290000 80</t>
  </si>
  <si>
    <t>9021310000 10</t>
  </si>
  <si>
    <t>autres articles et appareils de prothèse</t>
  </si>
  <si>
    <t>9021310000 80</t>
  </si>
  <si>
    <t>Prothèses articulaires</t>
  </si>
  <si>
    <t>9021390000 80</t>
  </si>
  <si>
    <t>9021391000 80</t>
  </si>
  <si>
    <t>Prothèses oculaires</t>
  </si>
  <si>
    <t>9021399000 80</t>
  </si>
  <si>
    <t>9021400000 80</t>
  </si>
  <si>
    <t>Appareils pour faciliter l'audition aux sourds, à l'exclusion des parties et accessoires</t>
  </si>
  <si>
    <t>9021500000 80</t>
  </si>
  <si>
    <t>Stimulateurs cardiaques, à l'exclusion des parties et accessoires</t>
  </si>
  <si>
    <t>9021900000 80</t>
  </si>
  <si>
    <t>9021901000 80</t>
  </si>
  <si>
    <t>Parties et accessoires d'appareils pour faciliter l'audition aux sourds</t>
  </si>
  <si>
    <t>9021909000 80</t>
  </si>
  <si>
    <t>9022000000 80</t>
  </si>
  <si>
    <t>Appareils à rayons|X et appareils utilisant les radiations alpha, bêta ou gamma, même à usage médical, chirurgical, dentaire ou vétérinaire, y compris les appareils de radiophotographie ou de radiothérapie, les tubes à rayons|X et autres dispositifs générateurs de rayons|X, les générateurs de tension, les pupitres de commande, les écrans, les tables, fauteuils et supports similaires d'examen ou de traitement</t>
  </si>
  <si>
    <t>9022120000 10</t>
  </si>
  <si>
    <t>Appareils à rayons|X, même à usage médical, chirurgical, dentaire ou vétérinaire, y compris les appareils de radiophotographie ou de radiothérapie</t>
  </si>
  <si>
    <t>9022120000 80</t>
  </si>
  <si>
    <t>Appareils de tomographie pilotés par une machine automatique de traitement de l'information</t>
  </si>
  <si>
    <t>9022130000 80</t>
  </si>
  <si>
    <t>autres, pour l'art dentaire</t>
  </si>
  <si>
    <t>9022140000 80</t>
  </si>
  <si>
    <t>autres, pour usages médicaux, chirurgicaux ou vétérinaires</t>
  </si>
  <si>
    <t>9022190000 80</t>
  </si>
  <si>
    <t>pour autres usages</t>
  </si>
  <si>
    <t>9022210000 10</t>
  </si>
  <si>
    <t>Appareils utilisant les radiations alpha, bêta ou gamma, même à usage médical, chirurgical, dentaire ou vétérinaire, y compris les appareils de radiophotographie ou de radiothérapie</t>
  </si>
  <si>
    <t>9022210000 80</t>
  </si>
  <si>
    <t>à usage médical, chirurgical, dentaire ou vétérinaire</t>
  </si>
  <si>
    <t>9022290000 80</t>
  </si>
  <si>
    <t>9022300000 80</t>
  </si>
  <si>
    <t>Tubes à rayons|X</t>
  </si>
  <si>
    <t>9022900000 80</t>
  </si>
  <si>
    <t>autres, y compris les parties et accessoires</t>
  </si>
  <si>
    <t>9022900010 80</t>
  </si>
  <si>
    <t>Panneaux pour appareils à rayons X (détecteurs plats pour la radiologie/détecteurs de rayons X) constitués d'une plaque de verre avec matrice de transistors en couche mince, recouverte d'une pellicule de silicium amorphe enduite d'une couche d'iodure de césium (scintillateur) et d'une couche de protection métallisante, ou revêtue d'une couche de sélénium amorphe</t>
  </si>
  <si>
    <t>9022900020 80</t>
  </si>
  <si>
    <t>Parties et accessoires d'appareils à rayons X</t>
  </si>
  <si>
    <t>9022900090 80</t>
  </si>
  <si>
    <t>9023000000 80</t>
  </si>
  <si>
    <t>Instruments, appareils et modèles conçus pour la démonstration (dans l'enseignement ou les expositions, par exemple), non susceptibles d'autres emplois</t>
  </si>
  <si>
    <t>9023001000 80</t>
  </si>
  <si>
    <t>pour l'enseignement de la physique, de la chimie ou de la technique</t>
  </si>
  <si>
    <t>9023008000 80</t>
  </si>
  <si>
    <t>9024000000 80</t>
  </si>
  <si>
    <t>Machines et appareils d'essais de dureté, de traction, de compression, d'élasticité ou d'autres propriétés mécaniques des matériaux (métaux, bois, textiles, papier, matières plastiques, par exemple)</t>
  </si>
  <si>
    <t>9024100000 80</t>
  </si>
  <si>
    <t>Machines et appareils d'essais des métaux</t>
  </si>
  <si>
    <t>9024101100 10</t>
  </si>
  <si>
    <t>9024101100 80</t>
  </si>
  <si>
    <t>universels et pour essais de traction</t>
  </si>
  <si>
    <t>9024101300 80</t>
  </si>
  <si>
    <t>d'essais de dureté</t>
  </si>
  <si>
    <t>9024101900 80</t>
  </si>
  <si>
    <t>9024109000 80</t>
  </si>
  <si>
    <t>9024800000 80</t>
  </si>
  <si>
    <t>9024801100 10</t>
  </si>
  <si>
    <t>9024801100 80</t>
  </si>
  <si>
    <t>d'essais des textiles, papiers et cartons</t>
  </si>
  <si>
    <t>9024801900 80</t>
  </si>
  <si>
    <t>9024809000 80</t>
  </si>
  <si>
    <t>9024900000 80</t>
  </si>
  <si>
    <t>9025000000 80</t>
  </si>
  <si>
    <t>Densimètres, aréomètres, pèse-liquides et instruments flottants similaires, thermomètres, pyromètres, baromètres, hygromètres et psychromètres, enregistreurs ou non, même combinés entre eux</t>
  </si>
  <si>
    <t>9025110000 10</t>
  </si>
  <si>
    <t>Thermomètres et pyromètres, non combinés à d'autres instruments</t>
  </si>
  <si>
    <t>9025110000 80</t>
  </si>
  <si>
    <t>à liquide, à lecture directe</t>
  </si>
  <si>
    <t>9025112000 80</t>
  </si>
  <si>
    <t>médicaux ou vétérinaires</t>
  </si>
  <si>
    <t>9025118000 80</t>
  </si>
  <si>
    <t>9025118010 80</t>
  </si>
  <si>
    <t>9025118090 80</t>
  </si>
  <si>
    <t>9025190000 80</t>
  </si>
  <si>
    <t>9025192000 80</t>
  </si>
  <si>
    <t>9025192010 80</t>
  </si>
  <si>
    <t>9025192090 80</t>
  </si>
  <si>
    <t>9025198000 80</t>
  </si>
  <si>
    <t>9025198010 80</t>
  </si>
  <si>
    <t>9025198090 80</t>
  </si>
  <si>
    <t>9025800000 80</t>
  </si>
  <si>
    <t>9025802000 80</t>
  </si>
  <si>
    <t>Baromètres, non combinés à d'autres instruments</t>
  </si>
  <si>
    <t>9025804000 10</t>
  </si>
  <si>
    <t>9025804000 80</t>
  </si>
  <si>
    <t>9025804010 80</t>
  </si>
  <si>
    <t>9025804030 10</t>
  </si>
  <si>
    <t>9025804030 80</t>
  </si>
  <si>
    <t xml:space="preserve">Capteur de pression barométrique électronique à semiconducteurs, dans un boîtier, composé principalement de:
-|l'association d'un ou de plusieurs circuits intégrés monolithiques à application spécifique (ASIC) et
-|d'un ou de plusieurs capteurs micro-électromécaniques (MEMS) fabriqués selon la technique des semiconducteurs avec éléments mécaniques intégrés dans des structures tridimensionnelles sur le matériau semiconducteur
</t>
  </si>
  <si>
    <t>9025804050 80</t>
  </si>
  <si>
    <t>Capteur électronique à semi-conducteurs permettant de mesurer au moins deux des éléments suivants:
-|la pression atmosphérique, la température (également pour la compensation de la température), l'humidité ou les composés organiques volatils, 
-|dans un boîtier adapté à l'assemblage entièrement automatisé de circuits imprimés ou nu, composé des éléments suivants:
-|un ou plusieurs circuits intégrés monolithiques à application spécifique (ASIC)
-|un ou plusieurs capteurs microélectromécaniques (MEMS), avec des éléments mécaniques intégrés dans des structures tridimensionnelles sur le matériau semi-conducteur, fabriqués selon la technique des semi-conducteurs,
du type destiné à être incorporé aux produits relevant des chapitres 84|à 90|et du chapitre 95</t>
  </si>
  <si>
    <t>9025804089 80</t>
  </si>
  <si>
    <t>9025808000 80</t>
  </si>
  <si>
    <t>9025808010 80</t>
  </si>
  <si>
    <t>9025808090 80</t>
  </si>
  <si>
    <t>9025900000 80</t>
  </si>
  <si>
    <t>9025900010 80</t>
  </si>
  <si>
    <t>9025900090 80</t>
  </si>
  <si>
    <t>9026000000 80</t>
  </si>
  <si>
    <t>Instruments et appareils pour la mesure ou le contrôle du débit, du niveau, de la pression ou d'autres caractéristiques variables des liquides ou des gaz (débitmètres, indicateurs de niveau, manomètres, compteurs de chaleur, par exemple), à l'exclusion des instruments et appareils des n$o$s|9014, 9015, 9028|ou 9032</t>
  </si>
  <si>
    <t>9026100000 80</t>
  </si>
  <si>
    <t>pour la mesure ou le contrôle du débit ou du niveau des liquides</t>
  </si>
  <si>
    <t>9026102100 10</t>
  </si>
  <si>
    <t>9026102100 80</t>
  </si>
  <si>
    <t>Débitmètres</t>
  </si>
  <si>
    <t>9026102110 80</t>
  </si>
  <si>
    <t>9026102190 80</t>
  </si>
  <si>
    <t>9026102900 80</t>
  </si>
  <si>
    <t>9026102910 80</t>
  </si>
  <si>
    <t>9026102990 80</t>
  </si>
  <si>
    <t>9026108100 10</t>
  </si>
  <si>
    <t>9026108100 80</t>
  </si>
  <si>
    <t>9026108110 80</t>
  </si>
  <si>
    <t>9026108190 80</t>
  </si>
  <si>
    <t>9026108900 80</t>
  </si>
  <si>
    <t>9026108910 80</t>
  </si>
  <si>
    <t>9026108990 80</t>
  </si>
  <si>
    <t>9026200000 80</t>
  </si>
  <si>
    <t>pour la mesure ou le contrôle de la pression</t>
  </si>
  <si>
    <t>9026202000 80</t>
  </si>
  <si>
    <t>9026202010 80</t>
  </si>
  <si>
    <t>9026202090 80</t>
  </si>
  <si>
    <t>9026204000 10</t>
  </si>
  <si>
    <t>9026204000 80</t>
  </si>
  <si>
    <t>Manomètres à spire ou à membrane manométrique métallique</t>
  </si>
  <si>
    <t>9026204010 80</t>
  </si>
  <si>
    <t>9026204090 80</t>
  </si>
  <si>
    <t>9026208000 80</t>
  </si>
  <si>
    <t>9026208010 80</t>
  </si>
  <si>
    <t>9026208090 80</t>
  </si>
  <si>
    <t>9026800000 80</t>
  </si>
  <si>
    <t>9026802000 80</t>
  </si>
  <si>
    <t>9026802010 80</t>
  </si>
  <si>
    <t>9026802090 80</t>
  </si>
  <si>
    <t>9026808000 80</t>
  </si>
  <si>
    <t>9026808010 80</t>
  </si>
  <si>
    <t>9026808090 80</t>
  </si>
  <si>
    <t>9026900000 80</t>
  </si>
  <si>
    <t>9026900010 80</t>
  </si>
  <si>
    <t>9026900090 80</t>
  </si>
  <si>
    <t>9027000000 80</t>
  </si>
  <si>
    <t>Instruments et appareils pour analyses physiques ou chimiques (polarimètres, réfractomètres, spectromètres, analyseurs de gaz ou de fumées, par exemple); instruments et appareils pour essais de viscosité, de porosité, de dilatation, de tension superficielle ou similaires ou pour mesures calorimétriques, acoustiques ou photométriques (y compris les indicateurs de temps de pose); microtomes</t>
  </si>
  <si>
    <t>9027100000 80</t>
  </si>
  <si>
    <t>Analyseurs de gaz ou de fumées</t>
  </si>
  <si>
    <t>9027101000 80</t>
  </si>
  <si>
    <t>9027109000 80</t>
  </si>
  <si>
    <t>9027109010 80</t>
  </si>
  <si>
    <t>Élément de capteur pour les analyses de gaz ou de fumées dans les véhicules automobiles, constitué essentiellement d'un élément en céramique-zirconium enserré dans un boîtier métallique</t>
  </si>
  <si>
    <t>9027109090 80</t>
  </si>
  <si>
    <t>9027200000 80</t>
  </si>
  <si>
    <t>Chromatographes et appareils d'électrophorèse</t>
  </si>
  <si>
    <t>9027300000 80</t>
  </si>
  <si>
    <t>Spectromètres, spectrophotomètres et spectrographes utilisant les rayonnements optiques (UV, visibles, IR)</t>
  </si>
  <si>
    <t>9027500000 80</t>
  </si>
  <si>
    <t>autres instruments et appareils utilisant les rayonnements optiques (UV, visibles, IR)</t>
  </si>
  <si>
    <t>9027800000 80</t>
  </si>
  <si>
    <t>9027800500 80</t>
  </si>
  <si>
    <t>Posemètres</t>
  </si>
  <si>
    <t>9027801100 10</t>
  </si>
  <si>
    <t>9027801100 20</t>
  </si>
  <si>
    <t>9027801100 80</t>
  </si>
  <si>
    <t>pH mètres, rH mètres et autres appareils pour mesurer la conductivité</t>
  </si>
  <si>
    <t>9027801300 80</t>
  </si>
  <si>
    <t>Appareils pour l'analyse des propriétés physiques des matériaux semi-conducteurs ou des substrats pour affichage à cristaux liquides ou des couches isolantes et conductrices associées lors de la fabrication de disques (wafers) à semi-conducteur ou d'affichages à cristaux liquides</t>
  </si>
  <si>
    <t>9027801700 80</t>
  </si>
  <si>
    <t>9027809100 10</t>
  </si>
  <si>
    <t>9027809100 80</t>
  </si>
  <si>
    <t>Viscosimètres, porosimètres et dilatomètres</t>
  </si>
  <si>
    <t>9027809900 80</t>
  </si>
  <si>
    <t>9027900000 80</t>
  </si>
  <si>
    <t>Microtomes; parties et accessoires</t>
  </si>
  <si>
    <t>9027901000 80</t>
  </si>
  <si>
    <t>Microtomes</t>
  </si>
  <si>
    <t>9027905000 10</t>
  </si>
  <si>
    <t>9027905000 80</t>
  </si>
  <si>
    <t>d'appareils des n$o$s|9027|20|à 9027|80</t>
  </si>
  <si>
    <t>9027908000 80</t>
  </si>
  <si>
    <t>de microtomes ou d'analyseurs de gaz ou de fumées</t>
  </si>
  <si>
    <t>9028000000 80</t>
  </si>
  <si>
    <t>Compteurs de gaz, de liquides ou d'électricité, y compris les compteurs pour leur étalonnage</t>
  </si>
  <si>
    <t>9028100000 80</t>
  </si>
  <si>
    <t>Compteurs de gaz</t>
  </si>
  <si>
    <t>9028200000 80</t>
  </si>
  <si>
    <t>Compteurs de liquides</t>
  </si>
  <si>
    <t>9028300000 80</t>
  </si>
  <si>
    <t>Compteurs d'électricité</t>
  </si>
  <si>
    <t>9028301100 10</t>
  </si>
  <si>
    <t>pour courant alternatif</t>
  </si>
  <si>
    <t>9028301100 80</t>
  </si>
  <si>
    <t>monophasé</t>
  </si>
  <si>
    <t>9028301900 80</t>
  </si>
  <si>
    <t>polyphasé</t>
  </si>
  <si>
    <t>9028309000 80</t>
  </si>
  <si>
    <t>9028900000 80</t>
  </si>
  <si>
    <t>9028901000 80</t>
  </si>
  <si>
    <t>de compteurs d'électricité</t>
  </si>
  <si>
    <t>9028909000 80</t>
  </si>
  <si>
    <t>9029000000 80</t>
  </si>
  <si>
    <t>Autres compteurs (compteurs de tours, compteurs de production, taximètres, totalisateurs de chemin parcouru, podomètres, par exemple); indicateurs de vitesse et tachymètres, autres que ceux des n$o$s|9014|ou 9015; stroboscopes</t>
  </si>
  <si>
    <t>9029100000 80</t>
  </si>
  <si>
    <t>Compteurs de tours ou de production, taximètres, totalisateurs de chemin parcouru, podomètres et compteurs similaires</t>
  </si>
  <si>
    <t>9029100010 80</t>
  </si>
  <si>
    <t>Compteurs de tours électriques ou électroniques, destinés à des aéronefs civils</t>
  </si>
  <si>
    <t>9029100030 80</t>
  </si>
  <si>
    <t>Capteur de vitesse utilisant l'effet Hall pour mesurer la rotation des roues sur un véhicule à moteur, pourvu d'une coque en plastique et comportant un câble de connexion doté d'un connecteur et de supports de fixation, du type utilisé dans la fabrication de marchandises relevant du chapitre 87</t>
  </si>
  <si>
    <t>9029100090 80</t>
  </si>
  <si>
    <t>9029200000 80</t>
  </si>
  <si>
    <t>Indicateurs de vitesse et tachymètres; stroboscopes</t>
  </si>
  <si>
    <t>9029203100 10</t>
  </si>
  <si>
    <t>Indicateurs de vitesse et tachymètres</t>
  </si>
  <si>
    <t>9029203100 80</t>
  </si>
  <si>
    <t>Indicateurs de vitesse pour véhicules terrestres</t>
  </si>
  <si>
    <t>9029203110 80</t>
  </si>
  <si>
    <t>Combiné d'instruments pour tableau de bord avec carte de commande à microprocesseur, moteur pas à pas et indicateurs LED affichant les éléments de base afférents à l'état du véhicule, à savoir au moins:
-|la vitesse,
-|le régime du moteur,
-|la température du moteur,
-|le niveau de carburant,
et communiquant via les protocoles bus CAN et K-Line, du type utilisé dans la fabrication de marchandises relevant du chapitre 87</t>
  </si>
  <si>
    <t>9029203190 80</t>
  </si>
  <si>
    <t>9029203800 80</t>
  </si>
  <si>
    <t>9029203810 80</t>
  </si>
  <si>
    <t>9029203890 80</t>
  </si>
  <si>
    <t>9029209000 80</t>
  </si>
  <si>
    <t>Stroboscopes</t>
  </si>
  <si>
    <t>9029900000 80</t>
  </si>
  <si>
    <t>9029900010 80</t>
  </si>
  <si>
    <t>de compteurs de tours, d'indicateurs de vitesse et de tachymètres, destinés à des aéronefs civils</t>
  </si>
  <si>
    <t>9029900020 80</t>
  </si>
  <si>
    <t>9029900090 80</t>
  </si>
  <si>
    <t>9030000000 80</t>
  </si>
  <si>
    <t>Oscilloscopes, analyseurs de spectre et autres instruments et appareils pour la mesure ou le contrôle de grandeurs électriques; instruments et appareils pour la mesure ou la détection des radiations alpha, bêta, gamma, X, cosmiques ou autres radiations ionisantes</t>
  </si>
  <si>
    <t>9030100000 80</t>
  </si>
  <si>
    <t>Instruments et appareils pour la mesure ou la détection des radiations ionisantes</t>
  </si>
  <si>
    <t>9030100010 80</t>
  </si>
  <si>
    <t>9030100090 80</t>
  </si>
  <si>
    <t>9030200000 80</t>
  </si>
  <si>
    <t>Oscilloscopes et oscillographes</t>
  </si>
  <si>
    <t>9030201000 80</t>
  </si>
  <si>
    <t>cathodiques</t>
  </si>
  <si>
    <t>9030201010 80</t>
  </si>
  <si>
    <t>9030201090 80</t>
  </si>
  <si>
    <t>9030203000 80</t>
  </si>
  <si>
    <t>autres, avec dispositif enregistreur</t>
  </si>
  <si>
    <t>9030203010 80</t>
  </si>
  <si>
    <t>9030203090 80</t>
  </si>
  <si>
    <t>9030209100 10</t>
  </si>
  <si>
    <t>9030209100 80</t>
  </si>
  <si>
    <t>9030209110 80</t>
  </si>
  <si>
    <t>9030209190 80</t>
  </si>
  <si>
    <t>9030209900 80</t>
  </si>
  <si>
    <t>9030209910 80</t>
  </si>
  <si>
    <t>9030209990 80</t>
  </si>
  <si>
    <t>9030310000 10</t>
  </si>
  <si>
    <t>autres instruments et appareils pour la mesure ou le contrôle de la tension, de l'intensité, de la résistance ou de la puissance</t>
  </si>
  <si>
    <t>9030310000 80</t>
  </si>
  <si>
    <t>Multimètres, sans dispositif enregistreur</t>
  </si>
  <si>
    <t>9030310010 80</t>
  </si>
  <si>
    <t>9030310090 80</t>
  </si>
  <si>
    <t>9030320000 80</t>
  </si>
  <si>
    <t>Multimètres, avec dispositif enregistreur</t>
  </si>
  <si>
    <t>9030320010 80</t>
  </si>
  <si>
    <t>9030320090 80</t>
  </si>
  <si>
    <t>9030330000 80</t>
  </si>
  <si>
    <t>autres, sans dispositif enregistreur</t>
  </si>
  <si>
    <t>9030331000 80</t>
  </si>
  <si>
    <t>9030331010 80</t>
  </si>
  <si>
    <t>9030331090 80</t>
  </si>
  <si>
    <t>9030339100 10</t>
  </si>
  <si>
    <t>9030339100 80</t>
  </si>
  <si>
    <t>Voltmètres</t>
  </si>
  <si>
    <t>9030339110 80</t>
  </si>
  <si>
    <t>9030339190 80</t>
  </si>
  <si>
    <t>9030339900 80</t>
  </si>
  <si>
    <t>9030339910 80</t>
  </si>
  <si>
    <t>9030339920 80</t>
  </si>
  <si>
    <t>Instruments pour la mesure de la résistance</t>
  </si>
  <si>
    <t>9030339990 80</t>
  </si>
  <si>
    <t>9030390000 80</t>
  </si>
  <si>
    <t>9030390010 80</t>
  </si>
  <si>
    <t>9030390090 80</t>
  </si>
  <si>
    <t>9030400000 80</t>
  </si>
  <si>
    <t>autres instruments et appareils, spécialement conçus pour les techniques de la télécommunication (hypsomètres, kerdomètres, distorsiomètres, psophomètres, par exemple)</t>
  </si>
  <si>
    <t>9030400010 80</t>
  </si>
  <si>
    <t>9030400090 80</t>
  </si>
  <si>
    <t>9030820000 10</t>
  </si>
  <si>
    <t>9030820000 80</t>
  </si>
  <si>
    <t>pour la mesure ou le contrôle des disques ou des dispositifs à semi-conducteur</t>
  </si>
  <si>
    <t>9030840000 80</t>
  </si>
  <si>
    <t>9030840010 80</t>
  </si>
  <si>
    <t>9030840090 80</t>
  </si>
  <si>
    <t>9030890000 80</t>
  </si>
  <si>
    <t>9030893000 80</t>
  </si>
  <si>
    <t>9030893010 80</t>
  </si>
  <si>
    <t>9030893090 80</t>
  </si>
  <si>
    <t>9030899000 80</t>
  </si>
  <si>
    <t>9030899010 80</t>
  </si>
  <si>
    <t>9030899090 80</t>
  </si>
  <si>
    <t>9030900000 80</t>
  </si>
  <si>
    <t>9030902000 80</t>
  </si>
  <si>
    <t>pour appareils de la sous-position|9030|82|00</t>
  </si>
  <si>
    <t>9030908500 80</t>
  </si>
  <si>
    <t>9030908510 80</t>
  </si>
  <si>
    <t>9030908590 80</t>
  </si>
  <si>
    <t>9031000000 80</t>
  </si>
  <si>
    <t>Instruments, appareils et machines de mesure ou de contrôle, non dénommés ni compris ailleurs dans le présent chapitre; projecteurs de profils</t>
  </si>
  <si>
    <t>9031100000 80</t>
  </si>
  <si>
    <t>Machines à équilibrer les pièces mécaniques</t>
  </si>
  <si>
    <t>9031200000 80</t>
  </si>
  <si>
    <t>Bancs d'essai</t>
  </si>
  <si>
    <t>9031410000 10</t>
  </si>
  <si>
    <t>autres instruments et appareils optiques</t>
  </si>
  <si>
    <t>9031410000 80</t>
  </si>
  <si>
    <t>pour le contrôle des disques ou des dispositifs à semi-conducteur ou pour le contrôle des masques ou des réticules utilisés dans la fabrication des dispositifs à semi-conducteur</t>
  </si>
  <si>
    <t>9031490000 80</t>
  </si>
  <si>
    <t>9031491000 80</t>
  </si>
  <si>
    <t>Projecteurs de profils</t>
  </si>
  <si>
    <t>9031499000 80</t>
  </si>
  <si>
    <t>9031800000 80</t>
  </si>
  <si>
    <t>autres instruments, appareils et machines</t>
  </si>
  <si>
    <t>9031803200 10</t>
  </si>
  <si>
    <t>9031803200 20</t>
  </si>
  <si>
    <t>pour la mesure ou le contrôle de grandeurs géométriques</t>
  </si>
  <si>
    <t>9031803200 80</t>
  </si>
  <si>
    <t>pour le contrôle des disques ou des dispositifs à semi-conducteur ou pour le contrôle des masques ou des réticules utilisés pour la fabrication des dispositifs à semi-conducteur</t>
  </si>
  <si>
    <t>9031803400 80</t>
  </si>
  <si>
    <t>9031803405 80</t>
  </si>
  <si>
    <t>9031803430 80</t>
  </si>
  <si>
    <t>Appareil de mesure de l'angle de rotation et du sens de rotation de véhicules automobiles, constitué d'au moins un capteur de vitesse de lacet se présentant sous la forme d'un quartz monocristallin, même combiné avec un ou plusieurs capteurs, le tout enserré dans un boîtier</t>
  </si>
  <si>
    <t>9031803440 80</t>
  </si>
  <si>
    <t>Capteur de position à semi-conducteur de l'arbre à cames:
-|inséré dans un boîtier extérieur en plastique moulé,
-|d'une tension d'alimentation de l'unité de commande de 4,5|Vcc ou plus mais n'excédant pas 7|Vcc,
destiné à être utilisé dans la construction des véhicules du chapitre 87</t>
  </si>
  <si>
    <t>9031803450 80</t>
  </si>
  <si>
    <t>Capteur à effet Hall linéaire, à double sortie et programmable
-|constitué de deux circuits intégrés, appelés matrice supérieure et matrice inférieure, qui ne sont pas reliés électriquement entre eux,
-|lesquels sont placés respectivement sur la partie inférieure et sur la partie supérieure d'une grille de connexion,
-|dans un boîtier de semi-conducteur,
destiné à être utilisé comme goniomètre, capteur de position et ampèremètre dans des véhicules automobiles</t>
  </si>
  <si>
    <t>9031803490 80</t>
  </si>
  <si>
    <t>9031803800 80</t>
  </si>
  <si>
    <t>9031803805 80</t>
  </si>
  <si>
    <t>9031803810 80</t>
  </si>
  <si>
    <t>Dispositif de mesure d'accélération pour des applications en automobiles, comprenant un ou plusieurs éléments actifs et/ou passifs et un ou plusieurs capteurs, le tout enserré dans un boîtier</t>
  </si>
  <si>
    <t>9031803815 80</t>
  </si>
  <si>
    <t>Dispositif de mesure de la vitesse de roulement des véhicules à moteur (capteur de vitesse à semi-conducteurs) composé:
-|d'un circuit intégré monolithique dans un boîtier et
-|d'un ou plusieurs condensateurs SMD discrets connectés en parallèle au circuit intégré
-|également d'un capteur magnétique permanent
détectant le mouvement d'un générateur d'impulsions</t>
  </si>
  <si>
    <t>9031803820 80</t>
  </si>
  <si>
    <t>Accéléromètre électronique semiconducteur, dans un boîtier, consistant essentiellement en:
-|l'association d'un ou plusieurs circuits intégrés monolithiques à application spécifique (ASIC) et
-|un ou plusieurs capteurs microélectromécaniques (MEMS), avec des éléments mécaniques intégrés dans des structures tridimensionnelles sur le matériau semiconducteur, fabriqués selon la technologie des semi‑conducteurs,
du type destiné à être incorporé aux produits relevant des chapitres 84|à 90|et du chapitre 95</t>
  </si>
  <si>
    <t>9031803825 80</t>
  </si>
  <si>
    <t>Capteur électronique à semi-conducteurs, permettant de mesurer l'accélération et/ou la vitesse angulaire:
-|même associé à un capteur de champ magnétique,
-|dans un boîtier adapté à l'assemblage automatisé de circuits imprimés ou nu, comprenant:
-|un ou plusieurs circuits intégrés monolithiques à application spécifique (ASIC),
-|un ou plusieurs capteurs microélectromécaniques (MEMS), avec des éléments mécaniques intégrés dans des structures tridimensionnelles sur le matériau semi-conducteur, fabriqués selon la technologie des semi-conducteurs,
-|même un microcontrôleur intégré,
du type destiné à être incorporé aux produits relevant des chapitres 84|à 90|et du chapitre 95</t>
  </si>
  <si>
    <t>9031803830 80</t>
  </si>
  <si>
    <t>Accéléromètre et capteur de champ magnétique combiné électronique, dans un boîtier adapté à l'assemblage entièrement automatisé de circuits imprimés, essentiellement composé de l'association des éléments suivants:
-|un ou plusieurs circuits intégrés monolithiques à application spécifique (ASIC),
-|un ou plusieurs capteurs microélectromécaniques (MEMS), avec des éléments mécaniques intégrés dans des structures tridimensionnelles sur le matériau semiconducteur, fabriqués selon la technologie des semiconducteurs,
du type destiné à être incorporé aux produits relevant des chapitres 84|à 90|et du chapitre 95</t>
  </si>
  <si>
    <t>9031803850 80</t>
  </si>
  <si>
    <t>Capteur gyroscopique d'accélération latérale autour de l'axe vertical du véhicule, comprenant
-|un quartz piézo-électrique pour la production d'un potentiel électrique pendant la déformation et
-|un boîtier en plastique muni d'un support de fixation métallique
du type utilisé dans la fabrication de marchandises relevant du chapitre 87</t>
  </si>
  <si>
    <t>9031803870 80</t>
  </si>
  <si>
    <t>Capteur d'accélération, circuit imprimé et connecteur, moulés ensemble dans du plastique, destinés à la surveillance de l'accélération "g" et fournissant les valeurs nécessaires à l'évaluation ultérieure du déclenchement des airbags, du type utilisé dans la fabrication de marchandises relevant du chapitre 87</t>
  </si>
  <si>
    <t>9031803880 80</t>
  </si>
  <si>
    <t>9031803890 80</t>
  </si>
  <si>
    <t>9031809100 10</t>
  </si>
  <si>
    <t>9031809100 80</t>
  </si>
  <si>
    <t>9031809110 80</t>
  </si>
  <si>
    <t>9031809190 80</t>
  </si>
  <si>
    <t>9031809800 80</t>
  </si>
  <si>
    <t>9031809810 80</t>
  </si>
  <si>
    <t>9031809830 10</t>
  </si>
  <si>
    <t>9031809830 80</t>
  </si>
  <si>
    <t>Appareil de test fonctionnel destiné à la calibration des lentilles et à tester la qualité de l'image des caméras automobiles</t>
  </si>
  <si>
    <t>9031809899 80</t>
  </si>
  <si>
    <t>9031900000 80</t>
  </si>
  <si>
    <t>9031902000 80</t>
  </si>
  <si>
    <t>pour appareils du n$o|9031|41|00|ou pour instruments et appareils optiques pour la mesure du niveau de contamination par particules de la surface des disques (wafers) à semi-conducteur de la sous-position|9031|49|90</t>
  </si>
  <si>
    <t>9031903000 80</t>
  </si>
  <si>
    <t>pour appareils de la sous-position|9031|80|32</t>
  </si>
  <si>
    <t>9031908500 80</t>
  </si>
  <si>
    <t>9031908510 80</t>
  </si>
  <si>
    <t>d'instruments, appareils et machines du n!o!|9031 80, destinés à des aéronefs civils</t>
  </si>
  <si>
    <t>9031908520 80</t>
  </si>
  <si>
    <t>Assemblage pour capteur d'alignement par faisceau laser, sous la forme d'un circuit imprimé comprenant des filtres optiques, un capteur d'image par transfert d'image (CCD), le tout enserré dans un boîtier</t>
  </si>
  <si>
    <t>9031908540 80</t>
  </si>
  <si>
    <t>9031908590 80</t>
  </si>
  <si>
    <t>9032000000 80</t>
  </si>
  <si>
    <t>Instruments et appareils pour la régulation ou le contrôle automatiques</t>
  </si>
  <si>
    <t>9032100000 80</t>
  </si>
  <si>
    <t>Thermostats</t>
  </si>
  <si>
    <t>9032102000 80</t>
  </si>
  <si>
    <t>9032102010 80</t>
  </si>
  <si>
    <t>9032102090 80</t>
  </si>
  <si>
    <t>9032108100 10</t>
  </si>
  <si>
    <t>9032108100 80</t>
  </si>
  <si>
    <t>à dispositif de déclenchement électrique</t>
  </si>
  <si>
    <t>9032108110 80</t>
  </si>
  <si>
    <t>9032108190 80</t>
  </si>
  <si>
    <t>9032108900 80</t>
  </si>
  <si>
    <t>9032108910 80</t>
  </si>
  <si>
    <t>9032108990 80</t>
  </si>
  <si>
    <t>9032200000 80</t>
  </si>
  <si>
    <t>Manostats (pressostats)</t>
  </si>
  <si>
    <t>9032200010 80</t>
  </si>
  <si>
    <t>9032200090 80</t>
  </si>
  <si>
    <t>9032810000 10</t>
  </si>
  <si>
    <t>9032810000 80</t>
  </si>
  <si>
    <t>hydrauliques ou pneumatiques</t>
  </si>
  <si>
    <t>9032810010 80</t>
  </si>
  <si>
    <t>9032810090 80</t>
  </si>
  <si>
    <t>9032890000 80</t>
  </si>
  <si>
    <t>9032890010 80</t>
  </si>
  <si>
    <t>9032890020 80</t>
  </si>
  <si>
    <t>Capteur de choc pour des coussins de sécurité (airbags) pour automobiles, comprenant un contact permettant la commutation d'un courant de 12|A à une tension de 30|V et ayant une résistance de contact typique de 80|mOhm</t>
  </si>
  <si>
    <t>9032890030 80</t>
  </si>
  <si>
    <t>Commande électronique de servodirection électrique (EPS controller)</t>
  </si>
  <si>
    <t>9032890040 80</t>
  </si>
  <si>
    <t>Régulateur de vanne numérique assurant la régulation de liquides et de gaz</t>
  </si>
  <si>
    <t>9032890090 80</t>
  </si>
  <si>
    <t>9032900000 80</t>
  </si>
  <si>
    <t>9032900010 80</t>
  </si>
  <si>
    <t>9032900090 80</t>
  </si>
  <si>
    <t>9033000000 80</t>
  </si>
  <si>
    <t>Parties et accessoires non dénommés ni compris ailleurs dans le présent chapitre, pour machines, appareils, instruments ou articles du chapitre|90</t>
  </si>
  <si>
    <t>9033000010 80</t>
  </si>
  <si>
    <t>9033000090 80</t>
  </si>
  <si>
    <t>9100000000 80</t>
  </si>
  <si>
    <t>HORLOGERIE</t>
  </si>
  <si>
    <t>9101000000 80</t>
  </si>
  <si>
    <t>Montres-bracelets, montres de poche et montres similaires (y compris les compteurs de temps des mêmes types), avec boîte en métaux précieux ou en plaqués ou doublés de métaux précieux</t>
  </si>
  <si>
    <t>9101110000 10</t>
  </si>
  <si>
    <t>Montres-bracelets, fonctionnant électriquement, même incorporant un compteur de temps</t>
  </si>
  <si>
    <t>9101110000 80</t>
  </si>
  <si>
    <t>à affichage mécanique seulement</t>
  </si>
  <si>
    <t>9101190000 80</t>
  </si>
  <si>
    <t>9101210000 10</t>
  </si>
  <si>
    <t>autres montres-bracelets, même incorporant un compteur de temps</t>
  </si>
  <si>
    <t>9101210000 80</t>
  </si>
  <si>
    <t>à remontage automatique</t>
  </si>
  <si>
    <t>9101290000 80</t>
  </si>
  <si>
    <t>9101910000 10</t>
  </si>
  <si>
    <t>9101910000 80</t>
  </si>
  <si>
    <t>fonctionnant électriquement</t>
  </si>
  <si>
    <t>9101990000 80</t>
  </si>
  <si>
    <t>9102000000 80</t>
  </si>
  <si>
    <t>Montres-bracelets, montres de poche et montres similaires (y compris les compteurs de temps des mêmes types), autres que celles du n$o|9101</t>
  </si>
  <si>
    <t>9102110000 10</t>
  </si>
  <si>
    <t>9102110000 80</t>
  </si>
  <si>
    <t>9102120000 80</t>
  </si>
  <si>
    <t>à affichage optoélectronique seulement</t>
  </si>
  <si>
    <t>9102190000 80</t>
  </si>
  <si>
    <t>9102210000 10</t>
  </si>
  <si>
    <t>9102210000 80</t>
  </si>
  <si>
    <t>9102290000 80</t>
  </si>
  <si>
    <t>9102910000 10</t>
  </si>
  <si>
    <t>9102910000 80</t>
  </si>
  <si>
    <t>9102990000 80</t>
  </si>
  <si>
    <t>9103000000 80</t>
  </si>
  <si>
    <t>Réveils et pendulettes, à mouvement de montre</t>
  </si>
  <si>
    <t>9103100000 80</t>
  </si>
  <si>
    <t>9103900000 80</t>
  </si>
  <si>
    <t>9104000000 80</t>
  </si>
  <si>
    <t>Montres de tableaux de bord et montres similaires, pour automobiles, véhicules aériens, bateaux ou autres véhicules</t>
  </si>
  <si>
    <t>9104000010 80</t>
  </si>
  <si>
    <t>9104000090 80</t>
  </si>
  <si>
    <t>9105000000 80</t>
  </si>
  <si>
    <t>Réveils, pendules, horloges et appareils d'horlogerie similaires, à mouvement autre que de montre</t>
  </si>
  <si>
    <t>9105110000 10</t>
  </si>
  <si>
    <t>Réveils</t>
  </si>
  <si>
    <t>9105110000 80</t>
  </si>
  <si>
    <t>9105190000 80</t>
  </si>
  <si>
    <t>9105210000 10</t>
  </si>
  <si>
    <t>Pendules et horloges, murales</t>
  </si>
  <si>
    <t>9105210000 80</t>
  </si>
  <si>
    <t>9105290000 80</t>
  </si>
  <si>
    <t>9105910000 10</t>
  </si>
  <si>
    <t>9105910000 80</t>
  </si>
  <si>
    <t>9105990000 80</t>
  </si>
  <si>
    <t>9106000000 80</t>
  </si>
  <si>
    <t>Appareils de contrôle du temps et compteurs de temps, à mouvement d'horlogerie ou à moteur synchrone (horloges de pointage, horodateurs, horocompteurs, par exemple)</t>
  </si>
  <si>
    <t>9106100000 80</t>
  </si>
  <si>
    <t>Horloges de pointage; horodateurs et horocompteurs</t>
  </si>
  <si>
    <t>9106900000 80</t>
  </si>
  <si>
    <t>9107000000 80</t>
  </si>
  <si>
    <t>Interrupteurs horaires et autres appareils permettant de déclencher un mécanisme à temps donné, munis d'un mouvement d'horlogerie ou d'un moteur synchrone</t>
  </si>
  <si>
    <t>9107000010 80</t>
  </si>
  <si>
    <t>Interrupteurs horaires et autres appareils permettant de déclencher un mécanisme à temps donné, munis d'un mouvement d'horlogerie, utilisés dans les systèmes automatisés, destinés à certains types de véhicules aériens</t>
  </si>
  <si>
    <t>9107000090 80</t>
  </si>
  <si>
    <t>9108000000 80</t>
  </si>
  <si>
    <t>Mouvements de montres, complets et assemblés</t>
  </si>
  <si>
    <t>9108110000 10</t>
  </si>
  <si>
    <t>9108110000 80</t>
  </si>
  <si>
    <t>à affichage mécanique seulement ou avec un dispositif qui permette d'incorporer un affichage mécanique</t>
  </si>
  <si>
    <t>9108120000 80</t>
  </si>
  <si>
    <t>9108190000 80</t>
  </si>
  <si>
    <t>9108200000 80</t>
  </si>
  <si>
    <t>9108900000 80</t>
  </si>
  <si>
    <t>9109000000 80</t>
  </si>
  <si>
    <t>Mouvements d'horlogerie, complets et assemblés, autres que de montres</t>
  </si>
  <si>
    <t>9109100000 80</t>
  </si>
  <si>
    <t>9109100010 80</t>
  </si>
  <si>
    <t>d'une largeur ou d'un diamètre n'excédant pas 50|mm, destinés à des aéronefs civils</t>
  </si>
  <si>
    <t>9109100090 80</t>
  </si>
  <si>
    <t>9109900000 80</t>
  </si>
  <si>
    <t>9109900010 80</t>
  </si>
  <si>
    <t>9109900090 80</t>
  </si>
  <si>
    <t>9110000000 80</t>
  </si>
  <si>
    <t>Mouvements d'horlogerie complets, non assemblés ou partiellement assemblés (chablons); mouvements d'horlogerie incomplets, assemblés; ébauches de mouvements d'horlogerie</t>
  </si>
  <si>
    <t>9110110000 10</t>
  </si>
  <si>
    <t>de montres</t>
  </si>
  <si>
    <t>9110110000 80</t>
  </si>
  <si>
    <t>Mouvements complets, non assemblés ou partiellement assemblés (chablons)</t>
  </si>
  <si>
    <t>9110111000 80</t>
  </si>
  <si>
    <t>à balancier-spiral</t>
  </si>
  <si>
    <t>9110119000 80</t>
  </si>
  <si>
    <t>9110120000 80</t>
  </si>
  <si>
    <t>Mouvements incomplets, assemblés</t>
  </si>
  <si>
    <t>9110120010 80</t>
  </si>
  <si>
    <t>utilisés dans les systèmes automatisés, destinés à certains types de véhicules aériens</t>
  </si>
  <si>
    <t>9110120090 80</t>
  </si>
  <si>
    <t>9110190000 80</t>
  </si>
  <si>
    <t>Ébauches</t>
  </si>
  <si>
    <t>9110900000 80</t>
  </si>
  <si>
    <t>9110900010 80</t>
  </si>
  <si>
    <t>Mouvements incomplets assemblés, utilisés dans les systèmes automatisés, destinés à certains types de véhicules aériens</t>
  </si>
  <si>
    <t>9110900090 80</t>
  </si>
  <si>
    <t>9111000000 80</t>
  </si>
  <si>
    <t>Boîtes de montres des n$o$s|9101|ou 9102|et leurs parties</t>
  </si>
  <si>
    <t>9111100000 80</t>
  </si>
  <si>
    <t>Boîtes en métaux précieux ou en plaqués ou doublés de métaux précieux</t>
  </si>
  <si>
    <t>9111200000 80</t>
  </si>
  <si>
    <t>Boîtes en métaux communs, même dorés ou argentés</t>
  </si>
  <si>
    <t>9111800000 80</t>
  </si>
  <si>
    <t>autres boîtes</t>
  </si>
  <si>
    <t>9111900000 80</t>
  </si>
  <si>
    <t>9112000000 80</t>
  </si>
  <si>
    <t>Cages et cabinets d'appareils d'horlogerie et leurs parties</t>
  </si>
  <si>
    <t>9112200000 80</t>
  </si>
  <si>
    <t>Cages et cabinets</t>
  </si>
  <si>
    <t>9112900000 80</t>
  </si>
  <si>
    <t>9113000000 80</t>
  </si>
  <si>
    <t>Bracelets de montres et leurs parties</t>
  </si>
  <si>
    <t>9113100000 80</t>
  </si>
  <si>
    <t>en métaux précieux ou en plaqués ou doublés de métaux précieux</t>
  </si>
  <si>
    <t>9113101000 80</t>
  </si>
  <si>
    <t>en métaux précieux</t>
  </si>
  <si>
    <t>9113109000 80</t>
  </si>
  <si>
    <t>en plaqués ou doublés de métaux précieux</t>
  </si>
  <si>
    <t>9113200000 80</t>
  </si>
  <si>
    <t>en métaux communs, même dorés ou argentés</t>
  </si>
  <si>
    <t>9113900000 80</t>
  </si>
  <si>
    <t>9113900011 10</t>
  </si>
  <si>
    <t>en cuir naturel, artificiel ou reconstitué</t>
  </si>
  <si>
    <t>9113900011 80</t>
  </si>
  <si>
    <t>9113900019 80</t>
  </si>
  <si>
    <t>9113900091 10</t>
  </si>
  <si>
    <t>en tissus</t>
  </si>
  <si>
    <t>9113900091 80</t>
  </si>
  <si>
    <t>9113900095 80</t>
  </si>
  <si>
    <t>9113900099 80</t>
  </si>
  <si>
    <t>9114000000 80</t>
  </si>
  <si>
    <t>Autres fournitures d'horlogerie</t>
  </si>
  <si>
    <t>9114100000 80</t>
  </si>
  <si>
    <t>Ressorts, y compris les spiraux</t>
  </si>
  <si>
    <t>9114100010 80</t>
  </si>
  <si>
    <t>9114100090 80</t>
  </si>
  <si>
    <t>9114300000 80</t>
  </si>
  <si>
    <t>Cadrans</t>
  </si>
  <si>
    <t>9114300010 80</t>
  </si>
  <si>
    <t>9114300090 80</t>
  </si>
  <si>
    <t>9114400000 80</t>
  </si>
  <si>
    <t>Platines et ponts</t>
  </si>
  <si>
    <t>9114400010 80</t>
  </si>
  <si>
    <t>9114400090 80</t>
  </si>
  <si>
    <t>9114900000 80</t>
  </si>
  <si>
    <t>9114900010 80</t>
  </si>
  <si>
    <t>9114900090 80</t>
  </si>
  <si>
    <t>9200000000 80</t>
  </si>
  <si>
    <t>INSTRUMENTS DE MUSIQUE; PARTIES ET ACCESSOIRES DE CES INSTRUMENTS</t>
  </si>
  <si>
    <t>9201000000 80</t>
  </si>
  <si>
    <t>Pianos, même automatiques; clavecins et autres instruments à cordes à clavier</t>
  </si>
  <si>
    <t>9201100000 80</t>
  </si>
  <si>
    <t>Pianos droits</t>
  </si>
  <si>
    <t>9201101000 80</t>
  </si>
  <si>
    <t>9201109000 80</t>
  </si>
  <si>
    <t>9201200000 80</t>
  </si>
  <si>
    <t>Pianos à queue</t>
  </si>
  <si>
    <t>9201900000 80</t>
  </si>
  <si>
    <t>9202000000 80</t>
  </si>
  <si>
    <t>Autres instruments de musique à cordes (guitares, violons, harpes, par exemple)</t>
  </si>
  <si>
    <t>9202100000 80</t>
  </si>
  <si>
    <t>à cordes frottées à l'aide d'un archet</t>
  </si>
  <si>
    <t>9202101000 80</t>
  </si>
  <si>
    <t>Violons</t>
  </si>
  <si>
    <t>9202109000 80</t>
  </si>
  <si>
    <t>9202900000 80</t>
  </si>
  <si>
    <t>9202903000 80</t>
  </si>
  <si>
    <t>Guitares</t>
  </si>
  <si>
    <t>9202908000 80</t>
  </si>
  <si>
    <t>9205000000 80</t>
  </si>
  <si>
    <t>Instruments de musique à vent (orgues à tuyaux et à clavier, accordéons, clarinettes, trompettes, cornemuses, par exemple), autres que les orchestrions et les orgues de Barbarie</t>
  </si>
  <si>
    <t>9205100000 80</t>
  </si>
  <si>
    <t>Instruments dits "cuivres"</t>
  </si>
  <si>
    <t>9205900000 80</t>
  </si>
  <si>
    <t>9205901000 80</t>
  </si>
  <si>
    <t>Accordéons et instruments similaires</t>
  </si>
  <si>
    <t>9205903000 80</t>
  </si>
  <si>
    <t>Harmonicas à bouche</t>
  </si>
  <si>
    <t>9205905000 80</t>
  </si>
  <si>
    <t>Orgues à tuyaux et à clavier; harmoniums et instruments similaires à clavier et à anches libres métalliques</t>
  </si>
  <si>
    <t>9205909000 80</t>
  </si>
  <si>
    <t>9206000000 80</t>
  </si>
  <si>
    <t>Instruments de musique à percussion (tambours, caisses, xylophones, cymbales, castagnettes, maracas, par exemple)</t>
  </si>
  <si>
    <t>9207000000 80</t>
  </si>
  <si>
    <t>Instruments de musique dont le son est produit ou doit être amplifié par des moyens électriques (orgues, guitares, accordéons, par exemple)</t>
  </si>
  <si>
    <t>9207100000 80</t>
  </si>
  <si>
    <t>Instruments à clavier, autres que les accordéons</t>
  </si>
  <si>
    <t>9207101000 80</t>
  </si>
  <si>
    <t>Orgues</t>
  </si>
  <si>
    <t>9207103000 80</t>
  </si>
  <si>
    <t>Pianos numériques</t>
  </si>
  <si>
    <t>9207105000 80</t>
  </si>
  <si>
    <t>Synthétiseurs</t>
  </si>
  <si>
    <t>9207108000 80</t>
  </si>
  <si>
    <t>9207900000 80</t>
  </si>
  <si>
    <t>9207901000 80</t>
  </si>
  <si>
    <t>9207909000 80</t>
  </si>
  <si>
    <t>9208000000 80</t>
  </si>
  <si>
    <t>Boîtes à musique, orchestrions, orgues de Barbarie, oiseaux chanteurs, scies musicales et autres instruments de musique non repris dans une autre position du présent chapitre; appeaux de tous types, sifflets, cornes d'appel et autres instruments d'appel ou de signalisation à bouche</t>
  </si>
  <si>
    <t>9208100000 80</t>
  </si>
  <si>
    <t>Boîtes à musique</t>
  </si>
  <si>
    <t>9208900000 80</t>
  </si>
  <si>
    <t>9209000000 80</t>
  </si>
  <si>
    <t>Parties (mécanismes de boîtes à musique, par exemple) et accessoires (cartes, disques et rouleaux pour appareils à jouer mécaniquement, par exemple) d'instruments de musique; métronomes et diapasons de tous types</t>
  </si>
  <si>
    <t>9209300000 80</t>
  </si>
  <si>
    <t>Cordes harmoniques</t>
  </si>
  <si>
    <t>9209910000 10</t>
  </si>
  <si>
    <t>9209910000 80</t>
  </si>
  <si>
    <t>Parties et accessoires de pianos</t>
  </si>
  <si>
    <t>9209920000 80</t>
  </si>
  <si>
    <t>Parties et accessoires des instruments de musique du n$o|9202</t>
  </si>
  <si>
    <t>9209940000 80</t>
  </si>
  <si>
    <t>Parties et accessoires des instruments de musique du n$o|9207</t>
  </si>
  <si>
    <t>9209990000 80</t>
  </si>
  <si>
    <t>9209992000 80</t>
  </si>
  <si>
    <t>Parties et accessoires des instruments de musique du n$o|9205</t>
  </si>
  <si>
    <t>9209994000 10</t>
  </si>
  <si>
    <t>9209994000 80</t>
  </si>
  <si>
    <t>Métronomes et diapasons</t>
  </si>
  <si>
    <t>9209995000 80</t>
  </si>
  <si>
    <t>Mécanismes de boîtes à musique</t>
  </si>
  <si>
    <t>9209997000 80</t>
  </si>
  <si>
    <t>9300000000 80</t>
  </si>
  <si>
    <t>ARMES, MUNITIONS ET LEURS PARTIES ET ACCESSOIRES</t>
  </si>
  <si>
    <t>9301000000 80</t>
  </si>
  <si>
    <t>Armes de guerre, autres que les revolvers, pistolets et armes blanches</t>
  </si>
  <si>
    <t>9301100000 80</t>
  </si>
  <si>
    <t>Pièces d'artillerie (canons, obusiers et mortiers, par exemple)</t>
  </si>
  <si>
    <t>9301200000 80</t>
  </si>
  <si>
    <t>Tubes lance-missiles; lance-flammes; lance-grenades; lance-torpilles et lanceurs similaires</t>
  </si>
  <si>
    <t>9301900000 80</t>
  </si>
  <si>
    <t>9302000000 80</t>
  </si>
  <si>
    <t>Revolvers et pistolets, autres que ceux des n$o$s|9303|ou 9304</t>
  </si>
  <si>
    <t>9303000000 80</t>
  </si>
  <si>
    <t>Autres armes à feu et engins similaires utilisant la déflagration de la poudre (fusils et carabines de chasse, armes à feu ne pouvant être chargées que par le canon, pistolets lance-fusées et autres engins conçus uniquement pour lancer des fusées de signalisation, pistolets et revolvers pour le tir à blanc, pistolets d'abattage à cheville, canons lance-amarres, par exemple)</t>
  </si>
  <si>
    <t>9303100000 80</t>
  </si>
  <si>
    <t>Armes à feu ne pouvant être chargées que par le canon</t>
  </si>
  <si>
    <t>9303200000 80</t>
  </si>
  <si>
    <t>autres fusils et carabines de chasse ou de tir sportif comportant au moins un canon lisse</t>
  </si>
  <si>
    <t>9303201000 80</t>
  </si>
  <si>
    <t>à un canon lisse</t>
  </si>
  <si>
    <t>9303209500 80</t>
  </si>
  <si>
    <t>9303300000 80</t>
  </si>
  <si>
    <t>autres fusils et carabines de chasse ou de tir sportif</t>
  </si>
  <si>
    <t>9303900000 80</t>
  </si>
  <si>
    <t>9304000000 80</t>
  </si>
  <si>
    <t>Autres armes (fusils, carabines et pistolets à ressort, à air comprimé ou à gaz, matraques, par exemple), à l'exclusion de celles du n$o|9307</t>
  </si>
  <si>
    <t>9305000000 80</t>
  </si>
  <si>
    <t>Parties et accessoires des articles des n$o$s|9301|à 9304</t>
  </si>
  <si>
    <t>9305100000 80</t>
  </si>
  <si>
    <t>de revolvers ou pistolets</t>
  </si>
  <si>
    <t>9305200000 80</t>
  </si>
  <si>
    <t>de fusils ou carabines du n$o|9303</t>
  </si>
  <si>
    <t>9305200010 80</t>
  </si>
  <si>
    <t>Canons lisses</t>
  </si>
  <si>
    <t>9305200090 80</t>
  </si>
  <si>
    <t>9305910000 10</t>
  </si>
  <si>
    <t>9305910000 80</t>
  </si>
  <si>
    <t>des armes de guerre du n$o|9301</t>
  </si>
  <si>
    <t>9305990000 80</t>
  </si>
  <si>
    <t>9306000000 80</t>
  </si>
  <si>
    <t>Bombes, grenades, torpilles, mines, missiles, cartouches et autres munitions et projectiles, et leurs parties, y compris les chevrotines, plombs de chasse et bourres pour cartouches</t>
  </si>
  <si>
    <t>9306210000 10</t>
  </si>
  <si>
    <t>Cartouches pour fusils ou carabines à canon lisse et leurs parties; plombs pour carabines à air comprimé</t>
  </si>
  <si>
    <t>9306210000 80</t>
  </si>
  <si>
    <t>Cartouches</t>
  </si>
  <si>
    <t>9306290000 80</t>
  </si>
  <si>
    <t>9306290010 80</t>
  </si>
  <si>
    <t>Douilles</t>
  </si>
  <si>
    <t>9306290090 80</t>
  </si>
  <si>
    <t>9306300000 80</t>
  </si>
  <si>
    <t>autres cartouches et leurs parties</t>
  </si>
  <si>
    <t>9306301000 80</t>
  </si>
  <si>
    <t>pour revolvers et pistolets du n$o|9302|ou pour pistolets-mitrailleurs du n$o|9301</t>
  </si>
  <si>
    <t>9306303000 10</t>
  </si>
  <si>
    <t>9306303000 80</t>
  </si>
  <si>
    <t>pour armes de guerre</t>
  </si>
  <si>
    <t>9306309000 80</t>
  </si>
  <si>
    <t>9306900000 80</t>
  </si>
  <si>
    <t>9306901000 80</t>
  </si>
  <si>
    <t>de guerre</t>
  </si>
  <si>
    <t>9306909000 80</t>
  </si>
  <si>
    <t>9307000000 80</t>
  </si>
  <si>
    <t>Sabres, épées, baïonnettes, lances et autres armes blanches, leurs parties et leurs fourreaux</t>
  </si>
  <si>
    <t>9400000000 80</t>
  </si>
  <si>
    <t>MEUBLES; MOBILIER MÉDICO-CHIRURGICAL; ARTICLES DE LITERIE ET SIMILAIRES; APPAREILS D'ÉCLAIRAGE NON DÉNOMMÉS NI COMPRIS AILLEURS; LAMPES-RÉCLAMES, ENSEIGNES LUMINEUSES, PLAQUES INDICATRICES LUMINEUSES ET ARTICLES SIMILAIRES; CONSTRUCTIONS PRÉFABRIQUÉES</t>
  </si>
  <si>
    <t>9401000000 80</t>
  </si>
  <si>
    <t>Sièges (à l'exclusion de ceux du n$o|9402), même transformables en lits, et leurs parties</t>
  </si>
  <si>
    <t>9401100000 80</t>
  </si>
  <si>
    <t>Sièges des types utilisés pour véhicules aériens</t>
  </si>
  <si>
    <t>9401100010 80</t>
  </si>
  <si>
    <t>autres que ceux recouverts de cuir, destinés à des aéronefs civils</t>
  </si>
  <si>
    <t>9401100090 80</t>
  </si>
  <si>
    <t>9401200000 80</t>
  </si>
  <si>
    <t>Sièges des types utilisés pour véhicules automobiles</t>
  </si>
  <si>
    <t>9401300000 80</t>
  </si>
  <si>
    <t>Sièges pivotants, ajustables en hauteur</t>
  </si>
  <si>
    <t>9401400000 80</t>
  </si>
  <si>
    <t>Sièges autres que le matériel de camping ou de jardin, transformables en lits</t>
  </si>
  <si>
    <t>9401510000 10</t>
  </si>
  <si>
    <t>Sièges en rotin, en osier, en bambou ou en matières similaires</t>
  </si>
  <si>
    <t>9401510000 80</t>
  </si>
  <si>
    <t>en bambou ou en rotin</t>
  </si>
  <si>
    <t>9401590000 80</t>
  </si>
  <si>
    <t>9401610000 10</t>
  </si>
  <si>
    <t>autres sièges, avec bâti en bois</t>
  </si>
  <si>
    <t>9401610000 80</t>
  </si>
  <si>
    <t>rembourrés</t>
  </si>
  <si>
    <t>9401690000 80</t>
  </si>
  <si>
    <t>9401710000 10</t>
  </si>
  <si>
    <t>autres sièges, avec bâti en métal</t>
  </si>
  <si>
    <t>9401710000 80</t>
  </si>
  <si>
    <t>9401790000 80</t>
  </si>
  <si>
    <t>9401800000 80</t>
  </si>
  <si>
    <t>autres sièges</t>
  </si>
  <si>
    <t>9401900000 80</t>
  </si>
  <si>
    <t>9401901000 80</t>
  </si>
  <si>
    <t>de sièges des types utilisés pour véhicules aériens</t>
  </si>
  <si>
    <t>9401901010 80</t>
  </si>
  <si>
    <t>spécialement conçus pour l'équipage, destinés à être utilisés dans certains types de véhicules aériens</t>
  </si>
  <si>
    <t>9401901090 80</t>
  </si>
  <si>
    <t>9401903000 10</t>
  </si>
  <si>
    <t>9401903000 80</t>
  </si>
  <si>
    <t>9401908000 80</t>
  </si>
  <si>
    <t>9401908010 80</t>
  </si>
  <si>
    <t>Roue dentée du type utilisé dans la fabrication de sièges de voiture inclinables</t>
  </si>
  <si>
    <t>9401908020 80</t>
  </si>
  <si>
    <t>Longeron, d'une épaisseur de 0,8|mm à 3|mm, utilisé dans la fabrication de sièges de voiture inclinables</t>
  </si>
  <si>
    <t>9401908030 80</t>
  </si>
  <si>
    <t>Élément d'ancrage en acier, d'une épaisseur de 1mm à 2,5mm, utilisé dans la fabrication de sièges de voiture inclinables munis de dispositifs de sécurité</t>
  </si>
  <si>
    <t>9401908040 80</t>
  </si>
  <si>
    <t>Poignée en acier commandant le mécanisme de réglage des sièges de voiture inclinables</t>
  </si>
  <si>
    <t>9401908060 80</t>
  </si>
  <si>
    <t>Élément extérieur d'un appuie-tête en cuir de bovins perforé, doublé d'un tissu laminé renforcé de gaze et sans rembourrage en mousse, utilisé, après ouvraison (surpiqûre du cuir et application d'une broderie), dans la production des sièges de véhicules motorisés</t>
  </si>
  <si>
    <t>9401908090 80</t>
  </si>
  <si>
    <t>9402000000 80</t>
  </si>
  <si>
    <t>Mobilier pour la médecine, la chirurgie, l'art dentaire ou l'art vétérinaire (tables d'opérations, tables d'examen, lits à mécanisme pour usages cliniques, fauteuils de dentistes, par exemple); fauteuils pour salons de coiffure et fauteuils similaires, avec dispositif à la fois d'orientation et d'élévation; parties de ces articles</t>
  </si>
  <si>
    <t>9402100000 80</t>
  </si>
  <si>
    <t>Fauteuils de dentistes, fauteuils pour salons de coiffure et fauteuils similaires, et leurs parties</t>
  </si>
  <si>
    <t>9402900000 80</t>
  </si>
  <si>
    <t>9403000000 80</t>
  </si>
  <si>
    <t>Autres meubles et leurs parties</t>
  </si>
  <si>
    <t>9403100000 80</t>
  </si>
  <si>
    <t>Meubles en métal des types utilisés dans les bureaux</t>
  </si>
  <si>
    <t>9403105100 10</t>
  </si>
  <si>
    <t>d'une hauteur n'excédant pas 80|cm</t>
  </si>
  <si>
    <t>9403105100 80</t>
  </si>
  <si>
    <t>Bureaux</t>
  </si>
  <si>
    <t>9403105800 80</t>
  </si>
  <si>
    <t>9403109100 10</t>
  </si>
  <si>
    <t>d'une hauteur excédant 80|cm</t>
  </si>
  <si>
    <t>9403109100 80</t>
  </si>
  <si>
    <t>Armoires à portes, à volets ou à clapets</t>
  </si>
  <si>
    <t>9403109300 80</t>
  </si>
  <si>
    <t>Armoires à tiroirs, classeurs et fichiers</t>
  </si>
  <si>
    <t>9403109800 80</t>
  </si>
  <si>
    <t>9403200000 80</t>
  </si>
  <si>
    <t>autres meubles en métal</t>
  </si>
  <si>
    <t>9403202000 80</t>
  </si>
  <si>
    <t>Lits</t>
  </si>
  <si>
    <t>9403202010 80</t>
  </si>
  <si>
    <t>9403202090 80</t>
  </si>
  <si>
    <t>9403208000 80</t>
  </si>
  <si>
    <t>9403208010 80</t>
  </si>
  <si>
    <t>9403208090 80</t>
  </si>
  <si>
    <t>9403300000 80</t>
  </si>
  <si>
    <t>Meubles en bois des types utilisés dans les bureaux</t>
  </si>
  <si>
    <t>9403301100 10</t>
  </si>
  <si>
    <t>9403301100 80</t>
  </si>
  <si>
    <t>9403301900 80</t>
  </si>
  <si>
    <t>9403309100 10</t>
  </si>
  <si>
    <t>9403309100 80</t>
  </si>
  <si>
    <t>Armoires, classeurs et fichiers</t>
  </si>
  <si>
    <t>9403309900 80</t>
  </si>
  <si>
    <t>9403400000 80</t>
  </si>
  <si>
    <t>Meubles en bois des types utilisés dans les cuisines</t>
  </si>
  <si>
    <t>9403401000 80</t>
  </si>
  <si>
    <t>Éléments de cuisines</t>
  </si>
  <si>
    <t>9403401010 80</t>
  </si>
  <si>
    <t>9403401090 80</t>
  </si>
  <si>
    <t>9403409000 80</t>
  </si>
  <si>
    <t>9403409010 80</t>
  </si>
  <si>
    <t>9403409090 80</t>
  </si>
  <si>
    <t>9403500000 80</t>
  </si>
  <si>
    <t>Meubles en bois des types utilisés dans les chambres à coucher</t>
  </si>
  <si>
    <t>9403600000 80</t>
  </si>
  <si>
    <t>autres meubles en bois</t>
  </si>
  <si>
    <t>9403601000 80</t>
  </si>
  <si>
    <t>Meubles en bois des types utilisés dans les salles à manger et de séjour</t>
  </si>
  <si>
    <t>9403603000 80</t>
  </si>
  <si>
    <t>Meubles en bois des types utilisés dans les magasins</t>
  </si>
  <si>
    <t>9403609000 80</t>
  </si>
  <si>
    <t>9403700000 80</t>
  </si>
  <si>
    <t>Meubles en matières plastiques</t>
  </si>
  <si>
    <t>9403700010 80</t>
  </si>
  <si>
    <t>9403700090 80</t>
  </si>
  <si>
    <t>9403810000 10</t>
  </si>
  <si>
    <t>Meubles en autres matières, y compris le rotin, l'osier, le bambou ou les matières similaires</t>
  </si>
  <si>
    <t>9403810000 80</t>
  </si>
  <si>
    <t>9403810010 80</t>
  </si>
  <si>
    <t>9403810090 80</t>
  </si>
  <si>
    <t>9403890000 80</t>
  </si>
  <si>
    <t>9403890010 80</t>
  </si>
  <si>
    <t>9403890090 80</t>
  </si>
  <si>
    <t>9403900000 80</t>
  </si>
  <si>
    <t>9403901000 80</t>
  </si>
  <si>
    <t>9403901010 80</t>
  </si>
  <si>
    <t>9403901090 80</t>
  </si>
  <si>
    <t>9403903000 80</t>
  </si>
  <si>
    <t>9403903010 80</t>
  </si>
  <si>
    <t>9403903090 80</t>
  </si>
  <si>
    <t>9403909000 80</t>
  </si>
  <si>
    <t>9403909010 80</t>
  </si>
  <si>
    <t>9403909090 80</t>
  </si>
  <si>
    <t>9404000000 80</t>
  </si>
  <si>
    <t>Sommiers; articles de literie et articles similaires (matelas, couvre-pieds, édredons, coussins, poufs, oreillers, par exemple), comportant des ressorts ou bien rembourrés ou garnis intérieurement de toutes matières, y compris ceux en caoutchouc alvéolaire ou en matières plastiques alvéolaires, recouverts ou non</t>
  </si>
  <si>
    <t>9404100000 80</t>
  </si>
  <si>
    <t>Sommiers</t>
  </si>
  <si>
    <t>9404210000 10</t>
  </si>
  <si>
    <t>Matelas</t>
  </si>
  <si>
    <t>9404210000 80</t>
  </si>
  <si>
    <t>en caoutchouc alvéolaire ou en matières plastiques alvéolaires, recouverts ou non</t>
  </si>
  <si>
    <t>9404211000 80</t>
  </si>
  <si>
    <t>9404219000 80</t>
  </si>
  <si>
    <t>9404290000 80</t>
  </si>
  <si>
    <t>9404291000 80</t>
  </si>
  <si>
    <t>à ressorts métalliques</t>
  </si>
  <si>
    <t>9404299000 80</t>
  </si>
  <si>
    <t>9404300000 80</t>
  </si>
  <si>
    <t>Sacs de couchage</t>
  </si>
  <si>
    <t>9404900000 80</t>
  </si>
  <si>
    <t>9404901000 80</t>
  </si>
  <si>
    <t>rembourrés de plumes ou de duvet</t>
  </si>
  <si>
    <t>9404909000 80</t>
  </si>
  <si>
    <t>9405000000 80</t>
  </si>
  <si>
    <t>Appareils d'éclairage (y compris les projecteurs) et leurs parties, non dénommés ni compris ailleurs; lampes-réclames, enseignes lumineuses, plaques indicatrices lumineuses et articles similaires, possédant une source d'éclairage fixée à demeure, et leurs parties non dénommées ni comprises ailleurs</t>
  </si>
  <si>
    <t>9405100000 80</t>
  </si>
  <si>
    <t>Lustres et autres appareils d'éclairage électriques à suspendre ou à fixer au plafond ou au mur, à l'exclusion de ceux des types utilisés pour l'éclairage des espaces et voies publiques</t>
  </si>
  <si>
    <t>9405102100 10</t>
  </si>
  <si>
    <t>en matières plastiques ou en matières céramiques</t>
  </si>
  <si>
    <t>9405102100 80</t>
  </si>
  <si>
    <t>en matières plastiques, des types utilisés pour lampes et tubes à incandescence</t>
  </si>
  <si>
    <t>9405102110 80</t>
  </si>
  <si>
    <t>9405102190 80</t>
  </si>
  <si>
    <t>9405104000 80</t>
  </si>
  <si>
    <t>9405104010 80</t>
  </si>
  <si>
    <t>en matières plastiques destinés à des aéronefs civils</t>
  </si>
  <si>
    <t>9405104090 80</t>
  </si>
  <si>
    <t>9405105000 80</t>
  </si>
  <si>
    <t>9405109100 10</t>
  </si>
  <si>
    <t>9405109100 80</t>
  </si>
  <si>
    <t>des types utilisés pour lampes et tubes à incandescence</t>
  </si>
  <si>
    <t>9405109110 80</t>
  </si>
  <si>
    <t>9405109120 80</t>
  </si>
  <si>
    <t>en métaux communs, destinés à des aéronefs civils</t>
  </si>
  <si>
    <t>9405109190 80</t>
  </si>
  <si>
    <t>9405109800 80</t>
  </si>
  <si>
    <t>9405109810 80</t>
  </si>
  <si>
    <t>9405109820 80</t>
  </si>
  <si>
    <t>9405109890 80</t>
  </si>
  <si>
    <t>9405200000 80</t>
  </si>
  <si>
    <t>Lampes de chevet, lampes de bureau et lampadaires d'intérieur, électriques</t>
  </si>
  <si>
    <t>9405201100 10</t>
  </si>
  <si>
    <t>9405201100 80</t>
  </si>
  <si>
    <t>9405204000 80</t>
  </si>
  <si>
    <t>9405205000 80</t>
  </si>
  <si>
    <t>9405209100 10</t>
  </si>
  <si>
    <t>9405209100 80</t>
  </si>
  <si>
    <t>9405209900 80</t>
  </si>
  <si>
    <t>9405209910 80</t>
  </si>
  <si>
    <t>9405209990 80</t>
  </si>
  <si>
    <t>9405300000 80</t>
  </si>
  <si>
    <t>Guirlandes électriques des types utilisés pour les arbres de Noël</t>
  </si>
  <si>
    <t>9405400000 80</t>
  </si>
  <si>
    <t>autres appareils d'éclairage électriques</t>
  </si>
  <si>
    <t>9405401000 80</t>
  </si>
  <si>
    <t>9405403100 10</t>
  </si>
  <si>
    <t>9405403100 20</t>
  </si>
  <si>
    <t>9405403100 80</t>
  </si>
  <si>
    <t>9405403500 80</t>
  </si>
  <si>
    <t>des types utilisés pour tubes fluorescents</t>
  </si>
  <si>
    <t>9405403510 80</t>
  </si>
  <si>
    <t>Appareil d'éclairage électrique en plastique contenant 3|tubes fluorescents d'un diamètre de 3,0|mm (±0,2|mm) et d'une longueur de plus de 420|mm (±1|mm) mais n'excédant pas 600|mm (±1|mm), destiné à la fabrication de produits visés dans la position 8528</t>
  </si>
  <si>
    <t>9405403590 80</t>
  </si>
  <si>
    <t>9405403900 80</t>
  </si>
  <si>
    <t>9405403910 80</t>
  </si>
  <si>
    <t>Module d'éclairage ambiant d'une longueur comprise entre 300|mm et 600|mm, consistant en un dispositif d'éclairage composé d'une série de diodes spécifiques émettrices de lumière rouge, verte et bleue (entre 3|et 9|au maximum), intégrées sur une puce unique et montées sur une plaquette de circuit imprimé, avec une lumière associée à la partie avant et/ou arrière d'un téléviseur à écran plat (Flat TV)</t>
  </si>
  <si>
    <t>9405403920 80</t>
  </si>
  <si>
    <t xml:space="preserve">Appareil d'éclairage électrique en silicone blanche, composé essentiellement:
-|d'un module matriciel DEL mesurant 38,6mm!x!20,6mm(±0,1mm), pourvu de 128|puces pour diodes électroluminescentes de couleur rouge et verte et
-|d'un circuit imprimé souple muni d'une thermistance à coefficient de température négatif
</t>
  </si>
  <si>
    <t>9405403970 80</t>
  </si>
  <si>
    <t>9405403990 80</t>
  </si>
  <si>
    <t>9405409100 10</t>
  </si>
  <si>
    <t>9405409100 80</t>
  </si>
  <si>
    <t>9405409500 80</t>
  </si>
  <si>
    <t>9405409900 80</t>
  </si>
  <si>
    <t>9405409910 80</t>
  </si>
  <si>
    <t>9405409990 80</t>
  </si>
  <si>
    <t>9405500000 80</t>
  </si>
  <si>
    <t>Appareils d'éclairage non électriques</t>
  </si>
  <si>
    <t>9405500010 80</t>
  </si>
  <si>
    <t>9405500090 80</t>
  </si>
  <si>
    <t>9405600000 80</t>
  </si>
  <si>
    <t>Lampes-réclames, enseignes lumineuses, plaques indicatrices lumineuses et articles similaires</t>
  </si>
  <si>
    <t>9405602000 80</t>
  </si>
  <si>
    <t>9405602010 80</t>
  </si>
  <si>
    <t>Enseignes lumineuses, plaques indicatrices lumineuses et articles similaires, destinés à des aéronefs civils</t>
  </si>
  <si>
    <t>9405602090 80</t>
  </si>
  <si>
    <t>9405608000 80</t>
  </si>
  <si>
    <t>9405608010 80</t>
  </si>
  <si>
    <t>Enseignes lumineuses, plaques indicatrices lumineuses et articles similaires, en métaux communs, destinés à des aéronefs civils</t>
  </si>
  <si>
    <t>9405608020 80</t>
  </si>
  <si>
    <t>9405608090 80</t>
  </si>
  <si>
    <t>9405910000 10</t>
  </si>
  <si>
    <t>9405910000 80</t>
  </si>
  <si>
    <t>9405911000 80</t>
  </si>
  <si>
    <t>Articles pour l'équipement des appareils d'éclairage électriques (à l'exclusion des projecteurs)</t>
  </si>
  <si>
    <t>9405919000 80</t>
  </si>
  <si>
    <t>9405920000 80</t>
  </si>
  <si>
    <t>9405920010 80</t>
  </si>
  <si>
    <t>Parties des articles des n!o!$ |9405 10 ou 9405 60, destinées à des           aéronefs civils</t>
  </si>
  <si>
    <t>9405920090 80</t>
  </si>
  <si>
    <t>9405990000 80</t>
  </si>
  <si>
    <t>9405990010 80</t>
  </si>
  <si>
    <t>Parties des articles du n!o!|9405|10 ou 9405|60, en métaux communs, destinées à des aéronefs civils</t>
  </si>
  <si>
    <t>9405990020 80</t>
  </si>
  <si>
    <t>9405990090 80</t>
  </si>
  <si>
    <t>9406000000 80</t>
  </si>
  <si>
    <t>Constructions préfabriquées</t>
  </si>
  <si>
    <t>9406001100 80</t>
  </si>
  <si>
    <t>Résidences mobiles</t>
  </si>
  <si>
    <t>9406002000 10</t>
  </si>
  <si>
    <t>9406002000 80</t>
  </si>
  <si>
    <t>9406003100 10</t>
  </si>
  <si>
    <t>9406003100 80</t>
  </si>
  <si>
    <t>Serres</t>
  </si>
  <si>
    <t>9406003800 80</t>
  </si>
  <si>
    <t>9406008000 80</t>
  </si>
  <si>
    <t>9500000000 80</t>
  </si>
  <si>
    <t>JOUETS, JEUX, ARTICLES POUR DIVERTISSEMENTS OU POUR SPORTS; LEURS PARTIES ET ACCESSOIRES</t>
  </si>
  <si>
    <t>9503000000 80</t>
  </si>
  <si>
    <t>Tricycles, trottinettes, autos à pédales et jouets à roues similaires; landaus et poussettes pour poupées; poupées; autres jouets; modèles réduits et modèles similaires pour le divertissement, animés ou non; puzzles de tout genre</t>
  </si>
  <si>
    <t>9503001000 80</t>
  </si>
  <si>
    <t>Tricycles, trottinettes, autos à pédales et jouets à roues similaires; landaus et poussettes pour poupées</t>
  </si>
  <si>
    <t>9503002100 10</t>
  </si>
  <si>
    <t>Poupées représentant uniquement l'être humain et leurs parties et accessoires</t>
  </si>
  <si>
    <t>9503002100 80</t>
  </si>
  <si>
    <t>Poupées</t>
  </si>
  <si>
    <t>9503002110 80</t>
  </si>
  <si>
    <t>Poupées décoratives habillées d'une manière folklorique caractéristique du pays d'origine, faites à la main</t>
  </si>
  <si>
    <t>9503002190 80</t>
  </si>
  <si>
    <t>9503002900 80</t>
  </si>
  <si>
    <t>9503003000 80</t>
  </si>
  <si>
    <t>Trains électriques, y compris les rails, les signaux et autres accessoires; modèles réduits, animés ou non, à assembler</t>
  </si>
  <si>
    <t>9503003500 10</t>
  </si>
  <si>
    <t>autres assortiments et jouets de construction</t>
  </si>
  <si>
    <t>9503003500 80</t>
  </si>
  <si>
    <t>9503003900 80</t>
  </si>
  <si>
    <t>9503003910 80</t>
  </si>
  <si>
    <t>faits à la main, en bois</t>
  </si>
  <si>
    <t>9503003990 80</t>
  </si>
  <si>
    <t>9503004100 10</t>
  </si>
  <si>
    <t>Jouets représentant des animaux ou des créatures non humaines</t>
  </si>
  <si>
    <t>9503004100 80</t>
  </si>
  <si>
    <t>9503004900 80</t>
  </si>
  <si>
    <t>9503004910 80</t>
  </si>
  <si>
    <t>9503004990 80</t>
  </si>
  <si>
    <t>9503005500 80</t>
  </si>
  <si>
    <t>Instruments et appareils de musique-jouets</t>
  </si>
  <si>
    <t>9503005510 80</t>
  </si>
  <si>
    <t>9503005590 80</t>
  </si>
  <si>
    <t>9503006100 10</t>
  </si>
  <si>
    <t>Puzzles</t>
  </si>
  <si>
    <t>9503006100 80</t>
  </si>
  <si>
    <t>9503006110 80</t>
  </si>
  <si>
    <t>9503006190 80</t>
  </si>
  <si>
    <t>9503006900 80</t>
  </si>
  <si>
    <t>9503007000 80</t>
  </si>
  <si>
    <t>autres jouets, présentés en assortiments ou en panoplies</t>
  </si>
  <si>
    <t>9503007500 10</t>
  </si>
  <si>
    <t>autres jouets et modèles, à moteur</t>
  </si>
  <si>
    <t>9503007500 80</t>
  </si>
  <si>
    <t>9503007510 80</t>
  </si>
  <si>
    <t>Modèles à l'échelle de téléférique pour l'impression</t>
  </si>
  <si>
    <t>9503007590 80</t>
  </si>
  <si>
    <t>9503007900 80</t>
  </si>
  <si>
    <t>9503008100 10</t>
  </si>
  <si>
    <t>9503008100 80</t>
  </si>
  <si>
    <t>Armes-jouets</t>
  </si>
  <si>
    <t>9503008110 80</t>
  </si>
  <si>
    <t>9503008190 80</t>
  </si>
  <si>
    <t>9503008500 80</t>
  </si>
  <si>
    <t>Modèles miniatures obtenus par moulage, en métal</t>
  </si>
  <si>
    <t>9503009500 10</t>
  </si>
  <si>
    <t>9503009500 80</t>
  </si>
  <si>
    <t>9503009510 80</t>
  </si>
  <si>
    <t>9503009520 80</t>
  </si>
  <si>
    <t>9503009590 80</t>
  </si>
  <si>
    <t>9503009900 80</t>
  </si>
  <si>
    <t>9503009910 80</t>
  </si>
  <si>
    <t>9503009990 80</t>
  </si>
  <si>
    <t>9504000000 80</t>
  </si>
  <si>
    <t>Consoles et machines de jeux vidéo, articles pour jeux de société, y compris les jeux à moteur ou à mouvement, les billards, les tables spéciales pour jeux de casino et les jeux de quilles automatiques (bowlings, par exemple)</t>
  </si>
  <si>
    <t>9504200000 80</t>
  </si>
  <si>
    <t>Billards de tout genre et leurs accessoires</t>
  </si>
  <si>
    <t>9504300000 80</t>
  </si>
  <si>
    <t>Autres jeux fonctionnant par l'introduction d'une pièce de monnaie, d'un billet de banque, d'une carte bancaire, d'un jeton ou par tout autre moyen de paiement, à l'exclusion des jeux de quilles automatiques (bowlings)</t>
  </si>
  <si>
    <t>9504301000 80</t>
  </si>
  <si>
    <t>Jeux avec écran</t>
  </si>
  <si>
    <t>9504302000 80</t>
  </si>
  <si>
    <t>autres jeux</t>
  </si>
  <si>
    <t>9504309000 80</t>
  </si>
  <si>
    <t>9504400000 80</t>
  </si>
  <si>
    <t>Cartes à jouer</t>
  </si>
  <si>
    <t>9504500000 80</t>
  </si>
  <si>
    <t>Consoles et machines de jeux vidéo, autres que celles du n$o|9504|30</t>
  </si>
  <si>
    <t>9504900000 80</t>
  </si>
  <si>
    <t>9504901000 80</t>
  </si>
  <si>
    <t>Circuits électriques de voitures automobiles présentant les caractéristiques de jeux de compétition</t>
  </si>
  <si>
    <t>9504908000 80</t>
  </si>
  <si>
    <t>9505000000 80</t>
  </si>
  <si>
    <t>Articles pour fêtes, carnaval ou autres divertissements, y compris les articles de magie et articles-surprises</t>
  </si>
  <si>
    <t>9505100000 80</t>
  </si>
  <si>
    <t>Articles pour fêtes de Noël</t>
  </si>
  <si>
    <t>9505101000 80</t>
  </si>
  <si>
    <t>9505109000 80</t>
  </si>
  <si>
    <t>9505900000 80</t>
  </si>
  <si>
    <t>9506000000 80</t>
  </si>
  <si>
    <t>Articles et matériel pour la culture physique, la gymnastique, l'athlétisme, les autres sports (y compris le tennis de table) ou les jeux de plein air, non dénommés ni compris ailleurs dans le présent chapitre; piscines et pataugeoires</t>
  </si>
  <si>
    <t>9506110000 10</t>
  </si>
  <si>
    <t>Skis de neige et autre matériel pour la pratique du ski de neige</t>
  </si>
  <si>
    <t>9506110000 80</t>
  </si>
  <si>
    <t>Skis</t>
  </si>
  <si>
    <t>9506111000 80</t>
  </si>
  <si>
    <t>Skis de fond</t>
  </si>
  <si>
    <t>9506112100 10</t>
  </si>
  <si>
    <t>Skis alpins</t>
  </si>
  <si>
    <t>9506112100 80</t>
  </si>
  <si>
    <t>Monoskis et surfs des neiges</t>
  </si>
  <si>
    <t>9506112900 80</t>
  </si>
  <si>
    <t>9506118000 80</t>
  </si>
  <si>
    <t>autres skis</t>
  </si>
  <si>
    <t>9506120000 80</t>
  </si>
  <si>
    <t>Fixations pour skis</t>
  </si>
  <si>
    <t>9506190000 80</t>
  </si>
  <si>
    <t>9506210000 10</t>
  </si>
  <si>
    <t>Skis nautiques, aquaplanes, planches à voile et autre matériel pour la pratique des sports nautiques</t>
  </si>
  <si>
    <t>9506210000 80</t>
  </si>
  <si>
    <t>Planches à voile</t>
  </si>
  <si>
    <t>9506290000 80</t>
  </si>
  <si>
    <t>9506310000 10</t>
  </si>
  <si>
    <t>Clubs de golf et autre matériel pour le golf</t>
  </si>
  <si>
    <t>9506310000 80</t>
  </si>
  <si>
    <t>Clubs complets</t>
  </si>
  <si>
    <t>9506320000 80</t>
  </si>
  <si>
    <t>Balles</t>
  </si>
  <si>
    <t>9506390000 80</t>
  </si>
  <si>
    <t>9506391000 80</t>
  </si>
  <si>
    <t>Parties de clubs</t>
  </si>
  <si>
    <t>9506399000 80</t>
  </si>
  <si>
    <t>9506400000 80</t>
  </si>
  <si>
    <t>Articles et matériel pour le tennis de table</t>
  </si>
  <si>
    <t>9506510000 10</t>
  </si>
  <si>
    <t>Raquettes de tennis, de badminton ou similaires, même non cordées</t>
  </si>
  <si>
    <t>9506510000 80</t>
  </si>
  <si>
    <t>Raquettes de tennis, même non cordées</t>
  </si>
  <si>
    <t>9506590000 80</t>
  </si>
  <si>
    <t>9506610000 10</t>
  </si>
  <si>
    <t>Ballons et balles, autres que les balles de golf ou de tennis de table</t>
  </si>
  <si>
    <t>9506610000 80</t>
  </si>
  <si>
    <t>Balles de tennis</t>
  </si>
  <si>
    <t>9506620000 80</t>
  </si>
  <si>
    <t>gonflables</t>
  </si>
  <si>
    <t>9506690000 80</t>
  </si>
  <si>
    <t>9506691000 80</t>
  </si>
  <si>
    <t>Balles de cricket ou de polo</t>
  </si>
  <si>
    <t>9506699000 80</t>
  </si>
  <si>
    <t>9506700000 80</t>
  </si>
  <si>
    <t>Patins à glace et patins à roulettes, y compris les chaussures auxquelles sont fixés des patins</t>
  </si>
  <si>
    <t>9506701000 80</t>
  </si>
  <si>
    <t>Patins à glace</t>
  </si>
  <si>
    <t>9506703000 80</t>
  </si>
  <si>
    <t>Patins à roulettes</t>
  </si>
  <si>
    <t>9506709000 80</t>
  </si>
  <si>
    <t>9506910000 10</t>
  </si>
  <si>
    <t>9506910000 80</t>
  </si>
  <si>
    <t>Articles et matériel pour la culture physique, la gymnastique ou l'athlétisme</t>
  </si>
  <si>
    <t>9506911000 80</t>
  </si>
  <si>
    <t>Appareils d'exercices à système d'effort modulable</t>
  </si>
  <si>
    <t>9506919000 80</t>
  </si>
  <si>
    <t>9506990000 80</t>
  </si>
  <si>
    <t>9506991000 80</t>
  </si>
  <si>
    <t>Articles de cricket ou de polo autres que les balles</t>
  </si>
  <si>
    <t>9506999000 80</t>
  </si>
  <si>
    <t>9507000000 80</t>
  </si>
  <si>
    <t>Cannes à pêche, hameçons et autres articles pour la pêche à la ligne; épuisettes pour tous usages; leurres (autres que ceux des n$o$s|9208|ou 9705) et articles de chasse similaires</t>
  </si>
  <si>
    <t>9507100000 80</t>
  </si>
  <si>
    <t>Cannes à pêche</t>
  </si>
  <si>
    <t>9507200000 80</t>
  </si>
  <si>
    <t>Hameçons, même montés sur avançons</t>
  </si>
  <si>
    <t>9507201000 80</t>
  </si>
  <si>
    <t>Hameçons non montés</t>
  </si>
  <si>
    <t>9507209000 80</t>
  </si>
  <si>
    <t>9507300000 80</t>
  </si>
  <si>
    <t>Moulinets pour la pêche</t>
  </si>
  <si>
    <t>9507900000 80</t>
  </si>
  <si>
    <t>9508000000 80</t>
  </si>
  <si>
    <t>Manèges, balançoires, stands de tir et autres attractions foraines; cirques ambulants et ménageries ambulantes; théâtres ambulants</t>
  </si>
  <si>
    <t>9508100000 80</t>
  </si>
  <si>
    <t>Cirques ambulants et ménageries ambulantes</t>
  </si>
  <si>
    <t>9508100010 80</t>
  </si>
  <si>
    <t>comprenant des animaux vivants</t>
  </si>
  <si>
    <t>9508100090 80</t>
  </si>
  <si>
    <t>9508900000 80</t>
  </si>
  <si>
    <t>9508900010 80</t>
  </si>
  <si>
    <t>9508900090 80</t>
  </si>
  <si>
    <t>9600000000 80</t>
  </si>
  <si>
    <t>OUVRAGES DIVERS</t>
  </si>
  <si>
    <t>9601000000 80</t>
  </si>
  <si>
    <t>Ivoire, os, écaille de tortue, corne, bois d'animaux, corail, nacre et autres matières animales à tailler, travaillés, et ouvrages en ces matières (y compris les ouvrages obtenus par moulage)</t>
  </si>
  <si>
    <t>9601100000 80</t>
  </si>
  <si>
    <t>Ivoire travaillé et ouvrages en ivoire</t>
  </si>
  <si>
    <t>9601100010 80</t>
  </si>
  <si>
    <t>9601100090 80</t>
  </si>
  <si>
    <t>9601900000 80</t>
  </si>
  <si>
    <t>9602000000 80</t>
  </si>
  <si>
    <t>Matières végétales ou minérales à tailler, travaillées, et ouvrages en ces matières; ouvrages moulés ou taillés en cire, en paraffine, en stéarine, en gommes ou résines naturelles, en pâtes à modeler, et autres ouvrages moulés ou taillés, non dénommés ni compris ailleurs; gélatine non durcie travaillée, autre que celle du n$o|3503, et ouvrages en gélatine non durcie</t>
  </si>
  <si>
    <t>9602000010 80</t>
  </si>
  <si>
    <t>9602000090 80</t>
  </si>
  <si>
    <t>9603000000 80</t>
  </si>
  <si>
    <t>Balais et brosses, même constituant des parties de machines, d'appareils ou de véhicules, balais mécaniques pour emploi à la main, autres qu'à moteur, pinceaux et plumeaux; têtes préparées pour articles de brosserie; tampons et rouleaux à peindre; raclettes en caoutchouc ou en matières souples analogues</t>
  </si>
  <si>
    <t>9603100000 80</t>
  </si>
  <si>
    <t>Balais et balayettes consistant en brindilles ou autres matières végétales en bottes liées, emmanchés ou non</t>
  </si>
  <si>
    <t>9603210000 10</t>
  </si>
  <si>
    <t>Brosses à dents, brosses et pinceaux à barbe, à cheveux, à cils ou à ongles et autres brosses pour la toilette des personnes, y compris ceux constituant des parties d'appareils</t>
  </si>
  <si>
    <t>9603210000 80</t>
  </si>
  <si>
    <t>Brosses à dents, y compris les brosses à dentiers</t>
  </si>
  <si>
    <t>9603290000 80</t>
  </si>
  <si>
    <t>9603293000 80</t>
  </si>
  <si>
    <t>Brosses à cheveux</t>
  </si>
  <si>
    <t>9603298000 80</t>
  </si>
  <si>
    <t>9603300000 80</t>
  </si>
  <si>
    <t>Pinceaux et brosses pour artistes, pinceaux à écrire et pinceaux similaires pour l'application des produits cosmétiques</t>
  </si>
  <si>
    <t>9603301000 80</t>
  </si>
  <si>
    <t>Pinceaux et brosses pour artistes, pinceaux à écrire</t>
  </si>
  <si>
    <t>9603309000 80</t>
  </si>
  <si>
    <t>Pinceaux pour l'application des produits cosmétiques</t>
  </si>
  <si>
    <t>9603400000 80</t>
  </si>
  <si>
    <t>Brosses et pinceaux à peindre, à badigeonner, à vernir ou similaires (autres que les pinceaux du n$o|9603|30); tampons et rouleaux à peindre</t>
  </si>
  <si>
    <t>9603401000 80</t>
  </si>
  <si>
    <t>Brosses et pinceaux à peindre, à badigeonner, à vernir ou similaires</t>
  </si>
  <si>
    <t>9603409000 80</t>
  </si>
  <si>
    <t>Tampons et rouleaux à peindre</t>
  </si>
  <si>
    <t>9603500000 80</t>
  </si>
  <si>
    <t>autres brosses constituant des parties de machines, d'appareils ou de véhicules</t>
  </si>
  <si>
    <t>9603900000 80</t>
  </si>
  <si>
    <t>9603901000 80</t>
  </si>
  <si>
    <t>Balais mécaniques pour emploi à la main, autres qu'à moteur</t>
  </si>
  <si>
    <t>9603909100 10</t>
  </si>
  <si>
    <t>9603909100 80</t>
  </si>
  <si>
    <t>Brosses et balais-brosses pour l'entretien des surfaces ou pour le ménage, y compris les brosses à vêtements ou à chaussures; articles de brosserie pour la toilette des animaux</t>
  </si>
  <si>
    <t>9603909900 80</t>
  </si>
  <si>
    <t>9604000000 80</t>
  </si>
  <si>
    <t>Tamis et cribles, à main</t>
  </si>
  <si>
    <t>9605000000 80</t>
  </si>
  <si>
    <t>Assortiments de voyage pour la toilette des personnes, la couture ou le nettoyage des chaussures ou des vêtements</t>
  </si>
  <si>
    <t>9606000000 80</t>
  </si>
  <si>
    <t>Boutons et boutons-pression; formes pour boutons et autres parties de boutons ou de boutons-pression; ébauches de boutons</t>
  </si>
  <si>
    <t>9606100000 80</t>
  </si>
  <si>
    <t>Boutons-pression et leurs parties</t>
  </si>
  <si>
    <t>9606210000 10</t>
  </si>
  <si>
    <t>Boutons</t>
  </si>
  <si>
    <t>9606210000 80</t>
  </si>
  <si>
    <t>en matières plastiques, non recouverts de matières textiles</t>
  </si>
  <si>
    <t>9606220000 80</t>
  </si>
  <si>
    <t>en métaux communs, non recouverts de matières textiles</t>
  </si>
  <si>
    <t>9606290000 80</t>
  </si>
  <si>
    <t>9606300000 80</t>
  </si>
  <si>
    <t>Formes pour boutons et autres parties de boutons; ébauches de boutons</t>
  </si>
  <si>
    <t>9607000000 80</t>
  </si>
  <si>
    <t>Fermetures à glissière et leurs parties</t>
  </si>
  <si>
    <t>9607110000 10</t>
  </si>
  <si>
    <t>Fermetures à glissière</t>
  </si>
  <si>
    <t>9607110000 80</t>
  </si>
  <si>
    <t>avec agrafes en métaux communs</t>
  </si>
  <si>
    <t>9607190000 80</t>
  </si>
  <si>
    <t>9607200000 80</t>
  </si>
  <si>
    <t>9607201000 80</t>
  </si>
  <si>
    <t>en métaux communs (y compris les rubans munis d'agrafes en métaux communs)</t>
  </si>
  <si>
    <t>9607201010 80</t>
  </si>
  <si>
    <t>Curseurs, bandes étroites munies de dents, arrêts et autres parties de fermetures éclair, en métal commun, destinés à la fabrication de fermetures éclair</t>
  </si>
  <si>
    <t>9607201090 80</t>
  </si>
  <si>
    <t>9607209000 80</t>
  </si>
  <si>
    <t>9607209010 80</t>
  </si>
  <si>
    <t>Bandes étroites dotées d'agrafes en plastique, destinées à la fabrication de fermetures éclair</t>
  </si>
  <si>
    <t>9607209090 80</t>
  </si>
  <si>
    <t>9608000000 80</t>
  </si>
  <si>
    <t>Stylos et crayons à bille; stylos et marqueurs à mèche feutre ou à autres pointes poreuses; stylos à plume et autres stylos; stylets pour duplicateurs; porte-mine; porte-plume, porte-crayon et articles similaires; parties (y compris les capuchons et les agrafes) de ces articles, à l'exclusion de celles du n$o|9609</t>
  </si>
  <si>
    <t>9608100000 80</t>
  </si>
  <si>
    <t>Stylos et crayons à bille</t>
  </si>
  <si>
    <t>9608101000 80</t>
  </si>
  <si>
    <t>à encre liquide</t>
  </si>
  <si>
    <t>9608109200 10</t>
  </si>
  <si>
    <t>9608109200 80</t>
  </si>
  <si>
    <t>avec cartouche remplaçable</t>
  </si>
  <si>
    <t>9608109900 80</t>
  </si>
  <si>
    <t>9608200000 80</t>
  </si>
  <si>
    <t>Stylos et marqueurs à mèche feutre ou à autres pointes poreuses</t>
  </si>
  <si>
    <t>9608300000 80</t>
  </si>
  <si>
    <t>Stylos à plume et autres stylos</t>
  </si>
  <si>
    <t>9608400000 80</t>
  </si>
  <si>
    <t>Porte-mine</t>
  </si>
  <si>
    <t>9608500000 80</t>
  </si>
  <si>
    <t>Assortiments d'articles relevant d'au moins deux des sous-positions précitées</t>
  </si>
  <si>
    <t>9608600000 80</t>
  </si>
  <si>
    <t>Cartouches de rechange pour stylos ou crayons à bille, associées à leur pointe</t>
  </si>
  <si>
    <t>9608910000 10</t>
  </si>
  <si>
    <t>9608910000 80</t>
  </si>
  <si>
    <t>Plumes à écrire et becs pour plumes</t>
  </si>
  <si>
    <t>9608910010 80</t>
  </si>
  <si>
    <t>Pointes non fibreuses en matière plastique pour marqueurs, comportant un canal interne</t>
  </si>
  <si>
    <t>9608910020 80</t>
  </si>
  <si>
    <t>Mèches feutre ou autres pointes poreuses pour marqueurs, sans canal intérieur</t>
  </si>
  <si>
    <t>9608910090 80</t>
  </si>
  <si>
    <t>9608990000 80</t>
  </si>
  <si>
    <t>9609000000 80</t>
  </si>
  <si>
    <t>Crayons (autres que les crayons du n$o|9608), mines, pastels, fusains, craies à écrire ou à dessiner et craies de tailleurs</t>
  </si>
  <si>
    <t>9609100000 80</t>
  </si>
  <si>
    <t>Crayons à gaine</t>
  </si>
  <si>
    <t>9609101000 80</t>
  </si>
  <si>
    <t>avec mine de graphite</t>
  </si>
  <si>
    <t>9609109000 80</t>
  </si>
  <si>
    <t>9609200000 80</t>
  </si>
  <si>
    <t>Mines pour crayons ou porte-mine</t>
  </si>
  <si>
    <t>9609900000 80</t>
  </si>
  <si>
    <t>9609901000 80</t>
  </si>
  <si>
    <t>Pastels et fusains</t>
  </si>
  <si>
    <t>9609909000 80</t>
  </si>
  <si>
    <t>9610000000 80</t>
  </si>
  <si>
    <t>Ardoises et tableaux pour l'écriture ou le dessin, même encadrés</t>
  </si>
  <si>
    <t>9611000000 80</t>
  </si>
  <si>
    <t>Dateurs, cachets, numéroteurs, timbres et articles similaires (y compris les appareils pour l'impression d'étiquettes), à main; composteurs et imprimeries comportant des composteurs, à main</t>
  </si>
  <si>
    <t>9612000000 80</t>
  </si>
  <si>
    <t>Rubans encreurs pour machines à écrire et rubans encreurs similaires, encrés ou autrement préparés en vue de laisser des empreintes, même montés sur bobines ou en cartouches; tampons encreurs même imprégnés, avec ou sans boîte</t>
  </si>
  <si>
    <t>9612100000 80</t>
  </si>
  <si>
    <t>Rubans encreurs</t>
  </si>
  <si>
    <t>9612101000 80</t>
  </si>
  <si>
    <t>9612101010 80</t>
  </si>
  <si>
    <t>Rubans encreurs en matière plastique composés de plusieurs segments de couleurs différentes, où les substances colorantes sont amenées par la chaleur dans un support (dit sublimation de substances colorantes)</t>
  </si>
  <si>
    <t>9612101090 80</t>
  </si>
  <si>
    <t>9612102000 80</t>
  </si>
  <si>
    <t>en fibres synthétiques ou artificielles, d'une largeur inférieure à 30|mm, placés en permanence dans des cartouches en plastique ou en métal du type utilisé pour les machines à écrire automatiques, les machines automatiques de traitement de l'information et les autres machines</t>
  </si>
  <si>
    <t>9612108000 80</t>
  </si>
  <si>
    <t>9612200000 80</t>
  </si>
  <si>
    <t>Tampons encreurs</t>
  </si>
  <si>
    <t>9613000000 80</t>
  </si>
  <si>
    <t>Briquets et allumeurs (à l'exclusion des allumeurs du n$o|3603), même mécaniques ou électriques, et leurs parties autres que les pierres et les mèches</t>
  </si>
  <si>
    <t>9613100000 80</t>
  </si>
  <si>
    <t>Briquets de poche, à gaz, non rechargeables</t>
  </si>
  <si>
    <t>9613200000 80</t>
  </si>
  <si>
    <t>Briquets de poche, à gaz, rechargeables</t>
  </si>
  <si>
    <t>9613800000 80</t>
  </si>
  <si>
    <t>autres briquets et allumeurs</t>
  </si>
  <si>
    <t>9613900000 80</t>
  </si>
  <si>
    <t>9614000000 80</t>
  </si>
  <si>
    <t>Pipes (y compris les têtes de pipes), fume-cigare et fume-cigarette, et leurs parties</t>
  </si>
  <si>
    <t>9614001000 80</t>
  </si>
  <si>
    <t>Ébauchons de pipes, en bois ou en racines</t>
  </si>
  <si>
    <t>9614009000 80</t>
  </si>
  <si>
    <t>9615000000 80</t>
  </si>
  <si>
    <t>Peignes à coiffer, peignes de coiffure, barrettes et articles similaires; épingles à cheveux; pince-guiches, ondulateurs, bigoudis et articles similaires pour la coiffure, autres que ceux du n$o|8516, et leurs parties</t>
  </si>
  <si>
    <t>9615110000 10</t>
  </si>
  <si>
    <t>Peignes à coiffer, peignes de coiffure, barrettes et articles similaires</t>
  </si>
  <si>
    <t>9615110000 80</t>
  </si>
  <si>
    <t>en caoutchouc durci ou en matières plastiques</t>
  </si>
  <si>
    <t>9615190000 80</t>
  </si>
  <si>
    <t>9615900000 80</t>
  </si>
  <si>
    <t>9616000000 80</t>
  </si>
  <si>
    <t>Vaporisateurs de toilette, leurs montures et têtes de montures; houppes et houppettes à poudre ou pour l'application d'autres cosmétiques ou produits de toilette</t>
  </si>
  <si>
    <t>9616100000 80</t>
  </si>
  <si>
    <t>Vaporisateurs de toilette, leurs montures et têtes de montures</t>
  </si>
  <si>
    <t>9616101000 80</t>
  </si>
  <si>
    <t>Vaporisateurs de toilette</t>
  </si>
  <si>
    <t>9616109000 80</t>
  </si>
  <si>
    <t>Montures et têtes de montures</t>
  </si>
  <si>
    <t>9616200000 80</t>
  </si>
  <si>
    <t>Houppes et houppettes à poudre ou pour l'application d'autres cosmétiques ou produits de toilette</t>
  </si>
  <si>
    <t>9617000000 80</t>
  </si>
  <si>
    <t>Bouteilles isolantes et autres récipients isothermiques montés, dont l'isolation est assurée par le vide, ainsi que leurs parties (à l'exclusion des ampoules en verre)</t>
  </si>
  <si>
    <t>9618000000 80</t>
  </si>
  <si>
    <t>Mannequins et articles similaires; automates et scènes animées pour étalages</t>
  </si>
  <si>
    <t>9619000000 80</t>
  </si>
  <si>
    <t>Serviettes et tampons hygiéniques, couches et langes pour bébés et articles similaires, en toutes matières</t>
  </si>
  <si>
    <t>9619003000 80</t>
  </si>
  <si>
    <t>en ouates de matières textiles</t>
  </si>
  <si>
    <t>9619003010 80</t>
  </si>
  <si>
    <t>en fibres synthétiques ou artificielles</t>
  </si>
  <si>
    <t>9619003090 80</t>
  </si>
  <si>
    <t>9619004000 10</t>
  </si>
  <si>
    <t>en autres matières textiles</t>
  </si>
  <si>
    <t>9619004000 80</t>
  </si>
  <si>
    <t>Serviettes, tampons hygiéniques et articles similaires</t>
  </si>
  <si>
    <t>9619004010 80</t>
  </si>
  <si>
    <t>9619004090 80</t>
  </si>
  <si>
    <t>9619005000 80</t>
  </si>
  <si>
    <t>Couches pour bébés et articles similaires</t>
  </si>
  <si>
    <t>9619005010 80</t>
  </si>
  <si>
    <t>9619005090 80</t>
  </si>
  <si>
    <t>9619007100 10</t>
  </si>
  <si>
    <t>9619007100 20</t>
  </si>
  <si>
    <t>9619007100 80</t>
  </si>
  <si>
    <t>Serviettes hygiéniques</t>
  </si>
  <si>
    <t>9619007110 80</t>
  </si>
  <si>
    <t>en pâte à papier, papier, ouate de cellulose ou nappes de fibres de cellulose</t>
  </si>
  <si>
    <t>9619007190 80</t>
  </si>
  <si>
    <t>9619007500 80</t>
  </si>
  <si>
    <t>Tampons hygiéniques</t>
  </si>
  <si>
    <t>9619007510 80</t>
  </si>
  <si>
    <t>9619007590 80</t>
  </si>
  <si>
    <t>9619007900 80</t>
  </si>
  <si>
    <t>9619007910 80</t>
  </si>
  <si>
    <t>9619007990 80</t>
  </si>
  <si>
    <t>9619008100 10</t>
  </si>
  <si>
    <t>9619008100 80</t>
  </si>
  <si>
    <t>Couches pour bébés</t>
  </si>
  <si>
    <t>9619008110 80</t>
  </si>
  <si>
    <t>9619008190 80</t>
  </si>
  <si>
    <t>9619008900 80</t>
  </si>
  <si>
    <t>autres (articles pour l'incontinence, par exemple)</t>
  </si>
  <si>
    <t>9619008910 80</t>
  </si>
  <si>
    <t>9619008990 80</t>
  </si>
  <si>
    <t>9700000000 80</t>
  </si>
  <si>
    <t>OBJETS D'ART, DE COLLECTION OU D'ANTIQUITÉ</t>
  </si>
  <si>
    <t>9701000000 80</t>
  </si>
  <si>
    <t>Tableaux, peintures et dessins, faits entièrement à la main, à l'exclusion des dessins du n$o|4906|et des articles manufacturés décorés à la main; collages et tableautins similaires</t>
  </si>
  <si>
    <t>9701100000 80</t>
  </si>
  <si>
    <t>Tableaux, peintures et dessins</t>
  </si>
  <si>
    <t>9701900000 80</t>
  </si>
  <si>
    <t>9702000000 80</t>
  </si>
  <si>
    <t>Gravures, estampes et lithographies originales</t>
  </si>
  <si>
    <t>9703000000 80</t>
  </si>
  <si>
    <t>Productions originales de l'art statuaire ou de la sculpture, en toutes matières</t>
  </si>
  <si>
    <t>9704000000 80</t>
  </si>
  <si>
    <t>Timbres-poste, timbres fiscaux, marques postales, enveloppes premier jour, entiers postaux et analogues, oblitérés, ou bien non oblitérés, autres que les articles du n$o|4907</t>
  </si>
  <si>
    <t>9705000000 80</t>
  </si>
  <si>
    <t>Collections et spécimens pour collections de zoologie, de botanique, de minéralogie, d'anatomie, ou présentant un intérêt historique, archéologique, paléontologique, ethnographique ou numismatique</t>
  </si>
  <si>
    <t>9705000010 80</t>
  </si>
  <si>
    <t>Spécimens pour collections en bois</t>
  </si>
  <si>
    <t>9705000020 80</t>
  </si>
  <si>
    <t>Spécimens pour collections en argent ou en or</t>
  </si>
  <si>
    <t>9705000030 80</t>
  </si>
  <si>
    <t>Spécimens pour collections de zoologie, d'anatomie ou présentant un intérêt historique, archéologique, paléontologique ou ethnographique provenant d'animaux uniquement</t>
  </si>
  <si>
    <t>9705000090 80</t>
  </si>
  <si>
    <t>9706000000 80</t>
  </si>
  <si>
    <t>Objets d'antiquité ayant plus de cent ans d'âge</t>
  </si>
  <si>
    <t>9800000000 80</t>
  </si>
  <si>
    <t>ENSEMBLES INDUSTRIELS</t>
  </si>
  <si>
    <t>9880000000 80</t>
  </si>
  <si>
    <t>Composants d'ensembles industriels dans le cadre du commerce extérieur (règlement CE n° 113/2010 de la Commission du 9.02.2010)</t>
  </si>
  <si>
    <t>9880010000 80</t>
  </si>
  <si>
    <t>relevant du chapitre 01</t>
  </si>
  <si>
    <t>9880020000 80</t>
  </si>
  <si>
    <t>relevant du chapitre 02</t>
  </si>
  <si>
    <t>9880030000 80</t>
  </si>
  <si>
    <t>relevant du chapitre 03</t>
  </si>
  <si>
    <t>9880040000 80</t>
  </si>
  <si>
    <t>relevant du chapitre 04</t>
  </si>
  <si>
    <t>9880050000 80</t>
  </si>
  <si>
    <t>relevant du chapitre 05</t>
  </si>
  <si>
    <t>9880060000 80</t>
  </si>
  <si>
    <t>relevant du chapitre 06</t>
  </si>
  <si>
    <t>9880070000 80</t>
  </si>
  <si>
    <t>relevant du chapitre 07</t>
  </si>
  <si>
    <t>9880080000 80</t>
  </si>
  <si>
    <t>relevant du chapitre 08</t>
  </si>
  <si>
    <t>9880090000 80</t>
  </si>
  <si>
    <t>relevant du chapitre 09</t>
  </si>
  <si>
    <t>9880100000 80</t>
  </si>
  <si>
    <t>relevant du chapitre 10</t>
  </si>
  <si>
    <t>9880110000 80</t>
  </si>
  <si>
    <t>relevant du chapitre 11</t>
  </si>
  <si>
    <t>9880120000 80</t>
  </si>
  <si>
    <t>relevant du chapitre 12</t>
  </si>
  <si>
    <t>9880130000 80</t>
  </si>
  <si>
    <t>relevant du chapitre 13</t>
  </si>
  <si>
    <t>9880140000 80</t>
  </si>
  <si>
    <t>relevant du chapitre 14</t>
  </si>
  <si>
    <t>9880150000 80</t>
  </si>
  <si>
    <t>relevant du chapitre 15</t>
  </si>
  <si>
    <t>9880160000 80</t>
  </si>
  <si>
    <t>relevant du chapitre 16</t>
  </si>
  <si>
    <t>9880170000 80</t>
  </si>
  <si>
    <t>relevant du chapitre 17</t>
  </si>
  <si>
    <t>9880180000 80</t>
  </si>
  <si>
    <t>relevant du chapitre 18</t>
  </si>
  <si>
    <t>9880190000 80</t>
  </si>
  <si>
    <t>relevant du chapitre 19</t>
  </si>
  <si>
    <t>9880200000 80</t>
  </si>
  <si>
    <t>relevant du chapitre 20</t>
  </si>
  <si>
    <t>9880210000 80</t>
  </si>
  <si>
    <t>relevant du chapitre 21</t>
  </si>
  <si>
    <t>9880220000 80</t>
  </si>
  <si>
    <t>relevant du chapitre 22</t>
  </si>
  <si>
    <t>9880230000 80</t>
  </si>
  <si>
    <t>relevant du chapitre 23</t>
  </si>
  <si>
    <t>9880240000 80</t>
  </si>
  <si>
    <t>relevant du chapitre 24</t>
  </si>
  <si>
    <t>9880250000 80</t>
  </si>
  <si>
    <t>relevant du chapitre 25</t>
  </si>
  <si>
    <t>9880260000 80</t>
  </si>
  <si>
    <t>relevant du chapitre 26</t>
  </si>
  <si>
    <t>9880270000 80</t>
  </si>
  <si>
    <t>relevant du chapitre 27</t>
  </si>
  <si>
    <t>9880280000 80</t>
  </si>
  <si>
    <t>relevant du chapitre 28</t>
  </si>
  <si>
    <t>9880290000 80</t>
  </si>
  <si>
    <t>relevant du chapitre 29</t>
  </si>
  <si>
    <t>9880300000 80</t>
  </si>
  <si>
    <t>relevant du chapitre 30</t>
  </si>
  <si>
    <t>9880310000 80</t>
  </si>
  <si>
    <t>relevant du chapitre 31</t>
  </si>
  <si>
    <t>9880320000 80</t>
  </si>
  <si>
    <t>relevant du chapitre 32</t>
  </si>
  <si>
    <t>9880330000 80</t>
  </si>
  <si>
    <t>relevant du chapitre 33</t>
  </si>
  <si>
    <t>9880340000 80</t>
  </si>
  <si>
    <t>relevant du chapitre 34</t>
  </si>
  <si>
    <t>9880350000 80</t>
  </si>
  <si>
    <t>relevant du chapitre 35</t>
  </si>
  <si>
    <t>9880360000 80</t>
  </si>
  <si>
    <t>relevant du chapitre 36</t>
  </si>
  <si>
    <t>9880370000 80</t>
  </si>
  <si>
    <t>relevant du chapitre 37</t>
  </si>
  <si>
    <t>9880380000 80</t>
  </si>
  <si>
    <t>relevant du chapitre 38</t>
  </si>
  <si>
    <t>9880390000 80</t>
  </si>
  <si>
    <t>relevant du chapitre 39</t>
  </si>
  <si>
    <t>9880400000 80</t>
  </si>
  <si>
    <t>relevant du chapitre 40</t>
  </si>
  <si>
    <t>9880410000 80</t>
  </si>
  <si>
    <t>relevant du chapitre 41</t>
  </si>
  <si>
    <t>9880420000 80</t>
  </si>
  <si>
    <t>relevant du chapitre 42</t>
  </si>
  <si>
    <t>9880430000 80</t>
  </si>
  <si>
    <t>relevant du chapitre 43</t>
  </si>
  <si>
    <t>9880440000 80</t>
  </si>
  <si>
    <t>relevant du chapitre 44</t>
  </si>
  <si>
    <t>9880450000 80</t>
  </si>
  <si>
    <t>relevant du chapitre 45</t>
  </si>
  <si>
    <t>9880460000 80</t>
  </si>
  <si>
    <t>relevant du chapitre 46</t>
  </si>
  <si>
    <t>9880470000 80</t>
  </si>
  <si>
    <t>relevant du chapitre 47</t>
  </si>
  <si>
    <t>9880480000 80</t>
  </si>
  <si>
    <t>relevant du chapitre 48</t>
  </si>
  <si>
    <t>9880490000 80</t>
  </si>
  <si>
    <t>relevant du chapitre 49</t>
  </si>
  <si>
    <t>9880500000 80</t>
  </si>
  <si>
    <t>relevant du chapitre 50</t>
  </si>
  <si>
    <t>9880510000 80</t>
  </si>
  <si>
    <t>relevant du chapitre 51</t>
  </si>
  <si>
    <t>9880520000 80</t>
  </si>
  <si>
    <t>relevant du chapitre 52</t>
  </si>
  <si>
    <t>9880530000 80</t>
  </si>
  <si>
    <t>relevant du chapitre 53</t>
  </si>
  <si>
    <t>9880540000 80</t>
  </si>
  <si>
    <t>relevant du chapitre 54</t>
  </si>
  <si>
    <t>9880550000 80</t>
  </si>
  <si>
    <t>relevant du chapitre 55</t>
  </si>
  <si>
    <t>9880560000 80</t>
  </si>
  <si>
    <t>relevant du chapitre 56</t>
  </si>
  <si>
    <t>9880570000 80</t>
  </si>
  <si>
    <t>relevant du chapitre 57</t>
  </si>
  <si>
    <t>9880580000 80</t>
  </si>
  <si>
    <t>relevant du chapitre 58</t>
  </si>
  <si>
    <t>9880590000 80</t>
  </si>
  <si>
    <t>relevant du chapitre 59</t>
  </si>
  <si>
    <t>9880600000 80</t>
  </si>
  <si>
    <t>relevant du chapitre 60</t>
  </si>
  <si>
    <t>9880610000 80</t>
  </si>
  <si>
    <t>relevant du chapitre 61</t>
  </si>
  <si>
    <t>9880620000 80</t>
  </si>
  <si>
    <t>relevant du chapitre 62</t>
  </si>
  <si>
    <t>9880630000 80</t>
  </si>
  <si>
    <t>relevant du chapitre 63</t>
  </si>
  <si>
    <t>9880640000 80</t>
  </si>
  <si>
    <t>relevant du chapitre 64</t>
  </si>
  <si>
    <t>9880650000 80</t>
  </si>
  <si>
    <t>relevant du chapitre 65</t>
  </si>
  <si>
    <t>9880660000 80</t>
  </si>
  <si>
    <t>relevant du chapitre 66</t>
  </si>
  <si>
    <t>9880670000 80</t>
  </si>
  <si>
    <t>relevant du chapitre 67</t>
  </si>
  <si>
    <t>9880680000 80</t>
  </si>
  <si>
    <t>relevant du chapitre 68</t>
  </si>
  <si>
    <t>9880690000 80</t>
  </si>
  <si>
    <t>relevant du chapitre 69</t>
  </si>
  <si>
    <t>9880700000 80</t>
  </si>
  <si>
    <t>relevant du chapitre 70</t>
  </si>
  <si>
    <t>9880710000 80</t>
  </si>
  <si>
    <t>relevant du chapitre 71</t>
  </si>
  <si>
    <t>9880720000 80</t>
  </si>
  <si>
    <t>relevant du chapitre 72</t>
  </si>
  <si>
    <t>9880730000 80</t>
  </si>
  <si>
    <t>relevant du chapitre 73</t>
  </si>
  <si>
    <t>9880740000 80</t>
  </si>
  <si>
    <t>relevant du chapitre 74</t>
  </si>
  <si>
    <t>9880750000 80</t>
  </si>
  <si>
    <t>relevant du chapitre 75</t>
  </si>
  <si>
    <t>9880760000 80</t>
  </si>
  <si>
    <t>relevant du chapitre 76</t>
  </si>
  <si>
    <t>9880780000 80</t>
  </si>
  <si>
    <t>relevant du chapitre 78</t>
  </si>
  <si>
    <t>9880790000 80</t>
  </si>
  <si>
    <t>relevant du chapitre 79</t>
  </si>
  <si>
    <t>9880800000 80</t>
  </si>
  <si>
    <t>relevant du chapitre 80</t>
  </si>
  <si>
    <t>9880810000 80</t>
  </si>
  <si>
    <t>relevant du chapitre 81</t>
  </si>
  <si>
    <t>9880820000 80</t>
  </si>
  <si>
    <t>relevant du chapitre 82</t>
  </si>
  <si>
    <t>9880830000 80</t>
  </si>
  <si>
    <t>relevant du chapitre 83</t>
  </si>
  <si>
    <t>9880840000 80</t>
  </si>
  <si>
    <t>relevant du chapitre 84</t>
  </si>
  <si>
    <t>9880850000 80</t>
  </si>
  <si>
    <t>relevant du chapitre 85</t>
  </si>
  <si>
    <t>9880860000 80</t>
  </si>
  <si>
    <t>relevant du chapitre 86</t>
  </si>
  <si>
    <t>9880870000 80</t>
  </si>
  <si>
    <t>relevant du chapitre 87</t>
  </si>
  <si>
    <t>9880880000 80</t>
  </si>
  <si>
    <t>relevant du chapitre 88</t>
  </si>
  <si>
    <t>9880890000 80</t>
  </si>
  <si>
    <t>relevant du chapitre 89</t>
  </si>
  <si>
    <t>9880900000 80</t>
  </si>
  <si>
    <t>relevant du chapitre 90</t>
  </si>
  <si>
    <t>9880910000 80</t>
  </si>
  <si>
    <t>relevant du chapitre 91</t>
  </si>
  <si>
    <t>9880920000 80</t>
  </si>
  <si>
    <t>relevant du chapitre 92</t>
  </si>
  <si>
    <t>9880930000 80</t>
  </si>
  <si>
    <t>relevant du chapitre 93</t>
  </si>
  <si>
    <t>9880940000 80</t>
  </si>
  <si>
    <t>relevant du chapitre 94</t>
  </si>
  <si>
    <t>9880950000 80</t>
  </si>
  <si>
    <t>relevant du chapitre 95</t>
  </si>
  <si>
    <t>9880960000 80</t>
  </si>
  <si>
    <t>relevant du chapitre 96</t>
  </si>
  <si>
    <t>9880970000 80</t>
  </si>
  <si>
    <t>relevant du chapitre 97</t>
  </si>
  <si>
    <t>9900000000 80</t>
  </si>
  <si>
    <t>CODES SPECIFIQUES DE LA NOMENCLATURE COMBINEE</t>
  </si>
  <si>
    <t>9905000000 10</t>
  </si>
  <si>
    <t>Certaines marchandises visées au règlement (CE) n° 1186/2009 du Conseil (importation et exportation)</t>
  </si>
  <si>
    <t>9905000000 80</t>
  </si>
  <si>
    <t>Biens personnels appartenant à des personnes physiques qui transfèrent leur résidence normale</t>
  </si>
  <si>
    <t>9919000000 80</t>
  </si>
  <si>
    <t>Les biens ci-après, autres que ceux susmentionnés:
– trousseaux et objets mobiliers appartenant à une personne qui transfère sa résidence normale à l’occasion de son mariage; biens personnels recueillis dans le cadre d'une succession.
– trousseaux, requis d’études et autres objets mobiliers d’élèves ou étudiants
– cercueils contenant des corps et urnes funéraires contenant les cendres de défunts et autres objets d'ornement funéraire
– biens adressés à des organismes à caractère charitable et philanthropique et au profit des victimes de catastrophes</t>
  </si>
  <si>
    <t>9930000000 80</t>
  </si>
  <si>
    <t>Livraisons de biens à des bateaux et à des aéronefs</t>
  </si>
  <si>
    <t>9930240000 80</t>
  </si>
  <si>
    <t>biens des chapitres 1 à 24 de la NC</t>
  </si>
  <si>
    <t>9930270000 80</t>
  </si>
  <si>
    <t>biens du chapitre 27 de la NC</t>
  </si>
  <si>
    <t>9930990000 80</t>
  </si>
  <si>
    <t>biens classés ailleurs</t>
  </si>
  <si>
    <t>9931000000 80</t>
  </si>
  <si>
    <t>Biens destinés à l’équipage de l'installation en haute mer ou nécessaires au fonctionnement des moteurs, machines et autres appareils de l'installation en haute mer</t>
  </si>
  <si>
    <t>9931240000 80</t>
  </si>
  <si>
    <t>9931270000 80</t>
  </si>
  <si>
    <t>9931990000 80</t>
  </si>
  <si>
    <t>9950000000 80</t>
  </si>
  <si>
    <t>Codes utilisés uniquement dans les échanges de biens entre États membres pour les transactions individuelles d'une valeur inférieure à 200 € et, dans certains cas, pour le signalement des produits résiduaires</t>
  </si>
  <si>
    <t>Demandeur</t>
  </si>
  <si>
    <t>Nom du projet</t>
  </si>
  <si>
    <t>Identification</t>
  </si>
  <si>
    <t>Contact</t>
  </si>
  <si>
    <t>e-mail envoi (manuel)</t>
  </si>
  <si>
    <t>e-mail bénéficiaire</t>
  </si>
  <si>
    <t>Caractéristiques générales</t>
  </si>
  <si>
    <t>Etude de préfaisabilité</t>
  </si>
  <si>
    <t>Etude de valorisation de chaleur</t>
  </si>
  <si>
    <t>Aide à l'investissement</t>
  </si>
  <si>
    <t>Commentaires :</t>
  </si>
  <si>
    <t>Spécifier :</t>
  </si>
  <si>
    <t>Précisions si nécessaire :</t>
  </si>
  <si>
    <t>Intrant</t>
  </si>
  <si>
    <t>Culture énergétique</t>
  </si>
  <si>
    <t>Total gaz</t>
  </si>
  <si>
    <t>Total électricité</t>
  </si>
  <si>
    <t>Total chaleur</t>
  </si>
  <si>
    <t>Digestat</t>
  </si>
  <si>
    <t>Lieu d'épandage :</t>
  </si>
  <si>
    <t>Utilisation en remplacement ?</t>
  </si>
  <si>
    <t>Post-traitement</t>
  </si>
  <si>
    <t>Lieu d'épandage</t>
  </si>
  <si>
    <t>Stockage du digestat</t>
  </si>
  <si>
    <t>Matériel d'épandage</t>
  </si>
  <si>
    <t>Destination du produit</t>
  </si>
  <si>
    <t>Torchère</t>
  </si>
  <si>
    <t>Injection</t>
  </si>
  <si>
    <t>Extension ou supplément d'une installation existante</t>
  </si>
  <si>
    <t xml:space="preserve">Technologie installée </t>
  </si>
  <si>
    <t>UASB</t>
  </si>
  <si>
    <t>EGSB</t>
  </si>
  <si>
    <t>Lit fixé</t>
  </si>
  <si>
    <t>Voie sèche discontinue</t>
  </si>
  <si>
    <t>Voie sèche continue</t>
  </si>
  <si>
    <t>Autre (préciser)</t>
  </si>
  <si>
    <t>Technologie</t>
  </si>
  <si>
    <t>Partage d'un site commun avec d'autres installations</t>
  </si>
  <si>
    <t>UDE</t>
  </si>
  <si>
    <t>FEADER</t>
  </si>
  <si>
    <t>Biocarburant</t>
  </si>
  <si>
    <t>Combustion en flamme directe</t>
  </si>
  <si>
    <t>Chaudière(s)</t>
  </si>
  <si>
    <r>
      <t xml:space="preserve">Heures de fonctionnement annuel </t>
    </r>
    <r>
      <rPr>
        <sz val="11"/>
        <color rgb="FF000000"/>
        <rFont val="Calibri"/>
        <family val="2"/>
        <scheme val="minor"/>
      </rPr>
      <t>(h/an)</t>
    </r>
  </si>
  <si>
    <t>Dispositif supplémentaire</t>
  </si>
  <si>
    <t xml:space="preserve">Capacité intrants journaliers (t/j) </t>
  </si>
  <si>
    <t>Localité du projet</t>
  </si>
  <si>
    <r>
      <t xml:space="preserve">Autres récupérations thermique            </t>
    </r>
    <r>
      <rPr>
        <i/>
        <sz val="11"/>
        <color rgb="FF000000"/>
        <rFont val="Calibri"/>
        <family val="2"/>
        <scheme val="minor"/>
      </rPr>
      <t xml:space="preserve">En cas de récupération d'énergie thermique sur d'autre éléments du process que le moteur, merci d'en spécifier les caractéristiques ici. </t>
    </r>
  </si>
  <si>
    <t>Injection biométhane</t>
  </si>
  <si>
    <r>
      <rPr>
        <b/>
        <sz val="11"/>
        <color rgb="FF000000"/>
        <rFont val="Calibri"/>
        <family val="2"/>
        <scheme val="minor"/>
      </rPr>
      <t xml:space="preserve">Puissance thermique nominale totale (Pn) </t>
    </r>
    <r>
      <rPr>
        <sz val="11"/>
        <color rgb="FF000000"/>
        <rFont val="Calibri"/>
        <family val="2"/>
        <scheme val="minor"/>
      </rPr>
      <t>KW</t>
    </r>
  </si>
  <si>
    <t>Dispositif supplémentaire (si pertinent)</t>
  </si>
  <si>
    <t>Combustion à flamme directe</t>
  </si>
  <si>
    <t xml:space="preserve"> </t>
  </si>
  <si>
    <t>km</t>
  </si>
  <si>
    <t>Adresse :</t>
  </si>
  <si>
    <t>Pour une valorisation interne à l'exploitation, préciser une adresse centrale et le rayon alentour approximatif (en km) des terres sujettes à l'épandage</t>
  </si>
  <si>
    <t>Inconnu (commenter).</t>
  </si>
  <si>
    <t xml:space="preserve">Précisions si nécessaire : </t>
  </si>
  <si>
    <t>Commentaire préliminaire</t>
  </si>
  <si>
    <t>Ce document a été conçu pour une utilisation sur Excel (version 2016 ou ultérieure). Le CTB ne peut garantir la fonctionnalité de l'outil dans un autre programme informatique.</t>
  </si>
  <si>
    <t>Rayon alentour approximatif (en km) des terres sujettes à l'épandage</t>
  </si>
  <si>
    <t>Risque d'érosion hydrique diffuse pour une culture de type sarclé et un taux de 10T/ha/an</t>
  </si>
  <si>
    <t>Adresse</t>
  </si>
  <si>
    <t>Date de réception</t>
  </si>
  <si>
    <t>Date limite de remise d'avis</t>
  </si>
  <si>
    <t xml:space="preserve">Concernant la valorisation de la chaleur, le Comité transversal de la biomasse demande à minima une étude de potentiel ou de faisabilité (technique et financière) pour la valorisation de la chaleur afin de démontrer le respect de la hiérarchie des usages en matière d'énergie. L'analyse d'impact et le calcul du temps de retour se réalise sur l'ensemble du projet et pas uniquement sur l'investissement complémentaire nécessaire à une meilleure valorisation des énergies (par exemple un réseau de chaleur ou un process de valorisation thermique). Cette étude doit être jointe en annexe et le porteur de projet doit clairement énoncé les postes qui seront mise en oeuvre pour réduire toute perte d'énergie. Plus d'informations disponibles ici : 
</t>
  </si>
  <si>
    <t>Pour une valorisation interne à l'exploitation, préciser une adresse centrale et le rayon approximatif (en km) des terres sujettes à l'épandage</t>
  </si>
  <si>
    <t>Distance des terres :</t>
  </si>
  <si>
    <t>Mélange des intrants / digestats</t>
  </si>
  <si>
    <t>Aides à l'investissement</t>
  </si>
  <si>
    <t>Destination du gaz produit</t>
  </si>
  <si>
    <t>B. Projet</t>
  </si>
  <si>
    <t>A. Demandeur - A1. Bénéficiaire</t>
  </si>
  <si>
    <t>TVA ?</t>
  </si>
  <si>
    <t>D. Intrant</t>
  </si>
  <si>
    <t>Ligne 36</t>
  </si>
  <si>
    <t>Producteur ?</t>
  </si>
  <si>
    <t>Ligne 61</t>
  </si>
  <si>
    <t>Certification ?</t>
  </si>
  <si>
    <t>Ligne 14</t>
  </si>
  <si>
    <t>Caractéristiques ?</t>
  </si>
  <si>
    <t>Onglet</t>
  </si>
  <si>
    <t>Encart</t>
  </si>
  <si>
    <t>Ligne</t>
  </si>
  <si>
    <t>Sujet</t>
  </si>
  <si>
    <t>Liste</t>
  </si>
  <si>
    <t>Ligne 70</t>
  </si>
  <si>
    <t>Zone ?</t>
  </si>
  <si>
    <t>Biomasse-bois</t>
  </si>
  <si>
    <t>Ligne 24</t>
  </si>
  <si>
    <t>Statut demandeur ?</t>
  </si>
  <si>
    <t>Ligne 13</t>
  </si>
  <si>
    <t>Permis environnement ?</t>
  </si>
  <si>
    <t>Ligne 18</t>
  </si>
  <si>
    <t>Description de projet</t>
  </si>
  <si>
    <t>Technologie biogaz ?</t>
  </si>
  <si>
    <t>Etudes préliminaires ?</t>
  </si>
  <si>
    <t>Ligne 28 &amp; 31</t>
  </si>
  <si>
    <t>Ligne 43</t>
  </si>
  <si>
    <t>Culture énergétique ?</t>
  </si>
  <si>
    <t>Utilisation de culture énergétique</t>
  </si>
  <si>
    <t>Ligne 141</t>
  </si>
  <si>
    <t>Valorisation digestat ?</t>
  </si>
  <si>
    <t>Ligne 148</t>
  </si>
  <si>
    <t>Remplacemet de matière ?</t>
  </si>
  <si>
    <t>Ligne 155</t>
  </si>
  <si>
    <t>Post-traitement du digestat ?</t>
  </si>
  <si>
    <t>Ligne 162</t>
  </si>
  <si>
    <t>Stockage du digestat ?</t>
  </si>
  <si>
    <t>Ligne 169</t>
  </si>
  <si>
    <t>Ligne 182</t>
  </si>
  <si>
    <t>Teneur en carbone du sol ?</t>
  </si>
  <si>
    <t>Ligne 185</t>
  </si>
  <si>
    <t>Risque d'érosion ?</t>
  </si>
  <si>
    <t>Option</t>
  </si>
  <si>
    <t>Réponse</t>
  </si>
  <si>
    <t>Lignes 22-23</t>
  </si>
  <si>
    <t>Lignes 32-36</t>
  </si>
  <si>
    <t>Lignes 61-62</t>
  </si>
  <si>
    <t>Lignes 85-86</t>
  </si>
  <si>
    <t>Si installations préexistantes : Caractéristiques techniques</t>
  </si>
  <si>
    <t xml:space="preserve">Capacité intrants journaliers (t/an) </t>
  </si>
  <si>
    <t>Ratio biogaz / intrants (an)</t>
  </si>
  <si>
    <t>Utilisation élec pour biometh (%)</t>
  </si>
  <si>
    <t>Utilisation chaleur pour biometh (%)</t>
  </si>
  <si>
    <t>Chaleur non valorisée (%)</t>
  </si>
  <si>
    <t>Intrants</t>
  </si>
  <si>
    <t>Distance de collecte</t>
  </si>
  <si>
    <t xml:space="preserve">Distance maximale de collecte des intrants : </t>
  </si>
  <si>
    <t>Version 5.0 du fichier, datée du 05/03/2018. 
Version 6.0 du fichier, datée du 10/06/2020.
Version 7.0 du fichier, datée du 13/07/2021. 
Version 7.1 du fichier, datée du 26/08/2021.
Version 7.2 du fichier, datée du 06/09/2021.
Version 7.3 du fichier, datée du 30/09/2021.
Version 7.4 du fichier, datée du 06/12/2021.
Version 8.0 du fichier, datée du 16/09/2022.
Version 8.1 du fichier, datée du 05/10/2022.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</si>
</sst>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 #,##0_ ;_ * \-#,##0_ ;_ * &quot;-&quot;??_ ;_ @_ "/>
    <numFmt numFmtId="166" formatCode="0%;\ 0%;\ &quot;&quot;"/>
    <numFmt numFmtId="167" formatCode="0.0%"/>
  </numFmts>
  <fonts count="47" x14ac:knownFonts="1">
    <font>
      <sz val="11"/>
      <color theme="1"/>
      <name val="Calibri"/>
      <family val="2"/>
      <scheme val="minor"/>
    </font>
    <font>
      <sz val="11"/>
      <color theme="1"/>
      <name val="Calibri"/>
      <family val="2"/>
      <scheme val="minor"/>
    </font>
    <font>
      <sz val="10"/>
      <name val="Arial"/>
      <family val="2"/>
    </font>
    <font>
      <sz val="11"/>
      <color rgb="FF000000"/>
      <name val="Calibri"/>
      <family val="2"/>
    </font>
    <font>
      <sz val="11"/>
      <name val="Calibri"/>
      <family val="2"/>
    </font>
    <font>
      <u/>
      <sz val="11"/>
      <color rgb="FF0000FF"/>
      <name val="Calibri"/>
      <family val="2"/>
    </font>
    <font>
      <u/>
      <sz val="11"/>
      <color theme="10"/>
      <name val="Calibri"/>
      <family val="2"/>
    </font>
    <font>
      <b/>
      <u/>
      <sz val="13"/>
      <color rgb="FF000000"/>
      <name val="Times New Roman"/>
      <family val="1"/>
    </font>
    <font>
      <sz val="11"/>
      <name val="Calibri"/>
      <family val="2"/>
      <scheme val="minor"/>
    </font>
    <font>
      <b/>
      <sz val="11"/>
      <name val="Calibri"/>
      <family val="2"/>
      <scheme val="minor"/>
    </font>
    <font>
      <b/>
      <sz val="11"/>
      <color theme="1"/>
      <name val="Calibri"/>
      <family val="2"/>
      <scheme val="minor"/>
    </font>
    <font>
      <b/>
      <sz val="18"/>
      <color rgb="FF000000"/>
      <name val="Calibri"/>
      <family val="2"/>
    </font>
    <font>
      <sz val="12"/>
      <color rgb="FF000000"/>
      <name val="Calibri"/>
      <family val="2"/>
    </font>
    <font>
      <b/>
      <sz val="14"/>
      <color rgb="FF000000"/>
      <name val="Calibri"/>
      <family val="2"/>
    </font>
    <font>
      <b/>
      <sz val="7"/>
      <color rgb="FF000000"/>
      <name val="Times New Roman"/>
      <family val="1"/>
    </font>
    <font>
      <sz val="11"/>
      <color rgb="FF000000"/>
      <name val="Calibri"/>
      <family val="2"/>
    </font>
    <font>
      <b/>
      <sz val="11"/>
      <color rgb="FF000000"/>
      <name val="Calibri"/>
      <family val="2"/>
    </font>
    <font>
      <sz val="11"/>
      <color rgb="FF000000"/>
      <name val="Calibri"/>
      <family val="2"/>
      <scheme val="minor"/>
    </font>
    <font>
      <sz val="11"/>
      <color rgb="FF000000"/>
      <name val="Calibri"/>
      <family val="2"/>
    </font>
    <font>
      <u/>
      <sz val="11"/>
      <color theme="10"/>
      <name val="Calibri"/>
      <family val="2"/>
    </font>
    <font>
      <b/>
      <sz val="9"/>
      <color indexed="81"/>
      <name val="Tahoma"/>
      <family val="2"/>
    </font>
    <font>
      <sz val="9"/>
      <color indexed="81"/>
      <name val="Tahoma"/>
      <family val="2"/>
    </font>
    <font>
      <b/>
      <u/>
      <sz val="14"/>
      <color rgb="FF000000"/>
      <name val="Calibri"/>
      <family val="2"/>
      <scheme val="minor"/>
    </font>
    <font>
      <b/>
      <u/>
      <sz val="11"/>
      <color rgb="FF000000"/>
      <name val="Calibri"/>
      <family val="2"/>
      <scheme val="minor"/>
    </font>
    <font>
      <b/>
      <sz val="11"/>
      <color rgb="FF000000"/>
      <name val="Calibri"/>
      <family val="2"/>
      <scheme val="minor"/>
    </font>
    <font>
      <u/>
      <sz val="11"/>
      <color rgb="FF000000"/>
      <name val="Calibri"/>
      <family val="2"/>
      <scheme val="minor"/>
    </font>
    <font>
      <b/>
      <i/>
      <sz val="11"/>
      <color rgb="FF000000"/>
      <name val="Calibri"/>
      <family val="2"/>
      <scheme val="minor"/>
    </font>
    <font>
      <i/>
      <sz val="11"/>
      <color rgb="FF000000"/>
      <name val="Calibri"/>
      <family val="2"/>
      <scheme val="minor"/>
    </font>
    <font>
      <b/>
      <sz val="9"/>
      <color rgb="FF000000"/>
      <name val="Calibri"/>
      <family val="2"/>
      <scheme val="minor"/>
    </font>
    <font>
      <sz val="9"/>
      <name val="Calibri"/>
      <family val="2"/>
      <scheme val="minor"/>
    </font>
    <font>
      <sz val="6"/>
      <name val="Calibri"/>
      <family val="2"/>
      <scheme val="minor"/>
    </font>
    <font>
      <sz val="14"/>
      <color rgb="FF000000"/>
      <name val="Calibri"/>
      <family val="2"/>
      <scheme val="minor"/>
    </font>
    <font>
      <b/>
      <u/>
      <sz val="14"/>
      <color theme="0"/>
      <name val="Calibri"/>
      <family val="2"/>
      <scheme val="minor"/>
    </font>
    <font>
      <sz val="9"/>
      <color rgb="FF000000"/>
      <name val="Calibri"/>
      <family val="2"/>
      <scheme val="minor"/>
    </font>
    <font>
      <u/>
      <sz val="11"/>
      <color theme="1"/>
      <name val="Calibri"/>
      <family val="2"/>
      <scheme val="minor"/>
    </font>
    <font>
      <u/>
      <sz val="11"/>
      <color theme="10"/>
      <name val="Calibri"/>
      <family val="2"/>
      <scheme val="minor"/>
    </font>
    <font>
      <i/>
      <sz val="11"/>
      <name val="Calibri"/>
      <family val="2"/>
      <scheme val="minor"/>
    </font>
    <font>
      <sz val="11"/>
      <color rgb="FFFF0000"/>
      <name val="Calibri"/>
      <family val="2"/>
      <scheme val="minor"/>
    </font>
    <font>
      <sz val="12"/>
      <color rgb="FFFF0000"/>
      <name val="Calibri"/>
      <family val="2"/>
      <scheme val="minor"/>
    </font>
    <font>
      <sz val="11"/>
      <color theme="0"/>
      <name val="Calibri"/>
      <family val="2"/>
      <scheme val="minor"/>
    </font>
    <font>
      <sz val="11"/>
      <color rgb="FFFFFF00"/>
      <name val="Calibri"/>
      <family val="2"/>
      <scheme val="minor"/>
    </font>
    <font>
      <sz val="8"/>
      <name val="Calibri"/>
      <family val="2"/>
      <scheme val="minor"/>
    </font>
    <font>
      <sz val="11"/>
      <color theme="1"/>
      <name val="Calibri"/>
      <family val="2"/>
    </font>
    <font>
      <sz val="8"/>
      <color rgb="FF000000"/>
      <name val="Segoe UI"/>
      <family val="2"/>
    </font>
    <font>
      <sz val="11"/>
      <color theme="5"/>
      <name val="Calibri"/>
      <family val="2"/>
      <scheme val="minor"/>
    </font>
    <font>
      <sz val="11"/>
      <color theme="1" tint="4.9989318521683403E-2"/>
      <name val="Calibri"/>
      <family val="2"/>
    </font>
    <font>
      <i/>
      <sz val="11"/>
      <color theme="1"/>
      <name val="Calibri"/>
      <family val="2"/>
    </font>
  </fonts>
  <fills count="40">
    <fill>
      <patternFill patternType="none"/>
    </fill>
    <fill>
      <patternFill patternType="gray125"/>
    </fill>
    <fill>
      <patternFill patternType="solid">
        <fgColor rgb="FFD8D8D8"/>
        <bgColor rgb="FFD8D8D8"/>
      </patternFill>
    </fill>
    <fill>
      <patternFill patternType="solid">
        <fgColor rgb="FF92D050"/>
        <bgColor rgb="FF92D050"/>
      </patternFill>
    </fill>
    <fill>
      <patternFill patternType="solid">
        <fgColor rgb="FFE36C09"/>
        <bgColor rgb="FFE36C09"/>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8" tint="0.79998168889431442"/>
        <bgColor rgb="FFFFFF00"/>
      </patternFill>
    </fill>
    <fill>
      <patternFill patternType="solid">
        <fgColor theme="8" tint="0.79998168889431442"/>
        <bgColor indexed="64"/>
      </patternFill>
    </fill>
    <fill>
      <patternFill patternType="solid">
        <fgColor theme="0" tint="-0.249977111117893"/>
        <bgColor rgb="FFBFBFBF"/>
      </patternFill>
    </fill>
    <fill>
      <patternFill patternType="solid">
        <fgColor theme="0" tint="-0.249977111117893"/>
        <bgColor indexed="64"/>
      </patternFill>
    </fill>
    <fill>
      <patternFill patternType="solid">
        <fgColor theme="8" tint="0.79998168889431442"/>
        <bgColor rgb="FFE36C09"/>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A5A5A5"/>
      </patternFill>
    </fill>
    <fill>
      <patternFill patternType="solid">
        <fgColor theme="0" tint="-0.14999847407452621"/>
        <bgColor rgb="FFBFBFBF"/>
      </patternFill>
    </fill>
    <fill>
      <patternFill patternType="solid">
        <fgColor rgb="FFFFC00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9" tint="-0.249977111117893"/>
        <bgColor rgb="FFE36C09"/>
      </patternFill>
    </fill>
    <fill>
      <patternFill patternType="solid">
        <fgColor rgb="FFFFC000"/>
        <bgColor rgb="FFFFFF00"/>
      </patternFill>
    </fill>
    <fill>
      <patternFill patternType="solid">
        <fgColor rgb="FF92D050"/>
        <bgColor rgb="FFFFFF00"/>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CC00"/>
        <bgColor indexed="64"/>
      </patternFill>
    </fill>
    <fill>
      <patternFill patternType="solid">
        <fgColor rgb="FFFFFF99"/>
        <bgColor indexed="64"/>
      </patternFill>
    </fill>
  </fills>
  <borders count="4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diagonal/>
    </border>
  </borders>
  <cellStyleXfs count="13">
    <xf numFmtId="0" fontId="0" fillId="0" borderId="0"/>
    <xf numFmtId="0" fontId="2" fillId="0" borderId="0"/>
    <xf numFmtId="0" fontId="3" fillId="0" borderId="0"/>
    <xf numFmtId="0" fontId="6" fillId="0" borderId="0" applyNumberFormat="0" applyFill="0" applyBorder="0" applyAlignment="0" applyProtection="0">
      <alignment vertical="top"/>
      <protection locked="0"/>
    </xf>
    <xf numFmtId="0" fontId="1" fillId="0" borderId="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5" fillId="0" borderId="0"/>
    <xf numFmtId="0" fontId="18" fillId="0" borderId="0"/>
    <xf numFmtId="0" fontId="19" fillId="0" borderId="0" applyNumberFormat="0" applyFill="0" applyBorder="0" applyAlignment="0" applyProtection="0">
      <alignment vertical="top"/>
      <protection locked="0"/>
    </xf>
    <xf numFmtId="9" fontId="18" fillId="0" borderId="0" applyFont="0" applyFill="0" applyBorder="0" applyAlignment="0" applyProtection="0"/>
    <xf numFmtId="0" fontId="35" fillId="0" borderId="0" applyNumberFormat="0" applyFill="0" applyBorder="0" applyAlignment="0" applyProtection="0"/>
  </cellStyleXfs>
  <cellXfs count="598">
    <xf numFmtId="0" fontId="0" fillId="0" borderId="0" xfId="0"/>
    <xf numFmtId="0" fontId="7" fillId="0" borderId="0" xfId="2" applyFont="1" applyAlignment="1">
      <alignment vertical="top"/>
    </xf>
    <xf numFmtId="0" fontId="0" fillId="0" borderId="0" xfId="0" applyAlignment="1">
      <alignment horizontal="center" vertical="center"/>
    </xf>
    <xf numFmtId="0" fontId="0" fillId="0" borderId="12" xfId="0" applyBorder="1" applyAlignment="1">
      <alignment horizontal="center" vertical="center" wrapText="1"/>
    </xf>
    <xf numFmtId="0" fontId="8" fillId="0" borderId="0" xfId="0" applyFont="1" applyAlignment="1">
      <alignment horizontal="left" vertical="top" wrapText="1"/>
    </xf>
    <xf numFmtId="0" fontId="8" fillId="0" borderId="0" xfId="0" applyFont="1"/>
    <xf numFmtId="0" fontId="9" fillId="0" borderId="0" xfId="0" applyFont="1"/>
    <xf numFmtId="0" fontId="8" fillId="0" borderId="0" xfId="0" applyFont="1" applyAlignment="1">
      <alignment wrapText="1"/>
    </xf>
    <xf numFmtId="49" fontId="8" fillId="0" borderId="0" xfId="0" applyNumberFormat="1" applyFont="1" applyAlignment="1">
      <alignment horizontal="right" vertical="top" wrapText="1"/>
    </xf>
    <xf numFmtId="49" fontId="8" fillId="0" borderId="0" xfId="0" applyNumberFormat="1" applyFont="1" applyAlignment="1">
      <alignment horizontal="right" wrapText="1"/>
    </xf>
    <xf numFmtId="49" fontId="0" fillId="0" borderId="0" xfId="0" applyNumberFormat="1" applyAlignment="1">
      <alignment horizontal="right"/>
    </xf>
    <xf numFmtId="49" fontId="0" fillId="0" borderId="0" xfId="0" applyNumberFormat="1"/>
    <xf numFmtId="0" fontId="10" fillId="0" borderId="0" xfId="0" applyFont="1"/>
    <xf numFmtId="0" fontId="0" fillId="0" borderId="0" xfId="0" applyAlignment="1">
      <alignment wrapText="1"/>
    </xf>
    <xf numFmtId="0" fontId="10" fillId="0" borderId="0" xfId="0" quotePrefix="1" applyFont="1" applyAlignment="1">
      <alignment horizontal="right"/>
    </xf>
    <xf numFmtId="0" fontId="0" fillId="0" borderId="0" xfId="0" quotePrefix="1" applyAlignment="1">
      <alignment horizontal="right"/>
    </xf>
    <xf numFmtId="0" fontId="0" fillId="0" borderId="0" xfId="0" applyAlignment="1">
      <alignment horizontal="right"/>
    </xf>
    <xf numFmtId="0" fontId="0" fillId="6" borderId="13" xfId="0" applyFill="1" applyBorder="1" applyAlignment="1">
      <alignment horizontal="right"/>
    </xf>
    <xf numFmtId="0" fontId="0" fillId="0" borderId="14" xfId="0" applyBorder="1" applyAlignment="1">
      <alignment horizontal="right"/>
    </xf>
    <xf numFmtId="0" fontId="0" fillId="6" borderId="14" xfId="0" applyFill="1" applyBorder="1" applyAlignment="1">
      <alignment horizontal="right"/>
    </xf>
    <xf numFmtId="0" fontId="0" fillId="0" borderId="13" xfId="0" applyBorder="1" applyAlignment="1">
      <alignment horizontal="right"/>
    </xf>
    <xf numFmtId="0" fontId="0" fillId="5" borderId="12" xfId="0" applyFill="1" applyBorder="1" applyProtection="1">
      <protection locked="0"/>
    </xf>
    <xf numFmtId="0" fontId="0" fillId="8" borderId="12" xfId="0" applyFill="1" applyBorder="1" applyProtection="1">
      <protection locked="0"/>
    </xf>
    <xf numFmtId="165" fontId="0" fillId="4" borderId="12" xfId="7" applyNumberFormat="1" applyFont="1" applyFill="1" applyBorder="1" applyAlignment="1"/>
    <xf numFmtId="0" fontId="0" fillId="5" borderId="24" xfId="0" applyFill="1" applyBorder="1" applyProtection="1">
      <protection locked="0"/>
    </xf>
    <xf numFmtId="0" fontId="0" fillId="8" borderId="24" xfId="0" applyFill="1" applyBorder="1" applyProtection="1">
      <protection locked="0"/>
    </xf>
    <xf numFmtId="0" fontId="0" fillId="9" borderId="23" xfId="0" applyFill="1" applyBorder="1"/>
    <xf numFmtId="0" fontId="0" fillId="10" borderId="25" xfId="0" applyFill="1" applyBorder="1"/>
    <xf numFmtId="0" fontId="0" fillId="0" borderId="12" xfId="0" applyBorder="1" applyAlignment="1">
      <alignment horizontal="center" vertical="center"/>
    </xf>
    <xf numFmtId="0" fontId="18" fillId="0" borderId="0" xfId="9"/>
    <xf numFmtId="49" fontId="11" fillId="0" borderId="0" xfId="9" applyNumberFormat="1" applyFont="1" applyAlignment="1">
      <alignment vertical="top" wrapText="1"/>
    </xf>
    <xf numFmtId="49" fontId="12" fillId="0" borderId="0" xfId="9" applyNumberFormat="1" applyFont="1" applyAlignment="1">
      <alignment vertical="top" wrapText="1"/>
    </xf>
    <xf numFmtId="49" fontId="13" fillId="0" borderId="0" xfId="9" applyNumberFormat="1" applyFont="1" applyAlignment="1">
      <alignment vertical="top" wrapText="1"/>
    </xf>
    <xf numFmtId="49" fontId="16" fillId="0" borderId="0" xfId="9" applyNumberFormat="1" applyFont="1" applyAlignment="1">
      <alignment vertical="top" wrapText="1"/>
    </xf>
    <xf numFmtId="0" fontId="17" fillId="7" borderId="21" xfId="9" applyFont="1" applyFill="1" applyBorder="1"/>
    <xf numFmtId="0" fontId="17" fillId="3" borderId="21" xfId="9" applyFont="1" applyFill="1" applyBorder="1"/>
    <xf numFmtId="0" fontId="3" fillId="4" borderId="21" xfId="9" applyFont="1" applyFill="1" applyBorder="1"/>
    <xf numFmtId="49" fontId="3" fillId="0" borderId="0" xfId="9" applyNumberFormat="1" applyFont="1" applyAlignment="1">
      <alignment vertical="top" wrapText="1"/>
    </xf>
    <xf numFmtId="49" fontId="19" fillId="0" borderId="0" xfId="10" applyNumberFormat="1" applyAlignment="1" applyProtection="1">
      <alignment vertical="top" wrapText="1"/>
    </xf>
    <xf numFmtId="49" fontId="5" fillId="0" borderId="0" xfId="9" applyNumberFormat="1" applyFont="1" applyAlignment="1">
      <alignment vertical="top" wrapText="1"/>
    </xf>
    <xf numFmtId="0" fontId="22" fillId="0" borderId="0" xfId="9" applyFont="1"/>
    <xf numFmtId="0" fontId="23" fillId="0" borderId="0" xfId="9" applyFont="1"/>
    <xf numFmtId="0" fontId="17" fillId="0" borderId="0" xfId="9" applyFont="1"/>
    <xf numFmtId="0" fontId="17" fillId="0" borderId="1" xfId="9" applyFont="1" applyBorder="1"/>
    <xf numFmtId="0" fontId="17" fillId="0" borderId="2" xfId="9" applyFont="1" applyBorder="1"/>
    <xf numFmtId="0" fontId="17" fillId="0" borderId="3" xfId="9" applyFont="1" applyBorder="1"/>
    <xf numFmtId="0" fontId="17" fillId="0" borderId="4" xfId="9" applyFont="1" applyBorder="1"/>
    <xf numFmtId="0" fontId="17" fillId="0" borderId="5" xfId="9" applyFont="1" applyBorder="1"/>
    <xf numFmtId="0" fontId="17" fillId="0" borderId="6" xfId="9" applyFont="1" applyBorder="1"/>
    <xf numFmtId="0" fontId="17" fillId="0" borderId="7" xfId="9" applyFont="1" applyBorder="1"/>
    <xf numFmtId="0" fontId="17" fillId="0" borderId="8" xfId="9" applyFont="1" applyBorder="1"/>
    <xf numFmtId="0" fontId="17" fillId="0" borderId="0" xfId="9" applyFont="1" applyAlignment="1">
      <alignment horizontal="center"/>
    </xf>
    <xf numFmtId="0" fontId="17" fillId="2" borderId="1" xfId="9" applyFont="1" applyFill="1" applyBorder="1"/>
    <xf numFmtId="0" fontId="17" fillId="2" borderId="2" xfId="9" applyFont="1" applyFill="1" applyBorder="1"/>
    <xf numFmtId="0" fontId="17" fillId="2" borderId="3" xfId="9" applyFont="1" applyFill="1" applyBorder="1"/>
    <xf numFmtId="0" fontId="17" fillId="2" borderId="4" xfId="9" applyFont="1" applyFill="1" applyBorder="1"/>
    <xf numFmtId="0" fontId="17" fillId="2" borderId="0" xfId="9" applyFont="1" applyFill="1"/>
    <xf numFmtId="0" fontId="17" fillId="2" borderId="5" xfId="9" applyFont="1" applyFill="1" applyBorder="1"/>
    <xf numFmtId="0" fontId="17" fillId="2" borderId="7" xfId="9" applyFont="1" applyFill="1" applyBorder="1"/>
    <xf numFmtId="0" fontId="17" fillId="2" borderId="7" xfId="9" applyFont="1" applyFill="1" applyBorder="1" applyAlignment="1">
      <alignment horizontal="center"/>
    </xf>
    <xf numFmtId="0" fontId="17" fillId="2" borderId="6" xfId="9" applyFont="1" applyFill="1" applyBorder="1"/>
    <xf numFmtId="0" fontId="17" fillId="2" borderId="8" xfId="9" applyFont="1" applyFill="1" applyBorder="1"/>
    <xf numFmtId="0" fontId="26" fillId="0" borderId="0" xfId="9" applyFont="1" applyAlignment="1">
      <alignment wrapText="1"/>
    </xf>
    <xf numFmtId="0" fontId="26" fillId="0" borderId="5" xfId="9" applyFont="1" applyBorder="1" applyAlignment="1">
      <alignment wrapText="1"/>
    </xf>
    <xf numFmtId="0" fontId="17" fillId="0" borderId="0" xfId="0" applyFont="1"/>
    <xf numFmtId="0" fontId="17" fillId="0" borderId="4" xfId="0" applyFont="1" applyBorder="1"/>
    <xf numFmtId="0" fontId="23" fillId="0" borderId="0" xfId="0" applyFont="1"/>
    <xf numFmtId="1" fontId="0" fillId="8" borderId="12" xfId="6" applyNumberFormat="1" applyFont="1" applyFill="1" applyBorder="1" applyProtection="1">
      <protection locked="0"/>
    </xf>
    <xf numFmtId="0" fontId="17" fillId="0" borderId="1" xfId="0" applyFont="1" applyBorder="1"/>
    <xf numFmtId="0" fontId="24" fillId="2" borderId="2" xfId="0" applyFont="1" applyFill="1" applyBorder="1"/>
    <xf numFmtId="0" fontId="17" fillId="0" borderId="6" xfId="0" applyFont="1" applyBorder="1"/>
    <xf numFmtId="0" fontId="17" fillId="0" borderId="7" xfId="0" applyFont="1" applyBorder="1"/>
    <xf numFmtId="0" fontId="0" fillId="0" borderId="24" xfId="0" applyBorder="1" applyAlignment="1">
      <alignment horizontal="center" vertical="center"/>
    </xf>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17" xfId="0" applyFont="1" applyBorder="1"/>
    <xf numFmtId="0" fontId="8" fillId="0" borderId="18" xfId="0" applyFont="1" applyBorder="1" applyAlignment="1">
      <alignment horizontal="left" vertical="top" wrapText="1"/>
    </xf>
    <xf numFmtId="0" fontId="8" fillId="0" borderId="21" xfId="0" applyFont="1" applyBorder="1" applyAlignment="1">
      <alignment horizontal="left" vertical="top" wrapText="1"/>
    </xf>
    <xf numFmtId="0" fontId="8" fillId="0" borderId="0" xfId="0" applyFont="1" applyAlignment="1">
      <alignment horizontal="left" vertical="top"/>
    </xf>
    <xf numFmtId="0" fontId="8" fillId="0" borderId="19" xfId="0" applyFont="1" applyBorder="1" applyAlignment="1">
      <alignment horizontal="left" vertical="top"/>
    </xf>
    <xf numFmtId="0" fontId="8" fillId="0" borderId="18" xfId="0" applyFont="1" applyBorder="1" applyAlignment="1">
      <alignment horizontal="left" vertical="top"/>
    </xf>
    <xf numFmtId="0" fontId="30" fillId="0" borderId="0" xfId="0" applyFont="1" applyAlignment="1">
      <alignment horizontal="left" vertical="top" wrapText="1"/>
    </xf>
    <xf numFmtId="0" fontId="8" fillId="0" borderId="20" xfId="0" applyFont="1" applyBorder="1" applyAlignment="1">
      <alignment horizontal="left" vertical="top"/>
    </xf>
    <xf numFmtId="0" fontId="8" fillId="0" borderId="21" xfId="0" applyFont="1" applyBorder="1" applyAlignment="1">
      <alignment horizontal="left" vertical="top"/>
    </xf>
    <xf numFmtId="0" fontId="8" fillId="0" borderId="22" xfId="0" applyFont="1" applyBorder="1" applyAlignment="1">
      <alignment horizontal="left" vertical="top"/>
    </xf>
    <xf numFmtId="0" fontId="22" fillId="0" borderId="0" xfId="2" applyFont="1"/>
    <xf numFmtId="0" fontId="31" fillId="0" borderId="0" xfId="2" applyFont="1"/>
    <xf numFmtId="0" fontId="17" fillId="0" borderId="0" xfId="2" applyFont="1"/>
    <xf numFmtId="0" fontId="17" fillId="0" borderId="1" xfId="2" applyFont="1" applyBorder="1"/>
    <xf numFmtId="0" fontId="17" fillId="0" borderId="2" xfId="2" applyFont="1" applyBorder="1"/>
    <xf numFmtId="0" fontId="17" fillId="0" borderId="3" xfId="2" applyFont="1" applyBorder="1"/>
    <xf numFmtId="0" fontId="17" fillId="0" borderId="4" xfId="2" applyFont="1" applyBorder="1"/>
    <xf numFmtId="0" fontId="24" fillId="0" borderId="0" xfId="2" applyFont="1" applyAlignment="1">
      <alignment horizontal="left"/>
    </xf>
    <xf numFmtId="0" fontId="17" fillId="0" borderId="5" xfId="2" applyFont="1" applyBorder="1"/>
    <xf numFmtId="0" fontId="17" fillId="0" borderId="6" xfId="2" applyFont="1" applyBorder="1"/>
    <xf numFmtId="0" fontId="17" fillId="0" borderId="7" xfId="2" applyFont="1" applyBorder="1"/>
    <xf numFmtId="0" fontId="17" fillId="0" borderId="8" xfId="2" applyFont="1" applyBorder="1"/>
    <xf numFmtId="0" fontId="24" fillId="0" borderId="2" xfId="2" applyFont="1" applyBorder="1"/>
    <xf numFmtId="0" fontId="17" fillId="0" borderId="0" xfId="2" applyFont="1" applyAlignment="1">
      <alignment horizontal="left"/>
    </xf>
    <xf numFmtId="0" fontId="26" fillId="0" borderId="5" xfId="2" applyFont="1" applyBorder="1" applyAlignment="1">
      <alignment wrapText="1"/>
    </xf>
    <xf numFmtId="0" fontId="26" fillId="0" borderId="0" xfId="2" applyFont="1" applyAlignment="1">
      <alignment wrapText="1"/>
    </xf>
    <xf numFmtId="0" fontId="24" fillId="2" borderId="0" xfId="2" applyFont="1" applyFill="1"/>
    <xf numFmtId="0" fontId="17" fillId="0" borderId="0" xfId="2" applyFont="1" applyAlignment="1">
      <alignment horizontal="center"/>
    </xf>
    <xf numFmtId="0" fontId="23" fillId="0" borderId="0" xfId="2" applyFont="1"/>
    <xf numFmtId="0" fontId="24" fillId="0" borderId="0" xfId="2" applyFont="1"/>
    <xf numFmtId="0" fontId="0" fillId="11" borderId="10" xfId="0" applyFill="1" applyBorder="1" applyProtection="1">
      <protection locked="0"/>
    </xf>
    <xf numFmtId="0" fontId="0" fillId="11" borderId="1" xfId="0" applyFill="1" applyBorder="1" applyProtection="1">
      <protection locked="0"/>
    </xf>
    <xf numFmtId="49" fontId="0" fillId="11" borderId="10" xfId="0" applyNumberFormat="1" applyFill="1" applyBorder="1" applyAlignment="1" applyProtection="1">
      <alignment horizontal="right"/>
      <protection locked="0"/>
    </xf>
    <xf numFmtId="0" fontId="32" fillId="0" borderId="0" xfId="2" applyFont="1"/>
    <xf numFmtId="0" fontId="24" fillId="13" borderId="0" xfId="2" applyFont="1" applyFill="1"/>
    <xf numFmtId="0" fontId="17" fillId="12" borderId="0" xfId="2" applyFont="1" applyFill="1"/>
    <xf numFmtId="0" fontId="17" fillId="0" borderId="0" xfId="2" applyFont="1" applyAlignment="1">
      <alignment wrapText="1"/>
    </xf>
    <xf numFmtId="0" fontId="17" fillId="12" borderId="4" xfId="2" applyFont="1" applyFill="1" applyBorder="1"/>
    <xf numFmtId="0" fontId="0" fillId="0" borderId="0" xfId="0" applyAlignment="1">
      <alignment horizontal="left" vertical="top" wrapText="1"/>
    </xf>
    <xf numFmtId="49" fontId="0" fillId="0" borderId="0" xfId="0" applyNumberFormat="1" applyAlignment="1">
      <alignment horizontal="left" vertical="top" wrapText="1"/>
    </xf>
    <xf numFmtId="0" fontId="0" fillId="0" borderId="12" xfId="0" applyBorder="1" applyAlignment="1">
      <alignment horizontal="center" vertical="top" wrapText="1"/>
    </xf>
    <xf numFmtId="9" fontId="0" fillId="8" borderId="12" xfId="0" applyNumberFormat="1" applyFill="1" applyBorder="1" applyProtection="1">
      <protection locked="0"/>
    </xf>
    <xf numFmtId="9" fontId="0" fillId="8" borderId="24" xfId="0" applyNumberFormat="1" applyFill="1" applyBorder="1" applyProtection="1">
      <protection locked="0"/>
    </xf>
    <xf numFmtId="9" fontId="0" fillId="4" borderId="12" xfId="7" applyNumberFormat="1" applyFont="1" applyFill="1" applyBorder="1" applyAlignment="1"/>
    <xf numFmtId="0" fontId="17" fillId="0" borderId="27" xfId="0" applyFont="1" applyBorder="1"/>
    <xf numFmtId="0" fontId="17" fillId="0" borderId="19" xfId="0" applyFont="1" applyBorder="1"/>
    <xf numFmtId="0" fontId="17" fillId="0" borderId="28" xfId="0" applyFont="1" applyBorder="1"/>
    <xf numFmtId="0" fontId="17" fillId="0" borderId="16" xfId="9" applyFont="1" applyBorder="1"/>
    <xf numFmtId="0" fontId="17" fillId="0" borderId="15" xfId="9" applyFont="1" applyBorder="1"/>
    <xf numFmtId="0" fontId="17" fillId="0" borderId="18" xfId="9" applyFont="1" applyBorder="1"/>
    <xf numFmtId="0" fontId="17" fillId="0" borderId="17" xfId="9" applyFont="1" applyBorder="1"/>
    <xf numFmtId="0" fontId="17" fillId="0" borderId="19" xfId="9" applyFont="1" applyBorder="1"/>
    <xf numFmtId="0" fontId="17" fillId="0" borderId="20" xfId="9" applyFont="1" applyBorder="1"/>
    <xf numFmtId="0" fontId="17" fillId="0" borderId="21" xfId="9" applyFont="1" applyBorder="1"/>
    <xf numFmtId="0" fontId="17" fillId="0" borderId="22" xfId="9" applyFont="1" applyBorder="1"/>
    <xf numFmtId="0" fontId="3" fillId="0" borderId="0" xfId="9" applyFont="1" applyAlignment="1">
      <alignment vertical="top" wrapText="1"/>
    </xf>
    <xf numFmtId="49" fontId="3" fillId="0" borderId="0" xfId="9" applyNumberFormat="1" applyFont="1" applyAlignment="1">
      <alignment horizontal="left" vertical="top" wrapText="1"/>
    </xf>
    <xf numFmtId="0" fontId="24" fillId="2" borderId="2" xfId="9" applyFont="1" applyFill="1" applyBorder="1"/>
    <xf numFmtId="0" fontId="24" fillId="2" borderId="2" xfId="2" applyFont="1" applyFill="1" applyBorder="1"/>
    <xf numFmtId="166" fontId="17" fillId="4" borderId="12" xfId="11" applyNumberFormat="1" applyFont="1" applyFill="1" applyBorder="1" applyAlignment="1" applyProtection="1">
      <alignment horizontal="center"/>
    </xf>
    <xf numFmtId="0" fontId="17" fillId="0" borderId="26" xfId="0" applyFont="1" applyBorder="1" applyAlignment="1">
      <alignment horizontal="center" vertical="center" wrapText="1"/>
    </xf>
    <xf numFmtId="0" fontId="3" fillId="0" borderId="0" xfId="9" applyFont="1"/>
    <xf numFmtId="49" fontId="35" fillId="0" borderId="0" xfId="12" applyNumberFormat="1" applyAlignment="1" applyProtection="1">
      <alignment vertical="top" wrapText="1"/>
    </xf>
    <xf numFmtId="0" fontId="35" fillId="0" borderId="0" xfId="12"/>
    <xf numFmtId="0" fontId="0" fillId="18" borderId="24" xfId="0" applyFill="1" applyBorder="1" applyAlignment="1">
      <alignment horizontal="center" vertical="center"/>
    </xf>
    <xf numFmtId="0" fontId="0" fillId="18" borderId="29" xfId="0" applyFill="1" applyBorder="1"/>
    <xf numFmtId="165" fontId="4" fillId="18" borderId="30" xfId="7" applyNumberFormat="1" applyFont="1" applyFill="1" applyBorder="1" applyAlignment="1"/>
    <xf numFmtId="0" fontId="0" fillId="18" borderId="29" xfId="0" applyFill="1" applyBorder="1" applyAlignment="1">
      <alignment horizontal="center" vertical="center"/>
    </xf>
    <xf numFmtId="0" fontId="0" fillId="18" borderId="30" xfId="0" applyFill="1" applyBorder="1" applyAlignment="1">
      <alignment horizontal="center" vertical="center"/>
    </xf>
    <xf numFmtId="0" fontId="0" fillId="0" borderId="23" xfId="0" applyBorder="1" applyAlignment="1">
      <alignment horizontal="center" vertical="center" wrapText="1"/>
    </xf>
    <xf numFmtId="0" fontId="27" fillId="17" borderId="0" xfId="9" applyFont="1" applyFill="1" applyAlignment="1">
      <alignment vertical="center" wrapText="1"/>
    </xf>
    <xf numFmtId="0" fontId="35" fillId="17" borderId="0" xfId="12" applyFill="1" applyAlignment="1">
      <alignment vertical="center" wrapText="1"/>
    </xf>
    <xf numFmtId="0" fontId="17" fillId="0" borderId="0" xfId="9" applyFont="1" applyAlignment="1">
      <alignment vertical="center"/>
    </xf>
    <xf numFmtId="0" fontId="17" fillId="19" borderId="0" xfId="9" applyFont="1" applyFill="1"/>
    <xf numFmtId="0" fontId="22" fillId="19" borderId="0" xfId="9" applyFont="1" applyFill="1"/>
    <xf numFmtId="0" fontId="27" fillId="0" borderId="0" xfId="9" applyFont="1" applyAlignment="1">
      <alignment vertical="top"/>
    </xf>
    <xf numFmtId="0" fontId="35" fillId="0" borderId="0" xfId="12" applyFill="1" applyAlignment="1">
      <alignment vertical="top"/>
    </xf>
    <xf numFmtId="0" fontId="24" fillId="0" borderId="0" xfId="9" applyFont="1"/>
    <xf numFmtId="0" fontId="17" fillId="0" borderId="0" xfId="9" applyFont="1" applyAlignment="1">
      <alignment wrapText="1"/>
    </xf>
    <xf numFmtId="0" fontId="27" fillId="0" borderId="0" xfId="9" applyFont="1" applyAlignment="1">
      <alignment vertical="center" wrapText="1"/>
    </xf>
    <xf numFmtId="0" fontId="22" fillId="0" borderId="0" xfId="2" applyFont="1" applyAlignment="1">
      <alignment vertical="top"/>
    </xf>
    <xf numFmtId="49" fontId="16" fillId="0" borderId="0" xfId="9" applyNumberFormat="1" applyFont="1" applyAlignment="1">
      <alignment wrapText="1"/>
    </xf>
    <xf numFmtId="2" fontId="17" fillId="4" borderId="12" xfId="11" applyNumberFormat="1" applyFont="1" applyFill="1" applyBorder="1" applyAlignment="1" applyProtection="1">
      <alignment horizontal="center"/>
    </xf>
    <xf numFmtId="2" fontId="0" fillId="8" borderId="12" xfId="6" applyNumberFormat="1" applyFont="1" applyFill="1" applyBorder="1" applyProtection="1">
      <protection locked="0"/>
    </xf>
    <xf numFmtId="2" fontId="0" fillId="4" borderId="12" xfId="7" applyNumberFormat="1" applyFont="1" applyFill="1" applyBorder="1" applyAlignment="1"/>
    <xf numFmtId="0" fontId="37" fillId="0" borderId="2" xfId="9" applyFont="1" applyBorder="1"/>
    <xf numFmtId="49" fontId="17" fillId="0" borderId="0" xfId="9" applyNumberFormat="1" applyFont="1" applyProtection="1">
      <protection locked="0"/>
    </xf>
    <xf numFmtId="0" fontId="39" fillId="0" borderId="0" xfId="9" applyFont="1"/>
    <xf numFmtId="0" fontId="1" fillId="0" borderId="0" xfId="9" applyFont="1"/>
    <xf numFmtId="0" fontId="17" fillId="0" borderId="0" xfId="9" applyFont="1" applyAlignment="1">
      <alignment vertical="top" wrapText="1"/>
    </xf>
    <xf numFmtId="0" fontId="17" fillId="0" borderId="0" xfId="9" applyFont="1" applyAlignment="1">
      <alignment vertical="top"/>
    </xf>
    <xf numFmtId="0" fontId="17" fillId="0" borderId="0" xfId="9" applyFont="1" applyAlignment="1" applyProtection="1">
      <alignment vertical="top" wrapText="1"/>
      <protection locked="0"/>
    </xf>
    <xf numFmtId="0" fontId="17" fillId="0" borderId="0" xfId="9" applyFont="1" applyAlignment="1" applyProtection="1">
      <alignment vertical="top"/>
      <protection locked="0"/>
    </xf>
    <xf numFmtId="0" fontId="27" fillId="0" borderId="0" xfId="9" applyFont="1" applyAlignment="1">
      <alignment horizontal="left" vertical="center" wrapText="1"/>
    </xf>
    <xf numFmtId="0" fontId="17" fillId="24" borderId="0" xfId="9" applyFont="1" applyFill="1" applyAlignment="1">
      <alignment horizontal="center"/>
    </xf>
    <xf numFmtId="0" fontId="17" fillId="0" borderId="0" xfId="9" applyFont="1" applyAlignment="1">
      <alignment horizontal="left" vertical="center"/>
    </xf>
    <xf numFmtId="0" fontId="17" fillId="24" borderId="0" xfId="9" applyFont="1" applyFill="1"/>
    <xf numFmtId="0" fontId="17" fillId="0" borderId="0" xfId="9" applyFont="1" applyAlignment="1" applyProtection="1">
      <alignment horizontal="left" vertical="top" wrapText="1"/>
      <protection locked="0"/>
    </xf>
    <xf numFmtId="0" fontId="17" fillId="0" borderId="0" xfId="9" applyFont="1" applyProtection="1">
      <protection locked="0"/>
    </xf>
    <xf numFmtId="0" fontId="17" fillId="24" borderId="0" xfId="9" applyFont="1" applyFill="1" applyAlignment="1" applyProtection="1">
      <alignment vertical="top" wrapText="1"/>
      <protection locked="0"/>
    </xf>
    <xf numFmtId="0" fontId="17" fillId="0" borderId="16" xfId="9" applyFont="1" applyBorder="1" applyAlignment="1">
      <alignment vertical="top"/>
    </xf>
    <xf numFmtId="0" fontId="17" fillId="0" borderId="16" xfId="9" applyFont="1" applyBorder="1" applyAlignment="1">
      <alignment vertical="top" wrapText="1"/>
    </xf>
    <xf numFmtId="0" fontId="42" fillId="0" borderId="0" xfId="0" applyFont="1"/>
    <xf numFmtId="0" fontId="17" fillId="24" borderId="0" xfId="9" applyFont="1" applyFill="1" applyBorder="1" applyAlignment="1" applyProtection="1">
      <alignment horizontal="center"/>
      <protection locked="0"/>
    </xf>
    <xf numFmtId="0" fontId="17" fillId="0" borderId="0" xfId="9" applyFont="1" applyFill="1" applyAlignment="1" applyProtection="1">
      <alignment vertical="top"/>
    </xf>
    <xf numFmtId="0" fontId="0" fillId="25" borderId="29" xfId="0" applyFill="1" applyBorder="1"/>
    <xf numFmtId="0" fontId="0" fillId="27" borderId="24" xfId="0" applyFill="1" applyBorder="1"/>
    <xf numFmtId="0" fontId="0" fillId="27" borderId="30" xfId="0" applyFill="1" applyBorder="1"/>
    <xf numFmtId="0" fontId="42" fillId="29" borderId="24" xfId="0" applyFont="1" applyFill="1" applyBorder="1"/>
    <xf numFmtId="0" fontId="42" fillId="29" borderId="29" xfId="0" applyFont="1" applyFill="1" applyBorder="1"/>
    <xf numFmtId="0" fontId="42" fillId="34" borderId="29" xfId="0" applyFont="1" applyFill="1" applyBorder="1"/>
    <xf numFmtId="0" fontId="42" fillId="34" borderId="30" xfId="0" applyFont="1" applyFill="1" applyBorder="1"/>
    <xf numFmtId="0" fontId="42" fillId="36" borderId="24" xfId="0" applyFont="1" applyFill="1" applyBorder="1"/>
    <xf numFmtId="0" fontId="42" fillId="36" borderId="29" xfId="0" applyFont="1" applyFill="1" applyBorder="1"/>
    <xf numFmtId="0" fontId="42" fillId="36" borderId="30" xfId="0" applyFont="1" applyFill="1" applyBorder="1"/>
    <xf numFmtId="0" fontId="42" fillId="31" borderId="24" xfId="0" applyFont="1" applyFill="1" applyBorder="1"/>
    <xf numFmtId="0" fontId="42" fillId="31" borderId="29" xfId="0" applyFont="1" applyFill="1" applyBorder="1"/>
    <xf numFmtId="0" fontId="44" fillId="0" borderId="0" xfId="0" applyFont="1"/>
    <xf numFmtId="0" fontId="17" fillId="0" borderId="0" xfId="9" applyFont="1" applyBorder="1"/>
    <xf numFmtId="0" fontId="24" fillId="0" borderId="0" xfId="9" applyFont="1" applyFill="1" applyBorder="1" applyAlignment="1"/>
    <xf numFmtId="0" fontId="17" fillId="0" borderId="0" xfId="9" applyFont="1" applyFill="1" applyBorder="1" applyAlignment="1"/>
    <xf numFmtId="0" fontId="0" fillId="25" borderId="29" xfId="0" applyFill="1" applyBorder="1" applyAlignment="1">
      <alignment horizontal="right"/>
    </xf>
    <xf numFmtId="0" fontId="0" fillId="31" borderId="18" xfId="0" applyFill="1" applyBorder="1" applyAlignment="1">
      <alignment horizontal="left" vertical="top" wrapText="1"/>
    </xf>
    <xf numFmtId="0" fontId="4" fillId="31" borderId="24" xfId="0" applyFont="1" applyFill="1" applyBorder="1"/>
    <xf numFmtId="0" fontId="4" fillId="31" borderId="29" xfId="0" applyFont="1" applyFill="1" applyBorder="1" applyAlignment="1">
      <alignment horizontal="right"/>
    </xf>
    <xf numFmtId="0" fontId="42" fillId="0" borderId="0" xfId="0" applyFont="1" applyFill="1"/>
    <xf numFmtId="0" fontId="0" fillId="0" borderId="0" xfId="0" applyFill="1"/>
    <xf numFmtId="0" fontId="0" fillId="0" borderId="23" xfId="0" applyBorder="1" applyAlignment="1">
      <alignment horizontal="center" vertical="top" wrapText="1"/>
    </xf>
    <xf numFmtId="9" fontId="0" fillId="8" borderId="23" xfId="0" applyNumberFormat="1" applyFill="1" applyBorder="1" applyProtection="1">
      <protection locked="0"/>
    </xf>
    <xf numFmtId="9" fontId="0" fillId="8" borderId="15" xfId="0" applyNumberFormat="1" applyFill="1" applyBorder="1" applyProtection="1">
      <protection locked="0"/>
    </xf>
    <xf numFmtId="9" fontId="0" fillId="4" borderId="23" xfId="7" applyNumberFormat="1" applyFont="1" applyFill="1" applyBorder="1" applyAlignment="1"/>
    <xf numFmtId="0" fontId="17" fillId="0" borderId="4" xfId="9" applyFont="1" applyFill="1" applyBorder="1"/>
    <xf numFmtId="0" fontId="17" fillId="0" borderId="6" xfId="9" applyFont="1" applyFill="1" applyBorder="1"/>
    <xf numFmtId="0" fontId="40" fillId="0" borderId="15" xfId="9" applyFont="1" applyFill="1" applyBorder="1"/>
    <xf numFmtId="0" fontId="17" fillId="0" borderId="18" xfId="9" applyFont="1" applyFill="1" applyBorder="1"/>
    <xf numFmtId="0" fontId="17" fillId="0" borderId="20" xfId="9" applyFont="1" applyFill="1" applyBorder="1"/>
    <xf numFmtId="0" fontId="17" fillId="0" borderId="1" xfId="9" applyFont="1" applyFill="1" applyBorder="1"/>
    <xf numFmtId="0" fontId="24" fillId="0" borderId="0" xfId="9" applyFont="1" applyFill="1" applyBorder="1" applyAlignment="1" applyProtection="1">
      <alignment vertical="center" wrapText="1"/>
      <protection locked="0"/>
    </xf>
    <xf numFmtId="0" fontId="24" fillId="0" borderId="0" xfId="9" applyFont="1" applyFill="1" applyBorder="1" applyAlignment="1">
      <alignment vertical="center" wrapText="1"/>
    </xf>
    <xf numFmtId="0" fontId="28" fillId="0" borderId="0" xfId="9" applyFont="1" applyFill="1" applyBorder="1" applyAlignment="1">
      <alignment vertical="center" wrapText="1"/>
    </xf>
    <xf numFmtId="0" fontId="24" fillId="0" borderId="0" xfId="9" applyFont="1" applyFill="1" applyBorder="1" applyAlignment="1" applyProtection="1">
      <alignment vertical="center" wrapText="1"/>
    </xf>
    <xf numFmtId="9" fontId="24" fillId="0" borderId="0" xfId="9" applyNumberFormat="1" applyFont="1" applyFill="1" applyBorder="1" applyAlignment="1" applyProtection="1">
      <alignment vertical="center" wrapText="1"/>
    </xf>
    <xf numFmtId="167" fontId="24" fillId="0" borderId="0" xfId="9" applyNumberFormat="1" applyFont="1" applyFill="1" applyBorder="1" applyAlignment="1" applyProtection="1">
      <alignment vertical="center" wrapText="1"/>
    </xf>
    <xf numFmtId="9" fontId="24" fillId="0" borderId="0" xfId="9" applyNumberFormat="1" applyFont="1" applyFill="1" applyBorder="1" applyAlignment="1" applyProtection="1">
      <alignment wrapText="1"/>
    </xf>
    <xf numFmtId="49" fontId="24" fillId="0" borderId="0" xfId="9" applyNumberFormat="1" applyFont="1" applyFill="1" applyBorder="1" applyAlignment="1" applyProtection="1">
      <alignment wrapText="1"/>
    </xf>
    <xf numFmtId="0" fontId="42" fillId="33" borderId="15" xfId="0" applyFont="1" applyFill="1" applyBorder="1"/>
    <xf numFmtId="0" fontId="42" fillId="33" borderId="18" xfId="0" applyFont="1" applyFill="1" applyBorder="1"/>
    <xf numFmtId="0" fontId="42" fillId="33" borderId="18" xfId="0" applyFont="1" applyFill="1" applyBorder="1" applyAlignment="1">
      <alignment horizontal="right"/>
    </xf>
    <xf numFmtId="0" fontId="45" fillId="29" borderId="29" xfId="0" applyFont="1" applyFill="1" applyBorder="1"/>
    <xf numFmtId="0" fontId="0" fillId="18" borderId="15" xfId="0" applyFill="1" applyBorder="1"/>
    <xf numFmtId="0" fontId="17" fillId="18" borderId="18" xfId="0" applyFont="1" applyFill="1" applyBorder="1"/>
    <xf numFmtId="0" fontId="0" fillId="18" borderId="18" xfId="0" applyFill="1" applyBorder="1"/>
    <xf numFmtId="0" fontId="0" fillId="18" borderId="18" xfId="0" applyFill="1" applyBorder="1" applyAlignment="1">
      <alignment horizontal="center" vertical="center"/>
    </xf>
    <xf numFmtId="0" fontId="0" fillId="18" borderId="20" xfId="0" applyFill="1" applyBorder="1"/>
    <xf numFmtId="0" fontId="0" fillId="24" borderId="0" xfId="0" applyFill="1"/>
    <xf numFmtId="0" fontId="17" fillId="24" borderId="0" xfId="0" applyFont="1" applyFill="1"/>
    <xf numFmtId="0" fontId="0" fillId="24" borderId="0" xfId="0" applyFill="1" applyAlignment="1">
      <alignment horizontal="center" vertical="center"/>
    </xf>
    <xf numFmtId="0" fontId="0" fillId="24" borderId="18" xfId="0" applyFill="1" applyBorder="1" applyAlignment="1" applyProtection="1">
      <alignment wrapText="1"/>
    </xf>
    <xf numFmtId="0" fontId="0" fillId="24" borderId="0" xfId="0" applyFill="1" applyBorder="1" applyAlignment="1" applyProtection="1">
      <alignment wrapText="1"/>
    </xf>
    <xf numFmtId="0" fontId="0" fillId="24" borderId="18" xfId="0" applyFill="1" applyBorder="1" applyAlignment="1" applyProtection="1">
      <alignment horizontal="center" vertical="center"/>
    </xf>
    <xf numFmtId="0" fontId="0" fillId="24" borderId="0" xfId="0" applyFill="1" applyBorder="1" applyAlignment="1" applyProtection="1">
      <alignment horizontal="center" vertical="center"/>
    </xf>
    <xf numFmtId="0" fontId="0" fillId="24" borderId="18" xfId="0" applyFill="1" applyBorder="1" applyProtection="1"/>
    <xf numFmtId="0" fontId="0" fillId="24" borderId="0" xfId="0" applyFill="1" applyBorder="1" applyProtection="1"/>
    <xf numFmtId="0" fontId="0" fillId="24" borderId="0" xfId="0" applyFill="1" applyProtection="1"/>
    <xf numFmtId="0" fontId="0" fillId="0" borderId="0" xfId="0" applyProtection="1"/>
    <xf numFmtId="0" fontId="42" fillId="26" borderId="19" xfId="0" applyFont="1" applyFill="1" applyBorder="1" applyProtection="1"/>
    <xf numFmtId="0" fontId="42" fillId="28" borderId="17" xfId="0" applyFont="1" applyFill="1" applyBorder="1" applyProtection="1"/>
    <xf numFmtId="0" fontId="42" fillId="28" borderId="22" xfId="0" applyFont="1" applyFill="1" applyBorder="1" applyProtection="1"/>
    <xf numFmtId="0" fontId="42" fillId="30" borderId="17" xfId="0" applyFont="1" applyFill="1" applyBorder="1" applyProtection="1"/>
    <xf numFmtId="0" fontId="42" fillId="30" borderId="19" xfId="0" applyFont="1" applyFill="1" applyBorder="1" applyProtection="1"/>
    <xf numFmtId="0" fontId="42" fillId="32" borderId="17" xfId="0" applyFont="1" applyFill="1" applyBorder="1" applyProtection="1"/>
    <xf numFmtId="0" fontId="42" fillId="32" borderId="19" xfId="0" applyFont="1" applyFill="1" applyBorder="1" applyProtection="1"/>
    <xf numFmtId="0" fontId="42" fillId="17" borderId="24" xfId="0" applyFont="1" applyFill="1" applyBorder="1" applyProtection="1"/>
    <xf numFmtId="0" fontId="42" fillId="17" borderId="29" xfId="0" applyFont="1" applyFill="1" applyBorder="1" applyProtection="1"/>
    <xf numFmtId="2" fontId="42" fillId="35" borderId="19" xfId="0" applyNumberFormat="1" applyFont="1" applyFill="1" applyBorder="1" applyProtection="1"/>
    <xf numFmtId="2" fontId="42" fillId="35" borderId="22" xfId="0" applyNumberFormat="1" applyFont="1" applyFill="1" applyBorder="1" applyProtection="1"/>
    <xf numFmtId="2" fontId="42" fillId="37" borderId="17" xfId="0" applyNumberFormat="1" applyFont="1" applyFill="1" applyBorder="1" applyProtection="1"/>
    <xf numFmtId="2" fontId="42" fillId="37" borderId="19" xfId="0" applyNumberFormat="1" applyFont="1" applyFill="1" applyBorder="1" applyProtection="1"/>
    <xf numFmtId="2" fontId="42" fillId="37" borderId="22" xfId="0" applyNumberFormat="1" applyFont="1" applyFill="1" applyBorder="1" applyProtection="1"/>
    <xf numFmtId="2" fontId="42" fillId="32" borderId="17" xfId="0" applyNumberFormat="1" applyFont="1" applyFill="1" applyBorder="1" applyProtection="1"/>
    <xf numFmtId="2" fontId="42" fillId="32" borderId="19" xfId="0" applyNumberFormat="1" applyFont="1" applyFill="1" applyBorder="1" applyProtection="1"/>
    <xf numFmtId="0" fontId="17" fillId="0" borderId="0" xfId="9" applyFont="1" applyAlignment="1" applyProtection="1">
      <alignment vertical="top"/>
    </xf>
    <xf numFmtId="0" fontId="17" fillId="0" borderId="0" xfId="9" applyFont="1" applyAlignment="1" applyProtection="1">
      <alignment vertical="top" wrapText="1"/>
    </xf>
    <xf numFmtId="0" fontId="27" fillId="17" borderId="0" xfId="9" applyFont="1" applyFill="1" applyAlignment="1" applyProtection="1">
      <alignment vertical="top"/>
    </xf>
    <xf numFmtId="0" fontId="17" fillId="17" borderId="0" xfId="9" applyFont="1" applyFill="1" applyAlignment="1" applyProtection="1">
      <alignment vertical="top"/>
    </xf>
    <xf numFmtId="0" fontId="17" fillId="17" borderId="0" xfId="9" applyFont="1" applyFill="1" applyAlignment="1" applyProtection="1">
      <alignment vertical="top" wrapText="1"/>
    </xf>
    <xf numFmtId="0" fontId="17" fillId="0" borderId="0" xfId="9" applyFont="1" applyAlignment="1"/>
    <xf numFmtId="0" fontId="17" fillId="0" borderId="0" xfId="9" applyFont="1" applyAlignment="1">
      <alignment horizontal="left" vertical="top" wrapText="1"/>
    </xf>
    <xf numFmtId="0" fontId="26" fillId="0" borderId="0" xfId="9" applyFont="1" applyAlignment="1">
      <alignment wrapText="1"/>
    </xf>
    <xf numFmtId="0" fontId="9" fillId="0" borderId="0" xfId="9" applyFont="1" applyFill="1" applyBorder="1" applyAlignment="1" applyProtection="1">
      <alignment vertical="center" wrapText="1"/>
    </xf>
    <xf numFmtId="0" fontId="17" fillId="0" borderId="7" xfId="9" applyFont="1" applyBorder="1" applyProtection="1"/>
    <xf numFmtId="0" fontId="17" fillId="0" borderId="0" xfId="9" applyFont="1" applyFill="1" applyAlignment="1" applyProtection="1">
      <alignment vertical="top" wrapText="1"/>
      <protection locked="0"/>
    </xf>
    <xf numFmtId="0" fontId="42" fillId="0" borderId="30" xfId="0" applyFont="1" applyFill="1" applyBorder="1"/>
    <xf numFmtId="0" fontId="17" fillId="29" borderId="15" xfId="0" applyFont="1" applyFill="1" applyBorder="1" applyAlignment="1">
      <alignment vertical="center"/>
    </xf>
    <xf numFmtId="0" fontId="17" fillId="29" borderId="18" xfId="0" applyFont="1" applyFill="1" applyBorder="1" applyAlignment="1">
      <alignment vertical="center"/>
    </xf>
    <xf numFmtId="0" fontId="0" fillId="29" borderId="18" xfId="0" applyFill="1" applyBorder="1" applyAlignment="1">
      <alignment vertical="center"/>
    </xf>
    <xf numFmtId="2" fontId="42" fillId="30" borderId="24" xfId="0" applyNumberFormat="1" applyFont="1" applyFill="1" applyBorder="1" applyProtection="1"/>
    <xf numFmtId="2" fontId="42" fillId="30" borderId="29" xfId="0" applyNumberFormat="1" applyFont="1" applyFill="1" applyBorder="1" applyProtection="1"/>
    <xf numFmtId="14" fontId="42" fillId="26" borderId="19" xfId="0" applyNumberFormat="1" applyFont="1" applyFill="1" applyBorder="1" applyProtection="1"/>
    <xf numFmtId="9" fontId="42" fillId="17" borderId="29" xfId="6" applyFont="1" applyFill="1" applyBorder="1" applyProtection="1"/>
    <xf numFmtId="9" fontId="24" fillId="0" borderId="0" xfId="9" applyNumberFormat="1" applyFont="1" applyAlignment="1">
      <alignment wrapText="1"/>
    </xf>
    <xf numFmtId="49" fontId="24" fillId="0" borderId="0" xfId="9" applyNumberFormat="1" applyFont="1" applyAlignment="1">
      <alignment wrapText="1"/>
    </xf>
    <xf numFmtId="0" fontId="0" fillId="0" borderId="15" xfId="0" applyBorder="1"/>
    <xf numFmtId="0" fontId="0" fillId="0" borderId="16" xfId="0" applyBorder="1"/>
    <xf numFmtId="0" fontId="17" fillId="0" borderId="17" xfId="9" applyFont="1" applyBorder="1" applyAlignment="1" applyProtection="1">
      <alignment vertical="top"/>
      <protection locked="0"/>
    </xf>
    <xf numFmtId="0" fontId="0" fillId="0" borderId="18" xfId="0" applyBorder="1"/>
    <xf numFmtId="0" fontId="0" fillId="0" borderId="0" xfId="0" applyBorder="1"/>
    <xf numFmtId="0" fontId="17" fillId="0" borderId="19" xfId="9" applyFont="1" applyBorder="1" applyAlignment="1" applyProtection="1">
      <alignment vertical="top"/>
      <protection locked="0"/>
    </xf>
    <xf numFmtId="0" fontId="0" fillId="0" borderId="20" xfId="0" applyBorder="1"/>
    <xf numFmtId="0" fontId="0" fillId="0" borderId="21" xfId="0" applyBorder="1"/>
    <xf numFmtId="0" fontId="0" fillId="0" borderId="22" xfId="0" applyBorder="1"/>
    <xf numFmtId="0" fontId="17" fillId="0" borderId="17" xfId="9" applyFont="1" applyBorder="1" applyAlignment="1" applyProtection="1">
      <alignment vertical="top" wrapText="1"/>
      <protection locked="0"/>
    </xf>
    <xf numFmtId="0" fontId="17" fillId="0" borderId="19" xfId="9" applyFont="1" applyBorder="1" applyAlignment="1" applyProtection="1">
      <alignment vertical="top" wrapText="1"/>
      <protection locked="0"/>
    </xf>
    <xf numFmtId="0" fontId="0" fillId="0" borderId="19" xfId="0" applyBorder="1"/>
    <xf numFmtId="0" fontId="17" fillId="0" borderId="17" xfId="9" applyFont="1" applyBorder="1" applyAlignment="1">
      <alignment vertical="top"/>
    </xf>
    <xf numFmtId="0" fontId="17" fillId="0" borderId="19" xfId="9" applyFont="1" applyBorder="1" applyAlignment="1">
      <alignment vertical="top"/>
    </xf>
    <xf numFmtId="0" fontId="1" fillId="0" borderId="17" xfId="9" applyFont="1" applyBorder="1"/>
    <xf numFmtId="0" fontId="1" fillId="0" borderId="19" xfId="9" applyFont="1" applyBorder="1"/>
    <xf numFmtId="0" fontId="0" fillId="0" borderId="17" xfId="0" applyBorder="1"/>
    <xf numFmtId="0" fontId="3" fillId="0" borderId="19" xfId="0" applyFont="1" applyBorder="1"/>
    <xf numFmtId="0" fontId="0" fillId="12" borderId="23" xfId="0" applyFont="1" applyFill="1" applyBorder="1"/>
    <xf numFmtId="0" fontId="0" fillId="12" borderId="25" xfId="0" applyFont="1" applyFill="1" applyBorder="1"/>
    <xf numFmtId="0" fontId="0" fillId="12" borderId="26" xfId="0" applyFont="1" applyFill="1" applyBorder="1"/>
    <xf numFmtId="0" fontId="0" fillId="0" borderId="24" xfId="0" applyBorder="1" applyProtection="1">
      <protection locked="0"/>
    </xf>
    <xf numFmtId="0" fontId="0" fillId="0" borderId="29" xfId="0" applyBorder="1" applyProtection="1">
      <protection locked="0"/>
    </xf>
    <xf numFmtId="0" fontId="0" fillId="0" borderId="30" xfId="0" applyBorder="1" applyProtection="1">
      <protection locked="0"/>
    </xf>
    <xf numFmtId="0" fontId="0" fillId="0" borderId="30" xfId="0" applyBorder="1"/>
    <xf numFmtId="0" fontId="42" fillId="39" borderId="24" xfId="0" applyFont="1" applyFill="1" applyBorder="1" applyProtection="1"/>
    <xf numFmtId="9" fontId="42" fillId="39" borderId="29" xfId="6" applyFont="1" applyFill="1" applyBorder="1" applyProtection="1"/>
    <xf numFmtId="0" fontId="42" fillId="39" borderId="29" xfId="6" applyNumberFormat="1" applyFont="1" applyFill="1" applyBorder="1" applyProtection="1"/>
    <xf numFmtId="0" fontId="42" fillId="39" borderId="30" xfId="6" applyNumberFormat="1" applyFont="1" applyFill="1" applyBorder="1" applyProtection="1"/>
    <xf numFmtId="0" fontId="0" fillId="38" borderId="24" xfId="0" applyFill="1" applyBorder="1" applyAlignment="1">
      <alignment horizontal="left"/>
    </xf>
    <xf numFmtId="0" fontId="42" fillId="38" borderId="29" xfId="0" applyFont="1" applyFill="1" applyBorder="1" applyAlignment="1">
      <alignment horizontal="left"/>
    </xf>
    <xf numFmtId="0" fontId="42" fillId="38" borderId="30" xfId="0" applyFont="1" applyFill="1" applyBorder="1" applyAlignment="1">
      <alignment horizontal="left"/>
    </xf>
    <xf numFmtId="0" fontId="17" fillId="0" borderId="0" xfId="9" applyFont="1" applyFill="1" applyAlignment="1" applyProtection="1">
      <alignment horizontal="center" vertical="top"/>
    </xf>
    <xf numFmtId="0" fontId="0" fillId="36" borderId="29" xfId="0" applyFill="1" applyBorder="1" applyAlignment="1">
      <alignment horizontal="left" vertical="top" wrapText="1"/>
    </xf>
    <xf numFmtId="9" fontId="42" fillId="37" borderId="19" xfId="6" applyFont="1" applyFill="1" applyBorder="1" applyProtection="1"/>
    <xf numFmtId="9" fontId="42" fillId="32" borderId="24" xfId="6" applyFont="1" applyFill="1" applyBorder="1" applyProtection="1"/>
    <xf numFmtId="9" fontId="42" fillId="32" borderId="30" xfId="6" applyFont="1" applyFill="1" applyBorder="1" applyProtection="1"/>
    <xf numFmtId="0" fontId="24" fillId="0" borderId="16" xfId="9" applyFont="1" applyFill="1" applyBorder="1" applyAlignment="1">
      <alignment vertical="top"/>
    </xf>
    <xf numFmtId="9" fontId="42" fillId="0" borderId="17" xfId="6" applyFont="1" applyBorder="1" applyProtection="1"/>
    <xf numFmtId="0" fontId="0" fillId="0" borderId="24" xfId="0" applyBorder="1" applyAlignment="1">
      <alignment horizontal="left" vertical="top" wrapText="1"/>
    </xf>
    <xf numFmtId="0" fontId="0" fillId="0" borderId="30" xfId="0" applyBorder="1" applyAlignment="1">
      <alignment horizontal="left" vertical="top" wrapText="1"/>
    </xf>
    <xf numFmtId="0" fontId="42" fillId="0" borderId="24" xfId="0" applyFont="1" applyFill="1" applyBorder="1"/>
    <xf numFmtId="0" fontId="17" fillId="0" borderId="0" xfId="9" applyFont="1" applyProtection="1"/>
    <xf numFmtId="0" fontId="17" fillId="0" borderId="0" xfId="9" applyFont="1" applyFill="1" applyBorder="1" applyAlignment="1" applyProtection="1"/>
    <xf numFmtId="0" fontId="40" fillId="0" borderId="18" xfId="9" applyFont="1" applyFill="1" applyBorder="1"/>
    <xf numFmtId="0" fontId="24" fillId="0" borderId="0" xfId="9" applyFont="1" applyFill="1" applyBorder="1" applyAlignment="1">
      <alignment vertical="top"/>
    </xf>
    <xf numFmtId="0" fontId="24" fillId="0" borderId="0" xfId="9" applyFont="1" applyFill="1" applyBorder="1" applyAlignment="1">
      <alignment horizontal="center" vertical="top"/>
    </xf>
    <xf numFmtId="0" fontId="46" fillId="36" borderId="29" xfId="0" applyFont="1" applyFill="1" applyBorder="1"/>
    <xf numFmtId="0" fontId="46" fillId="31" borderId="15" xfId="0" applyFont="1" applyFill="1" applyBorder="1"/>
    <xf numFmtId="0" fontId="46" fillId="31" borderId="20" xfId="0" applyFont="1" applyFill="1" applyBorder="1"/>
    <xf numFmtId="0" fontId="46" fillId="29" borderId="29" xfId="0" applyFont="1" applyFill="1" applyBorder="1"/>
    <xf numFmtId="0" fontId="17" fillId="0" borderId="0" xfId="9" applyFont="1" applyBorder="1" applyProtection="1"/>
    <xf numFmtId="0" fontId="39" fillId="0" borderId="0" xfId="9" applyFont="1" applyProtection="1"/>
    <xf numFmtId="1" fontId="42" fillId="0" borderId="22" xfId="6" applyNumberFormat="1" applyFont="1" applyBorder="1" applyProtection="1"/>
    <xf numFmtId="0" fontId="17" fillId="0" borderId="0" xfId="9" applyFont="1" applyFill="1" applyBorder="1" applyAlignment="1" applyProtection="1">
      <alignment horizontal="center"/>
    </xf>
    <xf numFmtId="0" fontId="17" fillId="2" borderId="21" xfId="9" applyFont="1" applyFill="1" applyBorder="1" applyAlignment="1" applyProtection="1">
      <alignment horizontal="center"/>
      <protection locked="0"/>
    </xf>
    <xf numFmtId="0" fontId="17" fillId="0" borderId="0" xfId="9" applyFont="1" applyAlignment="1">
      <alignment horizontal="left"/>
    </xf>
    <xf numFmtId="14" fontId="17" fillId="2" borderId="7" xfId="9" applyNumberFormat="1" applyFont="1" applyFill="1" applyBorder="1" applyAlignment="1" applyProtection="1">
      <alignment horizontal="left"/>
      <protection locked="0"/>
    </xf>
    <xf numFmtId="0" fontId="17" fillId="7" borderId="7" xfId="9" applyFont="1" applyFill="1" applyBorder="1" applyAlignment="1" applyProtection="1">
      <protection locked="0"/>
    </xf>
    <xf numFmtId="0" fontId="8" fillId="8" borderId="7" xfId="9" applyFont="1" applyFill="1" applyBorder="1" applyAlignment="1" applyProtection="1">
      <protection locked="0"/>
    </xf>
    <xf numFmtId="49" fontId="17" fillId="7" borderId="7" xfId="9" applyNumberFormat="1" applyFont="1" applyFill="1" applyBorder="1" applyAlignment="1" applyProtection="1">
      <protection locked="0"/>
    </xf>
    <xf numFmtId="49" fontId="8" fillId="8" borderId="7" xfId="9" applyNumberFormat="1" applyFont="1" applyFill="1" applyBorder="1" applyAlignment="1" applyProtection="1">
      <protection locked="0"/>
    </xf>
    <xf numFmtId="0" fontId="25" fillId="2" borderId="2" xfId="9" applyFont="1" applyFill="1" applyBorder="1" applyAlignment="1"/>
    <xf numFmtId="0" fontId="17" fillId="0" borderId="0" xfId="9" applyFont="1" applyAlignment="1"/>
    <xf numFmtId="0" fontId="17" fillId="7" borderId="7" xfId="9" applyFont="1" applyFill="1" applyBorder="1" applyAlignment="1" applyProtection="1">
      <alignment horizontal="left"/>
      <protection locked="0"/>
    </xf>
    <xf numFmtId="49" fontId="17" fillId="7" borderId="7" xfId="9" applyNumberFormat="1" applyFont="1" applyFill="1" applyBorder="1" applyAlignment="1" applyProtection="1">
      <alignment horizontal="left"/>
      <protection locked="0"/>
    </xf>
    <xf numFmtId="0" fontId="17" fillId="3" borderId="7" xfId="9" applyFont="1" applyFill="1" applyBorder="1" applyAlignment="1" applyProtection="1">
      <protection locked="0"/>
    </xf>
    <xf numFmtId="0" fontId="8" fillId="0" borderId="7" xfId="9" applyFont="1" applyBorder="1" applyAlignment="1" applyProtection="1">
      <protection locked="0"/>
    </xf>
    <xf numFmtId="0" fontId="24" fillId="2" borderId="2" xfId="9" applyFont="1" applyFill="1" applyBorder="1" applyAlignment="1"/>
    <xf numFmtId="0" fontId="17" fillId="0" borderId="0" xfId="9" applyFont="1" applyAlignment="1">
      <alignment horizontal="left" wrapText="1"/>
    </xf>
    <xf numFmtId="0" fontId="17" fillId="7" borderId="21" xfId="9" applyFont="1" applyFill="1" applyBorder="1" applyAlignment="1" applyProtection="1">
      <alignment horizontal="center" vertical="top" wrapText="1"/>
      <protection locked="0"/>
    </xf>
    <xf numFmtId="0" fontId="17" fillId="5" borderId="0" xfId="9" applyFont="1" applyFill="1" applyAlignment="1" applyProtection="1">
      <alignment horizontal="center" vertical="top"/>
      <protection locked="0"/>
    </xf>
    <xf numFmtId="0" fontId="17" fillId="8" borderId="0" xfId="9" applyFont="1" applyFill="1" applyAlignment="1" applyProtection="1">
      <alignment horizontal="left" vertical="top" wrapText="1"/>
      <protection locked="0"/>
    </xf>
    <xf numFmtId="0" fontId="17" fillId="8" borderId="21" xfId="9" applyFont="1" applyFill="1" applyBorder="1" applyAlignment="1" applyProtection="1">
      <alignment horizontal="left" vertical="top" wrapText="1"/>
      <protection locked="0"/>
    </xf>
    <xf numFmtId="0" fontId="17" fillId="0" borderId="0" xfId="9" applyFont="1" applyAlignment="1">
      <alignment horizontal="left" vertical="top"/>
    </xf>
    <xf numFmtId="0" fontId="17" fillId="7" borderId="21" xfId="9" applyFont="1" applyFill="1" applyBorder="1" applyAlignment="1" applyProtection="1">
      <alignment horizontal="left" vertical="top" wrapText="1"/>
      <protection locked="0"/>
    </xf>
    <xf numFmtId="0" fontId="17" fillId="0" borderId="0" xfId="9" applyFont="1" applyAlignment="1" applyProtection="1">
      <alignment horizontal="center" vertical="top" wrapText="1"/>
      <protection locked="0"/>
    </xf>
    <xf numFmtId="0" fontId="17" fillId="0" borderId="23" xfId="9" applyFont="1" applyFill="1" applyBorder="1" applyAlignment="1" applyProtection="1">
      <alignment horizontal="center" vertical="center" wrapText="1"/>
      <protection locked="0"/>
    </xf>
    <xf numFmtId="0" fontId="17" fillId="0" borderId="25" xfId="9" applyFont="1" applyFill="1" applyBorder="1" applyAlignment="1" applyProtection="1">
      <alignment horizontal="center" vertical="center" wrapText="1"/>
      <protection locked="0"/>
    </xf>
    <xf numFmtId="0" fontId="17" fillId="0" borderId="26" xfId="9" applyFont="1" applyFill="1" applyBorder="1" applyAlignment="1" applyProtection="1">
      <alignment horizontal="center" vertical="center" wrapText="1"/>
      <protection locked="0"/>
    </xf>
    <xf numFmtId="0" fontId="36" fillId="7" borderId="7" xfId="9" applyFont="1" applyFill="1" applyBorder="1" applyAlignment="1" applyProtection="1">
      <alignment horizontal="left" vertical="top" wrapText="1"/>
      <protection locked="0"/>
    </xf>
    <xf numFmtId="0" fontId="8" fillId="7" borderId="7" xfId="9" applyFont="1" applyFill="1" applyBorder="1" applyAlignment="1" applyProtection="1">
      <alignment horizontal="left" vertical="top" wrapText="1"/>
      <protection locked="0"/>
    </xf>
    <xf numFmtId="167" fontId="17" fillId="21" borderId="12" xfId="6" applyNumberFormat="1" applyFont="1" applyFill="1" applyBorder="1" applyAlignment="1" applyProtection="1">
      <alignment horizontal="center"/>
    </xf>
    <xf numFmtId="0" fontId="17" fillId="0" borderId="12" xfId="9" applyFont="1" applyBorder="1" applyAlignment="1">
      <alignment horizontal="left"/>
    </xf>
    <xf numFmtId="0" fontId="17" fillId="0" borderId="24" xfId="9" applyFont="1" applyBorder="1" applyAlignment="1">
      <alignment horizontal="center"/>
    </xf>
    <xf numFmtId="167" fontId="17" fillId="8" borderId="12" xfId="11" applyNumberFormat="1" applyFont="1" applyFill="1" applyBorder="1" applyAlignment="1" applyProtection="1">
      <alignment horizontal="center"/>
      <protection locked="0"/>
    </xf>
    <xf numFmtId="0" fontId="17" fillId="0" borderId="12" xfId="9" applyFont="1" applyBorder="1" applyAlignment="1">
      <alignment horizontal="center"/>
    </xf>
    <xf numFmtId="2" fontId="8" fillId="21" borderId="12" xfId="11" applyNumberFormat="1" applyFont="1" applyFill="1" applyBorder="1" applyAlignment="1" applyProtection="1">
      <alignment horizontal="center"/>
    </xf>
    <xf numFmtId="9" fontId="17" fillId="22" borderId="31" xfId="6" applyFont="1" applyFill="1" applyBorder="1" applyAlignment="1" applyProtection="1">
      <alignment horizontal="center" vertical="top" wrapText="1"/>
    </xf>
    <xf numFmtId="9" fontId="17" fillId="22" borderId="32" xfId="6" applyFont="1" applyFill="1" applyBorder="1" applyAlignment="1" applyProtection="1">
      <alignment horizontal="center" vertical="top" wrapText="1"/>
    </xf>
    <xf numFmtId="9" fontId="17" fillId="22" borderId="33" xfId="6" applyFont="1" applyFill="1" applyBorder="1" applyAlignment="1" applyProtection="1">
      <alignment horizontal="center" vertical="top" wrapText="1"/>
    </xf>
    <xf numFmtId="2" fontId="17" fillId="21" borderId="12" xfId="11" applyNumberFormat="1" applyFont="1" applyFill="1" applyBorder="1" applyAlignment="1">
      <alignment horizontal="center"/>
    </xf>
    <xf numFmtId="0" fontId="1" fillId="0" borderId="0" xfId="9" applyFont="1" applyAlignment="1">
      <alignment horizontal="left" vertical="center"/>
    </xf>
    <xf numFmtId="0" fontId="1" fillId="8" borderId="21" xfId="9" applyFont="1" applyFill="1" applyBorder="1" applyAlignment="1" applyProtection="1">
      <alignment horizontal="left" vertical="top"/>
      <protection locked="0"/>
    </xf>
    <xf numFmtId="49" fontId="24" fillId="8" borderId="37" xfId="9" applyNumberFormat="1" applyFont="1" applyFill="1" applyBorder="1" applyAlignment="1" applyProtection="1">
      <alignment horizontal="center" wrapText="1"/>
      <protection locked="0"/>
    </xf>
    <xf numFmtId="49" fontId="24" fillId="8" borderId="38" xfId="9" applyNumberFormat="1" applyFont="1" applyFill="1" applyBorder="1" applyAlignment="1" applyProtection="1">
      <alignment horizontal="center" wrapText="1"/>
      <protection locked="0"/>
    </xf>
    <xf numFmtId="49" fontId="24" fillId="8" borderId="39" xfId="9" applyNumberFormat="1" applyFont="1" applyFill="1" applyBorder="1" applyAlignment="1" applyProtection="1">
      <alignment horizontal="center" wrapText="1"/>
      <protection locked="0"/>
    </xf>
    <xf numFmtId="2" fontId="17" fillId="21" borderId="12" xfId="11" applyNumberFormat="1" applyFont="1" applyFill="1" applyBorder="1" applyAlignment="1" applyProtection="1">
      <alignment horizontal="center"/>
    </xf>
    <xf numFmtId="0" fontId="24" fillId="0" borderId="10" xfId="9" applyFont="1" applyBorder="1" applyAlignment="1">
      <alignment vertical="top" wrapText="1"/>
    </xf>
    <xf numFmtId="0" fontId="9" fillId="0" borderId="9" xfId="9" applyFont="1" applyBorder="1" applyAlignment="1">
      <alignment vertical="top" wrapText="1"/>
    </xf>
    <xf numFmtId="0" fontId="17" fillId="7" borderId="7" xfId="9" applyFont="1" applyFill="1" applyBorder="1" applyAlignment="1" applyProtection="1">
      <alignment horizontal="left" vertical="top" wrapText="1"/>
      <protection locked="0"/>
    </xf>
    <xf numFmtId="0" fontId="17" fillId="7" borderId="18" xfId="9" applyFont="1" applyFill="1" applyBorder="1" applyAlignment="1" applyProtection="1">
      <alignment horizontal="center" vertical="top" wrapText="1"/>
      <protection locked="0"/>
    </xf>
    <xf numFmtId="0" fontId="17" fillId="7" borderId="0" xfId="9" applyFont="1" applyFill="1" applyAlignment="1" applyProtection="1">
      <alignment horizontal="center" vertical="top" wrapText="1"/>
      <protection locked="0"/>
    </xf>
    <xf numFmtId="0" fontId="27" fillId="0" borderId="18" xfId="9" applyFont="1" applyBorder="1" applyAlignment="1">
      <alignment horizontal="left" vertical="top" wrapText="1"/>
    </xf>
    <xf numFmtId="0" fontId="27" fillId="0" borderId="0" xfId="9" applyFont="1" applyAlignment="1">
      <alignment horizontal="left" vertical="top" wrapText="1"/>
    </xf>
    <xf numFmtId="0" fontId="17" fillId="0" borderId="0" xfId="9" applyFont="1" applyAlignment="1">
      <alignment horizontal="left" vertical="top" wrapText="1"/>
    </xf>
    <xf numFmtId="0" fontId="24" fillId="2" borderId="16" xfId="9" applyFont="1" applyFill="1" applyBorder="1" applyAlignment="1"/>
    <xf numFmtId="0" fontId="17" fillId="0" borderId="0" xfId="9" applyFont="1" applyAlignment="1">
      <alignment horizontal="center" vertical="top" wrapText="1"/>
    </xf>
    <xf numFmtId="0" fontId="17" fillId="8" borderId="0" xfId="9" applyFont="1" applyFill="1" applyBorder="1" applyAlignment="1" applyProtection="1">
      <alignment horizontal="center" vertical="top" wrapText="1"/>
      <protection locked="0"/>
    </xf>
    <xf numFmtId="0" fontId="17" fillId="8" borderId="21" xfId="9" applyFont="1" applyFill="1" applyBorder="1" applyAlignment="1" applyProtection="1">
      <alignment horizontal="center" vertical="top" wrapText="1"/>
      <protection locked="0"/>
    </xf>
    <xf numFmtId="0" fontId="24" fillId="0" borderId="15" xfId="9" applyFont="1" applyFill="1" applyBorder="1" applyAlignment="1" applyProtection="1">
      <alignment horizontal="center" vertical="center" wrapText="1"/>
    </xf>
    <xf numFmtId="0" fontId="24" fillId="0" borderId="16" xfId="9" applyFont="1" applyFill="1" applyBorder="1" applyAlignment="1" applyProtection="1">
      <alignment horizontal="center" vertical="center" wrapText="1"/>
    </xf>
    <xf numFmtId="0" fontId="24" fillId="0" borderId="17" xfId="9" applyFont="1" applyFill="1" applyBorder="1" applyAlignment="1" applyProtection="1">
      <alignment horizontal="center" vertical="center" wrapText="1"/>
    </xf>
    <xf numFmtId="0" fontId="24" fillId="0" borderId="20" xfId="9" applyFont="1" applyFill="1" applyBorder="1" applyAlignment="1" applyProtection="1">
      <alignment horizontal="center" vertical="center" wrapText="1"/>
    </xf>
    <xf numFmtId="0" fontId="24" fillId="0" borderId="21" xfId="9" applyFont="1" applyFill="1" applyBorder="1" applyAlignment="1" applyProtection="1">
      <alignment horizontal="center" vertical="center" wrapText="1"/>
    </xf>
    <xf numFmtId="0" fontId="24" fillId="0" borderId="22" xfId="9" applyFont="1" applyFill="1" applyBorder="1" applyAlignment="1" applyProtection="1">
      <alignment horizontal="center" vertical="center" wrapText="1"/>
    </xf>
    <xf numFmtId="0" fontId="24" fillId="8" borderId="23" xfId="9" applyFont="1" applyFill="1" applyBorder="1" applyAlignment="1" applyProtection="1">
      <alignment horizontal="center" vertical="center" wrapText="1"/>
      <protection locked="0"/>
    </xf>
    <xf numFmtId="0" fontId="24" fillId="8" borderId="25" xfId="9" applyFont="1" applyFill="1" applyBorder="1" applyAlignment="1" applyProtection="1">
      <alignment horizontal="center" vertical="center" wrapText="1"/>
      <protection locked="0"/>
    </xf>
    <xf numFmtId="0" fontId="24" fillId="8" borderId="26" xfId="9" applyFont="1" applyFill="1" applyBorder="1" applyAlignment="1" applyProtection="1">
      <alignment horizontal="center" vertical="center" wrapText="1"/>
      <protection locked="0"/>
    </xf>
    <xf numFmtId="0" fontId="17" fillId="0" borderId="10" xfId="9" applyFont="1" applyBorder="1" applyAlignment="1">
      <alignment horizontal="left" vertical="top" wrapText="1"/>
    </xf>
    <xf numFmtId="0" fontId="8" fillId="0" borderId="9" xfId="9" applyFont="1" applyBorder="1" applyAlignment="1">
      <alignment vertical="top"/>
    </xf>
    <xf numFmtId="167" fontId="17" fillId="8" borderId="23" xfId="9" applyNumberFormat="1" applyFont="1" applyFill="1" applyBorder="1" applyAlignment="1" applyProtection="1">
      <alignment horizontal="center" vertical="top" wrapText="1"/>
      <protection locked="0"/>
    </xf>
    <xf numFmtId="167" fontId="17" fillId="8" borderId="25" xfId="9" applyNumberFormat="1" applyFont="1" applyFill="1" applyBorder="1" applyAlignment="1" applyProtection="1">
      <alignment horizontal="center" vertical="top" wrapText="1"/>
      <protection locked="0"/>
    </xf>
    <xf numFmtId="167" fontId="17" fillId="8" borderId="26" xfId="9" applyNumberFormat="1" applyFont="1" applyFill="1" applyBorder="1" applyAlignment="1" applyProtection="1">
      <alignment horizontal="center" vertical="top" wrapText="1"/>
      <protection locked="0"/>
    </xf>
    <xf numFmtId="0" fontId="24" fillId="2" borderId="2" xfId="9" applyFont="1" applyFill="1" applyBorder="1" applyAlignment="1">
      <alignment horizontal="left"/>
    </xf>
    <xf numFmtId="0" fontId="17" fillId="5" borderId="0" xfId="9" applyFont="1" applyFill="1" applyAlignment="1" applyProtection="1">
      <alignment horizontal="center" vertical="top" wrapText="1"/>
      <protection locked="0"/>
    </xf>
    <xf numFmtId="0" fontId="17" fillId="0" borderId="16" xfId="9" applyFont="1" applyBorder="1" applyAlignment="1">
      <alignment horizontal="center" vertical="top"/>
    </xf>
    <xf numFmtId="0" fontId="17" fillId="0" borderId="16" xfId="9" applyFont="1" applyBorder="1" applyAlignment="1">
      <alignment horizontal="center" vertical="top" wrapText="1"/>
    </xf>
    <xf numFmtId="0" fontId="17" fillId="0" borderId="1" xfId="9" applyFont="1" applyBorder="1" applyAlignment="1">
      <alignment horizontal="center" vertical="top" wrapText="1"/>
    </xf>
    <xf numFmtId="0" fontId="17" fillId="0" borderId="2" xfId="9" applyFont="1" applyBorder="1" applyAlignment="1">
      <alignment horizontal="center" vertical="top" wrapText="1"/>
    </xf>
    <xf numFmtId="0" fontId="17" fillId="0" borderId="27" xfId="9" applyFont="1" applyBorder="1" applyAlignment="1">
      <alignment horizontal="center" vertical="top" wrapText="1"/>
    </xf>
    <xf numFmtId="0" fontId="17" fillId="0" borderId="6" xfId="9" applyFont="1" applyBorder="1" applyAlignment="1">
      <alignment horizontal="center" vertical="top" wrapText="1"/>
    </xf>
    <xf numFmtId="0" fontId="17" fillId="0" borderId="7" xfId="9" applyFont="1" applyBorder="1" applyAlignment="1">
      <alignment horizontal="center" vertical="top" wrapText="1"/>
    </xf>
    <xf numFmtId="0" fontId="17" fillId="0" borderId="28" xfId="9" applyFont="1" applyBorder="1" applyAlignment="1">
      <alignment horizontal="center" vertical="top" wrapText="1"/>
    </xf>
    <xf numFmtId="0" fontId="24" fillId="8" borderId="40" xfId="9" applyFont="1" applyFill="1" applyBorder="1" applyAlignment="1" applyProtection="1">
      <alignment horizontal="center" vertical="center" wrapText="1"/>
      <protection locked="0"/>
    </xf>
    <xf numFmtId="0" fontId="24" fillId="8" borderId="2" xfId="9" applyFont="1" applyFill="1" applyBorder="1" applyAlignment="1" applyProtection="1">
      <alignment horizontal="center" vertical="center" wrapText="1"/>
      <protection locked="0"/>
    </xf>
    <xf numFmtId="0" fontId="24" fillId="8" borderId="27" xfId="9" applyFont="1" applyFill="1" applyBorder="1" applyAlignment="1" applyProtection="1">
      <alignment horizontal="center" vertical="center" wrapText="1"/>
      <protection locked="0"/>
    </xf>
    <xf numFmtId="0" fontId="24" fillId="8" borderId="34" xfId="9" applyFont="1" applyFill="1" applyBorder="1" applyAlignment="1" applyProtection="1">
      <alignment horizontal="center" vertical="center" wrapText="1"/>
      <protection locked="0"/>
    </xf>
    <xf numFmtId="0" fontId="24" fillId="8" borderId="7" xfId="9" applyFont="1" applyFill="1" applyBorder="1" applyAlignment="1" applyProtection="1">
      <alignment horizontal="center" vertical="center" wrapText="1"/>
      <protection locked="0"/>
    </xf>
    <xf numFmtId="0" fontId="24" fillId="8" borderId="28" xfId="9" applyFont="1" applyFill="1" applyBorder="1" applyAlignment="1" applyProtection="1">
      <alignment horizontal="center" vertical="center" wrapText="1"/>
      <protection locked="0"/>
    </xf>
    <xf numFmtId="0" fontId="17" fillId="0" borderId="15" xfId="9" applyFont="1" applyFill="1" applyBorder="1" applyAlignment="1" applyProtection="1">
      <alignment horizontal="center" vertical="center" wrapText="1"/>
    </xf>
    <xf numFmtId="0" fontId="17" fillId="0" borderId="16" xfId="9" applyFont="1" applyFill="1" applyBorder="1" applyAlignment="1" applyProtection="1">
      <alignment horizontal="center" vertical="center" wrapText="1"/>
    </xf>
    <xf numFmtId="0" fontId="17" fillId="0" borderId="17" xfId="9" applyFont="1" applyFill="1" applyBorder="1" applyAlignment="1" applyProtection="1">
      <alignment horizontal="center" vertical="center" wrapText="1"/>
    </xf>
    <xf numFmtId="0" fontId="17" fillId="0" borderId="20" xfId="9" applyFont="1" applyFill="1" applyBorder="1" applyAlignment="1" applyProtection="1">
      <alignment horizontal="center" vertical="center" wrapText="1"/>
    </xf>
    <xf numFmtId="0" fontId="17" fillId="0" borderId="21" xfId="9" applyFont="1" applyFill="1" applyBorder="1" applyAlignment="1" applyProtection="1">
      <alignment horizontal="center" vertical="center" wrapText="1"/>
    </xf>
    <xf numFmtId="0" fontId="17" fillId="0" borderId="22" xfId="9" applyFont="1" applyFill="1" applyBorder="1" applyAlignment="1" applyProtection="1">
      <alignment horizontal="center" vertical="center" wrapText="1"/>
    </xf>
    <xf numFmtId="0" fontId="24" fillId="20" borderId="40" xfId="9" applyFont="1" applyFill="1" applyBorder="1" applyAlignment="1">
      <alignment horizontal="center" vertical="center" wrapText="1"/>
    </xf>
    <xf numFmtId="0" fontId="24" fillId="20" borderId="2" xfId="9" applyFont="1" applyFill="1" applyBorder="1" applyAlignment="1">
      <alignment horizontal="center" vertical="center" wrapText="1"/>
    </xf>
    <xf numFmtId="0" fontId="24" fillId="20" borderId="27" xfId="9" applyFont="1" applyFill="1" applyBorder="1" applyAlignment="1">
      <alignment horizontal="center" vertical="center" wrapText="1"/>
    </xf>
    <xf numFmtId="0" fontId="24" fillId="20" borderId="34" xfId="9" applyFont="1" applyFill="1" applyBorder="1" applyAlignment="1">
      <alignment horizontal="center" vertical="center" wrapText="1"/>
    </xf>
    <xf numFmtId="0" fontId="24" fillId="20" borderId="7" xfId="9" applyFont="1" applyFill="1" applyBorder="1" applyAlignment="1">
      <alignment horizontal="center" vertical="center" wrapText="1"/>
    </xf>
    <xf numFmtId="0" fontId="24" fillId="20" borderId="28" xfId="9" applyFont="1" applyFill="1" applyBorder="1" applyAlignment="1">
      <alignment horizontal="center" vertical="center" wrapText="1"/>
    </xf>
    <xf numFmtId="0" fontId="24" fillId="8" borderId="10" xfId="9" applyFont="1" applyFill="1" applyBorder="1" applyAlignment="1" applyProtection="1">
      <alignment horizontal="center" vertical="center" wrapText="1"/>
      <protection locked="0"/>
    </xf>
    <xf numFmtId="0" fontId="8" fillId="8" borderId="9" xfId="9" applyFont="1" applyFill="1" applyBorder="1" applyAlignment="1" applyProtection="1">
      <alignment horizontal="center" vertical="center"/>
      <protection locked="0"/>
    </xf>
    <xf numFmtId="0" fontId="8" fillId="8" borderId="11" xfId="9" applyFont="1" applyFill="1" applyBorder="1" applyAlignment="1" applyProtection="1">
      <alignment horizontal="center" vertical="center"/>
      <protection locked="0"/>
    </xf>
    <xf numFmtId="0" fontId="8" fillId="8" borderId="36" xfId="9" applyFont="1" applyFill="1" applyBorder="1" applyAlignment="1" applyProtection="1">
      <alignment horizontal="center" vertical="center"/>
      <protection locked="0"/>
    </xf>
    <xf numFmtId="0" fontId="24" fillId="8" borderId="35" xfId="9" applyFont="1" applyFill="1" applyBorder="1" applyAlignment="1" applyProtection="1">
      <alignment horizontal="center" vertical="center" wrapText="1"/>
      <protection locked="0"/>
    </xf>
    <xf numFmtId="167" fontId="24" fillId="20" borderId="35" xfId="9" applyNumberFormat="1" applyFont="1" applyFill="1" applyBorder="1" applyAlignment="1">
      <alignment horizontal="center" vertical="center" wrapText="1"/>
    </xf>
    <xf numFmtId="167" fontId="24" fillId="20" borderId="9" xfId="9" applyNumberFormat="1" applyFont="1" applyFill="1" applyBorder="1" applyAlignment="1">
      <alignment horizontal="center" vertical="center" wrapText="1"/>
    </xf>
    <xf numFmtId="167" fontId="24" fillId="20" borderId="36" xfId="9" applyNumberFormat="1" applyFont="1" applyFill="1" applyBorder="1" applyAlignment="1">
      <alignment horizontal="center" vertical="center" wrapText="1"/>
    </xf>
    <xf numFmtId="0" fontId="24" fillId="8" borderId="9" xfId="9" applyFont="1" applyFill="1" applyBorder="1" applyAlignment="1" applyProtection="1">
      <alignment horizontal="center" vertical="center" wrapText="1"/>
      <protection locked="0"/>
    </xf>
    <xf numFmtId="0" fontId="24" fillId="8" borderId="36" xfId="9" applyFont="1" applyFill="1" applyBorder="1" applyAlignment="1" applyProtection="1">
      <alignment horizontal="center" vertical="center" wrapText="1"/>
      <protection locked="0"/>
    </xf>
    <xf numFmtId="0" fontId="17" fillId="0" borderId="6" xfId="9" applyFont="1" applyBorder="1" applyAlignment="1">
      <alignment horizontal="left" vertical="top" wrapText="1"/>
    </xf>
    <xf numFmtId="0" fontId="8" fillId="0" borderId="7" xfId="9" applyFont="1" applyBorder="1" applyAlignment="1">
      <alignment vertical="top"/>
    </xf>
    <xf numFmtId="0" fontId="17" fillId="0" borderId="9" xfId="9" applyFont="1" applyBorder="1" applyAlignment="1">
      <alignment horizontal="left" vertical="top" wrapText="1"/>
    </xf>
    <xf numFmtId="0" fontId="24" fillId="20" borderId="35" xfId="9" applyFont="1" applyFill="1" applyBorder="1" applyAlignment="1">
      <alignment horizontal="center" vertical="center" wrapText="1"/>
    </xf>
    <xf numFmtId="0" fontId="24" fillId="20" borderId="9" xfId="9" applyFont="1" applyFill="1" applyBorder="1" applyAlignment="1">
      <alignment horizontal="center" vertical="center" wrapText="1"/>
    </xf>
    <xf numFmtId="0" fontId="24" fillId="20" borderId="36" xfId="9" applyFont="1" applyFill="1" applyBorder="1" applyAlignment="1">
      <alignment horizontal="center" vertical="center" wrapText="1"/>
    </xf>
    <xf numFmtId="0" fontId="38" fillId="0" borderId="0" xfId="9" applyFont="1" applyAlignment="1">
      <alignment horizontal="center" vertical="center" wrapText="1"/>
    </xf>
    <xf numFmtId="0" fontId="38" fillId="0" borderId="0" xfId="9" applyFont="1" applyAlignment="1">
      <alignment horizontal="center" wrapText="1"/>
    </xf>
    <xf numFmtId="0" fontId="17" fillId="16" borderId="23" xfId="9" applyFont="1" applyFill="1" applyBorder="1" applyAlignment="1">
      <alignment horizontal="center"/>
    </xf>
    <xf numFmtId="0" fontId="17" fillId="16" borderId="25" xfId="9" applyFont="1" applyFill="1" applyBorder="1" applyAlignment="1">
      <alignment horizontal="center"/>
    </xf>
    <xf numFmtId="0" fontId="17" fillId="16" borderId="26" xfId="9" applyFont="1" applyFill="1" applyBorder="1" applyAlignment="1">
      <alignment horizontal="center"/>
    </xf>
    <xf numFmtId="0" fontId="17" fillId="0" borderId="12" xfId="9" applyFont="1" applyBorder="1" applyAlignment="1">
      <alignment horizontal="left" wrapText="1"/>
    </xf>
    <xf numFmtId="0" fontId="17" fillId="0" borderId="23" xfId="9" applyFont="1" applyBorder="1" applyAlignment="1">
      <alignment horizontal="left"/>
    </xf>
    <xf numFmtId="0" fontId="17" fillId="0" borderId="25" xfId="9" applyFont="1" applyBorder="1" applyAlignment="1">
      <alignment horizontal="left"/>
    </xf>
    <xf numFmtId="0" fontId="17" fillId="0" borderId="26" xfId="9" applyFont="1" applyBorder="1" applyAlignment="1">
      <alignment horizontal="left"/>
    </xf>
    <xf numFmtId="0" fontId="24" fillId="2" borderId="16" xfId="9" applyFont="1" applyFill="1" applyBorder="1" applyAlignment="1">
      <alignment horizontal="left"/>
    </xf>
    <xf numFmtId="0" fontId="24" fillId="0" borderId="1" xfId="9" applyFont="1" applyBorder="1" applyAlignment="1">
      <alignment horizontal="left" vertical="center"/>
    </xf>
    <xf numFmtId="0" fontId="24" fillId="0" borderId="2" xfId="9" applyFont="1" applyBorder="1" applyAlignment="1">
      <alignment horizontal="left" vertical="center"/>
    </xf>
    <xf numFmtId="0" fontId="24" fillId="0" borderId="27" xfId="9" applyFont="1" applyBorder="1" applyAlignment="1">
      <alignment horizontal="left" vertical="center"/>
    </xf>
    <xf numFmtId="0" fontId="24" fillId="0" borderId="6" xfId="9" applyFont="1" applyBorder="1" applyAlignment="1">
      <alignment horizontal="left" vertical="center"/>
    </xf>
    <xf numFmtId="0" fontId="24" fillId="0" borderId="7" xfId="9" applyFont="1" applyBorder="1" applyAlignment="1">
      <alignment horizontal="left" vertical="center"/>
    </xf>
    <xf numFmtId="0" fontId="24" fillId="0" borderId="28" xfId="9" applyFont="1" applyBorder="1" applyAlignment="1">
      <alignment horizontal="left" vertical="center"/>
    </xf>
    <xf numFmtId="167" fontId="24" fillId="8" borderId="40" xfId="9" applyNumberFormat="1" applyFont="1" applyFill="1" applyBorder="1" applyAlignment="1" applyProtection="1">
      <alignment horizontal="center" vertical="center" wrapText="1"/>
      <protection locked="0"/>
    </xf>
    <xf numFmtId="167" fontId="24" fillId="8" borderId="2" xfId="9" applyNumberFormat="1" applyFont="1" applyFill="1" applyBorder="1" applyAlignment="1" applyProtection="1">
      <alignment horizontal="center" vertical="center" wrapText="1"/>
      <protection locked="0"/>
    </xf>
    <xf numFmtId="167" fontId="24" fillId="8" borderId="27" xfId="9" applyNumberFormat="1" applyFont="1" applyFill="1" applyBorder="1" applyAlignment="1" applyProtection="1">
      <alignment horizontal="center" vertical="center" wrapText="1"/>
      <protection locked="0"/>
    </xf>
    <xf numFmtId="167" fontId="24" fillId="8" borderId="34" xfId="9" applyNumberFormat="1" applyFont="1" applyFill="1" applyBorder="1" applyAlignment="1" applyProtection="1">
      <alignment horizontal="center" vertical="center" wrapText="1"/>
      <protection locked="0"/>
    </xf>
    <xf numFmtId="167" fontId="24" fillId="8" borderId="7" xfId="9" applyNumberFormat="1" applyFont="1" applyFill="1" applyBorder="1" applyAlignment="1" applyProtection="1">
      <alignment horizontal="center" vertical="center" wrapText="1"/>
      <protection locked="0"/>
    </xf>
    <xf numFmtId="167" fontId="24" fillId="8" borderId="28" xfId="9" applyNumberFormat="1" applyFont="1" applyFill="1" applyBorder="1" applyAlignment="1" applyProtection="1">
      <alignment horizontal="center" vertical="center" wrapText="1"/>
      <protection locked="0"/>
    </xf>
    <xf numFmtId="49" fontId="17" fillId="23" borderId="7" xfId="9" applyNumberFormat="1" applyFont="1" applyFill="1" applyBorder="1" applyAlignment="1" applyProtection="1">
      <alignment horizontal="center"/>
      <protection locked="0"/>
    </xf>
    <xf numFmtId="49" fontId="17" fillId="0" borderId="0" xfId="9" applyNumberFormat="1" applyFont="1" applyAlignment="1" applyProtection="1">
      <alignment horizontal="left"/>
    </xf>
    <xf numFmtId="49" fontId="17" fillId="7" borderId="7" xfId="9" applyNumberFormat="1" applyFont="1" applyFill="1" applyBorder="1" applyAlignment="1" applyProtection="1">
      <alignment horizontal="center"/>
      <protection locked="0"/>
    </xf>
    <xf numFmtId="0" fontId="17" fillId="5" borderId="0" xfId="9" applyFont="1" applyFill="1" applyAlignment="1" applyProtection="1">
      <alignment horizontal="center"/>
      <protection locked="0"/>
    </xf>
    <xf numFmtId="0" fontId="17" fillId="8" borderId="21" xfId="9" applyFont="1" applyFill="1" applyBorder="1" applyAlignment="1" applyProtection="1">
      <alignment horizontal="right"/>
      <protection locked="0"/>
    </xf>
    <xf numFmtId="0" fontId="17" fillId="0" borderId="0" xfId="9" applyFont="1" applyAlignment="1" applyProtection="1">
      <alignment horizontal="center" vertical="center" wrapText="1"/>
      <protection locked="0"/>
    </xf>
    <xf numFmtId="0" fontId="24" fillId="12" borderId="16" xfId="9" applyFont="1" applyFill="1" applyBorder="1" applyAlignment="1">
      <alignment horizontal="center" vertical="top"/>
    </xf>
    <xf numFmtId="0" fontId="27" fillId="0" borderId="0" xfId="9" applyFont="1" applyAlignment="1" applyProtection="1">
      <alignment horizontal="left" vertical="top" wrapText="1"/>
    </xf>
    <xf numFmtId="0" fontId="17" fillId="0" borderId="0" xfId="9" applyFont="1" applyAlignment="1" applyProtection="1">
      <alignment horizontal="left" vertical="top" wrapText="1"/>
    </xf>
    <xf numFmtId="0" fontId="1" fillId="5" borderId="0" xfId="9" applyFont="1" applyFill="1" applyAlignment="1" applyProtection="1">
      <alignment horizontal="center" wrapText="1"/>
      <protection locked="0"/>
    </xf>
    <xf numFmtId="0" fontId="17" fillId="7" borderId="7" xfId="9" applyFont="1" applyFill="1" applyBorder="1" applyAlignment="1" applyProtection="1">
      <alignment horizontal="right" vertical="top" wrapText="1"/>
      <protection locked="0"/>
    </xf>
    <xf numFmtId="0" fontId="28" fillId="0" borderId="6" xfId="9" applyFont="1" applyBorder="1" applyAlignment="1">
      <alignment horizontal="center" vertical="center" wrapText="1"/>
    </xf>
    <xf numFmtId="0" fontId="29" fillId="0" borderId="7" xfId="9" applyFont="1" applyBorder="1" applyAlignment="1">
      <alignment horizontal="center" vertical="center"/>
    </xf>
    <xf numFmtId="0" fontId="29" fillId="0" borderId="28" xfId="9" applyFont="1" applyBorder="1" applyAlignment="1">
      <alignment horizontal="center" vertical="center"/>
    </xf>
    <xf numFmtId="0" fontId="24" fillId="0" borderId="23" xfId="9" applyFont="1" applyBorder="1" applyAlignment="1">
      <alignment horizontal="left" vertical="top" wrapText="1"/>
    </xf>
    <xf numFmtId="0" fontId="8" fillId="0" borderId="25" xfId="9" applyFont="1" applyBorder="1" applyAlignment="1">
      <alignment vertical="top"/>
    </xf>
    <xf numFmtId="0" fontId="8" fillId="0" borderId="26" xfId="9" applyFont="1" applyBorder="1" applyAlignment="1">
      <alignment vertical="top"/>
    </xf>
    <xf numFmtId="0" fontId="8" fillId="0" borderId="9" xfId="9" applyFont="1" applyBorder="1" applyAlignment="1">
      <alignment vertical="top" wrapText="1"/>
    </xf>
    <xf numFmtId="0" fontId="17" fillId="0" borderId="9" xfId="9" applyFont="1" applyBorder="1" applyAlignment="1">
      <alignment vertical="top" wrapText="1"/>
    </xf>
    <xf numFmtId="0" fontId="26" fillId="0" borderId="0" xfId="9" applyFont="1" applyAlignment="1">
      <alignment wrapText="1"/>
    </xf>
    <xf numFmtId="0" fontId="8" fillId="0" borderId="0" xfId="9" applyFont="1" applyAlignment="1"/>
    <xf numFmtId="0" fontId="8" fillId="0" borderId="5" xfId="9" applyFont="1" applyBorder="1" applyAlignment="1"/>
    <xf numFmtId="0" fontId="24" fillId="0" borderId="10" xfId="9" applyFont="1" applyBorder="1" applyAlignment="1">
      <alignment horizontal="left" vertical="top" wrapText="1"/>
    </xf>
    <xf numFmtId="0" fontId="17" fillId="0" borderId="0" xfId="9" applyFont="1" applyFill="1" applyBorder="1" applyAlignment="1" applyProtection="1">
      <alignment horizontal="center" vertical="center" wrapText="1"/>
    </xf>
    <xf numFmtId="0" fontId="28" fillId="0" borderId="34" xfId="9" applyFont="1" applyBorder="1" applyAlignment="1">
      <alignment horizontal="center" vertical="center"/>
    </xf>
    <xf numFmtId="0" fontId="29" fillId="0" borderId="8" xfId="9" applyFont="1" applyBorder="1" applyAlignment="1">
      <alignment horizontal="center" vertical="center"/>
    </xf>
    <xf numFmtId="167" fontId="24" fillId="5" borderId="35" xfId="9" applyNumberFormat="1" applyFont="1" applyFill="1" applyBorder="1" applyAlignment="1">
      <alignment horizontal="center" vertical="center" wrapText="1"/>
    </xf>
    <xf numFmtId="167" fontId="24" fillId="5" borderId="9" xfId="9" applyNumberFormat="1" applyFont="1" applyFill="1" applyBorder="1" applyAlignment="1">
      <alignment horizontal="center" vertical="center" wrapText="1"/>
    </xf>
    <xf numFmtId="167" fontId="24" fillId="5" borderId="36" xfId="9" applyNumberFormat="1" applyFont="1" applyFill="1" applyBorder="1" applyAlignment="1">
      <alignment horizontal="center" vertical="center" wrapText="1"/>
    </xf>
    <xf numFmtId="0" fontId="17" fillId="0" borderId="0" xfId="9" applyFont="1" applyFill="1" applyBorder="1" applyAlignment="1">
      <alignment horizontal="center" vertical="center" wrapText="1"/>
    </xf>
    <xf numFmtId="0" fontId="22" fillId="0" borderId="0" xfId="9" applyFont="1" applyAlignment="1">
      <alignment wrapText="1"/>
    </xf>
    <xf numFmtId="0" fontId="24" fillId="0" borderId="1" xfId="9" applyFont="1" applyBorder="1" applyAlignment="1">
      <alignment horizontal="left" vertical="top" wrapText="1"/>
    </xf>
    <xf numFmtId="0" fontId="8" fillId="0" borderId="2" xfId="9" applyFont="1" applyBorder="1" applyAlignment="1">
      <alignment vertical="top"/>
    </xf>
    <xf numFmtId="0" fontId="17" fillId="7" borderId="7" xfId="9" applyFont="1" applyFill="1" applyBorder="1" applyAlignment="1" applyProtection="1">
      <alignment horizontal="center" vertical="top" wrapText="1"/>
      <protection locked="0"/>
    </xf>
    <xf numFmtId="0" fontId="17" fillId="5" borderId="21" xfId="9" applyFont="1" applyFill="1" applyBorder="1" applyAlignment="1" applyProtection="1">
      <alignment horizontal="center"/>
      <protection locked="0"/>
    </xf>
    <xf numFmtId="0" fontId="17" fillId="8" borderId="0" xfId="9" applyFont="1" applyFill="1" applyBorder="1" applyAlignment="1" applyProtection="1">
      <alignment horizontal="left" vertical="top" wrapText="1"/>
      <protection locked="0"/>
    </xf>
    <xf numFmtId="0" fontId="17" fillId="8" borderId="21" xfId="9" applyFont="1" applyFill="1" applyBorder="1" applyAlignment="1" applyProtection="1">
      <alignment horizontal="center"/>
      <protection locked="0"/>
    </xf>
    <xf numFmtId="0" fontId="17" fillId="0" borderId="0" xfId="9" applyFont="1" applyAlignment="1">
      <alignment horizontal="center" wrapText="1"/>
    </xf>
    <xf numFmtId="0" fontId="27" fillId="17" borderId="0" xfId="9" applyFont="1" applyFill="1" applyAlignment="1">
      <alignment horizontal="left" vertical="center" wrapText="1"/>
    </xf>
    <xf numFmtId="0" fontId="1" fillId="8" borderId="0" xfId="9" applyFont="1" applyFill="1" applyAlignment="1" applyProtection="1">
      <alignment horizontal="left" vertical="top"/>
      <protection locked="0"/>
    </xf>
    <xf numFmtId="0" fontId="17" fillId="16" borderId="12" xfId="9" applyFont="1" applyFill="1" applyBorder="1" applyAlignment="1">
      <alignment horizontal="center"/>
    </xf>
    <xf numFmtId="0" fontId="27" fillId="17" borderId="0" xfId="9" applyFont="1" applyFill="1" applyAlignment="1">
      <alignment horizontal="left" vertical="top" wrapText="1"/>
    </xf>
    <xf numFmtId="0" fontId="35" fillId="17" borderId="0" xfId="12" applyFill="1" applyAlignment="1">
      <alignment horizontal="center" vertical="top" wrapText="1"/>
    </xf>
    <xf numFmtId="0" fontId="27" fillId="17" borderId="0" xfId="9" applyFont="1" applyFill="1" applyAlignment="1">
      <alignment horizontal="center" vertical="top" wrapText="1"/>
    </xf>
    <xf numFmtId="0" fontId="17" fillId="7" borderId="0" xfId="9" applyFont="1" applyFill="1" applyAlignment="1" applyProtection="1">
      <alignment horizontal="left" vertical="top" wrapText="1"/>
      <protection locked="0"/>
    </xf>
    <xf numFmtId="0" fontId="17" fillId="0" borderId="23" xfId="9" applyFont="1" applyFill="1" applyBorder="1" applyAlignment="1" applyProtection="1">
      <alignment horizontal="center" vertical="center" wrapText="1"/>
    </xf>
    <xf numFmtId="0" fontId="17" fillId="0" borderId="25" xfId="9" applyFont="1" applyFill="1" applyBorder="1" applyAlignment="1" applyProtection="1">
      <alignment horizontal="center" vertical="center" wrapText="1"/>
    </xf>
    <xf numFmtId="0" fontId="17" fillId="0" borderId="26" xfId="9" applyFont="1" applyFill="1" applyBorder="1" applyAlignment="1" applyProtection="1">
      <alignment horizontal="center" vertical="center" wrapText="1"/>
    </xf>
    <xf numFmtId="0" fontId="0" fillId="29" borderId="15" xfId="0" applyFill="1" applyBorder="1" applyAlignment="1">
      <alignment horizontal="left" vertical="top" wrapText="1"/>
    </xf>
    <xf numFmtId="0" fontId="0" fillId="29" borderId="18" xfId="0" applyFill="1" applyBorder="1" applyAlignment="1">
      <alignment horizontal="left" vertical="top" wrapText="1"/>
    </xf>
    <xf numFmtId="0" fontId="0" fillId="31" borderId="24" xfId="0" applyFill="1" applyBorder="1" applyAlignment="1">
      <alignment horizontal="left" vertical="top" wrapText="1"/>
    </xf>
    <xf numFmtId="0" fontId="0" fillId="31" borderId="29" xfId="0" applyFill="1" applyBorder="1" applyAlignment="1">
      <alignment horizontal="left" vertical="top" wrapText="1"/>
    </xf>
    <xf numFmtId="0" fontId="0" fillId="31" borderId="30" xfId="0" applyFill="1" applyBorder="1" applyAlignment="1">
      <alignment horizontal="left" vertical="top" wrapText="1"/>
    </xf>
    <xf numFmtId="0" fontId="0" fillId="25" borderId="24" xfId="0" applyFill="1" applyBorder="1" applyAlignment="1">
      <alignment horizontal="left" vertical="top" wrapText="1"/>
    </xf>
    <xf numFmtId="0" fontId="0" fillId="25" borderId="29" xfId="0" applyFill="1" applyBorder="1" applyAlignment="1">
      <alignment horizontal="left" vertical="top" wrapText="1"/>
    </xf>
    <xf numFmtId="0" fontId="0" fillId="27" borderId="24" xfId="0" applyFill="1" applyBorder="1" applyAlignment="1">
      <alignment horizontal="left" vertical="top" wrapText="1"/>
    </xf>
    <xf numFmtId="0" fontId="0" fillId="27" borderId="30" xfId="0" applyFill="1" applyBorder="1" applyAlignment="1">
      <alignment horizontal="left" vertical="top" wrapText="1"/>
    </xf>
    <xf numFmtId="0" fontId="0" fillId="29" borderId="24" xfId="0" applyFill="1" applyBorder="1" applyAlignment="1">
      <alignment horizontal="left" vertical="top" wrapText="1"/>
    </xf>
    <xf numFmtId="0" fontId="0" fillId="29" borderId="29" xfId="0" applyFill="1" applyBorder="1" applyAlignment="1">
      <alignment horizontal="left" vertical="top"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0" fillId="36" borderId="24" xfId="0" applyFill="1" applyBorder="1" applyAlignment="1">
      <alignment horizontal="left" vertical="top" wrapText="1"/>
    </xf>
    <xf numFmtId="0" fontId="0" fillId="36" borderId="29" xfId="0" applyFill="1" applyBorder="1" applyAlignment="1">
      <alignment horizontal="left" vertical="top" wrapText="1"/>
    </xf>
    <xf numFmtId="0" fontId="0" fillId="36" borderId="30" xfId="0" applyFill="1" applyBorder="1" applyAlignment="1">
      <alignment horizontal="left" vertical="top" wrapText="1"/>
    </xf>
    <xf numFmtId="0" fontId="0" fillId="33" borderId="15" xfId="0" applyFill="1" applyBorder="1" applyAlignment="1">
      <alignment horizontal="left" vertical="top" wrapText="1"/>
    </xf>
    <xf numFmtId="0" fontId="0" fillId="33" borderId="18" xfId="0" applyFill="1" applyBorder="1" applyAlignment="1">
      <alignment horizontal="left" vertical="top" wrapText="1"/>
    </xf>
    <xf numFmtId="0" fontId="0" fillId="33" borderId="20" xfId="0" applyFill="1" applyBorder="1" applyAlignment="1">
      <alignment horizontal="left" vertical="top" wrapText="1"/>
    </xf>
    <xf numFmtId="0" fontId="0" fillId="38" borderId="15" xfId="0" applyFill="1" applyBorder="1" applyAlignment="1">
      <alignment horizontal="left" vertical="top" wrapText="1"/>
    </xf>
    <xf numFmtId="0" fontId="0" fillId="38" borderId="18" xfId="0" applyFill="1" applyBorder="1" applyAlignment="1">
      <alignment horizontal="left" vertical="top" wrapText="1"/>
    </xf>
    <xf numFmtId="0" fontId="0" fillId="38" borderId="20" xfId="0" applyFill="1" applyBorder="1" applyAlignment="1">
      <alignment horizontal="left" vertical="top" wrapText="1"/>
    </xf>
    <xf numFmtId="166" fontId="17" fillId="4" borderId="12" xfId="11" applyNumberFormat="1" applyFont="1" applyFill="1" applyBorder="1" applyAlignment="1" applyProtection="1">
      <alignment horizontal="center"/>
    </xf>
    <xf numFmtId="0" fontId="17" fillId="7" borderId="21" xfId="0" applyFont="1" applyFill="1" applyBorder="1" applyAlignment="1" applyProtection="1">
      <alignment horizontal="center" vertical="top" wrapText="1"/>
      <protection locked="0"/>
    </xf>
    <xf numFmtId="0" fontId="27" fillId="12" borderId="0" xfId="0" applyFont="1" applyFill="1" applyAlignment="1">
      <alignment horizont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6" xfId="0" applyFont="1" applyBorder="1" applyAlignment="1">
      <alignment horizontal="center" vertical="center" wrapText="1"/>
    </xf>
    <xf numFmtId="0" fontId="0" fillId="0" borderId="23" xfId="0" applyBorder="1" applyAlignment="1">
      <alignment horizontal="center"/>
    </xf>
    <xf numFmtId="0" fontId="0" fillId="0" borderId="25" xfId="0" applyBorder="1" applyAlignment="1">
      <alignment horizontal="center"/>
    </xf>
    <xf numFmtId="166" fontId="17" fillId="4" borderId="23" xfId="11" applyNumberFormat="1" applyFont="1" applyFill="1" applyBorder="1" applyAlignment="1" applyProtection="1">
      <alignment horizontal="center"/>
    </xf>
    <xf numFmtId="166" fontId="17" fillId="4" borderId="26" xfId="11" applyNumberFormat="1" applyFont="1" applyFill="1" applyBorder="1" applyAlignment="1" applyProtection="1">
      <alignment horizontal="center"/>
    </xf>
    <xf numFmtId="0" fontId="0" fillId="24" borderId="18" xfId="0" applyFill="1" applyBorder="1" applyAlignment="1" applyProtection="1">
      <alignment horizontal="center" vertical="center" wrapText="1"/>
    </xf>
    <xf numFmtId="0" fontId="0" fillId="24" borderId="0" xfId="0" applyFill="1" applyBorder="1" applyAlignment="1" applyProtection="1">
      <alignment horizontal="center" vertical="center" wrapText="1"/>
    </xf>
    <xf numFmtId="0" fontId="0" fillId="24" borderId="18" xfId="0" applyFill="1" applyBorder="1" applyAlignment="1" applyProtection="1">
      <alignment horizontal="center"/>
    </xf>
    <xf numFmtId="0" fontId="0" fillId="24" borderId="0" xfId="0" applyFill="1" applyBorder="1" applyAlignment="1" applyProtection="1">
      <alignment horizontal="center"/>
    </xf>
    <xf numFmtId="0" fontId="24" fillId="14" borderId="2" xfId="2" applyFont="1" applyFill="1" applyBorder="1" applyAlignment="1">
      <alignment horizontal="left"/>
    </xf>
    <xf numFmtId="0" fontId="24" fillId="2" borderId="2" xfId="2" applyFont="1" applyFill="1" applyBorder="1" applyAlignment="1"/>
    <xf numFmtId="0" fontId="17" fillId="0" borderId="0" xfId="2" applyFont="1" applyAlignment="1">
      <alignment vertical="top" wrapText="1"/>
    </xf>
    <xf numFmtId="0" fontId="17" fillId="7" borderId="7" xfId="2" applyFont="1" applyFill="1" applyBorder="1" applyAlignment="1" applyProtection="1">
      <alignment horizontal="left" vertical="top" wrapText="1"/>
      <protection locked="0"/>
    </xf>
    <xf numFmtId="0" fontId="24" fillId="14" borderId="2" xfId="2" applyFont="1" applyFill="1" applyBorder="1" applyAlignment="1"/>
    <xf numFmtId="0" fontId="8" fillId="12" borderId="2" xfId="2" applyFont="1" applyFill="1" applyBorder="1" applyAlignment="1"/>
    <xf numFmtId="0" fontId="17" fillId="0" borderId="0" xfId="2" applyFont="1" applyAlignment="1">
      <alignment horizontal="left" vertical="top" wrapText="1"/>
    </xf>
    <xf numFmtId="0" fontId="17" fillId="0" borderId="0" xfId="2" applyFont="1" applyAlignment="1">
      <alignment vertical="top"/>
    </xf>
    <xf numFmtId="0" fontId="17" fillId="7" borderId="7" xfId="2" applyFont="1" applyFill="1" applyBorder="1" applyAlignment="1" applyProtection="1">
      <alignment horizontal="left" wrapText="1"/>
      <protection locked="0"/>
    </xf>
    <xf numFmtId="0" fontId="8" fillId="8" borderId="7" xfId="2" applyFont="1" applyFill="1" applyBorder="1" applyAlignment="1" applyProtection="1">
      <protection locked="0"/>
    </xf>
    <xf numFmtId="0" fontId="24" fillId="7" borderId="10" xfId="2" applyFont="1" applyFill="1" applyBorder="1" applyAlignment="1" applyProtection="1">
      <alignment horizontal="left" vertical="center"/>
      <protection locked="0"/>
    </xf>
    <xf numFmtId="0" fontId="8" fillId="8" borderId="9" xfId="2" applyFont="1" applyFill="1" applyBorder="1" applyAlignment="1" applyProtection="1">
      <protection locked="0"/>
    </xf>
    <xf numFmtId="0" fontId="8" fillId="8" borderId="11" xfId="2" applyFont="1" applyFill="1" applyBorder="1" applyAlignment="1" applyProtection="1">
      <protection locked="0"/>
    </xf>
    <xf numFmtId="0" fontId="17" fillId="7" borderId="10" xfId="2" applyFont="1" applyFill="1" applyBorder="1" applyAlignment="1" applyProtection="1">
      <alignment horizontal="left" vertical="center"/>
      <protection locked="0"/>
    </xf>
    <xf numFmtId="0" fontId="8" fillId="8" borderId="9" xfId="2" applyFont="1" applyFill="1" applyBorder="1" applyAlignment="1" applyProtection="1">
      <alignment horizontal="left" vertical="center"/>
      <protection locked="0"/>
    </xf>
    <xf numFmtId="0" fontId="8" fillId="8" borderId="11" xfId="2" applyFont="1" applyFill="1" applyBorder="1" applyAlignment="1" applyProtection="1">
      <alignment horizontal="left" vertical="center"/>
      <protection locked="0"/>
    </xf>
    <xf numFmtId="0" fontId="17" fillId="3" borderId="7" xfId="2" applyFont="1" applyFill="1" applyBorder="1" applyAlignment="1" applyProtection="1">
      <protection locked="0"/>
    </xf>
    <xf numFmtId="0" fontId="8" fillId="0" borderId="7" xfId="2" applyFont="1" applyBorder="1" applyAlignment="1" applyProtection="1">
      <protection locked="0"/>
    </xf>
    <xf numFmtId="0" fontId="17" fillId="7" borderId="7" xfId="2" applyFont="1" applyFill="1" applyBorder="1" applyAlignment="1" applyProtection="1">
      <protection locked="0"/>
    </xf>
    <xf numFmtId="0" fontId="24" fillId="15" borderId="10" xfId="2" applyFont="1" applyFill="1" applyBorder="1" applyAlignment="1">
      <alignment horizontal="center" vertical="center" wrapText="1"/>
    </xf>
    <xf numFmtId="0" fontId="24" fillId="15" borderId="9" xfId="2" applyFont="1" applyFill="1" applyBorder="1" applyAlignment="1">
      <alignment horizontal="center" vertical="center" wrapText="1"/>
    </xf>
    <xf numFmtId="0" fontId="24" fillId="15" borderId="11" xfId="2" applyFont="1" applyFill="1" applyBorder="1" applyAlignment="1">
      <alignment horizontal="center" vertical="center" wrapText="1"/>
    </xf>
    <xf numFmtId="0" fontId="24" fillId="15" borderId="1" xfId="2" applyFont="1" applyFill="1" applyBorder="1" applyAlignment="1">
      <alignment horizontal="center" vertical="center" wrapText="1"/>
    </xf>
    <xf numFmtId="0" fontId="8" fillId="12" borderId="2" xfId="2" applyFont="1" applyFill="1" applyBorder="1" applyAlignment="1">
      <alignment vertical="center"/>
    </xf>
    <xf numFmtId="0" fontId="8" fillId="12" borderId="3" xfId="2" applyFont="1" applyFill="1" applyBorder="1" applyAlignment="1">
      <alignment vertical="center"/>
    </xf>
    <xf numFmtId="0" fontId="24" fillId="15" borderId="1" xfId="2" applyFont="1" applyFill="1" applyBorder="1" applyAlignment="1">
      <alignment horizontal="center" vertical="center"/>
    </xf>
    <xf numFmtId="0" fontId="17" fillId="7" borderId="10" xfId="2" applyFont="1" applyFill="1" applyBorder="1" applyAlignment="1" applyProtection="1">
      <alignment horizontal="left" vertical="center" wrapText="1"/>
      <protection locked="0"/>
    </xf>
    <xf numFmtId="0" fontId="17" fillId="7" borderId="7" xfId="2" applyFont="1" applyFill="1" applyBorder="1" applyAlignment="1" applyProtection="1">
      <alignment horizontal="left"/>
      <protection locked="0"/>
    </xf>
    <xf numFmtId="49" fontId="17" fillId="7" borderId="7" xfId="2" applyNumberFormat="1" applyFont="1" applyFill="1" applyBorder="1" applyAlignment="1" applyProtection="1">
      <alignment horizontal="left"/>
      <protection locked="0"/>
    </xf>
    <xf numFmtId="49" fontId="17" fillId="7" borderId="7" xfId="2" applyNumberFormat="1" applyFont="1" applyFill="1" applyBorder="1" applyAlignment="1" applyProtection="1">
      <protection locked="0"/>
    </xf>
    <xf numFmtId="49" fontId="8" fillId="8" borderId="7" xfId="2" applyNumberFormat="1" applyFont="1" applyFill="1" applyBorder="1" applyAlignment="1" applyProtection="1">
      <protection locked="0"/>
    </xf>
    <xf numFmtId="0" fontId="17" fillId="0" borderId="0" xfId="2" applyFont="1" applyAlignment="1">
      <alignment horizontal="left" wrapText="1"/>
    </xf>
    <xf numFmtId="0" fontId="17" fillId="0" borderId="0" xfId="2" applyFont="1" applyAlignment="1"/>
    <xf numFmtId="0" fontId="17" fillId="3" borderId="7" xfId="2" applyFont="1" applyFill="1" applyBorder="1" applyAlignment="1" applyProtection="1">
      <alignment horizontal="left" wrapText="1"/>
      <protection locked="0"/>
    </xf>
    <xf numFmtId="0" fontId="17" fillId="0" borderId="7" xfId="2" applyFont="1" applyBorder="1" applyAlignment="1" applyProtection="1">
      <protection locked="0"/>
    </xf>
    <xf numFmtId="0" fontId="17" fillId="0" borderId="0" xfId="2" applyFont="1" applyAlignment="1" applyProtection="1">
      <protection locked="0"/>
    </xf>
    <xf numFmtId="0" fontId="17" fillId="0" borderId="0" xfId="2" applyFont="1" applyAlignment="1">
      <alignment vertical="center"/>
    </xf>
    <xf numFmtId="0" fontId="33" fillId="0" borderId="0" xfId="2" applyFont="1" applyAlignment="1">
      <alignment vertical="center" wrapText="1"/>
    </xf>
    <xf numFmtId="0" fontId="22" fillId="0" borderId="0" xfId="2" applyFont="1" applyAlignment="1">
      <alignment horizontal="center"/>
    </xf>
    <xf numFmtId="0" fontId="24" fillId="15" borderId="2" xfId="2" applyFont="1" applyFill="1" applyBorder="1" applyAlignment="1">
      <alignment horizontal="left"/>
    </xf>
    <xf numFmtId="0" fontId="17" fillId="4" borderId="7" xfId="2" applyFont="1" applyFill="1" applyBorder="1" applyAlignment="1"/>
    <xf numFmtId="0" fontId="8" fillId="0" borderId="7" xfId="2" applyFont="1" applyBorder="1" applyAlignment="1"/>
  </cellXfs>
  <cellStyles count="13">
    <cellStyle name="Lien hypertexte" xfId="12" builtinId="8"/>
    <cellStyle name="Lien hypertexte 2" xfId="3" xr:uid="{00000000-0005-0000-0000-000000000000}"/>
    <cellStyle name="Lien hypertexte 3" xfId="10" xr:uid="{00000000-0005-0000-0000-000001000000}"/>
    <cellStyle name="Milliers" xfId="7" builtinId="3"/>
    <cellStyle name="Milliers 2" xfId="5" xr:uid="{00000000-0005-0000-0000-000003000000}"/>
    <cellStyle name="Normal" xfId="0" builtinId="0"/>
    <cellStyle name="Normal 2" xfId="4" xr:uid="{00000000-0005-0000-0000-000005000000}"/>
    <cellStyle name="Normal 3" xfId="1" xr:uid="{00000000-0005-0000-0000-000006000000}"/>
    <cellStyle name="Normal 4" xfId="2" xr:uid="{00000000-0005-0000-0000-000007000000}"/>
    <cellStyle name="Normal 5" xfId="8" xr:uid="{00000000-0005-0000-0000-000008000000}"/>
    <cellStyle name="Normal 6" xfId="9" xr:uid="{00000000-0005-0000-0000-000009000000}"/>
    <cellStyle name="Pourcentage" xfId="6" builtinId="5"/>
    <cellStyle name="Pourcentage 2" xfId="11" xr:uid="{00000000-0005-0000-0000-00000B000000}"/>
  </cellStyles>
  <dxfs count="117">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bgColor theme="6"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59996337778862885"/>
        </patternFill>
      </fill>
      <border>
        <left/>
        <right/>
        <top/>
        <bottom/>
      </border>
    </dxf>
    <dxf>
      <fill>
        <patternFill>
          <bgColor theme="6"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mruColors>
      <color rgb="FFFFFF99"/>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fmlaLink="'Cases à cocher (caché)'!F10"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Cases à cocher (caché)'!F6" lockText="1" noThreeD="1"/>
</file>

<file path=xl/ctrlProps/ctrlProp16.xml><?xml version="1.0" encoding="utf-8"?>
<formControlPr xmlns="http://schemas.microsoft.com/office/spreadsheetml/2009/9/main" objectType="CheckBox" fmlaLink="'Cases à cocher (caché)'!F7" lockText="1" noThreeD="1"/>
</file>

<file path=xl/ctrlProps/ctrlProp17.xml><?xml version="1.0" encoding="utf-8"?>
<formControlPr xmlns="http://schemas.microsoft.com/office/spreadsheetml/2009/9/main" objectType="CheckBox" fmlaLink="'Cases à cocher (caché)'!F8" lockText="1" noThreeD="1"/>
</file>

<file path=xl/ctrlProps/ctrlProp18.xml><?xml version="1.0" encoding="utf-8"?>
<formControlPr xmlns="http://schemas.microsoft.com/office/spreadsheetml/2009/9/main" objectType="CheckBox" fmlaLink="'Cases à cocher (caché)'!F17" lockText="1" noThreeD="1"/>
</file>

<file path=xl/ctrlProps/ctrlProp19.xml><?xml version="1.0" encoding="utf-8"?>
<formControlPr xmlns="http://schemas.microsoft.com/office/spreadsheetml/2009/9/main" objectType="CheckBox" fmlaLink="'Cases à cocher (caché)'!F18" lockText="1" noThreeD="1"/>
</file>

<file path=xl/ctrlProps/ctrlProp2.xml><?xml version="1.0" encoding="utf-8"?>
<formControlPr xmlns="http://schemas.microsoft.com/office/spreadsheetml/2009/9/main" objectType="CheckBox" fmlaLink="'Cases à cocher (caché)'!F11"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ases à cocher (caché)'!F14" lockText="1" noThreeD="1"/>
</file>

<file path=xl/ctrlProps/ctrlProp4.xml><?xml version="1.0" encoding="utf-8"?>
<formControlPr xmlns="http://schemas.microsoft.com/office/spreadsheetml/2009/9/main" objectType="CheckBox" fmlaLink="'Cases à cocher (caché)'!F13" lockText="1" noThreeD="1"/>
</file>

<file path=xl/ctrlProps/ctrlProp5.xml><?xml version="1.0" encoding="utf-8"?>
<formControlPr xmlns="http://schemas.microsoft.com/office/spreadsheetml/2009/9/main" objectType="CheckBox" fmlaLink="'Cases à cocher (caché)'!F3" lockText="1" noThreeD="1"/>
</file>

<file path=xl/ctrlProps/ctrlProp6.xml><?xml version="1.0" encoding="utf-8"?>
<formControlPr xmlns="http://schemas.microsoft.com/office/spreadsheetml/2009/9/main" objectType="CheckBox" fmlaLink="'Cases à cocher (caché)'!F4" lockText="1" noThreeD="1"/>
</file>

<file path=xl/ctrlProps/ctrlProp7.xml><?xml version="1.0" encoding="utf-8"?>
<formControlPr xmlns="http://schemas.microsoft.com/office/spreadsheetml/2009/9/main" objectType="CheckBox" fmlaLink="'Cases à cocher (caché)'!F12" lockText="1" noThreeD="1"/>
</file>

<file path=xl/ctrlProps/ctrlProp8.xml><?xml version="1.0" encoding="utf-8"?>
<formControlPr xmlns="http://schemas.microsoft.com/office/spreadsheetml/2009/9/main" objectType="CheckBox" fmlaLink="'Cases à cocher (caché)'!F15"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68580</xdr:colOff>
          <xdr:row>63</xdr:row>
          <xdr:rowOff>30480</xdr:rowOff>
        </xdr:from>
        <xdr:to>
          <xdr:col>21</xdr:col>
          <xdr:colOff>137160</xdr:colOff>
          <xdr:row>63</xdr:row>
          <xdr:rowOff>175260</xdr:rowOff>
        </xdr:to>
        <xdr:sp macro="" textlink="">
          <xdr:nvSpPr>
            <xdr:cNvPr id="60420" name="Check Box 4" descr="OUI" hidden="1">
              <a:extLst>
                <a:ext uri="{63B3BB69-23CF-44E3-9099-C40C66FF867C}">
                  <a14:compatExt spid="_x0000_s60420"/>
                </a:ext>
                <a:ext uri="{FF2B5EF4-FFF2-40B4-BE49-F238E27FC236}">
                  <a16:creationId xmlns:a16="http://schemas.microsoft.com/office/drawing/2014/main" id="{00000000-0008-0000-03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Cogénérateur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63</xdr:row>
          <xdr:rowOff>30480</xdr:rowOff>
        </xdr:from>
        <xdr:to>
          <xdr:col>31</xdr:col>
          <xdr:colOff>99060</xdr:colOff>
          <xdr:row>63</xdr:row>
          <xdr:rowOff>175260</xdr:rowOff>
        </xdr:to>
        <xdr:sp macro="" textlink="">
          <xdr:nvSpPr>
            <xdr:cNvPr id="60421" name="Check Box 5" descr="OUI" hidden="1">
              <a:extLst>
                <a:ext uri="{63B3BB69-23CF-44E3-9099-C40C66FF867C}">
                  <a14:compatExt spid="_x0000_s60421"/>
                </a:ext>
                <a:ext uri="{FF2B5EF4-FFF2-40B4-BE49-F238E27FC236}">
                  <a16:creationId xmlns:a16="http://schemas.microsoft.com/office/drawing/2014/main" id="{00000000-0008-0000-03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Chaudière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64</xdr:row>
          <xdr:rowOff>30480</xdr:rowOff>
        </xdr:from>
        <xdr:to>
          <xdr:col>33</xdr:col>
          <xdr:colOff>15240</xdr:colOff>
          <xdr:row>64</xdr:row>
          <xdr:rowOff>175260</xdr:rowOff>
        </xdr:to>
        <xdr:sp macro="" textlink="">
          <xdr:nvSpPr>
            <xdr:cNvPr id="60422" name="Check Box 6" descr="OUI" hidden="1">
              <a:extLst>
                <a:ext uri="{63B3BB69-23CF-44E3-9099-C40C66FF867C}">
                  <a14:compatExt spid="_x0000_s60422"/>
                </a:ext>
                <a:ext uri="{FF2B5EF4-FFF2-40B4-BE49-F238E27FC236}">
                  <a16:creationId xmlns:a16="http://schemas.microsoft.com/office/drawing/2014/main" id="{00000000-0008-0000-03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Biocarburant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68580</xdr:colOff>
          <xdr:row>64</xdr:row>
          <xdr:rowOff>38100</xdr:rowOff>
        </xdr:from>
        <xdr:to>
          <xdr:col>23</xdr:col>
          <xdr:colOff>129540</xdr:colOff>
          <xdr:row>65</xdr:row>
          <xdr:rowOff>7620</xdr:rowOff>
        </xdr:to>
        <xdr:sp macro="" textlink="">
          <xdr:nvSpPr>
            <xdr:cNvPr id="60423" name="Check Box 7" descr="OUI" hidden="1">
              <a:extLst>
                <a:ext uri="{63B3BB69-23CF-44E3-9099-C40C66FF867C}">
                  <a14:compatExt spid="_x0000_s60423"/>
                </a:ext>
                <a:ext uri="{FF2B5EF4-FFF2-40B4-BE49-F238E27FC236}">
                  <a16:creationId xmlns:a16="http://schemas.microsoft.com/office/drawing/2014/main" id="{00000000-0008-0000-03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Injection biométhane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60960</xdr:rowOff>
        </xdr:from>
        <xdr:to>
          <xdr:col>33</xdr:col>
          <xdr:colOff>137160</xdr:colOff>
          <xdr:row>22</xdr:row>
          <xdr:rowOff>30480</xdr:rowOff>
        </xdr:to>
        <xdr:sp macro="" textlink="">
          <xdr:nvSpPr>
            <xdr:cNvPr id="60426" name="Check Box 10" descr="OUI" hidden="1">
              <a:extLst>
                <a:ext uri="{63B3BB69-23CF-44E3-9099-C40C66FF867C}">
                  <a14:compatExt spid="_x0000_s60426"/>
                </a:ext>
                <a:ext uri="{FF2B5EF4-FFF2-40B4-BE49-F238E27FC236}">
                  <a16:creationId xmlns:a16="http://schemas.microsoft.com/office/drawing/2014/main" id="{00000000-0008-0000-03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OUI                  l'ensemble des intrants et des installations doivent être détaillés dans le formulaire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30480</xdr:rowOff>
        </xdr:from>
        <xdr:to>
          <xdr:col>33</xdr:col>
          <xdr:colOff>137160</xdr:colOff>
          <xdr:row>23</xdr:row>
          <xdr:rowOff>38100</xdr:rowOff>
        </xdr:to>
        <xdr:sp macro="" textlink="">
          <xdr:nvSpPr>
            <xdr:cNvPr id="60429" name="Check Box 13" descr="OUI" hidden="1">
              <a:extLst>
                <a:ext uri="{63B3BB69-23CF-44E3-9099-C40C66FF867C}">
                  <a14:compatExt spid="_x0000_s60429"/>
                </a:ext>
                <a:ext uri="{FF2B5EF4-FFF2-40B4-BE49-F238E27FC236}">
                  <a16:creationId xmlns:a16="http://schemas.microsoft.com/office/drawing/2014/main" id="{00000000-0008-0000-03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NON                ne mentionner que les intrants concernés par la nouvelle installation </a:t>
              </a:r>
            </a:p>
          </xdr:txBody>
        </xdr:sp>
        <xdr:clientData/>
      </xdr:twoCellAnchor>
    </mc:Choice>
    <mc:Fallback/>
  </mc:AlternateContent>
  <xdr:twoCellAnchor>
    <xdr:from>
      <xdr:col>5</xdr:col>
      <xdr:colOff>95250</xdr:colOff>
      <xdr:row>21</xdr:row>
      <xdr:rowOff>104775</xdr:rowOff>
    </xdr:from>
    <xdr:to>
      <xdr:col>8</xdr:col>
      <xdr:colOff>19050</xdr:colOff>
      <xdr:row>22</xdr:row>
      <xdr:rowOff>0</xdr:rowOff>
    </xdr:to>
    <xdr:sp macro="" textlink="">
      <xdr:nvSpPr>
        <xdr:cNvPr id="2" name="Flèche : droite 1">
          <a:extLst>
            <a:ext uri="{FF2B5EF4-FFF2-40B4-BE49-F238E27FC236}">
              <a16:creationId xmlns:a16="http://schemas.microsoft.com/office/drawing/2014/main" id="{00000000-0008-0000-0300-000002000000}"/>
            </a:ext>
          </a:extLst>
        </xdr:cNvPr>
        <xdr:cNvSpPr/>
      </xdr:nvSpPr>
      <xdr:spPr>
        <a:xfrm>
          <a:off x="819150" y="376237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95250</xdr:colOff>
      <xdr:row>22</xdr:row>
      <xdr:rowOff>95250</xdr:rowOff>
    </xdr:from>
    <xdr:to>
      <xdr:col>8</xdr:col>
      <xdr:colOff>19050</xdr:colOff>
      <xdr:row>22</xdr:row>
      <xdr:rowOff>190500</xdr:rowOff>
    </xdr:to>
    <xdr:sp macro="" textlink="">
      <xdr:nvSpPr>
        <xdr:cNvPr id="17" name="Flèche : droite 16">
          <a:extLst>
            <a:ext uri="{FF2B5EF4-FFF2-40B4-BE49-F238E27FC236}">
              <a16:creationId xmlns:a16="http://schemas.microsoft.com/office/drawing/2014/main" id="{00000000-0008-0000-0300-000011000000}"/>
            </a:ext>
          </a:extLst>
        </xdr:cNvPr>
        <xdr:cNvSpPr/>
      </xdr:nvSpPr>
      <xdr:spPr>
        <a:xfrm>
          <a:off x="819150" y="395287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32</xdr:col>
          <xdr:colOff>76200</xdr:colOff>
          <xdr:row>63</xdr:row>
          <xdr:rowOff>30480</xdr:rowOff>
        </xdr:from>
        <xdr:to>
          <xdr:col>36</xdr:col>
          <xdr:colOff>129540</xdr:colOff>
          <xdr:row>63</xdr:row>
          <xdr:rowOff>175260</xdr:rowOff>
        </xdr:to>
        <xdr:sp macro="" textlink="">
          <xdr:nvSpPr>
            <xdr:cNvPr id="60431" name="Check Box 15" descr="OUI" hidden="1">
              <a:extLst>
                <a:ext uri="{63B3BB69-23CF-44E3-9099-C40C66FF867C}">
                  <a14:compatExt spid="_x0000_s60431"/>
                </a:ext>
                <a:ext uri="{FF2B5EF4-FFF2-40B4-BE49-F238E27FC236}">
                  <a16:creationId xmlns:a16="http://schemas.microsoft.com/office/drawing/2014/main" id="{00000000-0008-0000-03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Torchère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64</xdr:row>
          <xdr:rowOff>30480</xdr:rowOff>
        </xdr:from>
        <xdr:to>
          <xdr:col>37</xdr:col>
          <xdr:colOff>266700</xdr:colOff>
          <xdr:row>64</xdr:row>
          <xdr:rowOff>175260</xdr:rowOff>
        </xdr:to>
        <xdr:sp macro="" textlink="">
          <xdr:nvSpPr>
            <xdr:cNvPr id="60432" name="Check Box 16" descr="OUI" hidden="1">
              <a:extLst>
                <a:ext uri="{63B3BB69-23CF-44E3-9099-C40C66FF867C}">
                  <a14:compatExt spid="_x0000_s60432"/>
                </a:ext>
                <a:ext uri="{FF2B5EF4-FFF2-40B4-BE49-F238E27FC236}">
                  <a16:creationId xmlns:a16="http://schemas.microsoft.com/office/drawing/2014/main" id="{00000000-0008-0000-0300-00001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 (précisez)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68580</xdr:colOff>
          <xdr:row>63</xdr:row>
          <xdr:rowOff>30480</xdr:rowOff>
        </xdr:from>
        <xdr:to>
          <xdr:col>62</xdr:col>
          <xdr:colOff>129540</xdr:colOff>
          <xdr:row>63</xdr:row>
          <xdr:rowOff>175260</xdr:rowOff>
        </xdr:to>
        <xdr:sp macro="" textlink="">
          <xdr:nvSpPr>
            <xdr:cNvPr id="60447" name="Check Box 31" descr="OUI" hidden="1">
              <a:extLst>
                <a:ext uri="{63B3BB69-23CF-44E3-9099-C40C66FF867C}">
                  <a14:compatExt spid="_x0000_s60447"/>
                </a:ext>
                <a:ext uri="{FF2B5EF4-FFF2-40B4-BE49-F238E27FC236}">
                  <a16:creationId xmlns:a16="http://schemas.microsoft.com/office/drawing/2014/main" id="{00000000-0008-0000-03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Cogénérateur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15240</xdr:colOff>
          <xdr:row>63</xdr:row>
          <xdr:rowOff>30480</xdr:rowOff>
        </xdr:from>
        <xdr:to>
          <xdr:col>72</xdr:col>
          <xdr:colOff>60960</xdr:colOff>
          <xdr:row>63</xdr:row>
          <xdr:rowOff>175260</xdr:rowOff>
        </xdr:to>
        <xdr:sp macro="" textlink="">
          <xdr:nvSpPr>
            <xdr:cNvPr id="60448" name="Check Box 32" descr="OUI" hidden="1">
              <a:extLst>
                <a:ext uri="{63B3BB69-23CF-44E3-9099-C40C66FF867C}">
                  <a14:compatExt spid="_x0000_s60448"/>
                </a:ext>
                <a:ext uri="{FF2B5EF4-FFF2-40B4-BE49-F238E27FC236}">
                  <a16:creationId xmlns:a16="http://schemas.microsoft.com/office/drawing/2014/main" id="{00000000-0008-0000-03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Chaudière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15240</xdr:colOff>
          <xdr:row>64</xdr:row>
          <xdr:rowOff>53340</xdr:rowOff>
        </xdr:from>
        <xdr:to>
          <xdr:col>73</xdr:col>
          <xdr:colOff>228600</xdr:colOff>
          <xdr:row>65</xdr:row>
          <xdr:rowOff>22860</xdr:rowOff>
        </xdr:to>
        <xdr:sp macro="" textlink="">
          <xdr:nvSpPr>
            <xdr:cNvPr id="60449" name="Check Box 33" descr="OUI" hidden="1">
              <a:extLst>
                <a:ext uri="{63B3BB69-23CF-44E3-9099-C40C66FF867C}">
                  <a14:compatExt spid="_x0000_s60449"/>
                </a:ext>
                <a:ext uri="{FF2B5EF4-FFF2-40B4-BE49-F238E27FC236}">
                  <a16:creationId xmlns:a16="http://schemas.microsoft.com/office/drawing/2014/main" id="{00000000-0008-0000-03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Biocarburant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68580</xdr:colOff>
          <xdr:row>64</xdr:row>
          <xdr:rowOff>53340</xdr:rowOff>
        </xdr:from>
        <xdr:to>
          <xdr:col>64</xdr:col>
          <xdr:colOff>137160</xdr:colOff>
          <xdr:row>65</xdr:row>
          <xdr:rowOff>22860</xdr:rowOff>
        </xdr:to>
        <xdr:sp macro="" textlink="">
          <xdr:nvSpPr>
            <xdr:cNvPr id="60450" name="Check Box 34" descr="OUI" hidden="1">
              <a:extLst>
                <a:ext uri="{63B3BB69-23CF-44E3-9099-C40C66FF867C}">
                  <a14:compatExt spid="_x0000_s60450"/>
                </a:ext>
                <a:ext uri="{FF2B5EF4-FFF2-40B4-BE49-F238E27FC236}">
                  <a16:creationId xmlns:a16="http://schemas.microsoft.com/office/drawing/2014/main" id="{00000000-0008-0000-03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Injection biométhane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63</xdr:row>
          <xdr:rowOff>30480</xdr:rowOff>
        </xdr:from>
        <xdr:to>
          <xdr:col>77</xdr:col>
          <xdr:colOff>0</xdr:colOff>
          <xdr:row>63</xdr:row>
          <xdr:rowOff>175260</xdr:rowOff>
        </xdr:to>
        <xdr:sp macro="" textlink="">
          <xdr:nvSpPr>
            <xdr:cNvPr id="60453" name="Check Box 37" descr="OUI" hidden="1">
              <a:extLst>
                <a:ext uri="{63B3BB69-23CF-44E3-9099-C40C66FF867C}">
                  <a14:compatExt spid="_x0000_s60453"/>
                </a:ext>
                <a:ext uri="{FF2B5EF4-FFF2-40B4-BE49-F238E27FC236}">
                  <a16:creationId xmlns:a16="http://schemas.microsoft.com/office/drawing/2014/main" id="{00000000-0008-0000-0300-00002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Torchère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64</xdr:row>
          <xdr:rowOff>53340</xdr:rowOff>
        </xdr:from>
        <xdr:to>
          <xdr:col>78</xdr:col>
          <xdr:colOff>137160</xdr:colOff>
          <xdr:row>65</xdr:row>
          <xdr:rowOff>22860</xdr:rowOff>
        </xdr:to>
        <xdr:sp macro="" textlink="">
          <xdr:nvSpPr>
            <xdr:cNvPr id="60454" name="Check Box 38" descr="OUI" hidden="1">
              <a:extLst>
                <a:ext uri="{63B3BB69-23CF-44E3-9099-C40C66FF867C}">
                  <a14:compatExt spid="_x0000_s60454"/>
                </a:ext>
                <a:ext uri="{FF2B5EF4-FFF2-40B4-BE49-F238E27FC236}">
                  <a16:creationId xmlns:a16="http://schemas.microsoft.com/office/drawing/2014/main" id="{00000000-0008-0000-0300-00002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 (précisez)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22860</xdr:rowOff>
        </xdr:from>
        <xdr:to>
          <xdr:col>10</xdr:col>
          <xdr:colOff>0</xdr:colOff>
          <xdr:row>32</xdr:row>
          <xdr:rowOff>22860</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300-00005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UDE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22860</xdr:rowOff>
        </xdr:from>
        <xdr:to>
          <xdr:col>9</xdr:col>
          <xdr:colOff>114300</xdr:colOff>
          <xdr:row>34</xdr:row>
          <xdr:rowOff>7620</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300-00005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FEADER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9</xdr:col>
          <xdr:colOff>121920</xdr:colOff>
          <xdr:row>35</xdr:row>
          <xdr:rowOff>190500</xdr:rowOff>
        </xdr:to>
        <xdr:sp macro="" textlink="">
          <xdr:nvSpPr>
            <xdr:cNvPr id="60505" name="Check Box 89" hidden="1">
              <a:extLst>
                <a:ext uri="{63B3BB69-23CF-44E3-9099-C40C66FF867C}">
                  <a14:compatExt spid="_x0000_s60505"/>
                </a:ext>
                <a:ext uri="{FF2B5EF4-FFF2-40B4-BE49-F238E27FC236}">
                  <a16:creationId xmlns:a16="http://schemas.microsoft.com/office/drawing/2014/main" id="{00000000-0008-0000-0300-00005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87</xdr:row>
          <xdr:rowOff>38100</xdr:rowOff>
        </xdr:from>
        <xdr:to>
          <xdr:col>37</xdr:col>
          <xdr:colOff>228600</xdr:colOff>
          <xdr:row>87</xdr:row>
          <xdr:rowOff>259080</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300-00006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BE" sz="1100" b="0" i="0" u="none" strike="noStrike" baseline="0">
                  <a:solidFill>
                    <a:srgbClr val="000000"/>
                  </a:solidFill>
                  <a:latin typeface="Calibri"/>
                  <a:cs typeface="Calibri"/>
                </a:rPr>
                <a:t>Chaudière(s)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87</xdr:row>
          <xdr:rowOff>190500</xdr:rowOff>
        </xdr:from>
        <xdr:to>
          <xdr:col>38</xdr:col>
          <xdr:colOff>60960</xdr:colOff>
          <xdr:row>89</xdr:row>
          <xdr:rowOff>60960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300-00006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BE" sz="1100" b="0" i="0" u="none" strike="noStrike" baseline="0">
                  <a:solidFill>
                    <a:srgbClr val="000000"/>
                  </a:solidFill>
                  <a:latin typeface="Calibri"/>
                  <a:cs typeface="Calibri"/>
                </a:rPr>
                <a:t>Combustion à flamme directe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87</xdr:row>
          <xdr:rowOff>38100</xdr:rowOff>
        </xdr:from>
        <xdr:to>
          <xdr:col>78</xdr:col>
          <xdr:colOff>91440</xdr:colOff>
          <xdr:row>87</xdr:row>
          <xdr:rowOff>243840</xdr:rowOff>
        </xdr:to>
        <xdr:sp macro="" textlink="">
          <xdr:nvSpPr>
            <xdr:cNvPr id="60528" name="Check Box 112" hidden="1">
              <a:extLst>
                <a:ext uri="{63B3BB69-23CF-44E3-9099-C40C66FF867C}">
                  <a14:compatExt spid="_x0000_s60528"/>
                </a:ext>
                <a:ext uri="{FF2B5EF4-FFF2-40B4-BE49-F238E27FC236}">
                  <a16:creationId xmlns:a16="http://schemas.microsoft.com/office/drawing/2014/main" id="{00000000-0008-0000-0300-00007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BE" sz="1100" b="0" i="0" u="none" strike="noStrike" baseline="0">
                  <a:solidFill>
                    <a:srgbClr val="000000"/>
                  </a:solidFill>
                  <a:latin typeface="Calibri"/>
                  <a:cs typeface="Calibri"/>
                </a:rPr>
                <a:t>Chaudière(s)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87</xdr:row>
          <xdr:rowOff>190500</xdr:rowOff>
        </xdr:from>
        <xdr:to>
          <xdr:col>78</xdr:col>
          <xdr:colOff>457200</xdr:colOff>
          <xdr:row>89</xdr:row>
          <xdr:rowOff>60960</xdr:rowOff>
        </xdr:to>
        <xdr:sp macro="" textlink="">
          <xdr:nvSpPr>
            <xdr:cNvPr id="60529" name="Check Box 113" hidden="1">
              <a:extLst>
                <a:ext uri="{63B3BB69-23CF-44E3-9099-C40C66FF867C}">
                  <a14:compatExt spid="_x0000_s60529"/>
                </a:ext>
                <a:ext uri="{FF2B5EF4-FFF2-40B4-BE49-F238E27FC236}">
                  <a16:creationId xmlns:a16="http://schemas.microsoft.com/office/drawing/2014/main" id="{00000000-0008-0000-0300-00007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BE" sz="1100" b="0" i="0" u="none" strike="noStrike" baseline="0">
                  <a:solidFill>
                    <a:srgbClr val="000000"/>
                  </a:solidFill>
                  <a:latin typeface="Calibri"/>
                  <a:cs typeface="Calibri"/>
                </a:rPr>
                <a:t>Combustion à flamme directe</a:t>
              </a:r>
            </a:p>
          </xdr:txBody>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ol.environnement.wallonie.be/home/sols/autres-menaces.html" TargetMode="External"/><Relationship Id="rId7" Type="http://schemas.openxmlformats.org/officeDocument/2006/relationships/vmlDrawing" Target="../drawings/vmlDrawing1.vml"/><Relationship Id="rId2" Type="http://schemas.openxmlformats.org/officeDocument/2006/relationships/hyperlink" Target="https://geoportail.wallonie.be/walonmap" TargetMode="External"/><Relationship Id="rId1" Type="http://schemas.openxmlformats.org/officeDocument/2006/relationships/hyperlink" Target="https://www.nbb.be/fr/statistiques/commerce-exterieur/nomenclatures" TargetMode="External"/><Relationship Id="rId6" Type="http://schemas.openxmlformats.org/officeDocument/2006/relationships/printerSettings" Target="../printerSettings/printerSettings1.bin"/><Relationship Id="rId5" Type="http://schemas.openxmlformats.org/officeDocument/2006/relationships/hyperlink" Target="https://energie.wallonie.be/fr/comite-transversal-de-la-biomasse.html?IDC=9630" TargetMode="External"/><Relationship Id="rId4" Type="http://schemas.openxmlformats.org/officeDocument/2006/relationships/hyperlink" Target="https://geoportail.wallonie.be/walonma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energie.wallonie.be/fr/comite-transversal-de-la-biomasse.html?IDC=9630"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mailto:comite.transversal.biomasse@spw.wallonie.be"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0"/>
  </sheetPr>
  <dimension ref="A1:B1028"/>
  <sheetViews>
    <sheetView showGridLines="0" tabSelected="1" workbookViewId="0">
      <selection activeCell="B47" sqref="B47"/>
    </sheetView>
  </sheetViews>
  <sheetFormatPr baseColWidth="10" defaultColWidth="0" defaultRowHeight="15" customHeight="1" zeroHeight="1" x14ac:dyDescent="0.3"/>
  <cols>
    <col min="1" max="1" width="2.6640625" style="29" customWidth="1"/>
    <col min="2" max="2" width="99.6640625" style="29" customWidth="1"/>
    <col min="3" max="3" width="0" style="29" hidden="1" customWidth="1"/>
    <col min="4" max="16384" width="0" style="29" hidden="1"/>
  </cols>
  <sheetData>
    <row r="1" spans="1:2" ht="23.25" customHeight="1" x14ac:dyDescent="0.3">
      <c r="A1" s="136"/>
      <c r="B1" s="30" t="s">
        <v>0</v>
      </c>
    </row>
    <row r="2" spans="1:2" ht="15.75" customHeight="1" x14ac:dyDescent="0.3">
      <c r="A2" s="136"/>
      <c r="B2" s="31"/>
    </row>
    <row r="3" spans="1:2" ht="48" customHeight="1" x14ac:dyDescent="0.3">
      <c r="A3" s="136"/>
      <c r="B3" s="145" t="s">
        <v>1</v>
      </c>
    </row>
    <row r="4" spans="1:2" ht="14.4" x14ac:dyDescent="0.3">
      <c r="A4" s="136"/>
      <c r="B4" s="146" t="s">
        <v>2</v>
      </c>
    </row>
    <row r="5" spans="1:2" ht="15.75" customHeight="1" x14ac:dyDescent="0.3">
      <c r="A5" s="136"/>
      <c r="B5" s="31"/>
    </row>
    <row r="6" spans="1:2" ht="18.75" customHeight="1" x14ac:dyDescent="0.3">
      <c r="A6" s="136"/>
      <c r="B6" s="32" t="s">
        <v>3</v>
      </c>
    </row>
    <row r="7" spans="1:2" ht="14.4" x14ac:dyDescent="0.3">
      <c r="A7" s="136"/>
      <c r="B7" s="37"/>
    </row>
    <row r="8" spans="1:2" ht="14.4" x14ac:dyDescent="0.3">
      <c r="A8" s="136"/>
      <c r="B8" s="33" t="s">
        <v>35879</v>
      </c>
    </row>
    <row r="9" spans="1:2" ht="28.8" x14ac:dyDescent="0.3">
      <c r="A9" s="136"/>
      <c r="B9" s="37" t="s">
        <v>35880</v>
      </c>
    </row>
    <row r="10" spans="1:2" ht="14.4" x14ac:dyDescent="0.3">
      <c r="A10" s="136"/>
      <c r="B10" s="37"/>
    </row>
    <row r="11" spans="1:2" ht="14.4" x14ac:dyDescent="0.3">
      <c r="A11" s="136"/>
      <c r="B11" s="33" t="s">
        <v>4</v>
      </c>
    </row>
    <row r="12" spans="1:2" ht="14.4" x14ac:dyDescent="0.3">
      <c r="A12" s="136"/>
      <c r="B12" s="34" t="s">
        <v>5</v>
      </c>
    </row>
    <row r="13" spans="1:2" ht="3.75" customHeight="1" x14ac:dyDescent="0.3">
      <c r="A13" s="136"/>
      <c r="B13" s="37"/>
    </row>
    <row r="14" spans="1:2" ht="14.4" x14ac:dyDescent="0.3">
      <c r="A14" s="136"/>
      <c r="B14" s="35" t="s">
        <v>6</v>
      </c>
    </row>
    <row r="15" spans="1:2" ht="3.75" customHeight="1" x14ac:dyDescent="0.3">
      <c r="A15" s="136"/>
      <c r="B15" s="37"/>
    </row>
    <row r="16" spans="1:2" ht="14.4" x14ac:dyDescent="0.3">
      <c r="A16" s="136"/>
      <c r="B16" s="36" t="s">
        <v>7</v>
      </c>
    </row>
    <row r="17" spans="1:2" ht="3.75" customHeight="1" x14ac:dyDescent="0.3">
      <c r="A17" s="136"/>
      <c r="B17" s="37"/>
    </row>
    <row r="18" spans="1:2" ht="28.8" x14ac:dyDescent="0.3">
      <c r="A18" s="136"/>
      <c r="B18" s="37" t="s">
        <v>8</v>
      </c>
    </row>
    <row r="19" spans="1:2" ht="14.4" x14ac:dyDescent="0.3">
      <c r="A19" s="136"/>
      <c r="B19" s="37"/>
    </row>
    <row r="20" spans="1:2" ht="14.4" x14ac:dyDescent="0.3">
      <c r="A20" s="136"/>
      <c r="B20" s="33" t="s">
        <v>9</v>
      </c>
    </row>
    <row r="21" spans="1:2" ht="34.200000000000003" customHeight="1" x14ac:dyDescent="0.3">
      <c r="A21" s="136"/>
      <c r="B21" s="37" t="s">
        <v>10</v>
      </c>
    </row>
    <row r="22" spans="1:2" ht="14.4" x14ac:dyDescent="0.3">
      <c r="A22" s="136"/>
      <c r="B22" s="37"/>
    </row>
    <row r="23" spans="1:2" ht="14.4" x14ac:dyDescent="0.3">
      <c r="B23" s="33" t="s">
        <v>11</v>
      </c>
    </row>
    <row r="24" spans="1:2" ht="28.8" x14ac:dyDescent="0.3">
      <c r="B24" s="37" t="s">
        <v>12</v>
      </c>
    </row>
    <row r="25" spans="1:2" ht="14.4" x14ac:dyDescent="0.3">
      <c r="B25" s="39" t="s">
        <v>13</v>
      </c>
    </row>
    <row r="26" spans="1:2" ht="14.4" x14ac:dyDescent="0.3">
      <c r="B26" s="38"/>
    </row>
    <row r="27" spans="1:2" ht="14.4" x14ac:dyDescent="0.3">
      <c r="B27" s="33" t="s">
        <v>14</v>
      </c>
    </row>
    <row r="28" spans="1:2" ht="33" customHeight="1" x14ac:dyDescent="0.3">
      <c r="B28" s="113" t="s">
        <v>15</v>
      </c>
    </row>
    <row r="29" spans="1:2" ht="61.95" customHeight="1" x14ac:dyDescent="0.3">
      <c r="B29" s="113" t="s">
        <v>16</v>
      </c>
    </row>
    <row r="30" spans="1:2" ht="14.4" x14ac:dyDescent="0.3">
      <c r="B30" s="137" t="s">
        <v>17</v>
      </c>
    </row>
    <row r="31" spans="1:2" ht="88.2" customHeight="1" x14ac:dyDescent="0.3">
      <c r="B31" s="113" t="s">
        <v>18</v>
      </c>
    </row>
    <row r="32" spans="1:2" ht="14.4" x14ac:dyDescent="0.3">
      <c r="B32" s="138" t="s">
        <v>19</v>
      </c>
    </row>
    <row r="33" spans="2:2" ht="33.6" customHeight="1" x14ac:dyDescent="0.3">
      <c r="B33" s="114" t="s">
        <v>20</v>
      </c>
    </row>
    <row r="34" spans="2:2" ht="14.4" x14ac:dyDescent="0.3">
      <c r="B34" s="137" t="s">
        <v>21</v>
      </c>
    </row>
    <row r="35" spans="2:2" ht="14.4" x14ac:dyDescent="0.3">
      <c r="B35" s="39"/>
    </row>
    <row r="36" spans="2:2" ht="14.4" x14ac:dyDescent="0.3">
      <c r="B36" s="33" t="s">
        <v>22</v>
      </c>
    </row>
    <row r="37" spans="2:2" ht="253.2" customHeight="1" x14ac:dyDescent="0.3">
      <c r="B37" s="130" t="s">
        <v>23</v>
      </c>
    </row>
    <row r="38" spans="2:2" ht="28.2" customHeight="1" x14ac:dyDescent="0.3">
      <c r="B38" s="156" t="s">
        <v>24</v>
      </c>
    </row>
    <row r="39" spans="2:2" ht="86.4" customHeight="1" x14ac:dyDescent="0.3">
      <c r="B39" s="131" t="s">
        <v>25</v>
      </c>
    </row>
    <row r="40" spans="2:2" ht="18.75" customHeight="1" x14ac:dyDescent="0.3">
      <c r="B40" s="32" t="s">
        <v>26</v>
      </c>
    </row>
    <row r="41" spans="2:2" ht="14.4" x14ac:dyDescent="0.3">
      <c r="B41" s="37"/>
    </row>
    <row r="42" spans="2:2" ht="30" customHeight="1" x14ac:dyDescent="0.3">
      <c r="B42" s="37" t="s">
        <v>27</v>
      </c>
    </row>
    <row r="43" spans="2:2" ht="14.4" x14ac:dyDescent="0.3">
      <c r="B43" s="39" t="str">
        <f>HYPERLINK("mailto:comite.transversal.biomasse@spw.wallonie.be","comite.transversal.biomasse@spw.wallonie.be")</f>
        <v>comite.transversal.biomasse@spw.wallonie.be</v>
      </c>
    </row>
    <row r="44" spans="2:2" ht="15" customHeight="1" x14ac:dyDescent="0.3">
      <c r="B44" s="39"/>
    </row>
    <row r="45" spans="2:2" ht="18.75" customHeight="1" x14ac:dyDescent="0.3">
      <c r="B45" s="32" t="s">
        <v>28</v>
      </c>
    </row>
    <row r="46" spans="2:2" ht="14.4" x14ac:dyDescent="0.3">
      <c r="B46" s="37"/>
    </row>
    <row r="47" spans="2:2" ht="130.19999999999999" customHeight="1" x14ac:dyDescent="0.3">
      <c r="B47" s="37" t="s">
        <v>35950</v>
      </c>
    </row>
    <row r="48" spans="2:2" ht="14.4" x14ac:dyDescent="0.3">
      <c r="B48" s="39"/>
    </row>
    <row r="49" spans="2:2" ht="15" hidden="1" customHeight="1" x14ac:dyDescent="0.3">
      <c r="B49" s="136"/>
    </row>
    <row r="50" spans="2:2" ht="15" hidden="1" customHeight="1" x14ac:dyDescent="0.3">
      <c r="B50" s="136"/>
    </row>
    <row r="51" spans="2:2" ht="15" hidden="1" customHeight="1" x14ac:dyDescent="0.3">
      <c r="B51" s="136"/>
    </row>
    <row r="52" spans="2:2" ht="15" hidden="1" customHeight="1" x14ac:dyDescent="0.3">
      <c r="B52" s="136"/>
    </row>
    <row r="53" spans="2:2" ht="15" hidden="1" customHeight="1" x14ac:dyDescent="0.3">
      <c r="B53" s="136"/>
    </row>
    <row r="54" spans="2:2" ht="15" hidden="1" customHeight="1" x14ac:dyDescent="0.3">
      <c r="B54" s="136"/>
    </row>
    <row r="55" spans="2:2" ht="15" hidden="1" customHeight="1" x14ac:dyDescent="0.3">
      <c r="B55" s="136"/>
    </row>
    <row r="56" spans="2:2" ht="15" hidden="1" customHeight="1" x14ac:dyDescent="0.3">
      <c r="B56" s="136"/>
    </row>
    <row r="57" spans="2:2" ht="15" hidden="1" customHeight="1" x14ac:dyDescent="0.3">
      <c r="B57" s="136"/>
    </row>
    <row r="58" spans="2:2" ht="15" hidden="1" customHeight="1" x14ac:dyDescent="0.3">
      <c r="B58" s="136"/>
    </row>
    <row r="59" spans="2:2" ht="15" hidden="1" customHeight="1" x14ac:dyDescent="0.3">
      <c r="B59" s="136"/>
    </row>
    <row r="60" spans="2:2" ht="15" hidden="1" customHeight="1" x14ac:dyDescent="0.3">
      <c r="B60" s="136"/>
    </row>
    <row r="61" spans="2:2" ht="15" hidden="1" customHeight="1" x14ac:dyDescent="0.3">
      <c r="B61" s="136"/>
    </row>
    <row r="62" spans="2:2" ht="15" hidden="1" customHeight="1" x14ac:dyDescent="0.3">
      <c r="B62" s="136"/>
    </row>
    <row r="63" spans="2:2" ht="15" hidden="1" customHeight="1" x14ac:dyDescent="0.3">
      <c r="B63" s="136"/>
    </row>
    <row r="64" spans="2:2" ht="15" hidden="1" customHeight="1" x14ac:dyDescent="0.3">
      <c r="B64" s="136"/>
    </row>
    <row r="65" spans="2:2" ht="15" hidden="1" customHeight="1" x14ac:dyDescent="0.3">
      <c r="B65" s="136"/>
    </row>
    <row r="66" spans="2:2" ht="15" hidden="1" customHeight="1" x14ac:dyDescent="0.3">
      <c r="B66" s="136"/>
    </row>
    <row r="67" spans="2:2" ht="15" hidden="1" customHeight="1" x14ac:dyDescent="0.3">
      <c r="B67" s="136"/>
    </row>
    <row r="68" spans="2:2" ht="15" hidden="1" customHeight="1" x14ac:dyDescent="0.3">
      <c r="B68" s="136"/>
    </row>
    <row r="69" spans="2:2" ht="15" hidden="1" customHeight="1" x14ac:dyDescent="0.3">
      <c r="B69" s="136"/>
    </row>
    <row r="70" spans="2:2" ht="15" hidden="1" customHeight="1" x14ac:dyDescent="0.3">
      <c r="B70" s="136"/>
    </row>
    <row r="71" spans="2:2" ht="15" hidden="1" customHeight="1" x14ac:dyDescent="0.3">
      <c r="B71" s="136"/>
    </row>
    <row r="72" spans="2:2" ht="15" hidden="1" customHeight="1" x14ac:dyDescent="0.3">
      <c r="B72" s="136"/>
    </row>
    <row r="73" spans="2:2" ht="15" hidden="1" customHeight="1" x14ac:dyDescent="0.3">
      <c r="B73" s="136"/>
    </row>
    <row r="74" spans="2:2" ht="15" hidden="1" customHeight="1" x14ac:dyDescent="0.3">
      <c r="B74" s="136"/>
    </row>
    <row r="75" spans="2:2" ht="15" hidden="1" customHeight="1" x14ac:dyDescent="0.3">
      <c r="B75" s="136"/>
    </row>
    <row r="76" spans="2:2" ht="15" hidden="1" customHeight="1" x14ac:dyDescent="0.3">
      <c r="B76" s="136"/>
    </row>
    <row r="77" spans="2:2" ht="15" hidden="1" customHeight="1" x14ac:dyDescent="0.3">
      <c r="B77" s="136"/>
    </row>
    <row r="78" spans="2:2" ht="15" hidden="1" customHeight="1" x14ac:dyDescent="0.3">
      <c r="B78" s="136"/>
    </row>
    <row r="79" spans="2:2" ht="15" hidden="1" customHeight="1" x14ac:dyDescent="0.3">
      <c r="B79" s="136"/>
    </row>
    <row r="80" spans="2:2" ht="15" hidden="1" customHeight="1" x14ac:dyDescent="0.3">
      <c r="B80" s="136"/>
    </row>
    <row r="81" spans="2:2" ht="15" hidden="1" customHeight="1" x14ac:dyDescent="0.3">
      <c r="B81" s="136"/>
    </row>
    <row r="82" spans="2:2" ht="15" hidden="1" customHeight="1" x14ac:dyDescent="0.3">
      <c r="B82" s="136"/>
    </row>
    <row r="83" spans="2:2" ht="15" hidden="1" customHeight="1" x14ac:dyDescent="0.3">
      <c r="B83" s="136"/>
    </row>
    <row r="84" spans="2:2" ht="15" hidden="1" customHeight="1" x14ac:dyDescent="0.3">
      <c r="B84" s="136"/>
    </row>
    <row r="85" spans="2:2" ht="15" hidden="1" customHeight="1" x14ac:dyDescent="0.3">
      <c r="B85" s="136"/>
    </row>
    <row r="86" spans="2:2" ht="15" hidden="1" customHeight="1" x14ac:dyDescent="0.3">
      <c r="B86" s="136"/>
    </row>
    <row r="87" spans="2:2" ht="15" hidden="1" customHeight="1" x14ac:dyDescent="0.3">
      <c r="B87" s="136"/>
    </row>
    <row r="88" spans="2:2" ht="15" hidden="1" customHeight="1" x14ac:dyDescent="0.3">
      <c r="B88" s="136"/>
    </row>
    <row r="89" spans="2:2" ht="15" hidden="1" customHeight="1" x14ac:dyDescent="0.3">
      <c r="B89" s="136"/>
    </row>
    <row r="90" spans="2:2" ht="15" hidden="1" customHeight="1" x14ac:dyDescent="0.3">
      <c r="B90" s="136"/>
    </row>
    <row r="91" spans="2:2" ht="15" hidden="1" customHeight="1" x14ac:dyDescent="0.3">
      <c r="B91" s="136"/>
    </row>
    <row r="92" spans="2:2" ht="15" hidden="1" customHeight="1" x14ac:dyDescent="0.3">
      <c r="B92" s="136"/>
    </row>
    <row r="93" spans="2:2" ht="15" hidden="1" customHeight="1" x14ac:dyDescent="0.3">
      <c r="B93" s="136"/>
    </row>
    <row r="94" spans="2:2" ht="15" hidden="1" customHeight="1" x14ac:dyDescent="0.3">
      <c r="B94" s="136"/>
    </row>
    <row r="95" spans="2:2" ht="15" hidden="1" customHeight="1" x14ac:dyDescent="0.3">
      <c r="B95" s="136"/>
    </row>
    <row r="96" spans="2:2" ht="15" hidden="1" customHeight="1" x14ac:dyDescent="0.3">
      <c r="B96" s="136"/>
    </row>
    <row r="97" spans="2:2" ht="15" hidden="1" customHeight="1" x14ac:dyDescent="0.3">
      <c r="B97" s="136"/>
    </row>
    <row r="98" spans="2:2" ht="15" hidden="1" customHeight="1" x14ac:dyDescent="0.3">
      <c r="B98" s="136"/>
    </row>
    <row r="99" spans="2:2" ht="15" hidden="1" customHeight="1" x14ac:dyDescent="0.3">
      <c r="B99" s="136"/>
    </row>
    <row r="100" spans="2:2" ht="15" hidden="1" customHeight="1" x14ac:dyDescent="0.3">
      <c r="B100" s="136"/>
    </row>
    <row r="101" spans="2:2" ht="15" hidden="1" customHeight="1" x14ac:dyDescent="0.3">
      <c r="B101" s="136"/>
    </row>
    <row r="102" spans="2:2" ht="15" hidden="1" customHeight="1" x14ac:dyDescent="0.3">
      <c r="B102" s="136"/>
    </row>
    <row r="103" spans="2:2" ht="15" hidden="1" customHeight="1" x14ac:dyDescent="0.3">
      <c r="B103" s="136"/>
    </row>
    <row r="104" spans="2:2" ht="15" hidden="1" customHeight="1" x14ac:dyDescent="0.3">
      <c r="B104" s="136"/>
    </row>
    <row r="105" spans="2:2" ht="15" hidden="1" customHeight="1" x14ac:dyDescent="0.3">
      <c r="B105" s="136"/>
    </row>
    <row r="106" spans="2:2" ht="15" hidden="1" customHeight="1" x14ac:dyDescent="0.3">
      <c r="B106" s="136"/>
    </row>
    <row r="107" spans="2:2" ht="15" hidden="1" customHeight="1" x14ac:dyDescent="0.3">
      <c r="B107" s="136"/>
    </row>
    <row r="108" spans="2:2" ht="15" hidden="1" customHeight="1" x14ac:dyDescent="0.3">
      <c r="B108" s="136"/>
    </row>
    <row r="109" spans="2:2" ht="15" hidden="1" customHeight="1" x14ac:dyDescent="0.3">
      <c r="B109" s="136"/>
    </row>
    <row r="110" spans="2:2" ht="15" hidden="1" customHeight="1" x14ac:dyDescent="0.3">
      <c r="B110" s="136"/>
    </row>
    <row r="111" spans="2:2" ht="15" hidden="1" customHeight="1" x14ac:dyDescent="0.3">
      <c r="B111" s="136"/>
    </row>
    <row r="112" spans="2:2" ht="15" hidden="1" customHeight="1" x14ac:dyDescent="0.3">
      <c r="B112" s="136"/>
    </row>
    <row r="113" spans="2:2" ht="15" hidden="1" customHeight="1" x14ac:dyDescent="0.3">
      <c r="B113" s="136"/>
    </row>
    <row r="114" spans="2:2" ht="15" hidden="1" customHeight="1" x14ac:dyDescent="0.3">
      <c r="B114" s="136"/>
    </row>
    <row r="115" spans="2:2" ht="15" hidden="1" customHeight="1" x14ac:dyDescent="0.3">
      <c r="B115" s="136"/>
    </row>
    <row r="116" spans="2:2" ht="15" hidden="1" customHeight="1" x14ac:dyDescent="0.3">
      <c r="B116" s="136"/>
    </row>
    <row r="117" spans="2:2" ht="15" hidden="1" customHeight="1" x14ac:dyDescent="0.3">
      <c r="B117" s="136"/>
    </row>
    <row r="118" spans="2:2" ht="15" hidden="1" customHeight="1" x14ac:dyDescent="0.3">
      <c r="B118" s="136"/>
    </row>
    <row r="119" spans="2:2" ht="15" hidden="1" customHeight="1" x14ac:dyDescent="0.3">
      <c r="B119" s="136"/>
    </row>
    <row r="120" spans="2:2" ht="15" hidden="1" customHeight="1" x14ac:dyDescent="0.3">
      <c r="B120" s="136"/>
    </row>
    <row r="121" spans="2:2" ht="15" hidden="1" customHeight="1" x14ac:dyDescent="0.3">
      <c r="B121" s="136"/>
    </row>
    <row r="122" spans="2:2" ht="15" hidden="1" customHeight="1" x14ac:dyDescent="0.3">
      <c r="B122" s="136"/>
    </row>
    <row r="123" spans="2:2" ht="15" hidden="1" customHeight="1" x14ac:dyDescent="0.3">
      <c r="B123" s="136"/>
    </row>
    <row r="124" spans="2:2" ht="15" hidden="1" customHeight="1" x14ac:dyDescent="0.3">
      <c r="B124" s="136"/>
    </row>
    <row r="125" spans="2:2" ht="15" hidden="1" customHeight="1" x14ac:dyDescent="0.3">
      <c r="B125" s="136"/>
    </row>
    <row r="126" spans="2:2" ht="15" hidden="1" customHeight="1" x14ac:dyDescent="0.3">
      <c r="B126" s="136"/>
    </row>
    <row r="127" spans="2:2" ht="15" hidden="1" customHeight="1" x14ac:dyDescent="0.3">
      <c r="B127" s="136"/>
    </row>
    <row r="128" spans="2:2" ht="15" hidden="1" customHeight="1" x14ac:dyDescent="0.3">
      <c r="B128" s="136"/>
    </row>
    <row r="129" spans="2:2" ht="15" hidden="1" customHeight="1" x14ac:dyDescent="0.3">
      <c r="B129" s="136"/>
    </row>
    <row r="130" spans="2:2" ht="15" hidden="1" customHeight="1" x14ac:dyDescent="0.3">
      <c r="B130" s="136"/>
    </row>
    <row r="131" spans="2:2" ht="15" hidden="1" customHeight="1" x14ac:dyDescent="0.3">
      <c r="B131" s="136"/>
    </row>
    <row r="132" spans="2:2" ht="15" hidden="1" customHeight="1" x14ac:dyDescent="0.3">
      <c r="B132" s="136"/>
    </row>
    <row r="133" spans="2:2" ht="15" hidden="1" customHeight="1" x14ac:dyDescent="0.3">
      <c r="B133" s="136"/>
    </row>
    <row r="134" spans="2:2" ht="15" hidden="1" customHeight="1" x14ac:dyDescent="0.3">
      <c r="B134" s="136"/>
    </row>
    <row r="135" spans="2:2" ht="15" hidden="1" customHeight="1" x14ac:dyDescent="0.3">
      <c r="B135" s="136"/>
    </row>
    <row r="136" spans="2:2" ht="15" hidden="1" customHeight="1" x14ac:dyDescent="0.3">
      <c r="B136" s="136"/>
    </row>
    <row r="137" spans="2:2" ht="15" hidden="1" customHeight="1" x14ac:dyDescent="0.3">
      <c r="B137" s="136"/>
    </row>
    <row r="138" spans="2:2" ht="15" hidden="1" customHeight="1" x14ac:dyDescent="0.3">
      <c r="B138" s="136"/>
    </row>
    <row r="139" spans="2:2" ht="15" hidden="1" customHeight="1" x14ac:dyDescent="0.3">
      <c r="B139" s="136"/>
    </row>
    <row r="140" spans="2:2" ht="15" hidden="1" customHeight="1" x14ac:dyDescent="0.3">
      <c r="B140" s="136"/>
    </row>
    <row r="141" spans="2:2" ht="15" hidden="1" customHeight="1" x14ac:dyDescent="0.3">
      <c r="B141" s="136"/>
    </row>
    <row r="142" spans="2:2" ht="15" hidden="1" customHeight="1" x14ac:dyDescent="0.3">
      <c r="B142" s="136"/>
    </row>
    <row r="143" spans="2:2" ht="15" hidden="1" customHeight="1" x14ac:dyDescent="0.3">
      <c r="B143" s="136"/>
    </row>
    <row r="144" spans="2:2" ht="15" hidden="1" customHeight="1" x14ac:dyDescent="0.3">
      <c r="B144" s="136"/>
    </row>
    <row r="145" spans="2:2" ht="15" hidden="1" customHeight="1" x14ac:dyDescent="0.3">
      <c r="B145" s="136"/>
    </row>
    <row r="146" spans="2:2" ht="15" hidden="1" customHeight="1" x14ac:dyDescent="0.3">
      <c r="B146" s="136"/>
    </row>
    <row r="147" spans="2:2" ht="15" hidden="1" customHeight="1" x14ac:dyDescent="0.3">
      <c r="B147" s="136"/>
    </row>
    <row r="148" spans="2:2" ht="15" hidden="1" customHeight="1" x14ac:dyDescent="0.3">
      <c r="B148" s="136"/>
    </row>
    <row r="149" spans="2:2" ht="15" hidden="1" customHeight="1" x14ac:dyDescent="0.3">
      <c r="B149" s="136"/>
    </row>
    <row r="150" spans="2:2" ht="15" hidden="1" customHeight="1" x14ac:dyDescent="0.3">
      <c r="B150" s="136"/>
    </row>
    <row r="151" spans="2:2" ht="15" hidden="1" customHeight="1" x14ac:dyDescent="0.3">
      <c r="B151" s="136"/>
    </row>
    <row r="152" spans="2:2" ht="15" hidden="1" customHeight="1" x14ac:dyDescent="0.3">
      <c r="B152" s="136"/>
    </row>
    <row r="153" spans="2:2" ht="15" hidden="1" customHeight="1" x14ac:dyDescent="0.3">
      <c r="B153" s="136"/>
    </row>
    <row r="154" spans="2:2" ht="15" hidden="1" customHeight="1" x14ac:dyDescent="0.3">
      <c r="B154" s="136"/>
    </row>
    <row r="155" spans="2:2" ht="15" hidden="1" customHeight="1" x14ac:dyDescent="0.3">
      <c r="B155" s="136"/>
    </row>
    <row r="156" spans="2:2" ht="15" hidden="1" customHeight="1" x14ac:dyDescent="0.3">
      <c r="B156" s="136"/>
    </row>
    <row r="157" spans="2:2" ht="15" hidden="1" customHeight="1" x14ac:dyDescent="0.3">
      <c r="B157" s="136"/>
    </row>
    <row r="158" spans="2:2" ht="15" hidden="1" customHeight="1" x14ac:dyDescent="0.3">
      <c r="B158" s="136"/>
    </row>
    <row r="159" spans="2:2" ht="15" hidden="1" customHeight="1" x14ac:dyDescent="0.3">
      <c r="B159" s="136"/>
    </row>
    <row r="160" spans="2:2" ht="15" hidden="1" customHeight="1" x14ac:dyDescent="0.3">
      <c r="B160" s="136"/>
    </row>
    <row r="161" spans="2:2" ht="15" hidden="1" customHeight="1" x14ac:dyDescent="0.3">
      <c r="B161" s="136"/>
    </row>
    <row r="162" spans="2:2" ht="15" hidden="1" customHeight="1" x14ac:dyDescent="0.3">
      <c r="B162" s="136"/>
    </row>
    <row r="163" spans="2:2" ht="15" hidden="1" customHeight="1" x14ac:dyDescent="0.3">
      <c r="B163" s="136"/>
    </row>
    <row r="164" spans="2:2" ht="15" hidden="1" customHeight="1" x14ac:dyDescent="0.3">
      <c r="B164" s="136"/>
    </row>
    <row r="165" spans="2:2" ht="15" hidden="1" customHeight="1" x14ac:dyDescent="0.3">
      <c r="B165" s="136"/>
    </row>
    <row r="166" spans="2:2" ht="15" hidden="1" customHeight="1" x14ac:dyDescent="0.3">
      <c r="B166" s="136"/>
    </row>
    <row r="167" spans="2:2" ht="15" hidden="1" customHeight="1" x14ac:dyDescent="0.3">
      <c r="B167" s="136"/>
    </row>
    <row r="168" spans="2:2" ht="15" hidden="1" customHeight="1" x14ac:dyDescent="0.3">
      <c r="B168" s="136"/>
    </row>
    <row r="169" spans="2:2" ht="15" hidden="1" customHeight="1" x14ac:dyDescent="0.3">
      <c r="B169" s="136"/>
    </row>
    <row r="170" spans="2:2" ht="15" hidden="1" customHeight="1" x14ac:dyDescent="0.3">
      <c r="B170" s="136"/>
    </row>
    <row r="171" spans="2:2" ht="15" hidden="1" customHeight="1" x14ac:dyDescent="0.3">
      <c r="B171" s="136"/>
    </row>
    <row r="172" spans="2:2" ht="15" hidden="1" customHeight="1" x14ac:dyDescent="0.3">
      <c r="B172" s="136"/>
    </row>
    <row r="173" spans="2:2" ht="15" hidden="1" customHeight="1" x14ac:dyDescent="0.3">
      <c r="B173" s="136"/>
    </row>
    <row r="174" spans="2:2" ht="15" hidden="1" customHeight="1" x14ac:dyDescent="0.3">
      <c r="B174" s="136"/>
    </row>
    <row r="175" spans="2:2" ht="15" hidden="1" customHeight="1" x14ac:dyDescent="0.3">
      <c r="B175" s="136"/>
    </row>
    <row r="176" spans="2:2" ht="15" hidden="1" customHeight="1" x14ac:dyDescent="0.3">
      <c r="B176" s="136"/>
    </row>
    <row r="177" spans="2:2" ht="15" hidden="1" customHeight="1" x14ac:dyDescent="0.3">
      <c r="B177" s="136"/>
    </row>
    <row r="178" spans="2:2" ht="15" hidden="1" customHeight="1" x14ac:dyDescent="0.3">
      <c r="B178" s="136"/>
    </row>
    <row r="179" spans="2:2" ht="15" hidden="1" customHeight="1" x14ac:dyDescent="0.3">
      <c r="B179" s="136"/>
    </row>
    <row r="180" spans="2:2" ht="15" hidden="1" customHeight="1" x14ac:dyDescent="0.3">
      <c r="B180" s="136"/>
    </row>
    <row r="181" spans="2:2" ht="15" hidden="1" customHeight="1" x14ac:dyDescent="0.3">
      <c r="B181" s="136"/>
    </row>
    <row r="182" spans="2:2" ht="15" hidden="1" customHeight="1" x14ac:dyDescent="0.3">
      <c r="B182" s="136"/>
    </row>
    <row r="183" spans="2:2" ht="15" hidden="1" customHeight="1" x14ac:dyDescent="0.3">
      <c r="B183" s="136"/>
    </row>
    <row r="184" spans="2:2" ht="15" hidden="1" customHeight="1" x14ac:dyDescent="0.3">
      <c r="B184" s="136"/>
    </row>
    <row r="185" spans="2:2" ht="15" hidden="1" customHeight="1" x14ac:dyDescent="0.3">
      <c r="B185" s="136"/>
    </row>
    <row r="186" spans="2:2" ht="15" hidden="1" customHeight="1" x14ac:dyDescent="0.3">
      <c r="B186" s="136"/>
    </row>
    <row r="187" spans="2:2" ht="15" hidden="1" customHeight="1" x14ac:dyDescent="0.3">
      <c r="B187" s="136"/>
    </row>
    <row r="188" spans="2:2" ht="15" hidden="1" customHeight="1" x14ac:dyDescent="0.3">
      <c r="B188" s="136"/>
    </row>
    <row r="189" spans="2:2" ht="15" hidden="1" customHeight="1" x14ac:dyDescent="0.3">
      <c r="B189" s="136"/>
    </row>
    <row r="190" spans="2:2" ht="15" hidden="1" customHeight="1" x14ac:dyDescent="0.3">
      <c r="B190" s="136"/>
    </row>
    <row r="191" spans="2:2" ht="15" hidden="1" customHeight="1" x14ac:dyDescent="0.3">
      <c r="B191" s="136"/>
    </row>
    <row r="192" spans="2:2" ht="15" hidden="1" customHeight="1" x14ac:dyDescent="0.3">
      <c r="B192" s="136"/>
    </row>
    <row r="193" spans="2:2" ht="15" hidden="1" customHeight="1" x14ac:dyDescent="0.3">
      <c r="B193" s="136"/>
    </row>
    <row r="194" spans="2:2" ht="15" hidden="1" customHeight="1" x14ac:dyDescent="0.3">
      <c r="B194" s="136"/>
    </row>
    <row r="195" spans="2:2" ht="15" hidden="1" customHeight="1" x14ac:dyDescent="0.3">
      <c r="B195" s="136"/>
    </row>
    <row r="196" spans="2:2" ht="15" hidden="1" customHeight="1" x14ac:dyDescent="0.3">
      <c r="B196" s="136"/>
    </row>
    <row r="197" spans="2:2" ht="15" hidden="1" customHeight="1" x14ac:dyDescent="0.3">
      <c r="B197" s="136"/>
    </row>
    <row r="198" spans="2:2" ht="15" hidden="1" customHeight="1" x14ac:dyDescent="0.3">
      <c r="B198" s="136"/>
    </row>
    <row r="199" spans="2:2" ht="15" hidden="1" customHeight="1" x14ac:dyDescent="0.3">
      <c r="B199" s="136"/>
    </row>
    <row r="200" spans="2:2" ht="15" hidden="1" customHeight="1" x14ac:dyDescent="0.3">
      <c r="B200" s="136"/>
    </row>
    <row r="201" spans="2:2" ht="15" hidden="1" customHeight="1" x14ac:dyDescent="0.3">
      <c r="B201" s="136"/>
    </row>
    <row r="202" spans="2:2" ht="15" hidden="1" customHeight="1" x14ac:dyDescent="0.3">
      <c r="B202" s="136"/>
    </row>
    <row r="203" spans="2:2" ht="15" hidden="1" customHeight="1" x14ac:dyDescent="0.3">
      <c r="B203" s="136"/>
    </row>
    <row r="204" spans="2:2" ht="15" hidden="1" customHeight="1" x14ac:dyDescent="0.3">
      <c r="B204" s="136"/>
    </row>
    <row r="205" spans="2:2" ht="15" hidden="1" customHeight="1" x14ac:dyDescent="0.3">
      <c r="B205" s="136"/>
    </row>
    <row r="206" spans="2:2" ht="15" hidden="1" customHeight="1" x14ac:dyDescent="0.3">
      <c r="B206" s="136"/>
    </row>
    <row r="207" spans="2:2" ht="15" hidden="1" customHeight="1" x14ac:dyDescent="0.3">
      <c r="B207" s="136"/>
    </row>
    <row r="208" spans="2:2" ht="15" hidden="1" customHeight="1" x14ac:dyDescent="0.3">
      <c r="B208" s="136"/>
    </row>
    <row r="209" spans="2:2" ht="15" hidden="1" customHeight="1" x14ac:dyDescent="0.3">
      <c r="B209" s="136"/>
    </row>
    <row r="210" spans="2:2" ht="15" hidden="1" customHeight="1" x14ac:dyDescent="0.3">
      <c r="B210" s="136"/>
    </row>
    <row r="211" spans="2:2" ht="15" hidden="1" customHeight="1" x14ac:dyDescent="0.3">
      <c r="B211" s="136"/>
    </row>
    <row r="212" spans="2:2" ht="15" hidden="1" customHeight="1" x14ac:dyDescent="0.3">
      <c r="B212" s="136"/>
    </row>
    <row r="213" spans="2:2" ht="15" hidden="1" customHeight="1" x14ac:dyDescent="0.3">
      <c r="B213" s="136"/>
    </row>
    <row r="214" spans="2:2" ht="15" hidden="1" customHeight="1" x14ac:dyDescent="0.3">
      <c r="B214" s="136"/>
    </row>
    <row r="215" spans="2:2" ht="15" hidden="1" customHeight="1" x14ac:dyDescent="0.3">
      <c r="B215" s="136"/>
    </row>
    <row r="216" spans="2:2" ht="15" hidden="1" customHeight="1" x14ac:dyDescent="0.3">
      <c r="B216" s="136"/>
    </row>
    <row r="217" spans="2:2" ht="15" hidden="1" customHeight="1" x14ac:dyDescent="0.3">
      <c r="B217" s="136"/>
    </row>
    <row r="218" spans="2:2" ht="15" hidden="1" customHeight="1" x14ac:dyDescent="0.3">
      <c r="B218" s="136"/>
    </row>
    <row r="219" spans="2:2" ht="15" hidden="1" customHeight="1" x14ac:dyDescent="0.3">
      <c r="B219" s="136"/>
    </row>
    <row r="220" spans="2:2" ht="15" hidden="1" customHeight="1" x14ac:dyDescent="0.3">
      <c r="B220" s="136"/>
    </row>
    <row r="221" spans="2:2" ht="15" hidden="1" customHeight="1" x14ac:dyDescent="0.3">
      <c r="B221" s="136"/>
    </row>
    <row r="222" spans="2:2" ht="15" hidden="1" customHeight="1" x14ac:dyDescent="0.3">
      <c r="B222" s="136"/>
    </row>
    <row r="223" spans="2:2" ht="15" hidden="1" customHeight="1" x14ac:dyDescent="0.3">
      <c r="B223" s="136"/>
    </row>
    <row r="224" spans="2:2" ht="15" hidden="1" customHeight="1" x14ac:dyDescent="0.3">
      <c r="B224" s="136"/>
    </row>
    <row r="225" spans="2:2" ht="15" hidden="1" customHeight="1" x14ac:dyDescent="0.3">
      <c r="B225" s="136"/>
    </row>
    <row r="226" spans="2:2" ht="15" hidden="1" customHeight="1" x14ac:dyDescent="0.3">
      <c r="B226" s="136"/>
    </row>
    <row r="227" spans="2:2" ht="15" hidden="1" customHeight="1" x14ac:dyDescent="0.3">
      <c r="B227" s="136"/>
    </row>
    <row r="228" spans="2:2" ht="15" hidden="1" customHeight="1" x14ac:dyDescent="0.3">
      <c r="B228" s="136"/>
    </row>
    <row r="229" spans="2:2" ht="15" hidden="1" customHeight="1" x14ac:dyDescent="0.3">
      <c r="B229" s="136"/>
    </row>
    <row r="230" spans="2:2" ht="15" hidden="1" customHeight="1" x14ac:dyDescent="0.3">
      <c r="B230" s="136"/>
    </row>
    <row r="231" spans="2:2" ht="15" hidden="1" customHeight="1" x14ac:dyDescent="0.3">
      <c r="B231" s="136"/>
    </row>
    <row r="232" spans="2:2" ht="15" hidden="1" customHeight="1" x14ac:dyDescent="0.3">
      <c r="B232" s="136"/>
    </row>
    <row r="233" spans="2:2" ht="15" hidden="1" customHeight="1" x14ac:dyDescent="0.3">
      <c r="B233" s="136"/>
    </row>
    <row r="234" spans="2:2" ht="15" hidden="1" customHeight="1" x14ac:dyDescent="0.3">
      <c r="B234" s="136"/>
    </row>
    <row r="235" spans="2:2" ht="15" hidden="1" customHeight="1" x14ac:dyDescent="0.3">
      <c r="B235" s="136"/>
    </row>
    <row r="236" spans="2:2" ht="15" hidden="1" customHeight="1" x14ac:dyDescent="0.3">
      <c r="B236" s="136"/>
    </row>
    <row r="237" spans="2:2" ht="15" hidden="1" customHeight="1" x14ac:dyDescent="0.3">
      <c r="B237" s="136"/>
    </row>
    <row r="238" spans="2:2" ht="15" hidden="1" customHeight="1" x14ac:dyDescent="0.3">
      <c r="B238" s="136"/>
    </row>
    <row r="239" spans="2:2" ht="15" hidden="1" customHeight="1" x14ac:dyDescent="0.3">
      <c r="B239" s="136"/>
    </row>
    <row r="240" spans="2:2" ht="15" hidden="1" customHeight="1" x14ac:dyDescent="0.3">
      <c r="B240" s="136"/>
    </row>
    <row r="241" spans="2:2" ht="15" hidden="1" customHeight="1" x14ac:dyDescent="0.3">
      <c r="B241" s="136"/>
    </row>
    <row r="242" spans="2:2" ht="15" hidden="1" customHeight="1" x14ac:dyDescent="0.3">
      <c r="B242" s="136"/>
    </row>
    <row r="243" spans="2:2" ht="15" hidden="1" customHeight="1" x14ac:dyDescent="0.3">
      <c r="B243" s="136"/>
    </row>
    <row r="244" spans="2:2" ht="15" hidden="1" customHeight="1" x14ac:dyDescent="0.3">
      <c r="B244" s="136"/>
    </row>
    <row r="245" spans="2:2" ht="15" hidden="1" customHeight="1" x14ac:dyDescent="0.3">
      <c r="B245" s="136"/>
    </row>
    <row r="246" spans="2:2" ht="15" hidden="1" customHeight="1" x14ac:dyDescent="0.3">
      <c r="B246" s="136"/>
    </row>
    <row r="247" spans="2:2" ht="15" hidden="1" customHeight="1" x14ac:dyDescent="0.3">
      <c r="B247" s="136"/>
    </row>
    <row r="248" spans="2:2" ht="15" hidden="1" customHeight="1" x14ac:dyDescent="0.3">
      <c r="B248" s="136"/>
    </row>
    <row r="249" spans="2:2" ht="15" hidden="1" customHeight="1" x14ac:dyDescent="0.3">
      <c r="B249" s="136"/>
    </row>
    <row r="250" spans="2:2" ht="15" hidden="1" customHeight="1" x14ac:dyDescent="0.3">
      <c r="B250" s="136"/>
    </row>
    <row r="251" spans="2:2" ht="15" hidden="1" customHeight="1" x14ac:dyDescent="0.3">
      <c r="B251" s="136"/>
    </row>
    <row r="252" spans="2:2" ht="15" hidden="1" customHeight="1" x14ac:dyDescent="0.3">
      <c r="B252" s="136"/>
    </row>
    <row r="253" spans="2:2" ht="15" hidden="1" customHeight="1" x14ac:dyDescent="0.3">
      <c r="B253" s="136"/>
    </row>
    <row r="254" spans="2:2" ht="15" hidden="1" customHeight="1" x14ac:dyDescent="0.3">
      <c r="B254" s="136"/>
    </row>
    <row r="255" spans="2:2" ht="15" hidden="1" customHeight="1" x14ac:dyDescent="0.3">
      <c r="B255" s="136"/>
    </row>
    <row r="256" spans="2:2" ht="15" hidden="1" customHeight="1" x14ac:dyDescent="0.3">
      <c r="B256" s="136"/>
    </row>
    <row r="257" spans="2:2" ht="15" hidden="1" customHeight="1" x14ac:dyDescent="0.3">
      <c r="B257" s="136"/>
    </row>
    <row r="258" spans="2:2" ht="15" hidden="1" customHeight="1" x14ac:dyDescent="0.3">
      <c r="B258" s="136"/>
    </row>
    <row r="259" spans="2:2" ht="15" hidden="1" customHeight="1" x14ac:dyDescent="0.3">
      <c r="B259" s="136"/>
    </row>
    <row r="260" spans="2:2" ht="15" hidden="1" customHeight="1" x14ac:dyDescent="0.3">
      <c r="B260" s="136"/>
    </row>
    <row r="261" spans="2:2" ht="15" hidden="1" customHeight="1" x14ac:dyDescent="0.3">
      <c r="B261" s="136"/>
    </row>
    <row r="262" spans="2:2" ht="15" hidden="1" customHeight="1" x14ac:dyDescent="0.3">
      <c r="B262" s="136"/>
    </row>
    <row r="263" spans="2:2" ht="15" hidden="1" customHeight="1" x14ac:dyDescent="0.3">
      <c r="B263" s="136"/>
    </row>
    <row r="264" spans="2:2" ht="15" hidden="1" customHeight="1" x14ac:dyDescent="0.3">
      <c r="B264" s="136"/>
    </row>
    <row r="265" spans="2:2" ht="15" hidden="1" customHeight="1" x14ac:dyDescent="0.3">
      <c r="B265" s="136"/>
    </row>
    <row r="266" spans="2:2" ht="15" hidden="1" customHeight="1" x14ac:dyDescent="0.3">
      <c r="B266" s="136"/>
    </row>
    <row r="267" spans="2:2" ht="15" hidden="1" customHeight="1" x14ac:dyDescent="0.3">
      <c r="B267" s="136"/>
    </row>
    <row r="268" spans="2:2" ht="15" hidden="1" customHeight="1" x14ac:dyDescent="0.3">
      <c r="B268" s="136"/>
    </row>
    <row r="269" spans="2:2" ht="15" hidden="1" customHeight="1" x14ac:dyDescent="0.3">
      <c r="B269" s="136"/>
    </row>
    <row r="270" spans="2:2" ht="15" hidden="1" customHeight="1" x14ac:dyDescent="0.3">
      <c r="B270" s="136"/>
    </row>
    <row r="271" spans="2:2" ht="15" hidden="1" customHeight="1" x14ac:dyDescent="0.3">
      <c r="B271" s="136"/>
    </row>
    <row r="272" spans="2:2" ht="15" hidden="1" customHeight="1" x14ac:dyDescent="0.3">
      <c r="B272" s="136"/>
    </row>
    <row r="273" spans="2:2" ht="15" hidden="1" customHeight="1" x14ac:dyDescent="0.3">
      <c r="B273" s="136"/>
    </row>
    <row r="274" spans="2:2" ht="15" hidden="1" customHeight="1" x14ac:dyDescent="0.3">
      <c r="B274" s="136"/>
    </row>
    <row r="275" spans="2:2" ht="15" hidden="1" customHeight="1" x14ac:dyDescent="0.3">
      <c r="B275" s="136"/>
    </row>
    <row r="276" spans="2:2" ht="15" hidden="1" customHeight="1" x14ac:dyDescent="0.3">
      <c r="B276" s="136"/>
    </row>
    <row r="277" spans="2:2" ht="15" hidden="1" customHeight="1" x14ac:dyDescent="0.3">
      <c r="B277" s="136"/>
    </row>
    <row r="278" spans="2:2" ht="15" hidden="1" customHeight="1" x14ac:dyDescent="0.3">
      <c r="B278" s="136"/>
    </row>
    <row r="279" spans="2:2" ht="15" hidden="1" customHeight="1" x14ac:dyDescent="0.3">
      <c r="B279" s="136"/>
    </row>
    <row r="280" spans="2:2" ht="15" hidden="1" customHeight="1" x14ac:dyDescent="0.3">
      <c r="B280" s="136"/>
    </row>
    <row r="281" spans="2:2" ht="15" hidden="1" customHeight="1" x14ac:dyDescent="0.3">
      <c r="B281" s="136"/>
    </row>
    <row r="282" spans="2:2" ht="15" hidden="1" customHeight="1" x14ac:dyDescent="0.3">
      <c r="B282" s="136"/>
    </row>
    <row r="283" spans="2:2" ht="15" hidden="1" customHeight="1" x14ac:dyDescent="0.3">
      <c r="B283" s="136"/>
    </row>
    <row r="284" spans="2:2" ht="15" hidden="1" customHeight="1" x14ac:dyDescent="0.3">
      <c r="B284" s="136"/>
    </row>
    <row r="285" spans="2:2" ht="15" hidden="1" customHeight="1" x14ac:dyDescent="0.3">
      <c r="B285" s="136"/>
    </row>
    <row r="286" spans="2:2" ht="15" hidden="1" customHeight="1" x14ac:dyDescent="0.3">
      <c r="B286" s="136"/>
    </row>
    <row r="287" spans="2:2" ht="15" hidden="1" customHeight="1" x14ac:dyDescent="0.3">
      <c r="B287" s="136"/>
    </row>
    <row r="288" spans="2:2" ht="15" hidden="1" customHeight="1" x14ac:dyDescent="0.3">
      <c r="B288" s="136"/>
    </row>
    <row r="289" spans="2:2" ht="15" hidden="1" customHeight="1" x14ac:dyDescent="0.3">
      <c r="B289" s="136"/>
    </row>
    <row r="290" spans="2:2" ht="15" hidden="1" customHeight="1" x14ac:dyDescent="0.3">
      <c r="B290" s="136"/>
    </row>
    <row r="291" spans="2:2" ht="15" hidden="1" customHeight="1" x14ac:dyDescent="0.3">
      <c r="B291" s="136"/>
    </row>
    <row r="292" spans="2:2" ht="15" hidden="1" customHeight="1" x14ac:dyDescent="0.3">
      <c r="B292" s="136"/>
    </row>
    <row r="293" spans="2:2" ht="15" hidden="1" customHeight="1" x14ac:dyDescent="0.3">
      <c r="B293" s="136"/>
    </row>
    <row r="294" spans="2:2" ht="15" hidden="1" customHeight="1" x14ac:dyDescent="0.3">
      <c r="B294" s="136"/>
    </row>
    <row r="295" spans="2:2" ht="15" hidden="1" customHeight="1" x14ac:dyDescent="0.3">
      <c r="B295" s="136"/>
    </row>
    <row r="296" spans="2:2" ht="15" hidden="1" customHeight="1" x14ac:dyDescent="0.3">
      <c r="B296" s="136"/>
    </row>
    <row r="297" spans="2:2" ht="15" hidden="1" customHeight="1" x14ac:dyDescent="0.3">
      <c r="B297" s="136"/>
    </row>
    <row r="298" spans="2:2" ht="15" hidden="1" customHeight="1" x14ac:dyDescent="0.3">
      <c r="B298" s="136"/>
    </row>
    <row r="299" spans="2:2" ht="15" hidden="1" customHeight="1" x14ac:dyDescent="0.3">
      <c r="B299" s="136"/>
    </row>
    <row r="300" spans="2:2" ht="15" hidden="1" customHeight="1" x14ac:dyDescent="0.3">
      <c r="B300" s="136"/>
    </row>
    <row r="301" spans="2:2" ht="15" hidden="1" customHeight="1" x14ac:dyDescent="0.3">
      <c r="B301" s="136"/>
    </row>
    <row r="302" spans="2:2" ht="15" hidden="1" customHeight="1" x14ac:dyDescent="0.3">
      <c r="B302" s="136"/>
    </row>
    <row r="303" spans="2:2" ht="15" hidden="1" customHeight="1" x14ac:dyDescent="0.3">
      <c r="B303" s="136"/>
    </row>
    <row r="304" spans="2:2" ht="15" hidden="1" customHeight="1" x14ac:dyDescent="0.3">
      <c r="B304" s="136"/>
    </row>
    <row r="305" spans="2:2" ht="15" hidden="1" customHeight="1" x14ac:dyDescent="0.3">
      <c r="B305" s="136"/>
    </row>
    <row r="306" spans="2:2" ht="15" hidden="1" customHeight="1" x14ac:dyDescent="0.3">
      <c r="B306" s="136"/>
    </row>
    <row r="307" spans="2:2" ht="15" hidden="1" customHeight="1" x14ac:dyDescent="0.3">
      <c r="B307" s="136"/>
    </row>
    <row r="308" spans="2:2" ht="15" hidden="1" customHeight="1" x14ac:dyDescent="0.3">
      <c r="B308" s="136"/>
    </row>
    <row r="309" spans="2:2" ht="15" hidden="1" customHeight="1" x14ac:dyDescent="0.3">
      <c r="B309" s="136"/>
    </row>
    <row r="310" spans="2:2" ht="15" hidden="1" customHeight="1" x14ac:dyDescent="0.3">
      <c r="B310" s="136"/>
    </row>
    <row r="311" spans="2:2" ht="15" hidden="1" customHeight="1" x14ac:dyDescent="0.3">
      <c r="B311" s="136"/>
    </row>
    <row r="312" spans="2:2" ht="15" hidden="1" customHeight="1" x14ac:dyDescent="0.3">
      <c r="B312" s="136"/>
    </row>
    <row r="313" spans="2:2" ht="15" hidden="1" customHeight="1" x14ac:dyDescent="0.3">
      <c r="B313" s="136"/>
    </row>
    <row r="314" spans="2:2" ht="15" hidden="1" customHeight="1" x14ac:dyDescent="0.3">
      <c r="B314" s="136"/>
    </row>
    <row r="315" spans="2:2" ht="15" hidden="1" customHeight="1" x14ac:dyDescent="0.3">
      <c r="B315" s="136"/>
    </row>
    <row r="316" spans="2:2" ht="15" hidden="1" customHeight="1" x14ac:dyDescent="0.3">
      <c r="B316" s="136"/>
    </row>
    <row r="317" spans="2:2" ht="15" hidden="1" customHeight="1" x14ac:dyDescent="0.3">
      <c r="B317" s="136"/>
    </row>
    <row r="318" spans="2:2" ht="15" hidden="1" customHeight="1" x14ac:dyDescent="0.3">
      <c r="B318" s="136"/>
    </row>
    <row r="319" spans="2:2" ht="15" hidden="1" customHeight="1" x14ac:dyDescent="0.3">
      <c r="B319" s="136"/>
    </row>
    <row r="320" spans="2:2" ht="15" hidden="1" customHeight="1" x14ac:dyDescent="0.3">
      <c r="B320" s="136"/>
    </row>
    <row r="321" spans="2:2" ht="15" hidden="1" customHeight="1" x14ac:dyDescent="0.3">
      <c r="B321" s="136"/>
    </row>
    <row r="322" spans="2:2" ht="15" hidden="1" customHeight="1" x14ac:dyDescent="0.3">
      <c r="B322" s="136"/>
    </row>
    <row r="323" spans="2:2" ht="15" hidden="1" customHeight="1" x14ac:dyDescent="0.3">
      <c r="B323" s="136"/>
    </row>
    <row r="324" spans="2:2" ht="15" hidden="1" customHeight="1" x14ac:dyDescent="0.3">
      <c r="B324" s="136"/>
    </row>
    <row r="325" spans="2:2" ht="15" hidden="1" customHeight="1" x14ac:dyDescent="0.3">
      <c r="B325" s="136"/>
    </row>
    <row r="326" spans="2:2" ht="15" hidden="1" customHeight="1" x14ac:dyDescent="0.3">
      <c r="B326" s="136"/>
    </row>
    <row r="327" spans="2:2" ht="15" hidden="1" customHeight="1" x14ac:dyDescent="0.3">
      <c r="B327" s="136"/>
    </row>
    <row r="328" spans="2:2" ht="15" hidden="1" customHeight="1" x14ac:dyDescent="0.3">
      <c r="B328" s="136"/>
    </row>
    <row r="329" spans="2:2" ht="15" hidden="1" customHeight="1" x14ac:dyDescent="0.3">
      <c r="B329" s="136"/>
    </row>
    <row r="330" spans="2:2" ht="15" hidden="1" customHeight="1" x14ac:dyDescent="0.3">
      <c r="B330" s="136"/>
    </row>
    <row r="331" spans="2:2" ht="15" hidden="1" customHeight="1" x14ac:dyDescent="0.3">
      <c r="B331" s="136"/>
    </row>
    <row r="332" spans="2:2" ht="15" hidden="1" customHeight="1" x14ac:dyDescent="0.3">
      <c r="B332" s="136"/>
    </row>
    <row r="333" spans="2:2" ht="15" hidden="1" customHeight="1" x14ac:dyDescent="0.3">
      <c r="B333" s="136"/>
    </row>
    <row r="334" spans="2:2" ht="15" hidden="1" customHeight="1" x14ac:dyDescent="0.3">
      <c r="B334" s="136"/>
    </row>
    <row r="335" spans="2:2" ht="15" hidden="1" customHeight="1" x14ac:dyDescent="0.3">
      <c r="B335" s="136"/>
    </row>
    <row r="336" spans="2:2" ht="15" hidden="1" customHeight="1" x14ac:dyDescent="0.3">
      <c r="B336" s="136"/>
    </row>
    <row r="337" spans="2:2" ht="15" hidden="1" customHeight="1" x14ac:dyDescent="0.3">
      <c r="B337" s="136"/>
    </row>
    <row r="338" spans="2:2" ht="15" hidden="1" customHeight="1" x14ac:dyDescent="0.3">
      <c r="B338" s="136"/>
    </row>
    <row r="339" spans="2:2" ht="15" hidden="1" customHeight="1" x14ac:dyDescent="0.3">
      <c r="B339" s="136"/>
    </row>
    <row r="340" spans="2:2" ht="15" hidden="1" customHeight="1" x14ac:dyDescent="0.3">
      <c r="B340" s="136"/>
    </row>
    <row r="341" spans="2:2" ht="15" hidden="1" customHeight="1" x14ac:dyDescent="0.3">
      <c r="B341" s="136"/>
    </row>
    <row r="342" spans="2:2" ht="15" hidden="1" customHeight="1" x14ac:dyDescent="0.3">
      <c r="B342" s="136"/>
    </row>
    <row r="343" spans="2:2" ht="15" hidden="1" customHeight="1" x14ac:dyDescent="0.3">
      <c r="B343" s="136"/>
    </row>
    <row r="344" spans="2:2" ht="15" hidden="1" customHeight="1" x14ac:dyDescent="0.3">
      <c r="B344" s="136"/>
    </row>
    <row r="345" spans="2:2" ht="15" hidden="1" customHeight="1" x14ac:dyDescent="0.3">
      <c r="B345" s="136"/>
    </row>
    <row r="346" spans="2:2" ht="15" hidden="1" customHeight="1" x14ac:dyDescent="0.3">
      <c r="B346" s="136"/>
    </row>
    <row r="347" spans="2:2" ht="15" hidden="1" customHeight="1" x14ac:dyDescent="0.3">
      <c r="B347" s="136"/>
    </row>
    <row r="348" spans="2:2" ht="15" hidden="1" customHeight="1" x14ac:dyDescent="0.3">
      <c r="B348" s="136"/>
    </row>
    <row r="349" spans="2:2" ht="15" hidden="1" customHeight="1" x14ac:dyDescent="0.3">
      <c r="B349" s="136"/>
    </row>
    <row r="350" spans="2:2" ht="15" hidden="1" customHeight="1" x14ac:dyDescent="0.3">
      <c r="B350" s="136"/>
    </row>
    <row r="351" spans="2:2" ht="15" hidden="1" customHeight="1" x14ac:dyDescent="0.3">
      <c r="B351" s="136"/>
    </row>
    <row r="352" spans="2:2" ht="15" hidden="1" customHeight="1" x14ac:dyDescent="0.3">
      <c r="B352" s="136"/>
    </row>
    <row r="353" spans="2:2" ht="15" hidden="1" customHeight="1" x14ac:dyDescent="0.3">
      <c r="B353" s="136"/>
    </row>
    <row r="354" spans="2:2" ht="15" hidden="1" customHeight="1" x14ac:dyDescent="0.3">
      <c r="B354" s="136"/>
    </row>
    <row r="355" spans="2:2" ht="15" hidden="1" customHeight="1" x14ac:dyDescent="0.3">
      <c r="B355" s="136"/>
    </row>
    <row r="356" spans="2:2" ht="15" hidden="1" customHeight="1" x14ac:dyDescent="0.3">
      <c r="B356" s="136"/>
    </row>
    <row r="357" spans="2:2" ht="15" hidden="1" customHeight="1" x14ac:dyDescent="0.3">
      <c r="B357" s="136"/>
    </row>
    <row r="358" spans="2:2" ht="15" hidden="1" customHeight="1" x14ac:dyDescent="0.3">
      <c r="B358" s="136"/>
    </row>
    <row r="359" spans="2:2" ht="15" hidden="1" customHeight="1" x14ac:dyDescent="0.3">
      <c r="B359" s="136"/>
    </row>
    <row r="360" spans="2:2" ht="15" hidden="1" customHeight="1" x14ac:dyDescent="0.3">
      <c r="B360" s="136"/>
    </row>
    <row r="361" spans="2:2" ht="15" hidden="1" customHeight="1" x14ac:dyDescent="0.3">
      <c r="B361" s="136"/>
    </row>
    <row r="362" spans="2:2" ht="15" hidden="1" customHeight="1" x14ac:dyDescent="0.3">
      <c r="B362" s="136"/>
    </row>
    <row r="363" spans="2:2" ht="15" hidden="1" customHeight="1" x14ac:dyDescent="0.3">
      <c r="B363" s="136"/>
    </row>
    <row r="364" spans="2:2" ht="15" hidden="1" customHeight="1" x14ac:dyDescent="0.3">
      <c r="B364" s="136"/>
    </row>
    <row r="365" spans="2:2" ht="15" hidden="1" customHeight="1" x14ac:dyDescent="0.3">
      <c r="B365" s="136"/>
    </row>
    <row r="366" spans="2:2" ht="15" hidden="1" customHeight="1" x14ac:dyDescent="0.3">
      <c r="B366" s="136"/>
    </row>
    <row r="367" spans="2:2" ht="15" hidden="1" customHeight="1" x14ac:dyDescent="0.3">
      <c r="B367" s="136"/>
    </row>
    <row r="368" spans="2:2" ht="15" hidden="1" customHeight="1" x14ac:dyDescent="0.3">
      <c r="B368" s="136"/>
    </row>
    <row r="369" spans="2:2" ht="15" hidden="1" customHeight="1" x14ac:dyDescent="0.3">
      <c r="B369" s="136"/>
    </row>
    <row r="370" spans="2:2" ht="15" hidden="1" customHeight="1" x14ac:dyDescent="0.3">
      <c r="B370" s="136"/>
    </row>
    <row r="371" spans="2:2" ht="15" hidden="1" customHeight="1" x14ac:dyDescent="0.3">
      <c r="B371" s="136"/>
    </row>
    <row r="372" spans="2:2" ht="15" hidden="1" customHeight="1" x14ac:dyDescent="0.3">
      <c r="B372" s="136"/>
    </row>
    <row r="373" spans="2:2" ht="15" hidden="1" customHeight="1" x14ac:dyDescent="0.3">
      <c r="B373" s="136"/>
    </row>
    <row r="374" spans="2:2" ht="15" hidden="1" customHeight="1" x14ac:dyDescent="0.3">
      <c r="B374" s="136"/>
    </row>
    <row r="375" spans="2:2" ht="15" hidden="1" customHeight="1" x14ac:dyDescent="0.3">
      <c r="B375" s="136"/>
    </row>
    <row r="376" spans="2:2" ht="15" hidden="1" customHeight="1" x14ac:dyDescent="0.3">
      <c r="B376" s="136"/>
    </row>
    <row r="377" spans="2:2" ht="15" hidden="1" customHeight="1" x14ac:dyDescent="0.3">
      <c r="B377" s="136"/>
    </row>
    <row r="378" spans="2:2" ht="15" hidden="1" customHeight="1" x14ac:dyDescent="0.3">
      <c r="B378" s="136"/>
    </row>
    <row r="379" spans="2:2" ht="15" hidden="1" customHeight="1" x14ac:dyDescent="0.3">
      <c r="B379" s="136"/>
    </row>
    <row r="380" spans="2:2" ht="15" hidden="1" customHeight="1" x14ac:dyDescent="0.3">
      <c r="B380" s="136"/>
    </row>
    <row r="381" spans="2:2" ht="15" hidden="1" customHeight="1" x14ac:dyDescent="0.3">
      <c r="B381" s="136"/>
    </row>
    <row r="382" spans="2:2" ht="15" hidden="1" customHeight="1" x14ac:dyDescent="0.3">
      <c r="B382" s="136"/>
    </row>
    <row r="383" spans="2:2" ht="15" hidden="1" customHeight="1" x14ac:dyDescent="0.3">
      <c r="B383" s="136"/>
    </row>
    <row r="384" spans="2:2" ht="15" hidden="1" customHeight="1" x14ac:dyDescent="0.3">
      <c r="B384" s="136"/>
    </row>
    <row r="385" spans="2:2" ht="15" hidden="1" customHeight="1" x14ac:dyDescent="0.3">
      <c r="B385" s="136"/>
    </row>
    <row r="386" spans="2:2" ht="15" hidden="1" customHeight="1" x14ac:dyDescent="0.3">
      <c r="B386" s="136"/>
    </row>
    <row r="387" spans="2:2" ht="15" hidden="1" customHeight="1" x14ac:dyDescent="0.3">
      <c r="B387" s="136"/>
    </row>
    <row r="388" spans="2:2" ht="15" hidden="1" customHeight="1" x14ac:dyDescent="0.3">
      <c r="B388" s="136"/>
    </row>
    <row r="389" spans="2:2" ht="15" hidden="1" customHeight="1" x14ac:dyDescent="0.3">
      <c r="B389" s="136"/>
    </row>
    <row r="390" spans="2:2" ht="15" hidden="1" customHeight="1" x14ac:dyDescent="0.3">
      <c r="B390" s="136"/>
    </row>
    <row r="391" spans="2:2" ht="15" hidden="1" customHeight="1" x14ac:dyDescent="0.3">
      <c r="B391" s="136"/>
    </row>
    <row r="392" spans="2:2" ht="15" hidden="1" customHeight="1" x14ac:dyDescent="0.3">
      <c r="B392" s="136"/>
    </row>
    <row r="393" spans="2:2" ht="15" hidden="1" customHeight="1" x14ac:dyDescent="0.3">
      <c r="B393" s="136"/>
    </row>
    <row r="394" spans="2:2" ht="15" hidden="1" customHeight="1" x14ac:dyDescent="0.3">
      <c r="B394" s="136"/>
    </row>
    <row r="395" spans="2:2" ht="15" hidden="1" customHeight="1" x14ac:dyDescent="0.3">
      <c r="B395" s="136"/>
    </row>
    <row r="396" spans="2:2" ht="15" hidden="1" customHeight="1" x14ac:dyDescent="0.3">
      <c r="B396" s="136"/>
    </row>
    <row r="397" spans="2:2" ht="15" hidden="1" customHeight="1" x14ac:dyDescent="0.3">
      <c r="B397" s="136"/>
    </row>
    <row r="398" spans="2:2" ht="15" hidden="1" customHeight="1" x14ac:dyDescent="0.3">
      <c r="B398" s="136"/>
    </row>
    <row r="399" spans="2:2" ht="15" hidden="1" customHeight="1" x14ac:dyDescent="0.3">
      <c r="B399" s="136"/>
    </row>
    <row r="400" spans="2:2" ht="15" hidden="1" customHeight="1" x14ac:dyDescent="0.3">
      <c r="B400" s="136"/>
    </row>
    <row r="401" spans="2:2" ht="15" hidden="1" customHeight="1" x14ac:dyDescent="0.3">
      <c r="B401" s="136"/>
    </row>
    <row r="402" spans="2:2" ht="15" hidden="1" customHeight="1" x14ac:dyDescent="0.3">
      <c r="B402" s="136"/>
    </row>
    <row r="403" spans="2:2" ht="15" hidden="1" customHeight="1" x14ac:dyDescent="0.3">
      <c r="B403" s="136"/>
    </row>
    <row r="404" spans="2:2" ht="15" hidden="1" customHeight="1" x14ac:dyDescent="0.3">
      <c r="B404" s="136"/>
    </row>
    <row r="405" spans="2:2" ht="15" hidden="1" customHeight="1" x14ac:dyDescent="0.3">
      <c r="B405" s="136"/>
    </row>
    <row r="406" spans="2:2" ht="15" hidden="1" customHeight="1" x14ac:dyDescent="0.3">
      <c r="B406" s="136"/>
    </row>
    <row r="407" spans="2:2" ht="15" hidden="1" customHeight="1" x14ac:dyDescent="0.3">
      <c r="B407" s="136"/>
    </row>
    <row r="408" spans="2:2" ht="15" hidden="1" customHeight="1" x14ac:dyDescent="0.3">
      <c r="B408" s="136"/>
    </row>
    <row r="409" spans="2:2" ht="15" hidden="1" customHeight="1" x14ac:dyDescent="0.3">
      <c r="B409" s="136"/>
    </row>
    <row r="410" spans="2:2" ht="15" hidden="1" customHeight="1" x14ac:dyDescent="0.3">
      <c r="B410" s="136"/>
    </row>
    <row r="411" spans="2:2" ht="15" hidden="1" customHeight="1" x14ac:dyDescent="0.3">
      <c r="B411" s="136"/>
    </row>
    <row r="412" spans="2:2" ht="15" hidden="1" customHeight="1" x14ac:dyDescent="0.3">
      <c r="B412" s="136"/>
    </row>
    <row r="413" spans="2:2" ht="15" hidden="1" customHeight="1" x14ac:dyDescent="0.3">
      <c r="B413" s="136"/>
    </row>
    <row r="414" spans="2:2" ht="15" hidden="1" customHeight="1" x14ac:dyDescent="0.3">
      <c r="B414" s="136"/>
    </row>
    <row r="415" spans="2:2" ht="15" hidden="1" customHeight="1" x14ac:dyDescent="0.3">
      <c r="B415" s="136"/>
    </row>
    <row r="416" spans="2:2" ht="15" hidden="1" customHeight="1" x14ac:dyDescent="0.3">
      <c r="B416" s="136"/>
    </row>
    <row r="417" spans="2:2" ht="15" hidden="1" customHeight="1" x14ac:dyDescent="0.3">
      <c r="B417" s="136"/>
    </row>
    <row r="418" spans="2:2" ht="15" hidden="1" customHeight="1" x14ac:dyDescent="0.3">
      <c r="B418" s="136"/>
    </row>
    <row r="419" spans="2:2" ht="15" hidden="1" customHeight="1" x14ac:dyDescent="0.3">
      <c r="B419" s="136"/>
    </row>
    <row r="420" spans="2:2" ht="15" hidden="1" customHeight="1" x14ac:dyDescent="0.3">
      <c r="B420" s="136"/>
    </row>
    <row r="421" spans="2:2" ht="15" hidden="1" customHeight="1" x14ac:dyDescent="0.3">
      <c r="B421" s="136"/>
    </row>
    <row r="422" spans="2:2" ht="15" hidden="1" customHeight="1" x14ac:dyDescent="0.3">
      <c r="B422" s="136"/>
    </row>
    <row r="423" spans="2:2" ht="15" hidden="1" customHeight="1" x14ac:dyDescent="0.3">
      <c r="B423" s="136"/>
    </row>
    <row r="424" spans="2:2" ht="15" hidden="1" customHeight="1" x14ac:dyDescent="0.3">
      <c r="B424" s="136"/>
    </row>
    <row r="425" spans="2:2" ht="15" hidden="1" customHeight="1" x14ac:dyDescent="0.3">
      <c r="B425" s="136"/>
    </row>
    <row r="426" spans="2:2" ht="15" hidden="1" customHeight="1" x14ac:dyDescent="0.3">
      <c r="B426" s="136"/>
    </row>
    <row r="427" spans="2:2" ht="15" hidden="1" customHeight="1" x14ac:dyDescent="0.3">
      <c r="B427" s="136"/>
    </row>
    <row r="428" spans="2:2" ht="15" hidden="1" customHeight="1" x14ac:dyDescent="0.3">
      <c r="B428" s="136"/>
    </row>
    <row r="429" spans="2:2" ht="15" hidden="1" customHeight="1" x14ac:dyDescent="0.3">
      <c r="B429" s="136"/>
    </row>
    <row r="430" spans="2:2" ht="15" hidden="1" customHeight="1" x14ac:dyDescent="0.3">
      <c r="B430" s="136"/>
    </row>
    <row r="431" spans="2:2" ht="15" hidden="1" customHeight="1" x14ac:dyDescent="0.3">
      <c r="B431" s="136"/>
    </row>
    <row r="432" spans="2:2" ht="15" hidden="1" customHeight="1" x14ac:dyDescent="0.3">
      <c r="B432" s="136"/>
    </row>
    <row r="433" spans="2:2" ht="15" hidden="1" customHeight="1" x14ac:dyDescent="0.3">
      <c r="B433" s="136"/>
    </row>
    <row r="434" spans="2:2" ht="15" hidden="1" customHeight="1" x14ac:dyDescent="0.3">
      <c r="B434" s="136"/>
    </row>
    <row r="435" spans="2:2" ht="15" hidden="1" customHeight="1" x14ac:dyDescent="0.3">
      <c r="B435" s="136"/>
    </row>
    <row r="436" spans="2:2" ht="15" hidden="1" customHeight="1" x14ac:dyDescent="0.3">
      <c r="B436" s="136"/>
    </row>
    <row r="437" spans="2:2" ht="15" hidden="1" customHeight="1" x14ac:dyDescent="0.3">
      <c r="B437" s="136"/>
    </row>
    <row r="438" spans="2:2" ht="15" hidden="1" customHeight="1" x14ac:dyDescent="0.3">
      <c r="B438" s="136"/>
    </row>
    <row r="439" spans="2:2" ht="15" hidden="1" customHeight="1" x14ac:dyDescent="0.3">
      <c r="B439" s="136"/>
    </row>
    <row r="440" spans="2:2" ht="15" hidden="1" customHeight="1" x14ac:dyDescent="0.3">
      <c r="B440" s="136"/>
    </row>
    <row r="441" spans="2:2" ht="15" hidden="1" customHeight="1" x14ac:dyDescent="0.3">
      <c r="B441" s="136"/>
    </row>
    <row r="442" spans="2:2" ht="15" hidden="1" customHeight="1" x14ac:dyDescent="0.3">
      <c r="B442" s="136"/>
    </row>
    <row r="443" spans="2:2" ht="15" hidden="1" customHeight="1" x14ac:dyDescent="0.3">
      <c r="B443" s="136"/>
    </row>
    <row r="444" spans="2:2" ht="15" hidden="1" customHeight="1" x14ac:dyDescent="0.3">
      <c r="B444" s="136"/>
    </row>
    <row r="445" spans="2:2" ht="15" hidden="1" customHeight="1" x14ac:dyDescent="0.3">
      <c r="B445" s="136"/>
    </row>
    <row r="446" spans="2:2" ht="15" hidden="1" customHeight="1" x14ac:dyDescent="0.3">
      <c r="B446" s="136"/>
    </row>
    <row r="447" spans="2:2" ht="15" hidden="1" customHeight="1" x14ac:dyDescent="0.3">
      <c r="B447" s="136"/>
    </row>
    <row r="448" spans="2:2" ht="15" hidden="1" customHeight="1" x14ac:dyDescent="0.3">
      <c r="B448" s="136"/>
    </row>
    <row r="449" spans="2:2" ht="15" hidden="1" customHeight="1" x14ac:dyDescent="0.3">
      <c r="B449" s="136"/>
    </row>
    <row r="450" spans="2:2" ht="15" hidden="1" customHeight="1" x14ac:dyDescent="0.3">
      <c r="B450" s="136"/>
    </row>
    <row r="451" spans="2:2" ht="15" hidden="1" customHeight="1" x14ac:dyDescent="0.3">
      <c r="B451" s="136"/>
    </row>
    <row r="452" spans="2:2" ht="15" hidden="1" customHeight="1" x14ac:dyDescent="0.3">
      <c r="B452" s="136"/>
    </row>
    <row r="453" spans="2:2" ht="15" hidden="1" customHeight="1" x14ac:dyDescent="0.3">
      <c r="B453" s="136"/>
    </row>
    <row r="454" spans="2:2" ht="15" hidden="1" customHeight="1" x14ac:dyDescent="0.3">
      <c r="B454" s="136"/>
    </row>
    <row r="455" spans="2:2" ht="15" hidden="1" customHeight="1" x14ac:dyDescent="0.3">
      <c r="B455" s="136"/>
    </row>
    <row r="456" spans="2:2" ht="15" hidden="1" customHeight="1" x14ac:dyDescent="0.3">
      <c r="B456" s="136"/>
    </row>
    <row r="457" spans="2:2" ht="15" hidden="1" customHeight="1" x14ac:dyDescent="0.3">
      <c r="B457" s="136"/>
    </row>
    <row r="458" spans="2:2" ht="15" hidden="1" customHeight="1" x14ac:dyDescent="0.3">
      <c r="B458" s="136"/>
    </row>
    <row r="459" spans="2:2" ht="15" hidden="1" customHeight="1" x14ac:dyDescent="0.3">
      <c r="B459" s="136"/>
    </row>
    <row r="460" spans="2:2" ht="15" hidden="1" customHeight="1" x14ac:dyDescent="0.3">
      <c r="B460" s="136"/>
    </row>
    <row r="461" spans="2:2" ht="15" hidden="1" customHeight="1" x14ac:dyDescent="0.3">
      <c r="B461" s="136"/>
    </row>
    <row r="462" spans="2:2" ht="15" hidden="1" customHeight="1" x14ac:dyDescent="0.3">
      <c r="B462" s="136"/>
    </row>
    <row r="463" spans="2:2" ht="15" hidden="1" customHeight="1" x14ac:dyDescent="0.3">
      <c r="B463" s="136"/>
    </row>
    <row r="464" spans="2:2" ht="15" hidden="1" customHeight="1" x14ac:dyDescent="0.3">
      <c r="B464" s="136"/>
    </row>
    <row r="465" spans="2:2" ht="15" hidden="1" customHeight="1" x14ac:dyDescent="0.3">
      <c r="B465" s="136"/>
    </row>
    <row r="466" spans="2:2" ht="15" hidden="1" customHeight="1" x14ac:dyDescent="0.3">
      <c r="B466" s="136"/>
    </row>
    <row r="467" spans="2:2" ht="15" hidden="1" customHeight="1" x14ac:dyDescent="0.3">
      <c r="B467" s="136"/>
    </row>
    <row r="468" spans="2:2" ht="15" hidden="1" customHeight="1" x14ac:dyDescent="0.3">
      <c r="B468" s="136"/>
    </row>
    <row r="469" spans="2:2" ht="15" hidden="1" customHeight="1" x14ac:dyDescent="0.3">
      <c r="B469" s="136"/>
    </row>
    <row r="470" spans="2:2" ht="15" hidden="1" customHeight="1" x14ac:dyDescent="0.3">
      <c r="B470" s="136"/>
    </row>
    <row r="471" spans="2:2" ht="15" hidden="1" customHeight="1" x14ac:dyDescent="0.3">
      <c r="B471" s="136"/>
    </row>
    <row r="472" spans="2:2" ht="15" hidden="1" customHeight="1" x14ac:dyDescent="0.3">
      <c r="B472" s="136"/>
    </row>
    <row r="473" spans="2:2" ht="15" hidden="1" customHeight="1" x14ac:dyDescent="0.3">
      <c r="B473" s="136"/>
    </row>
    <row r="474" spans="2:2" ht="15" hidden="1" customHeight="1" x14ac:dyDescent="0.3">
      <c r="B474" s="136"/>
    </row>
    <row r="475" spans="2:2" ht="15" hidden="1" customHeight="1" x14ac:dyDescent="0.3">
      <c r="B475" s="136"/>
    </row>
    <row r="476" spans="2:2" ht="15" hidden="1" customHeight="1" x14ac:dyDescent="0.3">
      <c r="B476" s="136"/>
    </row>
    <row r="477" spans="2:2" ht="15" hidden="1" customHeight="1" x14ac:dyDescent="0.3">
      <c r="B477" s="136"/>
    </row>
    <row r="478" spans="2:2" ht="15" hidden="1" customHeight="1" x14ac:dyDescent="0.3">
      <c r="B478" s="136"/>
    </row>
    <row r="479" spans="2:2" ht="15" hidden="1" customHeight="1" x14ac:dyDescent="0.3">
      <c r="B479" s="136"/>
    </row>
    <row r="480" spans="2:2" ht="15" hidden="1" customHeight="1" x14ac:dyDescent="0.3">
      <c r="B480" s="136"/>
    </row>
    <row r="481" spans="2:2" ht="15" hidden="1" customHeight="1" x14ac:dyDescent="0.3">
      <c r="B481" s="136"/>
    </row>
    <row r="482" spans="2:2" ht="15" hidden="1" customHeight="1" x14ac:dyDescent="0.3">
      <c r="B482" s="136"/>
    </row>
    <row r="483" spans="2:2" ht="15" hidden="1" customHeight="1" x14ac:dyDescent="0.3">
      <c r="B483" s="136"/>
    </row>
    <row r="484" spans="2:2" ht="15" hidden="1" customHeight="1" x14ac:dyDescent="0.3">
      <c r="B484" s="136"/>
    </row>
    <row r="485" spans="2:2" ht="15" hidden="1" customHeight="1" x14ac:dyDescent="0.3">
      <c r="B485" s="136"/>
    </row>
    <row r="486" spans="2:2" ht="15" hidden="1" customHeight="1" x14ac:dyDescent="0.3">
      <c r="B486" s="136"/>
    </row>
    <row r="487" spans="2:2" ht="15" hidden="1" customHeight="1" x14ac:dyDescent="0.3">
      <c r="B487" s="136"/>
    </row>
    <row r="488" spans="2:2" ht="15" hidden="1" customHeight="1" x14ac:dyDescent="0.3">
      <c r="B488" s="136"/>
    </row>
    <row r="489" spans="2:2" ht="15" hidden="1" customHeight="1" x14ac:dyDescent="0.3">
      <c r="B489" s="136"/>
    </row>
    <row r="490" spans="2:2" ht="15" hidden="1" customHeight="1" x14ac:dyDescent="0.3">
      <c r="B490" s="136"/>
    </row>
    <row r="491" spans="2:2" ht="15" hidden="1" customHeight="1" x14ac:dyDescent="0.3">
      <c r="B491" s="136"/>
    </row>
    <row r="492" spans="2:2" ht="15" hidden="1" customHeight="1" x14ac:dyDescent="0.3">
      <c r="B492" s="136"/>
    </row>
    <row r="493" spans="2:2" ht="15" hidden="1" customHeight="1" x14ac:dyDescent="0.3">
      <c r="B493" s="136"/>
    </row>
    <row r="494" spans="2:2" ht="15" hidden="1" customHeight="1" x14ac:dyDescent="0.3">
      <c r="B494" s="136"/>
    </row>
    <row r="495" spans="2:2" ht="15" hidden="1" customHeight="1" x14ac:dyDescent="0.3">
      <c r="B495" s="136"/>
    </row>
    <row r="496" spans="2:2" ht="15" hidden="1" customHeight="1" x14ac:dyDescent="0.3">
      <c r="B496" s="136"/>
    </row>
    <row r="497" spans="2:2" ht="15" hidden="1" customHeight="1" x14ac:dyDescent="0.3">
      <c r="B497" s="136"/>
    </row>
    <row r="498" spans="2:2" ht="15" hidden="1" customHeight="1" x14ac:dyDescent="0.3">
      <c r="B498" s="136"/>
    </row>
    <row r="499" spans="2:2" ht="15" hidden="1" customHeight="1" x14ac:dyDescent="0.3">
      <c r="B499" s="136"/>
    </row>
    <row r="500" spans="2:2" ht="15" hidden="1" customHeight="1" x14ac:dyDescent="0.3">
      <c r="B500" s="136"/>
    </row>
    <row r="501" spans="2:2" ht="15" hidden="1" customHeight="1" x14ac:dyDescent="0.3">
      <c r="B501" s="136"/>
    </row>
    <row r="502" spans="2:2" ht="15" hidden="1" customHeight="1" x14ac:dyDescent="0.3">
      <c r="B502" s="136"/>
    </row>
    <row r="503" spans="2:2" ht="15" hidden="1" customHeight="1" x14ac:dyDescent="0.3">
      <c r="B503" s="136"/>
    </row>
    <row r="504" spans="2:2" ht="15" hidden="1" customHeight="1" x14ac:dyDescent="0.3">
      <c r="B504" s="136"/>
    </row>
    <row r="505" spans="2:2" ht="15" hidden="1" customHeight="1" x14ac:dyDescent="0.3">
      <c r="B505" s="136"/>
    </row>
    <row r="506" spans="2:2" ht="15" hidden="1" customHeight="1" x14ac:dyDescent="0.3">
      <c r="B506" s="136"/>
    </row>
    <row r="507" spans="2:2" ht="15" hidden="1" customHeight="1" x14ac:dyDescent="0.3">
      <c r="B507" s="136"/>
    </row>
    <row r="508" spans="2:2" ht="15" hidden="1" customHeight="1" x14ac:dyDescent="0.3">
      <c r="B508" s="136"/>
    </row>
    <row r="509" spans="2:2" ht="15" hidden="1" customHeight="1" x14ac:dyDescent="0.3">
      <c r="B509" s="136"/>
    </row>
    <row r="510" spans="2:2" ht="15" hidden="1" customHeight="1" x14ac:dyDescent="0.3">
      <c r="B510" s="136"/>
    </row>
    <row r="511" spans="2:2" ht="15" hidden="1" customHeight="1" x14ac:dyDescent="0.3">
      <c r="B511" s="136"/>
    </row>
    <row r="512" spans="2:2" ht="15" hidden="1" customHeight="1" x14ac:dyDescent="0.3">
      <c r="B512" s="136"/>
    </row>
    <row r="513" spans="2:2" ht="15" hidden="1" customHeight="1" x14ac:dyDescent="0.3">
      <c r="B513" s="136"/>
    </row>
    <row r="514" spans="2:2" ht="15" hidden="1" customHeight="1" x14ac:dyDescent="0.3">
      <c r="B514" s="136"/>
    </row>
    <row r="515" spans="2:2" ht="15" hidden="1" customHeight="1" x14ac:dyDescent="0.3">
      <c r="B515" s="136"/>
    </row>
    <row r="516" spans="2:2" ht="15" hidden="1" customHeight="1" x14ac:dyDescent="0.3">
      <c r="B516" s="136"/>
    </row>
    <row r="517" spans="2:2" ht="15" hidden="1" customHeight="1" x14ac:dyDescent="0.3">
      <c r="B517" s="136"/>
    </row>
    <row r="518" spans="2:2" ht="15" hidden="1" customHeight="1" x14ac:dyDescent="0.3">
      <c r="B518" s="136"/>
    </row>
    <row r="519" spans="2:2" ht="15" hidden="1" customHeight="1" x14ac:dyDescent="0.3">
      <c r="B519" s="136"/>
    </row>
    <row r="520" spans="2:2" ht="15" hidden="1" customHeight="1" x14ac:dyDescent="0.3">
      <c r="B520" s="136"/>
    </row>
    <row r="521" spans="2:2" ht="15" hidden="1" customHeight="1" x14ac:dyDescent="0.3">
      <c r="B521" s="136"/>
    </row>
    <row r="522" spans="2:2" ht="15" hidden="1" customHeight="1" x14ac:dyDescent="0.3">
      <c r="B522" s="136"/>
    </row>
    <row r="523" spans="2:2" ht="15" hidden="1" customHeight="1" x14ac:dyDescent="0.3">
      <c r="B523" s="136"/>
    </row>
    <row r="524" spans="2:2" ht="15" hidden="1" customHeight="1" x14ac:dyDescent="0.3">
      <c r="B524" s="136"/>
    </row>
    <row r="525" spans="2:2" ht="15" hidden="1" customHeight="1" x14ac:dyDescent="0.3">
      <c r="B525" s="136"/>
    </row>
    <row r="526" spans="2:2" ht="15" hidden="1" customHeight="1" x14ac:dyDescent="0.3">
      <c r="B526" s="136"/>
    </row>
    <row r="527" spans="2:2" ht="15" hidden="1" customHeight="1" x14ac:dyDescent="0.3">
      <c r="B527" s="136"/>
    </row>
    <row r="528" spans="2:2" ht="15" hidden="1" customHeight="1" x14ac:dyDescent="0.3">
      <c r="B528" s="136"/>
    </row>
    <row r="529" spans="2:2" ht="15" hidden="1" customHeight="1" x14ac:dyDescent="0.3">
      <c r="B529" s="136"/>
    </row>
    <row r="530" spans="2:2" ht="15" hidden="1" customHeight="1" x14ac:dyDescent="0.3">
      <c r="B530" s="136"/>
    </row>
    <row r="531" spans="2:2" ht="15" hidden="1" customHeight="1" x14ac:dyDescent="0.3">
      <c r="B531" s="136"/>
    </row>
    <row r="532" spans="2:2" ht="15" hidden="1" customHeight="1" x14ac:dyDescent="0.3">
      <c r="B532" s="136"/>
    </row>
    <row r="533" spans="2:2" ht="15" hidden="1" customHeight="1" x14ac:dyDescent="0.3">
      <c r="B533" s="136"/>
    </row>
    <row r="534" spans="2:2" ht="15" hidden="1" customHeight="1" x14ac:dyDescent="0.3">
      <c r="B534" s="136"/>
    </row>
    <row r="535" spans="2:2" ht="15" hidden="1" customHeight="1" x14ac:dyDescent="0.3">
      <c r="B535" s="136"/>
    </row>
    <row r="536" spans="2:2" ht="15" hidden="1" customHeight="1" x14ac:dyDescent="0.3">
      <c r="B536" s="136"/>
    </row>
    <row r="537" spans="2:2" ht="15" hidden="1" customHeight="1" x14ac:dyDescent="0.3">
      <c r="B537" s="136"/>
    </row>
    <row r="538" spans="2:2" ht="15" hidden="1" customHeight="1" x14ac:dyDescent="0.3">
      <c r="B538" s="136"/>
    </row>
    <row r="539" spans="2:2" ht="15" hidden="1" customHeight="1" x14ac:dyDescent="0.3">
      <c r="B539" s="136"/>
    </row>
    <row r="540" spans="2:2" ht="15" hidden="1" customHeight="1" x14ac:dyDescent="0.3">
      <c r="B540" s="136"/>
    </row>
    <row r="541" spans="2:2" ht="15" hidden="1" customHeight="1" x14ac:dyDescent="0.3">
      <c r="B541" s="136"/>
    </row>
    <row r="542" spans="2:2" ht="15" hidden="1" customHeight="1" x14ac:dyDescent="0.3">
      <c r="B542" s="136"/>
    </row>
    <row r="543" spans="2:2" ht="15" hidden="1" customHeight="1" x14ac:dyDescent="0.3">
      <c r="B543" s="136"/>
    </row>
    <row r="544" spans="2:2" ht="15" hidden="1" customHeight="1" x14ac:dyDescent="0.3">
      <c r="B544" s="136"/>
    </row>
    <row r="545" spans="2:2" ht="15" hidden="1" customHeight="1" x14ac:dyDescent="0.3">
      <c r="B545" s="136"/>
    </row>
    <row r="546" spans="2:2" ht="15" hidden="1" customHeight="1" x14ac:dyDescent="0.3">
      <c r="B546" s="136"/>
    </row>
    <row r="547" spans="2:2" ht="15" hidden="1" customHeight="1" x14ac:dyDescent="0.3">
      <c r="B547" s="136"/>
    </row>
    <row r="548" spans="2:2" ht="15" hidden="1" customHeight="1" x14ac:dyDescent="0.3">
      <c r="B548" s="136"/>
    </row>
    <row r="549" spans="2:2" ht="15" hidden="1" customHeight="1" x14ac:dyDescent="0.3">
      <c r="B549" s="136"/>
    </row>
    <row r="550" spans="2:2" ht="15" hidden="1" customHeight="1" x14ac:dyDescent="0.3">
      <c r="B550" s="136"/>
    </row>
    <row r="551" spans="2:2" ht="15" hidden="1" customHeight="1" x14ac:dyDescent="0.3">
      <c r="B551" s="136"/>
    </row>
    <row r="552" spans="2:2" ht="15" hidden="1" customHeight="1" x14ac:dyDescent="0.3">
      <c r="B552" s="136"/>
    </row>
    <row r="553" spans="2:2" ht="15" hidden="1" customHeight="1" x14ac:dyDescent="0.3">
      <c r="B553" s="136"/>
    </row>
    <row r="554" spans="2:2" ht="15" hidden="1" customHeight="1" x14ac:dyDescent="0.3">
      <c r="B554" s="136"/>
    </row>
    <row r="555" spans="2:2" ht="15" hidden="1" customHeight="1" x14ac:dyDescent="0.3">
      <c r="B555" s="136"/>
    </row>
    <row r="556" spans="2:2" ht="15" hidden="1" customHeight="1" x14ac:dyDescent="0.3">
      <c r="B556" s="136"/>
    </row>
    <row r="557" spans="2:2" ht="15" hidden="1" customHeight="1" x14ac:dyDescent="0.3">
      <c r="B557" s="136"/>
    </row>
    <row r="558" spans="2:2" ht="15" hidden="1" customHeight="1" x14ac:dyDescent="0.3">
      <c r="B558" s="136"/>
    </row>
    <row r="559" spans="2:2" ht="15" hidden="1" customHeight="1" x14ac:dyDescent="0.3">
      <c r="B559" s="136"/>
    </row>
    <row r="560" spans="2:2" ht="15" hidden="1" customHeight="1" x14ac:dyDescent="0.3">
      <c r="B560" s="136"/>
    </row>
    <row r="561" spans="2:2" ht="15" hidden="1" customHeight="1" x14ac:dyDescent="0.3">
      <c r="B561" s="136"/>
    </row>
    <row r="562" spans="2:2" ht="15" hidden="1" customHeight="1" x14ac:dyDescent="0.3">
      <c r="B562" s="136"/>
    </row>
    <row r="563" spans="2:2" ht="15" hidden="1" customHeight="1" x14ac:dyDescent="0.3">
      <c r="B563" s="136"/>
    </row>
    <row r="564" spans="2:2" ht="15" hidden="1" customHeight="1" x14ac:dyDescent="0.3">
      <c r="B564" s="136"/>
    </row>
    <row r="565" spans="2:2" ht="15" hidden="1" customHeight="1" x14ac:dyDescent="0.3">
      <c r="B565" s="136"/>
    </row>
    <row r="566" spans="2:2" ht="15" hidden="1" customHeight="1" x14ac:dyDescent="0.3">
      <c r="B566" s="136"/>
    </row>
    <row r="567" spans="2:2" ht="15" hidden="1" customHeight="1" x14ac:dyDescent="0.3">
      <c r="B567" s="136"/>
    </row>
    <row r="568" spans="2:2" ht="15" hidden="1" customHeight="1" x14ac:dyDescent="0.3">
      <c r="B568" s="136"/>
    </row>
    <row r="569" spans="2:2" ht="15" hidden="1" customHeight="1" x14ac:dyDescent="0.3">
      <c r="B569" s="136"/>
    </row>
    <row r="570" spans="2:2" ht="15" hidden="1" customHeight="1" x14ac:dyDescent="0.3">
      <c r="B570" s="136"/>
    </row>
    <row r="571" spans="2:2" ht="15" hidden="1" customHeight="1" x14ac:dyDescent="0.3">
      <c r="B571" s="136"/>
    </row>
    <row r="572" spans="2:2" ht="15" hidden="1" customHeight="1" x14ac:dyDescent="0.3">
      <c r="B572" s="136"/>
    </row>
    <row r="573" spans="2:2" ht="15" hidden="1" customHeight="1" x14ac:dyDescent="0.3">
      <c r="B573" s="136"/>
    </row>
    <row r="574" spans="2:2" ht="15" hidden="1" customHeight="1" x14ac:dyDescent="0.3">
      <c r="B574" s="136"/>
    </row>
    <row r="575" spans="2:2" ht="15" hidden="1" customHeight="1" x14ac:dyDescent="0.3">
      <c r="B575" s="136"/>
    </row>
    <row r="576" spans="2:2" ht="15" hidden="1" customHeight="1" x14ac:dyDescent="0.3">
      <c r="B576" s="136"/>
    </row>
    <row r="577" spans="2:2" ht="15" hidden="1" customHeight="1" x14ac:dyDescent="0.3">
      <c r="B577" s="136"/>
    </row>
    <row r="578" spans="2:2" ht="15" hidden="1" customHeight="1" x14ac:dyDescent="0.3">
      <c r="B578" s="136"/>
    </row>
    <row r="579" spans="2:2" ht="15" hidden="1" customHeight="1" x14ac:dyDescent="0.3">
      <c r="B579" s="136"/>
    </row>
    <row r="580" spans="2:2" ht="15" hidden="1" customHeight="1" x14ac:dyDescent="0.3">
      <c r="B580" s="136"/>
    </row>
    <row r="581" spans="2:2" ht="15" hidden="1" customHeight="1" x14ac:dyDescent="0.3">
      <c r="B581" s="136"/>
    </row>
    <row r="582" spans="2:2" ht="15" hidden="1" customHeight="1" x14ac:dyDescent="0.3">
      <c r="B582" s="136"/>
    </row>
    <row r="583" spans="2:2" ht="15" hidden="1" customHeight="1" x14ac:dyDescent="0.3">
      <c r="B583" s="136"/>
    </row>
    <row r="584" spans="2:2" ht="15" hidden="1" customHeight="1" x14ac:dyDescent="0.3">
      <c r="B584" s="136"/>
    </row>
    <row r="585" spans="2:2" ht="15" hidden="1" customHeight="1" x14ac:dyDescent="0.3">
      <c r="B585" s="136"/>
    </row>
    <row r="586" spans="2:2" ht="15" hidden="1" customHeight="1" x14ac:dyDescent="0.3">
      <c r="B586" s="136"/>
    </row>
    <row r="587" spans="2:2" ht="15" hidden="1" customHeight="1" x14ac:dyDescent="0.3">
      <c r="B587" s="136"/>
    </row>
    <row r="588" spans="2:2" ht="15" hidden="1" customHeight="1" x14ac:dyDescent="0.3">
      <c r="B588" s="136"/>
    </row>
    <row r="589" spans="2:2" ht="15" hidden="1" customHeight="1" x14ac:dyDescent="0.3">
      <c r="B589" s="136"/>
    </row>
    <row r="590" spans="2:2" ht="15" hidden="1" customHeight="1" x14ac:dyDescent="0.3">
      <c r="B590" s="136"/>
    </row>
    <row r="591" spans="2:2" ht="15" hidden="1" customHeight="1" x14ac:dyDescent="0.3">
      <c r="B591" s="136"/>
    </row>
    <row r="592" spans="2:2" ht="15" hidden="1" customHeight="1" x14ac:dyDescent="0.3">
      <c r="B592" s="136"/>
    </row>
    <row r="593" spans="2:2" ht="15" hidden="1" customHeight="1" x14ac:dyDescent="0.3">
      <c r="B593" s="136"/>
    </row>
    <row r="594" spans="2:2" ht="15" hidden="1" customHeight="1" x14ac:dyDescent="0.3">
      <c r="B594" s="136"/>
    </row>
    <row r="595" spans="2:2" ht="15" hidden="1" customHeight="1" x14ac:dyDescent="0.3">
      <c r="B595" s="136"/>
    </row>
    <row r="596" spans="2:2" ht="15" hidden="1" customHeight="1" x14ac:dyDescent="0.3">
      <c r="B596" s="136"/>
    </row>
    <row r="597" spans="2:2" ht="15" hidden="1" customHeight="1" x14ac:dyDescent="0.3">
      <c r="B597" s="136"/>
    </row>
    <row r="598" spans="2:2" ht="15" hidden="1" customHeight="1" x14ac:dyDescent="0.3">
      <c r="B598" s="136"/>
    </row>
    <row r="599" spans="2:2" ht="15" hidden="1" customHeight="1" x14ac:dyDescent="0.3">
      <c r="B599" s="136"/>
    </row>
    <row r="600" spans="2:2" ht="15" hidden="1" customHeight="1" x14ac:dyDescent="0.3">
      <c r="B600" s="136"/>
    </row>
    <row r="601" spans="2:2" ht="15" hidden="1" customHeight="1" x14ac:dyDescent="0.3">
      <c r="B601" s="136"/>
    </row>
    <row r="602" spans="2:2" ht="15" hidden="1" customHeight="1" x14ac:dyDescent="0.3">
      <c r="B602" s="136"/>
    </row>
    <row r="603" spans="2:2" ht="15" hidden="1" customHeight="1" x14ac:dyDescent="0.3">
      <c r="B603" s="136"/>
    </row>
    <row r="604" spans="2:2" ht="15" hidden="1" customHeight="1" x14ac:dyDescent="0.3">
      <c r="B604" s="136"/>
    </row>
    <row r="605" spans="2:2" ht="15" hidden="1" customHeight="1" x14ac:dyDescent="0.3">
      <c r="B605" s="136"/>
    </row>
    <row r="606" spans="2:2" ht="15" hidden="1" customHeight="1" x14ac:dyDescent="0.3">
      <c r="B606" s="136"/>
    </row>
    <row r="607" spans="2:2" ht="15" hidden="1" customHeight="1" x14ac:dyDescent="0.3">
      <c r="B607" s="136"/>
    </row>
    <row r="608" spans="2:2" ht="15" hidden="1" customHeight="1" x14ac:dyDescent="0.3">
      <c r="B608" s="136"/>
    </row>
    <row r="609" spans="2:2" ht="15" hidden="1" customHeight="1" x14ac:dyDescent="0.3">
      <c r="B609" s="136"/>
    </row>
    <row r="610" spans="2:2" ht="15" hidden="1" customHeight="1" x14ac:dyDescent="0.3">
      <c r="B610" s="136"/>
    </row>
    <row r="611" spans="2:2" ht="15" hidden="1" customHeight="1" x14ac:dyDescent="0.3">
      <c r="B611" s="136"/>
    </row>
    <row r="612" spans="2:2" ht="15" hidden="1" customHeight="1" x14ac:dyDescent="0.3">
      <c r="B612" s="136"/>
    </row>
    <row r="613" spans="2:2" ht="15" hidden="1" customHeight="1" x14ac:dyDescent="0.3">
      <c r="B613" s="136"/>
    </row>
    <row r="614" spans="2:2" ht="15" hidden="1" customHeight="1" x14ac:dyDescent="0.3">
      <c r="B614" s="136"/>
    </row>
    <row r="615" spans="2:2" ht="15" hidden="1" customHeight="1" x14ac:dyDescent="0.3">
      <c r="B615" s="136"/>
    </row>
    <row r="616" spans="2:2" ht="15" hidden="1" customHeight="1" x14ac:dyDescent="0.3">
      <c r="B616" s="136"/>
    </row>
    <row r="617" spans="2:2" ht="15" hidden="1" customHeight="1" x14ac:dyDescent="0.3">
      <c r="B617" s="136"/>
    </row>
    <row r="618" spans="2:2" ht="15" hidden="1" customHeight="1" x14ac:dyDescent="0.3">
      <c r="B618" s="136"/>
    </row>
    <row r="619" spans="2:2" ht="15" hidden="1" customHeight="1" x14ac:dyDescent="0.3">
      <c r="B619" s="136"/>
    </row>
    <row r="620" spans="2:2" ht="15" hidden="1" customHeight="1" x14ac:dyDescent="0.3">
      <c r="B620" s="136"/>
    </row>
    <row r="621" spans="2:2" ht="15" hidden="1" customHeight="1" x14ac:dyDescent="0.3">
      <c r="B621" s="136"/>
    </row>
    <row r="622" spans="2:2" ht="15" hidden="1" customHeight="1" x14ac:dyDescent="0.3">
      <c r="B622" s="136"/>
    </row>
    <row r="623" spans="2:2" ht="15" hidden="1" customHeight="1" x14ac:dyDescent="0.3">
      <c r="B623" s="136"/>
    </row>
    <row r="624" spans="2:2" ht="15" hidden="1" customHeight="1" x14ac:dyDescent="0.3">
      <c r="B624" s="136"/>
    </row>
    <row r="625" spans="2:2" ht="15" hidden="1" customHeight="1" x14ac:dyDescent="0.3">
      <c r="B625" s="136"/>
    </row>
    <row r="626" spans="2:2" ht="15" hidden="1" customHeight="1" x14ac:dyDescent="0.3">
      <c r="B626" s="136"/>
    </row>
    <row r="627" spans="2:2" ht="15" hidden="1" customHeight="1" x14ac:dyDescent="0.3">
      <c r="B627" s="136"/>
    </row>
    <row r="628" spans="2:2" ht="15" hidden="1" customHeight="1" x14ac:dyDescent="0.3">
      <c r="B628" s="136"/>
    </row>
    <row r="629" spans="2:2" ht="15" hidden="1" customHeight="1" x14ac:dyDescent="0.3">
      <c r="B629" s="136"/>
    </row>
    <row r="630" spans="2:2" ht="15" hidden="1" customHeight="1" x14ac:dyDescent="0.3">
      <c r="B630" s="136"/>
    </row>
    <row r="631" spans="2:2" ht="15" hidden="1" customHeight="1" x14ac:dyDescent="0.3">
      <c r="B631" s="136"/>
    </row>
    <row r="632" spans="2:2" ht="15" hidden="1" customHeight="1" x14ac:dyDescent="0.3">
      <c r="B632" s="136"/>
    </row>
    <row r="633" spans="2:2" ht="15" hidden="1" customHeight="1" x14ac:dyDescent="0.3">
      <c r="B633" s="136"/>
    </row>
    <row r="634" spans="2:2" ht="15" hidden="1" customHeight="1" x14ac:dyDescent="0.3">
      <c r="B634" s="136"/>
    </row>
    <row r="635" spans="2:2" ht="15" hidden="1" customHeight="1" x14ac:dyDescent="0.3">
      <c r="B635" s="136"/>
    </row>
    <row r="636" spans="2:2" ht="15" hidden="1" customHeight="1" x14ac:dyDescent="0.3">
      <c r="B636" s="136"/>
    </row>
    <row r="637" spans="2:2" ht="15" hidden="1" customHeight="1" x14ac:dyDescent="0.3">
      <c r="B637" s="136"/>
    </row>
    <row r="638" spans="2:2" ht="15" hidden="1" customHeight="1" x14ac:dyDescent="0.3">
      <c r="B638" s="136"/>
    </row>
    <row r="639" spans="2:2" ht="15" hidden="1" customHeight="1" x14ac:dyDescent="0.3">
      <c r="B639" s="136"/>
    </row>
    <row r="640" spans="2:2" ht="15" hidden="1" customHeight="1" x14ac:dyDescent="0.3">
      <c r="B640" s="136"/>
    </row>
    <row r="641" spans="2:2" ht="15" hidden="1" customHeight="1" x14ac:dyDescent="0.3">
      <c r="B641" s="136"/>
    </row>
    <row r="642" spans="2:2" ht="15" hidden="1" customHeight="1" x14ac:dyDescent="0.3">
      <c r="B642" s="136"/>
    </row>
    <row r="643" spans="2:2" ht="15" hidden="1" customHeight="1" x14ac:dyDescent="0.3">
      <c r="B643" s="136"/>
    </row>
    <row r="644" spans="2:2" ht="15" hidden="1" customHeight="1" x14ac:dyDescent="0.3">
      <c r="B644" s="136"/>
    </row>
    <row r="645" spans="2:2" ht="15" hidden="1" customHeight="1" x14ac:dyDescent="0.3">
      <c r="B645" s="136"/>
    </row>
    <row r="646" spans="2:2" ht="15" hidden="1" customHeight="1" x14ac:dyDescent="0.3">
      <c r="B646" s="136"/>
    </row>
    <row r="647" spans="2:2" ht="15" hidden="1" customHeight="1" x14ac:dyDescent="0.3">
      <c r="B647" s="136"/>
    </row>
    <row r="648" spans="2:2" ht="15" hidden="1" customHeight="1" x14ac:dyDescent="0.3">
      <c r="B648" s="136"/>
    </row>
    <row r="649" spans="2:2" ht="15" hidden="1" customHeight="1" x14ac:dyDescent="0.3">
      <c r="B649" s="136"/>
    </row>
    <row r="650" spans="2:2" ht="15" hidden="1" customHeight="1" x14ac:dyDescent="0.3">
      <c r="B650" s="136"/>
    </row>
    <row r="651" spans="2:2" ht="15" hidden="1" customHeight="1" x14ac:dyDescent="0.3">
      <c r="B651" s="136"/>
    </row>
    <row r="652" spans="2:2" ht="15" hidden="1" customHeight="1" x14ac:dyDescent="0.3">
      <c r="B652" s="136"/>
    </row>
    <row r="653" spans="2:2" ht="15" hidden="1" customHeight="1" x14ac:dyDescent="0.3">
      <c r="B653" s="136"/>
    </row>
    <row r="654" spans="2:2" ht="15" hidden="1" customHeight="1" x14ac:dyDescent="0.3">
      <c r="B654" s="136"/>
    </row>
    <row r="655" spans="2:2" ht="15" hidden="1" customHeight="1" x14ac:dyDescent="0.3">
      <c r="B655" s="136"/>
    </row>
    <row r="656" spans="2:2" ht="15" hidden="1" customHeight="1" x14ac:dyDescent="0.3">
      <c r="B656" s="136"/>
    </row>
    <row r="657" spans="2:2" ht="15" hidden="1" customHeight="1" x14ac:dyDescent="0.3">
      <c r="B657" s="136"/>
    </row>
    <row r="658" spans="2:2" ht="15" hidden="1" customHeight="1" x14ac:dyDescent="0.3">
      <c r="B658" s="136"/>
    </row>
    <row r="659" spans="2:2" ht="15" hidden="1" customHeight="1" x14ac:dyDescent="0.3">
      <c r="B659" s="136"/>
    </row>
    <row r="660" spans="2:2" ht="15" hidden="1" customHeight="1" x14ac:dyDescent="0.3">
      <c r="B660" s="136"/>
    </row>
    <row r="661" spans="2:2" ht="15" hidden="1" customHeight="1" x14ac:dyDescent="0.3">
      <c r="B661" s="136"/>
    </row>
    <row r="662" spans="2:2" ht="15" hidden="1" customHeight="1" x14ac:dyDescent="0.3">
      <c r="B662" s="136"/>
    </row>
    <row r="663" spans="2:2" ht="15" hidden="1" customHeight="1" x14ac:dyDescent="0.3">
      <c r="B663" s="136"/>
    </row>
    <row r="664" spans="2:2" ht="15" hidden="1" customHeight="1" x14ac:dyDescent="0.3">
      <c r="B664" s="136"/>
    </row>
    <row r="665" spans="2:2" ht="15" hidden="1" customHeight="1" x14ac:dyDescent="0.3">
      <c r="B665" s="136"/>
    </row>
    <row r="666" spans="2:2" ht="15" hidden="1" customHeight="1" x14ac:dyDescent="0.3">
      <c r="B666" s="136"/>
    </row>
    <row r="667" spans="2:2" ht="15" hidden="1" customHeight="1" x14ac:dyDescent="0.3">
      <c r="B667" s="136"/>
    </row>
    <row r="668" spans="2:2" ht="15" hidden="1" customHeight="1" x14ac:dyDescent="0.3">
      <c r="B668" s="136"/>
    </row>
    <row r="669" spans="2:2" ht="15" hidden="1" customHeight="1" x14ac:dyDescent="0.3">
      <c r="B669" s="136"/>
    </row>
    <row r="670" spans="2:2" ht="15" hidden="1" customHeight="1" x14ac:dyDescent="0.3">
      <c r="B670" s="136"/>
    </row>
    <row r="671" spans="2:2" ht="15" hidden="1" customHeight="1" x14ac:dyDescent="0.3">
      <c r="B671" s="136"/>
    </row>
    <row r="672" spans="2:2" ht="15" hidden="1" customHeight="1" x14ac:dyDescent="0.3">
      <c r="B672" s="136"/>
    </row>
    <row r="673" spans="2:2" ht="15" hidden="1" customHeight="1" x14ac:dyDescent="0.3">
      <c r="B673" s="136"/>
    </row>
    <row r="674" spans="2:2" ht="15" hidden="1" customHeight="1" x14ac:dyDescent="0.3">
      <c r="B674" s="136"/>
    </row>
    <row r="675" spans="2:2" ht="15" hidden="1" customHeight="1" x14ac:dyDescent="0.3">
      <c r="B675" s="136"/>
    </row>
    <row r="676" spans="2:2" ht="15" hidden="1" customHeight="1" x14ac:dyDescent="0.3">
      <c r="B676" s="136"/>
    </row>
    <row r="677" spans="2:2" ht="15" hidden="1" customHeight="1" x14ac:dyDescent="0.3">
      <c r="B677" s="136"/>
    </row>
    <row r="678" spans="2:2" ht="15" hidden="1" customHeight="1" x14ac:dyDescent="0.3">
      <c r="B678" s="136"/>
    </row>
    <row r="679" spans="2:2" ht="15" hidden="1" customHeight="1" x14ac:dyDescent="0.3">
      <c r="B679" s="136"/>
    </row>
    <row r="680" spans="2:2" ht="15" hidden="1" customHeight="1" x14ac:dyDescent="0.3">
      <c r="B680" s="136"/>
    </row>
    <row r="681" spans="2:2" ht="15" hidden="1" customHeight="1" x14ac:dyDescent="0.3">
      <c r="B681" s="136"/>
    </row>
    <row r="682" spans="2:2" ht="15" hidden="1" customHeight="1" x14ac:dyDescent="0.3">
      <c r="B682" s="136"/>
    </row>
    <row r="683" spans="2:2" ht="15" hidden="1" customHeight="1" x14ac:dyDescent="0.3">
      <c r="B683" s="136"/>
    </row>
    <row r="684" spans="2:2" ht="15" hidden="1" customHeight="1" x14ac:dyDescent="0.3">
      <c r="B684" s="136"/>
    </row>
    <row r="685" spans="2:2" ht="15" hidden="1" customHeight="1" x14ac:dyDescent="0.3">
      <c r="B685" s="136"/>
    </row>
    <row r="686" spans="2:2" ht="15" hidden="1" customHeight="1" x14ac:dyDescent="0.3">
      <c r="B686" s="136"/>
    </row>
    <row r="687" spans="2:2" ht="15" hidden="1" customHeight="1" x14ac:dyDescent="0.3">
      <c r="B687" s="136"/>
    </row>
    <row r="688" spans="2:2" ht="15" hidden="1" customHeight="1" x14ac:dyDescent="0.3">
      <c r="B688" s="136"/>
    </row>
    <row r="689" spans="2:2" ht="15" hidden="1" customHeight="1" x14ac:dyDescent="0.3">
      <c r="B689" s="136"/>
    </row>
    <row r="690" spans="2:2" ht="15" hidden="1" customHeight="1" x14ac:dyDescent="0.3">
      <c r="B690" s="136"/>
    </row>
    <row r="691" spans="2:2" ht="15" hidden="1" customHeight="1" x14ac:dyDescent="0.3">
      <c r="B691" s="136"/>
    </row>
    <row r="692" spans="2:2" ht="15" hidden="1" customHeight="1" x14ac:dyDescent="0.3">
      <c r="B692" s="136"/>
    </row>
    <row r="693" spans="2:2" ht="15" hidden="1" customHeight="1" x14ac:dyDescent="0.3">
      <c r="B693" s="136"/>
    </row>
    <row r="694" spans="2:2" ht="15" hidden="1" customHeight="1" x14ac:dyDescent="0.3">
      <c r="B694" s="136"/>
    </row>
    <row r="695" spans="2:2" ht="15" hidden="1" customHeight="1" x14ac:dyDescent="0.3">
      <c r="B695" s="136"/>
    </row>
    <row r="696" spans="2:2" ht="15" hidden="1" customHeight="1" x14ac:dyDescent="0.3">
      <c r="B696" s="136"/>
    </row>
    <row r="697" spans="2:2" ht="15" hidden="1" customHeight="1" x14ac:dyDescent="0.3">
      <c r="B697" s="136"/>
    </row>
    <row r="698" spans="2:2" ht="15" hidden="1" customHeight="1" x14ac:dyDescent="0.3">
      <c r="B698" s="136"/>
    </row>
    <row r="699" spans="2:2" ht="15" hidden="1" customHeight="1" x14ac:dyDescent="0.3">
      <c r="B699" s="136"/>
    </row>
    <row r="700" spans="2:2" ht="15" hidden="1" customHeight="1" x14ac:dyDescent="0.3">
      <c r="B700" s="136"/>
    </row>
    <row r="701" spans="2:2" ht="15" hidden="1" customHeight="1" x14ac:dyDescent="0.3">
      <c r="B701" s="136"/>
    </row>
    <row r="702" spans="2:2" ht="15" hidden="1" customHeight="1" x14ac:dyDescent="0.3">
      <c r="B702" s="136"/>
    </row>
    <row r="703" spans="2:2" ht="15" hidden="1" customHeight="1" x14ac:dyDescent="0.3">
      <c r="B703" s="136"/>
    </row>
    <row r="704" spans="2:2" ht="15" hidden="1" customHeight="1" x14ac:dyDescent="0.3">
      <c r="B704" s="136"/>
    </row>
    <row r="705" spans="2:2" ht="15" hidden="1" customHeight="1" x14ac:dyDescent="0.3">
      <c r="B705" s="136"/>
    </row>
    <row r="706" spans="2:2" ht="15" hidden="1" customHeight="1" x14ac:dyDescent="0.3">
      <c r="B706" s="136"/>
    </row>
    <row r="707" spans="2:2" ht="15" hidden="1" customHeight="1" x14ac:dyDescent="0.3">
      <c r="B707" s="136"/>
    </row>
    <row r="708" spans="2:2" ht="15" hidden="1" customHeight="1" x14ac:dyDescent="0.3">
      <c r="B708" s="136"/>
    </row>
    <row r="709" spans="2:2" ht="15" hidden="1" customHeight="1" x14ac:dyDescent="0.3">
      <c r="B709" s="136"/>
    </row>
    <row r="710" spans="2:2" ht="15" hidden="1" customHeight="1" x14ac:dyDescent="0.3">
      <c r="B710" s="136"/>
    </row>
    <row r="711" spans="2:2" ht="15" hidden="1" customHeight="1" x14ac:dyDescent="0.3">
      <c r="B711" s="136"/>
    </row>
    <row r="712" spans="2:2" ht="15" hidden="1" customHeight="1" x14ac:dyDescent="0.3">
      <c r="B712" s="136"/>
    </row>
    <row r="713" spans="2:2" ht="15" hidden="1" customHeight="1" x14ac:dyDescent="0.3">
      <c r="B713" s="136"/>
    </row>
    <row r="714" spans="2:2" ht="15" hidden="1" customHeight="1" x14ac:dyDescent="0.3">
      <c r="B714" s="136"/>
    </row>
    <row r="715" spans="2:2" ht="15" hidden="1" customHeight="1" x14ac:dyDescent="0.3">
      <c r="B715" s="136"/>
    </row>
    <row r="716" spans="2:2" ht="15" hidden="1" customHeight="1" x14ac:dyDescent="0.3">
      <c r="B716" s="136"/>
    </row>
    <row r="717" spans="2:2" ht="15" hidden="1" customHeight="1" x14ac:dyDescent="0.3">
      <c r="B717" s="136"/>
    </row>
    <row r="718" spans="2:2" ht="15" hidden="1" customHeight="1" x14ac:dyDescent="0.3">
      <c r="B718" s="136"/>
    </row>
    <row r="719" spans="2:2" ht="15" hidden="1" customHeight="1" x14ac:dyDescent="0.3">
      <c r="B719" s="136"/>
    </row>
    <row r="720" spans="2:2" ht="15" hidden="1" customHeight="1" x14ac:dyDescent="0.3">
      <c r="B720" s="136"/>
    </row>
    <row r="721" spans="2:2" ht="15" hidden="1" customHeight="1" x14ac:dyDescent="0.3">
      <c r="B721" s="136"/>
    </row>
    <row r="722" spans="2:2" ht="15" hidden="1" customHeight="1" x14ac:dyDescent="0.3">
      <c r="B722" s="136"/>
    </row>
    <row r="723" spans="2:2" ht="15" hidden="1" customHeight="1" x14ac:dyDescent="0.3">
      <c r="B723" s="136"/>
    </row>
    <row r="724" spans="2:2" ht="15" hidden="1" customHeight="1" x14ac:dyDescent="0.3">
      <c r="B724" s="136"/>
    </row>
    <row r="725" spans="2:2" ht="15" hidden="1" customHeight="1" x14ac:dyDescent="0.3">
      <c r="B725" s="136"/>
    </row>
    <row r="726" spans="2:2" ht="15" hidden="1" customHeight="1" x14ac:dyDescent="0.3">
      <c r="B726" s="136"/>
    </row>
    <row r="727" spans="2:2" ht="15" hidden="1" customHeight="1" x14ac:dyDescent="0.3">
      <c r="B727" s="136"/>
    </row>
    <row r="728" spans="2:2" ht="15" hidden="1" customHeight="1" x14ac:dyDescent="0.3">
      <c r="B728" s="136"/>
    </row>
    <row r="729" spans="2:2" ht="15" hidden="1" customHeight="1" x14ac:dyDescent="0.3">
      <c r="B729" s="136"/>
    </row>
    <row r="730" spans="2:2" ht="15" hidden="1" customHeight="1" x14ac:dyDescent="0.3">
      <c r="B730" s="136"/>
    </row>
    <row r="731" spans="2:2" ht="15" hidden="1" customHeight="1" x14ac:dyDescent="0.3">
      <c r="B731" s="136"/>
    </row>
    <row r="732" spans="2:2" ht="15" hidden="1" customHeight="1" x14ac:dyDescent="0.3">
      <c r="B732" s="136"/>
    </row>
    <row r="733" spans="2:2" ht="15" hidden="1" customHeight="1" x14ac:dyDescent="0.3">
      <c r="B733" s="136"/>
    </row>
    <row r="734" spans="2:2" ht="15" hidden="1" customHeight="1" x14ac:dyDescent="0.3">
      <c r="B734" s="136"/>
    </row>
    <row r="735" spans="2:2" ht="15" hidden="1" customHeight="1" x14ac:dyDescent="0.3">
      <c r="B735" s="136"/>
    </row>
    <row r="736" spans="2:2" ht="15" hidden="1" customHeight="1" x14ac:dyDescent="0.3">
      <c r="B736" s="136"/>
    </row>
    <row r="737" spans="2:2" ht="15" hidden="1" customHeight="1" x14ac:dyDescent="0.3">
      <c r="B737" s="136"/>
    </row>
    <row r="738" spans="2:2" ht="15" hidden="1" customHeight="1" x14ac:dyDescent="0.3">
      <c r="B738" s="136"/>
    </row>
    <row r="739" spans="2:2" ht="15" hidden="1" customHeight="1" x14ac:dyDescent="0.3">
      <c r="B739" s="136"/>
    </row>
    <row r="740" spans="2:2" ht="15" hidden="1" customHeight="1" x14ac:dyDescent="0.3">
      <c r="B740" s="136"/>
    </row>
    <row r="741" spans="2:2" ht="15" hidden="1" customHeight="1" x14ac:dyDescent="0.3">
      <c r="B741" s="136"/>
    </row>
    <row r="742" spans="2:2" ht="15" hidden="1" customHeight="1" x14ac:dyDescent="0.3">
      <c r="B742" s="136"/>
    </row>
    <row r="743" spans="2:2" ht="15" hidden="1" customHeight="1" x14ac:dyDescent="0.3">
      <c r="B743" s="136"/>
    </row>
    <row r="744" spans="2:2" ht="15" hidden="1" customHeight="1" x14ac:dyDescent="0.3">
      <c r="B744" s="136"/>
    </row>
    <row r="745" spans="2:2" ht="15" hidden="1" customHeight="1" x14ac:dyDescent="0.3">
      <c r="B745" s="136"/>
    </row>
    <row r="746" spans="2:2" ht="15" hidden="1" customHeight="1" x14ac:dyDescent="0.3">
      <c r="B746" s="136"/>
    </row>
    <row r="747" spans="2:2" ht="15" hidden="1" customHeight="1" x14ac:dyDescent="0.3">
      <c r="B747" s="136"/>
    </row>
    <row r="748" spans="2:2" ht="15" hidden="1" customHeight="1" x14ac:dyDescent="0.3">
      <c r="B748" s="136"/>
    </row>
    <row r="749" spans="2:2" ht="15" hidden="1" customHeight="1" x14ac:dyDescent="0.3">
      <c r="B749" s="136"/>
    </row>
    <row r="750" spans="2:2" ht="15" hidden="1" customHeight="1" x14ac:dyDescent="0.3">
      <c r="B750" s="136"/>
    </row>
    <row r="751" spans="2:2" ht="15" hidden="1" customHeight="1" x14ac:dyDescent="0.3">
      <c r="B751" s="136"/>
    </row>
    <row r="752" spans="2:2" ht="15" hidden="1" customHeight="1" x14ac:dyDescent="0.3">
      <c r="B752" s="136"/>
    </row>
    <row r="753" spans="2:2" ht="15" hidden="1" customHeight="1" x14ac:dyDescent="0.3">
      <c r="B753" s="136"/>
    </row>
    <row r="754" spans="2:2" ht="15" hidden="1" customHeight="1" x14ac:dyDescent="0.3">
      <c r="B754" s="136"/>
    </row>
    <row r="755" spans="2:2" ht="15" hidden="1" customHeight="1" x14ac:dyDescent="0.3">
      <c r="B755" s="136"/>
    </row>
    <row r="756" spans="2:2" ht="15" hidden="1" customHeight="1" x14ac:dyDescent="0.3">
      <c r="B756" s="136"/>
    </row>
    <row r="757" spans="2:2" ht="15" hidden="1" customHeight="1" x14ac:dyDescent="0.3">
      <c r="B757" s="136"/>
    </row>
    <row r="758" spans="2:2" ht="15" hidden="1" customHeight="1" x14ac:dyDescent="0.3">
      <c r="B758" s="136"/>
    </row>
    <row r="759" spans="2:2" ht="15" hidden="1" customHeight="1" x14ac:dyDescent="0.3">
      <c r="B759" s="136"/>
    </row>
    <row r="760" spans="2:2" ht="15" hidden="1" customHeight="1" x14ac:dyDescent="0.3">
      <c r="B760" s="136"/>
    </row>
    <row r="761" spans="2:2" ht="15" hidden="1" customHeight="1" x14ac:dyDescent="0.3">
      <c r="B761" s="136"/>
    </row>
    <row r="762" spans="2:2" ht="15" hidden="1" customHeight="1" x14ac:dyDescent="0.3">
      <c r="B762" s="136"/>
    </row>
    <row r="763" spans="2:2" ht="15" hidden="1" customHeight="1" x14ac:dyDescent="0.3">
      <c r="B763" s="136"/>
    </row>
    <row r="764" spans="2:2" ht="15" hidden="1" customHeight="1" x14ac:dyDescent="0.3">
      <c r="B764" s="136"/>
    </row>
    <row r="765" spans="2:2" ht="15" hidden="1" customHeight="1" x14ac:dyDescent="0.3">
      <c r="B765" s="136"/>
    </row>
    <row r="766" spans="2:2" ht="15" hidden="1" customHeight="1" x14ac:dyDescent="0.3">
      <c r="B766" s="136"/>
    </row>
    <row r="767" spans="2:2" ht="15" hidden="1" customHeight="1" x14ac:dyDescent="0.3">
      <c r="B767" s="136"/>
    </row>
    <row r="768" spans="2:2" ht="15" hidden="1" customHeight="1" x14ac:dyDescent="0.3">
      <c r="B768" s="136"/>
    </row>
    <row r="769" spans="2:2" ht="15" hidden="1" customHeight="1" x14ac:dyDescent="0.3">
      <c r="B769" s="136"/>
    </row>
    <row r="770" spans="2:2" ht="15" hidden="1" customHeight="1" x14ac:dyDescent="0.3">
      <c r="B770" s="136"/>
    </row>
    <row r="771" spans="2:2" ht="15" hidden="1" customHeight="1" x14ac:dyDescent="0.3">
      <c r="B771" s="136"/>
    </row>
    <row r="772" spans="2:2" ht="15" hidden="1" customHeight="1" x14ac:dyDescent="0.3">
      <c r="B772" s="136"/>
    </row>
    <row r="773" spans="2:2" ht="15" hidden="1" customHeight="1" x14ac:dyDescent="0.3">
      <c r="B773" s="136"/>
    </row>
    <row r="774" spans="2:2" ht="15" hidden="1" customHeight="1" x14ac:dyDescent="0.3">
      <c r="B774" s="136"/>
    </row>
    <row r="775" spans="2:2" ht="15" hidden="1" customHeight="1" x14ac:dyDescent="0.3">
      <c r="B775" s="136"/>
    </row>
    <row r="776" spans="2:2" ht="15" hidden="1" customHeight="1" x14ac:dyDescent="0.3">
      <c r="B776" s="136"/>
    </row>
    <row r="777" spans="2:2" ht="15" hidden="1" customHeight="1" x14ac:dyDescent="0.3">
      <c r="B777" s="136"/>
    </row>
    <row r="778" spans="2:2" ht="15" hidden="1" customHeight="1" x14ac:dyDescent="0.3">
      <c r="B778" s="136"/>
    </row>
    <row r="779" spans="2:2" ht="15" hidden="1" customHeight="1" x14ac:dyDescent="0.3">
      <c r="B779" s="136"/>
    </row>
    <row r="780" spans="2:2" ht="15" hidden="1" customHeight="1" x14ac:dyDescent="0.3">
      <c r="B780" s="136"/>
    </row>
    <row r="781" spans="2:2" ht="15" hidden="1" customHeight="1" x14ac:dyDescent="0.3">
      <c r="B781" s="136"/>
    </row>
    <row r="782" spans="2:2" ht="15" hidden="1" customHeight="1" x14ac:dyDescent="0.3">
      <c r="B782" s="136"/>
    </row>
    <row r="783" spans="2:2" ht="15" hidden="1" customHeight="1" x14ac:dyDescent="0.3">
      <c r="B783" s="136"/>
    </row>
    <row r="784" spans="2:2" ht="15" hidden="1" customHeight="1" x14ac:dyDescent="0.3">
      <c r="B784" s="136"/>
    </row>
    <row r="785" spans="2:2" ht="15" hidden="1" customHeight="1" x14ac:dyDescent="0.3">
      <c r="B785" s="136"/>
    </row>
    <row r="786" spans="2:2" ht="15" hidden="1" customHeight="1" x14ac:dyDescent="0.3">
      <c r="B786" s="136"/>
    </row>
    <row r="787" spans="2:2" ht="15" hidden="1" customHeight="1" x14ac:dyDescent="0.3">
      <c r="B787" s="136"/>
    </row>
    <row r="788" spans="2:2" ht="15" hidden="1" customHeight="1" x14ac:dyDescent="0.3">
      <c r="B788" s="136"/>
    </row>
    <row r="789" spans="2:2" ht="15" hidden="1" customHeight="1" x14ac:dyDescent="0.3">
      <c r="B789" s="136"/>
    </row>
    <row r="790" spans="2:2" ht="15" hidden="1" customHeight="1" x14ac:dyDescent="0.3">
      <c r="B790" s="136"/>
    </row>
    <row r="791" spans="2:2" ht="15" hidden="1" customHeight="1" x14ac:dyDescent="0.3">
      <c r="B791" s="136"/>
    </row>
    <row r="792" spans="2:2" ht="15" hidden="1" customHeight="1" x14ac:dyDescent="0.3">
      <c r="B792" s="136"/>
    </row>
    <row r="793" spans="2:2" ht="15" hidden="1" customHeight="1" x14ac:dyDescent="0.3">
      <c r="B793" s="136"/>
    </row>
    <row r="794" spans="2:2" ht="15" hidden="1" customHeight="1" x14ac:dyDescent="0.3">
      <c r="B794" s="136"/>
    </row>
    <row r="795" spans="2:2" ht="15" hidden="1" customHeight="1" x14ac:dyDescent="0.3">
      <c r="B795" s="136"/>
    </row>
    <row r="796" spans="2:2" ht="15" hidden="1" customHeight="1" x14ac:dyDescent="0.3">
      <c r="B796" s="136"/>
    </row>
    <row r="797" spans="2:2" ht="15" hidden="1" customHeight="1" x14ac:dyDescent="0.3">
      <c r="B797" s="136"/>
    </row>
    <row r="798" spans="2:2" ht="15" hidden="1" customHeight="1" x14ac:dyDescent="0.3">
      <c r="B798" s="136"/>
    </row>
    <row r="799" spans="2:2" ht="15" hidden="1" customHeight="1" x14ac:dyDescent="0.3">
      <c r="B799" s="136"/>
    </row>
    <row r="800" spans="2:2" ht="15" hidden="1" customHeight="1" x14ac:dyDescent="0.3">
      <c r="B800" s="136"/>
    </row>
    <row r="801" spans="2:2" ht="15" hidden="1" customHeight="1" x14ac:dyDescent="0.3">
      <c r="B801" s="136"/>
    </row>
    <row r="802" spans="2:2" ht="15" hidden="1" customHeight="1" x14ac:dyDescent="0.3">
      <c r="B802" s="136"/>
    </row>
    <row r="803" spans="2:2" ht="15" hidden="1" customHeight="1" x14ac:dyDescent="0.3">
      <c r="B803" s="136"/>
    </row>
    <row r="804" spans="2:2" ht="15" hidden="1" customHeight="1" x14ac:dyDescent="0.3">
      <c r="B804" s="136"/>
    </row>
    <row r="805" spans="2:2" ht="15" hidden="1" customHeight="1" x14ac:dyDescent="0.3">
      <c r="B805" s="136"/>
    </row>
    <row r="806" spans="2:2" ht="15" hidden="1" customHeight="1" x14ac:dyDescent="0.3">
      <c r="B806" s="136"/>
    </row>
    <row r="807" spans="2:2" ht="15" hidden="1" customHeight="1" x14ac:dyDescent="0.3">
      <c r="B807" s="136"/>
    </row>
    <row r="808" spans="2:2" ht="15" hidden="1" customHeight="1" x14ac:dyDescent="0.3">
      <c r="B808" s="136"/>
    </row>
    <row r="809" spans="2:2" ht="15" hidden="1" customHeight="1" x14ac:dyDescent="0.3">
      <c r="B809" s="136"/>
    </row>
    <row r="810" spans="2:2" ht="15" hidden="1" customHeight="1" x14ac:dyDescent="0.3">
      <c r="B810" s="136"/>
    </row>
    <row r="811" spans="2:2" ht="15" hidden="1" customHeight="1" x14ac:dyDescent="0.3">
      <c r="B811" s="136"/>
    </row>
    <row r="812" spans="2:2" ht="15" hidden="1" customHeight="1" x14ac:dyDescent="0.3">
      <c r="B812" s="136"/>
    </row>
    <row r="813" spans="2:2" ht="15" hidden="1" customHeight="1" x14ac:dyDescent="0.3">
      <c r="B813" s="136"/>
    </row>
    <row r="814" spans="2:2" ht="15" hidden="1" customHeight="1" x14ac:dyDescent="0.3">
      <c r="B814" s="136"/>
    </row>
    <row r="815" spans="2:2" ht="15" hidden="1" customHeight="1" x14ac:dyDescent="0.3">
      <c r="B815" s="136"/>
    </row>
    <row r="816" spans="2:2" ht="15" hidden="1" customHeight="1" x14ac:dyDescent="0.3">
      <c r="B816" s="136"/>
    </row>
    <row r="817" spans="2:2" ht="15" hidden="1" customHeight="1" x14ac:dyDescent="0.3">
      <c r="B817" s="136"/>
    </row>
    <row r="818" spans="2:2" ht="15" hidden="1" customHeight="1" x14ac:dyDescent="0.3">
      <c r="B818" s="136"/>
    </row>
    <row r="819" spans="2:2" ht="15" hidden="1" customHeight="1" x14ac:dyDescent="0.3">
      <c r="B819" s="136"/>
    </row>
    <row r="820" spans="2:2" ht="15" hidden="1" customHeight="1" x14ac:dyDescent="0.3">
      <c r="B820" s="136"/>
    </row>
    <row r="821" spans="2:2" ht="15" hidden="1" customHeight="1" x14ac:dyDescent="0.3">
      <c r="B821" s="136"/>
    </row>
    <row r="822" spans="2:2" ht="15" hidden="1" customHeight="1" x14ac:dyDescent="0.3">
      <c r="B822" s="136"/>
    </row>
    <row r="823" spans="2:2" ht="15" hidden="1" customHeight="1" x14ac:dyDescent="0.3">
      <c r="B823" s="136"/>
    </row>
    <row r="824" spans="2:2" ht="15" hidden="1" customHeight="1" x14ac:dyDescent="0.3">
      <c r="B824" s="136"/>
    </row>
    <row r="825" spans="2:2" ht="15" hidden="1" customHeight="1" x14ac:dyDescent="0.3">
      <c r="B825" s="136"/>
    </row>
    <row r="826" spans="2:2" ht="15" hidden="1" customHeight="1" x14ac:dyDescent="0.3">
      <c r="B826" s="136"/>
    </row>
    <row r="827" spans="2:2" ht="15" hidden="1" customHeight="1" x14ac:dyDescent="0.3">
      <c r="B827" s="136"/>
    </row>
    <row r="828" spans="2:2" ht="15" hidden="1" customHeight="1" x14ac:dyDescent="0.3">
      <c r="B828" s="136"/>
    </row>
    <row r="829" spans="2:2" ht="15" hidden="1" customHeight="1" x14ac:dyDescent="0.3">
      <c r="B829" s="136"/>
    </row>
    <row r="830" spans="2:2" ht="15" hidden="1" customHeight="1" x14ac:dyDescent="0.3">
      <c r="B830" s="136"/>
    </row>
    <row r="831" spans="2:2" ht="15" hidden="1" customHeight="1" x14ac:dyDescent="0.3">
      <c r="B831" s="136"/>
    </row>
    <row r="832" spans="2:2" ht="15" hidden="1" customHeight="1" x14ac:dyDescent="0.3">
      <c r="B832" s="136"/>
    </row>
    <row r="833" spans="2:2" ht="15" hidden="1" customHeight="1" x14ac:dyDescent="0.3">
      <c r="B833" s="136"/>
    </row>
    <row r="834" spans="2:2" ht="15" hidden="1" customHeight="1" x14ac:dyDescent="0.3">
      <c r="B834" s="136"/>
    </row>
    <row r="835" spans="2:2" ht="15" hidden="1" customHeight="1" x14ac:dyDescent="0.3">
      <c r="B835" s="136"/>
    </row>
    <row r="836" spans="2:2" ht="15" hidden="1" customHeight="1" x14ac:dyDescent="0.3">
      <c r="B836" s="136"/>
    </row>
    <row r="837" spans="2:2" ht="15" hidden="1" customHeight="1" x14ac:dyDescent="0.3">
      <c r="B837" s="136"/>
    </row>
    <row r="838" spans="2:2" ht="15" hidden="1" customHeight="1" x14ac:dyDescent="0.3">
      <c r="B838" s="136"/>
    </row>
    <row r="839" spans="2:2" ht="15" hidden="1" customHeight="1" x14ac:dyDescent="0.3">
      <c r="B839" s="136"/>
    </row>
    <row r="840" spans="2:2" ht="15" hidden="1" customHeight="1" x14ac:dyDescent="0.3">
      <c r="B840" s="136"/>
    </row>
    <row r="841" spans="2:2" ht="15" hidden="1" customHeight="1" x14ac:dyDescent="0.3">
      <c r="B841" s="136"/>
    </row>
    <row r="842" spans="2:2" ht="15" hidden="1" customHeight="1" x14ac:dyDescent="0.3">
      <c r="B842" s="136"/>
    </row>
    <row r="843" spans="2:2" ht="15" hidden="1" customHeight="1" x14ac:dyDescent="0.3">
      <c r="B843" s="136"/>
    </row>
    <row r="844" spans="2:2" ht="15" hidden="1" customHeight="1" x14ac:dyDescent="0.3">
      <c r="B844" s="136"/>
    </row>
    <row r="845" spans="2:2" ht="15" hidden="1" customHeight="1" x14ac:dyDescent="0.3">
      <c r="B845" s="136"/>
    </row>
    <row r="846" spans="2:2" ht="15" hidden="1" customHeight="1" x14ac:dyDescent="0.3">
      <c r="B846" s="136"/>
    </row>
    <row r="847" spans="2:2" ht="15" hidden="1" customHeight="1" x14ac:dyDescent="0.3">
      <c r="B847" s="136"/>
    </row>
    <row r="848" spans="2:2" ht="15" hidden="1" customHeight="1" x14ac:dyDescent="0.3">
      <c r="B848" s="136"/>
    </row>
    <row r="849" spans="2:2" ht="15" hidden="1" customHeight="1" x14ac:dyDescent="0.3">
      <c r="B849" s="136"/>
    </row>
    <row r="850" spans="2:2" ht="15" hidden="1" customHeight="1" x14ac:dyDescent="0.3">
      <c r="B850" s="136"/>
    </row>
    <row r="851" spans="2:2" ht="15" hidden="1" customHeight="1" x14ac:dyDescent="0.3">
      <c r="B851" s="136"/>
    </row>
    <row r="852" spans="2:2" ht="15" hidden="1" customHeight="1" x14ac:dyDescent="0.3">
      <c r="B852" s="136"/>
    </row>
    <row r="853" spans="2:2" ht="15" hidden="1" customHeight="1" x14ac:dyDescent="0.3">
      <c r="B853" s="136"/>
    </row>
    <row r="854" spans="2:2" ht="15" hidden="1" customHeight="1" x14ac:dyDescent="0.3">
      <c r="B854" s="136"/>
    </row>
    <row r="855" spans="2:2" ht="15" hidden="1" customHeight="1" x14ac:dyDescent="0.3">
      <c r="B855" s="136"/>
    </row>
    <row r="856" spans="2:2" ht="15" hidden="1" customHeight="1" x14ac:dyDescent="0.3">
      <c r="B856" s="136"/>
    </row>
    <row r="857" spans="2:2" ht="15" hidden="1" customHeight="1" x14ac:dyDescent="0.3">
      <c r="B857" s="136"/>
    </row>
    <row r="858" spans="2:2" ht="15" hidden="1" customHeight="1" x14ac:dyDescent="0.3">
      <c r="B858" s="136"/>
    </row>
    <row r="859" spans="2:2" ht="15" hidden="1" customHeight="1" x14ac:dyDescent="0.3">
      <c r="B859" s="136"/>
    </row>
    <row r="860" spans="2:2" ht="15" hidden="1" customHeight="1" x14ac:dyDescent="0.3">
      <c r="B860" s="136"/>
    </row>
    <row r="861" spans="2:2" ht="15" hidden="1" customHeight="1" x14ac:dyDescent="0.3">
      <c r="B861" s="136"/>
    </row>
    <row r="862" spans="2:2" ht="15" hidden="1" customHeight="1" x14ac:dyDescent="0.3">
      <c r="B862" s="136"/>
    </row>
    <row r="863" spans="2:2" ht="15" hidden="1" customHeight="1" x14ac:dyDescent="0.3">
      <c r="B863" s="136"/>
    </row>
    <row r="864" spans="2:2" ht="15" hidden="1" customHeight="1" x14ac:dyDescent="0.3">
      <c r="B864" s="136"/>
    </row>
    <row r="865" spans="2:2" ht="15" hidden="1" customHeight="1" x14ac:dyDescent="0.3">
      <c r="B865" s="136"/>
    </row>
    <row r="866" spans="2:2" ht="15" hidden="1" customHeight="1" x14ac:dyDescent="0.3">
      <c r="B866" s="136"/>
    </row>
    <row r="867" spans="2:2" ht="15" hidden="1" customHeight="1" x14ac:dyDescent="0.3">
      <c r="B867" s="136"/>
    </row>
    <row r="868" spans="2:2" ht="15" hidden="1" customHeight="1" x14ac:dyDescent="0.3">
      <c r="B868" s="136"/>
    </row>
    <row r="869" spans="2:2" ht="15" hidden="1" customHeight="1" x14ac:dyDescent="0.3">
      <c r="B869" s="136"/>
    </row>
    <row r="870" spans="2:2" ht="15" hidden="1" customHeight="1" x14ac:dyDescent="0.3">
      <c r="B870" s="136"/>
    </row>
    <row r="871" spans="2:2" ht="15" hidden="1" customHeight="1" x14ac:dyDescent="0.3">
      <c r="B871" s="136"/>
    </row>
    <row r="872" spans="2:2" ht="15" hidden="1" customHeight="1" x14ac:dyDescent="0.3">
      <c r="B872" s="136"/>
    </row>
    <row r="873" spans="2:2" ht="15" hidden="1" customHeight="1" x14ac:dyDescent="0.3">
      <c r="B873" s="136"/>
    </row>
    <row r="874" spans="2:2" ht="15" hidden="1" customHeight="1" x14ac:dyDescent="0.3">
      <c r="B874" s="136"/>
    </row>
    <row r="875" spans="2:2" ht="15" hidden="1" customHeight="1" x14ac:dyDescent="0.3">
      <c r="B875" s="136"/>
    </row>
    <row r="876" spans="2:2" ht="15" hidden="1" customHeight="1" x14ac:dyDescent="0.3">
      <c r="B876" s="136"/>
    </row>
    <row r="877" spans="2:2" ht="15" hidden="1" customHeight="1" x14ac:dyDescent="0.3">
      <c r="B877" s="136"/>
    </row>
    <row r="878" spans="2:2" ht="15" hidden="1" customHeight="1" x14ac:dyDescent="0.3">
      <c r="B878" s="136"/>
    </row>
    <row r="879" spans="2:2" ht="15" hidden="1" customHeight="1" x14ac:dyDescent="0.3">
      <c r="B879" s="136"/>
    </row>
    <row r="880" spans="2:2" ht="15" hidden="1" customHeight="1" x14ac:dyDescent="0.3">
      <c r="B880" s="136"/>
    </row>
    <row r="881" spans="2:2" ht="15" hidden="1" customHeight="1" x14ac:dyDescent="0.3">
      <c r="B881" s="136"/>
    </row>
    <row r="882" spans="2:2" ht="15" hidden="1" customHeight="1" x14ac:dyDescent="0.3">
      <c r="B882" s="136"/>
    </row>
    <row r="883" spans="2:2" ht="15" hidden="1" customHeight="1" x14ac:dyDescent="0.3">
      <c r="B883" s="136"/>
    </row>
    <row r="884" spans="2:2" ht="15" hidden="1" customHeight="1" x14ac:dyDescent="0.3">
      <c r="B884" s="136"/>
    </row>
    <row r="885" spans="2:2" ht="15" hidden="1" customHeight="1" x14ac:dyDescent="0.3">
      <c r="B885" s="136"/>
    </row>
    <row r="886" spans="2:2" ht="15" hidden="1" customHeight="1" x14ac:dyDescent="0.3">
      <c r="B886" s="136"/>
    </row>
    <row r="887" spans="2:2" ht="15" hidden="1" customHeight="1" x14ac:dyDescent="0.3">
      <c r="B887" s="136"/>
    </row>
    <row r="888" spans="2:2" ht="15" hidden="1" customHeight="1" x14ac:dyDescent="0.3">
      <c r="B888" s="136"/>
    </row>
    <row r="889" spans="2:2" ht="15" hidden="1" customHeight="1" x14ac:dyDescent="0.3">
      <c r="B889" s="136"/>
    </row>
    <row r="890" spans="2:2" ht="15" hidden="1" customHeight="1" x14ac:dyDescent="0.3">
      <c r="B890" s="136"/>
    </row>
    <row r="891" spans="2:2" ht="15" hidden="1" customHeight="1" x14ac:dyDescent="0.3">
      <c r="B891" s="136"/>
    </row>
    <row r="892" spans="2:2" ht="15" hidden="1" customHeight="1" x14ac:dyDescent="0.3">
      <c r="B892" s="136"/>
    </row>
    <row r="893" spans="2:2" ht="15" hidden="1" customHeight="1" x14ac:dyDescent="0.3">
      <c r="B893" s="136"/>
    </row>
    <row r="894" spans="2:2" ht="15" hidden="1" customHeight="1" x14ac:dyDescent="0.3">
      <c r="B894" s="136"/>
    </row>
    <row r="895" spans="2:2" ht="15" hidden="1" customHeight="1" x14ac:dyDescent="0.3">
      <c r="B895" s="136"/>
    </row>
    <row r="896" spans="2:2" ht="15" hidden="1" customHeight="1" x14ac:dyDescent="0.3">
      <c r="B896" s="136"/>
    </row>
    <row r="897" spans="2:2" ht="15" hidden="1" customHeight="1" x14ac:dyDescent="0.3">
      <c r="B897" s="136"/>
    </row>
    <row r="898" spans="2:2" ht="15" hidden="1" customHeight="1" x14ac:dyDescent="0.3">
      <c r="B898" s="136"/>
    </row>
    <row r="899" spans="2:2" ht="15" hidden="1" customHeight="1" x14ac:dyDescent="0.3">
      <c r="B899" s="136"/>
    </row>
    <row r="900" spans="2:2" ht="15" hidden="1" customHeight="1" x14ac:dyDescent="0.3">
      <c r="B900" s="136"/>
    </row>
    <row r="901" spans="2:2" ht="15" hidden="1" customHeight="1" x14ac:dyDescent="0.3">
      <c r="B901" s="136"/>
    </row>
    <row r="902" spans="2:2" ht="15" hidden="1" customHeight="1" x14ac:dyDescent="0.3">
      <c r="B902" s="136"/>
    </row>
    <row r="903" spans="2:2" ht="15" hidden="1" customHeight="1" x14ac:dyDescent="0.3">
      <c r="B903" s="136"/>
    </row>
    <row r="904" spans="2:2" ht="15" hidden="1" customHeight="1" x14ac:dyDescent="0.3">
      <c r="B904" s="136"/>
    </row>
    <row r="905" spans="2:2" ht="15" hidden="1" customHeight="1" x14ac:dyDescent="0.3">
      <c r="B905" s="136"/>
    </row>
    <row r="906" spans="2:2" ht="15" hidden="1" customHeight="1" x14ac:dyDescent="0.3">
      <c r="B906" s="136"/>
    </row>
    <row r="907" spans="2:2" ht="15" hidden="1" customHeight="1" x14ac:dyDescent="0.3">
      <c r="B907" s="136"/>
    </row>
    <row r="908" spans="2:2" ht="15" hidden="1" customHeight="1" x14ac:dyDescent="0.3">
      <c r="B908" s="136"/>
    </row>
    <row r="909" spans="2:2" ht="15" hidden="1" customHeight="1" x14ac:dyDescent="0.3">
      <c r="B909" s="136"/>
    </row>
    <row r="910" spans="2:2" ht="15" hidden="1" customHeight="1" x14ac:dyDescent="0.3">
      <c r="B910" s="136"/>
    </row>
    <row r="911" spans="2:2" ht="15" hidden="1" customHeight="1" x14ac:dyDescent="0.3">
      <c r="B911" s="136"/>
    </row>
    <row r="912" spans="2:2" ht="15" hidden="1" customHeight="1" x14ac:dyDescent="0.3">
      <c r="B912" s="136"/>
    </row>
    <row r="913" spans="2:2" ht="15" hidden="1" customHeight="1" x14ac:dyDescent="0.3">
      <c r="B913" s="136"/>
    </row>
    <row r="914" spans="2:2" ht="15" hidden="1" customHeight="1" x14ac:dyDescent="0.3">
      <c r="B914" s="136"/>
    </row>
    <row r="915" spans="2:2" ht="15" hidden="1" customHeight="1" x14ac:dyDescent="0.3">
      <c r="B915" s="136"/>
    </row>
    <row r="916" spans="2:2" ht="15" hidden="1" customHeight="1" x14ac:dyDescent="0.3">
      <c r="B916" s="136"/>
    </row>
    <row r="917" spans="2:2" ht="15" hidden="1" customHeight="1" x14ac:dyDescent="0.3">
      <c r="B917" s="136"/>
    </row>
    <row r="918" spans="2:2" ht="15" hidden="1" customHeight="1" x14ac:dyDescent="0.3">
      <c r="B918" s="136"/>
    </row>
    <row r="919" spans="2:2" ht="15" hidden="1" customHeight="1" x14ac:dyDescent="0.3">
      <c r="B919" s="136"/>
    </row>
    <row r="920" spans="2:2" ht="15" hidden="1" customHeight="1" x14ac:dyDescent="0.3">
      <c r="B920" s="136"/>
    </row>
    <row r="921" spans="2:2" ht="15" hidden="1" customHeight="1" x14ac:dyDescent="0.3">
      <c r="B921" s="136"/>
    </row>
    <row r="922" spans="2:2" ht="15" hidden="1" customHeight="1" x14ac:dyDescent="0.3">
      <c r="B922" s="136"/>
    </row>
    <row r="923" spans="2:2" ht="15" hidden="1" customHeight="1" x14ac:dyDescent="0.3">
      <c r="B923" s="136"/>
    </row>
    <row r="924" spans="2:2" ht="15" hidden="1" customHeight="1" x14ac:dyDescent="0.3">
      <c r="B924" s="136"/>
    </row>
    <row r="925" spans="2:2" ht="15" hidden="1" customHeight="1" x14ac:dyDescent="0.3">
      <c r="B925" s="136"/>
    </row>
    <row r="926" spans="2:2" ht="15" hidden="1" customHeight="1" x14ac:dyDescent="0.3">
      <c r="B926" s="136"/>
    </row>
    <row r="927" spans="2:2" ht="15" hidden="1" customHeight="1" x14ac:dyDescent="0.3">
      <c r="B927" s="136"/>
    </row>
    <row r="928" spans="2:2" ht="15" hidden="1" customHeight="1" x14ac:dyDescent="0.3">
      <c r="B928" s="136"/>
    </row>
    <row r="929" spans="2:2" ht="15" hidden="1" customHeight="1" x14ac:dyDescent="0.3">
      <c r="B929" s="136"/>
    </row>
    <row r="930" spans="2:2" ht="15" hidden="1" customHeight="1" x14ac:dyDescent="0.3">
      <c r="B930" s="136"/>
    </row>
    <row r="931" spans="2:2" ht="15" hidden="1" customHeight="1" x14ac:dyDescent="0.3">
      <c r="B931" s="136"/>
    </row>
    <row r="932" spans="2:2" ht="15" hidden="1" customHeight="1" x14ac:dyDescent="0.3">
      <c r="B932" s="136"/>
    </row>
    <row r="933" spans="2:2" ht="15" hidden="1" customHeight="1" x14ac:dyDescent="0.3">
      <c r="B933" s="136"/>
    </row>
    <row r="934" spans="2:2" ht="15" hidden="1" customHeight="1" x14ac:dyDescent="0.3">
      <c r="B934" s="136"/>
    </row>
    <row r="935" spans="2:2" ht="15" hidden="1" customHeight="1" x14ac:dyDescent="0.3">
      <c r="B935" s="136"/>
    </row>
    <row r="936" spans="2:2" ht="15" hidden="1" customHeight="1" x14ac:dyDescent="0.3">
      <c r="B936" s="136"/>
    </row>
    <row r="937" spans="2:2" ht="15" hidden="1" customHeight="1" x14ac:dyDescent="0.3">
      <c r="B937" s="136"/>
    </row>
    <row r="938" spans="2:2" ht="15" hidden="1" customHeight="1" x14ac:dyDescent="0.3">
      <c r="B938" s="136"/>
    </row>
    <row r="939" spans="2:2" ht="15" hidden="1" customHeight="1" x14ac:dyDescent="0.3">
      <c r="B939" s="136"/>
    </row>
    <row r="940" spans="2:2" ht="15" hidden="1" customHeight="1" x14ac:dyDescent="0.3">
      <c r="B940" s="136"/>
    </row>
    <row r="941" spans="2:2" ht="15" hidden="1" customHeight="1" x14ac:dyDescent="0.3">
      <c r="B941" s="136"/>
    </row>
    <row r="942" spans="2:2" ht="15" hidden="1" customHeight="1" x14ac:dyDescent="0.3">
      <c r="B942" s="136"/>
    </row>
    <row r="943" spans="2:2" ht="15" hidden="1" customHeight="1" x14ac:dyDescent="0.3">
      <c r="B943" s="136"/>
    </row>
    <row r="944" spans="2:2" ht="15" hidden="1" customHeight="1" x14ac:dyDescent="0.3">
      <c r="B944" s="136"/>
    </row>
    <row r="945" spans="2:2" ht="15" hidden="1" customHeight="1" x14ac:dyDescent="0.3">
      <c r="B945" s="136"/>
    </row>
    <row r="946" spans="2:2" ht="15" hidden="1" customHeight="1" x14ac:dyDescent="0.3">
      <c r="B946" s="136"/>
    </row>
    <row r="947" spans="2:2" ht="15" hidden="1" customHeight="1" x14ac:dyDescent="0.3">
      <c r="B947" s="136"/>
    </row>
    <row r="948" spans="2:2" ht="15" hidden="1" customHeight="1" x14ac:dyDescent="0.3">
      <c r="B948" s="136"/>
    </row>
    <row r="949" spans="2:2" ht="15" hidden="1" customHeight="1" x14ac:dyDescent="0.3">
      <c r="B949" s="136"/>
    </row>
    <row r="950" spans="2:2" ht="15" hidden="1" customHeight="1" x14ac:dyDescent="0.3">
      <c r="B950" s="136"/>
    </row>
    <row r="951" spans="2:2" ht="15" hidden="1" customHeight="1" x14ac:dyDescent="0.3">
      <c r="B951" s="136"/>
    </row>
    <row r="952" spans="2:2" ht="15" hidden="1" customHeight="1" x14ac:dyDescent="0.3">
      <c r="B952" s="136"/>
    </row>
    <row r="953" spans="2:2" ht="15" hidden="1" customHeight="1" x14ac:dyDescent="0.3">
      <c r="B953" s="136"/>
    </row>
    <row r="954" spans="2:2" ht="15" hidden="1" customHeight="1" x14ac:dyDescent="0.3">
      <c r="B954" s="136"/>
    </row>
    <row r="955" spans="2:2" ht="15" hidden="1" customHeight="1" x14ac:dyDescent="0.3">
      <c r="B955" s="136"/>
    </row>
    <row r="956" spans="2:2" ht="15" hidden="1" customHeight="1" x14ac:dyDescent="0.3">
      <c r="B956" s="136"/>
    </row>
    <row r="957" spans="2:2" ht="15" hidden="1" customHeight="1" x14ac:dyDescent="0.3">
      <c r="B957" s="136"/>
    </row>
    <row r="958" spans="2:2" ht="15" hidden="1" customHeight="1" x14ac:dyDescent="0.3">
      <c r="B958" s="136"/>
    </row>
    <row r="959" spans="2:2" ht="15" hidden="1" customHeight="1" x14ac:dyDescent="0.3">
      <c r="B959" s="136"/>
    </row>
    <row r="960" spans="2:2" ht="15" hidden="1" customHeight="1" x14ac:dyDescent="0.3">
      <c r="B960" s="136"/>
    </row>
    <row r="961" spans="2:2" ht="15" hidden="1" customHeight="1" x14ac:dyDescent="0.3">
      <c r="B961" s="136"/>
    </row>
    <row r="962" spans="2:2" ht="15" hidden="1" customHeight="1" x14ac:dyDescent="0.3">
      <c r="B962" s="136"/>
    </row>
    <row r="963" spans="2:2" ht="15" hidden="1" customHeight="1" x14ac:dyDescent="0.3">
      <c r="B963" s="136"/>
    </row>
    <row r="964" spans="2:2" ht="15" hidden="1" customHeight="1" x14ac:dyDescent="0.3">
      <c r="B964" s="136"/>
    </row>
    <row r="965" spans="2:2" ht="15" hidden="1" customHeight="1" x14ac:dyDescent="0.3">
      <c r="B965" s="136"/>
    </row>
    <row r="966" spans="2:2" ht="15" hidden="1" customHeight="1" x14ac:dyDescent="0.3">
      <c r="B966" s="136"/>
    </row>
    <row r="967" spans="2:2" ht="15" hidden="1" customHeight="1" x14ac:dyDescent="0.3">
      <c r="B967" s="136"/>
    </row>
    <row r="968" spans="2:2" ht="15" hidden="1" customHeight="1" x14ac:dyDescent="0.3">
      <c r="B968" s="136"/>
    </row>
    <row r="969" spans="2:2" ht="15" hidden="1" customHeight="1" x14ac:dyDescent="0.3">
      <c r="B969" s="136"/>
    </row>
    <row r="970" spans="2:2" ht="15" hidden="1" customHeight="1" x14ac:dyDescent="0.3">
      <c r="B970" s="136"/>
    </row>
    <row r="971" spans="2:2" ht="15" hidden="1" customHeight="1" x14ac:dyDescent="0.3">
      <c r="B971" s="136"/>
    </row>
    <row r="972" spans="2:2" ht="15" hidden="1" customHeight="1" x14ac:dyDescent="0.3">
      <c r="B972" s="136"/>
    </row>
    <row r="973" spans="2:2" ht="15" hidden="1" customHeight="1" x14ac:dyDescent="0.3">
      <c r="B973" s="136"/>
    </row>
    <row r="974" spans="2:2" ht="15" hidden="1" customHeight="1" x14ac:dyDescent="0.3">
      <c r="B974" s="136"/>
    </row>
    <row r="975" spans="2:2" ht="15" hidden="1" customHeight="1" x14ac:dyDescent="0.3">
      <c r="B975" s="136"/>
    </row>
    <row r="976" spans="2:2" ht="15" hidden="1" customHeight="1" x14ac:dyDescent="0.3">
      <c r="B976" s="136"/>
    </row>
    <row r="977" spans="2:2" ht="15" hidden="1" customHeight="1" x14ac:dyDescent="0.3">
      <c r="B977" s="136"/>
    </row>
    <row r="978" spans="2:2" ht="15" hidden="1" customHeight="1" x14ac:dyDescent="0.3">
      <c r="B978" s="136"/>
    </row>
    <row r="979" spans="2:2" ht="15" hidden="1" customHeight="1" x14ac:dyDescent="0.3">
      <c r="B979" s="136"/>
    </row>
    <row r="980" spans="2:2" ht="15" hidden="1" customHeight="1" x14ac:dyDescent="0.3">
      <c r="B980" s="136"/>
    </row>
    <row r="981" spans="2:2" ht="15" hidden="1" customHeight="1" x14ac:dyDescent="0.3">
      <c r="B981" s="136"/>
    </row>
    <row r="982" spans="2:2" ht="15" hidden="1" customHeight="1" x14ac:dyDescent="0.3">
      <c r="B982" s="136"/>
    </row>
    <row r="983" spans="2:2" ht="15" hidden="1" customHeight="1" x14ac:dyDescent="0.3">
      <c r="B983" s="136"/>
    </row>
    <row r="984" spans="2:2" ht="15" hidden="1" customHeight="1" x14ac:dyDescent="0.3">
      <c r="B984" s="136"/>
    </row>
    <row r="985" spans="2:2" ht="15" hidden="1" customHeight="1" x14ac:dyDescent="0.3">
      <c r="B985" s="136"/>
    </row>
    <row r="986" spans="2:2" ht="15" hidden="1" customHeight="1" x14ac:dyDescent="0.3">
      <c r="B986" s="136"/>
    </row>
    <row r="987" spans="2:2" ht="15" hidden="1" customHeight="1" x14ac:dyDescent="0.3">
      <c r="B987" s="136"/>
    </row>
    <row r="988" spans="2:2" ht="15" hidden="1" customHeight="1" x14ac:dyDescent="0.3">
      <c r="B988" s="136"/>
    </row>
    <row r="989" spans="2:2" ht="15" hidden="1" customHeight="1" x14ac:dyDescent="0.3">
      <c r="B989" s="136"/>
    </row>
    <row r="990" spans="2:2" ht="15" hidden="1" customHeight="1" x14ac:dyDescent="0.3">
      <c r="B990" s="136"/>
    </row>
    <row r="991" spans="2:2" ht="15" hidden="1" customHeight="1" x14ac:dyDescent="0.3">
      <c r="B991" s="136"/>
    </row>
    <row r="992" spans="2:2" ht="15" hidden="1" customHeight="1" x14ac:dyDescent="0.3">
      <c r="B992" s="136"/>
    </row>
    <row r="993" spans="2:2" ht="15" hidden="1" customHeight="1" x14ac:dyDescent="0.3">
      <c r="B993" s="136"/>
    </row>
    <row r="994" spans="2:2" ht="15" hidden="1" customHeight="1" x14ac:dyDescent="0.3">
      <c r="B994" s="136"/>
    </row>
    <row r="995" spans="2:2" ht="15" hidden="1" customHeight="1" x14ac:dyDescent="0.3">
      <c r="B995" s="136"/>
    </row>
    <row r="996" spans="2:2" ht="15" hidden="1" customHeight="1" x14ac:dyDescent="0.3">
      <c r="B996" s="136"/>
    </row>
    <row r="997" spans="2:2" ht="15" hidden="1" customHeight="1" x14ac:dyDescent="0.3">
      <c r="B997" s="136"/>
    </row>
    <row r="998" spans="2:2" ht="15" hidden="1" customHeight="1" x14ac:dyDescent="0.3">
      <c r="B998" s="136"/>
    </row>
    <row r="999" spans="2:2" ht="15" hidden="1" customHeight="1" x14ac:dyDescent="0.3">
      <c r="B999" s="136"/>
    </row>
    <row r="1000" spans="2:2" ht="15" hidden="1" customHeight="1" x14ac:dyDescent="0.3">
      <c r="B1000" s="136"/>
    </row>
    <row r="1001" spans="2:2" ht="15" hidden="1" customHeight="1" x14ac:dyDescent="0.3">
      <c r="B1001" s="136"/>
    </row>
    <row r="1002" spans="2:2" ht="15" hidden="1" customHeight="1" x14ac:dyDescent="0.3">
      <c r="B1002" s="136"/>
    </row>
    <row r="1003" spans="2:2" ht="15" hidden="1" customHeight="1" x14ac:dyDescent="0.3">
      <c r="B1003" s="136"/>
    </row>
    <row r="1004" spans="2:2" ht="15" hidden="1" customHeight="1" x14ac:dyDescent="0.3">
      <c r="B1004" s="136"/>
    </row>
    <row r="1005" spans="2:2" ht="15" hidden="1" customHeight="1" x14ac:dyDescent="0.3">
      <c r="B1005" s="136"/>
    </row>
    <row r="1006" spans="2:2" ht="15" hidden="1" customHeight="1" x14ac:dyDescent="0.3">
      <c r="B1006" s="136"/>
    </row>
    <row r="1007" spans="2:2" ht="15" hidden="1" customHeight="1" x14ac:dyDescent="0.3">
      <c r="B1007" s="136"/>
    </row>
    <row r="1008" spans="2:2" ht="15" hidden="1" customHeight="1" x14ac:dyDescent="0.3">
      <c r="B1008" s="136"/>
    </row>
    <row r="1009" spans="2:2" ht="15" hidden="1" customHeight="1" x14ac:dyDescent="0.3">
      <c r="B1009" s="136"/>
    </row>
    <row r="1010" spans="2:2" ht="15" hidden="1" customHeight="1" x14ac:dyDescent="0.3">
      <c r="B1010" s="136"/>
    </row>
    <row r="1011" spans="2:2" ht="15" hidden="1" customHeight="1" x14ac:dyDescent="0.3">
      <c r="B1011" s="136"/>
    </row>
    <row r="1012" spans="2:2" ht="15" hidden="1" customHeight="1" x14ac:dyDescent="0.3">
      <c r="B1012" s="136"/>
    </row>
    <row r="1013" spans="2:2" ht="15" hidden="1" customHeight="1" x14ac:dyDescent="0.3">
      <c r="B1013" s="136"/>
    </row>
    <row r="1014" spans="2:2" ht="15" hidden="1" customHeight="1" x14ac:dyDescent="0.3">
      <c r="B1014" s="136"/>
    </row>
    <row r="1015" spans="2:2" ht="15" hidden="1" customHeight="1" x14ac:dyDescent="0.3">
      <c r="B1015" s="136"/>
    </row>
    <row r="1016" spans="2:2" ht="15" hidden="1" customHeight="1" x14ac:dyDescent="0.3">
      <c r="B1016" s="136"/>
    </row>
    <row r="1017" spans="2:2" ht="15" hidden="1" customHeight="1" x14ac:dyDescent="0.3">
      <c r="B1017" s="136"/>
    </row>
    <row r="1018" spans="2:2" ht="15" hidden="1" customHeight="1" x14ac:dyDescent="0.3">
      <c r="B1018" s="136"/>
    </row>
    <row r="1019" spans="2:2" ht="15" hidden="1" customHeight="1" x14ac:dyDescent="0.3">
      <c r="B1019" s="136"/>
    </row>
    <row r="1020" spans="2:2" ht="15" hidden="1" customHeight="1" x14ac:dyDescent="0.3">
      <c r="B1020" s="136"/>
    </row>
    <row r="1021" spans="2:2" ht="15" hidden="1" customHeight="1" x14ac:dyDescent="0.3">
      <c r="B1021" s="136"/>
    </row>
    <row r="1022" spans="2:2" ht="15" hidden="1" customHeight="1" x14ac:dyDescent="0.3">
      <c r="B1022" s="136"/>
    </row>
    <row r="1023" spans="2:2" ht="15" hidden="1" customHeight="1" x14ac:dyDescent="0.3">
      <c r="B1023" s="136"/>
    </row>
    <row r="1024" spans="2:2" ht="15" hidden="1" customHeight="1" x14ac:dyDescent="0.3">
      <c r="B1024" s="136"/>
    </row>
    <row r="1025" spans="2:2" ht="15" hidden="1" customHeight="1" x14ac:dyDescent="0.3">
      <c r="B1025" s="136"/>
    </row>
    <row r="1026" spans="2:2" ht="15" hidden="1" customHeight="1" x14ac:dyDescent="0.3">
      <c r="B1026" s="136"/>
    </row>
    <row r="1027" spans="2:2" ht="15" hidden="1" customHeight="1" x14ac:dyDescent="0.3">
      <c r="B1027" s="136"/>
    </row>
    <row r="1028" spans="2:2" ht="15" hidden="1" customHeight="1" x14ac:dyDescent="0.3">
      <c r="B1028" s="136"/>
    </row>
  </sheetData>
  <sheetProtection algorithmName="SHA-512" hashValue="2FsBWqNu2qeFQkX3nsaZ6LuHlXYJ8t69a9ci7s9bgY8hne4nkPL+xMKhF/3L2+soFqAoFE0MGnSO0OKj9/tnOg==" saltValue="oRmMIZozqQis+S/+xwfocA==" spinCount="100000" sheet="1" selectLockedCells="1"/>
  <hyperlinks>
    <hyperlink ref="B25" r:id="rId1" xr:uid="{00000000-0004-0000-0000-000000000000}"/>
    <hyperlink ref="B30" r:id="rId2" location="SHARE=C4CD9F70451D15F0E053D0AFA49DB1EC" xr:uid="{00000000-0004-0000-0000-000001000000}"/>
    <hyperlink ref="B34" r:id="rId3" xr:uid="{00000000-0004-0000-0000-000003000000}"/>
    <hyperlink ref="B32" r:id="rId4" location="SHARE=C4CE1727F4405AD7E053D0AFA49D3978" tooltip="https://geoportail.wallonie.be/walonmap#SHARE=C4CE1727F4405AD7E053D0AFA49D3978" display="https://geoportail.wallonie.be/walonmap - SHARE=C4CE1727F4405AD7E053D0AFA49D3978" xr:uid="{C5258167-F615-4C8C-A8CB-2A9CAADB0A9C}"/>
    <hyperlink ref="B4" r:id="rId5" xr:uid="{7AAEF623-77EB-47FD-8400-24E12D79DCDF}"/>
  </hyperlinks>
  <pageMargins left="0.7" right="0.7" top="0.75" bottom="0.75" header="0.3" footer="0.3"/>
  <pageSetup paperSize="9" orientation="portrait"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80627-4A11-492C-8F31-653FE5391C53}">
  <sheetPr codeName="Feuil8">
    <tabColor rgb="FFFF0000"/>
  </sheetPr>
  <dimension ref="A1:AS92"/>
  <sheetViews>
    <sheetView showGridLines="0" topLeftCell="A55" workbookViewId="0">
      <selection activeCell="C14" sqref="C14:AL1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(2)'!T1,'C. Mix énergétique'!B7:G41,6,FALSE)&lt;&gt;0,C14="Déchet selon la définition appliquée en Région Wallonne"),VLOOKUP('D. Intrant (2)'!T1,'C.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01" priority="3">
      <formula>IF($C$16="Code de déchet (issu de l'onglet C.)",TRUE,"")</formula>
    </cfRule>
  </conditionalFormatting>
  <conditionalFormatting sqref="D17:H17">
    <cfRule type="expression" dxfId="100" priority="2">
      <formula>IF($C$16="Code de déchet (issu de l'onglet C.)",TRUE,"")</formula>
    </cfRule>
  </conditionalFormatting>
  <conditionalFormatting sqref="O16:AL16">
    <cfRule type="expression" dxfId="99" priority="1">
      <formula>OR($C$16="Justifier",$C$16="Préciser le label")</formula>
    </cfRule>
  </conditionalFormatting>
  <dataValidations count="8">
    <dataValidation type="list" allowBlank="1" showErrorMessage="1" sqref="C72" xr:uid="{94FF0EF2-7A36-4642-AA4E-01867A8521C8}">
      <formula1>Approvisionnement</formula1>
    </dataValidation>
    <dataValidation type="list" allowBlank="1" showErrorMessage="1" sqref="T61" xr:uid="{7B56755E-7E2A-42DC-82F6-B15D787BCB24}">
      <formula1>Label</formula1>
    </dataValidation>
    <dataValidation type="list" allowBlank="1" showErrorMessage="1" sqref="L56:AF56 L36:AF36" xr:uid="{5430E4A6-F775-4A30-BDCC-C13E1E5A1483}">
      <formula1>Fournisseur</formula1>
    </dataValidation>
    <dataValidation type="list" allowBlank="1" showErrorMessage="1" sqref="AD48:AL48" xr:uid="{BDB2D2E6-103D-46F8-A9E0-BEB6EFBB2310}">
      <formula1>TVA</formula1>
    </dataValidation>
    <dataValidation allowBlank="1" showErrorMessage="1" sqref="I17:AL17" xr:uid="{E4316FBD-1CB6-42EB-AB29-1AC5A33DBBBE}"/>
    <dataValidation type="list" allowBlank="1" showErrorMessage="1" sqref="C14:AL14" xr:uid="{A46A4218-F002-40B4-86CE-82D44EB609EF}">
      <formula1>Intrant</formula1>
    </dataValidation>
    <dataValidation type="list" allowBlank="1" showErrorMessage="1" sqref="R9:AF9" xr:uid="{566155A1-809A-4904-812E-599B2D023E87}">
      <formula1>Forme_Bois</formula1>
    </dataValidation>
    <dataValidation type="list" allowBlank="1" showErrorMessage="1" sqref="C24:W24" xr:uid="{2976A296-F58B-4D42-8EAB-15C804DD0E21}">
      <formula1>Demandeur_producteur</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2401-6A0A-485F-BF86-02A591E30AF1}">
  <sheetPr codeName="Feuil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(3)'!T1,'C. Mix énergétique'!B7:G41,6,FALSE)&lt;&gt;0,C14="Déchet selon la définition appliquée en Région Wallonne"),VLOOKUP('D. Intrant (3)'!T1,'C.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98" priority="3">
      <formula>IF($C$16="Code de déchet (issu de l'onglet C.)",TRUE,"")</formula>
    </cfRule>
  </conditionalFormatting>
  <conditionalFormatting sqref="D17:H17">
    <cfRule type="expression" dxfId="97" priority="2">
      <formula>IF($C$16="Code de déchet (issu de l'onglet C.)",TRUE,"")</formula>
    </cfRule>
  </conditionalFormatting>
  <conditionalFormatting sqref="O16:AL16">
    <cfRule type="expression" dxfId="96" priority="1">
      <formula>OR($C$16="Justifier",$C$16="Préciser le label")</formula>
    </cfRule>
  </conditionalFormatting>
  <dataValidations count="8">
    <dataValidation type="list" allowBlank="1" showErrorMessage="1" sqref="C24:W24" xr:uid="{02CBD2EA-329C-4D51-A11F-D7A40B2B0B99}">
      <formula1>Demandeur_producteur</formula1>
    </dataValidation>
    <dataValidation type="list" allowBlank="1" showErrorMessage="1" sqref="R9:AF9" xr:uid="{045036E6-AA82-4090-99F7-0B0A7B61B230}">
      <formula1>Forme_Bois</formula1>
    </dataValidation>
    <dataValidation type="list" allowBlank="1" showErrorMessage="1" sqref="C14:AL14" xr:uid="{6BD85396-B8A4-4396-A321-DC09D89D1DA8}">
      <formula1>Intrant</formula1>
    </dataValidation>
    <dataValidation allowBlank="1" showErrorMessage="1" sqref="I17:AL17" xr:uid="{FA843B8F-29BC-4522-8562-5D9169741E0A}"/>
    <dataValidation type="list" allowBlank="1" showErrorMessage="1" sqref="AD48:AL48" xr:uid="{010DD005-87B8-4412-9EC4-3A5B72B824A9}">
      <formula1>TVA</formula1>
    </dataValidation>
    <dataValidation type="list" allowBlank="1" showErrorMessage="1" sqref="L56:AF56 L36:AF36" xr:uid="{537B2C46-25F1-4E1D-84E9-63009F36DA98}">
      <formula1>Fournisseur</formula1>
    </dataValidation>
    <dataValidation type="list" allowBlank="1" showErrorMessage="1" sqref="T61" xr:uid="{57CDA5AE-D3D7-400A-B786-B9F04226739A}">
      <formula1>Label</formula1>
    </dataValidation>
    <dataValidation type="list" allowBlank="1" showErrorMessage="1" sqref="C72" xr:uid="{C971F87D-03A3-4E8C-B64C-22959E4E5722}">
      <formula1>Approvisionnement</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D3C1-DE89-4F3B-8FA9-FFC8A7EAF944}">
  <sheetPr codeName="Feuil10">
    <tabColor rgb="FFFF0000"/>
  </sheetPr>
  <dimension ref="A1:AS92"/>
  <sheetViews>
    <sheetView showGridLines="0" showRowColHeaders="0" topLeftCell="A7"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(4)'!T1,'C. Mix énergétique'!B7:G41,6,FALSE)&lt;&gt;0,C14="Déchet selon la définition appliquée en Région Wallonne"),VLOOKUP('D. Intrant (4)'!T1,'C.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95" priority="3">
      <formula>IF($C$16="Code de déchet (issu de l'onglet C.)",TRUE,"")</formula>
    </cfRule>
  </conditionalFormatting>
  <conditionalFormatting sqref="D17:H17">
    <cfRule type="expression" dxfId="94" priority="2">
      <formula>IF($C$16="Code de déchet (issu de l'onglet C.)",TRUE,"")</formula>
    </cfRule>
  </conditionalFormatting>
  <conditionalFormatting sqref="O16:AL16">
    <cfRule type="expression" dxfId="93" priority="1">
      <formula>OR($C$16="Justifier",$C$16="Préciser le label")</formula>
    </cfRule>
  </conditionalFormatting>
  <dataValidations count="8">
    <dataValidation type="list" allowBlank="1" showErrorMessage="1" sqref="C72" xr:uid="{07FB947C-253F-4096-9B40-70FE83EDF0CB}">
      <formula1>Approvisionnement</formula1>
    </dataValidation>
    <dataValidation type="list" allowBlank="1" showErrorMessage="1" sqref="T61" xr:uid="{65A6BE03-FF32-4160-AD71-1CB0C030B282}">
      <formula1>Label</formula1>
    </dataValidation>
    <dataValidation type="list" allowBlank="1" showErrorMessage="1" sqref="L56:AF56 L36:AF36" xr:uid="{800FBA12-5BAB-42E3-9270-5B1184DA1018}">
      <formula1>Fournisseur</formula1>
    </dataValidation>
    <dataValidation type="list" allowBlank="1" showErrorMessage="1" sqref="AD48:AL48" xr:uid="{25228916-E2B8-492E-8606-CDF295070DC2}">
      <formula1>TVA</formula1>
    </dataValidation>
    <dataValidation allowBlank="1" showErrorMessage="1" sqref="I17:AL17" xr:uid="{4CE95E06-E2CC-4246-970C-BE31198E0EC2}"/>
    <dataValidation type="list" allowBlank="1" showErrorMessage="1" sqref="C14:AL14" xr:uid="{E4804CB7-D345-477F-990B-97D62638CBCA}">
      <formula1>Intrant</formula1>
    </dataValidation>
    <dataValidation type="list" allowBlank="1" showErrorMessage="1" sqref="R9:AF9" xr:uid="{A3D6B3D5-EE1F-4C74-AF42-94CE796AFAEE}">
      <formula1>Forme_Bois</formula1>
    </dataValidation>
    <dataValidation type="list" allowBlank="1" showErrorMessage="1" sqref="C24:W24" xr:uid="{C4C38D4D-6463-4B18-AAAC-E3C0804957DB}">
      <formula1>Demandeur_producteur</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D55B-A654-4FE2-BAA5-4FB37CA60B1F}">
  <sheetPr codeName="Feuil1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(5)'!T1,'C. Mix énergétique'!B7:G41,6,FALSE)&lt;&gt;0,C14="Déchet selon la définition appliquée en Région Wallonne"),VLOOKUP('D. Intrant (5)'!T1,'C.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92" priority="3">
      <formula>IF($C$16="Code de déchet (issu de l'onglet C.)",TRUE,"")</formula>
    </cfRule>
  </conditionalFormatting>
  <conditionalFormatting sqref="D17:H17">
    <cfRule type="expression" dxfId="91" priority="2">
      <formula>IF($C$16="Code de déchet (issu de l'onglet C.)",TRUE,"")</formula>
    </cfRule>
  </conditionalFormatting>
  <conditionalFormatting sqref="O16:AL16">
    <cfRule type="expression" dxfId="90" priority="1">
      <formula>OR($C$16="Justifier",$C$16="Préciser le label")</formula>
    </cfRule>
  </conditionalFormatting>
  <dataValidations count="8">
    <dataValidation type="list" allowBlank="1" showErrorMessage="1" sqref="C24:W24" xr:uid="{F91963A2-11FF-4C63-A380-B3BF6651FE64}">
      <formula1>Demandeur_producteur</formula1>
    </dataValidation>
    <dataValidation type="list" allowBlank="1" showErrorMessage="1" sqref="R9:AF9" xr:uid="{5D7CB1E8-2584-442C-91F5-36C543D4BB6E}">
      <formula1>Forme_Bois</formula1>
    </dataValidation>
    <dataValidation type="list" allowBlank="1" showErrorMessage="1" sqref="C14:AL14" xr:uid="{71591FF5-2806-42D5-8B6E-5197D4824A5B}">
      <formula1>Intrant</formula1>
    </dataValidation>
    <dataValidation allowBlank="1" showErrorMessage="1" sqref="I17:AL17" xr:uid="{79FDBDBC-ECF8-48C7-9786-421565FC72FD}"/>
    <dataValidation type="list" allowBlank="1" showErrorMessage="1" sqref="AD48:AL48" xr:uid="{9448DCF2-B68E-4956-BDF4-41FC4B5D3299}">
      <formula1>TVA</formula1>
    </dataValidation>
    <dataValidation type="list" allowBlank="1" showErrorMessage="1" sqref="L56:AF56 L36:AF36" xr:uid="{504F1FDD-D833-41F1-898E-0B8966454F11}">
      <formula1>Fournisseur</formula1>
    </dataValidation>
    <dataValidation type="list" allowBlank="1" showErrorMessage="1" sqref="T61" xr:uid="{6132EC2D-F83D-4BE7-A202-A4F00C2250A2}">
      <formula1>Label</formula1>
    </dataValidation>
    <dataValidation type="list" allowBlank="1" showErrorMessage="1" sqref="C72" xr:uid="{E33FFDC9-4F2A-4199-9E63-FC6CB9A14392}">
      <formula1>Approvisionnement</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E6FE-8B58-46D8-8578-A7AC549C75A9}">
  <sheetPr codeName="Feuil1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6</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(6)'!T1,'C. Mix énergétique'!B7:G41,6,FALSE)&lt;&gt;0,C14="Déchet selon la définition appliquée en Région Wallonne"),VLOOKUP('D. Intrant (6)'!T1,'C.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9" priority="3">
      <formula>IF($C$16="Code de déchet (issu de l'onglet C.)",TRUE,"")</formula>
    </cfRule>
  </conditionalFormatting>
  <conditionalFormatting sqref="D17:H17">
    <cfRule type="expression" dxfId="88" priority="2">
      <formula>IF($C$16="Code de déchet (issu de l'onglet C.)",TRUE,"")</formula>
    </cfRule>
  </conditionalFormatting>
  <conditionalFormatting sqref="O16:AL16">
    <cfRule type="expression" dxfId="87" priority="1">
      <formula>OR($C$16="Justifier",$C$16="Préciser le label")</formula>
    </cfRule>
  </conditionalFormatting>
  <dataValidations count="8">
    <dataValidation type="list" allowBlank="1" showErrorMessage="1" sqref="C72" xr:uid="{78763187-94A2-49A4-B494-3D997DE9A0AB}">
      <formula1>Approvisionnement</formula1>
    </dataValidation>
    <dataValidation type="list" allowBlank="1" showErrorMessage="1" sqref="T61" xr:uid="{5DF6D3C5-0463-4190-B2D0-341B458AAF91}">
      <formula1>Label</formula1>
    </dataValidation>
    <dataValidation type="list" allowBlank="1" showErrorMessage="1" sqref="L56:AF56 L36:AF36" xr:uid="{77F0794D-3588-4F8C-B99D-9E3F0A1E341A}">
      <formula1>Fournisseur</formula1>
    </dataValidation>
    <dataValidation type="list" allowBlank="1" showErrorMessage="1" sqref="AD48:AL48" xr:uid="{3D63E89D-7CC9-43B4-9E05-426960A34E48}">
      <formula1>TVA</formula1>
    </dataValidation>
    <dataValidation allowBlank="1" showErrorMessage="1" sqref="I17:AL17" xr:uid="{9F450623-8325-42CF-A61C-0938C1BF9BAB}"/>
    <dataValidation type="list" allowBlank="1" showErrorMessage="1" sqref="C14:AL14" xr:uid="{3F190D01-CD01-497D-B0BC-259DCBD4DB5F}">
      <formula1>Intrant</formula1>
    </dataValidation>
    <dataValidation type="list" allowBlank="1" showErrorMessage="1" sqref="R9:AF9" xr:uid="{42FFC3B3-7BD0-4793-A72A-2BA15C706024}">
      <formula1>Forme_Bois</formula1>
    </dataValidation>
    <dataValidation type="list" allowBlank="1" showErrorMessage="1" sqref="C24:W24" xr:uid="{F14CECB2-E635-4C07-B06F-BB3FE8CDAB9B}">
      <formula1>Demandeur_producteur</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EC7F-B1EA-49A0-9969-373B3F0568D5}">
  <sheetPr codeName="Feuil13">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7</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(7)'!T1,'C. Mix énergétique'!B7:G41,6,FALSE)&lt;&gt;0,C14="Déchet selon la définition appliquée en Région Wallonne"),VLOOKUP('D. Intrant (7)'!T1,'C.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6" priority="3">
      <formula>IF($C$16="Code de déchet (issu de l'onglet C.)",TRUE,"")</formula>
    </cfRule>
  </conditionalFormatting>
  <conditionalFormatting sqref="D17:H17">
    <cfRule type="expression" dxfId="85" priority="2">
      <formula>IF($C$16="Code de déchet (issu de l'onglet C.)",TRUE,"")</formula>
    </cfRule>
  </conditionalFormatting>
  <conditionalFormatting sqref="O16:AL16">
    <cfRule type="expression" dxfId="84" priority="1">
      <formula>OR($C$16="Justifier",$C$16="Préciser le label")</formula>
    </cfRule>
  </conditionalFormatting>
  <dataValidations count="8">
    <dataValidation type="list" allowBlank="1" showErrorMessage="1" sqref="C24:W24" xr:uid="{F493C7C6-22BB-4742-9A03-D8DF9BB54261}">
      <formula1>Demandeur_producteur</formula1>
    </dataValidation>
    <dataValidation type="list" allowBlank="1" showErrorMessage="1" sqref="R9:AF9" xr:uid="{BE3C2CC0-3918-411B-82C3-E51083C04791}">
      <formula1>Forme_Bois</formula1>
    </dataValidation>
    <dataValidation type="list" allowBlank="1" showErrorMessage="1" sqref="C14:AL14" xr:uid="{416805E3-1B33-420D-9A11-B28BE735A3A7}">
      <formula1>Intrant</formula1>
    </dataValidation>
    <dataValidation allowBlank="1" showErrorMessage="1" sqref="I17:AL17" xr:uid="{66CD8C68-9943-423F-AA36-623A7C07982E}"/>
    <dataValidation type="list" allowBlank="1" showErrorMessage="1" sqref="AD48:AL48" xr:uid="{2B157078-9D0D-47B5-9EE8-4C23E2F6DC9F}">
      <formula1>TVA</formula1>
    </dataValidation>
    <dataValidation type="list" allowBlank="1" showErrorMessage="1" sqref="L56:AF56 L36:AF36" xr:uid="{E4E39B74-3002-4948-A94D-626CEB4E0872}">
      <formula1>Fournisseur</formula1>
    </dataValidation>
    <dataValidation type="list" allowBlank="1" showErrorMessage="1" sqref="T61" xr:uid="{CF4B0881-D13F-423A-BF5B-3BD6D4F9C535}">
      <formula1>Label</formula1>
    </dataValidation>
    <dataValidation type="list" allowBlank="1" showErrorMessage="1" sqref="C72" xr:uid="{55C80A7E-A315-42FB-98B9-F37E49931B99}">
      <formula1>Approvisionnement</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345A-BF4D-4273-ADFD-014D5ABD7F78}">
  <sheetPr codeName="Feuil14">
    <tabColor rgb="FFFF0000"/>
  </sheetPr>
  <dimension ref="A1:AS92"/>
  <sheetViews>
    <sheetView showGridLines="0" topLeftCell="A37" workbookViewId="0">
      <selection activeCell="C14" sqref="C14:AL1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8</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(8)'!T1,'C. Mix énergétique'!B7:G41,6,FALSE)&lt;&gt;0,C14="Déchet selon la définition appliquée en Région Wallonne"),VLOOKUP('D. Intrant (8)'!T1,'C.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3" priority="3">
      <formula>IF($C$16="Code de déchet (issu de l'onglet C.)",TRUE,"")</formula>
    </cfRule>
  </conditionalFormatting>
  <conditionalFormatting sqref="D17:H17">
    <cfRule type="expression" dxfId="82" priority="2">
      <formula>IF($C$16="Code de déchet (issu de l'onglet C.)",TRUE,"")</formula>
    </cfRule>
  </conditionalFormatting>
  <conditionalFormatting sqref="O16:AL16">
    <cfRule type="expression" dxfId="81" priority="1">
      <formula>OR($C$16="Justifier",$C$16="Préciser le label")</formula>
    </cfRule>
  </conditionalFormatting>
  <dataValidations count="8">
    <dataValidation type="list" allowBlank="1" showErrorMessage="1" sqref="C72" xr:uid="{A803540A-59A8-4A42-8EB3-D9D0EE99C295}">
      <formula1>Approvisionnement</formula1>
    </dataValidation>
    <dataValidation type="list" allowBlank="1" showErrorMessage="1" sqref="T61" xr:uid="{43EA9202-2860-4641-A20C-8CBEBA38871F}">
      <formula1>Label</formula1>
    </dataValidation>
    <dataValidation type="list" allowBlank="1" showErrorMessage="1" sqref="L56:AF56 L36:AF36" xr:uid="{BA5DD133-B91A-4802-9ADE-992348DCD6F3}">
      <formula1>Fournisseur</formula1>
    </dataValidation>
    <dataValidation type="list" allowBlank="1" showErrorMessage="1" sqref="AD48:AL48" xr:uid="{58649032-4B8C-4629-8864-E00DCA995EA1}">
      <formula1>TVA</formula1>
    </dataValidation>
    <dataValidation allowBlank="1" showErrorMessage="1" sqref="I17:AL17" xr:uid="{7C4EF8D1-497C-434E-A899-E963DEF48FF5}"/>
    <dataValidation type="list" allowBlank="1" showErrorMessage="1" sqref="C14:AL14" xr:uid="{50D6DFCC-900A-4B4E-A545-DDE268F17460}">
      <formula1>Intrant</formula1>
    </dataValidation>
    <dataValidation type="list" allowBlank="1" showErrorMessage="1" sqref="R9:AF9" xr:uid="{D105DC4F-14C1-4160-A291-C824E98A2D08}">
      <formula1>Forme_Bois</formula1>
    </dataValidation>
    <dataValidation type="list" allowBlank="1" showErrorMessage="1" sqref="C24:W24" xr:uid="{CF17B339-9029-43B4-B6BB-62E3E0E40528}">
      <formula1>Demandeur_producteur</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112C4-4C43-4CDE-9C39-ED13BC2CE50F}">
  <sheetPr codeName="Feuil1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9</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(9)'!T1,'C. Mix énergétique'!B7:G41,6,FALSE)&lt;&gt;0,C14="Déchet selon la définition appliquée en Région Wallonne"),VLOOKUP('D. Intrant (9)'!T1,'C.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0" priority="3">
      <formula>IF($C$16="Code de déchet (issu de l'onglet C.)",TRUE,"")</formula>
    </cfRule>
  </conditionalFormatting>
  <conditionalFormatting sqref="D17:H17">
    <cfRule type="expression" dxfId="79" priority="2">
      <formula>IF($C$16="Code de déchet (issu de l'onglet C.)",TRUE,"")</formula>
    </cfRule>
  </conditionalFormatting>
  <conditionalFormatting sqref="O16:AL16">
    <cfRule type="expression" dxfId="78" priority="1">
      <formula>OR($C$16="Justifier",$C$16="Préciser le label")</formula>
    </cfRule>
  </conditionalFormatting>
  <dataValidations count="8">
    <dataValidation type="list" allowBlank="1" showErrorMessage="1" sqref="C24:W24" xr:uid="{381199CF-961E-4C73-AA89-5AAAF14349BC}">
      <formula1>Demandeur_producteur</formula1>
    </dataValidation>
    <dataValidation type="list" allowBlank="1" showErrorMessage="1" sqref="R9:AF9" xr:uid="{0CE450E9-874B-4CAD-86E9-51144975E25B}">
      <formula1>Forme_Bois</formula1>
    </dataValidation>
    <dataValidation type="list" allowBlank="1" showErrorMessage="1" sqref="C14:AL14" xr:uid="{973FC59B-C510-4E52-8F5A-06BD4E825DF0}">
      <formula1>Intrant</formula1>
    </dataValidation>
    <dataValidation allowBlank="1" showErrorMessage="1" sqref="I17:AL17" xr:uid="{A57922E9-82F8-459D-9D78-5412E8826E43}"/>
    <dataValidation type="list" allowBlank="1" showErrorMessage="1" sqref="AD48:AL48" xr:uid="{3957E96F-C090-48E2-8A1C-FEC6718E10A2}">
      <formula1>TVA</formula1>
    </dataValidation>
    <dataValidation type="list" allowBlank="1" showErrorMessage="1" sqref="L56:AF56 L36:AF36" xr:uid="{B388AD38-3421-461E-A2A5-A0C1360E4569}">
      <formula1>Fournisseur</formula1>
    </dataValidation>
    <dataValidation type="list" allowBlank="1" showErrorMessage="1" sqref="T61" xr:uid="{4AD28640-9C87-4F51-A536-FD9E71B36D07}">
      <formula1>Label</formula1>
    </dataValidation>
    <dataValidation type="list" allowBlank="1" showErrorMessage="1" sqref="C72" xr:uid="{FB2B6C3D-1C94-4271-A0AE-2A6DE1C8F299}">
      <formula1>Approvisionnement</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F4B1B-6DFA-4A61-8D36-F98EF2D53CD0}">
  <sheetPr codeName="Feuil1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10</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(10)'!T1,'C. Mix énergétique'!B7:G41,6,FALSE)&lt;&gt;0,C14="Déchet selon la définition appliquée en Région Wallonne"),VLOOKUP('D. Intrant (10)'!T1,'C.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77" priority="3">
      <formula>IF($C$16="Code de déchet (issu de l'onglet C.)",TRUE,"")</formula>
    </cfRule>
  </conditionalFormatting>
  <conditionalFormatting sqref="D17:H17">
    <cfRule type="expression" dxfId="76" priority="2">
      <formula>IF($C$16="Code de déchet (issu de l'onglet C.)",TRUE,"")</formula>
    </cfRule>
  </conditionalFormatting>
  <conditionalFormatting sqref="O16:AL16">
    <cfRule type="expression" dxfId="75" priority="1">
      <formula>OR($C$16="Justifier",$C$16="Préciser le label")</formula>
    </cfRule>
  </conditionalFormatting>
  <dataValidations count="8">
    <dataValidation type="list" allowBlank="1" showErrorMessage="1" sqref="C72" xr:uid="{0B00CA4C-BD55-4AAC-96AA-5FAB9089EEAD}">
      <formula1>Approvisionnement</formula1>
    </dataValidation>
    <dataValidation type="list" allowBlank="1" showErrorMessage="1" sqref="T61" xr:uid="{73991765-5E8C-4FDE-B14D-74CAA8342FEE}">
      <formula1>Label</formula1>
    </dataValidation>
    <dataValidation type="list" allowBlank="1" showErrorMessage="1" sqref="L56:AF56 L36:AF36" xr:uid="{FA4502F2-66AE-4391-B86B-5A2A7F222C54}">
      <formula1>Fournisseur</formula1>
    </dataValidation>
    <dataValidation type="list" allowBlank="1" showErrorMessage="1" sqref="AD48:AL48" xr:uid="{132B3827-CD3A-4CF0-9840-CD70A342DDFA}">
      <formula1>TVA</formula1>
    </dataValidation>
    <dataValidation allowBlank="1" showErrorMessage="1" sqref="I17:AL17" xr:uid="{4056141E-84AF-4285-B3C6-9E85FF7E3F8A}"/>
    <dataValidation type="list" allowBlank="1" showErrorMessage="1" sqref="C14:AL14" xr:uid="{611E1992-9E71-489A-B523-F7D56DB0B8BC}">
      <formula1>Intrant</formula1>
    </dataValidation>
    <dataValidation type="list" allowBlank="1" showErrorMessage="1" sqref="R9:AF9" xr:uid="{6F5E5268-C923-40FE-8B2E-BC28D447BB36}">
      <formula1>Forme_Bois</formula1>
    </dataValidation>
    <dataValidation type="list" allowBlank="1" showErrorMessage="1" sqref="C24:W24" xr:uid="{E0FA6655-D2E2-4EA3-820B-B7167181CFE4}">
      <formula1>Demandeur_producteur</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F3816-43C6-45A7-8EFE-D13E35A33CF3}">
  <sheetPr codeName="Feuil1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(11)'!T1,'C. Mix énergétique'!B7:G41,6,FALSE)&lt;&gt;0,C14="Déchet selon la définition appliquée en Région Wallonne"),VLOOKUP('D. Intrant (11)'!T1,'C.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74" priority="3">
      <formula>IF($C$16="Code de déchet (issu de l'onglet C.)",TRUE,"")</formula>
    </cfRule>
  </conditionalFormatting>
  <conditionalFormatting sqref="D17:H17">
    <cfRule type="expression" dxfId="73" priority="2">
      <formula>IF($C$16="Code de déchet (issu de l'onglet C.)",TRUE,"")</formula>
    </cfRule>
  </conditionalFormatting>
  <conditionalFormatting sqref="O16:AL16">
    <cfRule type="expression" dxfId="72" priority="1">
      <formula>OR($C$16="Justifier",$C$16="Préciser le label")</formula>
    </cfRule>
  </conditionalFormatting>
  <dataValidations count="8">
    <dataValidation type="list" allowBlank="1" showErrorMessage="1" sqref="C24:W24" xr:uid="{0E68E266-277F-4AE6-B52C-345EC7B28052}">
      <formula1>Demandeur_producteur</formula1>
    </dataValidation>
    <dataValidation type="list" allowBlank="1" showErrorMessage="1" sqref="R9:AF9" xr:uid="{99CF0F89-7DB1-4E79-AB7E-89FC66ECFFFF}">
      <formula1>Forme_Bois</formula1>
    </dataValidation>
    <dataValidation type="list" allowBlank="1" showErrorMessage="1" sqref="C14:AL14" xr:uid="{D9553C63-8135-42C7-A5FE-A170D7C5B859}">
      <formula1>Intrant</formula1>
    </dataValidation>
    <dataValidation allowBlank="1" showErrorMessage="1" sqref="I17:AL17" xr:uid="{AACBB0BE-8B8F-41A9-B80D-B283A2178C0B}"/>
    <dataValidation type="list" allowBlank="1" showErrorMessage="1" sqref="AD48:AL48" xr:uid="{41CECD99-49FD-4F6C-88E0-0F8A80408D3D}">
      <formula1>TVA</formula1>
    </dataValidation>
    <dataValidation type="list" allowBlank="1" showErrorMessage="1" sqref="L56:AF56 L36:AF36" xr:uid="{E54A234E-1108-4225-8BD9-16A0D83DC722}">
      <formula1>Fournisseur</formula1>
    </dataValidation>
    <dataValidation type="list" allowBlank="1" showErrorMessage="1" sqref="T61" xr:uid="{0A432806-928F-49A1-93DF-996654229253}">
      <formula1>Label</formula1>
    </dataValidation>
    <dataValidation type="list" allowBlank="1" showErrorMessage="1" sqref="C72" xr:uid="{C43B7110-1331-41DF-9826-F40F54896C8C}">
      <formula1>Approvisionnement</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00B0F0"/>
  </sheetPr>
  <dimension ref="A1:AW998"/>
  <sheetViews>
    <sheetView showGridLines="0" showRowColHeaders="0" workbookViewId="0">
      <selection activeCell="C20" sqref="C20:AL20"/>
    </sheetView>
  </sheetViews>
  <sheetFormatPr baseColWidth="10" defaultColWidth="0" defaultRowHeight="15" customHeight="1" zeroHeight="1" x14ac:dyDescent="0.3"/>
  <cols>
    <col min="1" max="1" width="2.88671875" style="42" customWidth="1"/>
    <col min="2" max="39" width="2" style="42" customWidth="1"/>
    <col min="40" max="40" width="2.88671875" style="42" customWidth="1"/>
    <col min="41" max="49" width="2" style="42" hidden="1" customWidth="1"/>
    <col min="50" max="16384" width="12.6640625" style="42" hidden="1"/>
  </cols>
  <sheetData>
    <row r="1" spans="2:39" ht="18.75" customHeight="1" x14ac:dyDescent="0.35">
      <c r="B1" s="40" t="s">
        <v>59</v>
      </c>
      <c r="C1" s="41"/>
      <c r="D1" s="41"/>
      <c r="E1" s="41"/>
      <c r="F1" s="41"/>
      <c r="G1" s="41"/>
      <c r="H1" s="41"/>
      <c r="I1" s="41"/>
      <c r="J1" s="41"/>
      <c r="K1" s="41"/>
      <c r="L1" s="41"/>
      <c r="M1" s="41"/>
      <c r="N1" s="41"/>
      <c r="O1" s="41"/>
      <c r="P1" s="41"/>
      <c r="Q1" s="41"/>
      <c r="R1" s="41"/>
    </row>
    <row r="2" spans="2:39" ht="15.75" customHeight="1" x14ac:dyDescent="0.3"/>
    <row r="3" spans="2:39" ht="15.75" customHeight="1" x14ac:dyDescent="0.3">
      <c r="B3" s="333" t="s">
        <v>60</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row>
    <row r="4" spans="2:39" ht="15.75" customHeight="1" x14ac:dyDescent="0.3"/>
    <row r="5" spans="2:39" ht="15.75" customHeight="1" x14ac:dyDescent="0.3">
      <c r="B5" s="43"/>
      <c r="C5" s="345" t="s">
        <v>61</v>
      </c>
      <c r="D5" s="345"/>
      <c r="E5" s="345"/>
      <c r="F5" s="345"/>
      <c r="G5" s="345"/>
      <c r="H5" s="345"/>
      <c r="I5" s="345"/>
      <c r="J5" s="345"/>
      <c r="K5" s="345"/>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row>
    <row r="6" spans="2:39" ht="7.5" customHeight="1" x14ac:dyDescent="0.3">
      <c r="B6" s="46"/>
      <c r="AM6" s="47"/>
    </row>
    <row r="7" spans="2:39" ht="15.75" customHeight="1" x14ac:dyDescent="0.3">
      <c r="B7" s="46"/>
      <c r="C7" s="42" t="s">
        <v>62</v>
      </c>
      <c r="AM7" s="47"/>
    </row>
    <row r="8" spans="2:39" ht="15.75" customHeight="1" x14ac:dyDescent="0.3">
      <c r="B8" s="46"/>
      <c r="C8" s="335"/>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47"/>
    </row>
    <row r="9" spans="2:39" ht="15.75" customHeight="1" x14ac:dyDescent="0.3">
      <c r="B9" s="46"/>
      <c r="C9" s="42" t="s">
        <v>63</v>
      </c>
      <c r="AM9" s="47"/>
    </row>
    <row r="10" spans="2:39" ht="15.75" customHeight="1" x14ac:dyDescent="0.3">
      <c r="B10" s="46"/>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47"/>
    </row>
    <row r="11" spans="2:39" ht="15.75" customHeight="1" x14ac:dyDescent="0.3">
      <c r="B11" s="46"/>
      <c r="C11" s="42" t="s">
        <v>64</v>
      </c>
      <c r="I11" s="42" t="s">
        <v>65</v>
      </c>
      <c r="AE11" s="42" t="s">
        <v>66</v>
      </c>
      <c r="AL11" s="44"/>
      <c r="AM11" s="47"/>
    </row>
    <row r="12" spans="2:39" ht="15.75" customHeight="1" x14ac:dyDescent="0.3">
      <c r="B12" s="46"/>
      <c r="C12" s="341"/>
      <c r="D12" s="341"/>
      <c r="E12" s="341"/>
      <c r="F12" s="341"/>
      <c r="I12" s="335"/>
      <c r="J12" s="336"/>
      <c r="K12" s="336"/>
      <c r="L12" s="336"/>
      <c r="M12" s="336"/>
      <c r="N12" s="336"/>
      <c r="O12" s="336"/>
      <c r="P12" s="336"/>
      <c r="Q12" s="336"/>
      <c r="R12" s="336"/>
      <c r="S12" s="336"/>
      <c r="T12" s="336"/>
      <c r="U12" s="336"/>
      <c r="V12" s="336"/>
      <c r="W12" s="336"/>
      <c r="X12" s="336"/>
      <c r="Y12" s="336"/>
      <c r="Z12" s="336"/>
      <c r="AA12" s="336"/>
      <c r="AB12" s="336"/>
      <c r="AC12" s="336"/>
      <c r="AE12" s="335"/>
      <c r="AF12" s="336"/>
      <c r="AG12" s="336"/>
      <c r="AH12" s="336"/>
      <c r="AI12" s="336"/>
      <c r="AJ12" s="336"/>
      <c r="AK12" s="336"/>
      <c r="AL12" s="336"/>
      <c r="AM12" s="47"/>
    </row>
    <row r="13" spans="2:39" ht="15.75" customHeight="1" x14ac:dyDescent="0.3">
      <c r="B13" s="46"/>
      <c r="C13" s="42" t="s">
        <v>67</v>
      </c>
      <c r="M13" s="42" t="s">
        <v>68</v>
      </c>
      <c r="X13" s="42" t="s">
        <v>69</v>
      </c>
      <c r="AL13" s="44"/>
      <c r="AM13" s="47"/>
    </row>
    <row r="14" spans="2:39" ht="15.75" customHeight="1" x14ac:dyDescent="0.3">
      <c r="B14" s="46"/>
      <c r="C14" s="337"/>
      <c r="D14" s="337"/>
      <c r="E14" s="337"/>
      <c r="F14" s="337"/>
      <c r="G14" s="337"/>
      <c r="H14" s="337"/>
      <c r="I14" s="337"/>
      <c r="J14" s="337"/>
      <c r="K14" s="337"/>
      <c r="M14" s="337"/>
      <c r="N14" s="337"/>
      <c r="O14" s="337"/>
      <c r="P14" s="337"/>
      <c r="Q14" s="337"/>
      <c r="R14" s="337"/>
      <c r="S14" s="337"/>
      <c r="T14" s="337"/>
      <c r="U14" s="337"/>
      <c r="V14" s="337"/>
      <c r="X14" s="337"/>
      <c r="Y14" s="338"/>
      <c r="Z14" s="338"/>
      <c r="AA14" s="338"/>
      <c r="AB14" s="338"/>
      <c r="AC14" s="338"/>
      <c r="AD14" s="338"/>
      <c r="AE14" s="338"/>
      <c r="AF14" s="338"/>
      <c r="AG14" s="338"/>
      <c r="AH14" s="338"/>
      <c r="AI14" s="338"/>
      <c r="AJ14" s="338"/>
      <c r="AK14" s="338"/>
      <c r="AL14" s="338"/>
      <c r="AM14" s="47"/>
    </row>
    <row r="15" spans="2:39" ht="7.5" customHeight="1" x14ac:dyDescent="0.3">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50"/>
    </row>
    <row r="16" spans="2:39" ht="15.75" customHeight="1" x14ac:dyDescent="0.3"/>
    <row r="17" spans="2:39" ht="15.75" customHeight="1" x14ac:dyDescent="0.3">
      <c r="B17" s="43"/>
      <c r="C17" s="345" t="s">
        <v>70</v>
      </c>
      <c r="D17" s="345"/>
      <c r="E17" s="345"/>
      <c r="F17" s="345"/>
      <c r="G17" s="345"/>
      <c r="H17" s="345"/>
      <c r="I17" s="345"/>
      <c r="J17" s="345"/>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row>
    <row r="18" spans="2:39" ht="7.5" customHeight="1" x14ac:dyDescent="0.3">
      <c r="B18" s="46"/>
      <c r="AM18" s="47"/>
    </row>
    <row r="19" spans="2:39" ht="15.75" customHeight="1" x14ac:dyDescent="0.3">
      <c r="B19" s="46"/>
      <c r="C19" s="42" t="s">
        <v>71</v>
      </c>
      <c r="AM19" s="47"/>
    </row>
    <row r="20" spans="2:39" ht="15.75" customHeight="1" x14ac:dyDescent="0.3">
      <c r="B20" s="46"/>
      <c r="C20" s="335"/>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47"/>
    </row>
    <row r="21" spans="2:39" ht="15.75" customHeight="1" x14ac:dyDescent="0.3">
      <c r="B21" s="46"/>
      <c r="C21" s="42" t="s">
        <v>72</v>
      </c>
      <c r="AL21" s="44"/>
      <c r="AM21" s="47"/>
    </row>
    <row r="22" spans="2:39" ht="15.75" customHeight="1" x14ac:dyDescent="0.3">
      <c r="B22" s="46"/>
      <c r="C22" s="335"/>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47"/>
    </row>
    <row r="23" spans="2:39" ht="15.75" customHeight="1" x14ac:dyDescent="0.3">
      <c r="B23" s="46"/>
      <c r="C23" s="42" t="s">
        <v>73</v>
      </c>
      <c r="AL23" s="44"/>
      <c r="AM23" s="47"/>
    </row>
    <row r="24" spans="2:39" ht="15.75" customHeight="1" x14ac:dyDescent="0.3">
      <c r="B24" s="46"/>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47"/>
    </row>
    <row r="25" spans="2:39" ht="15.75" customHeight="1" x14ac:dyDescent="0.3">
      <c r="B25" s="46"/>
      <c r="C25" s="42" t="s">
        <v>64</v>
      </c>
      <c r="I25" s="42" t="s">
        <v>65</v>
      </c>
      <c r="AE25" s="42" t="s">
        <v>66</v>
      </c>
      <c r="AL25" s="44"/>
      <c r="AM25" s="47"/>
    </row>
    <row r="26" spans="2:39" ht="15.75" customHeight="1" x14ac:dyDescent="0.3">
      <c r="B26" s="46"/>
      <c r="C26" s="341"/>
      <c r="D26" s="341"/>
      <c r="E26" s="341"/>
      <c r="F26" s="341"/>
      <c r="I26" s="335"/>
      <c r="J26" s="336"/>
      <c r="K26" s="336"/>
      <c r="L26" s="336"/>
      <c r="M26" s="336"/>
      <c r="N26" s="336"/>
      <c r="O26" s="336"/>
      <c r="P26" s="336"/>
      <c r="Q26" s="336"/>
      <c r="R26" s="336"/>
      <c r="S26" s="336"/>
      <c r="T26" s="336"/>
      <c r="U26" s="336"/>
      <c r="V26" s="336"/>
      <c r="W26" s="336"/>
      <c r="X26" s="336"/>
      <c r="Y26" s="336"/>
      <c r="Z26" s="336"/>
      <c r="AA26" s="336"/>
      <c r="AB26" s="336"/>
      <c r="AC26" s="336"/>
      <c r="AE26" s="335"/>
      <c r="AF26" s="336"/>
      <c r="AG26" s="336"/>
      <c r="AH26" s="336"/>
      <c r="AI26" s="336"/>
      <c r="AJ26" s="336"/>
      <c r="AK26" s="336"/>
      <c r="AL26" s="336"/>
      <c r="AM26" s="47"/>
    </row>
    <row r="27" spans="2:39" ht="4.5" customHeight="1" x14ac:dyDescent="0.3">
      <c r="B27" s="46"/>
      <c r="AL27" s="44"/>
      <c r="AM27" s="47"/>
    </row>
    <row r="28" spans="2:39" ht="15.75" customHeight="1" x14ac:dyDescent="0.3">
      <c r="B28" s="46"/>
      <c r="C28" s="42" t="s">
        <v>74</v>
      </c>
      <c r="M28" s="42" t="s">
        <v>75</v>
      </c>
      <c r="N28" s="42" t="s">
        <v>76</v>
      </c>
      <c r="O28" s="42">
        <v>0</v>
      </c>
      <c r="P28" s="342"/>
      <c r="Q28" s="342"/>
      <c r="R28" s="342"/>
      <c r="S28" s="51" t="s">
        <v>77</v>
      </c>
      <c r="T28" s="342"/>
      <c r="U28" s="342"/>
      <c r="V28" s="342"/>
      <c r="W28" s="51" t="s">
        <v>77</v>
      </c>
      <c r="X28" s="342"/>
      <c r="Y28" s="342"/>
      <c r="Z28" s="342"/>
      <c r="AA28" s="42" t="s">
        <v>78</v>
      </c>
      <c r="AD28" s="343"/>
      <c r="AE28" s="344"/>
      <c r="AF28" s="344"/>
      <c r="AG28" s="344"/>
      <c r="AH28" s="344"/>
      <c r="AI28" s="344"/>
      <c r="AJ28" s="344"/>
      <c r="AK28" s="344"/>
      <c r="AL28" s="344"/>
      <c r="AM28" s="47"/>
    </row>
    <row r="29" spans="2:39" ht="15.75" customHeight="1" x14ac:dyDescent="0.3">
      <c r="B29" s="46"/>
      <c r="AM29" s="47"/>
    </row>
    <row r="30" spans="2:39" ht="15.75" customHeight="1" x14ac:dyDescent="0.3">
      <c r="B30" s="46"/>
      <c r="C30" s="340" t="s">
        <v>79</v>
      </c>
      <c r="D30" s="340"/>
      <c r="E30" s="340"/>
      <c r="F30" s="340"/>
      <c r="G30" s="340"/>
      <c r="H30" s="340"/>
      <c r="I30" s="340"/>
      <c r="J30" s="340"/>
      <c r="K30" s="340"/>
      <c r="L30" s="340"/>
      <c r="M30" s="340"/>
      <c r="N30" s="340"/>
      <c r="O30" s="340"/>
      <c r="P30" s="340"/>
      <c r="AM30" s="47"/>
    </row>
    <row r="31" spans="2:39" ht="15.75" customHeight="1" x14ac:dyDescent="0.3">
      <c r="B31" s="46"/>
      <c r="C31" s="42" t="s">
        <v>80</v>
      </c>
      <c r="AB31" s="42" t="s">
        <v>81</v>
      </c>
      <c r="AM31" s="47"/>
    </row>
    <row r="32" spans="2:39" ht="15.75" customHeight="1" x14ac:dyDescent="0.3">
      <c r="B32" s="46"/>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B32" s="335"/>
      <c r="AC32" s="336"/>
      <c r="AD32" s="336"/>
      <c r="AE32" s="336"/>
      <c r="AF32" s="336"/>
      <c r="AG32" s="336"/>
      <c r="AH32" s="336"/>
      <c r="AI32" s="336"/>
      <c r="AJ32" s="336"/>
      <c r="AK32" s="336"/>
      <c r="AL32" s="336"/>
      <c r="AM32" s="47"/>
    </row>
    <row r="33" spans="2:39" ht="15.75" customHeight="1" x14ac:dyDescent="0.3">
      <c r="B33" s="46"/>
      <c r="C33" s="42" t="s">
        <v>67</v>
      </c>
      <c r="M33" s="42" t="s">
        <v>68</v>
      </c>
      <c r="X33" s="42" t="s">
        <v>69</v>
      </c>
      <c r="AL33" s="44"/>
      <c r="AM33" s="47"/>
    </row>
    <row r="34" spans="2:39" ht="15.75" customHeight="1" x14ac:dyDescent="0.3">
      <c r="B34" s="46"/>
      <c r="C34" s="337"/>
      <c r="D34" s="337"/>
      <c r="E34" s="337"/>
      <c r="F34" s="337"/>
      <c r="G34" s="337"/>
      <c r="H34" s="337"/>
      <c r="I34" s="337"/>
      <c r="J34" s="337"/>
      <c r="K34" s="337"/>
      <c r="M34" s="337"/>
      <c r="N34" s="337"/>
      <c r="O34" s="337"/>
      <c r="P34" s="337"/>
      <c r="Q34" s="337"/>
      <c r="R34" s="337"/>
      <c r="S34" s="337"/>
      <c r="T34" s="337"/>
      <c r="U34" s="337"/>
      <c r="V34" s="337"/>
      <c r="X34" s="337"/>
      <c r="Y34" s="338"/>
      <c r="Z34" s="338"/>
      <c r="AA34" s="338"/>
      <c r="AB34" s="338"/>
      <c r="AC34" s="338"/>
      <c r="AD34" s="338"/>
      <c r="AE34" s="338"/>
      <c r="AF34" s="338"/>
      <c r="AG34" s="338"/>
      <c r="AH34" s="338"/>
      <c r="AI34" s="338"/>
      <c r="AJ34" s="338"/>
      <c r="AK34" s="338"/>
      <c r="AL34" s="338"/>
      <c r="AM34" s="47"/>
    </row>
    <row r="35" spans="2:39" ht="15.75" customHeight="1" x14ac:dyDescent="0.3">
      <c r="B35" s="46"/>
      <c r="AM35" s="47"/>
    </row>
    <row r="36" spans="2:39" ht="15.75" customHeight="1" x14ac:dyDescent="0.3">
      <c r="B36" s="46"/>
      <c r="C36" s="42" t="s">
        <v>82</v>
      </c>
      <c r="AM36" s="47"/>
    </row>
    <row r="37" spans="2:39" ht="15.75" customHeight="1" x14ac:dyDescent="0.3">
      <c r="B37" s="46"/>
      <c r="C37" s="42" t="s">
        <v>62</v>
      </c>
      <c r="AB37" s="42" t="s">
        <v>81</v>
      </c>
      <c r="AM37" s="47"/>
    </row>
    <row r="38" spans="2:39" ht="15.75" customHeight="1" x14ac:dyDescent="0.3">
      <c r="B38" s="46"/>
      <c r="C38" s="335"/>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B38" s="335"/>
      <c r="AC38" s="336"/>
      <c r="AD38" s="336"/>
      <c r="AE38" s="336"/>
      <c r="AF38" s="336"/>
      <c r="AG38" s="336"/>
      <c r="AH38" s="336"/>
      <c r="AI38" s="336"/>
      <c r="AJ38" s="336"/>
      <c r="AK38" s="336"/>
      <c r="AL38" s="336"/>
      <c r="AM38" s="47"/>
    </row>
    <row r="39" spans="2:39" ht="15.75" customHeight="1" x14ac:dyDescent="0.3">
      <c r="B39" s="46"/>
      <c r="C39" s="42" t="s">
        <v>67</v>
      </c>
      <c r="M39" s="42" t="s">
        <v>68</v>
      </c>
      <c r="X39" s="42" t="s">
        <v>69</v>
      </c>
      <c r="AL39" s="44"/>
      <c r="AM39" s="47"/>
    </row>
    <row r="40" spans="2:39" ht="15.75" customHeight="1" x14ac:dyDescent="0.3">
      <c r="B40" s="46"/>
      <c r="C40" s="337"/>
      <c r="D40" s="337"/>
      <c r="E40" s="337"/>
      <c r="F40" s="337"/>
      <c r="G40" s="337"/>
      <c r="H40" s="337"/>
      <c r="I40" s="337"/>
      <c r="J40" s="337"/>
      <c r="K40" s="337"/>
      <c r="M40" s="337"/>
      <c r="N40" s="337"/>
      <c r="O40" s="337"/>
      <c r="P40" s="337"/>
      <c r="Q40" s="337"/>
      <c r="R40" s="337"/>
      <c r="S40" s="337"/>
      <c r="T40" s="337"/>
      <c r="U40" s="337"/>
      <c r="V40" s="337"/>
      <c r="X40" s="337"/>
      <c r="Y40" s="338"/>
      <c r="Z40" s="338"/>
      <c r="AA40" s="338"/>
      <c r="AB40" s="338"/>
      <c r="AC40" s="338"/>
      <c r="AD40" s="338"/>
      <c r="AE40" s="338"/>
      <c r="AF40" s="338"/>
      <c r="AG40" s="338"/>
      <c r="AH40" s="338"/>
      <c r="AI40" s="338"/>
      <c r="AJ40" s="338"/>
      <c r="AK40" s="338"/>
      <c r="AL40" s="338"/>
      <c r="AM40" s="47"/>
    </row>
    <row r="41" spans="2:39" ht="7.5" customHeight="1" x14ac:dyDescent="0.3">
      <c r="B41" s="48"/>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50"/>
    </row>
    <row r="42" spans="2:39" ht="15.75" customHeight="1" x14ac:dyDescent="0.3"/>
    <row r="43" spans="2:39" ht="15.75" customHeight="1" x14ac:dyDescent="0.3">
      <c r="B43" s="52"/>
      <c r="C43" s="339" t="s">
        <v>83</v>
      </c>
      <c r="D43" s="339"/>
      <c r="E43" s="339"/>
      <c r="F43" s="339"/>
      <c r="G43" s="339"/>
      <c r="H43" s="339"/>
      <c r="I43" s="339"/>
      <c r="J43" s="339"/>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4"/>
    </row>
    <row r="44" spans="2:39" ht="4.5" customHeight="1" x14ac:dyDescent="0.3">
      <c r="B44" s="55"/>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7"/>
    </row>
    <row r="45" spans="2:39" ht="15.75" customHeight="1" x14ac:dyDescent="0.3">
      <c r="B45" s="55"/>
      <c r="C45" s="56" t="s">
        <v>84</v>
      </c>
      <c r="D45" s="56"/>
      <c r="E45" s="56"/>
      <c r="F45" s="56"/>
      <c r="G45" s="56"/>
      <c r="H45" s="56"/>
      <c r="I45" s="56"/>
      <c r="J45" s="56"/>
      <c r="K45" s="56"/>
      <c r="L45" s="334"/>
      <c r="M45" s="334"/>
      <c r="N45" s="334"/>
      <c r="O45" s="334"/>
      <c r="P45" s="334"/>
      <c r="Q45" s="334"/>
      <c r="R45" s="334"/>
      <c r="S45" s="334"/>
      <c r="T45" s="56"/>
      <c r="U45" s="56"/>
      <c r="V45" s="56" t="s">
        <v>85</v>
      </c>
      <c r="W45" s="56"/>
      <c r="X45" s="56"/>
      <c r="Y45" s="56"/>
      <c r="Z45" s="56"/>
      <c r="AA45" s="56"/>
      <c r="AB45" s="56"/>
      <c r="AC45" s="58" t="s">
        <v>86</v>
      </c>
      <c r="AD45" s="58" t="s">
        <v>87</v>
      </c>
      <c r="AE45" s="58" t="s">
        <v>75</v>
      </c>
      <c r="AF45" s="59" t="s">
        <v>88</v>
      </c>
      <c r="AG45" s="332"/>
      <c r="AH45" s="332"/>
      <c r="AI45" s="332"/>
      <c r="AJ45" s="332"/>
      <c r="AK45" s="332"/>
      <c r="AL45" s="332"/>
      <c r="AM45" s="57"/>
    </row>
    <row r="46" spans="2:39" ht="15.75" customHeight="1" x14ac:dyDescent="0.3">
      <c r="B46" s="60"/>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61"/>
    </row>
    <row r="47" spans="2:39" ht="15.75" customHeight="1" x14ac:dyDescent="0.3"/>
    <row r="48" spans="2:39"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sheetData>
  <sheetProtection algorithmName="SHA-512" hashValue="i5jE3jayLORqyNlHHp4p6vy8JjkxYzxere63F4u33HfYYs1u6ivnTAsfqpOFMdjTxzGmo6SN34YimMqJ0RYVUw==" saltValue="ExBQrNcFEJmvSdkhDyijRA==" spinCount="100000" sheet="1" objects="1" scenarios="1" selectLockedCells="1"/>
  <mergeCells count="35">
    <mergeCell ref="C22:AL22"/>
    <mergeCell ref="C5:K5"/>
    <mergeCell ref="C8:AL8"/>
    <mergeCell ref="C10:AL10"/>
    <mergeCell ref="C12:F12"/>
    <mergeCell ref="I12:AC12"/>
    <mergeCell ref="AE12:AL12"/>
    <mergeCell ref="C14:K14"/>
    <mergeCell ref="M14:V14"/>
    <mergeCell ref="X14:AL14"/>
    <mergeCell ref="C17:J17"/>
    <mergeCell ref="C20:AL20"/>
    <mergeCell ref="C26:F26"/>
    <mergeCell ref="I26:AC26"/>
    <mergeCell ref="AE26:AL26"/>
    <mergeCell ref="P28:R28"/>
    <mergeCell ref="T28:V28"/>
    <mergeCell ref="X28:Z28"/>
    <mergeCell ref="AD28:AL28"/>
    <mergeCell ref="AG45:AL45"/>
    <mergeCell ref="B3:AM3"/>
    <mergeCell ref="L45:S45"/>
    <mergeCell ref="C38:Z38"/>
    <mergeCell ref="AB38:AL38"/>
    <mergeCell ref="C40:K40"/>
    <mergeCell ref="M40:V40"/>
    <mergeCell ref="X40:AL40"/>
    <mergeCell ref="C43:J43"/>
    <mergeCell ref="C30:P30"/>
    <mergeCell ref="C32:Z32"/>
    <mergeCell ref="AB32:AL32"/>
    <mergeCell ref="C34:K34"/>
    <mergeCell ref="M34:V34"/>
    <mergeCell ref="X34:AL34"/>
    <mergeCell ref="C24:AL24"/>
  </mergeCells>
  <dataValidations count="1">
    <dataValidation type="list" allowBlank="1" showErrorMessage="1" sqref="AD28" xr:uid="{00000000-0002-0000-0100-000000000000}">
      <formula1>TVA</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0DC2-C8D6-4296-88E9-606F2F7950C2}">
  <sheetPr codeName="Feuil1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(12)'!T1,'C. Mix énergétique'!B7:G41,6,FALSE)&lt;&gt;0,C14="Déchet selon la définition appliquée en Région Wallonne"),VLOOKUP('D. Intrant (12)'!T1,'C.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71" priority="3">
      <formula>IF($C$16="Code de déchet (issu de l'onglet C.)",TRUE,"")</formula>
    </cfRule>
  </conditionalFormatting>
  <conditionalFormatting sqref="D17:H17">
    <cfRule type="expression" dxfId="70" priority="2">
      <formula>IF($C$16="Code de déchet (issu de l'onglet C.)",TRUE,"")</formula>
    </cfRule>
  </conditionalFormatting>
  <conditionalFormatting sqref="O16:AL16">
    <cfRule type="expression" dxfId="69" priority="1">
      <formula>OR($C$16="Justifier",$C$16="Préciser le label")</formula>
    </cfRule>
  </conditionalFormatting>
  <dataValidations count="8">
    <dataValidation type="list" allowBlank="1" showErrorMessage="1" sqref="C72" xr:uid="{A8423E4C-9ED3-4911-912B-55BE30DB2100}">
      <formula1>Approvisionnement</formula1>
    </dataValidation>
    <dataValidation type="list" allowBlank="1" showErrorMessage="1" sqref="T61" xr:uid="{369B1037-7964-4907-A319-2BAFAA465583}">
      <formula1>Label</formula1>
    </dataValidation>
    <dataValidation type="list" allowBlank="1" showErrorMessage="1" sqref="L56:AF56 L36:AF36" xr:uid="{49AE7D37-2691-4690-B7FF-DCD70E9B7443}">
      <formula1>Fournisseur</formula1>
    </dataValidation>
    <dataValidation type="list" allowBlank="1" showErrorMessage="1" sqref="AD48:AL48" xr:uid="{FE484B7C-4943-4214-B2F8-0DE442097A66}">
      <formula1>TVA</formula1>
    </dataValidation>
    <dataValidation allowBlank="1" showErrorMessage="1" sqref="I17:AL17" xr:uid="{2C794851-7A56-4B25-88D0-A52E22058F6D}"/>
    <dataValidation type="list" allowBlank="1" showErrorMessage="1" sqref="C14:AL14" xr:uid="{919E4BF6-7581-46AC-9688-E32F79ED59F6}">
      <formula1>Intrant</formula1>
    </dataValidation>
    <dataValidation type="list" allowBlank="1" showErrorMessage="1" sqref="R9:AF9" xr:uid="{521517BD-05C9-46E9-BCCF-479A31C82124}">
      <formula1>Forme_Bois</formula1>
    </dataValidation>
    <dataValidation type="list" allowBlank="1" showErrorMessage="1" sqref="C24:W24" xr:uid="{8D5B3C64-7BB1-4C2D-977E-D20BEBDA0D26}">
      <formula1>Demandeur_producteur</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D7068-C098-4A0B-AE84-3C7B42D85965}">
  <sheetPr codeName="Feuil1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(13)'!T1,'C. Mix énergétique'!B7:G41,6,FALSE)&lt;&gt;0,C14="Déchet selon la définition appliquée en Région Wallonne"),VLOOKUP('D. Intrant (13)'!T1,'C.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68" priority="3">
      <formula>IF($C$16="Code de déchet (issu de l'onglet C.)",TRUE,"")</formula>
    </cfRule>
  </conditionalFormatting>
  <conditionalFormatting sqref="D17:H17">
    <cfRule type="expression" dxfId="67" priority="2">
      <formula>IF($C$16="Code de déchet (issu de l'onglet C.)",TRUE,"")</formula>
    </cfRule>
  </conditionalFormatting>
  <conditionalFormatting sqref="O16:AL16">
    <cfRule type="expression" dxfId="66" priority="1">
      <formula>OR($C$16="Justifier",$C$16="Préciser le label")</formula>
    </cfRule>
  </conditionalFormatting>
  <dataValidations count="8">
    <dataValidation type="list" allowBlank="1" showErrorMessage="1" sqref="C24:W24" xr:uid="{6C5C5AD6-08F2-4737-A0D9-31771DC7DEFD}">
      <formula1>Demandeur_producteur</formula1>
    </dataValidation>
    <dataValidation type="list" allowBlank="1" showErrorMessage="1" sqref="R9:AF9" xr:uid="{2A10FDCC-E92C-4BA2-AD67-20AFCBE91602}">
      <formula1>Forme_Bois</formula1>
    </dataValidation>
    <dataValidation type="list" allowBlank="1" showErrorMessage="1" sqref="C14:AL14" xr:uid="{B76FE894-644D-4713-B8B8-7597370848DC}">
      <formula1>Intrant</formula1>
    </dataValidation>
    <dataValidation allowBlank="1" showErrorMessage="1" sqref="I17:AL17" xr:uid="{42895323-1FC4-4D08-9333-BDAD154A9644}"/>
    <dataValidation type="list" allowBlank="1" showErrorMessage="1" sqref="AD48:AL48" xr:uid="{DAD669FE-DBCA-4382-AF1C-4650A7B38185}">
      <formula1>TVA</formula1>
    </dataValidation>
    <dataValidation type="list" allowBlank="1" showErrorMessage="1" sqref="L56:AF56 L36:AF36" xr:uid="{13C5D000-9C8E-4563-9067-1F2A64D31CEA}">
      <formula1>Fournisseur</formula1>
    </dataValidation>
    <dataValidation type="list" allowBlank="1" showErrorMessage="1" sqref="T61" xr:uid="{8DC6364E-4928-4894-80DA-CF84EA8DE1C9}">
      <formula1>Label</formula1>
    </dataValidation>
    <dataValidation type="list" allowBlank="1" showErrorMessage="1" sqref="C72" xr:uid="{F0795F2E-26B0-499D-B83D-65230DB3D262}">
      <formula1>Approvisionnement</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10306-DCA6-44D0-AFA4-3F0487399A92}">
  <sheetPr codeName="Feuil2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(14)'!T1,'C. Mix énergétique'!B7:G41,6,FALSE)&lt;&gt;0,C14="Déchet selon la définition appliquée en Région Wallonne"),VLOOKUP('D. Intrant (14)'!T1,'C.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65" priority="3">
      <formula>IF($C$16="Code de déchet (issu de l'onglet C.)",TRUE,"")</formula>
    </cfRule>
  </conditionalFormatting>
  <conditionalFormatting sqref="D17:H17">
    <cfRule type="expression" dxfId="64" priority="2">
      <formula>IF($C$16="Code de déchet (issu de l'onglet C.)",TRUE,"")</formula>
    </cfRule>
  </conditionalFormatting>
  <conditionalFormatting sqref="O16:AL16">
    <cfRule type="expression" dxfId="63" priority="1">
      <formula>OR($C$16="Justifier",$C$16="Préciser le label")</formula>
    </cfRule>
  </conditionalFormatting>
  <dataValidations count="8">
    <dataValidation type="list" allowBlank="1" showErrorMessage="1" sqref="C72" xr:uid="{525A3DD5-3656-4A34-ABFC-D664666BC47A}">
      <formula1>Approvisionnement</formula1>
    </dataValidation>
    <dataValidation type="list" allowBlank="1" showErrorMessage="1" sqref="T61" xr:uid="{12FC344C-1ADB-40D3-A86C-B355F30EDAB9}">
      <formula1>Label</formula1>
    </dataValidation>
    <dataValidation type="list" allowBlank="1" showErrorMessage="1" sqref="L56:AF56 L36:AF36" xr:uid="{69C6967D-EE1F-4BDF-9622-73BEC073736F}">
      <formula1>Fournisseur</formula1>
    </dataValidation>
    <dataValidation type="list" allowBlank="1" showErrorMessage="1" sqref="AD48:AL48" xr:uid="{5D9A5989-96AB-4814-B188-E6DD87C23677}">
      <formula1>TVA</formula1>
    </dataValidation>
    <dataValidation allowBlank="1" showErrorMessage="1" sqref="I17:AL17" xr:uid="{3F61A622-9FA8-4026-A9A1-5E2CCAE1EAB7}"/>
    <dataValidation type="list" allowBlank="1" showErrorMessage="1" sqref="C14:AL14" xr:uid="{74EA410E-4DD0-4E3D-9646-29E214952308}">
      <formula1>Intrant</formula1>
    </dataValidation>
    <dataValidation type="list" allowBlank="1" showErrorMessage="1" sqref="R9:AF9" xr:uid="{F2BB0487-9D34-4CE9-BD91-47DA4987712F}">
      <formula1>Forme_Bois</formula1>
    </dataValidation>
    <dataValidation type="list" allowBlank="1" showErrorMessage="1" sqref="C24:W24" xr:uid="{DF1C2F3F-A230-4E21-AC79-3F6CBA4645A5}">
      <formula1>Demandeur_producteur</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F936-F2D3-470F-9987-2B63D4F47823}">
  <sheetPr codeName="Feuil2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(15)'!T1,'C. Mix énergétique'!B7:G41,6,FALSE)&lt;&gt;0,C14="Déchet selon la définition appliquée en Région Wallonne"),VLOOKUP('D. Intrant (15)'!T1,'C.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62" priority="3">
      <formula>IF($C$16="Code de déchet (issu de l'onglet C.)",TRUE,"")</formula>
    </cfRule>
  </conditionalFormatting>
  <conditionalFormatting sqref="D17:H17">
    <cfRule type="expression" dxfId="61" priority="2">
      <formula>IF($C$16="Code de déchet (issu de l'onglet C.)",TRUE,"")</formula>
    </cfRule>
  </conditionalFormatting>
  <conditionalFormatting sqref="O16:AL16">
    <cfRule type="expression" dxfId="60" priority="1">
      <formula>OR($C$16="Justifier",$C$16="Préciser le label")</formula>
    </cfRule>
  </conditionalFormatting>
  <dataValidations count="8">
    <dataValidation type="list" allowBlank="1" showErrorMessage="1" sqref="C24:W24" xr:uid="{0D520E8A-595F-4975-800E-302A21E89FF2}">
      <formula1>Demandeur_producteur</formula1>
    </dataValidation>
    <dataValidation type="list" allowBlank="1" showErrorMessage="1" sqref="R9:AF9" xr:uid="{BCD1C894-33D8-4E2D-B4B4-64A13AAE22D4}">
      <formula1>Forme_Bois</formula1>
    </dataValidation>
    <dataValidation type="list" allowBlank="1" showErrorMessage="1" sqref="C14:AL14" xr:uid="{C991E00E-A5F1-4C99-B40C-2286D4DABA97}">
      <formula1>Intrant</formula1>
    </dataValidation>
    <dataValidation allowBlank="1" showErrorMessage="1" sqref="I17:AL17" xr:uid="{01360351-8ED5-41E2-BB5C-ED1CE2C0780D}"/>
    <dataValidation type="list" allowBlank="1" showErrorMessage="1" sqref="AD48:AL48" xr:uid="{1F782285-9355-4CA4-BBE4-AFEB1236C025}">
      <formula1>TVA</formula1>
    </dataValidation>
    <dataValidation type="list" allowBlank="1" showErrorMessage="1" sqref="L56:AF56 L36:AF36" xr:uid="{38652E69-E5AA-4F4A-9FE4-D535E589285A}">
      <formula1>Fournisseur</formula1>
    </dataValidation>
    <dataValidation type="list" allowBlank="1" showErrorMessage="1" sqref="T61" xr:uid="{B605A8C3-2A90-49CD-8A39-B1EBF2CD4ED2}">
      <formula1>Label</formula1>
    </dataValidation>
    <dataValidation type="list" allowBlank="1" showErrorMessage="1" sqref="C72" xr:uid="{F9B899B2-27C9-4E46-B7FE-60B42EE47253}">
      <formula1>Approvisionnement</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5A81-2B96-4468-AE77-C129C613A4F7}">
  <sheetPr codeName="Feuil2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16</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(16)'!T1,'C. Mix énergétique'!B7:G41,6,FALSE)&lt;&gt;0,C14="Déchet selon la définition appliquée en Région Wallonne"),VLOOKUP('D. Intrant (16)'!T1,'C.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9" priority="3">
      <formula>IF($C$16="Code de déchet (issu de l'onglet C.)",TRUE,"")</formula>
    </cfRule>
  </conditionalFormatting>
  <conditionalFormatting sqref="D17:H17">
    <cfRule type="expression" dxfId="58" priority="2">
      <formula>IF($C$16="Code de déchet (issu de l'onglet C.)",TRUE,"")</formula>
    </cfRule>
  </conditionalFormatting>
  <conditionalFormatting sqref="O16:AL16">
    <cfRule type="expression" dxfId="57" priority="1">
      <formula>OR($C$16="Justifier",$C$16="Préciser le label")</formula>
    </cfRule>
  </conditionalFormatting>
  <dataValidations count="8">
    <dataValidation type="list" allowBlank="1" showErrorMessage="1" sqref="C72" xr:uid="{14DEBA5D-3639-4508-A20F-DB136875C5D0}">
      <formula1>Approvisionnement</formula1>
    </dataValidation>
    <dataValidation type="list" allowBlank="1" showErrorMessage="1" sqref="T61" xr:uid="{E51A20EF-68DA-4BDC-BE36-7496BDAB75BA}">
      <formula1>Label</formula1>
    </dataValidation>
    <dataValidation type="list" allowBlank="1" showErrorMessage="1" sqref="L56:AF56 L36:AF36" xr:uid="{E5942839-B3F4-48DE-AEE8-08B9D28E4546}">
      <formula1>Fournisseur</formula1>
    </dataValidation>
    <dataValidation type="list" allowBlank="1" showErrorMessage="1" sqref="AD48:AL48" xr:uid="{27F90FF4-4114-4510-B1F3-2781AA3E2B53}">
      <formula1>TVA</formula1>
    </dataValidation>
    <dataValidation allowBlank="1" showErrorMessage="1" sqref="I17:AL17" xr:uid="{B06B8A2C-24DE-449C-BD60-C547B1519775}"/>
    <dataValidation type="list" allowBlank="1" showErrorMessage="1" sqref="C14:AL14" xr:uid="{086ECEA1-6F02-4960-A6AC-5F24936636BE}">
      <formula1>Intrant</formula1>
    </dataValidation>
    <dataValidation type="list" allowBlank="1" showErrorMessage="1" sqref="R9:AF9" xr:uid="{F88DBCA1-8F6A-4396-B485-0D9617107565}">
      <formula1>Forme_Bois</formula1>
    </dataValidation>
    <dataValidation type="list" allowBlank="1" showErrorMessage="1" sqref="C24:W24" xr:uid="{A1E8E37C-EAFF-4672-866E-E1AE1EBF851B}">
      <formula1>Demandeur_producteur</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55F4-8256-48A4-8411-1CDBFDD314BA}">
  <sheetPr codeName="Feuil23">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17</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(17)'!T1,'C. Mix énergétique'!B7:G41,6,FALSE)&lt;&gt;0,C14="Déchet selon la définition appliquée en Région Wallonne"),VLOOKUP('D. Intrant (17)'!T1,'C.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6" priority="3">
      <formula>IF($C$16="Code de déchet (issu de l'onglet C.)",TRUE,"")</formula>
    </cfRule>
  </conditionalFormatting>
  <conditionalFormatting sqref="D17:H17">
    <cfRule type="expression" dxfId="55" priority="2">
      <formula>IF($C$16="Code de déchet (issu de l'onglet C.)",TRUE,"")</formula>
    </cfRule>
  </conditionalFormatting>
  <conditionalFormatting sqref="O16:AL16">
    <cfRule type="expression" dxfId="54" priority="1">
      <formula>OR($C$16="Justifier",$C$16="Préciser le label")</formula>
    </cfRule>
  </conditionalFormatting>
  <dataValidations count="8">
    <dataValidation type="list" allowBlank="1" showErrorMessage="1" sqref="C24:W24" xr:uid="{EEE4C995-9B4E-42B6-9EE8-486116EBAC03}">
      <formula1>Demandeur_producteur</formula1>
    </dataValidation>
    <dataValidation type="list" allowBlank="1" showErrorMessage="1" sqref="R9:AF9" xr:uid="{0EFE4E8F-C7D5-4482-A9B5-58A762B9D6A1}">
      <formula1>Forme_Bois</formula1>
    </dataValidation>
    <dataValidation type="list" allowBlank="1" showErrorMessage="1" sqref="C14:AL14" xr:uid="{0AA96569-3C8E-4C0A-935C-07C69805ECCB}">
      <formula1>Intrant</formula1>
    </dataValidation>
    <dataValidation allowBlank="1" showErrorMessage="1" sqref="I17:AL17" xr:uid="{F240DCCF-8EF2-4811-82CA-F6D204D231E4}"/>
    <dataValidation type="list" allowBlank="1" showErrorMessage="1" sqref="AD48:AL48" xr:uid="{802924F9-F165-42DE-B805-A20D42C2CFD9}">
      <formula1>TVA</formula1>
    </dataValidation>
    <dataValidation type="list" allowBlank="1" showErrorMessage="1" sqref="L56:AF56 L36:AF36" xr:uid="{9EE66D20-774B-499F-9175-F452E17DA9D9}">
      <formula1>Fournisseur</formula1>
    </dataValidation>
    <dataValidation type="list" allowBlank="1" showErrorMessage="1" sqref="T61" xr:uid="{F90E990E-A0C4-4375-863D-363C9728C564}">
      <formula1>Label</formula1>
    </dataValidation>
    <dataValidation type="list" allowBlank="1" showErrorMessage="1" sqref="C72" xr:uid="{B58C6A20-DACF-4A2F-969F-9ECFBC18ACFF}">
      <formula1>Approvisionnement</formula1>
    </dataValidation>
  </dataValidation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18565-80EC-4436-9C37-78C864E11952}">
  <sheetPr codeName="Feuil24">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18</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(18)'!T1,'C. Mix énergétique'!B7:G41,6,FALSE)&lt;&gt;0,C14="Déchet selon la définition appliquée en Région Wallonne"),VLOOKUP('D. Intrant (18)'!T1,'C.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3" priority="3">
      <formula>IF($C$16="Code de déchet (issu de l'onglet C.)",TRUE,"")</formula>
    </cfRule>
  </conditionalFormatting>
  <conditionalFormatting sqref="D17:H17">
    <cfRule type="expression" dxfId="52" priority="2">
      <formula>IF($C$16="Code de déchet (issu de l'onglet C.)",TRUE,"")</formula>
    </cfRule>
  </conditionalFormatting>
  <conditionalFormatting sqref="O16:AL16">
    <cfRule type="expression" dxfId="51" priority="1">
      <formula>OR($C$16="Justifier",$C$16="Préciser le label")</formula>
    </cfRule>
  </conditionalFormatting>
  <dataValidations count="8">
    <dataValidation type="list" allowBlank="1" showErrorMessage="1" sqref="C72" xr:uid="{D4439DA0-9D9D-4C55-9BD2-DB2C639D4008}">
      <formula1>Approvisionnement</formula1>
    </dataValidation>
    <dataValidation type="list" allowBlank="1" showErrorMessage="1" sqref="T61" xr:uid="{F49A2CB5-C7DF-47E6-9994-614E69C13095}">
      <formula1>Label</formula1>
    </dataValidation>
    <dataValidation type="list" allowBlank="1" showErrorMessage="1" sqref="L56:AF56 L36:AF36" xr:uid="{985230FB-6DD3-4A65-A064-22F92A3E9825}">
      <formula1>Fournisseur</formula1>
    </dataValidation>
    <dataValidation type="list" allowBlank="1" showErrorMessage="1" sqref="AD48:AL48" xr:uid="{A463D196-C123-47AB-8543-1A0718CC21F7}">
      <formula1>TVA</formula1>
    </dataValidation>
    <dataValidation allowBlank="1" showErrorMessage="1" sqref="I17:AL17" xr:uid="{188EDA44-646B-4AA4-8610-47B30074A6DC}"/>
    <dataValidation type="list" allowBlank="1" showErrorMessage="1" sqref="C14:AL14" xr:uid="{DE3DAD8C-3296-4EDA-8A04-B010206D51B3}">
      <formula1>Intrant</formula1>
    </dataValidation>
    <dataValidation type="list" allowBlank="1" showErrorMessage="1" sqref="R9:AF9" xr:uid="{BD505505-68C8-4736-8B10-12171662AD8E}">
      <formula1>Forme_Bois</formula1>
    </dataValidation>
    <dataValidation type="list" allowBlank="1" showErrorMessage="1" sqref="C24:W24" xr:uid="{8AD64719-EFF5-42C7-931A-43434685187A}">
      <formula1>Demandeur_producteur</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79874-B702-4D22-BA83-044CAEF58669}">
  <sheetPr codeName="Feuil2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19</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(19)'!T1,'C. Mix énergétique'!B7:G41,6,FALSE)&lt;&gt;0,C14="Déchet selon la définition appliquée en Région Wallonne"),VLOOKUP('D. Intrant (19)'!T1,'C.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0" priority="3">
      <formula>IF($C$16="Code de déchet (issu de l'onglet C.)",TRUE,"")</formula>
    </cfRule>
  </conditionalFormatting>
  <conditionalFormatting sqref="D17:H17">
    <cfRule type="expression" dxfId="49" priority="2">
      <formula>IF($C$16="Code de déchet (issu de l'onglet C.)",TRUE,"")</formula>
    </cfRule>
  </conditionalFormatting>
  <conditionalFormatting sqref="O16:AL16">
    <cfRule type="expression" dxfId="48" priority="1">
      <formula>OR($C$16="Justifier",$C$16="Préciser le label")</formula>
    </cfRule>
  </conditionalFormatting>
  <dataValidations count="8">
    <dataValidation type="list" allowBlank="1" showErrorMessage="1" sqref="C24:W24" xr:uid="{CE1335A7-8679-4F8D-8501-2B3B010E4E42}">
      <formula1>Demandeur_producteur</formula1>
    </dataValidation>
    <dataValidation type="list" allowBlank="1" showErrorMessage="1" sqref="R9:AF9" xr:uid="{87D9EE2E-0D11-4BBE-BCA6-82ED4048C345}">
      <formula1>Forme_Bois</formula1>
    </dataValidation>
    <dataValidation type="list" allowBlank="1" showErrorMessage="1" sqref="C14:AL14" xr:uid="{E79F8B48-0A1F-4DFF-9CC2-65EAC6793909}">
      <formula1>Intrant</formula1>
    </dataValidation>
    <dataValidation allowBlank="1" showErrorMessage="1" sqref="I17:AL17" xr:uid="{885C4237-4FD1-4571-8435-06E30DE85C1C}"/>
    <dataValidation type="list" allowBlank="1" showErrorMessage="1" sqref="AD48:AL48" xr:uid="{3C4A433C-CE00-4539-8A5D-572D705CD594}">
      <formula1>TVA</formula1>
    </dataValidation>
    <dataValidation type="list" allowBlank="1" showErrorMessage="1" sqref="L56:AF56 L36:AF36" xr:uid="{26B765EF-9971-4406-A65A-EE7C919AAF36}">
      <formula1>Fournisseur</formula1>
    </dataValidation>
    <dataValidation type="list" allowBlank="1" showErrorMessage="1" sqref="T61" xr:uid="{9A8E621F-71A0-4949-8FDB-E184377241F3}">
      <formula1>Label</formula1>
    </dataValidation>
    <dataValidation type="list" allowBlank="1" showErrorMessage="1" sqref="C72" xr:uid="{F0CB92E2-D4E0-44D8-AFBB-FCA62431B9DF}">
      <formula1>Approvisionnement</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2E2D-58D1-4807-AEB9-D04A9DC5E96B}">
  <sheetPr codeName="Feuil2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20</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(20)'!T1,'C. Mix énergétique'!B7:G41,6,FALSE)&lt;&gt;0,C14="Déchet selon la définition appliquée en Région Wallonne"),VLOOKUP('D. Intrant (20)'!T1,'C.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47" priority="3">
      <formula>IF($C$16="Code de déchet (issu de l'onglet C.)",TRUE,"")</formula>
    </cfRule>
  </conditionalFormatting>
  <conditionalFormatting sqref="D17:H17">
    <cfRule type="expression" dxfId="46" priority="2">
      <formula>IF($C$16="Code de déchet (issu de l'onglet C.)",TRUE,"")</formula>
    </cfRule>
  </conditionalFormatting>
  <conditionalFormatting sqref="O16:AL16">
    <cfRule type="expression" dxfId="45" priority="1">
      <formula>OR($C$16="Justifier",$C$16="Préciser le label")</formula>
    </cfRule>
  </conditionalFormatting>
  <dataValidations count="8">
    <dataValidation type="list" allowBlank="1" showErrorMessage="1" sqref="C72" xr:uid="{B90DCB81-B0D1-45BF-958B-8E2AB8A4A5FE}">
      <formula1>Approvisionnement</formula1>
    </dataValidation>
    <dataValidation type="list" allowBlank="1" showErrorMessage="1" sqref="T61" xr:uid="{9DA34BEB-739F-46F1-8B9E-38096BBDAEF9}">
      <formula1>Label</formula1>
    </dataValidation>
    <dataValidation type="list" allowBlank="1" showErrorMessage="1" sqref="L56:AF56 L36:AF36" xr:uid="{B405F3E9-DE73-4F33-A20A-F0D7363C26BE}">
      <formula1>Fournisseur</formula1>
    </dataValidation>
    <dataValidation type="list" allowBlank="1" showErrorMessage="1" sqref="AD48:AL48" xr:uid="{5BFEEF72-E833-46A2-84A0-5E6F40BA7C62}">
      <formula1>TVA</formula1>
    </dataValidation>
    <dataValidation allowBlank="1" showErrorMessage="1" sqref="I17:AL17" xr:uid="{D08E12F0-FE18-4973-83F8-F92C2F5AC538}"/>
    <dataValidation type="list" allowBlank="1" showErrorMessage="1" sqref="C14:AL14" xr:uid="{BF228B45-8F7E-49B2-B09C-126E3C64624D}">
      <formula1>Intrant</formula1>
    </dataValidation>
    <dataValidation type="list" allowBlank="1" showErrorMessage="1" sqref="R9:AF9" xr:uid="{BA459809-7419-44BB-8232-A188A201A8AA}">
      <formula1>Forme_Bois</formula1>
    </dataValidation>
    <dataValidation type="list" allowBlank="1" showErrorMessage="1" sqref="C24:W24" xr:uid="{FF6F7CF8-3D07-4931-A13F-0E5FAA7C9FBB}">
      <formula1>Demandeur_producteur</formula1>
    </dataValidation>
  </dataValidation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964BC-B4EC-4A90-B4D2-866EB0493B37}">
  <sheetPr codeName="Feuil2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(21)'!T1,'C. Mix énergétique'!B7:G41,6,FALSE)&lt;&gt;0,C14="Déchet selon la définition appliquée en Région Wallonne"),VLOOKUP('D. Intrant (21)'!T1,'C.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44" priority="3">
      <formula>IF($C$16="Code de déchet (issu de l'onglet C.)",TRUE,"")</formula>
    </cfRule>
  </conditionalFormatting>
  <conditionalFormatting sqref="D17:H17">
    <cfRule type="expression" dxfId="43" priority="2">
      <formula>IF($C$16="Code de déchet (issu de l'onglet C.)",TRUE,"")</formula>
    </cfRule>
  </conditionalFormatting>
  <conditionalFormatting sqref="O16:AL16">
    <cfRule type="expression" dxfId="42" priority="1">
      <formula>OR($C$16="Justifier",$C$16="Préciser le label")</formula>
    </cfRule>
  </conditionalFormatting>
  <dataValidations count="8">
    <dataValidation type="list" allowBlank="1" showErrorMessage="1" sqref="C24:W24" xr:uid="{03F9388F-35BA-4FB4-9D35-EA805437699F}">
      <formula1>Demandeur_producteur</formula1>
    </dataValidation>
    <dataValidation type="list" allowBlank="1" showErrorMessage="1" sqref="R9:AF9" xr:uid="{5853BB06-99FC-43B7-9F28-A8468EB9AB32}">
      <formula1>Forme_Bois</formula1>
    </dataValidation>
    <dataValidation type="list" allowBlank="1" showErrorMessage="1" sqref="C14:AL14" xr:uid="{18214148-EA2E-495D-8339-BD3392525B35}">
      <formula1>Intrant</formula1>
    </dataValidation>
    <dataValidation allowBlank="1" showErrorMessage="1" sqref="I17:AL17" xr:uid="{A77A134E-0BD9-49B0-A519-ABAAF6D7385F}"/>
    <dataValidation type="list" allowBlank="1" showErrorMessage="1" sqref="AD48:AL48" xr:uid="{1B82CFA6-10B1-4BF9-AC62-6BEF94C0D3A0}">
      <formula1>TVA</formula1>
    </dataValidation>
    <dataValidation type="list" allowBlank="1" showErrorMessage="1" sqref="L56:AF56 L36:AF36" xr:uid="{697DB12E-1F30-4C5C-A85F-CD03CF01A35C}">
      <formula1>Fournisseur</formula1>
    </dataValidation>
    <dataValidation type="list" allowBlank="1" showErrorMessage="1" sqref="T61" xr:uid="{9274B7FB-6E94-41BC-A3EA-562DA17852F1}">
      <formula1>Label</formula1>
    </dataValidation>
    <dataValidation type="list" allowBlank="1" showErrorMessage="1" sqref="C72" xr:uid="{DBF0534C-9B87-497C-8188-313B3AC70E69}">
      <formula1>Approvisionnement</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1D7C-9866-4299-A851-C260A696CF77}">
  <sheetPr codeName="Feuil4">
    <tabColor rgb="FF00B0F0"/>
  </sheetPr>
  <dimension ref="A1:AW998"/>
  <sheetViews>
    <sheetView showGridLines="0" showRowColHeaders="0" topLeftCell="A10" workbookViewId="0">
      <selection activeCell="L45" sqref="L45:S45"/>
    </sheetView>
  </sheetViews>
  <sheetFormatPr baseColWidth="10" defaultColWidth="0" defaultRowHeight="15" customHeight="1" zeroHeight="1" x14ac:dyDescent="0.3"/>
  <cols>
    <col min="1" max="1" width="2.88671875" style="42" customWidth="1"/>
    <col min="2" max="39" width="2" style="42" customWidth="1"/>
    <col min="40" max="40" width="2.88671875" style="42" customWidth="1"/>
    <col min="41" max="49" width="2" style="42" hidden="1" customWidth="1"/>
    <col min="50" max="16384" width="12.6640625" style="42" hidden="1"/>
  </cols>
  <sheetData>
    <row r="1" spans="2:39" ht="18.75" customHeight="1" x14ac:dyDescent="0.35">
      <c r="B1" s="40" t="s">
        <v>89</v>
      </c>
      <c r="C1" s="41"/>
      <c r="D1" s="41"/>
      <c r="E1" s="41"/>
      <c r="F1" s="41"/>
      <c r="G1" s="41"/>
      <c r="H1" s="41"/>
      <c r="I1" s="41"/>
      <c r="J1" s="41"/>
      <c r="K1" s="41"/>
      <c r="L1" s="41"/>
      <c r="M1" s="41"/>
      <c r="N1" s="41"/>
      <c r="O1" s="41"/>
      <c r="P1" s="41"/>
      <c r="Q1" s="41"/>
      <c r="R1" s="41"/>
    </row>
    <row r="2" spans="2:39" ht="15.75" customHeight="1" x14ac:dyDescent="0.3"/>
    <row r="3" spans="2:39" ht="69.599999999999994" customHeight="1" x14ac:dyDescent="0.3">
      <c r="B3" s="346" t="s">
        <v>90</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row>
    <row r="4" spans="2:39" ht="15.75" customHeight="1" x14ac:dyDescent="0.3"/>
    <row r="5" spans="2:39" ht="15.75" customHeight="1" x14ac:dyDescent="0.3">
      <c r="B5" s="43"/>
      <c r="C5" s="345" t="s">
        <v>61</v>
      </c>
      <c r="D5" s="345"/>
      <c r="E5" s="345"/>
      <c r="F5" s="345"/>
      <c r="G5" s="345"/>
      <c r="H5" s="345"/>
      <c r="I5" s="345"/>
      <c r="J5" s="345"/>
      <c r="K5" s="345"/>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row>
    <row r="6" spans="2:39" ht="7.5" customHeight="1" x14ac:dyDescent="0.3">
      <c r="B6" s="46"/>
      <c r="AM6" s="47"/>
    </row>
    <row r="7" spans="2:39" ht="15.75" customHeight="1" x14ac:dyDescent="0.3">
      <c r="B7" s="46"/>
      <c r="C7" s="42" t="s">
        <v>62</v>
      </c>
      <c r="AM7" s="47"/>
    </row>
    <row r="8" spans="2:39" ht="15.75" customHeight="1" x14ac:dyDescent="0.3">
      <c r="B8" s="46"/>
      <c r="C8" s="335"/>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47"/>
    </row>
    <row r="9" spans="2:39" ht="15.75" customHeight="1" x14ac:dyDescent="0.3">
      <c r="B9" s="46"/>
      <c r="C9" s="42" t="s">
        <v>63</v>
      </c>
      <c r="AM9" s="47"/>
    </row>
    <row r="10" spans="2:39" ht="15.75" customHeight="1" x14ac:dyDescent="0.3">
      <c r="B10" s="46"/>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47"/>
    </row>
    <row r="11" spans="2:39" ht="15.75" customHeight="1" x14ac:dyDescent="0.3">
      <c r="B11" s="46"/>
      <c r="C11" s="42" t="s">
        <v>64</v>
      </c>
      <c r="I11" s="42" t="s">
        <v>65</v>
      </c>
      <c r="AE11" s="42" t="s">
        <v>66</v>
      </c>
      <c r="AL11" s="44"/>
      <c r="AM11" s="47"/>
    </row>
    <row r="12" spans="2:39" ht="15.75" customHeight="1" x14ac:dyDescent="0.3">
      <c r="B12" s="46"/>
      <c r="C12" s="341"/>
      <c r="D12" s="341"/>
      <c r="E12" s="341"/>
      <c r="F12" s="341"/>
      <c r="I12" s="335"/>
      <c r="J12" s="336"/>
      <c r="K12" s="336"/>
      <c r="L12" s="336"/>
      <c r="M12" s="336"/>
      <c r="N12" s="336"/>
      <c r="O12" s="336"/>
      <c r="P12" s="336"/>
      <c r="Q12" s="336"/>
      <c r="R12" s="336"/>
      <c r="S12" s="336"/>
      <c r="T12" s="336"/>
      <c r="U12" s="336"/>
      <c r="V12" s="336"/>
      <c r="W12" s="336"/>
      <c r="X12" s="336"/>
      <c r="Y12" s="336"/>
      <c r="Z12" s="336"/>
      <c r="AA12" s="336"/>
      <c r="AB12" s="336"/>
      <c r="AC12" s="336"/>
      <c r="AE12" s="335"/>
      <c r="AF12" s="336"/>
      <c r="AG12" s="336"/>
      <c r="AH12" s="336"/>
      <c r="AI12" s="336"/>
      <c r="AJ12" s="336"/>
      <c r="AK12" s="336"/>
      <c r="AL12" s="336"/>
      <c r="AM12" s="47"/>
    </row>
    <row r="13" spans="2:39" ht="15.75" customHeight="1" x14ac:dyDescent="0.3">
      <c r="B13" s="46"/>
      <c r="C13" s="42" t="s">
        <v>67</v>
      </c>
      <c r="M13" s="42" t="s">
        <v>68</v>
      </c>
      <c r="X13" s="42" t="s">
        <v>69</v>
      </c>
      <c r="AL13" s="44"/>
      <c r="AM13" s="47"/>
    </row>
    <row r="14" spans="2:39" ht="15.75" customHeight="1" x14ac:dyDescent="0.3">
      <c r="B14" s="46"/>
      <c r="C14" s="337"/>
      <c r="D14" s="337"/>
      <c r="E14" s="337"/>
      <c r="F14" s="337"/>
      <c r="G14" s="337"/>
      <c r="H14" s="337"/>
      <c r="I14" s="337"/>
      <c r="J14" s="337"/>
      <c r="K14" s="337"/>
      <c r="M14" s="337"/>
      <c r="N14" s="337"/>
      <c r="O14" s="337"/>
      <c r="P14" s="337"/>
      <c r="Q14" s="337"/>
      <c r="R14" s="337"/>
      <c r="S14" s="337"/>
      <c r="T14" s="337"/>
      <c r="U14" s="337"/>
      <c r="V14" s="337"/>
      <c r="X14" s="337"/>
      <c r="Y14" s="338"/>
      <c r="Z14" s="338"/>
      <c r="AA14" s="338"/>
      <c r="AB14" s="338"/>
      <c r="AC14" s="338"/>
      <c r="AD14" s="338"/>
      <c r="AE14" s="338"/>
      <c r="AF14" s="338"/>
      <c r="AG14" s="338"/>
      <c r="AH14" s="338"/>
      <c r="AI14" s="338"/>
      <c r="AJ14" s="338"/>
      <c r="AK14" s="338"/>
      <c r="AL14" s="338"/>
      <c r="AM14" s="47"/>
    </row>
    <row r="15" spans="2:39" ht="7.5" customHeight="1" x14ac:dyDescent="0.3">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50"/>
    </row>
    <row r="16" spans="2:39" ht="15.75" customHeight="1" x14ac:dyDescent="0.3"/>
    <row r="17" spans="2:39" ht="15.75" customHeight="1" x14ac:dyDescent="0.3">
      <c r="B17" s="43"/>
      <c r="C17" s="345" t="s">
        <v>70</v>
      </c>
      <c r="D17" s="345"/>
      <c r="E17" s="345"/>
      <c r="F17" s="345"/>
      <c r="G17" s="345"/>
      <c r="H17" s="345"/>
      <c r="I17" s="345"/>
      <c r="J17" s="345"/>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row>
    <row r="18" spans="2:39" ht="7.5" customHeight="1" x14ac:dyDescent="0.3">
      <c r="B18" s="46"/>
      <c r="AM18" s="47"/>
    </row>
    <row r="19" spans="2:39" ht="15.75" customHeight="1" x14ac:dyDescent="0.3">
      <c r="B19" s="46"/>
      <c r="C19" s="42" t="s">
        <v>71</v>
      </c>
      <c r="AM19" s="47"/>
    </row>
    <row r="20" spans="2:39" ht="15.75" customHeight="1" x14ac:dyDescent="0.3">
      <c r="B20" s="46"/>
      <c r="C20" s="335"/>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47"/>
    </row>
    <row r="21" spans="2:39" ht="15.75" customHeight="1" x14ac:dyDescent="0.3">
      <c r="B21" s="46"/>
      <c r="C21" s="42" t="s">
        <v>72</v>
      </c>
      <c r="AL21" s="44"/>
      <c r="AM21" s="47"/>
    </row>
    <row r="22" spans="2:39" ht="15.75" customHeight="1" x14ac:dyDescent="0.3">
      <c r="B22" s="46"/>
      <c r="C22" s="335"/>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47"/>
    </row>
    <row r="23" spans="2:39" ht="15.75" customHeight="1" x14ac:dyDescent="0.3">
      <c r="B23" s="46"/>
      <c r="C23" s="42" t="s">
        <v>73</v>
      </c>
      <c r="AL23" s="44"/>
      <c r="AM23" s="47"/>
    </row>
    <row r="24" spans="2:39" ht="15.75" customHeight="1" x14ac:dyDescent="0.3">
      <c r="B24" s="46"/>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47"/>
    </row>
    <row r="25" spans="2:39" ht="15.75" customHeight="1" x14ac:dyDescent="0.3">
      <c r="B25" s="46"/>
      <c r="C25" s="42" t="s">
        <v>64</v>
      </c>
      <c r="I25" s="42" t="s">
        <v>65</v>
      </c>
      <c r="AE25" s="42" t="s">
        <v>66</v>
      </c>
      <c r="AL25" s="44"/>
      <c r="AM25" s="47"/>
    </row>
    <row r="26" spans="2:39" ht="15.75" customHeight="1" x14ac:dyDescent="0.3">
      <c r="B26" s="46"/>
      <c r="C26" s="341"/>
      <c r="D26" s="341"/>
      <c r="E26" s="341"/>
      <c r="F26" s="341"/>
      <c r="I26" s="335"/>
      <c r="J26" s="336"/>
      <c r="K26" s="336"/>
      <c r="L26" s="336"/>
      <c r="M26" s="336"/>
      <c r="N26" s="336"/>
      <c r="O26" s="336"/>
      <c r="P26" s="336"/>
      <c r="Q26" s="336"/>
      <c r="R26" s="336"/>
      <c r="S26" s="336"/>
      <c r="T26" s="336"/>
      <c r="U26" s="336"/>
      <c r="V26" s="336"/>
      <c r="W26" s="336"/>
      <c r="X26" s="336"/>
      <c r="Y26" s="336"/>
      <c r="Z26" s="336"/>
      <c r="AA26" s="336"/>
      <c r="AB26" s="336"/>
      <c r="AC26" s="336"/>
      <c r="AE26" s="335"/>
      <c r="AF26" s="336"/>
      <c r="AG26" s="336"/>
      <c r="AH26" s="336"/>
      <c r="AI26" s="336"/>
      <c r="AJ26" s="336"/>
      <c r="AK26" s="336"/>
      <c r="AL26" s="336"/>
      <c r="AM26" s="47"/>
    </row>
    <row r="27" spans="2:39" ht="4.5" customHeight="1" x14ac:dyDescent="0.3">
      <c r="B27" s="46"/>
      <c r="AL27" s="44"/>
      <c r="AM27" s="47"/>
    </row>
    <row r="28" spans="2:39" ht="15.75" customHeight="1" x14ac:dyDescent="0.3">
      <c r="B28" s="46"/>
      <c r="C28" s="42" t="s">
        <v>74</v>
      </c>
      <c r="M28" s="42" t="s">
        <v>75</v>
      </c>
      <c r="N28" s="42" t="s">
        <v>76</v>
      </c>
      <c r="O28" s="42">
        <v>0</v>
      </c>
      <c r="P28" s="342"/>
      <c r="Q28" s="342"/>
      <c r="R28" s="342"/>
      <c r="S28" s="51" t="s">
        <v>77</v>
      </c>
      <c r="T28" s="342"/>
      <c r="U28" s="342"/>
      <c r="V28" s="342"/>
      <c r="W28" s="51" t="s">
        <v>77</v>
      </c>
      <c r="X28" s="342"/>
      <c r="Y28" s="342"/>
      <c r="Z28" s="342"/>
      <c r="AA28" s="42" t="s">
        <v>78</v>
      </c>
      <c r="AD28" s="343"/>
      <c r="AE28" s="344"/>
      <c r="AF28" s="344"/>
      <c r="AG28" s="344"/>
      <c r="AH28" s="344"/>
      <c r="AI28" s="344"/>
      <c r="AJ28" s="344"/>
      <c r="AK28" s="344"/>
      <c r="AL28" s="344"/>
      <c r="AM28" s="47"/>
    </row>
    <row r="29" spans="2:39" ht="15.75" customHeight="1" x14ac:dyDescent="0.3">
      <c r="B29" s="46"/>
      <c r="AM29" s="47"/>
    </row>
    <row r="30" spans="2:39" ht="15.75" customHeight="1" x14ac:dyDescent="0.3">
      <c r="B30" s="46"/>
      <c r="C30" s="340" t="s">
        <v>79</v>
      </c>
      <c r="D30" s="340"/>
      <c r="E30" s="340"/>
      <c r="F30" s="340"/>
      <c r="G30" s="340"/>
      <c r="H30" s="340"/>
      <c r="I30" s="340"/>
      <c r="J30" s="340"/>
      <c r="K30" s="340"/>
      <c r="L30" s="340"/>
      <c r="M30" s="340"/>
      <c r="N30" s="340"/>
      <c r="O30" s="340"/>
      <c r="P30" s="340"/>
      <c r="AM30" s="47"/>
    </row>
    <row r="31" spans="2:39" ht="15.75" customHeight="1" x14ac:dyDescent="0.3">
      <c r="B31" s="46"/>
      <c r="C31" s="42" t="s">
        <v>80</v>
      </c>
      <c r="AB31" s="42" t="s">
        <v>81</v>
      </c>
      <c r="AM31" s="47"/>
    </row>
    <row r="32" spans="2:39" ht="15.75" customHeight="1" x14ac:dyDescent="0.3">
      <c r="B32" s="46"/>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B32" s="335"/>
      <c r="AC32" s="336"/>
      <c r="AD32" s="336"/>
      <c r="AE32" s="336"/>
      <c r="AF32" s="336"/>
      <c r="AG32" s="336"/>
      <c r="AH32" s="336"/>
      <c r="AI32" s="336"/>
      <c r="AJ32" s="336"/>
      <c r="AK32" s="336"/>
      <c r="AL32" s="336"/>
      <c r="AM32" s="47"/>
    </row>
    <row r="33" spans="2:39" ht="15.75" customHeight="1" x14ac:dyDescent="0.3">
      <c r="B33" s="46"/>
      <c r="C33" s="42" t="s">
        <v>67</v>
      </c>
      <c r="M33" s="42" t="s">
        <v>68</v>
      </c>
      <c r="X33" s="42" t="s">
        <v>69</v>
      </c>
      <c r="AL33" s="44"/>
      <c r="AM33" s="47"/>
    </row>
    <row r="34" spans="2:39" ht="15.75" customHeight="1" x14ac:dyDescent="0.3">
      <c r="B34" s="46"/>
      <c r="C34" s="337"/>
      <c r="D34" s="337"/>
      <c r="E34" s="337"/>
      <c r="F34" s="337"/>
      <c r="G34" s="337"/>
      <c r="H34" s="337"/>
      <c r="I34" s="337"/>
      <c r="J34" s="337"/>
      <c r="K34" s="337"/>
      <c r="M34" s="337"/>
      <c r="N34" s="337"/>
      <c r="O34" s="337"/>
      <c r="P34" s="337"/>
      <c r="Q34" s="337"/>
      <c r="R34" s="337"/>
      <c r="S34" s="337"/>
      <c r="T34" s="337"/>
      <c r="U34" s="337"/>
      <c r="V34" s="337"/>
      <c r="X34" s="337"/>
      <c r="Y34" s="338"/>
      <c r="Z34" s="338"/>
      <c r="AA34" s="338"/>
      <c r="AB34" s="338"/>
      <c r="AC34" s="338"/>
      <c r="AD34" s="338"/>
      <c r="AE34" s="338"/>
      <c r="AF34" s="338"/>
      <c r="AG34" s="338"/>
      <c r="AH34" s="338"/>
      <c r="AI34" s="338"/>
      <c r="AJ34" s="338"/>
      <c r="AK34" s="338"/>
      <c r="AL34" s="338"/>
      <c r="AM34" s="47"/>
    </row>
    <row r="35" spans="2:39" ht="15.75" customHeight="1" x14ac:dyDescent="0.3">
      <c r="B35" s="46"/>
      <c r="AM35" s="47"/>
    </row>
    <row r="36" spans="2:39" ht="15.75" customHeight="1" x14ac:dyDescent="0.3">
      <c r="B36" s="46"/>
      <c r="C36" s="42" t="s">
        <v>82</v>
      </c>
      <c r="AM36" s="47"/>
    </row>
    <row r="37" spans="2:39" ht="15.75" customHeight="1" x14ac:dyDescent="0.3">
      <c r="B37" s="46"/>
      <c r="C37" s="42" t="s">
        <v>62</v>
      </c>
      <c r="AB37" s="42" t="s">
        <v>81</v>
      </c>
      <c r="AM37" s="47"/>
    </row>
    <row r="38" spans="2:39" ht="15.75" customHeight="1" x14ac:dyDescent="0.3">
      <c r="B38" s="46"/>
      <c r="C38" s="335"/>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B38" s="335"/>
      <c r="AC38" s="336"/>
      <c r="AD38" s="336"/>
      <c r="AE38" s="336"/>
      <c r="AF38" s="336"/>
      <c r="AG38" s="336"/>
      <c r="AH38" s="336"/>
      <c r="AI38" s="336"/>
      <c r="AJ38" s="336"/>
      <c r="AK38" s="336"/>
      <c r="AL38" s="336"/>
      <c r="AM38" s="47"/>
    </row>
    <row r="39" spans="2:39" ht="15.75" customHeight="1" x14ac:dyDescent="0.3">
      <c r="B39" s="46"/>
      <c r="C39" s="42" t="s">
        <v>67</v>
      </c>
      <c r="M39" s="42" t="s">
        <v>68</v>
      </c>
      <c r="X39" s="42" t="s">
        <v>69</v>
      </c>
      <c r="AL39" s="44"/>
      <c r="AM39" s="47"/>
    </row>
    <row r="40" spans="2:39" ht="15.75" customHeight="1" x14ac:dyDescent="0.3">
      <c r="B40" s="46"/>
      <c r="C40" s="337"/>
      <c r="D40" s="337"/>
      <c r="E40" s="337"/>
      <c r="F40" s="337"/>
      <c r="G40" s="337"/>
      <c r="H40" s="337"/>
      <c r="I40" s="337"/>
      <c r="J40" s="337"/>
      <c r="K40" s="337"/>
      <c r="M40" s="337"/>
      <c r="N40" s="337"/>
      <c r="O40" s="337"/>
      <c r="P40" s="337"/>
      <c r="Q40" s="337"/>
      <c r="R40" s="337"/>
      <c r="S40" s="337"/>
      <c r="T40" s="337"/>
      <c r="U40" s="337"/>
      <c r="V40" s="337"/>
      <c r="X40" s="337"/>
      <c r="Y40" s="338"/>
      <c r="Z40" s="338"/>
      <c r="AA40" s="338"/>
      <c r="AB40" s="338"/>
      <c r="AC40" s="338"/>
      <c r="AD40" s="338"/>
      <c r="AE40" s="338"/>
      <c r="AF40" s="338"/>
      <c r="AG40" s="338"/>
      <c r="AH40" s="338"/>
      <c r="AI40" s="338"/>
      <c r="AJ40" s="338"/>
      <c r="AK40" s="338"/>
      <c r="AL40" s="338"/>
      <c r="AM40" s="47"/>
    </row>
    <row r="41" spans="2:39" ht="7.5" customHeight="1" x14ac:dyDescent="0.3">
      <c r="B41" s="48"/>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50"/>
    </row>
    <row r="42" spans="2:39" ht="15.75" customHeight="1" x14ac:dyDescent="0.3"/>
    <row r="43" spans="2:39" ht="15.75" customHeight="1" x14ac:dyDescent="0.3">
      <c r="B43" s="52"/>
      <c r="C43" s="339" t="s">
        <v>83</v>
      </c>
      <c r="D43" s="339"/>
      <c r="E43" s="339"/>
      <c r="F43" s="339"/>
      <c r="G43" s="339"/>
      <c r="H43" s="339"/>
      <c r="I43" s="339"/>
      <c r="J43" s="339"/>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4"/>
    </row>
    <row r="44" spans="2:39" ht="4.5" customHeight="1" x14ac:dyDescent="0.3">
      <c r="B44" s="55"/>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7"/>
    </row>
    <row r="45" spans="2:39" ht="15.75" customHeight="1" x14ac:dyDescent="0.3">
      <c r="B45" s="55"/>
      <c r="C45" s="56" t="s">
        <v>84</v>
      </c>
      <c r="D45" s="56"/>
      <c r="E45" s="56"/>
      <c r="F45" s="56"/>
      <c r="G45" s="56"/>
      <c r="H45" s="56"/>
      <c r="I45" s="56"/>
      <c r="J45" s="56"/>
      <c r="K45" s="56"/>
      <c r="L45" s="334">
        <f>'A. Demandeur'!L45</f>
        <v>0</v>
      </c>
      <c r="M45" s="334"/>
      <c r="N45" s="334"/>
      <c r="O45" s="334"/>
      <c r="P45" s="334"/>
      <c r="Q45" s="334"/>
      <c r="R45" s="334"/>
      <c r="S45" s="334"/>
      <c r="T45" s="56"/>
      <c r="U45" s="56"/>
      <c r="V45" s="56" t="s">
        <v>85</v>
      </c>
      <c r="W45" s="56"/>
      <c r="X45" s="56"/>
      <c r="Y45" s="56"/>
      <c r="Z45" s="56"/>
      <c r="AA45" s="56"/>
      <c r="AB45" s="56"/>
      <c r="AC45" s="58" t="s">
        <v>86</v>
      </c>
      <c r="AD45" s="58" t="s">
        <v>87</v>
      </c>
      <c r="AE45" s="58" t="s">
        <v>75</v>
      </c>
      <c r="AF45" s="59" t="s">
        <v>88</v>
      </c>
      <c r="AG45" s="332">
        <f>'A. Demandeur'!AG45</f>
        <v>0</v>
      </c>
      <c r="AH45" s="332"/>
      <c r="AI45" s="332"/>
      <c r="AJ45" s="332"/>
      <c r="AK45" s="332"/>
      <c r="AL45" s="332"/>
      <c r="AM45" s="57"/>
    </row>
    <row r="46" spans="2:39" ht="15.75" customHeight="1" x14ac:dyDescent="0.3">
      <c r="B46" s="60"/>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61"/>
    </row>
    <row r="47" spans="2:39" ht="15.75" customHeight="1" x14ac:dyDescent="0.3"/>
    <row r="48" spans="2:39"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sheetData>
  <sheetProtection algorithmName="SHA-512" hashValue="02LtS5mVlkMBdGLBdmU5xtd90fIAPg37ZyRUtJ0qfa2IZInrLJVD9dbMnm3niLsMxC2qYJhxH7l9DqpU1Vt1NA==" saltValue="maAVWI/KHl7ttkmRFk+YSg==" spinCount="100000" sheet="1" selectLockedCells="1"/>
  <protectedRanges>
    <protectedRange sqref="C8 C10 C12 I12 AE12 C14 M14 X14 C20 C22 C24 C26 I26 AE26 P28 T28 X28 AD28 C32 AB32 C34 M34 X34 C38 AB38 C40 M40 X40" name="Plage1"/>
  </protectedRanges>
  <mergeCells count="35">
    <mergeCell ref="C22:AL22"/>
    <mergeCell ref="C5:K5"/>
    <mergeCell ref="C8:AL8"/>
    <mergeCell ref="C10:AL10"/>
    <mergeCell ref="C12:F12"/>
    <mergeCell ref="I12:AC12"/>
    <mergeCell ref="AE12:AL12"/>
    <mergeCell ref="C14:K14"/>
    <mergeCell ref="M14:V14"/>
    <mergeCell ref="X14:AL14"/>
    <mergeCell ref="C17:J17"/>
    <mergeCell ref="C20:AL20"/>
    <mergeCell ref="C26:F26"/>
    <mergeCell ref="I26:AC26"/>
    <mergeCell ref="AE26:AL26"/>
    <mergeCell ref="P28:R28"/>
    <mergeCell ref="T28:V28"/>
    <mergeCell ref="X28:Z28"/>
    <mergeCell ref="AD28:AL28"/>
    <mergeCell ref="AG45:AL45"/>
    <mergeCell ref="L45:S45"/>
    <mergeCell ref="B3:AM3"/>
    <mergeCell ref="C38:Z38"/>
    <mergeCell ref="AB38:AL38"/>
    <mergeCell ref="C40:K40"/>
    <mergeCell ref="M40:V40"/>
    <mergeCell ref="X40:AL40"/>
    <mergeCell ref="C43:J43"/>
    <mergeCell ref="C30:P30"/>
    <mergeCell ref="C32:Z32"/>
    <mergeCell ref="AB32:AL32"/>
    <mergeCell ref="C34:K34"/>
    <mergeCell ref="M34:V34"/>
    <mergeCell ref="X34:AL34"/>
    <mergeCell ref="C24:AL24"/>
  </mergeCells>
  <dataValidations count="1">
    <dataValidation type="list" allowBlank="1" showErrorMessage="1" sqref="AD28" xr:uid="{A8D4FB64-FCEA-4CBB-8D22-69C4489F674E}">
      <formula1>TVA</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F332-C3E0-4D2A-A748-8CF808D5352B}">
  <sheetPr codeName="Feuil2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(22)'!T1,'C. Mix énergétique'!B7:G41,6,FALSE)&lt;&gt;0,C14="Déchet selon la définition appliquée en Région Wallonne"),VLOOKUP('D. Intrant (22)'!T1,'C.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41" priority="3">
      <formula>IF($C$16="Code de déchet (issu de l'onglet C.)",TRUE,"")</formula>
    </cfRule>
  </conditionalFormatting>
  <conditionalFormatting sqref="D17:H17">
    <cfRule type="expression" dxfId="40" priority="2">
      <formula>IF($C$16="Code de déchet (issu de l'onglet C.)",TRUE,"")</formula>
    </cfRule>
  </conditionalFormatting>
  <conditionalFormatting sqref="O16:AL16">
    <cfRule type="expression" dxfId="39" priority="1">
      <formula>OR($C$16="Justifier",$C$16="Préciser le label")</formula>
    </cfRule>
  </conditionalFormatting>
  <dataValidations count="8">
    <dataValidation type="list" allowBlank="1" showErrorMessage="1" sqref="C72" xr:uid="{C17311DC-C249-45AE-9B1D-FBB9285108D0}">
      <formula1>Approvisionnement</formula1>
    </dataValidation>
    <dataValidation type="list" allowBlank="1" showErrorMessage="1" sqref="T61" xr:uid="{29CD34D2-740A-4D3E-B749-5BB34BAC167B}">
      <formula1>Label</formula1>
    </dataValidation>
    <dataValidation type="list" allowBlank="1" showErrorMessage="1" sqref="L56:AF56 L36:AF36" xr:uid="{EE5D5FF8-9A7F-48CB-8923-D06C062F660E}">
      <formula1>Fournisseur</formula1>
    </dataValidation>
    <dataValidation type="list" allowBlank="1" showErrorMessage="1" sqref="AD48:AL48" xr:uid="{3C8A1337-2A3D-4E30-AE4F-B7F41467E4D2}">
      <formula1>TVA</formula1>
    </dataValidation>
    <dataValidation allowBlank="1" showErrorMessage="1" sqref="I17:AL17" xr:uid="{96A14A2E-F565-4F75-9B78-7C38E063BB41}"/>
    <dataValidation type="list" allowBlank="1" showErrorMessage="1" sqref="C14:AL14" xr:uid="{F81732B7-4168-48D0-A600-EE1F76349111}">
      <formula1>Intrant</formula1>
    </dataValidation>
    <dataValidation type="list" allowBlank="1" showErrorMessage="1" sqref="R9:AF9" xr:uid="{5F98EEB4-01EB-4C3C-B7A1-C0EC0F48786A}">
      <formula1>Forme_Bois</formula1>
    </dataValidation>
    <dataValidation type="list" allowBlank="1" showErrorMessage="1" sqref="C24:W24" xr:uid="{2A59295B-8BE1-42F6-BE22-89DA06B802A2}">
      <formula1>Demandeur_producteur</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47390-3490-46B2-9B5F-00341D1E55A0}">
  <sheetPr codeName="Feuil2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(23)'!T1,'C. Mix énergétique'!B7:G41,6,FALSE)&lt;&gt;0,C14="Déchet selon la définition appliquée en Région Wallonne"),VLOOKUP('D. Intrant (23)'!T1,'C.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38" priority="3">
      <formula>IF($C$16="Code de déchet (issu de l'onglet C.)",TRUE,"")</formula>
    </cfRule>
  </conditionalFormatting>
  <conditionalFormatting sqref="D17:H17">
    <cfRule type="expression" dxfId="37" priority="2">
      <formula>IF($C$16="Code de déchet (issu de l'onglet C.)",TRUE,"")</formula>
    </cfRule>
  </conditionalFormatting>
  <conditionalFormatting sqref="O16:AL16">
    <cfRule type="expression" dxfId="36" priority="1">
      <formula>OR($C$16="Justifier",$C$16="Préciser le label")</formula>
    </cfRule>
  </conditionalFormatting>
  <dataValidations count="8">
    <dataValidation type="list" allowBlank="1" showErrorMessage="1" sqref="C24:W24" xr:uid="{9782BFFC-F132-47CF-B131-A8D551360288}">
      <formula1>Demandeur_producteur</formula1>
    </dataValidation>
    <dataValidation type="list" allowBlank="1" showErrorMessage="1" sqref="R9:AF9" xr:uid="{9CA9FECC-7993-42AA-8CB5-928A1D0D93FD}">
      <formula1>Forme_Bois</formula1>
    </dataValidation>
    <dataValidation type="list" allowBlank="1" showErrorMessage="1" sqref="C14:AL14" xr:uid="{9942D276-E08C-441A-BA0D-494D738DBA90}">
      <formula1>Intrant</formula1>
    </dataValidation>
    <dataValidation allowBlank="1" showErrorMessage="1" sqref="I17:AL17" xr:uid="{82DC222B-D32C-477D-805F-3A81CCF87637}"/>
    <dataValidation type="list" allowBlank="1" showErrorMessage="1" sqref="AD48:AL48" xr:uid="{566D465F-031D-4087-9312-61463AB062E4}">
      <formula1>TVA</formula1>
    </dataValidation>
    <dataValidation type="list" allowBlank="1" showErrorMessage="1" sqref="L56:AF56 L36:AF36" xr:uid="{7C68FF43-1A0E-4096-A274-073598EF1A90}">
      <formula1>Fournisseur</formula1>
    </dataValidation>
    <dataValidation type="list" allowBlank="1" showErrorMessage="1" sqref="T61" xr:uid="{C6EE7B7E-DF8A-4FCC-A55A-5BC16BC7725C}">
      <formula1>Label</formula1>
    </dataValidation>
    <dataValidation type="list" allowBlank="1" showErrorMessage="1" sqref="C72" xr:uid="{38B84C5A-1561-41CD-A3E3-A51E3018FBD2}">
      <formula1>Approvisionnement</formula1>
    </dataValidation>
  </dataValidation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003E-1B26-4FC5-BF88-FD5B0CF2E0FF}">
  <sheetPr codeName="Feuil3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(24)'!T1,'C. Mix énergétique'!B7:G41,6,FALSE)&lt;&gt;0,C14="Déchet selon la définition appliquée en Région Wallonne"),VLOOKUP('D. Intrant (24)'!T1,'C.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35" priority="3">
      <formula>IF($C$16="Code de déchet (issu de l'onglet C.)",TRUE,"")</formula>
    </cfRule>
  </conditionalFormatting>
  <conditionalFormatting sqref="D17:H17">
    <cfRule type="expression" dxfId="34" priority="2">
      <formula>IF($C$16="Code de déchet (issu de l'onglet C.)",TRUE,"")</formula>
    </cfRule>
  </conditionalFormatting>
  <conditionalFormatting sqref="O16:AL16">
    <cfRule type="expression" dxfId="33" priority="1">
      <formula>OR($C$16="Justifier",$C$16="Préciser le label")</formula>
    </cfRule>
  </conditionalFormatting>
  <dataValidations count="8">
    <dataValidation type="list" allowBlank="1" showErrorMessage="1" sqref="C72" xr:uid="{DA488BB6-4E69-4AAF-8D44-193A799F7BDC}">
      <formula1>Approvisionnement</formula1>
    </dataValidation>
    <dataValidation type="list" allowBlank="1" showErrorMessage="1" sqref="T61" xr:uid="{FD605708-6F33-4D7C-90DE-FA6C976F4D5A}">
      <formula1>Label</formula1>
    </dataValidation>
    <dataValidation type="list" allowBlank="1" showErrorMessage="1" sqref="L56:AF56 L36:AF36" xr:uid="{DF106F48-B6E1-493E-80F4-A96E983CEA07}">
      <formula1>Fournisseur</formula1>
    </dataValidation>
    <dataValidation type="list" allowBlank="1" showErrorMessage="1" sqref="AD48:AL48" xr:uid="{C6BDAD62-E7AB-4132-B0A0-3BBFC7FE3713}">
      <formula1>TVA</formula1>
    </dataValidation>
    <dataValidation allowBlank="1" showErrorMessage="1" sqref="I17:AL17" xr:uid="{76F5819B-A273-4C61-974F-1DF1BE768049}"/>
    <dataValidation type="list" allowBlank="1" showErrorMessage="1" sqref="C14:AL14" xr:uid="{B8ADD9B2-64F8-402C-B460-84FF67B1744C}">
      <formula1>Intrant</formula1>
    </dataValidation>
    <dataValidation type="list" allowBlank="1" showErrorMessage="1" sqref="R9:AF9" xr:uid="{F4AC5549-6E80-42AA-AC4D-347F9A124E8D}">
      <formula1>Forme_Bois</formula1>
    </dataValidation>
    <dataValidation type="list" allowBlank="1" showErrorMessage="1" sqref="C24:W24" xr:uid="{DEA05FD1-436D-4478-962C-4DA4B0310A59}">
      <formula1>Demandeur_producteur</formula1>
    </dataValidation>
  </dataValidation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D08AE-8B34-4145-B24B-989745CE87DA}">
  <sheetPr codeName="Feuil3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(25)'!T1,'C. Mix énergétique'!B7:G41,6,FALSE)&lt;&gt;0,C14="Déchet selon la définition appliquée en Région Wallonne"),VLOOKUP('D. Intrant (25)'!T1,'C.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32" priority="3">
      <formula>IF($C$16="Code de déchet (issu de l'onglet C.)",TRUE,"")</formula>
    </cfRule>
  </conditionalFormatting>
  <conditionalFormatting sqref="D17:H17">
    <cfRule type="expression" dxfId="31" priority="2">
      <formula>IF($C$16="Code de déchet (issu de l'onglet C.)",TRUE,"")</formula>
    </cfRule>
  </conditionalFormatting>
  <conditionalFormatting sqref="O16:AL16">
    <cfRule type="expression" dxfId="30" priority="1">
      <formula>OR($C$16="Justifier",$C$16="Préciser le label")</formula>
    </cfRule>
  </conditionalFormatting>
  <dataValidations count="8">
    <dataValidation type="list" allowBlank="1" showErrorMessage="1" sqref="C24:W24" xr:uid="{9EE3D15D-E65B-425E-A139-5E3D6EE29E1D}">
      <formula1>Demandeur_producteur</formula1>
    </dataValidation>
    <dataValidation type="list" allowBlank="1" showErrorMessage="1" sqref="R9:AF9" xr:uid="{5F09EFCE-4F1F-4DED-9AFA-7FFC5579AC03}">
      <formula1>Forme_Bois</formula1>
    </dataValidation>
    <dataValidation type="list" allowBlank="1" showErrorMessage="1" sqref="C14:AL14" xr:uid="{3A99FA60-59AD-4096-BEC3-9572AEC3C4F4}">
      <formula1>Intrant</formula1>
    </dataValidation>
    <dataValidation allowBlank="1" showErrorMessage="1" sqref="I17:AL17" xr:uid="{7B051138-BC96-4D53-9A08-26CB53213B4D}"/>
    <dataValidation type="list" allowBlank="1" showErrorMessage="1" sqref="AD48:AL48" xr:uid="{C9340D76-3E4E-4211-BB49-D5033B7FB545}">
      <formula1>TVA</formula1>
    </dataValidation>
    <dataValidation type="list" allowBlank="1" showErrorMessage="1" sqref="L56:AF56 L36:AF36" xr:uid="{95C10E69-A054-49B7-AB50-332F0C19BC5A}">
      <formula1>Fournisseur</formula1>
    </dataValidation>
    <dataValidation type="list" allowBlank="1" showErrorMessage="1" sqref="T61" xr:uid="{1506E4FC-CB52-46B2-AD9E-0D8ABB481A3C}">
      <formula1>Label</formula1>
    </dataValidation>
    <dataValidation type="list" allowBlank="1" showErrorMessage="1" sqref="C72" xr:uid="{6CA30C77-CB7C-4845-9613-077EC889E72A}">
      <formula1>Approvisionnement</formula1>
    </dataValidation>
  </dataValidation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117C-4EA8-4BF4-AE6C-37B3DA9D86E6}">
  <sheetPr codeName="Feuil3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26</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(26)'!T1,'C. Mix énergétique'!B7:G41,6,FALSE)&lt;&gt;0,C14="Déchet selon la définition appliquée en Région Wallonne"),VLOOKUP('D. Intrant (26)'!T1,'C.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9" priority="3">
      <formula>IF($C$16="Code de déchet (issu de l'onglet C.)",TRUE,"")</formula>
    </cfRule>
  </conditionalFormatting>
  <conditionalFormatting sqref="D17:H17">
    <cfRule type="expression" dxfId="28" priority="2">
      <formula>IF($C$16="Code de déchet (issu de l'onglet C.)",TRUE,"")</formula>
    </cfRule>
  </conditionalFormatting>
  <conditionalFormatting sqref="O16:AL16">
    <cfRule type="expression" dxfId="27" priority="1">
      <formula>OR($C$16="Justifier",$C$16="Préciser le label")</formula>
    </cfRule>
  </conditionalFormatting>
  <dataValidations count="8">
    <dataValidation type="list" allowBlank="1" showErrorMessage="1" sqref="C72" xr:uid="{50146F42-3D20-4837-8FF0-CB9786A0F1EB}">
      <formula1>Approvisionnement</formula1>
    </dataValidation>
    <dataValidation type="list" allowBlank="1" showErrorMessage="1" sqref="T61" xr:uid="{1D42F9CD-8EB7-4BA7-A439-34E33B8EE94C}">
      <formula1>Label</formula1>
    </dataValidation>
    <dataValidation type="list" allowBlank="1" showErrorMessage="1" sqref="L56:AF56 L36:AF36" xr:uid="{07532826-AF42-4A23-98E6-63A27967224E}">
      <formula1>Fournisseur</formula1>
    </dataValidation>
    <dataValidation type="list" allowBlank="1" showErrorMessage="1" sqref="AD48:AL48" xr:uid="{B0B76097-2F95-41FD-AE93-9B2E20248A3F}">
      <formula1>TVA</formula1>
    </dataValidation>
    <dataValidation allowBlank="1" showErrorMessage="1" sqref="I17:AL17" xr:uid="{E2AE6663-A69A-4BEE-8C46-D8314B380FF0}"/>
    <dataValidation type="list" allowBlank="1" showErrorMessage="1" sqref="C14:AL14" xr:uid="{6AAB9C43-A078-4D13-813C-6CBB9DC937A7}">
      <formula1>Intrant</formula1>
    </dataValidation>
    <dataValidation type="list" allowBlank="1" showErrorMessage="1" sqref="R9:AF9" xr:uid="{5F9A8AAE-C71C-4FEA-987A-B9F3A9A50FD2}">
      <formula1>Forme_Bois</formula1>
    </dataValidation>
    <dataValidation type="list" allowBlank="1" showErrorMessage="1" sqref="C24:W24" xr:uid="{1CB4F0FF-37C8-4F04-9A6F-8ACA92EA9395}">
      <formula1>Demandeur_producteur</formula1>
    </dataValidation>
  </dataValidations>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E1BA6-D5E6-4435-A9E7-409C2F0E3B1C}">
  <sheetPr codeName="Feuil33">
    <tabColor rgb="FFFF0000"/>
  </sheetPr>
  <dimension ref="A1:AS92"/>
  <sheetViews>
    <sheetView showGridLines="0" topLeftCell="A58" workbookViewId="0">
      <selection activeCell="C66" sqref="C66:O66"/>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27</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(27)'!T1,'C. Mix énergétique'!B7:G41,6,FALSE)&lt;&gt;0,C14="Déchet selon la définition appliquée en Région Wallonne"),VLOOKUP('D. Intrant (27)'!T1,'C.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6" priority="3">
      <formula>IF($C$16="Code de déchet (issu de l'onglet C.)",TRUE,"")</formula>
    </cfRule>
  </conditionalFormatting>
  <conditionalFormatting sqref="D17:H17">
    <cfRule type="expression" dxfId="25" priority="2">
      <formula>IF($C$16="Code de déchet (issu de l'onglet C.)",TRUE,"")</formula>
    </cfRule>
  </conditionalFormatting>
  <conditionalFormatting sqref="O16:AL16">
    <cfRule type="expression" dxfId="24" priority="1">
      <formula>OR($C$16="Justifier",$C$16="Préciser le label")</formula>
    </cfRule>
  </conditionalFormatting>
  <dataValidations count="8">
    <dataValidation type="list" allowBlank="1" showErrorMessage="1" sqref="C24:W24" xr:uid="{86F8B223-A14E-4C4C-8AEB-291E3EB5C8C2}">
      <formula1>Demandeur_producteur</formula1>
    </dataValidation>
    <dataValidation type="list" allowBlank="1" showErrorMessage="1" sqref="R9:AF9" xr:uid="{2B4128AE-F27C-4EF6-BD7F-DF205373EF5A}">
      <formula1>Forme_Bois</formula1>
    </dataValidation>
    <dataValidation type="list" allowBlank="1" showErrorMessage="1" sqref="C14:AL14" xr:uid="{6B8901DA-A32F-41F1-B375-6185EC962B5C}">
      <formula1>Intrant</formula1>
    </dataValidation>
    <dataValidation allowBlank="1" showErrorMessage="1" sqref="I17:AL17" xr:uid="{7ABC6859-E97F-4716-AF69-75D0D78AB9FE}"/>
    <dataValidation type="list" allowBlank="1" showErrorMessage="1" sqref="AD48:AL48" xr:uid="{DDEA079A-BFF7-46E2-B54D-6F9A211CFC68}">
      <formula1>TVA</formula1>
    </dataValidation>
    <dataValidation type="list" allowBlank="1" showErrorMessage="1" sqref="L56:AF56 L36:AF36" xr:uid="{64CD0DD7-4A42-469C-9763-9AA29946316E}">
      <formula1>Fournisseur</formula1>
    </dataValidation>
    <dataValidation type="list" allowBlank="1" showErrorMessage="1" sqref="T61" xr:uid="{782E7F78-A699-4DE5-A2CC-4ACB902FC3E1}">
      <formula1>Label</formula1>
    </dataValidation>
    <dataValidation type="list" allowBlank="1" showErrorMessage="1" sqref="C72" xr:uid="{159BA0EA-8234-4C92-AF22-74AD230621F0}">
      <formula1>Approvisionnement</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D655-F565-4290-A14B-6E409AA6E015}">
  <sheetPr codeName="Feuil34">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28</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(28)'!T1,'C. Mix énergétique'!B7:G41,6,FALSE)&lt;&gt;0,C14="Déchet selon la définition appliquée en Région Wallonne"),VLOOKUP('D. Intrant (28)'!T1,'C.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3" priority="3">
      <formula>IF($C$16="Code de déchet (issu de l'onglet C.)",TRUE,"")</formula>
    </cfRule>
  </conditionalFormatting>
  <conditionalFormatting sqref="D17:H17">
    <cfRule type="expression" dxfId="22" priority="2">
      <formula>IF($C$16="Code de déchet (issu de l'onglet C.)",TRUE,"")</formula>
    </cfRule>
  </conditionalFormatting>
  <conditionalFormatting sqref="O16:AL16">
    <cfRule type="expression" dxfId="21" priority="1">
      <formula>OR($C$16="Justifier",$C$16="Préciser le label")</formula>
    </cfRule>
  </conditionalFormatting>
  <dataValidations count="8">
    <dataValidation type="list" allowBlank="1" showErrorMessage="1" sqref="C72" xr:uid="{450A82BD-8210-4C6E-9BB2-56835B0CDDD4}">
      <formula1>Approvisionnement</formula1>
    </dataValidation>
    <dataValidation type="list" allowBlank="1" showErrorMessage="1" sqref="T61" xr:uid="{90893B69-B5C8-4151-A4AC-11FB55AC8038}">
      <formula1>Label</formula1>
    </dataValidation>
    <dataValidation type="list" allowBlank="1" showErrorMessage="1" sqref="L56:AF56 L36:AF36" xr:uid="{C64D4263-0312-4F97-AB92-C59203841742}">
      <formula1>Fournisseur</formula1>
    </dataValidation>
    <dataValidation type="list" allowBlank="1" showErrorMessage="1" sqref="AD48:AL48" xr:uid="{EE833FC7-A6C3-4D5B-874E-ECCA09712757}">
      <formula1>TVA</formula1>
    </dataValidation>
    <dataValidation allowBlank="1" showErrorMessage="1" sqref="I17:AL17" xr:uid="{B84E68FC-0EC1-4DA1-8539-84E0A1E385CC}"/>
    <dataValidation type="list" allowBlank="1" showErrorMessage="1" sqref="C14:AL14" xr:uid="{F2B0B0D1-5615-4AEB-8209-2A48EE81836F}">
      <formula1>Intrant</formula1>
    </dataValidation>
    <dataValidation type="list" allowBlank="1" showErrorMessage="1" sqref="R9:AF9" xr:uid="{A12750A0-AF70-4E58-BE6C-13883AE6F8AA}">
      <formula1>Forme_Bois</formula1>
    </dataValidation>
    <dataValidation type="list" allowBlank="1" showErrorMessage="1" sqref="C24:W24" xr:uid="{374BA989-1D6E-4CC8-8685-6623CB74FCE7}">
      <formula1>Demandeur_producteur</formula1>
    </dataValidation>
  </dataValidation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217A-C176-4DB8-9A5A-E430DD313B65}">
  <sheetPr codeName="Feuil3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29</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(29)'!T1,'C. Mix énergétique'!B7:G41,6,FALSE)&lt;&gt;0,C14="Déchet selon la définition appliquée en Région Wallonne"),VLOOKUP('D. Intrant (29)'!T1,'C.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0" priority="3">
      <formula>IF($C$16="Code de déchet (issu de l'onglet C.)",TRUE,"")</formula>
    </cfRule>
  </conditionalFormatting>
  <conditionalFormatting sqref="D17:H17">
    <cfRule type="expression" dxfId="19" priority="2">
      <formula>IF($C$16="Code de déchet (issu de l'onglet C.)",TRUE,"")</formula>
    </cfRule>
  </conditionalFormatting>
  <conditionalFormatting sqref="O16:AL16">
    <cfRule type="expression" dxfId="18" priority="1">
      <formula>OR($C$16="Justifier",$C$16="Préciser le label")</formula>
    </cfRule>
  </conditionalFormatting>
  <dataValidations count="8">
    <dataValidation type="list" allowBlank="1" showErrorMessage="1" sqref="C24:W24" xr:uid="{BC8B1F73-77CE-4165-A82A-AD10F76DA1F1}">
      <formula1>Demandeur_producteur</formula1>
    </dataValidation>
    <dataValidation type="list" allowBlank="1" showErrorMessage="1" sqref="R9:AF9" xr:uid="{E029255C-7AED-42F2-A002-77B9F4A9EA70}">
      <formula1>Forme_Bois</formula1>
    </dataValidation>
    <dataValidation type="list" allowBlank="1" showErrorMessage="1" sqref="C14:AL14" xr:uid="{6DAB9819-7B84-4EA7-90DC-5544AB3BCCAD}">
      <formula1>Intrant</formula1>
    </dataValidation>
    <dataValidation allowBlank="1" showErrorMessage="1" sqref="I17:AL17" xr:uid="{D622F812-B4D3-4213-BA91-A4C025A06486}"/>
    <dataValidation type="list" allowBlank="1" showErrorMessage="1" sqref="AD48:AL48" xr:uid="{7C6C8122-6838-4D58-88A3-38A415CEB5C1}">
      <formula1>TVA</formula1>
    </dataValidation>
    <dataValidation type="list" allowBlank="1" showErrorMessage="1" sqref="L56:AF56 L36:AF36" xr:uid="{5E301A0C-6AF9-4BDB-A2E0-65EDB90E216C}">
      <formula1>Fournisseur</formula1>
    </dataValidation>
    <dataValidation type="list" allowBlank="1" showErrorMessage="1" sqref="T61" xr:uid="{472B3978-9F75-4B5E-9249-3833488F14E2}">
      <formula1>Label</formula1>
    </dataValidation>
    <dataValidation type="list" allowBlank="1" showErrorMessage="1" sqref="C72" xr:uid="{1F448B7A-87BA-441F-A7A4-A4C25930D12D}">
      <formula1>Approvisionnement</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75B7-B076-449B-B777-0D76FC8A22AF}">
  <sheetPr codeName="Feuil3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30</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(30)'!T1,'C. Mix énergétique'!B7:G41,6,FALSE)&lt;&gt;0,C14="Déchet selon la définition appliquée en Région Wallonne"),VLOOKUP('D. Intrant (30)'!T1,'C.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7" priority="3">
      <formula>IF($C$16="Code de déchet (issu de l'onglet C.)",TRUE,"")</formula>
    </cfRule>
  </conditionalFormatting>
  <conditionalFormatting sqref="D17:H17">
    <cfRule type="expression" dxfId="16" priority="2">
      <formula>IF($C$16="Code de déchet (issu de l'onglet C.)",TRUE,"")</formula>
    </cfRule>
  </conditionalFormatting>
  <conditionalFormatting sqref="O16:AL16">
    <cfRule type="expression" dxfId="15" priority="1">
      <formula>OR($C$16="Justifier",$C$16="Préciser le label")</formula>
    </cfRule>
  </conditionalFormatting>
  <dataValidations count="8">
    <dataValidation type="list" allowBlank="1" showErrorMessage="1" sqref="C72" xr:uid="{7F50639C-C9AB-42B3-97EF-B76B1F4B7E19}">
      <formula1>Approvisionnement</formula1>
    </dataValidation>
    <dataValidation type="list" allowBlank="1" showErrorMessage="1" sqref="T61" xr:uid="{AE82B638-DC64-4F31-A327-263094A79813}">
      <formula1>Label</formula1>
    </dataValidation>
    <dataValidation type="list" allowBlank="1" showErrorMessage="1" sqref="L56:AF56 L36:AF36" xr:uid="{49D5D2F3-4943-4158-A087-67F05324952C}">
      <formula1>Fournisseur</formula1>
    </dataValidation>
    <dataValidation type="list" allowBlank="1" showErrorMessage="1" sqref="AD48:AL48" xr:uid="{B4EAC09A-CE14-44E7-9199-CC6A54A34720}">
      <formula1>TVA</formula1>
    </dataValidation>
    <dataValidation allowBlank="1" showErrorMessage="1" sqref="I17:AL17" xr:uid="{80322C7F-C6D6-4A81-A9B2-448D96B3EA16}"/>
    <dataValidation type="list" allowBlank="1" showErrorMessage="1" sqref="C14:AL14" xr:uid="{84818EF0-50AB-49D1-B07F-C60D5F4670C1}">
      <formula1>Intrant</formula1>
    </dataValidation>
    <dataValidation type="list" allowBlank="1" showErrorMessage="1" sqref="R9:AF9" xr:uid="{7B2345E6-68ED-435E-BE64-7159F22A3CB7}">
      <formula1>Forme_Bois</formula1>
    </dataValidation>
    <dataValidation type="list" allowBlank="1" showErrorMessage="1" sqref="C24:W24" xr:uid="{A475DB7D-33F7-4D60-A27B-776D5A390A9B}">
      <formula1>Demandeur_producteur</formula1>
    </dataValidation>
  </dataValidation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FB4C-4DCC-4DC6-ACEB-B108A47E6518}">
  <sheetPr codeName="Feuil3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(31)'!T1,'C. Mix énergétique'!B7:G41,6,FALSE)&lt;&gt;0,C14="Déchet selon la définition appliquée en Région Wallonne"),VLOOKUP('D. Intrant (31)'!T1,'C.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4" priority="3">
      <formula>IF($C$16="Code de déchet (issu de l'onglet C.)",TRUE,"")</formula>
    </cfRule>
  </conditionalFormatting>
  <conditionalFormatting sqref="D17:H17">
    <cfRule type="expression" dxfId="13" priority="2">
      <formula>IF($C$16="Code de déchet (issu de l'onglet C.)",TRUE,"")</formula>
    </cfRule>
  </conditionalFormatting>
  <conditionalFormatting sqref="O16:AL16">
    <cfRule type="expression" dxfId="12" priority="1">
      <formula>OR($C$16="Justifier",$C$16="Préciser le label")</formula>
    </cfRule>
  </conditionalFormatting>
  <dataValidations count="8">
    <dataValidation type="list" allowBlank="1" showErrorMessage="1" sqref="C24:W24" xr:uid="{E1BC6EDE-84BE-493C-BD49-F3C4780A0D94}">
      <formula1>Demandeur_producteur</formula1>
    </dataValidation>
    <dataValidation type="list" allowBlank="1" showErrorMessage="1" sqref="R9:AF9" xr:uid="{572B66F7-A359-4069-948A-8BBAD3D27642}">
      <formula1>Forme_Bois</formula1>
    </dataValidation>
    <dataValidation type="list" allowBlank="1" showErrorMessage="1" sqref="C14:AL14" xr:uid="{3B8D9A6C-34B5-4968-8E97-9F6BB685BB7B}">
      <formula1>Intrant</formula1>
    </dataValidation>
    <dataValidation allowBlank="1" showErrorMessage="1" sqref="I17:AL17" xr:uid="{CD61530F-C6D7-43E3-9B2D-24412933ECC8}"/>
    <dataValidation type="list" allowBlank="1" showErrorMessage="1" sqref="AD48:AL48" xr:uid="{DDF40CD0-E3FF-467E-AC45-609380C43008}">
      <formula1>TVA</formula1>
    </dataValidation>
    <dataValidation type="list" allowBlank="1" showErrorMessage="1" sqref="L56:AF56 L36:AF36" xr:uid="{5A2B90DB-FCA7-4267-8139-2921D9FE610A}">
      <formula1>Fournisseur</formula1>
    </dataValidation>
    <dataValidation type="list" allowBlank="1" showErrorMessage="1" sqref="T61" xr:uid="{F6EDC7BF-4303-4A65-9369-B87D0B2B0FED}">
      <formula1>Label</formula1>
    </dataValidation>
    <dataValidation type="list" allowBlank="1" showErrorMessage="1" sqref="C72" xr:uid="{A919AA55-DE4C-4832-B855-409FF6D80692}">
      <formula1>Approvisionnement</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00B0F0"/>
    <pageSetUpPr fitToPage="1"/>
  </sheetPr>
  <dimension ref="A1:CD212"/>
  <sheetViews>
    <sheetView showGridLines="0" zoomScale="70" zoomScaleNormal="70" workbookViewId="0">
      <pane ySplit="1" topLeftCell="A35" activePane="bottomLeft" state="frozen"/>
      <selection pane="bottomLeft" activeCell="C69" sqref="C69:AL69"/>
    </sheetView>
  </sheetViews>
  <sheetFormatPr baseColWidth="10" defaultColWidth="5.109375" defaultRowHeight="15" customHeight="1" x14ac:dyDescent="0.3"/>
  <cols>
    <col min="1" max="1" width="3" style="51" customWidth="1"/>
    <col min="2" max="18" width="2" style="42" customWidth="1"/>
    <col min="19" max="19" width="3.77734375" style="42" customWidth="1"/>
    <col min="20" max="32" width="2.5546875" style="42" customWidth="1"/>
    <col min="33" max="35" width="3.6640625" style="42" customWidth="1"/>
    <col min="36" max="37" width="2.5546875" style="42" customWidth="1"/>
    <col min="38" max="38" width="7.88671875" style="42" customWidth="1"/>
    <col min="39" max="39" width="2.44140625" style="42" customWidth="1"/>
    <col min="40" max="40" width="3.33203125" style="42" customWidth="1"/>
    <col min="41" max="41" width="1.33203125" style="148" customWidth="1"/>
    <col min="42" max="42" width="2.6640625" style="42" customWidth="1"/>
    <col min="43" max="59" width="2" style="42" customWidth="1"/>
    <col min="60" max="60" width="3" style="42" customWidth="1"/>
    <col min="61" max="73" width="2.5546875" style="42" customWidth="1"/>
    <col min="74" max="76" width="4.33203125" style="42" customWidth="1"/>
    <col min="77" max="78" width="2.5546875" style="42" customWidth="1"/>
    <col min="79" max="79" width="7.5546875" style="42" customWidth="1"/>
    <col min="80" max="80" width="2.44140625" style="42" customWidth="1"/>
    <col min="81" max="16384" width="5.109375" style="42"/>
  </cols>
  <sheetData>
    <row r="1" spans="2:80" ht="33.6" customHeight="1" x14ac:dyDescent="0.3">
      <c r="B1" s="445" t="s">
        <v>91</v>
      </c>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Q1" s="446" t="s">
        <v>92</v>
      </c>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row>
    <row r="2" spans="2:80" ht="43.5" customHeight="1" x14ac:dyDescent="0.35">
      <c r="B2" s="497" t="s">
        <v>93</v>
      </c>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0"/>
      <c r="AO2" s="149"/>
      <c r="AQ2" s="497" t="s">
        <v>94</v>
      </c>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row>
    <row r="3" spans="2:80" ht="15.75" customHeight="1" x14ac:dyDescent="0.3"/>
    <row r="4" spans="2:80" ht="15.75" customHeight="1" x14ac:dyDescent="0.3">
      <c r="B4" s="43"/>
      <c r="C4" s="345" t="s">
        <v>95</v>
      </c>
      <c r="D4" s="345"/>
      <c r="E4" s="345"/>
      <c r="F4" s="345"/>
      <c r="G4" s="345"/>
      <c r="H4" s="345"/>
      <c r="I4" s="345"/>
      <c r="J4" s="345"/>
      <c r="K4" s="345"/>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5"/>
      <c r="AQ4" s="43"/>
      <c r="AR4" s="345" t="s">
        <v>95</v>
      </c>
      <c r="AS4" s="345"/>
      <c r="AT4" s="345"/>
      <c r="AU4" s="345"/>
      <c r="AV4" s="345"/>
      <c r="AW4" s="345"/>
      <c r="AX4" s="345"/>
      <c r="AY4" s="345"/>
      <c r="AZ4" s="345"/>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5"/>
    </row>
    <row r="5" spans="2:80" ht="7.5" customHeight="1" x14ac:dyDescent="0.3">
      <c r="B5" s="46"/>
      <c r="AM5" s="47"/>
      <c r="AQ5" s="46"/>
      <c r="CB5" s="47"/>
    </row>
    <row r="6" spans="2:80" ht="15.75" customHeight="1" x14ac:dyDescent="0.3">
      <c r="B6" s="46"/>
      <c r="C6" s="42" t="s">
        <v>96</v>
      </c>
      <c r="AM6" s="47"/>
      <c r="AQ6" s="46"/>
      <c r="AR6" s="42" t="s">
        <v>96</v>
      </c>
      <c r="CB6" s="47"/>
    </row>
    <row r="7" spans="2:80" ht="15.75" customHeight="1" x14ac:dyDescent="0.3">
      <c r="B7" s="46"/>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47"/>
      <c r="AQ7" s="46"/>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335"/>
      <c r="BP7" s="335"/>
      <c r="BQ7" s="335"/>
      <c r="BR7" s="335"/>
      <c r="BS7" s="335"/>
      <c r="BT7" s="335"/>
      <c r="BU7" s="335"/>
      <c r="BV7" s="335"/>
      <c r="BW7" s="335"/>
      <c r="BX7" s="335"/>
      <c r="BY7" s="335"/>
      <c r="BZ7" s="335"/>
      <c r="CA7" s="335"/>
      <c r="CB7" s="47"/>
    </row>
    <row r="8" spans="2:80" ht="15.75" customHeight="1" x14ac:dyDescent="0.3">
      <c r="B8" s="46"/>
      <c r="C8" s="42" t="s">
        <v>63</v>
      </c>
      <c r="AM8" s="47"/>
      <c r="AQ8" s="46"/>
      <c r="AR8" s="42" t="s">
        <v>63</v>
      </c>
      <c r="CB8" s="47"/>
    </row>
    <row r="9" spans="2:80" ht="15.75" customHeight="1" x14ac:dyDescent="0.3">
      <c r="B9" s="46"/>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47"/>
      <c r="AQ9" s="46"/>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c r="CA9" s="335"/>
      <c r="CB9" s="47"/>
    </row>
    <row r="10" spans="2:80" ht="15.75" customHeight="1" x14ac:dyDescent="0.3">
      <c r="B10" s="46"/>
      <c r="C10" s="42" t="s">
        <v>64</v>
      </c>
      <c r="I10" s="42" t="s">
        <v>65</v>
      </c>
      <c r="AD10" s="42" t="s">
        <v>66</v>
      </c>
      <c r="AM10" s="47"/>
      <c r="AQ10" s="46"/>
      <c r="AR10" s="42" t="s">
        <v>64</v>
      </c>
      <c r="AX10" s="42" t="s">
        <v>65</v>
      </c>
      <c r="BS10" s="42" t="s">
        <v>66</v>
      </c>
      <c r="CB10" s="47"/>
    </row>
    <row r="11" spans="2:80" ht="15.75" customHeight="1" x14ac:dyDescent="0.3">
      <c r="B11" s="46"/>
      <c r="C11" s="341"/>
      <c r="D11" s="341"/>
      <c r="E11" s="341"/>
      <c r="F11" s="341"/>
      <c r="I11" s="341"/>
      <c r="J11" s="341"/>
      <c r="K11" s="341"/>
      <c r="L11" s="341"/>
      <c r="M11" s="341"/>
      <c r="N11" s="341"/>
      <c r="O11" s="341"/>
      <c r="P11" s="341"/>
      <c r="Q11" s="341"/>
      <c r="R11" s="341"/>
      <c r="S11" s="341"/>
      <c r="T11" s="341"/>
      <c r="U11" s="341"/>
      <c r="V11" s="341"/>
      <c r="W11" s="341"/>
      <c r="X11" s="341"/>
      <c r="Y11" s="341"/>
      <c r="Z11" s="341"/>
      <c r="AA11" s="341"/>
      <c r="AB11" s="341"/>
      <c r="AD11" s="335"/>
      <c r="AE11" s="335"/>
      <c r="AF11" s="335"/>
      <c r="AG11" s="335"/>
      <c r="AH11" s="335"/>
      <c r="AI11" s="335"/>
      <c r="AJ11" s="335"/>
      <c r="AK11" s="335"/>
      <c r="AL11" s="335"/>
      <c r="AM11" s="47"/>
      <c r="AQ11" s="46"/>
      <c r="AR11" s="341"/>
      <c r="AS11" s="341"/>
      <c r="AT11" s="341"/>
      <c r="AU11" s="341"/>
      <c r="AX11" s="341"/>
      <c r="AY11" s="341"/>
      <c r="AZ11" s="341"/>
      <c r="BA11" s="341"/>
      <c r="BB11" s="341"/>
      <c r="BC11" s="341"/>
      <c r="BD11" s="341"/>
      <c r="BE11" s="341"/>
      <c r="BF11" s="341"/>
      <c r="BG11" s="341"/>
      <c r="BH11" s="341"/>
      <c r="BI11" s="341"/>
      <c r="BJ11" s="341"/>
      <c r="BK11" s="341"/>
      <c r="BL11" s="341"/>
      <c r="BM11" s="341"/>
      <c r="BN11" s="341"/>
      <c r="BO11" s="341"/>
      <c r="BP11" s="341"/>
      <c r="BQ11" s="341"/>
      <c r="BS11" s="335"/>
      <c r="BT11" s="335"/>
      <c r="BU11" s="335"/>
      <c r="BV11" s="335"/>
      <c r="BW11" s="335"/>
      <c r="BX11" s="335"/>
      <c r="BY11" s="335"/>
      <c r="BZ11" s="335"/>
      <c r="CA11" s="335"/>
      <c r="CB11" s="47"/>
    </row>
    <row r="12" spans="2:80" ht="15.75" customHeight="1" x14ac:dyDescent="0.3">
      <c r="B12" s="206"/>
      <c r="C12" s="42" t="s">
        <v>97</v>
      </c>
      <c r="AM12" s="47"/>
      <c r="AQ12" s="46"/>
      <c r="AR12" s="42" t="s">
        <v>97</v>
      </c>
      <c r="CB12" s="47"/>
    </row>
    <row r="13" spans="2:80" ht="14.4" x14ac:dyDescent="0.3">
      <c r="B13" s="206"/>
      <c r="C13" s="467"/>
      <c r="D13" s="467"/>
      <c r="E13" s="467"/>
      <c r="F13" s="467"/>
      <c r="G13" s="467"/>
      <c r="H13" s="467"/>
      <c r="I13" s="467"/>
      <c r="J13" s="467"/>
      <c r="K13" s="467"/>
      <c r="L13" s="467"/>
      <c r="M13" s="467"/>
      <c r="N13" s="467"/>
      <c r="O13" s="467"/>
      <c r="P13" s="467"/>
      <c r="Q13" s="161"/>
      <c r="R13" s="468" t="s">
        <v>98</v>
      </c>
      <c r="S13" s="468"/>
      <c r="T13" s="468"/>
      <c r="U13" s="468"/>
      <c r="V13" s="468"/>
      <c r="W13" s="468"/>
      <c r="X13" s="469"/>
      <c r="Y13" s="469"/>
      <c r="Z13" s="469"/>
      <c r="AA13" s="469"/>
      <c r="AB13" s="469"/>
      <c r="AC13" s="469"/>
      <c r="AD13" s="469"/>
      <c r="AE13" s="469"/>
      <c r="AF13" s="469"/>
      <c r="AG13" s="469"/>
      <c r="AH13" s="469"/>
      <c r="AI13" s="469"/>
      <c r="AJ13" s="469"/>
      <c r="AK13" s="469"/>
      <c r="AL13" s="469"/>
      <c r="AM13" s="47"/>
      <c r="AQ13" s="46"/>
      <c r="AR13" s="467"/>
      <c r="AS13" s="467"/>
      <c r="AT13" s="467"/>
      <c r="AU13" s="467"/>
      <c r="AV13" s="467"/>
      <c r="AW13" s="467"/>
      <c r="AX13" s="467"/>
      <c r="AY13" s="467"/>
      <c r="AZ13" s="467"/>
      <c r="BA13" s="467"/>
      <c r="BB13" s="467"/>
      <c r="BC13" s="467"/>
      <c r="BD13" s="467"/>
      <c r="BE13" s="467"/>
      <c r="BF13" s="161"/>
      <c r="BG13" s="468" t="s">
        <v>98</v>
      </c>
      <c r="BH13" s="468"/>
      <c r="BI13" s="468"/>
      <c r="BJ13" s="468"/>
      <c r="BK13" s="468"/>
      <c r="BL13" s="468"/>
      <c r="BM13" s="469"/>
      <c r="BN13" s="469"/>
      <c r="BO13" s="469"/>
      <c r="BP13" s="469"/>
      <c r="BQ13" s="469"/>
      <c r="BR13" s="469"/>
      <c r="BS13" s="469"/>
      <c r="BT13" s="469"/>
      <c r="BU13" s="469"/>
      <c r="BV13" s="469"/>
      <c r="BW13" s="469"/>
      <c r="BX13" s="469"/>
      <c r="BY13" s="469"/>
      <c r="BZ13" s="469"/>
      <c r="CA13" s="469"/>
      <c r="CB13" s="47"/>
    </row>
    <row r="14" spans="2:80" ht="7.2" customHeight="1" x14ac:dyDescent="0.3">
      <c r="B14" s="207"/>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50"/>
      <c r="AQ14" s="48"/>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50"/>
    </row>
    <row r="15" spans="2:80" ht="15.75" customHeight="1" x14ac:dyDescent="0.3"/>
    <row r="16" spans="2:80" ht="15.75" customHeight="1" x14ac:dyDescent="0.3">
      <c r="B16" s="43"/>
      <c r="C16" s="345" t="s">
        <v>102</v>
      </c>
      <c r="D16" s="345"/>
      <c r="E16" s="345"/>
      <c r="F16" s="345"/>
      <c r="G16" s="345"/>
      <c r="H16" s="345"/>
      <c r="I16" s="345"/>
      <c r="J16" s="345"/>
      <c r="K16" s="345"/>
      <c r="L16" s="345"/>
      <c r="M16" s="345"/>
      <c r="N16" s="345"/>
      <c r="O16" s="345"/>
      <c r="P16" s="345"/>
      <c r="Q16" s="345"/>
      <c r="R16" s="345"/>
      <c r="S16" s="44"/>
      <c r="T16" s="44"/>
      <c r="U16" s="44"/>
      <c r="V16" s="44"/>
      <c r="W16" s="44"/>
      <c r="X16" s="44"/>
      <c r="Y16" s="44"/>
      <c r="Z16" s="44"/>
      <c r="AA16" s="44"/>
      <c r="AB16" s="44"/>
      <c r="AC16" s="44"/>
      <c r="AD16" s="44"/>
      <c r="AE16" s="44"/>
      <c r="AF16" s="44"/>
      <c r="AG16" s="44"/>
      <c r="AH16" s="44"/>
      <c r="AI16" s="44"/>
      <c r="AJ16" s="44"/>
      <c r="AK16" s="44"/>
      <c r="AL16" s="44"/>
      <c r="AM16" s="45"/>
      <c r="AR16" s="152"/>
      <c r="AS16" s="152"/>
      <c r="AT16" s="152"/>
      <c r="AU16" s="152"/>
      <c r="AV16" s="152"/>
      <c r="AW16" s="152"/>
      <c r="AX16" s="152"/>
      <c r="AY16" s="152"/>
      <c r="AZ16" s="152"/>
      <c r="BA16" s="152"/>
      <c r="BB16" s="152"/>
      <c r="BC16" s="152"/>
      <c r="BD16" s="152"/>
      <c r="BE16" s="152"/>
      <c r="BF16" s="152"/>
      <c r="BG16" s="152"/>
    </row>
    <row r="17" spans="2:80" ht="7.5" customHeight="1" x14ac:dyDescent="0.3">
      <c r="B17" s="46"/>
      <c r="C17" s="194"/>
      <c r="D17" s="194"/>
      <c r="E17" s="194"/>
      <c r="F17" s="194"/>
      <c r="G17" s="194"/>
      <c r="H17" s="194"/>
      <c r="I17" s="194"/>
      <c r="J17" s="194"/>
      <c r="K17" s="194"/>
      <c r="L17" s="194"/>
      <c r="M17" s="194"/>
      <c r="N17" s="194"/>
      <c r="O17" s="194"/>
      <c r="P17" s="194"/>
      <c r="Q17" s="194"/>
      <c r="R17" s="194"/>
      <c r="S17" s="193"/>
      <c r="T17" s="193"/>
      <c r="U17" s="193"/>
      <c r="V17" s="193"/>
      <c r="W17" s="193"/>
      <c r="X17" s="193"/>
      <c r="Y17" s="193"/>
      <c r="Z17" s="193"/>
      <c r="AA17" s="193"/>
      <c r="AB17" s="193"/>
      <c r="AC17" s="193"/>
      <c r="AD17" s="193"/>
      <c r="AE17" s="193"/>
      <c r="AF17" s="193"/>
      <c r="AG17" s="193"/>
      <c r="AH17" s="193"/>
      <c r="AI17" s="193"/>
      <c r="AJ17" s="193"/>
      <c r="AK17" s="193"/>
      <c r="AL17" s="193"/>
      <c r="AM17" s="47"/>
      <c r="AR17" s="152"/>
      <c r="AS17" s="152"/>
      <c r="AT17" s="152"/>
      <c r="AU17" s="152"/>
      <c r="AV17" s="152"/>
      <c r="AW17" s="152"/>
      <c r="AX17" s="152"/>
      <c r="AY17" s="152"/>
      <c r="AZ17" s="152"/>
      <c r="BA17" s="152"/>
      <c r="BB17" s="152"/>
      <c r="BC17" s="152"/>
      <c r="BD17" s="152"/>
      <c r="BE17" s="152"/>
      <c r="BF17" s="152"/>
      <c r="BG17" s="152"/>
    </row>
    <row r="18" spans="2:80" ht="15.75" customHeight="1" x14ac:dyDescent="0.3">
      <c r="B18" s="46"/>
      <c r="C18" s="42" t="s">
        <v>35850</v>
      </c>
      <c r="M18" s="501"/>
      <c r="N18" s="501"/>
      <c r="O18" s="501"/>
      <c r="P18" s="501"/>
      <c r="Q18" s="501"/>
      <c r="R18" s="501"/>
      <c r="S18" s="501"/>
      <c r="T18" s="501"/>
      <c r="U18" s="501"/>
      <c r="V18" s="501"/>
      <c r="W18" s="195"/>
      <c r="X18" s="195" t="s">
        <v>35833</v>
      </c>
      <c r="Y18" s="195"/>
      <c r="Z18" s="195"/>
      <c r="AA18" s="195"/>
      <c r="AB18" s="195"/>
      <c r="AC18" s="195"/>
      <c r="AD18" s="195"/>
      <c r="AE18" s="195"/>
      <c r="AF18" s="195"/>
      <c r="AG18" s="502"/>
      <c r="AH18" s="502"/>
      <c r="AI18" s="502"/>
      <c r="AJ18" s="502"/>
      <c r="AK18" s="502"/>
      <c r="AL18" s="502"/>
      <c r="AM18" s="47"/>
    </row>
    <row r="19" spans="2:80" ht="15.75" customHeight="1" x14ac:dyDescent="0.3">
      <c r="B19" s="46"/>
      <c r="AG19" s="350"/>
      <c r="AH19" s="350"/>
      <c r="AI19" s="350"/>
      <c r="AJ19" s="350"/>
      <c r="AK19" s="350"/>
      <c r="AL19" s="350"/>
      <c r="AM19" s="47"/>
    </row>
    <row r="20" spans="2:80" ht="7.5" customHeight="1" x14ac:dyDescent="0.3">
      <c r="B20" s="46"/>
      <c r="AM20" s="47"/>
    </row>
    <row r="21" spans="2:80" ht="27.75" customHeight="1" x14ac:dyDescent="0.3">
      <c r="B21" s="46"/>
      <c r="C21" s="346" t="s">
        <v>103</v>
      </c>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47"/>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row>
    <row r="22" spans="2:80" ht="15.75" customHeight="1" x14ac:dyDescent="0.3">
      <c r="B22" s="46"/>
      <c r="AM22" s="47"/>
    </row>
    <row r="23" spans="2:80" ht="15" customHeight="1" x14ac:dyDescent="0.3">
      <c r="B23" s="46"/>
      <c r="AM23" s="47"/>
    </row>
    <row r="24" spans="2:80" ht="7.5" customHeight="1" x14ac:dyDescent="0.3">
      <c r="B24" s="46"/>
      <c r="AM24" s="47"/>
    </row>
    <row r="25" spans="2:80" ht="15.75" customHeight="1" x14ac:dyDescent="0.3">
      <c r="B25" s="46"/>
      <c r="C25" s="42" t="s">
        <v>104</v>
      </c>
      <c r="AM25" s="47"/>
    </row>
    <row r="26" spans="2:80" ht="223.95" customHeight="1" x14ac:dyDescent="0.3">
      <c r="B26" s="46"/>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47"/>
    </row>
    <row r="27" spans="2:80" ht="5.4" customHeight="1" x14ac:dyDescent="0.3">
      <c r="B27" s="46"/>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47"/>
    </row>
    <row r="28" spans="2:80" ht="15.75" customHeight="1" x14ac:dyDescent="0.3">
      <c r="B28" s="206"/>
      <c r="C28" s="42" t="s">
        <v>105</v>
      </c>
      <c r="Y28" s="470"/>
      <c r="Z28" s="470"/>
      <c r="AA28" s="470"/>
      <c r="AB28" s="470"/>
      <c r="AC28" s="470"/>
      <c r="AD28" s="504"/>
      <c r="AE28" s="504"/>
      <c r="AF28" s="504"/>
      <c r="AG28" s="504"/>
      <c r="AH28" s="504"/>
      <c r="AI28" s="504"/>
      <c r="AJ28" s="504"/>
      <c r="AK28" s="504"/>
      <c r="AL28" s="504"/>
      <c r="AM28" s="47"/>
      <c r="AQ28" s="353" t="str">
        <f>IF(Y28="En cours","Nous vous suggérons fortement d'attendre la fin de cette étude avant de soumettre votre dossier au CTB.","")</f>
        <v/>
      </c>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row>
    <row r="29" spans="2:80" ht="64.8" customHeight="1" x14ac:dyDescent="0.3">
      <c r="B29" s="46"/>
      <c r="C29" s="505" t="s">
        <v>109</v>
      </c>
      <c r="D29" s="505"/>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47"/>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row>
    <row r="30" spans="2:80" ht="15.6" customHeight="1" x14ac:dyDescent="0.3">
      <c r="B30" s="206"/>
      <c r="C30" s="170" t="s">
        <v>110</v>
      </c>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470"/>
      <c r="AD30" s="470"/>
      <c r="AE30" s="470"/>
      <c r="AF30" s="470"/>
      <c r="AG30" s="470"/>
      <c r="AH30" s="168"/>
      <c r="AI30" s="168"/>
      <c r="AJ30" s="168"/>
      <c r="AK30" s="168"/>
      <c r="AL30" s="168"/>
      <c r="AM30" s="47"/>
      <c r="AQ30" s="472" t="str">
        <f>IF(AC30="NON","Sans étude de valorisation de la chaleur, et si l'ensemble de la chaleur produite n'est pas valorisée, votre dossier sera non recevable. Merci de joindre cette étude à votre déclaration.", IF(AC30="En cours","Nous vous suggérons fortement d'attendre la fin de cette étude avant de soumettre votre dossier au CTB.",""))</f>
        <v/>
      </c>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row>
    <row r="31" spans="2:80" ht="15.75" customHeight="1" x14ac:dyDescent="0.3">
      <c r="B31" s="206"/>
      <c r="C31" s="163" t="s">
        <v>111</v>
      </c>
      <c r="D31" s="163"/>
      <c r="E31" s="163"/>
      <c r="F31" s="163"/>
      <c r="AM31" s="47"/>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row>
    <row r="32" spans="2:80" ht="15.75" customHeight="1" x14ac:dyDescent="0.3">
      <c r="B32" s="206"/>
      <c r="C32" s="163"/>
      <c r="D32" s="163"/>
      <c r="E32" s="163"/>
      <c r="F32" s="163"/>
      <c r="K32" s="42" t="s">
        <v>112</v>
      </c>
      <c r="R32" s="503"/>
      <c r="S32" s="503"/>
      <c r="T32" s="503"/>
      <c r="U32" s="503"/>
      <c r="V32" s="503"/>
      <c r="W32" s="503"/>
      <c r="X32" s="503"/>
      <c r="Y32" s="503"/>
      <c r="Z32" s="503"/>
      <c r="AA32" s="503"/>
      <c r="AB32" s="503"/>
      <c r="AC32" s="503"/>
      <c r="AD32" s="503"/>
      <c r="AE32" s="503"/>
      <c r="AF32" s="503"/>
      <c r="AG32" s="503"/>
      <c r="AH32" s="503"/>
      <c r="AI32" s="503"/>
      <c r="AJ32" s="503"/>
      <c r="AK32" s="503"/>
      <c r="AL32" s="503"/>
      <c r="AM32" s="47"/>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row>
    <row r="33" spans="2:80" ht="6.6" customHeight="1" x14ac:dyDescent="0.3">
      <c r="B33" s="206"/>
      <c r="C33" s="163"/>
      <c r="D33" s="163"/>
      <c r="E33" s="163"/>
      <c r="F33" s="163"/>
      <c r="R33" s="169"/>
      <c r="S33" s="169"/>
      <c r="T33" s="169"/>
      <c r="U33" s="169"/>
      <c r="V33" s="169"/>
      <c r="W33" s="169"/>
      <c r="X33" s="169"/>
      <c r="Y33" s="169"/>
      <c r="Z33" s="169"/>
      <c r="AA33" s="169"/>
      <c r="AB33" s="169"/>
      <c r="AC33" s="169"/>
      <c r="AD33" s="169"/>
      <c r="AE33" s="169"/>
      <c r="AF33" s="169"/>
      <c r="AG33" s="169"/>
      <c r="AH33" s="169"/>
      <c r="AI33" s="169"/>
      <c r="AJ33" s="169"/>
      <c r="AK33" s="169"/>
      <c r="AL33" s="169"/>
      <c r="AM33" s="47"/>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row>
    <row r="34" spans="2:80" ht="15.75" customHeight="1" x14ac:dyDescent="0.3">
      <c r="B34" s="206"/>
      <c r="C34" s="163"/>
      <c r="D34" s="163"/>
      <c r="E34" s="163"/>
      <c r="F34" s="163"/>
      <c r="K34" s="42" t="s">
        <v>112</v>
      </c>
      <c r="R34" s="503"/>
      <c r="S34" s="503"/>
      <c r="T34" s="503"/>
      <c r="U34" s="503"/>
      <c r="V34" s="503"/>
      <c r="W34" s="503"/>
      <c r="X34" s="503"/>
      <c r="Y34" s="503"/>
      <c r="Z34" s="503"/>
      <c r="AA34" s="503"/>
      <c r="AB34" s="503"/>
      <c r="AC34" s="503"/>
      <c r="AD34" s="503"/>
      <c r="AE34" s="503"/>
      <c r="AF34" s="503"/>
      <c r="AG34" s="503"/>
      <c r="AH34" s="503"/>
      <c r="AI34" s="503"/>
      <c r="AJ34" s="503"/>
      <c r="AK34" s="503"/>
      <c r="AL34" s="503"/>
      <c r="AM34" s="47"/>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row>
    <row r="35" spans="2:80" ht="6.6" customHeight="1" x14ac:dyDescent="0.3">
      <c r="B35" s="206"/>
      <c r="C35" s="163"/>
      <c r="D35" s="163"/>
      <c r="E35" s="163"/>
      <c r="F35" s="163"/>
      <c r="R35" s="178"/>
      <c r="S35" s="178"/>
      <c r="T35" s="178"/>
      <c r="U35" s="178"/>
      <c r="V35" s="178"/>
      <c r="W35" s="178"/>
      <c r="X35" s="178"/>
      <c r="Y35" s="178"/>
      <c r="Z35" s="178"/>
      <c r="AA35" s="178"/>
      <c r="AB35" s="178"/>
      <c r="AC35" s="178"/>
      <c r="AD35" s="178"/>
      <c r="AE35" s="178"/>
      <c r="AF35" s="178"/>
      <c r="AG35" s="178"/>
      <c r="AH35" s="178"/>
      <c r="AI35" s="178"/>
      <c r="AJ35" s="178"/>
      <c r="AK35" s="178"/>
      <c r="AL35" s="178"/>
      <c r="AM35" s="47"/>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row>
    <row r="36" spans="2:80" ht="15.75" customHeight="1" x14ac:dyDescent="0.3">
      <c r="B36" s="206"/>
      <c r="C36" s="163"/>
      <c r="D36" s="163"/>
      <c r="E36" s="163"/>
      <c r="F36" s="163"/>
      <c r="K36" s="42" t="s">
        <v>35832</v>
      </c>
      <c r="R36" s="503"/>
      <c r="S36" s="503"/>
      <c r="T36" s="503"/>
      <c r="U36" s="503"/>
      <c r="V36" s="503"/>
      <c r="W36" s="503"/>
      <c r="X36" s="503"/>
      <c r="Y36" s="503"/>
      <c r="Z36" s="503"/>
      <c r="AA36" s="503"/>
      <c r="AB36" s="503"/>
      <c r="AC36" s="503"/>
      <c r="AD36" s="503"/>
      <c r="AE36" s="503"/>
      <c r="AF36" s="503"/>
      <c r="AG36" s="503"/>
      <c r="AH36" s="503"/>
      <c r="AI36" s="503"/>
      <c r="AJ36" s="503"/>
      <c r="AK36" s="503"/>
      <c r="AL36" s="503"/>
      <c r="AM36" s="47"/>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row>
    <row r="37" spans="2:80" ht="6.6" customHeight="1" x14ac:dyDescent="0.3">
      <c r="B37" s="206"/>
      <c r="C37" s="163"/>
      <c r="D37" s="163"/>
      <c r="E37" s="163"/>
      <c r="F37" s="163"/>
      <c r="R37" s="171"/>
      <c r="S37" s="171"/>
      <c r="T37" s="171"/>
      <c r="U37" s="171"/>
      <c r="V37" s="171"/>
      <c r="W37" s="171"/>
      <c r="X37" s="171"/>
      <c r="Y37" s="171"/>
      <c r="Z37" s="171"/>
      <c r="AA37" s="171"/>
      <c r="AB37" s="171"/>
      <c r="AC37" s="171"/>
      <c r="AD37" s="171"/>
      <c r="AE37" s="171"/>
      <c r="AF37" s="171"/>
      <c r="AG37" s="171"/>
      <c r="AH37" s="171"/>
      <c r="AI37" s="171"/>
      <c r="AJ37" s="171"/>
      <c r="AK37" s="171"/>
      <c r="AL37" s="171"/>
      <c r="AM37" s="47"/>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row>
    <row r="38" spans="2:80" ht="15.75" customHeight="1" x14ac:dyDescent="0.3">
      <c r="B38" s="206"/>
      <c r="C38" s="369" t="s">
        <v>35831</v>
      </c>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47"/>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row>
    <row r="39" spans="2:80" ht="70.8" customHeight="1" x14ac:dyDescent="0.3">
      <c r="B39" s="206"/>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c r="AE39" s="506"/>
      <c r="AF39" s="506"/>
      <c r="AG39" s="506"/>
      <c r="AH39" s="506"/>
      <c r="AI39" s="506"/>
      <c r="AJ39" s="506"/>
      <c r="AK39" s="506"/>
      <c r="AL39" s="506"/>
      <c r="AM39" s="47"/>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row>
    <row r="40" spans="2:80" ht="7.5" customHeigh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50"/>
    </row>
    <row r="41" spans="2:80" ht="15.75" customHeight="1" x14ac:dyDescent="0.3"/>
    <row r="42" spans="2:80" ht="15.6" customHeight="1" x14ac:dyDescent="0.3">
      <c r="B42" s="208"/>
      <c r="C42" s="473" t="s">
        <v>35947</v>
      </c>
      <c r="D42" s="473"/>
      <c r="E42" s="473"/>
      <c r="F42" s="473"/>
      <c r="G42" s="473"/>
      <c r="H42" s="314"/>
      <c r="I42" s="314"/>
      <c r="J42" s="314"/>
      <c r="K42" s="314"/>
      <c r="L42" s="314"/>
      <c r="M42" s="314"/>
      <c r="N42" s="314"/>
      <c r="O42" s="314"/>
      <c r="P42" s="314"/>
      <c r="Q42" s="314"/>
      <c r="R42" s="314"/>
      <c r="S42" s="314"/>
      <c r="T42" s="314"/>
      <c r="U42" s="314"/>
      <c r="V42" s="122"/>
      <c r="W42" s="122"/>
      <c r="X42" s="122"/>
      <c r="Y42" s="122"/>
      <c r="Z42" s="122"/>
      <c r="AA42" s="122"/>
      <c r="AB42" s="122"/>
      <c r="AC42" s="122"/>
      <c r="AD42" s="122"/>
      <c r="AE42" s="122"/>
      <c r="AF42" s="122"/>
      <c r="AG42" s="122"/>
      <c r="AH42" s="122"/>
      <c r="AI42" s="122"/>
      <c r="AJ42" s="122"/>
      <c r="AK42" s="122"/>
      <c r="AL42" s="122"/>
      <c r="AM42" s="125"/>
      <c r="AQ42" s="208"/>
      <c r="AR42" s="473" t="s">
        <v>35947</v>
      </c>
      <c r="AS42" s="473"/>
      <c r="AT42" s="473"/>
      <c r="AU42" s="473"/>
      <c r="AV42" s="473"/>
      <c r="AW42" s="314"/>
      <c r="AX42" s="314"/>
      <c r="AY42" s="314"/>
      <c r="AZ42" s="314"/>
      <c r="BA42" s="314"/>
      <c r="BB42" s="314"/>
      <c r="BC42" s="314"/>
      <c r="BD42" s="314"/>
      <c r="BE42" s="314"/>
      <c r="BF42" s="314"/>
      <c r="BG42" s="314"/>
      <c r="BH42" s="314"/>
      <c r="BI42" s="314"/>
      <c r="BJ42" s="314"/>
      <c r="BK42" s="122"/>
      <c r="BL42" s="122"/>
      <c r="BM42" s="122"/>
      <c r="BN42" s="122"/>
      <c r="BO42" s="122"/>
      <c r="BP42" s="122"/>
      <c r="BQ42" s="122"/>
      <c r="BR42" s="122"/>
      <c r="BS42" s="122"/>
      <c r="BT42" s="122"/>
      <c r="BU42" s="122"/>
      <c r="BV42" s="122"/>
      <c r="BW42" s="122"/>
      <c r="BX42" s="122"/>
      <c r="BY42" s="122"/>
      <c r="BZ42" s="122"/>
      <c r="CA42" s="122"/>
      <c r="CB42" s="125"/>
    </row>
    <row r="43" spans="2:80" ht="6" customHeight="1" x14ac:dyDescent="0.3">
      <c r="B43" s="321"/>
      <c r="C43" s="323"/>
      <c r="D43" s="323"/>
      <c r="E43" s="323"/>
      <c r="F43" s="323"/>
      <c r="G43" s="323"/>
      <c r="H43" s="322"/>
      <c r="I43" s="322"/>
      <c r="J43" s="322"/>
      <c r="K43" s="322"/>
      <c r="L43" s="322"/>
      <c r="M43" s="322"/>
      <c r="N43" s="322"/>
      <c r="O43" s="322"/>
      <c r="P43" s="322"/>
      <c r="Q43" s="322"/>
      <c r="R43" s="322"/>
      <c r="S43" s="322"/>
      <c r="T43" s="322"/>
      <c r="U43" s="322"/>
      <c r="V43" s="193"/>
      <c r="W43" s="193"/>
      <c r="X43" s="193"/>
      <c r="Y43" s="193"/>
      <c r="Z43" s="193"/>
      <c r="AA43" s="193"/>
      <c r="AB43" s="193"/>
      <c r="AC43" s="193"/>
      <c r="AD43" s="193"/>
      <c r="AE43" s="193"/>
      <c r="AF43" s="193"/>
      <c r="AG43" s="193"/>
      <c r="AH43" s="193"/>
      <c r="AI43" s="193"/>
      <c r="AJ43" s="193"/>
      <c r="AK43" s="193"/>
      <c r="AL43" s="193"/>
      <c r="AM43" s="126"/>
      <c r="AQ43" s="321"/>
      <c r="AR43" s="323"/>
      <c r="AS43" s="323"/>
      <c r="AT43" s="323"/>
      <c r="AU43" s="323"/>
      <c r="AV43" s="323"/>
      <c r="AW43" s="322"/>
      <c r="AX43" s="322"/>
      <c r="AY43" s="322"/>
      <c r="AZ43" s="322"/>
      <c r="BA43" s="322"/>
      <c r="BB43" s="322"/>
      <c r="BC43" s="322"/>
      <c r="BD43" s="322"/>
      <c r="BE43" s="322"/>
      <c r="BF43" s="322"/>
      <c r="BG43" s="322"/>
      <c r="BH43" s="322"/>
      <c r="BI43" s="322"/>
      <c r="BJ43" s="322"/>
      <c r="BK43" s="193"/>
      <c r="BL43" s="193"/>
      <c r="BM43" s="193"/>
      <c r="BN43" s="193"/>
      <c r="BO43" s="193"/>
      <c r="BP43" s="193"/>
      <c r="BQ43" s="193"/>
      <c r="BR43" s="193"/>
      <c r="BS43" s="193"/>
      <c r="BT43" s="193"/>
      <c r="BU43" s="193"/>
      <c r="BV43" s="193"/>
      <c r="BW43" s="193"/>
      <c r="BX43" s="193"/>
      <c r="BY43" s="193"/>
      <c r="BZ43" s="193"/>
      <c r="CA43" s="193"/>
      <c r="CB43" s="126"/>
    </row>
    <row r="44" spans="2:80" ht="14.4" x14ac:dyDescent="0.3">
      <c r="B44" s="209"/>
      <c r="C44" s="42" t="s">
        <v>113</v>
      </c>
      <c r="Y44" s="470"/>
      <c r="Z44" s="470"/>
      <c r="AA44" s="470"/>
      <c r="AB44" s="470"/>
      <c r="AC44" s="470"/>
      <c r="AD44" s="470"/>
      <c r="AE44" s="470"/>
      <c r="AF44" s="470"/>
      <c r="AG44" s="470"/>
      <c r="AH44" s="470"/>
      <c r="AI44" s="470"/>
      <c r="AJ44" s="470"/>
      <c r="AK44" s="470"/>
      <c r="AL44" s="470"/>
      <c r="AM44" s="126"/>
      <c r="AQ44" s="209"/>
      <c r="AR44" s="42" t="s">
        <v>113</v>
      </c>
      <c r="BN44" s="470"/>
      <c r="BO44" s="470"/>
      <c r="BP44" s="470"/>
      <c r="BQ44" s="470"/>
      <c r="BR44" s="470"/>
      <c r="BS44" s="470"/>
      <c r="BT44" s="470"/>
      <c r="BU44" s="470"/>
      <c r="BV44" s="470"/>
      <c r="BW44" s="470"/>
      <c r="BX44" s="470"/>
      <c r="BY44" s="470"/>
      <c r="BZ44" s="470"/>
      <c r="CA44" s="470"/>
      <c r="CB44" s="126"/>
    </row>
    <row r="45" spans="2:80" ht="6" customHeight="1" x14ac:dyDescent="0.3">
      <c r="B45" s="209"/>
      <c r="AM45" s="126"/>
      <c r="AQ45" s="209"/>
      <c r="CB45" s="126"/>
    </row>
    <row r="46" spans="2:80" ht="15.75" customHeight="1" x14ac:dyDescent="0.3">
      <c r="B46" s="209"/>
      <c r="C46" s="42" t="s">
        <v>115</v>
      </c>
      <c r="AA46" s="471"/>
      <c r="AB46" s="471"/>
      <c r="AC46" s="42" t="s">
        <v>116</v>
      </c>
      <c r="AL46" s="162" t="b">
        <v>0</v>
      </c>
      <c r="AM46" s="126"/>
      <c r="AQ46" s="209"/>
      <c r="AR46" s="42" t="s">
        <v>115</v>
      </c>
      <c r="BP46" s="471"/>
      <c r="BQ46" s="471"/>
      <c r="BR46" s="42" t="s">
        <v>116</v>
      </c>
      <c r="CA46" s="162" t="b">
        <v>0</v>
      </c>
      <c r="CB46" s="126"/>
    </row>
    <row r="47" spans="2:80" ht="10.199999999999999" customHeight="1" x14ac:dyDescent="0.3">
      <c r="B47" s="209"/>
      <c r="Z47" s="193"/>
      <c r="AA47" s="331"/>
      <c r="AB47" s="331"/>
      <c r="AC47" s="193"/>
      <c r="AD47" s="193"/>
      <c r="AL47" s="162"/>
      <c r="AM47" s="126"/>
      <c r="AQ47" s="209"/>
      <c r="BO47" s="193"/>
      <c r="BP47" s="331"/>
      <c r="BQ47" s="331"/>
      <c r="BR47" s="193"/>
      <c r="BS47" s="193"/>
      <c r="CA47" s="162"/>
      <c r="CB47" s="126"/>
    </row>
    <row r="48" spans="2:80" ht="15.75" customHeight="1" x14ac:dyDescent="0.3">
      <c r="B48" s="209"/>
      <c r="C48" s="319" t="s">
        <v>35949</v>
      </c>
      <c r="D48" s="319"/>
      <c r="E48" s="319"/>
      <c r="F48" s="319"/>
      <c r="G48" s="319"/>
      <c r="H48" s="319"/>
      <c r="I48" s="319"/>
      <c r="J48" s="319"/>
      <c r="K48" s="319"/>
      <c r="L48" s="319"/>
      <c r="M48" s="319"/>
      <c r="N48" s="319"/>
      <c r="O48" s="319"/>
      <c r="P48" s="319"/>
      <c r="Q48" s="319"/>
      <c r="R48" s="319"/>
      <c r="S48" s="319"/>
      <c r="T48" s="319"/>
      <c r="U48" s="320"/>
      <c r="V48" s="320"/>
      <c r="W48" s="320"/>
      <c r="X48" s="320"/>
      <c r="Y48" s="471"/>
      <c r="Z48" s="471"/>
      <c r="AA48" s="471"/>
      <c r="AB48" s="471"/>
      <c r="AC48" s="328" t="s">
        <v>35874</v>
      </c>
      <c r="AD48" s="328"/>
      <c r="AE48" s="319"/>
      <c r="AF48" s="319"/>
      <c r="AG48" s="319"/>
      <c r="AH48" s="319"/>
      <c r="AI48" s="319"/>
      <c r="AJ48" s="319"/>
      <c r="AK48" s="319"/>
      <c r="AL48" s="329"/>
      <c r="AM48" s="126"/>
      <c r="AQ48" s="209"/>
      <c r="AR48" s="319" t="s">
        <v>35949</v>
      </c>
      <c r="AS48" s="319"/>
      <c r="AT48" s="319"/>
      <c r="AU48" s="319"/>
      <c r="AV48" s="319"/>
      <c r="AW48" s="319"/>
      <c r="AX48" s="319"/>
      <c r="AY48" s="319"/>
      <c r="AZ48" s="319"/>
      <c r="BA48" s="319"/>
      <c r="BB48" s="319"/>
      <c r="BC48" s="319"/>
      <c r="BD48" s="319"/>
      <c r="BE48" s="319"/>
      <c r="BF48" s="319"/>
      <c r="BG48" s="319"/>
      <c r="BH48" s="319"/>
      <c r="BI48" s="319"/>
      <c r="BJ48" s="320"/>
      <c r="BK48" s="320"/>
      <c r="BL48" s="320"/>
      <c r="BM48" s="320"/>
      <c r="BN48" s="471"/>
      <c r="BO48" s="471"/>
      <c r="BP48" s="471"/>
      <c r="BQ48" s="471"/>
      <c r="BR48" s="328" t="s">
        <v>35874</v>
      </c>
      <c r="BS48" s="328"/>
      <c r="BT48" s="319"/>
      <c r="BU48" s="319"/>
      <c r="BV48" s="319"/>
      <c r="BW48" s="319"/>
      <c r="BX48" s="319"/>
      <c r="BY48" s="319"/>
      <c r="BZ48" s="319"/>
      <c r="CA48" s="329"/>
      <c r="CB48" s="126"/>
    </row>
    <row r="49" spans="2:80" ht="15.75" customHeight="1" x14ac:dyDescent="0.3">
      <c r="B49" s="210"/>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c r="AQ49" s="210"/>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9"/>
    </row>
    <row r="50" spans="2:80" ht="15.75" customHeight="1" x14ac:dyDescent="0.3"/>
    <row r="51" spans="2:80" ht="15.75" customHeight="1" x14ac:dyDescent="0.3">
      <c r="B51" s="123"/>
      <c r="C51" s="454" t="s">
        <v>117</v>
      </c>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122"/>
      <c r="AI51" s="122"/>
      <c r="AJ51" s="122"/>
      <c r="AK51" s="122"/>
      <c r="AL51" s="122"/>
      <c r="AM51" s="125"/>
      <c r="AQ51" s="123"/>
      <c r="AR51" s="454" t="s">
        <v>117</v>
      </c>
      <c r="AS51" s="454"/>
      <c r="AT51" s="454"/>
      <c r="AU51" s="454"/>
      <c r="AV51" s="454"/>
      <c r="AW51" s="454"/>
      <c r="AX51" s="454"/>
      <c r="AY51" s="454"/>
      <c r="AZ51" s="454"/>
      <c r="BA51" s="454"/>
      <c r="BB51" s="454"/>
      <c r="BC51" s="454"/>
      <c r="BD51" s="454"/>
      <c r="BE51" s="454"/>
      <c r="BF51" s="454"/>
      <c r="BG51" s="454"/>
      <c r="BH51" s="454"/>
      <c r="BI51" s="454"/>
      <c r="BJ51" s="454"/>
      <c r="BK51" s="454"/>
      <c r="BL51" s="454"/>
      <c r="BM51" s="454"/>
      <c r="BN51" s="454"/>
      <c r="BO51" s="454"/>
      <c r="BP51" s="454"/>
      <c r="BQ51" s="454"/>
      <c r="BR51" s="454"/>
      <c r="BS51" s="454"/>
      <c r="BT51" s="454"/>
      <c r="BU51" s="454"/>
      <c r="BV51" s="454"/>
      <c r="BW51" s="122"/>
      <c r="BX51" s="122"/>
      <c r="BY51" s="122"/>
      <c r="BZ51" s="122"/>
      <c r="CA51" s="122"/>
      <c r="CB51" s="125"/>
    </row>
    <row r="52" spans="2:80" ht="7.5" customHeight="1" x14ac:dyDescent="0.3">
      <c r="B52" s="124"/>
      <c r="AM52" s="126"/>
      <c r="AQ52" s="124"/>
      <c r="CB52" s="126"/>
    </row>
    <row r="53" spans="2:80" ht="15.75" customHeight="1" x14ac:dyDescent="0.3">
      <c r="B53" s="124"/>
      <c r="C53" s="42" t="s">
        <v>118</v>
      </c>
      <c r="N53" s="377"/>
      <c r="O53" s="377"/>
      <c r="P53" s="377"/>
      <c r="AM53" s="126"/>
      <c r="AQ53" s="124"/>
      <c r="AR53" s="42" t="s">
        <v>118</v>
      </c>
      <c r="BC53" s="377"/>
      <c r="BD53" s="377"/>
      <c r="BE53" s="377"/>
      <c r="CB53" s="126"/>
    </row>
    <row r="54" spans="2:80" ht="7.5" customHeight="1" x14ac:dyDescent="0.3">
      <c r="B54" s="124"/>
      <c r="AM54" s="126"/>
      <c r="AQ54" s="124"/>
      <c r="CB54" s="126"/>
    </row>
    <row r="55" spans="2:80" ht="15.75" customHeight="1" x14ac:dyDescent="0.3">
      <c r="B55" s="124"/>
      <c r="C55" s="42" t="s">
        <v>119</v>
      </c>
      <c r="AD55" s="500"/>
      <c r="AE55" s="500"/>
      <c r="AF55" s="500"/>
      <c r="AG55" s="500"/>
      <c r="AM55" s="126"/>
      <c r="AQ55" s="124"/>
      <c r="AR55" s="42" t="s">
        <v>119</v>
      </c>
      <c r="BS55" s="500"/>
      <c r="BT55" s="500"/>
      <c r="BU55" s="500"/>
      <c r="BV55" s="500"/>
      <c r="CB55" s="126"/>
    </row>
    <row r="56" spans="2:80" ht="7.95" customHeight="1" x14ac:dyDescent="0.3">
      <c r="B56" s="124"/>
      <c r="AM56" s="126"/>
      <c r="AQ56" s="124"/>
      <c r="CB56" s="126"/>
    </row>
    <row r="57" spans="2:80" ht="15.75" customHeight="1" x14ac:dyDescent="0.3">
      <c r="B57" s="124"/>
      <c r="C57" s="42" t="s">
        <v>120</v>
      </c>
      <c r="AB57" s="377"/>
      <c r="AC57" s="377"/>
      <c r="AD57" s="377"/>
      <c r="AE57" s="377"/>
      <c r="AF57" s="377"/>
      <c r="AG57" s="377"/>
      <c r="AM57" s="126"/>
      <c r="AQ57" s="124"/>
      <c r="AR57" s="42" t="s">
        <v>120</v>
      </c>
      <c r="BQ57" s="377"/>
      <c r="BR57" s="377"/>
      <c r="BS57" s="377"/>
      <c r="BT57" s="377"/>
      <c r="BU57" s="377"/>
      <c r="BV57" s="377"/>
      <c r="CB57" s="126"/>
    </row>
    <row r="58" spans="2:80" ht="7.95" customHeight="1" x14ac:dyDescent="0.3">
      <c r="B58" s="124"/>
      <c r="AM58" s="126"/>
      <c r="AQ58" s="124"/>
      <c r="CB58" s="126"/>
    </row>
    <row r="59" spans="2:80" ht="15.75" customHeight="1" x14ac:dyDescent="0.3">
      <c r="B59" s="124"/>
      <c r="C59" s="42" t="s">
        <v>121</v>
      </c>
      <c r="AB59" s="477">
        <v>0</v>
      </c>
      <c r="AC59" s="477"/>
      <c r="AD59" s="477"/>
      <c r="AE59" s="477"/>
      <c r="AF59" s="477"/>
      <c r="AG59" s="477"/>
      <c r="AM59" s="126"/>
      <c r="AQ59" s="124"/>
      <c r="AR59" s="42" t="s">
        <v>121</v>
      </c>
      <c r="BQ59" s="477">
        <v>0</v>
      </c>
      <c r="BR59" s="477"/>
      <c r="BS59" s="477"/>
      <c r="BT59" s="477"/>
      <c r="BU59" s="477"/>
      <c r="BV59" s="477"/>
      <c r="CB59" s="126"/>
    </row>
    <row r="60" spans="2:80" ht="7.2" customHeight="1" x14ac:dyDescent="0.3">
      <c r="B60" s="127"/>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9"/>
      <c r="AQ60" s="127"/>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9"/>
    </row>
    <row r="61" spans="2:80" ht="15.75" customHeight="1" x14ac:dyDescent="0.3"/>
    <row r="62" spans="2:80" ht="15.75" customHeight="1" x14ac:dyDescent="0.3">
      <c r="B62" s="123"/>
      <c r="C62" s="454" t="s">
        <v>122</v>
      </c>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122"/>
      <c r="AI62" s="122"/>
      <c r="AJ62" s="122"/>
      <c r="AK62" s="122"/>
      <c r="AL62" s="122"/>
      <c r="AM62" s="125"/>
      <c r="AQ62" s="123"/>
      <c r="AR62" s="454" t="s">
        <v>122</v>
      </c>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122"/>
      <c r="BX62" s="122"/>
      <c r="BY62" s="122"/>
      <c r="BZ62" s="122"/>
      <c r="CA62" s="122"/>
      <c r="CB62" s="125"/>
    </row>
    <row r="63" spans="2:80" ht="7.2" customHeight="1" x14ac:dyDescent="0.3">
      <c r="B63" s="124"/>
      <c r="AM63" s="126"/>
      <c r="AQ63" s="124"/>
      <c r="CB63" s="126"/>
    </row>
    <row r="64" spans="2:80" ht="15.75" customHeight="1" x14ac:dyDescent="0.3">
      <c r="B64" s="124"/>
      <c r="C64" s="42" t="s">
        <v>123</v>
      </c>
      <c r="AM64" s="126"/>
      <c r="AQ64" s="124"/>
      <c r="AR64" s="42" t="s">
        <v>123</v>
      </c>
      <c r="CB64" s="126"/>
    </row>
    <row r="65" spans="2:80" ht="14.4" x14ac:dyDescent="0.3">
      <c r="B65" s="124"/>
      <c r="AM65" s="126"/>
      <c r="AQ65" s="124"/>
      <c r="CB65" s="126"/>
    </row>
    <row r="66" spans="2:80" ht="14.4" x14ac:dyDescent="0.3">
      <c r="B66" s="124"/>
      <c r="AM66" s="126"/>
      <c r="AQ66" s="124"/>
      <c r="CB66" s="126"/>
    </row>
    <row r="67" spans="2:80" ht="7.5" customHeight="1" x14ac:dyDescent="0.3">
      <c r="B67" s="124"/>
      <c r="AM67" s="126"/>
      <c r="AQ67" s="124"/>
      <c r="CB67" s="126"/>
    </row>
    <row r="68" spans="2:80" ht="14.4" x14ac:dyDescent="0.3">
      <c r="B68" s="124"/>
      <c r="C68" s="346" t="s">
        <v>124</v>
      </c>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126"/>
      <c r="AQ68" s="124"/>
      <c r="AR68" s="346" t="s">
        <v>124</v>
      </c>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126"/>
    </row>
    <row r="69" spans="2:80" ht="96.75" customHeight="1" x14ac:dyDescent="0.3">
      <c r="B69" s="46"/>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47"/>
      <c r="AQ69" s="46"/>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47"/>
    </row>
    <row r="70" spans="2:80" ht="7.5" customHeight="1" x14ac:dyDescent="0.3">
      <c r="B70" s="124"/>
      <c r="AM70" s="126"/>
      <c r="AQ70" s="124"/>
      <c r="CB70" s="126"/>
    </row>
    <row r="71" spans="2:80" ht="14.4" x14ac:dyDescent="0.3">
      <c r="B71" s="124"/>
      <c r="C71" s="346" t="s">
        <v>125</v>
      </c>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126"/>
      <c r="AQ71" s="124"/>
      <c r="AR71" s="346" t="s">
        <v>125</v>
      </c>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126"/>
    </row>
    <row r="72" spans="2:80" ht="96.75" customHeight="1" x14ac:dyDescent="0.3">
      <c r="B72" s="46"/>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47"/>
      <c r="AQ72" s="46"/>
      <c r="AR72" s="377"/>
      <c r="AS72" s="377"/>
      <c r="AT72" s="377"/>
      <c r="AU72" s="377"/>
      <c r="AV72" s="377"/>
      <c r="AW72" s="377"/>
      <c r="AX72" s="377"/>
      <c r="AY72" s="377"/>
      <c r="AZ72" s="377"/>
      <c r="BA72" s="377"/>
      <c r="BB72" s="377"/>
      <c r="BC72" s="377"/>
      <c r="BD72" s="377"/>
      <c r="BE72" s="377"/>
      <c r="BF72" s="377"/>
      <c r="BG72" s="377"/>
      <c r="BH72" s="377"/>
      <c r="BI72" s="377"/>
      <c r="BJ72" s="377"/>
      <c r="BK72" s="377"/>
      <c r="BL72" s="377"/>
      <c r="BM72" s="377"/>
      <c r="BN72" s="377"/>
      <c r="BO72" s="377"/>
      <c r="BP72" s="377"/>
      <c r="BQ72" s="377"/>
      <c r="BR72" s="377"/>
      <c r="BS72" s="377"/>
      <c r="BT72" s="377"/>
      <c r="BU72" s="377"/>
      <c r="BV72" s="377"/>
      <c r="BW72" s="377"/>
      <c r="BX72" s="377"/>
      <c r="BY72" s="377"/>
      <c r="BZ72" s="377"/>
      <c r="CA72" s="377"/>
      <c r="CB72" s="47"/>
    </row>
    <row r="73" spans="2:80" ht="7.5" customHeight="1" x14ac:dyDescent="0.3">
      <c r="B73" s="127"/>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9"/>
      <c r="AQ73" s="127"/>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9"/>
    </row>
    <row r="74" spans="2:80" ht="15.75" customHeight="1" x14ac:dyDescent="0.3"/>
    <row r="75" spans="2:80" ht="15.75" customHeight="1" x14ac:dyDescent="0.3">
      <c r="B75" s="43"/>
      <c r="C75" s="401" t="s">
        <v>126</v>
      </c>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4"/>
      <c r="AC75" s="44"/>
      <c r="AD75" s="44"/>
      <c r="AE75" s="44"/>
      <c r="AF75" s="44"/>
      <c r="AG75" s="44"/>
      <c r="AH75" s="44"/>
      <c r="AI75" s="44"/>
      <c r="AJ75" s="44"/>
      <c r="AK75" s="44"/>
      <c r="AL75" s="44"/>
      <c r="AM75" s="45"/>
      <c r="AQ75" s="43"/>
      <c r="AR75" s="401" t="s">
        <v>126</v>
      </c>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4"/>
      <c r="BR75" s="44"/>
      <c r="BS75" s="44"/>
      <c r="BT75" s="44"/>
      <c r="BU75" s="44"/>
      <c r="BV75" s="44"/>
      <c r="BW75" s="44"/>
      <c r="BX75" s="44"/>
      <c r="BY75" s="44"/>
      <c r="BZ75" s="44"/>
      <c r="CA75" s="44"/>
      <c r="CB75" s="45"/>
    </row>
    <row r="76" spans="2:80" ht="7.5" customHeight="1" x14ac:dyDescent="0.3">
      <c r="B76" s="46"/>
      <c r="AM76" s="47"/>
      <c r="AQ76" s="46"/>
      <c r="CB76" s="47"/>
    </row>
    <row r="77" spans="2:80" ht="28.5" customHeight="1" x14ac:dyDescent="0.3">
      <c r="B77" s="46"/>
      <c r="C77" s="486" t="s">
        <v>127</v>
      </c>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487"/>
      <c r="AM77" s="488"/>
      <c r="AQ77" s="46"/>
      <c r="AR77" s="486" t="s">
        <v>127</v>
      </c>
      <c r="AS77" s="340"/>
      <c r="AT77" s="340"/>
      <c r="AU77" s="340"/>
      <c r="AV77" s="340"/>
      <c r="AW77" s="340"/>
      <c r="AX77" s="340"/>
      <c r="AY77" s="340"/>
      <c r="AZ77" s="340"/>
      <c r="BA77" s="340"/>
      <c r="BB77" s="340"/>
      <c r="BC77" s="340"/>
      <c r="BD77" s="340"/>
      <c r="BE77" s="340"/>
      <c r="BF77" s="340"/>
      <c r="BG77" s="340"/>
      <c r="BH77" s="340"/>
      <c r="BI77" s="340"/>
      <c r="BJ77" s="340"/>
      <c r="BK77" s="340"/>
      <c r="BL77" s="340"/>
      <c r="BM77" s="340"/>
      <c r="BN77" s="340"/>
      <c r="BO77" s="340"/>
      <c r="BP77" s="340"/>
      <c r="BQ77" s="340"/>
      <c r="BR77" s="340"/>
      <c r="BS77" s="340"/>
      <c r="BT77" s="340"/>
      <c r="BU77" s="340"/>
      <c r="BV77" s="340"/>
      <c r="BW77" s="340"/>
      <c r="BX77" s="340"/>
      <c r="BY77" s="340"/>
      <c r="BZ77" s="340"/>
      <c r="CA77" s="487"/>
      <c r="CB77" s="488"/>
    </row>
    <row r="78" spans="2:80" ht="7.5" customHeight="1" x14ac:dyDescent="0.3">
      <c r="B78" s="46"/>
      <c r="AM78" s="47"/>
      <c r="AQ78" s="46"/>
      <c r="CB78" s="47"/>
    </row>
    <row r="79" spans="2:80" ht="14.4" customHeight="1" x14ac:dyDescent="0.3">
      <c r="B79" s="46"/>
      <c r="C79" s="42" t="s">
        <v>128</v>
      </c>
      <c r="D79" s="62"/>
      <c r="E79" s="62"/>
      <c r="F79" s="62"/>
      <c r="G79" s="62"/>
      <c r="H79" s="62"/>
      <c r="I79" s="62"/>
      <c r="J79" s="62"/>
      <c r="K79" s="62"/>
      <c r="L79" s="62"/>
      <c r="M79" s="62"/>
      <c r="N79" s="62"/>
      <c r="O79" s="62"/>
      <c r="P79" s="62"/>
      <c r="Q79" s="62"/>
      <c r="R79" s="377"/>
      <c r="S79" s="377"/>
      <c r="T79" s="377"/>
      <c r="V79" s="261"/>
      <c r="W79" s="261"/>
      <c r="X79" s="261"/>
      <c r="Y79" s="261"/>
      <c r="Z79" s="261"/>
      <c r="AA79" s="261"/>
      <c r="AB79" s="261"/>
      <c r="AC79" s="261"/>
      <c r="AD79" s="261"/>
      <c r="AE79" s="261"/>
      <c r="AF79" s="261"/>
      <c r="AG79" s="490" t="str">
        <f>IF(SUM(T84:AE84)&gt;=2000,"Attention, la puissance des installations dépasse la valeur seuil de 2 MW, celles-ci doivent répondre aux exigences de la directives européennes RED II en terme de durabilité et de gaz à effet de serre.","")</f>
        <v/>
      </c>
      <c r="AH79" s="490"/>
      <c r="AI79" s="490"/>
      <c r="AJ79" s="490"/>
      <c r="AK79" s="490"/>
      <c r="AL79" s="490"/>
      <c r="AM79" s="63"/>
      <c r="AQ79" s="46"/>
      <c r="AR79" s="42" t="s">
        <v>128</v>
      </c>
      <c r="AS79" s="263"/>
      <c r="AT79" s="263"/>
      <c r="AU79" s="263"/>
      <c r="AV79" s="263"/>
      <c r="AW79" s="263"/>
      <c r="AX79" s="263"/>
      <c r="AY79" s="263"/>
      <c r="AZ79" s="263"/>
      <c r="BA79" s="263"/>
      <c r="BB79" s="263"/>
      <c r="BC79" s="263"/>
      <c r="BD79" s="263"/>
      <c r="BE79" s="263"/>
      <c r="BF79" s="263"/>
      <c r="BG79" s="377"/>
      <c r="BH79" s="377"/>
      <c r="BI79" s="377"/>
      <c r="BK79" s="261"/>
      <c r="BL79" s="261"/>
      <c r="BM79" s="261"/>
      <c r="BN79" s="261"/>
      <c r="BO79" s="261"/>
      <c r="BP79" s="261"/>
      <c r="BQ79" s="261"/>
      <c r="BR79" s="261"/>
      <c r="BS79" s="261"/>
      <c r="BT79" s="261"/>
      <c r="BU79" s="261"/>
      <c r="BV79" s="496" t="str">
        <f>IF(SUM(BI84:BT84)&gt;=2000,"Attention, la puissance des installations dépasse la valeur seuil de 2 MW, l'installation doit répondre aux exigences de la directives européennes RED II en terme de durabilité et de gaz à effet de serre.","")</f>
        <v/>
      </c>
      <c r="BW79" s="496"/>
      <c r="BX79" s="496"/>
      <c r="BY79" s="496"/>
      <c r="BZ79" s="496"/>
      <c r="CA79" s="496"/>
      <c r="CB79" s="63"/>
    </row>
    <row r="80" spans="2:80" ht="6" customHeight="1" x14ac:dyDescent="0.3">
      <c r="B80" s="46"/>
      <c r="AG80" s="490"/>
      <c r="AH80" s="490"/>
      <c r="AI80" s="490"/>
      <c r="AJ80" s="490"/>
      <c r="AK80" s="490"/>
      <c r="AL80" s="490"/>
      <c r="AM80" s="47"/>
      <c r="AQ80" s="46"/>
      <c r="BV80" s="496"/>
      <c r="BW80" s="496"/>
      <c r="BX80" s="496"/>
      <c r="BY80" s="496"/>
      <c r="BZ80" s="496"/>
      <c r="CA80" s="496"/>
      <c r="CB80" s="47"/>
    </row>
    <row r="81" spans="2:82" ht="14.4" customHeight="1" x14ac:dyDescent="0.3">
      <c r="B81" s="46"/>
      <c r="T81" s="363" t="s">
        <v>129</v>
      </c>
      <c r="U81" s="363"/>
      <c r="V81" s="363"/>
      <c r="W81" s="363"/>
      <c r="X81" s="363"/>
      <c r="Y81" s="363"/>
      <c r="Z81" s="363"/>
      <c r="AA81" s="363"/>
      <c r="AB81" s="363"/>
      <c r="AC81" s="363"/>
      <c r="AD81" s="363"/>
      <c r="AE81" s="363"/>
      <c r="AF81" s="195"/>
      <c r="AG81" s="490"/>
      <c r="AH81" s="490"/>
      <c r="AI81" s="490"/>
      <c r="AJ81" s="490"/>
      <c r="AK81" s="490"/>
      <c r="AL81" s="490"/>
      <c r="AM81" s="47"/>
      <c r="AQ81" s="46"/>
      <c r="BI81" s="363" t="s">
        <v>129</v>
      </c>
      <c r="BJ81" s="363"/>
      <c r="BK81" s="363"/>
      <c r="BL81" s="363"/>
      <c r="BM81" s="363"/>
      <c r="BN81" s="363"/>
      <c r="BO81" s="363"/>
      <c r="BP81" s="363"/>
      <c r="BQ81" s="363"/>
      <c r="BR81" s="363"/>
      <c r="BS81" s="363"/>
      <c r="BT81" s="363"/>
      <c r="BU81" s="195"/>
      <c r="BV81" s="496"/>
      <c r="BW81" s="496"/>
      <c r="BX81" s="496"/>
      <c r="BY81" s="496"/>
      <c r="BZ81" s="496"/>
      <c r="CA81" s="496"/>
      <c r="CB81" s="47"/>
    </row>
    <row r="82" spans="2:82" ht="15.75" customHeight="1" x14ac:dyDescent="0.3">
      <c r="B82" s="46"/>
      <c r="D82" s="62"/>
      <c r="E82" s="62"/>
      <c r="F82" s="62"/>
      <c r="G82" s="62"/>
      <c r="H82" s="62"/>
      <c r="I82" s="62"/>
      <c r="J82" s="62"/>
      <c r="K82" s="62"/>
      <c r="L82" s="62"/>
      <c r="M82" s="62"/>
      <c r="N82" s="62"/>
      <c r="O82" s="62"/>
      <c r="P82" s="62"/>
      <c r="Q82" s="62"/>
      <c r="R82" s="62"/>
      <c r="S82" s="62"/>
      <c r="T82" s="491" t="s">
        <v>131</v>
      </c>
      <c r="U82" s="479"/>
      <c r="V82" s="492"/>
      <c r="W82" s="478" t="s">
        <v>132</v>
      </c>
      <c r="X82" s="479"/>
      <c r="Y82" s="492"/>
      <c r="Z82" s="478" t="s">
        <v>133</v>
      </c>
      <c r="AA82" s="479"/>
      <c r="AB82" s="492"/>
      <c r="AC82" s="478" t="s">
        <v>134</v>
      </c>
      <c r="AD82" s="479"/>
      <c r="AE82" s="480"/>
      <c r="AF82" s="214"/>
      <c r="AG82" s="490"/>
      <c r="AH82" s="490"/>
      <c r="AI82" s="490"/>
      <c r="AJ82" s="490"/>
      <c r="AK82" s="490"/>
      <c r="AL82" s="490"/>
      <c r="AM82" s="63"/>
      <c r="AQ82" s="46"/>
      <c r="AS82" s="263"/>
      <c r="AT82" s="263"/>
      <c r="AU82" s="263"/>
      <c r="AV82" s="263"/>
      <c r="AW82" s="263"/>
      <c r="AX82" s="263"/>
      <c r="AY82" s="263"/>
      <c r="AZ82" s="263"/>
      <c r="BA82" s="263"/>
      <c r="BB82" s="263"/>
      <c r="BC82" s="263"/>
      <c r="BD82" s="263"/>
      <c r="BE82" s="263"/>
      <c r="BF82" s="263"/>
      <c r="BG82" s="263"/>
      <c r="BH82" s="263"/>
      <c r="BI82" s="491" t="s">
        <v>131</v>
      </c>
      <c r="BJ82" s="479"/>
      <c r="BK82" s="492"/>
      <c r="BL82" s="478" t="s">
        <v>132</v>
      </c>
      <c r="BM82" s="479"/>
      <c r="BN82" s="492"/>
      <c r="BO82" s="478" t="s">
        <v>133</v>
      </c>
      <c r="BP82" s="479"/>
      <c r="BQ82" s="492"/>
      <c r="BR82" s="478" t="s">
        <v>134</v>
      </c>
      <c r="BS82" s="479"/>
      <c r="BT82" s="480"/>
      <c r="BU82" s="214"/>
      <c r="BV82" s="496"/>
      <c r="BW82" s="496"/>
      <c r="BX82" s="496"/>
      <c r="BY82" s="496"/>
      <c r="BZ82" s="496"/>
      <c r="CA82" s="496"/>
      <c r="CB82" s="63"/>
      <c r="CD82" s="42" t="s">
        <v>135</v>
      </c>
    </row>
    <row r="83" spans="2:82" ht="32.25" customHeight="1" x14ac:dyDescent="0.3">
      <c r="B83" s="46"/>
      <c r="C83" s="498" t="s">
        <v>136</v>
      </c>
      <c r="D83" s="499"/>
      <c r="E83" s="499"/>
      <c r="F83" s="499"/>
      <c r="G83" s="499"/>
      <c r="H83" s="499"/>
      <c r="I83" s="499"/>
      <c r="J83" s="499"/>
      <c r="K83" s="499"/>
      <c r="L83" s="499"/>
      <c r="M83" s="499"/>
      <c r="N83" s="499"/>
      <c r="O83" s="499"/>
      <c r="P83" s="499"/>
      <c r="Q83" s="499"/>
      <c r="R83" s="499"/>
      <c r="S83" s="499"/>
      <c r="T83" s="433"/>
      <c r="U83" s="430"/>
      <c r="V83" s="431"/>
      <c r="W83" s="429"/>
      <c r="X83" s="430"/>
      <c r="Y83" s="431"/>
      <c r="Z83" s="429"/>
      <c r="AA83" s="430"/>
      <c r="AB83" s="431"/>
      <c r="AC83" s="429"/>
      <c r="AD83" s="430"/>
      <c r="AE83" s="432"/>
      <c r="AF83" s="212"/>
      <c r="AG83" s="490"/>
      <c r="AH83" s="490"/>
      <c r="AI83" s="490"/>
      <c r="AJ83" s="490"/>
      <c r="AK83" s="490"/>
      <c r="AL83" s="490"/>
      <c r="AM83" s="63"/>
      <c r="AQ83" s="46"/>
      <c r="AR83" s="498" t="s">
        <v>136</v>
      </c>
      <c r="AS83" s="499"/>
      <c r="AT83" s="499"/>
      <c r="AU83" s="499"/>
      <c r="AV83" s="499"/>
      <c r="AW83" s="499"/>
      <c r="AX83" s="499"/>
      <c r="AY83" s="499"/>
      <c r="AZ83" s="499"/>
      <c r="BA83" s="499"/>
      <c r="BB83" s="499"/>
      <c r="BC83" s="499"/>
      <c r="BD83" s="499"/>
      <c r="BE83" s="499"/>
      <c r="BF83" s="499"/>
      <c r="BG83" s="499"/>
      <c r="BH83" s="499"/>
      <c r="BI83" s="433"/>
      <c r="BJ83" s="430"/>
      <c r="BK83" s="431"/>
      <c r="BL83" s="429"/>
      <c r="BM83" s="430"/>
      <c r="BN83" s="431"/>
      <c r="BO83" s="429"/>
      <c r="BP83" s="430"/>
      <c r="BQ83" s="431"/>
      <c r="BR83" s="429"/>
      <c r="BS83" s="430"/>
      <c r="BT83" s="432"/>
      <c r="BU83" s="212"/>
      <c r="BV83" s="496"/>
      <c r="BW83" s="496"/>
      <c r="BX83" s="496"/>
      <c r="BY83" s="496"/>
      <c r="BZ83" s="496"/>
      <c r="CA83" s="496"/>
      <c r="CB83" s="63"/>
      <c r="CD83" s="147"/>
    </row>
    <row r="84" spans="2:82" ht="32.25" customHeight="1" x14ac:dyDescent="0.3">
      <c r="B84" s="46"/>
      <c r="C84" s="481" t="s">
        <v>137</v>
      </c>
      <c r="D84" s="482"/>
      <c r="E84" s="482"/>
      <c r="F84" s="482"/>
      <c r="G84" s="482"/>
      <c r="H84" s="482"/>
      <c r="I84" s="482"/>
      <c r="J84" s="482"/>
      <c r="K84" s="482"/>
      <c r="L84" s="482"/>
      <c r="M84" s="482"/>
      <c r="N84" s="482"/>
      <c r="O84" s="482"/>
      <c r="P84" s="482"/>
      <c r="Q84" s="482"/>
      <c r="R84" s="482"/>
      <c r="S84" s="483"/>
      <c r="T84" s="433"/>
      <c r="U84" s="430"/>
      <c r="V84" s="431"/>
      <c r="W84" s="429"/>
      <c r="X84" s="430"/>
      <c r="Y84" s="431"/>
      <c r="Z84" s="429"/>
      <c r="AA84" s="430"/>
      <c r="AB84" s="431"/>
      <c r="AC84" s="429"/>
      <c r="AD84" s="430"/>
      <c r="AE84" s="432"/>
      <c r="AF84" s="212"/>
      <c r="AG84" s="490"/>
      <c r="AH84" s="490"/>
      <c r="AI84" s="490"/>
      <c r="AJ84" s="490"/>
      <c r="AK84" s="490"/>
      <c r="AL84" s="490"/>
      <c r="AM84" s="63"/>
      <c r="AQ84" s="46"/>
      <c r="AR84" s="481" t="s">
        <v>137</v>
      </c>
      <c r="AS84" s="482"/>
      <c r="AT84" s="482"/>
      <c r="AU84" s="482"/>
      <c r="AV84" s="482"/>
      <c r="AW84" s="482"/>
      <c r="AX84" s="482"/>
      <c r="AY84" s="482"/>
      <c r="AZ84" s="482"/>
      <c r="BA84" s="482"/>
      <c r="BB84" s="482"/>
      <c r="BC84" s="482"/>
      <c r="BD84" s="482"/>
      <c r="BE84" s="482"/>
      <c r="BF84" s="482"/>
      <c r="BG84" s="482"/>
      <c r="BH84" s="483"/>
      <c r="BI84" s="433"/>
      <c r="BJ84" s="430"/>
      <c r="BK84" s="431"/>
      <c r="BL84" s="429"/>
      <c r="BM84" s="430"/>
      <c r="BN84" s="431"/>
      <c r="BO84" s="429"/>
      <c r="BP84" s="430"/>
      <c r="BQ84" s="431"/>
      <c r="BR84" s="429"/>
      <c r="BS84" s="430"/>
      <c r="BT84" s="432"/>
      <c r="BU84" s="212"/>
      <c r="BV84" s="496"/>
      <c r="BW84" s="496"/>
      <c r="BX84" s="496"/>
      <c r="BY84" s="496"/>
      <c r="BZ84" s="496"/>
      <c r="CA84" s="496"/>
      <c r="CB84" s="63"/>
      <c r="CD84" s="147" t="s">
        <v>25</v>
      </c>
    </row>
    <row r="85" spans="2:82" ht="29.4" customHeight="1" x14ac:dyDescent="0.3">
      <c r="B85" s="46"/>
      <c r="C85" s="439" t="s">
        <v>138</v>
      </c>
      <c r="D85" s="440"/>
      <c r="E85" s="440"/>
      <c r="F85" s="440"/>
      <c r="G85" s="440"/>
      <c r="H85" s="440"/>
      <c r="I85" s="440"/>
      <c r="J85" s="440"/>
      <c r="K85" s="440"/>
      <c r="L85" s="440"/>
      <c r="M85" s="440"/>
      <c r="N85" s="440"/>
      <c r="O85" s="440"/>
      <c r="P85" s="440"/>
      <c r="Q85" s="440"/>
      <c r="R85" s="440"/>
      <c r="S85" s="440"/>
      <c r="T85" s="433"/>
      <c r="U85" s="430"/>
      <c r="V85" s="431"/>
      <c r="W85" s="429"/>
      <c r="X85" s="430"/>
      <c r="Y85" s="431"/>
      <c r="Z85" s="429"/>
      <c r="AA85" s="430"/>
      <c r="AB85" s="431"/>
      <c r="AC85" s="429"/>
      <c r="AD85" s="430"/>
      <c r="AE85" s="432"/>
      <c r="AF85" s="213"/>
      <c r="AG85" s="490"/>
      <c r="AH85" s="490"/>
      <c r="AI85" s="490"/>
      <c r="AJ85" s="490"/>
      <c r="AK85" s="490"/>
      <c r="AL85" s="490"/>
      <c r="AM85" s="63"/>
      <c r="AQ85" s="46"/>
      <c r="AR85" s="439" t="s">
        <v>138</v>
      </c>
      <c r="AS85" s="440"/>
      <c r="AT85" s="440"/>
      <c r="AU85" s="440"/>
      <c r="AV85" s="440"/>
      <c r="AW85" s="440"/>
      <c r="AX85" s="440"/>
      <c r="AY85" s="440"/>
      <c r="AZ85" s="440"/>
      <c r="BA85" s="440"/>
      <c r="BB85" s="440"/>
      <c r="BC85" s="440"/>
      <c r="BD85" s="440"/>
      <c r="BE85" s="440"/>
      <c r="BF85" s="440"/>
      <c r="BG85" s="440"/>
      <c r="BH85" s="440"/>
      <c r="BI85" s="433"/>
      <c r="BJ85" s="430"/>
      <c r="BK85" s="431"/>
      <c r="BL85" s="429"/>
      <c r="BM85" s="430"/>
      <c r="BN85" s="431"/>
      <c r="BO85" s="429"/>
      <c r="BP85" s="430"/>
      <c r="BQ85" s="431"/>
      <c r="BR85" s="429"/>
      <c r="BS85" s="430"/>
      <c r="BT85" s="432"/>
      <c r="BU85" s="213"/>
      <c r="BV85" s="496"/>
      <c r="BW85" s="496"/>
      <c r="BX85" s="496"/>
      <c r="BY85" s="496"/>
      <c r="BZ85" s="496"/>
      <c r="CA85" s="496"/>
      <c r="CB85" s="63"/>
      <c r="CD85" s="42" t="s">
        <v>139</v>
      </c>
    </row>
    <row r="86" spans="2:82" ht="29.4" customHeight="1" x14ac:dyDescent="0.3">
      <c r="B86" s="46"/>
      <c r="C86" s="396" t="s">
        <v>140</v>
      </c>
      <c r="D86" s="441"/>
      <c r="E86" s="441"/>
      <c r="F86" s="441"/>
      <c r="G86" s="441"/>
      <c r="H86" s="441"/>
      <c r="I86" s="441"/>
      <c r="J86" s="441"/>
      <c r="K86" s="441"/>
      <c r="L86" s="441"/>
      <c r="M86" s="441"/>
      <c r="N86" s="441"/>
      <c r="O86" s="441"/>
      <c r="P86" s="441"/>
      <c r="Q86" s="441"/>
      <c r="R86" s="441"/>
      <c r="S86" s="441"/>
      <c r="T86" s="433"/>
      <c r="U86" s="437"/>
      <c r="V86" s="437"/>
      <c r="W86" s="437"/>
      <c r="X86" s="437"/>
      <c r="Y86" s="437"/>
      <c r="Z86" s="437"/>
      <c r="AA86" s="437"/>
      <c r="AB86" s="437"/>
      <c r="AC86" s="437"/>
      <c r="AD86" s="437"/>
      <c r="AE86" s="438"/>
      <c r="AF86" s="213"/>
      <c r="AG86" s="264"/>
      <c r="AH86" s="264"/>
      <c r="AI86" s="264"/>
      <c r="AJ86" s="264"/>
      <c r="AK86" s="264"/>
      <c r="AL86" s="264"/>
      <c r="AM86" s="63"/>
      <c r="AQ86" s="46"/>
      <c r="AR86" s="396" t="s">
        <v>140</v>
      </c>
      <c r="AS86" s="441"/>
      <c r="AT86" s="441"/>
      <c r="AU86" s="441"/>
      <c r="AV86" s="441"/>
      <c r="AW86" s="441"/>
      <c r="AX86" s="441"/>
      <c r="AY86" s="441"/>
      <c r="AZ86" s="441"/>
      <c r="BA86" s="441"/>
      <c r="BB86" s="441"/>
      <c r="BC86" s="441"/>
      <c r="BD86" s="441"/>
      <c r="BE86" s="441"/>
      <c r="BF86" s="441"/>
      <c r="BG86" s="441"/>
      <c r="BH86" s="441"/>
      <c r="BI86" s="433"/>
      <c r="BJ86" s="437"/>
      <c r="BK86" s="437"/>
      <c r="BL86" s="437"/>
      <c r="BM86" s="437"/>
      <c r="BN86" s="437"/>
      <c r="BO86" s="437"/>
      <c r="BP86" s="437"/>
      <c r="BQ86" s="437"/>
      <c r="BR86" s="437"/>
      <c r="BS86" s="437"/>
      <c r="BT86" s="438"/>
      <c r="BU86" s="213"/>
      <c r="BV86" s="264"/>
      <c r="BW86" s="264"/>
      <c r="BX86" s="264"/>
      <c r="BY86" s="264"/>
      <c r="BZ86" s="264"/>
      <c r="CA86" s="264"/>
      <c r="CB86" s="63"/>
    </row>
    <row r="87" spans="2:82" ht="29.4" customHeight="1" x14ac:dyDescent="0.3">
      <c r="B87" s="46"/>
      <c r="C87" s="396" t="s">
        <v>141</v>
      </c>
      <c r="D87" s="397"/>
      <c r="E87" s="397"/>
      <c r="F87" s="397"/>
      <c r="G87" s="397"/>
      <c r="H87" s="397"/>
      <c r="I87" s="397"/>
      <c r="J87" s="397"/>
      <c r="K87" s="397"/>
      <c r="L87" s="397"/>
      <c r="M87" s="397"/>
      <c r="N87" s="397"/>
      <c r="O87" s="397"/>
      <c r="P87" s="397"/>
      <c r="Q87" s="397"/>
      <c r="R87" s="397"/>
      <c r="S87" s="397"/>
      <c r="T87" s="442">
        <f>SUM(T85:AE85)-T86</f>
        <v>0</v>
      </c>
      <c r="U87" s="443"/>
      <c r="V87" s="443"/>
      <c r="W87" s="443"/>
      <c r="X87" s="443"/>
      <c r="Y87" s="443"/>
      <c r="Z87" s="443"/>
      <c r="AA87" s="443"/>
      <c r="AB87" s="443"/>
      <c r="AC87" s="443"/>
      <c r="AD87" s="443"/>
      <c r="AE87" s="444"/>
      <c r="AF87" s="215"/>
      <c r="AG87" s="512" t="s">
        <v>35871</v>
      </c>
      <c r="AH87" s="513"/>
      <c r="AI87" s="513"/>
      <c r="AJ87" s="513"/>
      <c r="AK87" s="513"/>
      <c r="AL87" s="514"/>
      <c r="AM87" s="63"/>
      <c r="AQ87" s="46"/>
      <c r="AR87" s="396" t="s">
        <v>141</v>
      </c>
      <c r="AS87" s="397"/>
      <c r="AT87" s="397"/>
      <c r="AU87" s="397"/>
      <c r="AV87" s="397"/>
      <c r="AW87" s="397"/>
      <c r="AX87" s="397"/>
      <c r="AY87" s="397"/>
      <c r="AZ87" s="397"/>
      <c r="BA87" s="397"/>
      <c r="BB87" s="397"/>
      <c r="BC87" s="397"/>
      <c r="BD87" s="397"/>
      <c r="BE87" s="397"/>
      <c r="BF87" s="397"/>
      <c r="BG87" s="397"/>
      <c r="BH87" s="397"/>
      <c r="BI87" s="442">
        <f>SUM(BI85:BT85)-BI86</f>
        <v>0</v>
      </c>
      <c r="BJ87" s="443"/>
      <c r="BK87" s="443"/>
      <c r="BL87" s="443"/>
      <c r="BM87" s="443"/>
      <c r="BN87" s="443"/>
      <c r="BO87" s="443"/>
      <c r="BP87" s="443"/>
      <c r="BQ87" s="443"/>
      <c r="BR87" s="443"/>
      <c r="BS87" s="443"/>
      <c r="BT87" s="444"/>
      <c r="BU87" s="215"/>
      <c r="BV87" s="354" t="s">
        <v>35871</v>
      </c>
      <c r="BW87" s="355"/>
      <c r="BX87" s="355"/>
      <c r="BY87" s="355"/>
      <c r="BZ87" s="355"/>
      <c r="CA87" s="356"/>
      <c r="CB87" s="63"/>
      <c r="CD87" s="42" t="s">
        <v>142</v>
      </c>
    </row>
    <row r="88" spans="2:82" ht="29.4" customHeight="1" x14ac:dyDescent="0.3">
      <c r="B88" s="46"/>
      <c r="C88" s="489" t="s">
        <v>143</v>
      </c>
      <c r="D88" s="397"/>
      <c r="E88" s="397"/>
      <c r="F88" s="397"/>
      <c r="G88" s="397"/>
      <c r="H88" s="397"/>
      <c r="I88" s="397"/>
      <c r="J88" s="397"/>
      <c r="K88" s="397"/>
      <c r="L88" s="397"/>
      <c r="M88" s="397"/>
      <c r="N88" s="397"/>
      <c r="O88" s="397"/>
      <c r="P88" s="397"/>
      <c r="Q88" s="397"/>
      <c r="R88" s="397"/>
      <c r="S88" s="397"/>
      <c r="T88" s="433"/>
      <c r="U88" s="430"/>
      <c r="V88" s="431"/>
      <c r="W88" s="429"/>
      <c r="X88" s="430"/>
      <c r="Y88" s="431"/>
      <c r="Z88" s="429"/>
      <c r="AA88" s="430"/>
      <c r="AB88" s="431"/>
      <c r="AC88" s="429"/>
      <c r="AD88" s="430"/>
      <c r="AE88" s="432"/>
      <c r="AF88" s="215"/>
      <c r="AG88" s="387"/>
      <c r="AH88" s="388"/>
      <c r="AI88" s="388"/>
      <c r="AJ88" s="388"/>
      <c r="AK88" s="388"/>
      <c r="AL88" s="389"/>
      <c r="AM88" s="63"/>
      <c r="AQ88" s="46"/>
      <c r="AR88" s="489" t="s">
        <v>143</v>
      </c>
      <c r="AS88" s="397"/>
      <c r="AT88" s="397"/>
      <c r="AU88" s="397"/>
      <c r="AV88" s="397"/>
      <c r="AW88" s="397"/>
      <c r="AX88" s="397"/>
      <c r="AY88" s="397"/>
      <c r="AZ88" s="397"/>
      <c r="BA88" s="397"/>
      <c r="BB88" s="397"/>
      <c r="BC88" s="397"/>
      <c r="BD88" s="397"/>
      <c r="BE88" s="397"/>
      <c r="BF88" s="397"/>
      <c r="BG88" s="397"/>
      <c r="BH88" s="397"/>
      <c r="BI88" s="433"/>
      <c r="BJ88" s="430"/>
      <c r="BK88" s="431"/>
      <c r="BL88" s="429"/>
      <c r="BM88" s="430"/>
      <c r="BN88" s="431"/>
      <c r="BO88" s="429"/>
      <c r="BP88" s="430"/>
      <c r="BQ88" s="431"/>
      <c r="BR88" s="429"/>
      <c r="BS88" s="430"/>
      <c r="BT88" s="432"/>
      <c r="BU88" s="215"/>
      <c r="BV88" s="387"/>
      <c r="BW88" s="388"/>
      <c r="BX88" s="388"/>
      <c r="BY88" s="388"/>
      <c r="BZ88" s="388"/>
      <c r="CA88" s="389"/>
      <c r="CB88" s="63"/>
      <c r="CD88" s="42" t="s">
        <v>144</v>
      </c>
    </row>
    <row r="89" spans="2:82" ht="16.8" customHeight="1" x14ac:dyDescent="0.3">
      <c r="B89" s="46"/>
      <c r="C89" s="405" t="s">
        <v>145</v>
      </c>
      <c r="D89" s="406"/>
      <c r="E89" s="406"/>
      <c r="F89" s="406"/>
      <c r="G89" s="406"/>
      <c r="H89" s="406"/>
      <c r="I89" s="406"/>
      <c r="J89" s="406"/>
      <c r="K89" s="406"/>
      <c r="L89" s="406"/>
      <c r="M89" s="406"/>
      <c r="N89" s="406"/>
      <c r="O89" s="406"/>
      <c r="P89" s="406"/>
      <c r="Q89" s="406"/>
      <c r="R89" s="406"/>
      <c r="S89" s="407"/>
      <c r="T89" s="411"/>
      <c r="U89" s="412"/>
      <c r="V89" s="412"/>
      <c r="W89" s="412"/>
      <c r="X89" s="412"/>
      <c r="Y89" s="412"/>
      <c r="Z89" s="412"/>
      <c r="AA89" s="412"/>
      <c r="AB89" s="412"/>
      <c r="AC89" s="412"/>
      <c r="AD89" s="412"/>
      <c r="AE89" s="413"/>
      <c r="AF89" s="215"/>
      <c r="AG89" s="390"/>
      <c r="AH89" s="391"/>
      <c r="AI89" s="391"/>
      <c r="AJ89" s="391"/>
      <c r="AK89" s="391"/>
      <c r="AL89" s="392"/>
      <c r="AM89" s="63"/>
      <c r="AQ89" s="46"/>
      <c r="AR89" s="405" t="s">
        <v>145</v>
      </c>
      <c r="AS89" s="406"/>
      <c r="AT89" s="406"/>
      <c r="AU89" s="406"/>
      <c r="AV89" s="406"/>
      <c r="AW89" s="406"/>
      <c r="AX89" s="406"/>
      <c r="AY89" s="406"/>
      <c r="AZ89" s="406"/>
      <c r="BA89" s="406"/>
      <c r="BB89" s="406"/>
      <c r="BC89" s="406"/>
      <c r="BD89" s="406"/>
      <c r="BE89" s="406"/>
      <c r="BF89" s="406"/>
      <c r="BG89" s="406"/>
      <c r="BH89" s="407"/>
      <c r="BI89" s="411"/>
      <c r="BJ89" s="412"/>
      <c r="BK89" s="412"/>
      <c r="BL89" s="412"/>
      <c r="BM89" s="412"/>
      <c r="BN89" s="412"/>
      <c r="BO89" s="412"/>
      <c r="BP89" s="412"/>
      <c r="BQ89" s="412"/>
      <c r="BR89" s="412"/>
      <c r="BS89" s="412"/>
      <c r="BT89" s="413"/>
      <c r="BU89" s="215"/>
      <c r="BV89" s="390"/>
      <c r="BW89" s="391"/>
      <c r="BX89" s="391"/>
      <c r="BY89" s="391"/>
      <c r="BZ89" s="391"/>
      <c r="CA89" s="392"/>
      <c r="CB89" s="63"/>
    </row>
    <row r="90" spans="2:82" ht="15" customHeight="1" x14ac:dyDescent="0.3">
      <c r="B90" s="46"/>
      <c r="C90" s="408"/>
      <c r="D90" s="409"/>
      <c r="E90" s="409"/>
      <c r="F90" s="409"/>
      <c r="G90" s="409"/>
      <c r="H90" s="409"/>
      <c r="I90" s="409"/>
      <c r="J90" s="409"/>
      <c r="K90" s="409"/>
      <c r="L90" s="409"/>
      <c r="M90" s="409"/>
      <c r="N90" s="409"/>
      <c r="O90" s="409"/>
      <c r="P90" s="409"/>
      <c r="Q90" s="409"/>
      <c r="R90" s="409"/>
      <c r="S90" s="410"/>
      <c r="T90" s="414"/>
      <c r="U90" s="415"/>
      <c r="V90" s="415"/>
      <c r="W90" s="415"/>
      <c r="X90" s="415"/>
      <c r="Y90" s="415"/>
      <c r="Z90" s="415"/>
      <c r="AA90" s="415"/>
      <c r="AB90" s="415"/>
      <c r="AC90" s="415"/>
      <c r="AD90" s="415"/>
      <c r="AE90" s="416"/>
      <c r="AF90" s="215"/>
      <c r="AG90" s="417" t="s">
        <v>35870</v>
      </c>
      <c r="AH90" s="418"/>
      <c r="AI90" s="418"/>
      <c r="AJ90" s="418"/>
      <c r="AK90" s="418"/>
      <c r="AL90" s="419"/>
      <c r="AM90" s="63"/>
      <c r="AQ90" s="46"/>
      <c r="AR90" s="408"/>
      <c r="AS90" s="409"/>
      <c r="AT90" s="409"/>
      <c r="AU90" s="409"/>
      <c r="AV90" s="409"/>
      <c r="AW90" s="409"/>
      <c r="AX90" s="409"/>
      <c r="AY90" s="409"/>
      <c r="AZ90" s="409"/>
      <c r="BA90" s="409"/>
      <c r="BB90" s="409"/>
      <c r="BC90" s="409"/>
      <c r="BD90" s="409"/>
      <c r="BE90" s="409"/>
      <c r="BF90" s="409"/>
      <c r="BG90" s="409"/>
      <c r="BH90" s="410"/>
      <c r="BI90" s="414"/>
      <c r="BJ90" s="415"/>
      <c r="BK90" s="415"/>
      <c r="BL90" s="415"/>
      <c r="BM90" s="415"/>
      <c r="BN90" s="415"/>
      <c r="BO90" s="415"/>
      <c r="BP90" s="415"/>
      <c r="BQ90" s="415"/>
      <c r="BR90" s="415"/>
      <c r="BS90" s="415"/>
      <c r="BT90" s="416"/>
      <c r="BU90" s="215"/>
      <c r="BV90" s="417" t="s">
        <v>35870</v>
      </c>
      <c r="BW90" s="418"/>
      <c r="BX90" s="418"/>
      <c r="BY90" s="418"/>
      <c r="BZ90" s="418"/>
      <c r="CA90" s="419"/>
      <c r="CB90" s="63"/>
    </row>
    <row r="91" spans="2:82" ht="14.4" customHeight="1" x14ac:dyDescent="0.3">
      <c r="B91" s="46"/>
      <c r="C91" s="405" t="s">
        <v>146</v>
      </c>
      <c r="D91" s="406"/>
      <c r="E91" s="406"/>
      <c r="F91" s="406"/>
      <c r="G91" s="406"/>
      <c r="H91" s="406"/>
      <c r="I91" s="406"/>
      <c r="J91" s="406"/>
      <c r="K91" s="406"/>
      <c r="L91" s="406"/>
      <c r="M91" s="406"/>
      <c r="N91" s="406"/>
      <c r="O91" s="406"/>
      <c r="P91" s="406"/>
      <c r="Q91" s="406"/>
      <c r="R91" s="406"/>
      <c r="S91" s="407"/>
      <c r="T91" s="423">
        <f>SUM(T88:AK88)-T89</f>
        <v>0</v>
      </c>
      <c r="U91" s="424"/>
      <c r="V91" s="424"/>
      <c r="W91" s="424"/>
      <c r="X91" s="424"/>
      <c r="Y91" s="424"/>
      <c r="Z91" s="424"/>
      <c r="AA91" s="424"/>
      <c r="AB91" s="424"/>
      <c r="AC91" s="424"/>
      <c r="AD91" s="424"/>
      <c r="AE91" s="425"/>
      <c r="AF91" s="215"/>
      <c r="AG91" s="420"/>
      <c r="AH91" s="421"/>
      <c r="AI91" s="421"/>
      <c r="AJ91" s="421"/>
      <c r="AK91" s="421"/>
      <c r="AL91" s="422"/>
      <c r="AM91" s="63"/>
      <c r="AQ91" s="46"/>
      <c r="AR91" s="405" t="s">
        <v>146</v>
      </c>
      <c r="AS91" s="406"/>
      <c r="AT91" s="406"/>
      <c r="AU91" s="406"/>
      <c r="AV91" s="406"/>
      <c r="AW91" s="406"/>
      <c r="AX91" s="406"/>
      <c r="AY91" s="406"/>
      <c r="AZ91" s="406"/>
      <c r="BA91" s="406"/>
      <c r="BB91" s="406"/>
      <c r="BC91" s="406"/>
      <c r="BD91" s="406"/>
      <c r="BE91" s="406"/>
      <c r="BF91" s="406"/>
      <c r="BG91" s="406"/>
      <c r="BH91" s="407"/>
      <c r="BI91" s="423">
        <f>SUM(BI88:BZ88)-BI89</f>
        <v>0</v>
      </c>
      <c r="BJ91" s="424"/>
      <c r="BK91" s="424"/>
      <c r="BL91" s="424"/>
      <c r="BM91" s="424"/>
      <c r="BN91" s="424"/>
      <c r="BO91" s="424"/>
      <c r="BP91" s="424"/>
      <c r="BQ91" s="424"/>
      <c r="BR91" s="424"/>
      <c r="BS91" s="424"/>
      <c r="BT91" s="425"/>
      <c r="BU91" s="215"/>
      <c r="BV91" s="420"/>
      <c r="BW91" s="421"/>
      <c r="BX91" s="421"/>
      <c r="BY91" s="421"/>
      <c r="BZ91" s="421"/>
      <c r="CA91" s="422"/>
      <c r="CB91" s="63"/>
    </row>
    <row r="92" spans="2:82" ht="16.2" customHeight="1" x14ac:dyDescent="0.3">
      <c r="B92" s="46"/>
      <c r="C92" s="408"/>
      <c r="D92" s="409"/>
      <c r="E92" s="409"/>
      <c r="F92" s="409"/>
      <c r="G92" s="409"/>
      <c r="H92" s="409"/>
      <c r="I92" s="409"/>
      <c r="J92" s="409"/>
      <c r="K92" s="409"/>
      <c r="L92" s="409"/>
      <c r="M92" s="409"/>
      <c r="N92" s="409"/>
      <c r="O92" s="409"/>
      <c r="P92" s="409"/>
      <c r="Q92" s="409"/>
      <c r="R92" s="409"/>
      <c r="S92" s="410"/>
      <c r="T92" s="426"/>
      <c r="U92" s="427"/>
      <c r="V92" s="427"/>
      <c r="W92" s="427"/>
      <c r="X92" s="427"/>
      <c r="Y92" s="427"/>
      <c r="Z92" s="427"/>
      <c r="AA92" s="427"/>
      <c r="AB92" s="427"/>
      <c r="AC92" s="427"/>
      <c r="AD92" s="427"/>
      <c r="AE92" s="428"/>
      <c r="AF92" s="215"/>
      <c r="AG92" s="393"/>
      <c r="AH92" s="394"/>
      <c r="AI92" s="394"/>
      <c r="AJ92" s="394"/>
      <c r="AK92" s="394"/>
      <c r="AL92" s="395"/>
      <c r="AM92" s="63"/>
      <c r="AQ92" s="46"/>
      <c r="AR92" s="408"/>
      <c r="AS92" s="409"/>
      <c r="AT92" s="409"/>
      <c r="AU92" s="409"/>
      <c r="AV92" s="409"/>
      <c r="AW92" s="409"/>
      <c r="AX92" s="409"/>
      <c r="AY92" s="409"/>
      <c r="AZ92" s="409"/>
      <c r="BA92" s="409"/>
      <c r="BB92" s="409"/>
      <c r="BC92" s="409"/>
      <c r="BD92" s="409"/>
      <c r="BE92" s="409"/>
      <c r="BF92" s="409"/>
      <c r="BG92" s="409"/>
      <c r="BH92" s="410"/>
      <c r="BI92" s="426"/>
      <c r="BJ92" s="427"/>
      <c r="BK92" s="427"/>
      <c r="BL92" s="427"/>
      <c r="BM92" s="427"/>
      <c r="BN92" s="427"/>
      <c r="BO92" s="427"/>
      <c r="BP92" s="427"/>
      <c r="BQ92" s="427"/>
      <c r="BR92" s="427"/>
      <c r="BS92" s="427"/>
      <c r="BT92" s="428"/>
      <c r="BU92" s="215"/>
      <c r="BV92" s="393"/>
      <c r="BW92" s="394"/>
      <c r="BX92" s="394"/>
      <c r="BY92" s="394"/>
      <c r="BZ92" s="394"/>
      <c r="CA92" s="395"/>
      <c r="CB92" s="63"/>
      <c r="CD92" s="42" t="s">
        <v>147</v>
      </c>
    </row>
    <row r="93" spans="2:82" ht="28.2" customHeight="1" x14ac:dyDescent="0.3">
      <c r="B93" s="46"/>
      <c r="C93" s="396" t="s">
        <v>148</v>
      </c>
      <c r="D93" s="397"/>
      <c r="E93" s="397"/>
      <c r="F93" s="397"/>
      <c r="G93" s="397"/>
      <c r="H93" s="397"/>
      <c r="I93" s="397"/>
      <c r="J93" s="397"/>
      <c r="K93" s="397"/>
      <c r="L93" s="397"/>
      <c r="M93" s="397"/>
      <c r="N93" s="397"/>
      <c r="O93" s="397"/>
      <c r="P93" s="397"/>
      <c r="Q93" s="397"/>
      <c r="R93" s="397"/>
      <c r="S93" s="397"/>
      <c r="T93" s="433"/>
      <c r="U93" s="437"/>
      <c r="V93" s="437"/>
      <c r="W93" s="437"/>
      <c r="X93" s="437"/>
      <c r="Y93" s="437"/>
      <c r="Z93" s="437"/>
      <c r="AA93" s="437"/>
      <c r="AB93" s="437"/>
      <c r="AC93" s="437"/>
      <c r="AD93" s="437"/>
      <c r="AE93" s="438"/>
      <c r="AF93" s="215"/>
      <c r="AG93" s="387" t="s">
        <v>35864</v>
      </c>
      <c r="AH93" s="388"/>
      <c r="AI93" s="388"/>
      <c r="AJ93" s="388"/>
      <c r="AK93" s="388"/>
      <c r="AL93" s="389"/>
      <c r="AM93" s="63"/>
      <c r="AQ93" s="46"/>
      <c r="AR93" s="396" t="s">
        <v>148</v>
      </c>
      <c r="AS93" s="397"/>
      <c r="AT93" s="397"/>
      <c r="AU93" s="397"/>
      <c r="AV93" s="397"/>
      <c r="AW93" s="397"/>
      <c r="AX93" s="397"/>
      <c r="AY93" s="397"/>
      <c r="AZ93" s="397"/>
      <c r="BA93" s="397"/>
      <c r="BB93" s="397"/>
      <c r="BC93" s="397"/>
      <c r="BD93" s="397"/>
      <c r="BE93" s="397"/>
      <c r="BF93" s="397"/>
      <c r="BG93" s="397"/>
      <c r="BH93" s="397"/>
      <c r="BI93" s="433"/>
      <c r="BJ93" s="437"/>
      <c r="BK93" s="437"/>
      <c r="BL93" s="437"/>
      <c r="BM93" s="437"/>
      <c r="BN93" s="437"/>
      <c r="BO93" s="437"/>
      <c r="BP93" s="437"/>
      <c r="BQ93" s="437"/>
      <c r="BR93" s="437"/>
      <c r="BS93" s="437"/>
      <c r="BT93" s="438"/>
      <c r="BU93" s="215"/>
      <c r="BV93" s="387" t="s">
        <v>35864</v>
      </c>
      <c r="BW93" s="388"/>
      <c r="BX93" s="388"/>
      <c r="BY93" s="388"/>
      <c r="BZ93" s="388"/>
      <c r="CA93" s="389"/>
      <c r="CB93" s="63"/>
      <c r="CD93" s="42" t="s">
        <v>149</v>
      </c>
    </row>
    <row r="94" spans="2:82" ht="14.4" customHeight="1" x14ac:dyDescent="0.3">
      <c r="B94" s="46"/>
      <c r="C94" s="375" t="s">
        <v>150</v>
      </c>
      <c r="D94" s="484"/>
      <c r="E94" s="484"/>
      <c r="F94" s="484"/>
      <c r="G94" s="484"/>
      <c r="H94" s="484"/>
      <c r="I94" s="484"/>
      <c r="J94" s="484"/>
      <c r="K94" s="484"/>
      <c r="L94" s="484"/>
      <c r="M94" s="484"/>
      <c r="N94" s="484"/>
      <c r="O94" s="484"/>
      <c r="P94" s="484"/>
      <c r="Q94" s="484"/>
      <c r="R94" s="484"/>
      <c r="S94" s="484"/>
      <c r="T94" s="434">
        <f>IFERROR(T87/SUM(T84:AE84),0)</f>
        <v>0</v>
      </c>
      <c r="U94" s="435"/>
      <c r="V94" s="435"/>
      <c r="W94" s="435"/>
      <c r="X94" s="435"/>
      <c r="Y94" s="435"/>
      <c r="Z94" s="435"/>
      <c r="AA94" s="435"/>
      <c r="AB94" s="435"/>
      <c r="AC94" s="435"/>
      <c r="AD94" s="435"/>
      <c r="AE94" s="436"/>
      <c r="AF94" s="216"/>
      <c r="AG94" s="390"/>
      <c r="AH94" s="391"/>
      <c r="AI94" s="391"/>
      <c r="AJ94" s="391"/>
      <c r="AK94" s="391"/>
      <c r="AL94" s="392"/>
      <c r="AM94" s="63"/>
      <c r="AQ94" s="46"/>
      <c r="AR94" s="375" t="s">
        <v>150</v>
      </c>
      <c r="AS94" s="484"/>
      <c r="AT94" s="484"/>
      <c r="AU94" s="484"/>
      <c r="AV94" s="484"/>
      <c r="AW94" s="484"/>
      <c r="AX94" s="484"/>
      <c r="AY94" s="484"/>
      <c r="AZ94" s="484"/>
      <c r="BA94" s="484"/>
      <c r="BB94" s="484"/>
      <c r="BC94" s="484"/>
      <c r="BD94" s="484"/>
      <c r="BE94" s="484"/>
      <c r="BF94" s="484"/>
      <c r="BG94" s="484"/>
      <c r="BH94" s="484"/>
      <c r="BI94" s="434">
        <f>IFERROR(BI87/SUM(BI84:BT84),0)</f>
        <v>0</v>
      </c>
      <c r="BJ94" s="435"/>
      <c r="BK94" s="435"/>
      <c r="BL94" s="435"/>
      <c r="BM94" s="435"/>
      <c r="BN94" s="435"/>
      <c r="BO94" s="435"/>
      <c r="BP94" s="435"/>
      <c r="BQ94" s="435"/>
      <c r="BR94" s="435"/>
      <c r="BS94" s="435"/>
      <c r="BT94" s="436"/>
      <c r="BU94" s="216"/>
      <c r="BV94" s="390"/>
      <c r="BW94" s="391"/>
      <c r="BX94" s="391"/>
      <c r="BY94" s="391"/>
      <c r="BZ94" s="391"/>
      <c r="CA94" s="392"/>
      <c r="CB94" s="63"/>
      <c r="CD94" s="42" t="s">
        <v>151</v>
      </c>
    </row>
    <row r="95" spans="2:82" ht="14.4" customHeight="1" x14ac:dyDescent="0.3">
      <c r="B95" s="46"/>
      <c r="C95" s="375" t="s">
        <v>43</v>
      </c>
      <c r="D95" s="485"/>
      <c r="E95" s="485"/>
      <c r="F95" s="485"/>
      <c r="G95" s="485"/>
      <c r="H95" s="485"/>
      <c r="I95" s="485"/>
      <c r="J95" s="485"/>
      <c r="K95" s="485"/>
      <c r="L95" s="485"/>
      <c r="M95" s="485"/>
      <c r="N95" s="485"/>
      <c r="O95" s="485"/>
      <c r="P95" s="485"/>
      <c r="Q95" s="485"/>
      <c r="R95" s="485"/>
      <c r="S95" s="485"/>
      <c r="T95" s="434">
        <f>IFERROR(SUM(T88:AE88)/SUM(T84:AE84),0)</f>
        <v>0</v>
      </c>
      <c r="U95" s="435"/>
      <c r="V95" s="435"/>
      <c r="W95" s="435"/>
      <c r="X95" s="435"/>
      <c r="Y95" s="435"/>
      <c r="Z95" s="435"/>
      <c r="AA95" s="435"/>
      <c r="AB95" s="435"/>
      <c r="AC95" s="435"/>
      <c r="AD95" s="435"/>
      <c r="AE95" s="436"/>
      <c r="AF95" s="217"/>
      <c r="AG95" s="393"/>
      <c r="AH95" s="394"/>
      <c r="AI95" s="394"/>
      <c r="AJ95" s="394"/>
      <c r="AK95" s="394"/>
      <c r="AL95" s="395"/>
      <c r="AM95" s="63"/>
      <c r="AQ95" s="46"/>
      <c r="AR95" s="375" t="s">
        <v>43</v>
      </c>
      <c r="AS95" s="485"/>
      <c r="AT95" s="485"/>
      <c r="AU95" s="485"/>
      <c r="AV95" s="485"/>
      <c r="AW95" s="485"/>
      <c r="AX95" s="485"/>
      <c r="AY95" s="485"/>
      <c r="AZ95" s="485"/>
      <c r="BA95" s="485"/>
      <c r="BB95" s="485"/>
      <c r="BC95" s="485"/>
      <c r="BD95" s="485"/>
      <c r="BE95" s="485"/>
      <c r="BF95" s="485"/>
      <c r="BG95" s="485"/>
      <c r="BH95" s="485"/>
      <c r="BI95" s="434">
        <f>IFERROR(SUM(BI88:BT88)/SUM(BI84:BT84),0)</f>
        <v>0</v>
      </c>
      <c r="BJ95" s="435"/>
      <c r="BK95" s="435"/>
      <c r="BL95" s="435"/>
      <c r="BM95" s="435"/>
      <c r="BN95" s="435"/>
      <c r="BO95" s="435"/>
      <c r="BP95" s="435"/>
      <c r="BQ95" s="435"/>
      <c r="BR95" s="435"/>
      <c r="BS95" s="435"/>
      <c r="BT95" s="436"/>
      <c r="BU95" s="217"/>
      <c r="BV95" s="393"/>
      <c r="BW95" s="394"/>
      <c r="BX95" s="394"/>
      <c r="BY95" s="394"/>
      <c r="BZ95" s="394"/>
      <c r="CA95" s="395"/>
      <c r="CB95" s="63"/>
      <c r="CD95" s="42" t="s">
        <v>152</v>
      </c>
    </row>
    <row r="96" spans="2:82" ht="14.4" customHeight="1" x14ac:dyDescent="0.3">
      <c r="B96" s="46"/>
      <c r="C96" s="375" t="s">
        <v>44</v>
      </c>
      <c r="D96" s="397"/>
      <c r="E96" s="397"/>
      <c r="F96" s="397"/>
      <c r="G96" s="397"/>
      <c r="H96" s="397"/>
      <c r="I96" s="397"/>
      <c r="J96" s="397"/>
      <c r="K96" s="397"/>
      <c r="L96" s="397"/>
      <c r="M96" s="397"/>
      <c r="N96" s="397"/>
      <c r="O96" s="397"/>
      <c r="P96" s="397"/>
      <c r="Q96" s="397"/>
      <c r="R96" s="397"/>
      <c r="S96" s="397"/>
      <c r="T96" s="434">
        <f>IFERROR(T93/SUM(T84:AE84),0)</f>
        <v>0</v>
      </c>
      <c r="U96" s="435"/>
      <c r="V96" s="435"/>
      <c r="W96" s="435"/>
      <c r="X96" s="435"/>
      <c r="Y96" s="435"/>
      <c r="Z96" s="435"/>
      <c r="AA96" s="435"/>
      <c r="AB96" s="435"/>
      <c r="AC96" s="435"/>
      <c r="AD96" s="435"/>
      <c r="AE96" s="436"/>
      <c r="AF96" s="217"/>
      <c r="AG96" s="387" t="s">
        <v>45</v>
      </c>
      <c r="AH96" s="388"/>
      <c r="AI96" s="388"/>
      <c r="AJ96" s="388"/>
      <c r="AK96" s="388"/>
      <c r="AL96" s="389"/>
      <c r="AM96" s="63"/>
      <c r="AQ96" s="46"/>
      <c r="AR96" s="375" t="s">
        <v>44</v>
      </c>
      <c r="AS96" s="397"/>
      <c r="AT96" s="397"/>
      <c r="AU96" s="397"/>
      <c r="AV96" s="397"/>
      <c r="AW96" s="397"/>
      <c r="AX96" s="397"/>
      <c r="AY96" s="397"/>
      <c r="AZ96" s="397"/>
      <c r="BA96" s="397"/>
      <c r="BB96" s="397"/>
      <c r="BC96" s="397"/>
      <c r="BD96" s="397"/>
      <c r="BE96" s="397"/>
      <c r="BF96" s="397"/>
      <c r="BG96" s="397"/>
      <c r="BH96" s="397"/>
      <c r="BI96" s="434">
        <f>IFERROR(BI93/SUM(BI84:BZ84),0)</f>
        <v>0</v>
      </c>
      <c r="BJ96" s="435"/>
      <c r="BK96" s="435"/>
      <c r="BL96" s="435"/>
      <c r="BM96" s="435"/>
      <c r="BN96" s="435"/>
      <c r="BO96" s="435"/>
      <c r="BP96" s="435"/>
      <c r="BQ96" s="435"/>
      <c r="BR96" s="435"/>
      <c r="BS96" s="435"/>
      <c r="BT96" s="436"/>
      <c r="BU96" s="217"/>
      <c r="BV96" s="387" t="s">
        <v>45</v>
      </c>
      <c r="BW96" s="388"/>
      <c r="BX96" s="388"/>
      <c r="BY96" s="388"/>
      <c r="BZ96" s="388"/>
      <c r="CA96" s="389"/>
      <c r="CB96" s="63"/>
      <c r="CD96" s="42" t="s">
        <v>153</v>
      </c>
    </row>
    <row r="97" spans="2:80" ht="14.4" customHeight="1" x14ac:dyDescent="0.3">
      <c r="B97" s="46"/>
      <c r="C97" s="375" t="s">
        <v>154</v>
      </c>
      <c r="D97" s="397"/>
      <c r="E97" s="397"/>
      <c r="F97" s="397"/>
      <c r="G97" s="397"/>
      <c r="H97" s="397"/>
      <c r="I97" s="397"/>
      <c r="J97" s="397"/>
      <c r="K97" s="397"/>
      <c r="L97" s="397"/>
      <c r="M97" s="397"/>
      <c r="N97" s="397"/>
      <c r="O97" s="397"/>
      <c r="P97" s="397"/>
      <c r="Q97" s="397"/>
      <c r="R97" s="397"/>
      <c r="S97" s="397"/>
      <c r="T97" s="493">
        <f>T96+T94</f>
        <v>0</v>
      </c>
      <c r="U97" s="494"/>
      <c r="V97" s="494"/>
      <c r="W97" s="494"/>
      <c r="X97" s="494"/>
      <c r="Y97" s="494"/>
      <c r="Z97" s="494"/>
      <c r="AA97" s="494"/>
      <c r="AB97" s="494"/>
      <c r="AC97" s="494"/>
      <c r="AD97" s="494"/>
      <c r="AE97" s="495"/>
      <c r="AF97" s="217"/>
      <c r="AG97" s="390"/>
      <c r="AH97" s="391"/>
      <c r="AI97" s="391"/>
      <c r="AJ97" s="391"/>
      <c r="AK97" s="391"/>
      <c r="AL97" s="392"/>
      <c r="AM97" s="63"/>
      <c r="AQ97" s="46"/>
      <c r="AR97" s="375" t="s">
        <v>154</v>
      </c>
      <c r="AS97" s="397"/>
      <c r="AT97" s="397"/>
      <c r="AU97" s="397"/>
      <c r="AV97" s="397"/>
      <c r="AW97" s="397"/>
      <c r="AX97" s="397"/>
      <c r="AY97" s="397"/>
      <c r="AZ97" s="397"/>
      <c r="BA97" s="397"/>
      <c r="BB97" s="397"/>
      <c r="BC97" s="397"/>
      <c r="BD97" s="397"/>
      <c r="BE97" s="397"/>
      <c r="BF97" s="397"/>
      <c r="BG97" s="397"/>
      <c r="BH97" s="397"/>
      <c r="BI97" s="493">
        <f>BI96+BI94</f>
        <v>0</v>
      </c>
      <c r="BJ97" s="494"/>
      <c r="BK97" s="494"/>
      <c r="BL97" s="494"/>
      <c r="BM97" s="494"/>
      <c r="BN97" s="494"/>
      <c r="BO97" s="494"/>
      <c r="BP97" s="494"/>
      <c r="BQ97" s="494"/>
      <c r="BR97" s="494"/>
      <c r="BS97" s="494"/>
      <c r="BT97" s="495"/>
      <c r="BU97" s="217"/>
      <c r="BV97" s="390"/>
      <c r="BW97" s="391"/>
      <c r="BX97" s="391"/>
      <c r="BY97" s="391"/>
      <c r="BZ97" s="391"/>
      <c r="CA97" s="392"/>
      <c r="CB97" s="63"/>
    </row>
    <row r="98" spans="2:80" ht="14.4" x14ac:dyDescent="0.3">
      <c r="B98" s="46"/>
      <c r="C98" s="455" t="s">
        <v>155</v>
      </c>
      <c r="D98" s="456"/>
      <c r="E98" s="456"/>
      <c r="F98" s="456"/>
      <c r="G98" s="456"/>
      <c r="H98" s="456"/>
      <c r="I98" s="456"/>
      <c r="J98" s="456"/>
      <c r="K98" s="456"/>
      <c r="L98" s="456"/>
      <c r="M98" s="456"/>
      <c r="N98" s="456"/>
      <c r="O98" s="456"/>
      <c r="P98" s="456"/>
      <c r="Q98" s="456"/>
      <c r="R98" s="456"/>
      <c r="S98" s="457"/>
      <c r="T98" s="461"/>
      <c r="U98" s="462"/>
      <c r="V98" s="462"/>
      <c r="W98" s="462"/>
      <c r="X98" s="462"/>
      <c r="Y98" s="462"/>
      <c r="Z98" s="462"/>
      <c r="AA98" s="462"/>
      <c r="AB98" s="462"/>
      <c r="AC98" s="462"/>
      <c r="AD98" s="462"/>
      <c r="AE98" s="463"/>
      <c r="AF98" s="217"/>
      <c r="AG98" s="398"/>
      <c r="AH98" s="399"/>
      <c r="AI98" s="399"/>
      <c r="AJ98" s="399"/>
      <c r="AK98" s="399"/>
      <c r="AL98" s="400"/>
      <c r="AM98" s="63"/>
      <c r="AQ98" s="46"/>
      <c r="AR98" s="455" t="s">
        <v>155</v>
      </c>
      <c r="AS98" s="456"/>
      <c r="AT98" s="456"/>
      <c r="AU98" s="456"/>
      <c r="AV98" s="456"/>
      <c r="AW98" s="456"/>
      <c r="AX98" s="456"/>
      <c r="AY98" s="456"/>
      <c r="AZ98" s="456"/>
      <c r="BA98" s="456"/>
      <c r="BB98" s="456"/>
      <c r="BC98" s="456"/>
      <c r="BD98" s="456"/>
      <c r="BE98" s="456"/>
      <c r="BF98" s="456"/>
      <c r="BG98" s="456"/>
      <c r="BH98" s="457"/>
      <c r="BI98" s="461"/>
      <c r="BJ98" s="462"/>
      <c r="BK98" s="462"/>
      <c r="BL98" s="462"/>
      <c r="BM98" s="462"/>
      <c r="BN98" s="462"/>
      <c r="BO98" s="462"/>
      <c r="BP98" s="462"/>
      <c r="BQ98" s="462"/>
      <c r="BR98" s="462"/>
      <c r="BS98" s="462"/>
      <c r="BT98" s="463"/>
      <c r="BU98" s="217"/>
      <c r="BV98" s="398"/>
      <c r="BW98" s="399"/>
      <c r="BX98" s="399"/>
      <c r="BY98" s="399"/>
      <c r="BZ98" s="399"/>
      <c r="CA98" s="400"/>
      <c r="CB98" s="63"/>
    </row>
    <row r="99" spans="2:80" ht="28.2" customHeight="1" x14ac:dyDescent="0.3">
      <c r="B99" s="46"/>
      <c r="C99" s="458"/>
      <c r="D99" s="459"/>
      <c r="E99" s="459"/>
      <c r="F99" s="459"/>
      <c r="G99" s="459"/>
      <c r="H99" s="459"/>
      <c r="I99" s="459"/>
      <c r="J99" s="459"/>
      <c r="K99" s="459"/>
      <c r="L99" s="459"/>
      <c r="M99" s="459"/>
      <c r="N99" s="459"/>
      <c r="O99" s="459"/>
      <c r="P99" s="459"/>
      <c r="Q99" s="459"/>
      <c r="R99" s="459"/>
      <c r="S99" s="460"/>
      <c r="T99" s="464"/>
      <c r="U99" s="465"/>
      <c r="V99" s="465"/>
      <c r="W99" s="465"/>
      <c r="X99" s="465"/>
      <c r="Y99" s="465"/>
      <c r="Z99" s="465"/>
      <c r="AA99" s="465"/>
      <c r="AB99" s="465"/>
      <c r="AC99" s="465"/>
      <c r="AD99" s="465"/>
      <c r="AE99" s="466"/>
      <c r="AF99" s="218"/>
      <c r="AG99" s="275"/>
      <c r="AH99" s="275"/>
      <c r="AI99" s="275"/>
      <c r="AJ99" s="275"/>
      <c r="AK99" s="275"/>
      <c r="AL99" s="275"/>
      <c r="AM99" s="63"/>
      <c r="AN99" s="152"/>
      <c r="AQ99" s="46"/>
      <c r="AR99" s="458"/>
      <c r="AS99" s="459"/>
      <c r="AT99" s="459"/>
      <c r="AU99" s="459"/>
      <c r="AV99" s="459"/>
      <c r="AW99" s="459"/>
      <c r="AX99" s="459"/>
      <c r="AY99" s="459"/>
      <c r="AZ99" s="459"/>
      <c r="BA99" s="459"/>
      <c r="BB99" s="459"/>
      <c r="BC99" s="459"/>
      <c r="BD99" s="459"/>
      <c r="BE99" s="459"/>
      <c r="BF99" s="459"/>
      <c r="BG99" s="459"/>
      <c r="BH99" s="460"/>
      <c r="BI99" s="464"/>
      <c r="BJ99" s="465"/>
      <c r="BK99" s="465"/>
      <c r="BL99" s="465"/>
      <c r="BM99" s="465"/>
      <c r="BN99" s="465"/>
      <c r="BO99" s="465"/>
      <c r="BP99" s="465"/>
      <c r="BQ99" s="465"/>
      <c r="BR99" s="465"/>
      <c r="BS99" s="465"/>
      <c r="BT99" s="466"/>
      <c r="BU99" s="218"/>
      <c r="BV99" s="275"/>
      <c r="BW99" s="275"/>
      <c r="BX99" s="275"/>
      <c r="BY99" s="275"/>
      <c r="BZ99" s="275"/>
      <c r="CA99" s="275"/>
      <c r="CB99" s="63"/>
    </row>
    <row r="100" spans="2:80" ht="76.5" customHeight="1" x14ac:dyDescent="0.3">
      <c r="B100" s="46"/>
      <c r="C100" s="375" t="s">
        <v>35868</v>
      </c>
      <c r="D100" s="376"/>
      <c r="E100" s="376"/>
      <c r="F100" s="376"/>
      <c r="G100" s="376"/>
      <c r="H100" s="376"/>
      <c r="I100" s="376"/>
      <c r="J100" s="376"/>
      <c r="K100" s="376"/>
      <c r="L100" s="376"/>
      <c r="M100" s="376"/>
      <c r="N100" s="376"/>
      <c r="O100" s="376"/>
      <c r="P100" s="376"/>
      <c r="Q100" s="376"/>
      <c r="R100" s="376"/>
      <c r="S100" s="376"/>
      <c r="T100" s="371"/>
      <c r="U100" s="372"/>
      <c r="V100" s="372"/>
      <c r="W100" s="372"/>
      <c r="X100" s="372"/>
      <c r="Y100" s="372"/>
      <c r="Z100" s="372"/>
      <c r="AA100" s="372"/>
      <c r="AB100" s="372"/>
      <c r="AC100" s="372"/>
      <c r="AD100" s="372"/>
      <c r="AE100" s="373"/>
      <c r="AF100" s="219"/>
      <c r="AG100" s="276"/>
      <c r="AH100" s="276"/>
      <c r="AI100" s="276"/>
      <c r="AJ100" s="276"/>
      <c r="AK100" s="276"/>
      <c r="AL100" s="276"/>
      <c r="AM100" s="63"/>
      <c r="AQ100" s="46"/>
      <c r="AR100" s="375" t="s">
        <v>35868</v>
      </c>
      <c r="AS100" s="376"/>
      <c r="AT100" s="376"/>
      <c r="AU100" s="376"/>
      <c r="AV100" s="376"/>
      <c r="AW100" s="376"/>
      <c r="AX100" s="376"/>
      <c r="AY100" s="376"/>
      <c r="AZ100" s="376"/>
      <c r="BA100" s="376"/>
      <c r="BB100" s="376"/>
      <c r="BC100" s="376"/>
      <c r="BD100" s="376"/>
      <c r="BE100" s="376"/>
      <c r="BF100" s="376"/>
      <c r="BG100" s="376"/>
      <c r="BH100" s="376"/>
      <c r="BI100" s="371"/>
      <c r="BJ100" s="372"/>
      <c r="BK100" s="372"/>
      <c r="BL100" s="372"/>
      <c r="BM100" s="372"/>
      <c r="BN100" s="372"/>
      <c r="BO100" s="372"/>
      <c r="BP100" s="372"/>
      <c r="BQ100" s="372"/>
      <c r="BR100" s="372"/>
      <c r="BS100" s="372"/>
      <c r="BT100" s="373"/>
      <c r="BU100" s="219"/>
      <c r="BV100" s="276"/>
      <c r="BW100" s="276"/>
      <c r="BX100" s="276"/>
      <c r="BY100" s="276"/>
      <c r="BZ100" s="276"/>
      <c r="CA100" s="276"/>
      <c r="CB100" s="63"/>
    </row>
    <row r="101" spans="2:80" ht="20.399999999999999" customHeight="1" x14ac:dyDescent="0.3">
      <c r="B101" s="46"/>
      <c r="C101" s="369" t="s">
        <v>35831</v>
      </c>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63"/>
      <c r="AQ101" s="46"/>
      <c r="AR101" s="369" t="s">
        <v>35831</v>
      </c>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63"/>
    </row>
    <row r="102" spans="2:80" ht="76.5" customHeight="1" x14ac:dyDescent="0.3">
      <c r="B102" s="46"/>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63"/>
      <c r="AQ102" s="46"/>
      <c r="AR102" s="370"/>
      <c r="AS102" s="370"/>
      <c r="AT102" s="370"/>
      <c r="AU102" s="370"/>
      <c r="AV102" s="370"/>
      <c r="AW102" s="370"/>
      <c r="AX102" s="370"/>
      <c r="AY102" s="370"/>
      <c r="AZ102" s="370"/>
      <c r="BA102" s="370"/>
      <c r="BB102" s="370"/>
      <c r="BC102" s="370"/>
      <c r="BD102" s="370"/>
      <c r="BE102" s="370"/>
      <c r="BF102" s="370"/>
      <c r="BG102" s="370"/>
      <c r="BH102" s="370"/>
      <c r="BI102" s="370"/>
      <c r="BJ102" s="370"/>
      <c r="BK102" s="370"/>
      <c r="BL102" s="370"/>
      <c r="BM102" s="370"/>
      <c r="BN102" s="370"/>
      <c r="BO102" s="370"/>
      <c r="BP102" s="370"/>
      <c r="BQ102" s="370"/>
      <c r="BR102" s="370"/>
      <c r="BS102" s="370"/>
      <c r="BT102" s="370"/>
      <c r="BU102" s="370"/>
      <c r="BV102" s="370"/>
      <c r="BW102" s="370"/>
      <c r="BX102" s="370"/>
      <c r="BY102" s="370"/>
      <c r="BZ102" s="370"/>
      <c r="CA102" s="370"/>
      <c r="CB102" s="63"/>
    </row>
    <row r="103" spans="2:80" ht="7.5" customHeight="1" x14ac:dyDescent="0.3">
      <c r="B103" s="48"/>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265"/>
      <c r="AH103" s="265"/>
      <c r="AI103" s="265"/>
      <c r="AJ103" s="265"/>
      <c r="AK103" s="265"/>
      <c r="AL103" s="265"/>
      <c r="AM103" s="50"/>
      <c r="AQ103" s="48"/>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50"/>
    </row>
    <row r="104" spans="2:80" ht="15.75" customHeight="1" x14ac:dyDescent="0.3"/>
    <row r="105" spans="2:80" ht="15.75" customHeight="1" x14ac:dyDescent="0.3">
      <c r="B105" s="43"/>
      <c r="C105" s="132" t="s">
        <v>156</v>
      </c>
      <c r="D105" s="132"/>
      <c r="E105" s="132"/>
      <c r="F105" s="132"/>
      <c r="G105" s="132"/>
      <c r="H105" s="132"/>
      <c r="I105" s="132"/>
      <c r="J105" s="132"/>
      <c r="K105" s="132"/>
      <c r="L105" s="132"/>
      <c r="M105" s="132"/>
      <c r="N105" s="132"/>
      <c r="O105" s="132"/>
      <c r="P105" s="160" t="str">
        <f>IF(AB59&lt;=0,"Vous devez compléter le cadre caractéristiques techniques du digesteurs","")</f>
        <v>Vous devez compléter le cadre caractéristiques techniques du digesteurs</v>
      </c>
      <c r="Q105" s="44"/>
      <c r="R105" s="44"/>
      <c r="S105" s="44"/>
      <c r="T105" s="122"/>
      <c r="U105" s="44"/>
      <c r="V105" s="44"/>
      <c r="W105" s="44"/>
      <c r="X105" s="44"/>
      <c r="Y105" s="44"/>
      <c r="Z105" s="44"/>
      <c r="AA105" s="44"/>
      <c r="AB105" s="44"/>
      <c r="AC105" s="44"/>
      <c r="AD105" s="44"/>
      <c r="AE105" s="44"/>
      <c r="AF105" s="44"/>
      <c r="AG105" s="44"/>
      <c r="AH105" s="44"/>
      <c r="AI105" s="44"/>
      <c r="AJ105" s="44"/>
      <c r="AK105" s="44"/>
      <c r="AL105" s="44"/>
      <c r="AM105" s="45"/>
      <c r="AQ105" s="43"/>
      <c r="AR105" s="132" t="s">
        <v>156</v>
      </c>
      <c r="AS105" s="132"/>
      <c r="AT105" s="132"/>
      <c r="AU105" s="132"/>
      <c r="AV105" s="132"/>
      <c r="AW105" s="132"/>
      <c r="AX105" s="132"/>
      <c r="AY105" s="132"/>
      <c r="AZ105" s="132"/>
      <c r="BA105" s="132"/>
      <c r="BB105" s="132"/>
      <c r="BC105" s="132"/>
      <c r="BD105" s="132"/>
      <c r="BE105" s="160" t="str">
        <f>IF(BQ59&lt;=0,"Vous devez compléter le cadre caractéristiques techniques du digesteurs","")</f>
        <v>Vous devez compléter le cadre caractéristiques techniques du digesteurs</v>
      </c>
      <c r="BF105" s="44"/>
      <c r="BG105" s="44"/>
      <c r="BH105" s="44"/>
      <c r="BI105" s="122"/>
      <c r="BJ105" s="44"/>
      <c r="BK105" s="44"/>
      <c r="BL105" s="44"/>
      <c r="BM105" s="44"/>
      <c r="BN105" s="44"/>
      <c r="BO105" s="44"/>
      <c r="BP105" s="44"/>
      <c r="BQ105" s="44"/>
      <c r="BR105" s="44"/>
      <c r="BS105" s="44"/>
      <c r="BT105" s="44"/>
      <c r="BU105" s="44"/>
      <c r="BV105" s="44"/>
      <c r="BW105" s="44"/>
      <c r="BX105" s="44"/>
      <c r="BY105" s="44"/>
      <c r="BZ105" s="44"/>
      <c r="CA105" s="44"/>
      <c r="CB105" s="45"/>
    </row>
    <row r="106" spans="2:80" ht="7.5" customHeight="1" x14ac:dyDescent="0.3">
      <c r="B106" s="46"/>
      <c r="AM106" s="47"/>
      <c r="AQ106" s="46"/>
      <c r="CB106" s="47"/>
    </row>
    <row r="107" spans="2:80" ht="15.75" customHeight="1" x14ac:dyDescent="0.3">
      <c r="B107" s="46"/>
      <c r="C107" s="42" t="s">
        <v>157</v>
      </c>
      <c r="AG107" s="361" t="s">
        <v>116</v>
      </c>
      <c r="AH107" s="361"/>
      <c r="AI107" s="361"/>
      <c r="AJ107" s="361" t="s">
        <v>158</v>
      </c>
      <c r="AK107" s="361"/>
      <c r="AL107" s="361"/>
      <c r="AM107" s="47"/>
      <c r="AQ107" s="46"/>
      <c r="AR107" s="42" t="s">
        <v>157</v>
      </c>
      <c r="BV107" s="361" t="s">
        <v>116</v>
      </c>
      <c r="BW107" s="361"/>
      <c r="BX107" s="361"/>
      <c r="BY107" s="361" t="s">
        <v>158</v>
      </c>
      <c r="BZ107" s="361"/>
      <c r="CA107" s="361"/>
      <c r="CB107" s="47"/>
    </row>
    <row r="108" spans="2:80" ht="15.75" customHeight="1" x14ac:dyDescent="0.3">
      <c r="B108" s="46"/>
      <c r="C108" s="360" t="s">
        <v>159</v>
      </c>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2"/>
      <c r="AH108" s="362"/>
      <c r="AI108" s="362"/>
      <c r="AJ108" s="374">
        <f>AG108*$AJ$113</f>
        <v>0</v>
      </c>
      <c r="AK108" s="374"/>
      <c r="AL108" s="374"/>
      <c r="AM108" s="47"/>
      <c r="AQ108" s="46"/>
      <c r="AR108" s="360" t="s">
        <v>159</v>
      </c>
      <c r="AS108" s="360"/>
      <c r="AT108" s="360"/>
      <c r="AU108" s="360"/>
      <c r="AV108" s="360"/>
      <c r="AW108" s="360"/>
      <c r="AX108" s="360"/>
      <c r="AY108" s="360"/>
      <c r="AZ108" s="360"/>
      <c r="BA108" s="360"/>
      <c r="BB108" s="360"/>
      <c r="BC108" s="360"/>
      <c r="BD108" s="360"/>
      <c r="BE108" s="360"/>
      <c r="BF108" s="360"/>
      <c r="BG108" s="360"/>
      <c r="BH108" s="360"/>
      <c r="BI108" s="360"/>
      <c r="BJ108" s="360"/>
      <c r="BK108" s="360"/>
      <c r="BL108" s="360"/>
      <c r="BM108" s="360"/>
      <c r="BN108" s="360"/>
      <c r="BO108" s="360"/>
      <c r="BP108" s="360"/>
      <c r="BQ108" s="360"/>
      <c r="BR108" s="360"/>
      <c r="BS108" s="360"/>
      <c r="BT108" s="360"/>
      <c r="BU108" s="360"/>
      <c r="BV108" s="362"/>
      <c r="BW108" s="362"/>
      <c r="BX108" s="362"/>
      <c r="BY108" s="374">
        <f>BV108*$AJ$113</f>
        <v>0</v>
      </c>
      <c r="BZ108" s="374"/>
      <c r="CA108" s="374"/>
      <c r="CB108" s="47"/>
    </row>
    <row r="109" spans="2:80" ht="15.75" customHeight="1" x14ac:dyDescent="0.3">
      <c r="B109" s="46"/>
      <c r="C109" s="360" t="s">
        <v>160</v>
      </c>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2"/>
      <c r="AH109" s="362"/>
      <c r="AI109" s="362"/>
      <c r="AJ109" s="374">
        <f>AG109*$AJ$113</f>
        <v>0</v>
      </c>
      <c r="AK109" s="374"/>
      <c r="AL109" s="374"/>
      <c r="AM109" s="47"/>
      <c r="AQ109" s="46"/>
      <c r="AR109" s="360" t="s">
        <v>160</v>
      </c>
      <c r="AS109" s="360"/>
      <c r="AT109" s="360"/>
      <c r="AU109" s="360"/>
      <c r="AV109" s="360"/>
      <c r="AW109" s="360"/>
      <c r="AX109" s="360"/>
      <c r="AY109" s="360"/>
      <c r="AZ109" s="360"/>
      <c r="BA109" s="360"/>
      <c r="BB109" s="360"/>
      <c r="BC109" s="360"/>
      <c r="BD109" s="360"/>
      <c r="BE109" s="360"/>
      <c r="BF109" s="360"/>
      <c r="BG109" s="360"/>
      <c r="BH109" s="360"/>
      <c r="BI109" s="360"/>
      <c r="BJ109" s="360"/>
      <c r="BK109" s="360"/>
      <c r="BL109" s="360"/>
      <c r="BM109" s="360"/>
      <c r="BN109" s="360"/>
      <c r="BO109" s="360"/>
      <c r="BP109" s="360"/>
      <c r="BQ109" s="360"/>
      <c r="BR109" s="360"/>
      <c r="BS109" s="360"/>
      <c r="BT109" s="360"/>
      <c r="BU109" s="360"/>
      <c r="BV109" s="362"/>
      <c r="BW109" s="362"/>
      <c r="BX109" s="362"/>
      <c r="BY109" s="374">
        <f>BV109*$AJ$113</f>
        <v>0</v>
      </c>
      <c r="BZ109" s="374"/>
      <c r="CA109" s="374"/>
      <c r="CB109" s="47"/>
    </row>
    <row r="110" spans="2:80" ht="15.75" customHeight="1" x14ac:dyDescent="0.3">
      <c r="B110" s="46"/>
      <c r="C110" s="360" t="s">
        <v>161</v>
      </c>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2"/>
      <c r="AH110" s="362"/>
      <c r="AI110" s="362"/>
      <c r="AJ110" s="374">
        <f>AG110*$AJ$113</f>
        <v>0</v>
      </c>
      <c r="AK110" s="374"/>
      <c r="AL110" s="374"/>
      <c r="AM110" s="47"/>
      <c r="AQ110" s="46"/>
      <c r="AR110" s="360" t="s">
        <v>161</v>
      </c>
      <c r="AS110" s="360"/>
      <c r="AT110" s="360"/>
      <c r="AU110" s="360"/>
      <c r="AV110" s="360"/>
      <c r="AW110" s="360"/>
      <c r="AX110" s="360"/>
      <c r="AY110" s="360"/>
      <c r="AZ110" s="360"/>
      <c r="BA110" s="360"/>
      <c r="BB110" s="360"/>
      <c r="BC110" s="360"/>
      <c r="BD110" s="360"/>
      <c r="BE110" s="360"/>
      <c r="BF110" s="360"/>
      <c r="BG110" s="360"/>
      <c r="BH110" s="360"/>
      <c r="BI110" s="360"/>
      <c r="BJ110" s="360"/>
      <c r="BK110" s="360"/>
      <c r="BL110" s="360"/>
      <c r="BM110" s="360"/>
      <c r="BN110" s="360"/>
      <c r="BO110" s="360"/>
      <c r="BP110" s="360"/>
      <c r="BQ110" s="360"/>
      <c r="BR110" s="360"/>
      <c r="BS110" s="360"/>
      <c r="BT110" s="360"/>
      <c r="BU110" s="360"/>
      <c r="BV110" s="362"/>
      <c r="BW110" s="362"/>
      <c r="BX110" s="362"/>
      <c r="BY110" s="374">
        <f>BV110*$AJ$113</f>
        <v>0</v>
      </c>
      <c r="BZ110" s="374"/>
      <c r="CA110" s="374"/>
      <c r="CB110" s="47"/>
    </row>
    <row r="111" spans="2:80" ht="15.75" customHeight="1" x14ac:dyDescent="0.3">
      <c r="B111" s="46"/>
      <c r="C111" s="360" t="s">
        <v>162</v>
      </c>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2"/>
      <c r="AH111" s="362"/>
      <c r="AI111" s="362"/>
      <c r="AJ111" s="374">
        <f>AG111*$AJ$113</f>
        <v>0</v>
      </c>
      <c r="AK111" s="374"/>
      <c r="AL111" s="374"/>
      <c r="AM111" s="47"/>
      <c r="AQ111" s="46"/>
      <c r="AR111" s="360" t="s">
        <v>162</v>
      </c>
      <c r="AS111" s="360"/>
      <c r="AT111" s="360"/>
      <c r="AU111" s="360"/>
      <c r="AV111" s="360"/>
      <c r="AW111" s="360"/>
      <c r="AX111" s="360"/>
      <c r="AY111" s="360"/>
      <c r="AZ111" s="360"/>
      <c r="BA111" s="360"/>
      <c r="BB111" s="360"/>
      <c r="BC111" s="360"/>
      <c r="BD111" s="360"/>
      <c r="BE111" s="360"/>
      <c r="BF111" s="360"/>
      <c r="BG111" s="360"/>
      <c r="BH111" s="360"/>
      <c r="BI111" s="360"/>
      <c r="BJ111" s="360"/>
      <c r="BK111" s="360"/>
      <c r="BL111" s="360"/>
      <c r="BM111" s="360"/>
      <c r="BN111" s="360"/>
      <c r="BO111" s="360"/>
      <c r="BP111" s="360"/>
      <c r="BQ111" s="360"/>
      <c r="BR111" s="360"/>
      <c r="BS111" s="360"/>
      <c r="BT111" s="360"/>
      <c r="BU111" s="360"/>
      <c r="BV111" s="362"/>
      <c r="BW111" s="362"/>
      <c r="BX111" s="362"/>
      <c r="BY111" s="374">
        <f>BV111*$AJ$113</f>
        <v>0</v>
      </c>
      <c r="BZ111" s="374"/>
      <c r="CA111" s="374"/>
      <c r="CB111" s="47"/>
    </row>
    <row r="112" spans="2:80" ht="15.75" customHeight="1" x14ac:dyDescent="0.3">
      <c r="B112" s="46"/>
      <c r="C112" s="360" t="s">
        <v>163</v>
      </c>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2"/>
      <c r="AH112" s="362"/>
      <c r="AI112" s="362"/>
      <c r="AJ112" s="374">
        <f>AG112*$AJ$113</f>
        <v>0</v>
      </c>
      <c r="AK112" s="374"/>
      <c r="AL112" s="374"/>
      <c r="AM112" s="47"/>
      <c r="AQ112" s="46"/>
      <c r="AR112" s="360" t="s">
        <v>163</v>
      </c>
      <c r="AS112" s="360"/>
      <c r="AT112" s="360"/>
      <c r="AU112" s="360"/>
      <c r="AV112" s="360"/>
      <c r="AW112" s="360"/>
      <c r="AX112" s="360"/>
      <c r="AY112" s="360"/>
      <c r="AZ112" s="360"/>
      <c r="BA112" s="360"/>
      <c r="BB112" s="360"/>
      <c r="BC112" s="360"/>
      <c r="BD112" s="360"/>
      <c r="BE112" s="360"/>
      <c r="BF112" s="360"/>
      <c r="BG112" s="360"/>
      <c r="BH112" s="360"/>
      <c r="BI112" s="360"/>
      <c r="BJ112" s="360"/>
      <c r="BK112" s="360"/>
      <c r="BL112" s="360"/>
      <c r="BM112" s="360"/>
      <c r="BN112" s="360"/>
      <c r="BO112" s="360"/>
      <c r="BP112" s="360"/>
      <c r="BQ112" s="360"/>
      <c r="BR112" s="360"/>
      <c r="BS112" s="360"/>
      <c r="BT112" s="360"/>
      <c r="BU112" s="360"/>
      <c r="BV112" s="362"/>
      <c r="BW112" s="362"/>
      <c r="BX112" s="362"/>
      <c r="BY112" s="374">
        <f>BV112*$AJ$113</f>
        <v>0</v>
      </c>
      <c r="BZ112" s="374"/>
      <c r="CA112" s="374"/>
      <c r="CB112" s="47"/>
    </row>
    <row r="113" spans="2:80" ht="15.75" customHeight="1" x14ac:dyDescent="0.3">
      <c r="B113" s="46"/>
      <c r="C113" s="447" t="s">
        <v>164</v>
      </c>
      <c r="D113" s="448"/>
      <c r="E113" s="448"/>
      <c r="F113" s="448"/>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9"/>
      <c r="AG113" s="365">
        <f>SUM(AG108:AI112)</f>
        <v>0</v>
      </c>
      <c r="AH113" s="366"/>
      <c r="AI113" s="367"/>
      <c r="AJ113" s="368">
        <f>AB59</f>
        <v>0</v>
      </c>
      <c r="AK113" s="368"/>
      <c r="AL113" s="368"/>
      <c r="AM113" s="47"/>
      <c r="AQ113" s="46"/>
      <c r="AR113" s="447" t="s">
        <v>164</v>
      </c>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9"/>
      <c r="BV113" s="365">
        <f>SUM(BV108:BX112)</f>
        <v>0</v>
      </c>
      <c r="BW113" s="366"/>
      <c r="BX113" s="367"/>
      <c r="BY113" s="368">
        <f>BQ59</f>
        <v>0</v>
      </c>
      <c r="BZ113" s="368"/>
      <c r="CA113" s="368"/>
      <c r="CB113" s="47"/>
    </row>
    <row r="114" spans="2:80" ht="7.5" customHeight="1" x14ac:dyDescent="0.3">
      <c r="B114" s="48"/>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50"/>
      <c r="AQ114" s="48"/>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50"/>
    </row>
    <row r="115" spans="2:80" ht="15.75" customHeight="1" x14ac:dyDescent="0.3"/>
    <row r="116" spans="2:80" ht="15.75" customHeight="1" x14ac:dyDescent="0.3">
      <c r="B116" s="43"/>
      <c r="C116" s="132" t="s">
        <v>165</v>
      </c>
      <c r="D116" s="132"/>
      <c r="E116" s="132"/>
      <c r="F116" s="132"/>
      <c r="G116" s="132"/>
      <c r="H116" s="132"/>
      <c r="I116" s="132"/>
      <c r="J116" s="132"/>
      <c r="K116" s="132"/>
      <c r="L116" s="132"/>
      <c r="M116" s="132"/>
      <c r="N116" s="132"/>
      <c r="O116" s="132"/>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5"/>
      <c r="AQ116" s="43"/>
      <c r="AR116" s="132" t="s">
        <v>165</v>
      </c>
      <c r="AS116" s="132"/>
      <c r="AT116" s="132"/>
      <c r="AU116" s="132"/>
      <c r="AV116" s="132"/>
      <c r="AW116" s="132"/>
      <c r="AX116" s="132"/>
      <c r="AY116" s="132"/>
      <c r="AZ116" s="132"/>
      <c r="BA116" s="132"/>
      <c r="BB116" s="132"/>
      <c r="BC116" s="132"/>
      <c r="BD116" s="132"/>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5"/>
    </row>
    <row r="117" spans="2:80" ht="7.5" customHeight="1" x14ac:dyDescent="0.3">
      <c r="B117" s="46"/>
      <c r="AM117" s="47"/>
      <c r="AQ117" s="46"/>
      <c r="CB117" s="47"/>
    </row>
    <row r="118" spans="2:80" ht="15.75" customHeight="1" x14ac:dyDescent="0.3">
      <c r="B118" s="46"/>
      <c r="C118" s="42" t="s">
        <v>157</v>
      </c>
      <c r="AG118" s="361" t="s">
        <v>116</v>
      </c>
      <c r="AH118" s="361"/>
      <c r="AI118" s="361"/>
      <c r="AJ118" s="361" t="s">
        <v>166</v>
      </c>
      <c r="AK118" s="361"/>
      <c r="AL118" s="361"/>
      <c r="AM118" s="47"/>
      <c r="AQ118" s="46"/>
      <c r="AR118" s="42" t="s">
        <v>157</v>
      </c>
      <c r="BV118" s="361" t="s">
        <v>116</v>
      </c>
      <c r="BW118" s="361"/>
      <c r="BX118" s="361"/>
      <c r="BY118" s="361" t="s">
        <v>166</v>
      </c>
      <c r="BZ118" s="361"/>
      <c r="CA118" s="361"/>
      <c r="CB118" s="47"/>
    </row>
    <row r="119" spans="2:80" ht="15.75" customHeight="1" x14ac:dyDescent="0.3">
      <c r="B119" s="46"/>
      <c r="C119" s="360" t="s">
        <v>167</v>
      </c>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59">
        <f>IFERROR(ROUNDUP(AJ119/AJ124,3),0)</f>
        <v>0</v>
      </c>
      <c r="AH119" s="359"/>
      <c r="AI119" s="359"/>
      <c r="AJ119" s="364">
        <f>T86*MAX(T83:AE83)/1000</f>
        <v>0</v>
      </c>
      <c r="AK119" s="364"/>
      <c r="AL119" s="364"/>
      <c r="AM119" s="47"/>
      <c r="AQ119" s="46"/>
      <c r="AR119" s="360" t="s">
        <v>167</v>
      </c>
      <c r="AS119" s="360"/>
      <c r="AT119" s="360"/>
      <c r="AU119" s="360"/>
      <c r="AV119" s="360"/>
      <c r="AW119" s="360"/>
      <c r="AX119" s="360"/>
      <c r="AY119" s="360"/>
      <c r="AZ119" s="360"/>
      <c r="BA119" s="360"/>
      <c r="BB119" s="360"/>
      <c r="BC119" s="360"/>
      <c r="BD119" s="360"/>
      <c r="BE119" s="360"/>
      <c r="BF119" s="360"/>
      <c r="BG119" s="360"/>
      <c r="BH119" s="360"/>
      <c r="BI119" s="360"/>
      <c r="BJ119" s="360"/>
      <c r="BK119" s="360"/>
      <c r="BL119" s="360"/>
      <c r="BM119" s="360"/>
      <c r="BN119" s="360"/>
      <c r="BO119" s="360"/>
      <c r="BP119" s="360"/>
      <c r="BQ119" s="360"/>
      <c r="BR119" s="360"/>
      <c r="BS119" s="360"/>
      <c r="BT119" s="360"/>
      <c r="BU119" s="360"/>
      <c r="BV119" s="359">
        <f>IFERROR(ROUNDUP(BY119/BY124,3),0)</f>
        <v>0</v>
      </c>
      <c r="BW119" s="359"/>
      <c r="BX119" s="359"/>
      <c r="BY119" s="364">
        <f>BI86*MAX(BI83:BT83)/1000</f>
        <v>0</v>
      </c>
      <c r="BZ119" s="364"/>
      <c r="CA119" s="364"/>
      <c r="CB119" s="47"/>
    </row>
    <row r="120" spans="2:80" ht="15.75" customHeight="1" x14ac:dyDescent="0.3">
      <c r="B120" s="46"/>
      <c r="C120" s="360" t="s">
        <v>168</v>
      </c>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2"/>
      <c r="AH120" s="362"/>
      <c r="AI120" s="362"/>
      <c r="AJ120" s="364">
        <f>AG120*$AJ$124</f>
        <v>0</v>
      </c>
      <c r="AK120" s="364"/>
      <c r="AL120" s="364"/>
      <c r="AM120" s="47"/>
      <c r="AQ120" s="46"/>
      <c r="AR120" s="360" t="s">
        <v>168</v>
      </c>
      <c r="AS120" s="360"/>
      <c r="AT120" s="360"/>
      <c r="AU120" s="360"/>
      <c r="AV120" s="360"/>
      <c r="AW120" s="360"/>
      <c r="AX120" s="360"/>
      <c r="AY120" s="360"/>
      <c r="AZ120" s="360"/>
      <c r="BA120" s="360"/>
      <c r="BB120" s="360"/>
      <c r="BC120" s="360"/>
      <c r="BD120" s="360"/>
      <c r="BE120" s="360"/>
      <c r="BF120" s="360"/>
      <c r="BG120" s="360"/>
      <c r="BH120" s="360"/>
      <c r="BI120" s="360"/>
      <c r="BJ120" s="360"/>
      <c r="BK120" s="360"/>
      <c r="BL120" s="360"/>
      <c r="BM120" s="360"/>
      <c r="BN120" s="360"/>
      <c r="BO120" s="360"/>
      <c r="BP120" s="360"/>
      <c r="BQ120" s="360"/>
      <c r="BR120" s="360"/>
      <c r="BS120" s="360"/>
      <c r="BT120" s="360"/>
      <c r="BU120" s="360"/>
      <c r="BV120" s="362"/>
      <c r="BW120" s="362"/>
      <c r="BX120" s="362"/>
      <c r="BY120" s="364">
        <f>BV120*$AJ$124</f>
        <v>0</v>
      </c>
      <c r="BZ120" s="364"/>
      <c r="CA120" s="364"/>
      <c r="CB120" s="47"/>
    </row>
    <row r="121" spans="2:80" ht="15.75" customHeight="1" x14ac:dyDescent="0.3">
      <c r="B121" s="46"/>
      <c r="C121" s="360" t="s">
        <v>169</v>
      </c>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2"/>
      <c r="AH121" s="362"/>
      <c r="AI121" s="362"/>
      <c r="AJ121" s="364">
        <f>AG121*$AJ$124</f>
        <v>0</v>
      </c>
      <c r="AK121" s="364"/>
      <c r="AL121" s="364"/>
      <c r="AM121" s="47"/>
      <c r="AQ121" s="46"/>
      <c r="AR121" s="360" t="s">
        <v>169</v>
      </c>
      <c r="AS121" s="360"/>
      <c r="AT121" s="360"/>
      <c r="AU121" s="360"/>
      <c r="AV121" s="360"/>
      <c r="AW121" s="360"/>
      <c r="AX121" s="360"/>
      <c r="AY121" s="360"/>
      <c r="AZ121" s="360"/>
      <c r="BA121" s="360"/>
      <c r="BB121" s="360"/>
      <c r="BC121" s="360"/>
      <c r="BD121" s="360"/>
      <c r="BE121" s="360"/>
      <c r="BF121" s="360"/>
      <c r="BG121" s="360"/>
      <c r="BH121" s="360"/>
      <c r="BI121" s="360"/>
      <c r="BJ121" s="360"/>
      <c r="BK121" s="360"/>
      <c r="BL121" s="360"/>
      <c r="BM121" s="360"/>
      <c r="BN121" s="360"/>
      <c r="BO121" s="360"/>
      <c r="BP121" s="360"/>
      <c r="BQ121" s="360"/>
      <c r="BR121" s="360"/>
      <c r="BS121" s="360"/>
      <c r="BT121" s="360"/>
      <c r="BU121" s="360"/>
      <c r="BV121" s="362"/>
      <c r="BW121" s="362"/>
      <c r="BX121" s="362"/>
      <c r="BY121" s="364">
        <f>BV121*$AJ$124</f>
        <v>0</v>
      </c>
      <c r="BZ121" s="364"/>
      <c r="CA121" s="364"/>
      <c r="CB121" s="47"/>
    </row>
    <row r="122" spans="2:80" ht="15.75" customHeight="1" x14ac:dyDescent="0.3">
      <c r="B122" s="46"/>
      <c r="C122" s="360" t="s">
        <v>170</v>
      </c>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2"/>
      <c r="AH122" s="362"/>
      <c r="AI122" s="362"/>
      <c r="AJ122" s="364">
        <f>AG122*$AJ$124</f>
        <v>0</v>
      </c>
      <c r="AK122" s="364"/>
      <c r="AL122" s="364"/>
      <c r="AM122" s="47"/>
      <c r="AQ122" s="46"/>
      <c r="AR122" s="360" t="s">
        <v>170</v>
      </c>
      <c r="AS122" s="360"/>
      <c r="AT122" s="360"/>
      <c r="AU122" s="360"/>
      <c r="AV122" s="360"/>
      <c r="AW122" s="360"/>
      <c r="AX122" s="360"/>
      <c r="AY122" s="360"/>
      <c r="AZ122" s="360"/>
      <c r="BA122" s="360"/>
      <c r="BB122" s="360"/>
      <c r="BC122" s="360"/>
      <c r="BD122" s="360"/>
      <c r="BE122" s="360"/>
      <c r="BF122" s="360"/>
      <c r="BG122" s="360"/>
      <c r="BH122" s="360"/>
      <c r="BI122" s="360"/>
      <c r="BJ122" s="360"/>
      <c r="BK122" s="360"/>
      <c r="BL122" s="360"/>
      <c r="BM122" s="360"/>
      <c r="BN122" s="360"/>
      <c r="BO122" s="360"/>
      <c r="BP122" s="360"/>
      <c r="BQ122" s="360"/>
      <c r="BR122" s="360"/>
      <c r="BS122" s="360"/>
      <c r="BT122" s="360"/>
      <c r="BU122" s="360"/>
      <c r="BV122" s="362"/>
      <c r="BW122" s="362"/>
      <c r="BX122" s="362"/>
      <c r="BY122" s="364">
        <f>BV122*$AJ$124</f>
        <v>0</v>
      </c>
      <c r="BZ122" s="364"/>
      <c r="CA122" s="364"/>
      <c r="CB122" s="47"/>
    </row>
    <row r="123" spans="2:80" ht="15.75" customHeight="1" x14ac:dyDescent="0.3">
      <c r="B123" s="46"/>
      <c r="C123" s="360" t="s">
        <v>163</v>
      </c>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2"/>
      <c r="AH123" s="362"/>
      <c r="AI123" s="362"/>
      <c r="AJ123" s="364">
        <f>AG123*$AJ$124</f>
        <v>0</v>
      </c>
      <c r="AK123" s="364"/>
      <c r="AL123" s="364"/>
      <c r="AM123" s="47"/>
      <c r="AQ123" s="46"/>
      <c r="AR123" s="360" t="s">
        <v>163</v>
      </c>
      <c r="AS123" s="360"/>
      <c r="AT123" s="360"/>
      <c r="AU123" s="360"/>
      <c r="AV123" s="360"/>
      <c r="AW123" s="360"/>
      <c r="AX123" s="360"/>
      <c r="AY123" s="360"/>
      <c r="AZ123" s="360"/>
      <c r="BA123" s="360"/>
      <c r="BB123" s="360"/>
      <c r="BC123" s="360"/>
      <c r="BD123" s="360"/>
      <c r="BE123" s="360"/>
      <c r="BF123" s="360"/>
      <c r="BG123" s="360"/>
      <c r="BH123" s="360"/>
      <c r="BI123" s="360"/>
      <c r="BJ123" s="360"/>
      <c r="BK123" s="360"/>
      <c r="BL123" s="360"/>
      <c r="BM123" s="360"/>
      <c r="BN123" s="360"/>
      <c r="BO123" s="360"/>
      <c r="BP123" s="360"/>
      <c r="BQ123" s="360"/>
      <c r="BR123" s="360"/>
      <c r="BS123" s="360"/>
      <c r="BT123" s="360"/>
      <c r="BU123" s="360"/>
      <c r="BV123" s="362"/>
      <c r="BW123" s="362"/>
      <c r="BX123" s="362"/>
      <c r="BY123" s="364">
        <f>BV123*$AJ$124</f>
        <v>0</v>
      </c>
      <c r="BZ123" s="364"/>
      <c r="CA123" s="364"/>
      <c r="CB123" s="47"/>
    </row>
    <row r="124" spans="2:80" ht="15.75" customHeight="1" x14ac:dyDescent="0.3">
      <c r="B124" s="46"/>
      <c r="C124" s="507" t="s">
        <v>171</v>
      </c>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365">
        <f>SUM(AG119:AI123)</f>
        <v>0</v>
      </c>
      <c r="AH124" s="366"/>
      <c r="AI124" s="367"/>
      <c r="AJ124" s="368">
        <f>(T83*T85+W83*W85+Z83*Z85+AC83*AC85)/1000</f>
        <v>0</v>
      </c>
      <c r="AK124" s="368"/>
      <c r="AL124" s="368"/>
      <c r="AM124" s="47"/>
      <c r="AQ124" s="46"/>
      <c r="AR124" s="507" t="s">
        <v>171</v>
      </c>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c r="BN124" s="507"/>
      <c r="BO124" s="507"/>
      <c r="BP124" s="507"/>
      <c r="BQ124" s="507"/>
      <c r="BR124" s="507"/>
      <c r="BS124" s="507"/>
      <c r="BT124" s="507"/>
      <c r="BU124" s="507"/>
      <c r="BV124" s="365">
        <f>SUM(BV119:BX123)</f>
        <v>0</v>
      </c>
      <c r="BW124" s="366"/>
      <c r="BX124" s="367"/>
      <c r="BY124" s="368">
        <f>(BI83*BI85+BL83*BL85+BO83*BO85+BR83*BR85)/1000</f>
        <v>0</v>
      </c>
      <c r="BZ124" s="368"/>
      <c r="CA124" s="368"/>
      <c r="CB124" s="47"/>
    </row>
    <row r="125" spans="2:80" ht="7.5" customHeight="1" x14ac:dyDescent="0.3">
      <c r="B125" s="48"/>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50"/>
      <c r="AQ125" s="48"/>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50"/>
    </row>
    <row r="126" spans="2:80" ht="15.75" customHeight="1" x14ac:dyDescent="0.3"/>
    <row r="127" spans="2:80" ht="15.75" customHeight="1" x14ac:dyDescent="0.3">
      <c r="B127" s="43"/>
      <c r="C127" s="401" t="s">
        <v>172</v>
      </c>
      <c r="D127" s="401"/>
      <c r="E127" s="401"/>
      <c r="F127" s="401"/>
      <c r="G127" s="401"/>
      <c r="H127" s="401"/>
      <c r="I127" s="401"/>
      <c r="J127" s="401"/>
      <c r="K127" s="401"/>
      <c r="L127" s="401"/>
      <c r="M127" s="401"/>
      <c r="N127" s="401"/>
      <c r="O127" s="401"/>
      <c r="P127" s="401"/>
      <c r="Q127" s="401"/>
      <c r="R127" s="401"/>
      <c r="S127" s="401"/>
      <c r="T127" s="401"/>
      <c r="U127" s="44"/>
      <c r="V127" s="44"/>
      <c r="W127" s="44"/>
      <c r="X127" s="44"/>
      <c r="Y127" s="44"/>
      <c r="Z127" s="44"/>
      <c r="AA127" s="44"/>
      <c r="AB127" s="44"/>
      <c r="AC127" s="44"/>
      <c r="AD127" s="44"/>
      <c r="AE127" s="44"/>
      <c r="AF127" s="44"/>
      <c r="AG127" s="44"/>
      <c r="AH127" s="44"/>
      <c r="AI127" s="44"/>
      <c r="AJ127" s="44"/>
      <c r="AK127" s="44"/>
      <c r="AL127" s="44"/>
      <c r="AM127" s="45"/>
      <c r="AQ127" s="43"/>
      <c r="AR127" s="401" t="s">
        <v>172</v>
      </c>
      <c r="AS127" s="401"/>
      <c r="AT127" s="401"/>
      <c r="AU127" s="401"/>
      <c r="AV127" s="401"/>
      <c r="AW127" s="401"/>
      <c r="AX127" s="401"/>
      <c r="AY127" s="401"/>
      <c r="AZ127" s="401"/>
      <c r="BA127" s="401"/>
      <c r="BB127" s="401"/>
      <c r="BC127" s="401"/>
      <c r="BD127" s="401"/>
      <c r="BE127" s="401"/>
      <c r="BF127" s="401"/>
      <c r="BG127" s="401"/>
      <c r="BH127" s="401"/>
      <c r="BI127" s="401"/>
      <c r="BJ127" s="44"/>
      <c r="BK127" s="44"/>
      <c r="BL127" s="44"/>
      <c r="BM127" s="44"/>
      <c r="BN127" s="44"/>
      <c r="BO127" s="44"/>
      <c r="BP127" s="44"/>
      <c r="BQ127" s="44"/>
      <c r="BR127" s="44"/>
      <c r="BS127" s="44"/>
      <c r="BT127" s="44"/>
      <c r="BU127" s="44"/>
      <c r="BV127" s="44"/>
      <c r="BW127" s="44"/>
      <c r="BX127" s="44"/>
      <c r="BY127" s="44"/>
      <c r="BZ127" s="44"/>
      <c r="CA127" s="44"/>
      <c r="CB127" s="45"/>
    </row>
    <row r="128" spans="2:80" ht="7.5" customHeight="1" x14ac:dyDescent="0.3">
      <c r="B128" s="46"/>
      <c r="AM128" s="47"/>
      <c r="AQ128" s="46"/>
      <c r="CB128" s="47"/>
    </row>
    <row r="129" spans="2:80" ht="15.75" customHeight="1" x14ac:dyDescent="0.3">
      <c r="B129" s="46"/>
      <c r="C129" s="42" t="s">
        <v>157</v>
      </c>
      <c r="AG129" s="363" t="s">
        <v>116</v>
      </c>
      <c r="AH129" s="363"/>
      <c r="AI129" s="363"/>
      <c r="AJ129" s="363" t="s">
        <v>166</v>
      </c>
      <c r="AK129" s="363"/>
      <c r="AL129" s="363"/>
      <c r="AM129" s="47"/>
      <c r="AQ129" s="46"/>
      <c r="AR129" s="42" t="s">
        <v>157</v>
      </c>
      <c r="BV129" s="363" t="s">
        <v>116</v>
      </c>
      <c r="BW129" s="363"/>
      <c r="BX129" s="363"/>
      <c r="BY129" s="363" t="s">
        <v>166</v>
      </c>
      <c r="BZ129" s="363"/>
      <c r="CA129" s="363"/>
      <c r="CB129" s="47"/>
    </row>
    <row r="130" spans="2:80" ht="14.4" x14ac:dyDescent="0.3">
      <c r="B130" s="46"/>
      <c r="C130" s="450" t="s">
        <v>173</v>
      </c>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359">
        <f>IFERROR(ROUNDUP(AJ130/AJ133,3),0)</f>
        <v>0</v>
      </c>
      <c r="AH130" s="359"/>
      <c r="AI130" s="359"/>
      <c r="AJ130" s="374">
        <f>T89*MAX(T83:AK83)/1000</f>
        <v>0</v>
      </c>
      <c r="AK130" s="374"/>
      <c r="AL130" s="374"/>
      <c r="AM130" s="47"/>
      <c r="AQ130" s="46"/>
      <c r="AR130" s="450" t="s">
        <v>173</v>
      </c>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c r="BN130" s="450"/>
      <c r="BO130" s="450"/>
      <c r="BP130" s="450"/>
      <c r="BQ130" s="450"/>
      <c r="BR130" s="450"/>
      <c r="BS130" s="450"/>
      <c r="BT130" s="450"/>
      <c r="BU130" s="450"/>
      <c r="BV130" s="359">
        <f>IFERROR(ROUNDUP(BY130/BY133,2),0)</f>
        <v>0</v>
      </c>
      <c r="BW130" s="359"/>
      <c r="BX130" s="359"/>
      <c r="BY130" s="374">
        <f>BI89*MAX(BI83:BZ83)/1000</f>
        <v>0</v>
      </c>
      <c r="BZ130" s="374"/>
      <c r="CA130" s="374"/>
      <c r="CB130" s="47"/>
    </row>
    <row r="131" spans="2:80" ht="14.4" x14ac:dyDescent="0.3">
      <c r="B131" s="46"/>
      <c r="C131" s="450" t="s">
        <v>174</v>
      </c>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362"/>
      <c r="AH131" s="362"/>
      <c r="AI131" s="362"/>
      <c r="AJ131" s="374">
        <f t="shared" ref="AJ131" si="0">AG131*$AJ$133</f>
        <v>0</v>
      </c>
      <c r="AK131" s="374"/>
      <c r="AL131" s="374"/>
      <c r="AM131" s="47"/>
      <c r="AQ131" s="46"/>
      <c r="AR131" s="450" t="s">
        <v>174</v>
      </c>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c r="BN131" s="450"/>
      <c r="BO131" s="450"/>
      <c r="BP131" s="450"/>
      <c r="BQ131" s="450"/>
      <c r="BR131" s="450"/>
      <c r="BS131" s="450"/>
      <c r="BT131" s="450"/>
      <c r="BU131" s="450"/>
      <c r="BV131" s="362"/>
      <c r="BW131" s="362"/>
      <c r="BX131" s="362"/>
      <c r="BY131" s="374">
        <f>BV131*$BY$133</f>
        <v>0</v>
      </c>
      <c r="BZ131" s="374"/>
      <c r="CA131" s="374"/>
      <c r="CB131" s="47"/>
    </row>
    <row r="132" spans="2:80" ht="15.75" customHeight="1" x14ac:dyDescent="0.3">
      <c r="B132" s="46"/>
      <c r="C132" s="451" t="s">
        <v>58</v>
      </c>
      <c r="D132" s="452"/>
      <c r="E132" s="452"/>
      <c r="F132" s="452"/>
      <c r="G132" s="452"/>
      <c r="H132" s="452"/>
      <c r="I132" s="452"/>
      <c r="J132" s="452"/>
      <c r="K132" s="452"/>
      <c r="L132" s="452"/>
      <c r="M132" s="452"/>
      <c r="N132" s="452"/>
      <c r="O132" s="452"/>
      <c r="P132" s="452"/>
      <c r="Q132" s="452"/>
      <c r="R132" s="452"/>
      <c r="S132" s="452"/>
      <c r="T132" s="452"/>
      <c r="U132" s="452"/>
      <c r="V132" s="452"/>
      <c r="W132" s="452"/>
      <c r="X132" s="452"/>
      <c r="Y132" s="452"/>
      <c r="Z132" s="452"/>
      <c r="AA132" s="452"/>
      <c r="AB132" s="452"/>
      <c r="AC132" s="452"/>
      <c r="AD132" s="452"/>
      <c r="AE132" s="452"/>
      <c r="AF132" s="453"/>
      <c r="AG132" s="362"/>
      <c r="AH132" s="362"/>
      <c r="AI132" s="362"/>
      <c r="AJ132" s="374">
        <f>AG132*$AJ$133</f>
        <v>0</v>
      </c>
      <c r="AK132" s="374"/>
      <c r="AL132" s="374"/>
      <c r="AM132" s="47"/>
      <c r="AQ132" s="46"/>
      <c r="AR132" s="451" t="s">
        <v>58</v>
      </c>
      <c r="AS132" s="452"/>
      <c r="AT132" s="452"/>
      <c r="AU132" s="452"/>
      <c r="AV132" s="452"/>
      <c r="AW132" s="452"/>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c r="BT132" s="452"/>
      <c r="BU132" s="453"/>
      <c r="BV132" s="362"/>
      <c r="BW132" s="362"/>
      <c r="BX132" s="362"/>
      <c r="BY132" s="374">
        <f>BV132*$BY$133</f>
        <v>0</v>
      </c>
      <c r="BZ132" s="374"/>
      <c r="CA132" s="374"/>
      <c r="CB132" s="47"/>
    </row>
    <row r="133" spans="2:80" ht="15.75" customHeight="1" x14ac:dyDescent="0.3">
      <c r="B133" s="46"/>
      <c r="C133" s="447" t="s">
        <v>175</v>
      </c>
      <c r="D133" s="448"/>
      <c r="E133" s="448"/>
      <c r="F133" s="448"/>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9"/>
      <c r="AG133" s="365">
        <f>SUM(AG130:AI132)</f>
        <v>0</v>
      </c>
      <c r="AH133" s="366"/>
      <c r="AI133" s="367"/>
      <c r="AJ133" s="368">
        <f>(T88*T83+W83*W88+Z83*Z88+AC83*AC88+AF83*AF88+AI83*AI88)/1000</f>
        <v>0</v>
      </c>
      <c r="AK133" s="368"/>
      <c r="AL133" s="368"/>
      <c r="AM133" s="47"/>
      <c r="AQ133" s="46"/>
      <c r="AR133" s="447" t="s">
        <v>175</v>
      </c>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9"/>
      <c r="BV133" s="365">
        <f>SUM(BV130:BX132)</f>
        <v>0</v>
      </c>
      <c r="BW133" s="366"/>
      <c r="BX133" s="367"/>
      <c r="BY133" s="368">
        <f>(BI88*BI83+BL83*BL88+BO83*BO88+BR83*BR88+BU83*BU88+BX83*BX88)/1000</f>
        <v>0</v>
      </c>
      <c r="BZ133" s="368"/>
      <c r="CA133" s="368"/>
      <c r="CB133" s="47"/>
    </row>
    <row r="134" spans="2:80" ht="7.5" customHeight="1" x14ac:dyDescent="0.3">
      <c r="B134" s="124"/>
      <c r="AM134" s="126"/>
      <c r="AQ134" s="124"/>
      <c r="CB134" s="126"/>
    </row>
    <row r="135" spans="2:80" ht="14.4" x14ac:dyDescent="0.3">
      <c r="B135" s="124"/>
      <c r="C135" s="346" t="s">
        <v>176</v>
      </c>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126"/>
      <c r="AQ135" s="124"/>
      <c r="AR135" s="346" t="s">
        <v>176</v>
      </c>
      <c r="AS135" s="346"/>
      <c r="AT135" s="346"/>
      <c r="AU135" s="346"/>
      <c r="AV135" s="346"/>
      <c r="AW135" s="346"/>
      <c r="AX135" s="346"/>
      <c r="AY135" s="346"/>
      <c r="AZ135" s="346"/>
      <c r="BA135" s="346"/>
      <c r="BB135" s="346"/>
      <c r="BC135" s="346"/>
      <c r="BD135" s="346"/>
      <c r="BE135" s="346"/>
      <c r="BF135" s="346"/>
      <c r="BG135" s="346"/>
      <c r="BH135" s="346"/>
      <c r="BI135" s="346"/>
      <c r="BJ135" s="346"/>
      <c r="BK135" s="346"/>
      <c r="BL135" s="346"/>
      <c r="BM135" s="346"/>
      <c r="BN135" s="346"/>
      <c r="BO135" s="346"/>
      <c r="BP135" s="346"/>
      <c r="BQ135" s="346"/>
      <c r="BR135" s="346"/>
      <c r="BS135" s="346"/>
      <c r="BT135" s="346"/>
      <c r="BU135" s="346"/>
      <c r="BV135" s="346"/>
      <c r="BW135" s="346"/>
      <c r="BX135" s="346"/>
      <c r="BY135" s="346"/>
      <c r="BZ135" s="346"/>
      <c r="CA135" s="346"/>
      <c r="CB135" s="126"/>
    </row>
    <row r="136" spans="2:80" ht="125.4" customHeight="1" x14ac:dyDescent="0.3">
      <c r="B136" s="46"/>
      <c r="C136" s="357"/>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47"/>
      <c r="AQ136" s="46"/>
      <c r="AR136" s="357"/>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47"/>
    </row>
    <row r="137" spans="2:80" ht="7.5" customHeight="1" x14ac:dyDescent="0.3">
      <c r="B137" s="124"/>
      <c r="AM137" s="126"/>
      <c r="AQ137" s="124"/>
      <c r="CB137" s="126"/>
    </row>
    <row r="138" spans="2:80" ht="123" customHeight="1" x14ac:dyDescent="0.3">
      <c r="B138" s="46"/>
      <c r="C138" s="508" t="s">
        <v>35886</v>
      </c>
      <c r="D138" s="508"/>
      <c r="E138" s="508"/>
      <c r="F138" s="508"/>
      <c r="G138" s="508"/>
      <c r="H138" s="508"/>
      <c r="I138" s="508"/>
      <c r="J138" s="508"/>
      <c r="K138" s="508"/>
      <c r="L138" s="508"/>
      <c r="M138" s="508"/>
      <c r="N138" s="508"/>
      <c r="O138" s="508"/>
      <c r="P138" s="508"/>
      <c r="Q138" s="508"/>
      <c r="R138" s="508"/>
      <c r="S138" s="508"/>
      <c r="T138" s="508"/>
      <c r="U138" s="508"/>
      <c r="V138" s="508"/>
      <c r="W138" s="508"/>
      <c r="X138" s="508"/>
      <c r="Y138" s="508"/>
      <c r="Z138" s="508"/>
      <c r="AA138" s="508"/>
      <c r="AB138" s="508"/>
      <c r="AC138" s="508"/>
      <c r="AD138" s="508"/>
      <c r="AE138" s="508"/>
      <c r="AF138" s="508"/>
      <c r="AG138" s="508"/>
      <c r="AH138" s="508"/>
      <c r="AI138" s="508"/>
      <c r="AJ138" s="508"/>
      <c r="AK138" s="508"/>
      <c r="AL138" s="508"/>
      <c r="AM138" s="47"/>
      <c r="AQ138" s="46"/>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47"/>
    </row>
    <row r="139" spans="2:80" ht="15.6" customHeight="1" x14ac:dyDescent="0.3">
      <c r="B139" s="46"/>
      <c r="C139" s="509" t="s">
        <v>2</v>
      </c>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47"/>
      <c r="AQ139" s="46"/>
      <c r="AR139" s="151"/>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47"/>
    </row>
    <row r="140" spans="2:80" ht="7.5" customHeight="1" x14ac:dyDescent="0.3">
      <c r="B140" s="48"/>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50"/>
      <c r="AQ140" s="48"/>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50"/>
    </row>
    <row r="141" spans="2:80" ht="15.75" customHeight="1" x14ac:dyDescent="0.3"/>
    <row r="142" spans="2:80" ht="15.75" customHeight="1" x14ac:dyDescent="0.3">
      <c r="B142" s="211"/>
      <c r="C142" s="401" t="s">
        <v>177</v>
      </c>
      <c r="D142" s="401"/>
      <c r="E142" s="401"/>
      <c r="F142" s="401"/>
      <c r="G142" s="401"/>
      <c r="H142" s="401"/>
      <c r="I142" s="401"/>
      <c r="J142" s="401"/>
      <c r="K142" s="401"/>
      <c r="L142" s="401"/>
      <c r="M142" s="401"/>
      <c r="N142" s="401"/>
      <c r="O142" s="401"/>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5"/>
      <c r="AQ142" s="211"/>
      <c r="AR142" s="401" t="s">
        <v>177</v>
      </c>
      <c r="AS142" s="401"/>
      <c r="AT142" s="401"/>
      <c r="AU142" s="401"/>
      <c r="AV142" s="401"/>
      <c r="AW142" s="401"/>
      <c r="AX142" s="401"/>
      <c r="AY142" s="401"/>
      <c r="AZ142" s="401"/>
      <c r="BA142" s="401"/>
      <c r="BB142" s="401"/>
      <c r="BC142" s="401"/>
      <c r="BD142" s="401"/>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5"/>
    </row>
    <row r="143" spans="2:80" ht="15.75" customHeight="1" x14ac:dyDescent="0.3">
      <c r="B143" s="206"/>
      <c r="C143" s="165" t="s">
        <v>178</v>
      </c>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47"/>
      <c r="AQ143" s="206"/>
      <c r="AR143" s="165" t="s">
        <v>178</v>
      </c>
      <c r="AS143" s="164"/>
      <c r="AT143" s="164"/>
      <c r="AU143" s="164"/>
      <c r="AV143" s="164"/>
      <c r="AW143" s="164"/>
      <c r="AX143" s="164"/>
      <c r="AY143" s="164"/>
      <c r="AZ143" s="164"/>
      <c r="BA143" s="164"/>
      <c r="BB143" s="164"/>
      <c r="BC143" s="164"/>
      <c r="BD143" s="164"/>
      <c r="BE143" s="164"/>
      <c r="BF143" s="164"/>
      <c r="BG143" s="164"/>
      <c r="BH143" s="164"/>
      <c r="BI143" s="164"/>
      <c r="BJ143" s="164"/>
      <c r="BK143" s="164"/>
      <c r="BL143" s="164"/>
      <c r="BM143" s="164"/>
      <c r="BN143" s="164"/>
      <c r="BO143" s="164"/>
      <c r="BP143" s="164"/>
      <c r="BQ143" s="164"/>
      <c r="BR143" s="164"/>
      <c r="BS143" s="164"/>
      <c r="BT143" s="164"/>
      <c r="BU143" s="164"/>
      <c r="BV143" s="164"/>
      <c r="BW143" s="164"/>
      <c r="BX143" s="164"/>
      <c r="BY143" s="164"/>
      <c r="BZ143" s="164"/>
      <c r="CA143" s="164"/>
      <c r="CB143" s="47"/>
    </row>
    <row r="144" spans="2:80" ht="15.75" customHeight="1" x14ac:dyDescent="0.3">
      <c r="B144" s="206"/>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c r="AF144" s="348"/>
      <c r="AG144" s="348"/>
      <c r="AH144" s="348"/>
      <c r="AI144" s="348"/>
      <c r="AJ144" s="348"/>
      <c r="AK144" s="348"/>
      <c r="AL144" s="348"/>
      <c r="AM144" s="47"/>
      <c r="AQ144" s="206"/>
      <c r="AR144" s="348"/>
      <c r="AS144" s="348"/>
      <c r="AT144" s="348"/>
      <c r="AU144" s="348"/>
      <c r="AV144" s="348"/>
      <c r="AW144" s="348"/>
      <c r="AX144" s="348"/>
      <c r="AY144" s="348"/>
      <c r="AZ144" s="348"/>
      <c r="BA144" s="348"/>
      <c r="BB144" s="348"/>
      <c r="BC144" s="348"/>
      <c r="BD144" s="348"/>
      <c r="BE144" s="348"/>
      <c r="BF144" s="348"/>
      <c r="BG144" s="348"/>
      <c r="BH144" s="348"/>
      <c r="BI144" s="348"/>
      <c r="BJ144" s="348"/>
      <c r="BK144" s="348"/>
      <c r="BL144" s="348"/>
      <c r="BM144" s="348"/>
      <c r="BN144" s="348"/>
      <c r="BO144" s="348"/>
      <c r="BP144" s="348"/>
      <c r="BQ144" s="348"/>
      <c r="BR144" s="348"/>
      <c r="BS144" s="348"/>
      <c r="BT144" s="348"/>
      <c r="BU144" s="348"/>
      <c r="BV144" s="348"/>
      <c r="BW144" s="348"/>
      <c r="BX144" s="348"/>
      <c r="BY144" s="348"/>
      <c r="BZ144" s="348"/>
      <c r="CA144" s="348"/>
      <c r="CB144" s="47"/>
    </row>
    <row r="145" spans="2:80" ht="15.75" customHeight="1" x14ac:dyDescent="0.3">
      <c r="B145" s="206"/>
      <c r="C145" s="165" t="s">
        <v>35833</v>
      </c>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47"/>
      <c r="AQ145" s="206"/>
      <c r="AR145" s="165" t="s">
        <v>35833</v>
      </c>
      <c r="AS145" s="164"/>
      <c r="AT145" s="164"/>
      <c r="AU145" s="164"/>
      <c r="AV145" s="164"/>
      <c r="AW145" s="164"/>
      <c r="AX145" s="164"/>
      <c r="AY145" s="164"/>
      <c r="AZ145" s="164"/>
      <c r="BA145" s="164"/>
      <c r="BB145" s="164"/>
      <c r="BC145" s="164"/>
      <c r="BD145" s="164"/>
      <c r="BE145" s="164"/>
      <c r="BF145" s="164"/>
      <c r="BG145" s="164"/>
      <c r="BH145" s="164"/>
      <c r="BI145" s="164"/>
      <c r="BJ145" s="164"/>
      <c r="BK145" s="164"/>
      <c r="BL145" s="164"/>
      <c r="BM145" s="164"/>
      <c r="BN145" s="164"/>
      <c r="BO145" s="164"/>
      <c r="BP145" s="164"/>
      <c r="BQ145" s="164"/>
      <c r="BR145" s="164"/>
      <c r="BS145" s="164"/>
      <c r="BT145" s="164"/>
      <c r="BU145" s="164"/>
      <c r="BV145" s="164"/>
      <c r="BW145" s="164"/>
      <c r="BX145" s="164"/>
      <c r="BY145" s="164"/>
      <c r="BZ145" s="164"/>
      <c r="CA145" s="164"/>
      <c r="CB145" s="47"/>
    </row>
    <row r="146" spans="2:80" ht="15.75" customHeight="1" x14ac:dyDescent="0.3">
      <c r="B146" s="206"/>
      <c r="C146" s="377"/>
      <c r="D146" s="377"/>
      <c r="E146" s="377"/>
      <c r="F146" s="377"/>
      <c r="G146" s="377"/>
      <c r="H146" s="377"/>
      <c r="I146" s="377"/>
      <c r="J146" s="377"/>
      <c r="K146" s="377"/>
      <c r="L146" s="377"/>
      <c r="M146" s="377"/>
      <c r="N146" s="377"/>
      <c r="O146" s="377"/>
      <c r="P146" s="377"/>
      <c r="Q146" s="377"/>
      <c r="R146" s="377"/>
      <c r="S146" s="377"/>
      <c r="T146" s="377"/>
      <c r="U146" s="377"/>
      <c r="V146" s="377"/>
      <c r="W146" s="377"/>
      <c r="X146" s="377"/>
      <c r="Y146" s="377"/>
      <c r="Z146" s="377"/>
      <c r="AA146" s="377"/>
      <c r="AB146" s="377"/>
      <c r="AC146" s="377"/>
      <c r="AD146" s="377"/>
      <c r="AE146" s="377"/>
      <c r="AF146" s="377"/>
      <c r="AG146" s="377"/>
      <c r="AH146" s="377"/>
      <c r="AI146" s="377"/>
      <c r="AJ146" s="377"/>
      <c r="AK146" s="377"/>
      <c r="AL146" s="377"/>
      <c r="AM146" s="47"/>
      <c r="AQ146" s="206"/>
      <c r="AR146" s="377"/>
      <c r="AS146" s="377"/>
      <c r="AT146" s="377"/>
      <c r="AU146" s="377"/>
      <c r="AV146" s="377"/>
      <c r="AW146" s="377"/>
      <c r="AX146" s="377"/>
      <c r="AY146" s="377"/>
      <c r="AZ146" s="377"/>
      <c r="BA146" s="377"/>
      <c r="BB146" s="377"/>
      <c r="BC146" s="377"/>
      <c r="BD146" s="377"/>
      <c r="BE146" s="377"/>
      <c r="BF146" s="377"/>
      <c r="BG146" s="377"/>
      <c r="BH146" s="377"/>
      <c r="BI146" s="377"/>
      <c r="BJ146" s="377"/>
      <c r="BK146" s="377"/>
      <c r="BL146" s="377"/>
      <c r="BM146" s="377"/>
      <c r="BN146" s="377"/>
      <c r="BO146" s="377"/>
      <c r="BP146" s="377"/>
      <c r="BQ146" s="377"/>
      <c r="BR146" s="377"/>
      <c r="BS146" s="377"/>
      <c r="BT146" s="377"/>
      <c r="BU146" s="377"/>
      <c r="BV146" s="377"/>
      <c r="BW146" s="377"/>
      <c r="BX146" s="377"/>
      <c r="BY146" s="377"/>
      <c r="BZ146" s="377"/>
      <c r="CA146" s="377"/>
      <c r="CB146" s="47"/>
    </row>
    <row r="147" spans="2:80" ht="15.75" customHeight="1" x14ac:dyDescent="0.3">
      <c r="B147" s="206"/>
      <c r="C147" s="511"/>
      <c r="D147" s="511"/>
      <c r="E147" s="511"/>
      <c r="F147" s="511"/>
      <c r="G147" s="511"/>
      <c r="H147" s="511"/>
      <c r="I147" s="511"/>
      <c r="J147" s="511"/>
      <c r="K147" s="511"/>
      <c r="L147" s="511"/>
      <c r="M147" s="511"/>
      <c r="N147" s="511"/>
      <c r="O147" s="511"/>
      <c r="P147" s="511"/>
      <c r="Q147" s="511"/>
      <c r="R147" s="511"/>
      <c r="S147" s="511"/>
      <c r="T147" s="511"/>
      <c r="U147" s="511"/>
      <c r="V147" s="511"/>
      <c r="W147" s="511"/>
      <c r="X147" s="511"/>
      <c r="Y147" s="511"/>
      <c r="Z147" s="511"/>
      <c r="AA147" s="511"/>
      <c r="AB147" s="511"/>
      <c r="AC147" s="511"/>
      <c r="AD147" s="511"/>
      <c r="AE147" s="511"/>
      <c r="AF147" s="511"/>
      <c r="AG147" s="511"/>
      <c r="AH147" s="511"/>
      <c r="AI147" s="511"/>
      <c r="AJ147" s="511"/>
      <c r="AK147" s="511"/>
      <c r="AL147" s="511"/>
      <c r="AM147" s="47"/>
      <c r="AQ147" s="206"/>
      <c r="AR147" s="511"/>
      <c r="AS147" s="511"/>
      <c r="AT147" s="511"/>
      <c r="AU147" s="511"/>
      <c r="AV147" s="511"/>
      <c r="AW147" s="511"/>
      <c r="AX147" s="511"/>
      <c r="AY147" s="511"/>
      <c r="AZ147" s="511"/>
      <c r="BA147" s="511"/>
      <c r="BB147" s="511"/>
      <c r="BC147" s="511"/>
      <c r="BD147" s="511"/>
      <c r="BE147" s="511"/>
      <c r="BF147" s="511"/>
      <c r="BG147" s="511"/>
      <c r="BH147" s="511"/>
      <c r="BI147" s="511"/>
      <c r="BJ147" s="511"/>
      <c r="BK147" s="511"/>
      <c r="BL147" s="511"/>
      <c r="BM147" s="511"/>
      <c r="BN147" s="511"/>
      <c r="BO147" s="511"/>
      <c r="BP147" s="511"/>
      <c r="BQ147" s="511"/>
      <c r="BR147" s="511"/>
      <c r="BS147" s="511"/>
      <c r="BT147" s="511"/>
      <c r="BU147" s="511"/>
      <c r="BV147" s="511"/>
      <c r="BW147" s="511"/>
      <c r="BX147" s="511"/>
      <c r="BY147" s="511"/>
      <c r="BZ147" s="511"/>
      <c r="CA147" s="511"/>
      <c r="CB147" s="47"/>
    </row>
    <row r="148" spans="2:80" ht="15.75" customHeight="1" x14ac:dyDescent="0.3">
      <c r="B148" s="206"/>
      <c r="C148" s="511"/>
      <c r="D148" s="511"/>
      <c r="E148" s="511"/>
      <c r="F148" s="511"/>
      <c r="G148" s="511"/>
      <c r="H148" s="511"/>
      <c r="I148" s="511"/>
      <c r="J148" s="511"/>
      <c r="K148" s="511"/>
      <c r="L148" s="511"/>
      <c r="M148" s="511"/>
      <c r="N148" s="511"/>
      <c r="O148" s="511"/>
      <c r="P148" s="511"/>
      <c r="Q148" s="511"/>
      <c r="R148" s="511"/>
      <c r="S148" s="511"/>
      <c r="T148" s="511"/>
      <c r="U148" s="511"/>
      <c r="V148" s="511"/>
      <c r="W148" s="511"/>
      <c r="X148" s="511"/>
      <c r="Y148" s="511"/>
      <c r="Z148" s="511"/>
      <c r="AA148" s="511"/>
      <c r="AB148" s="511"/>
      <c r="AC148" s="511"/>
      <c r="AD148" s="511"/>
      <c r="AE148" s="511"/>
      <c r="AF148" s="511"/>
      <c r="AG148" s="511"/>
      <c r="AH148" s="511"/>
      <c r="AI148" s="511"/>
      <c r="AJ148" s="511"/>
      <c r="AK148" s="511"/>
      <c r="AL148" s="511"/>
      <c r="AM148" s="47"/>
      <c r="AQ148" s="206"/>
      <c r="AR148" s="511"/>
      <c r="AS148" s="511"/>
      <c r="AT148" s="511"/>
      <c r="AU148" s="511"/>
      <c r="AV148" s="511"/>
      <c r="AW148" s="511"/>
      <c r="AX148" s="511"/>
      <c r="AY148" s="511"/>
      <c r="AZ148" s="511"/>
      <c r="BA148" s="511"/>
      <c r="BB148" s="511"/>
      <c r="BC148" s="511"/>
      <c r="BD148" s="511"/>
      <c r="BE148" s="511"/>
      <c r="BF148" s="511"/>
      <c r="BG148" s="511"/>
      <c r="BH148" s="511"/>
      <c r="BI148" s="511"/>
      <c r="BJ148" s="511"/>
      <c r="BK148" s="511"/>
      <c r="BL148" s="511"/>
      <c r="BM148" s="511"/>
      <c r="BN148" s="511"/>
      <c r="BO148" s="511"/>
      <c r="BP148" s="511"/>
      <c r="BQ148" s="511"/>
      <c r="BR148" s="511"/>
      <c r="BS148" s="511"/>
      <c r="BT148" s="511"/>
      <c r="BU148" s="511"/>
      <c r="BV148" s="511"/>
      <c r="BW148" s="511"/>
      <c r="BX148" s="511"/>
      <c r="BY148" s="511"/>
      <c r="BZ148" s="511"/>
      <c r="CA148" s="511"/>
      <c r="CB148" s="47"/>
    </row>
    <row r="149" spans="2:80" ht="7.95" customHeight="1" x14ac:dyDescent="0.3">
      <c r="B149" s="206"/>
      <c r="C149" s="175"/>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47"/>
      <c r="AQ149" s="206"/>
      <c r="AR149" s="175"/>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47"/>
    </row>
    <row r="150" spans="2:80" ht="15.75" customHeight="1" x14ac:dyDescent="0.3">
      <c r="B150" s="206"/>
      <c r="C150" s="165" t="s">
        <v>183</v>
      </c>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47"/>
      <c r="AQ150" s="206"/>
      <c r="AR150" s="165" t="s">
        <v>183</v>
      </c>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64"/>
      <c r="BP150" s="164"/>
      <c r="BQ150" s="164"/>
      <c r="BR150" s="164"/>
      <c r="BS150" s="164"/>
      <c r="BT150" s="164"/>
      <c r="BU150" s="164"/>
      <c r="BV150" s="164"/>
      <c r="BW150" s="164"/>
      <c r="BX150" s="164"/>
      <c r="BY150" s="164"/>
      <c r="BZ150" s="164"/>
      <c r="CA150" s="164"/>
      <c r="CB150" s="47"/>
    </row>
    <row r="151" spans="2:80" ht="15.75" customHeight="1" x14ac:dyDescent="0.3">
      <c r="B151" s="206"/>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7"/>
      <c r="AQ151" s="206"/>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c r="BM151" s="402"/>
      <c r="BN151" s="402"/>
      <c r="BO151" s="402"/>
      <c r="BP151" s="402"/>
      <c r="BQ151" s="402"/>
      <c r="BR151" s="402"/>
      <c r="BS151" s="402"/>
      <c r="BT151" s="402"/>
      <c r="BU151" s="402"/>
      <c r="BV151" s="402"/>
      <c r="BW151" s="402"/>
      <c r="BX151" s="402"/>
      <c r="BY151" s="402"/>
      <c r="BZ151" s="402"/>
      <c r="CA151" s="402"/>
      <c r="CB151" s="47"/>
    </row>
    <row r="152" spans="2:80" ht="15.75" customHeight="1" x14ac:dyDescent="0.3">
      <c r="B152" s="206"/>
      <c r="C152" s="351" t="s">
        <v>185</v>
      </c>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351"/>
      <c r="AM152" s="47"/>
      <c r="AQ152" s="206"/>
      <c r="AR152" s="351" t="s">
        <v>185</v>
      </c>
      <c r="AS152" s="351"/>
      <c r="AT152" s="351"/>
      <c r="AU152" s="351"/>
      <c r="AV152" s="351"/>
      <c r="AW152" s="351"/>
      <c r="AX152" s="351"/>
      <c r="AY152" s="351"/>
      <c r="AZ152" s="351"/>
      <c r="BA152" s="351"/>
      <c r="BB152" s="351"/>
      <c r="BC152" s="351"/>
      <c r="BD152" s="351"/>
      <c r="BE152" s="351"/>
      <c r="BF152" s="351"/>
      <c r="BG152" s="351"/>
      <c r="BH152" s="351"/>
      <c r="BI152" s="351"/>
      <c r="BJ152" s="351"/>
      <c r="BK152" s="351"/>
      <c r="BL152" s="351"/>
      <c r="BM152" s="351"/>
      <c r="BN152" s="351"/>
      <c r="BO152" s="351"/>
      <c r="BP152" s="351"/>
      <c r="BQ152" s="351"/>
      <c r="BR152" s="351"/>
      <c r="BS152" s="351"/>
      <c r="BT152" s="351"/>
      <c r="BU152" s="351"/>
      <c r="BV152" s="351"/>
      <c r="BW152" s="351"/>
      <c r="BX152" s="351"/>
      <c r="BY152" s="351"/>
      <c r="BZ152" s="351"/>
      <c r="CA152" s="351"/>
      <c r="CB152" s="47"/>
    </row>
    <row r="153" spans="2:80" ht="15.75" customHeight="1" x14ac:dyDescent="0.3">
      <c r="B153" s="206"/>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c r="AA153" s="349"/>
      <c r="AB153" s="349"/>
      <c r="AC153" s="349"/>
      <c r="AD153" s="349"/>
      <c r="AE153" s="349"/>
      <c r="AF153" s="349"/>
      <c r="AG153" s="349"/>
      <c r="AH153" s="349"/>
      <c r="AI153" s="349"/>
      <c r="AJ153" s="349"/>
      <c r="AK153" s="349"/>
      <c r="AL153" s="349"/>
      <c r="AM153" s="47"/>
      <c r="AQ153" s="206"/>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49"/>
      <c r="BM153" s="349"/>
      <c r="BN153" s="349"/>
      <c r="BO153" s="349"/>
      <c r="BP153" s="349"/>
      <c r="BQ153" s="349"/>
      <c r="BR153" s="349"/>
      <c r="BS153" s="349"/>
      <c r="BT153" s="349"/>
      <c r="BU153" s="349"/>
      <c r="BV153" s="349"/>
      <c r="BW153" s="349"/>
      <c r="BX153" s="349"/>
      <c r="BY153" s="349"/>
      <c r="BZ153" s="349"/>
      <c r="CA153" s="349"/>
      <c r="CB153" s="47"/>
    </row>
    <row r="154" spans="2:80" ht="15.75" customHeight="1" x14ac:dyDescent="0.3">
      <c r="B154" s="206"/>
      <c r="C154" s="349"/>
      <c r="D154" s="349"/>
      <c r="E154" s="349"/>
      <c r="F154" s="349"/>
      <c r="G154" s="349"/>
      <c r="H154" s="349"/>
      <c r="I154" s="349"/>
      <c r="J154" s="349"/>
      <c r="K154" s="349"/>
      <c r="L154" s="349"/>
      <c r="M154" s="349"/>
      <c r="N154" s="349"/>
      <c r="O154" s="349"/>
      <c r="P154" s="349"/>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47"/>
      <c r="AQ154" s="206"/>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47"/>
    </row>
    <row r="155" spans="2:80" ht="15.75" customHeight="1" x14ac:dyDescent="0.3">
      <c r="B155" s="206"/>
      <c r="C155" s="350"/>
      <c r="D155" s="350"/>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47"/>
      <c r="AQ155" s="206"/>
      <c r="AR155" s="350"/>
      <c r="AS155" s="350"/>
      <c r="AT155" s="350"/>
      <c r="AU155" s="350"/>
      <c r="AV155" s="350"/>
      <c r="AW155" s="350"/>
      <c r="AX155" s="350"/>
      <c r="AY155" s="350"/>
      <c r="AZ155" s="350"/>
      <c r="BA155" s="350"/>
      <c r="BB155" s="350"/>
      <c r="BC155" s="350"/>
      <c r="BD155" s="350"/>
      <c r="BE155" s="350"/>
      <c r="BF155" s="350"/>
      <c r="BG155" s="350"/>
      <c r="BH155" s="350"/>
      <c r="BI155" s="350"/>
      <c r="BJ155" s="350"/>
      <c r="BK155" s="350"/>
      <c r="BL155" s="350"/>
      <c r="BM155" s="350"/>
      <c r="BN155" s="350"/>
      <c r="BO155" s="350"/>
      <c r="BP155" s="350"/>
      <c r="BQ155" s="350"/>
      <c r="BR155" s="350"/>
      <c r="BS155" s="350"/>
      <c r="BT155" s="350"/>
      <c r="BU155" s="350"/>
      <c r="BV155" s="350"/>
      <c r="BW155" s="350"/>
      <c r="BX155" s="350"/>
      <c r="BY155" s="350"/>
      <c r="BZ155" s="350"/>
      <c r="CA155" s="350"/>
      <c r="CB155" s="47"/>
    </row>
    <row r="156" spans="2:80" ht="7.95" customHeight="1" x14ac:dyDescent="0.3">
      <c r="B156" s="206"/>
      <c r="C156" s="404"/>
      <c r="D156" s="404"/>
      <c r="E156" s="404"/>
      <c r="F156" s="404"/>
      <c r="G156" s="404"/>
      <c r="H156" s="404"/>
      <c r="I156" s="404"/>
      <c r="J156" s="404"/>
      <c r="K156" s="404"/>
      <c r="L156" s="404"/>
      <c r="M156" s="404"/>
      <c r="N156" s="404"/>
      <c r="O156" s="404"/>
      <c r="P156" s="404"/>
      <c r="Q156" s="404"/>
      <c r="R156" s="404"/>
      <c r="S156" s="404"/>
      <c r="T156" s="404"/>
      <c r="U156" s="404"/>
      <c r="V156" s="404"/>
      <c r="W156" s="404"/>
      <c r="X156" s="404"/>
      <c r="Y156" s="404"/>
      <c r="Z156" s="404"/>
      <c r="AA156" s="404"/>
      <c r="AB156" s="404"/>
      <c r="AC156" s="404"/>
      <c r="AD156" s="404"/>
      <c r="AE156" s="404"/>
      <c r="AF156" s="404"/>
      <c r="AG156" s="404"/>
      <c r="AH156" s="404"/>
      <c r="AI156" s="404"/>
      <c r="AJ156" s="404"/>
      <c r="AK156" s="404"/>
      <c r="AL156" s="404"/>
      <c r="AM156" s="47"/>
      <c r="AQ156" s="206"/>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7"/>
    </row>
    <row r="157" spans="2:80" ht="15.75" customHeight="1" x14ac:dyDescent="0.3">
      <c r="B157" s="206"/>
      <c r="C157" s="165" t="s">
        <v>186</v>
      </c>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5"/>
      <c r="AA157" s="164"/>
      <c r="AB157" s="164"/>
      <c r="AC157" s="164"/>
      <c r="AD157" s="164"/>
      <c r="AE157" s="164"/>
      <c r="AF157" s="164"/>
      <c r="AG157" s="164"/>
      <c r="AH157" s="164"/>
      <c r="AI157" s="164"/>
      <c r="AJ157" s="164"/>
      <c r="AK157" s="164"/>
      <c r="AL157" s="164"/>
      <c r="AM157" s="47"/>
      <c r="AQ157" s="206"/>
      <c r="AR157" s="165" t="s">
        <v>186</v>
      </c>
      <c r="AS157" s="164"/>
      <c r="AT157" s="164"/>
      <c r="AU157" s="164"/>
      <c r="AV157" s="164"/>
      <c r="AW157" s="164"/>
      <c r="AX157" s="164"/>
      <c r="AY157" s="164"/>
      <c r="AZ157" s="164"/>
      <c r="BA157" s="164"/>
      <c r="BB157" s="164"/>
      <c r="BC157" s="164"/>
      <c r="BD157" s="164"/>
      <c r="BE157" s="164"/>
      <c r="BF157" s="164"/>
      <c r="BG157" s="164"/>
      <c r="BH157" s="164"/>
      <c r="BI157" s="164"/>
      <c r="BJ157" s="164"/>
      <c r="BK157" s="164"/>
      <c r="BL157" s="164"/>
      <c r="BM157" s="164"/>
      <c r="BN157" s="164"/>
      <c r="BO157" s="165"/>
      <c r="BP157" s="164"/>
      <c r="BQ157" s="164"/>
      <c r="BR157" s="164"/>
      <c r="BS157" s="164"/>
      <c r="BT157" s="164"/>
      <c r="BU157" s="164"/>
      <c r="BV157" s="164"/>
      <c r="BW157" s="164"/>
      <c r="BX157" s="164"/>
      <c r="BY157" s="164"/>
      <c r="BZ157" s="164"/>
      <c r="CA157" s="164"/>
      <c r="CB157" s="47"/>
    </row>
    <row r="158" spans="2:80" ht="15.75" customHeight="1" x14ac:dyDescent="0.3">
      <c r="B158" s="206"/>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7"/>
      <c r="AQ158" s="206"/>
      <c r="AR158" s="402"/>
      <c r="AS158" s="402"/>
      <c r="AT158" s="402"/>
      <c r="AU158" s="402"/>
      <c r="AV158" s="402"/>
      <c r="AW158" s="402"/>
      <c r="AX158" s="402"/>
      <c r="AY158" s="402"/>
      <c r="AZ158" s="402"/>
      <c r="BA158" s="402"/>
      <c r="BB158" s="402"/>
      <c r="BC158" s="402"/>
      <c r="BD158" s="402"/>
      <c r="BE158" s="402"/>
      <c r="BF158" s="402"/>
      <c r="BG158" s="402"/>
      <c r="BH158" s="402"/>
      <c r="BI158" s="402"/>
      <c r="BJ158" s="402"/>
      <c r="BK158" s="402"/>
      <c r="BL158" s="402"/>
      <c r="BM158" s="402"/>
      <c r="BN158" s="402"/>
      <c r="BO158" s="402"/>
      <c r="BP158" s="402"/>
      <c r="BQ158" s="402"/>
      <c r="BR158" s="402"/>
      <c r="BS158" s="402"/>
      <c r="BT158" s="402"/>
      <c r="BU158" s="402"/>
      <c r="BV158" s="402"/>
      <c r="BW158" s="402"/>
      <c r="BX158" s="402"/>
      <c r="BY158" s="402"/>
      <c r="BZ158" s="402"/>
      <c r="CA158" s="402"/>
      <c r="CB158" s="47"/>
    </row>
    <row r="159" spans="2:80" ht="15.75" customHeight="1" x14ac:dyDescent="0.3">
      <c r="B159" s="206"/>
      <c r="C159" s="351" t="s">
        <v>35878</v>
      </c>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47"/>
      <c r="AQ159" s="206"/>
      <c r="AR159" s="351" t="s">
        <v>35878</v>
      </c>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47"/>
    </row>
    <row r="160" spans="2:80" ht="15.75" customHeight="1" x14ac:dyDescent="0.3">
      <c r="B160" s="206"/>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c r="AA160" s="349"/>
      <c r="AB160" s="349"/>
      <c r="AC160" s="349"/>
      <c r="AD160" s="349"/>
      <c r="AE160" s="349"/>
      <c r="AF160" s="349"/>
      <c r="AG160" s="349"/>
      <c r="AH160" s="349"/>
      <c r="AI160" s="349"/>
      <c r="AJ160" s="349"/>
      <c r="AK160" s="349"/>
      <c r="AL160" s="349"/>
      <c r="AM160" s="47"/>
      <c r="AQ160" s="206"/>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49"/>
      <c r="BM160" s="349"/>
      <c r="BN160" s="349"/>
      <c r="BO160" s="349"/>
      <c r="BP160" s="349"/>
      <c r="BQ160" s="349"/>
      <c r="BR160" s="349"/>
      <c r="BS160" s="349"/>
      <c r="BT160" s="349"/>
      <c r="BU160" s="349"/>
      <c r="BV160" s="349"/>
      <c r="BW160" s="349"/>
      <c r="BX160" s="349"/>
      <c r="BY160" s="349"/>
      <c r="BZ160" s="349"/>
      <c r="CA160" s="349"/>
      <c r="CB160" s="47"/>
    </row>
    <row r="161" spans="2:80" ht="15.75" customHeight="1" x14ac:dyDescent="0.3">
      <c r="B161" s="206"/>
      <c r="C161" s="349"/>
      <c r="D161" s="349"/>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c r="AA161" s="349"/>
      <c r="AB161" s="349"/>
      <c r="AC161" s="349"/>
      <c r="AD161" s="349"/>
      <c r="AE161" s="349"/>
      <c r="AF161" s="349"/>
      <c r="AG161" s="349"/>
      <c r="AH161" s="349"/>
      <c r="AI161" s="349"/>
      <c r="AJ161" s="349"/>
      <c r="AK161" s="349"/>
      <c r="AL161" s="349"/>
      <c r="AM161" s="47"/>
      <c r="AQ161" s="206"/>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349"/>
      <c r="BQ161" s="349"/>
      <c r="BR161" s="349"/>
      <c r="BS161" s="349"/>
      <c r="BT161" s="349"/>
      <c r="BU161" s="349"/>
      <c r="BV161" s="349"/>
      <c r="BW161" s="349"/>
      <c r="BX161" s="349"/>
      <c r="BY161" s="349"/>
      <c r="BZ161" s="349"/>
      <c r="CA161" s="349"/>
      <c r="CB161" s="47"/>
    </row>
    <row r="162" spans="2:80" ht="15.75" customHeight="1" x14ac:dyDescent="0.3">
      <c r="B162" s="206"/>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0"/>
      <c r="AM162" s="47"/>
      <c r="AQ162" s="206"/>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350"/>
      <c r="BQ162" s="350"/>
      <c r="BR162" s="350"/>
      <c r="BS162" s="350"/>
      <c r="BT162" s="350"/>
      <c r="BU162" s="350"/>
      <c r="BV162" s="350"/>
      <c r="BW162" s="350"/>
      <c r="BX162" s="350"/>
      <c r="BY162" s="350"/>
      <c r="BZ162" s="350"/>
      <c r="CA162" s="350"/>
      <c r="CB162" s="47"/>
    </row>
    <row r="163" spans="2:80" ht="7.95" customHeight="1" x14ac:dyDescent="0.3">
      <c r="B163" s="206"/>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7"/>
      <c r="AQ163" s="206"/>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c r="BT163" s="403"/>
      <c r="BU163" s="403"/>
      <c r="BV163" s="403"/>
      <c r="BW163" s="403"/>
      <c r="BX163" s="403"/>
      <c r="BY163" s="403"/>
      <c r="BZ163" s="403"/>
      <c r="CA163" s="403"/>
      <c r="CB163" s="47"/>
    </row>
    <row r="164" spans="2:80" ht="15.75" customHeight="1" x14ac:dyDescent="0.3">
      <c r="B164" s="206"/>
      <c r="C164" s="165" t="s">
        <v>189</v>
      </c>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47"/>
      <c r="AQ164" s="206"/>
      <c r="AR164" s="165" t="s">
        <v>189</v>
      </c>
      <c r="AS164" s="164"/>
      <c r="AT164" s="164"/>
      <c r="AU164" s="164"/>
      <c r="AV164" s="164"/>
      <c r="AW164" s="164"/>
      <c r="AX164" s="164"/>
      <c r="AY164" s="164"/>
      <c r="AZ164" s="164"/>
      <c r="BA164" s="164"/>
      <c r="BB164" s="164"/>
      <c r="BC164" s="164"/>
      <c r="BD164" s="164"/>
      <c r="BE164" s="164"/>
      <c r="BF164" s="164"/>
      <c r="BG164" s="164"/>
      <c r="BH164" s="164"/>
      <c r="BI164" s="164"/>
      <c r="BJ164" s="164"/>
      <c r="BK164" s="164"/>
      <c r="BL164" s="164"/>
      <c r="BM164" s="164"/>
      <c r="BN164" s="164"/>
      <c r="BO164" s="164"/>
      <c r="BP164" s="164"/>
      <c r="BQ164" s="164"/>
      <c r="BR164" s="164"/>
      <c r="BS164" s="164"/>
      <c r="BT164" s="164"/>
      <c r="BU164" s="164"/>
      <c r="BV164" s="164"/>
      <c r="BW164" s="164"/>
      <c r="BX164" s="164"/>
      <c r="BY164" s="164"/>
      <c r="BZ164" s="164"/>
      <c r="CA164" s="164"/>
      <c r="CB164" s="47"/>
    </row>
    <row r="165" spans="2:80" ht="14.4" x14ac:dyDescent="0.3">
      <c r="B165" s="206"/>
      <c r="C165" s="476"/>
      <c r="D165" s="476"/>
      <c r="E165" s="476"/>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
      <c r="AQ165" s="20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
    </row>
    <row r="166" spans="2:80" ht="14.4" customHeight="1" x14ac:dyDescent="0.3">
      <c r="B166" s="206"/>
      <c r="C166" s="351" t="s">
        <v>35878</v>
      </c>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47"/>
      <c r="AQ166" s="206"/>
      <c r="AR166" s="351" t="s">
        <v>35878</v>
      </c>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c r="BT166" s="351"/>
      <c r="BU166" s="351"/>
      <c r="BV166" s="351"/>
      <c r="BW166" s="351"/>
      <c r="BX166" s="351"/>
      <c r="BY166" s="351"/>
      <c r="BZ166" s="351"/>
      <c r="CA166" s="351"/>
      <c r="CB166" s="47"/>
    </row>
    <row r="167" spans="2:80" ht="14.4" customHeight="1" x14ac:dyDescent="0.3">
      <c r="B167" s="206"/>
      <c r="C167" s="349"/>
      <c r="D167" s="349"/>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47"/>
      <c r="AQ167" s="206"/>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47"/>
    </row>
    <row r="168" spans="2:80" ht="14.4" customHeight="1" x14ac:dyDescent="0.3">
      <c r="B168" s="206"/>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47"/>
      <c r="AQ168" s="206"/>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47"/>
    </row>
    <row r="169" spans="2:80" ht="14.4" customHeight="1" x14ac:dyDescent="0.3">
      <c r="B169" s="206"/>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47"/>
      <c r="AQ169" s="206"/>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47"/>
    </row>
    <row r="170" spans="2:80" ht="7.95" customHeight="1" x14ac:dyDescent="0.3">
      <c r="B170" s="206"/>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7"/>
      <c r="AQ170" s="206"/>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3"/>
      <c r="BR170" s="403"/>
      <c r="BS170" s="403"/>
      <c r="BT170" s="403"/>
      <c r="BU170" s="403"/>
      <c r="BV170" s="403"/>
      <c r="BW170" s="403"/>
      <c r="BX170" s="403"/>
      <c r="BY170" s="403"/>
      <c r="BZ170" s="403"/>
      <c r="CA170" s="403"/>
      <c r="CB170" s="47"/>
    </row>
    <row r="171" spans="2:80" ht="15.75" customHeight="1" x14ac:dyDescent="0.3">
      <c r="B171" s="206"/>
      <c r="C171" s="256" t="s">
        <v>193</v>
      </c>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47"/>
      <c r="AQ171" s="206"/>
      <c r="AR171" s="256" t="s">
        <v>193</v>
      </c>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A171" s="257"/>
      <c r="CB171" s="47"/>
    </row>
    <row r="172" spans="2:80" ht="15.75" customHeight="1" x14ac:dyDescent="0.3">
      <c r="B172" s="206"/>
      <c r="C172" s="165" t="s">
        <v>35840</v>
      </c>
      <c r="D172" s="164"/>
      <c r="E172" s="164"/>
      <c r="F172" s="164"/>
      <c r="G172" s="164"/>
      <c r="H172" s="179"/>
      <c r="I172" s="179"/>
      <c r="L172" s="348"/>
      <c r="M172" s="348"/>
      <c r="N172" s="348"/>
      <c r="O172" s="348"/>
      <c r="P172" s="348"/>
      <c r="Q172" s="348"/>
      <c r="R172" s="348"/>
      <c r="S172" s="348"/>
      <c r="T172" s="348"/>
      <c r="U172" s="348"/>
      <c r="V172" s="348"/>
      <c r="W172" s="42" t="s">
        <v>35873</v>
      </c>
      <c r="X172" s="42" t="s">
        <v>194</v>
      </c>
      <c r="AA172" s="164"/>
      <c r="AB172" s="164"/>
      <c r="AC172" s="266"/>
      <c r="AD172" s="266"/>
      <c r="AE172" s="266"/>
      <c r="AF172" s="402"/>
      <c r="AG172" s="402"/>
      <c r="AH172" s="402"/>
      <c r="AI172" s="402"/>
      <c r="AJ172" s="402"/>
      <c r="AK172" s="402"/>
      <c r="AL172" s="402"/>
      <c r="AM172" s="47"/>
      <c r="AQ172" s="206"/>
      <c r="AR172" s="165" t="s">
        <v>35840</v>
      </c>
      <c r="AS172" s="164"/>
      <c r="AT172" s="164"/>
      <c r="AU172" s="164"/>
      <c r="AV172" s="164"/>
      <c r="AW172" s="179"/>
      <c r="AX172" s="179"/>
      <c r="BA172" s="348"/>
      <c r="BB172" s="348"/>
      <c r="BC172" s="348"/>
      <c r="BD172" s="348"/>
      <c r="BE172" s="348"/>
      <c r="BF172" s="348"/>
      <c r="BG172" s="348"/>
      <c r="BH172" s="348"/>
      <c r="BI172" s="348"/>
      <c r="BJ172" s="348"/>
      <c r="BK172" s="348"/>
      <c r="BL172" s="42" t="s">
        <v>35873</v>
      </c>
      <c r="BM172" s="42" t="s">
        <v>194</v>
      </c>
      <c r="BP172" s="164"/>
      <c r="BQ172" s="164"/>
      <c r="BR172" s="266"/>
      <c r="BS172" s="266"/>
      <c r="BT172" s="266"/>
      <c r="BU172" s="402"/>
      <c r="BV172" s="402"/>
      <c r="BW172" s="402"/>
      <c r="BX172" s="402"/>
      <c r="BY172" s="402"/>
      <c r="BZ172" s="402"/>
      <c r="CA172" s="402"/>
      <c r="CB172" s="47"/>
    </row>
    <row r="173" spans="2:80" ht="7.8" customHeight="1" x14ac:dyDescent="0.3">
      <c r="B173" s="206"/>
      <c r="C173" s="165"/>
      <c r="D173" s="165"/>
      <c r="E173" s="165"/>
      <c r="F173" s="165"/>
      <c r="G173" s="165"/>
      <c r="H173" s="165"/>
      <c r="I173" s="165"/>
      <c r="J173" s="165"/>
      <c r="K173" s="165"/>
      <c r="L173" s="165"/>
      <c r="M173" s="165"/>
      <c r="N173" s="165"/>
      <c r="O173" s="165"/>
      <c r="P173" s="165"/>
      <c r="Q173" s="165"/>
      <c r="R173" s="165"/>
      <c r="S173" s="165"/>
      <c r="T173" s="165"/>
      <c r="U173" s="165"/>
      <c r="V173" s="165"/>
      <c r="W173" s="164"/>
      <c r="X173" s="165"/>
      <c r="Y173" s="164"/>
      <c r="Z173" s="164"/>
      <c r="AA173" s="164"/>
      <c r="AB173" s="164"/>
      <c r="AC173" s="179"/>
      <c r="AD173" s="179"/>
      <c r="AE173" s="309"/>
      <c r="AF173" s="309"/>
      <c r="AG173" s="309"/>
      <c r="AH173" s="309"/>
      <c r="AI173" s="309"/>
      <c r="AJ173" s="309"/>
      <c r="AK173" s="309"/>
      <c r="AL173" s="309"/>
      <c r="AM173" s="47"/>
      <c r="AQ173" s="206"/>
      <c r="AR173" s="256"/>
      <c r="AS173" s="256"/>
      <c r="AT173" s="256"/>
      <c r="AU173" s="256"/>
      <c r="AV173" s="256"/>
      <c r="AW173" s="256"/>
      <c r="AX173" s="256"/>
      <c r="AY173" s="256"/>
      <c r="AZ173" s="256"/>
      <c r="BA173" s="256"/>
      <c r="BB173" s="256"/>
      <c r="BC173" s="256"/>
      <c r="BD173" s="256"/>
      <c r="BE173" s="256"/>
      <c r="BF173" s="256"/>
      <c r="BG173" s="256"/>
      <c r="BH173" s="256"/>
      <c r="BI173" s="256"/>
      <c r="BJ173" s="256"/>
      <c r="BK173" s="256"/>
      <c r="BL173" s="257"/>
      <c r="BM173" s="256"/>
      <c r="BN173" s="257"/>
      <c r="BO173" s="257"/>
      <c r="BP173" s="257"/>
      <c r="BQ173" s="257"/>
      <c r="BR173" s="179"/>
      <c r="BS173" s="179"/>
      <c r="BT173" s="309"/>
      <c r="BU173" s="309"/>
      <c r="BV173" s="309"/>
      <c r="BW173" s="309"/>
      <c r="BX173" s="309"/>
      <c r="BY173" s="309"/>
      <c r="BZ173" s="309"/>
      <c r="CA173" s="309"/>
      <c r="CB173" s="47"/>
    </row>
    <row r="174" spans="2:80" ht="15.75" customHeight="1" x14ac:dyDescent="0.3">
      <c r="B174" s="206"/>
      <c r="C174" s="381" t="s">
        <v>35887</v>
      </c>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47"/>
      <c r="AQ174" s="206"/>
      <c r="AR174" s="474" t="s">
        <v>35876</v>
      </c>
      <c r="AS174" s="475"/>
      <c r="AT174" s="475"/>
      <c r="AU174" s="475"/>
      <c r="AV174" s="475"/>
      <c r="AW174" s="475"/>
      <c r="AX174" s="475"/>
      <c r="AY174" s="475"/>
      <c r="AZ174" s="475"/>
      <c r="BA174" s="475"/>
      <c r="BB174" s="475"/>
      <c r="BC174" s="475"/>
      <c r="BD174" s="475"/>
      <c r="BE174" s="475"/>
      <c r="BF174" s="475"/>
      <c r="BG174" s="475"/>
      <c r="BH174" s="475"/>
      <c r="BI174" s="475"/>
      <c r="BJ174" s="475"/>
      <c r="BK174" s="475"/>
      <c r="BL174" s="475"/>
      <c r="BM174" s="475"/>
      <c r="BN174" s="475"/>
      <c r="BO174" s="475"/>
      <c r="BP174" s="475"/>
      <c r="BQ174" s="475"/>
      <c r="BR174" s="475"/>
      <c r="BS174" s="475"/>
      <c r="BT174" s="475"/>
      <c r="BU174" s="475"/>
      <c r="BV174" s="475"/>
      <c r="BW174" s="475"/>
      <c r="BX174" s="475"/>
      <c r="BY174" s="475"/>
      <c r="BZ174" s="475"/>
      <c r="CA174" s="475"/>
      <c r="CB174" s="47"/>
    </row>
    <row r="175" spans="2:80" ht="15.75" customHeight="1" x14ac:dyDescent="0.3">
      <c r="B175" s="206"/>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47"/>
      <c r="AQ175" s="206"/>
      <c r="AR175" s="475"/>
      <c r="AS175" s="475"/>
      <c r="AT175" s="475"/>
      <c r="AU175" s="475"/>
      <c r="AV175" s="475"/>
      <c r="AW175" s="475"/>
      <c r="AX175" s="475"/>
      <c r="AY175" s="475"/>
      <c r="AZ175" s="475"/>
      <c r="BA175" s="475"/>
      <c r="BB175" s="475"/>
      <c r="BC175" s="475"/>
      <c r="BD175" s="475"/>
      <c r="BE175" s="475"/>
      <c r="BF175" s="475"/>
      <c r="BG175" s="475"/>
      <c r="BH175" s="475"/>
      <c r="BI175" s="475"/>
      <c r="BJ175" s="475"/>
      <c r="BK175" s="475"/>
      <c r="BL175" s="475"/>
      <c r="BM175" s="475"/>
      <c r="BN175" s="475"/>
      <c r="BO175" s="475"/>
      <c r="BP175" s="475"/>
      <c r="BQ175" s="475"/>
      <c r="BR175" s="475"/>
      <c r="BS175" s="475"/>
      <c r="BT175" s="475"/>
      <c r="BU175" s="475"/>
      <c r="BV175" s="475"/>
      <c r="BW175" s="475"/>
      <c r="BX175" s="475"/>
      <c r="BY175" s="475"/>
      <c r="BZ175" s="475"/>
      <c r="CA175" s="475"/>
      <c r="CB175" s="47"/>
    </row>
    <row r="176" spans="2:80" ht="15.75" customHeight="1" x14ac:dyDescent="0.3">
      <c r="B176" s="206"/>
      <c r="C176" s="384" t="s">
        <v>35875</v>
      </c>
      <c r="D176" s="384"/>
      <c r="E176" s="384"/>
      <c r="F176" s="384"/>
      <c r="G176" s="384"/>
      <c r="H176" s="385"/>
      <c r="I176" s="385"/>
      <c r="J176" s="385"/>
      <c r="K176" s="385"/>
      <c r="L176" s="385"/>
      <c r="M176" s="385"/>
      <c r="N176" s="385"/>
      <c r="O176" s="385"/>
      <c r="P176" s="385"/>
      <c r="Q176" s="385"/>
      <c r="R176" s="385"/>
      <c r="S176" s="385"/>
      <c r="T176" s="385"/>
      <c r="U176" s="385"/>
      <c r="V176" s="385"/>
      <c r="W176" s="385"/>
      <c r="X176" s="385"/>
      <c r="Y176" s="385"/>
      <c r="Z176" s="262"/>
      <c r="AA176" s="384" t="s">
        <v>35888</v>
      </c>
      <c r="AB176" s="384"/>
      <c r="AC176" s="384"/>
      <c r="AD176" s="384"/>
      <c r="AE176" s="384"/>
      <c r="AF176" s="384"/>
      <c r="AG176" s="384"/>
      <c r="AH176" s="386"/>
      <c r="AI176" s="386"/>
      <c r="AJ176" s="386"/>
      <c r="AK176" s="386"/>
      <c r="AL176" s="262" t="s">
        <v>35874</v>
      </c>
      <c r="AM176" s="47"/>
      <c r="AQ176" s="206"/>
      <c r="AR176" s="384" t="s">
        <v>35875</v>
      </c>
      <c r="AS176" s="384"/>
      <c r="AT176" s="384"/>
      <c r="AU176" s="384"/>
      <c r="AV176" s="384"/>
      <c r="AW176" s="385"/>
      <c r="AX176" s="385"/>
      <c r="AY176" s="385"/>
      <c r="AZ176" s="385"/>
      <c r="BA176" s="385"/>
      <c r="BB176" s="385"/>
      <c r="BC176" s="385"/>
      <c r="BD176" s="385"/>
      <c r="BE176" s="385"/>
      <c r="BF176" s="385"/>
      <c r="BG176" s="385"/>
      <c r="BH176" s="385"/>
      <c r="BI176" s="385"/>
      <c r="BJ176" s="385"/>
      <c r="BK176" s="385"/>
      <c r="BL176" s="385"/>
      <c r="BM176" s="385"/>
      <c r="BN176" s="385"/>
      <c r="BO176" s="262"/>
      <c r="BP176" s="384" t="s">
        <v>35888</v>
      </c>
      <c r="BQ176" s="384"/>
      <c r="BR176" s="384"/>
      <c r="BS176" s="384"/>
      <c r="BT176" s="384"/>
      <c r="BU176" s="384"/>
      <c r="BV176" s="384"/>
      <c r="BW176" s="386"/>
      <c r="BX176" s="386"/>
      <c r="BY176" s="386"/>
      <c r="BZ176" s="386"/>
      <c r="CA176" s="262" t="s">
        <v>35874</v>
      </c>
      <c r="CB176" s="47"/>
    </row>
    <row r="177" spans="2:80" ht="15.75" customHeight="1" x14ac:dyDescent="0.3">
      <c r="B177" s="206"/>
      <c r="C177" s="262"/>
      <c r="D177" s="262"/>
      <c r="E177" s="262"/>
      <c r="F177" s="262"/>
      <c r="G177" s="262"/>
      <c r="H177" s="386"/>
      <c r="I177" s="386"/>
      <c r="J177" s="386"/>
      <c r="K177" s="386"/>
      <c r="L177" s="386"/>
      <c r="M177" s="386"/>
      <c r="N177" s="386"/>
      <c r="O177" s="386"/>
      <c r="P177" s="386"/>
      <c r="Q177" s="386"/>
      <c r="R177" s="386"/>
      <c r="S177" s="386"/>
      <c r="T177" s="386"/>
      <c r="U177" s="386"/>
      <c r="V177" s="386"/>
      <c r="W177" s="386"/>
      <c r="X177" s="386"/>
      <c r="Y177" s="386"/>
      <c r="Z177" s="262"/>
      <c r="AA177" s="262"/>
      <c r="AB177" s="262"/>
      <c r="AC177" s="262"/>
      <c r="AD177" s="262"/>
      <c r="AE177" s="262"/>
      <c r="AF177" s="262"/>
      <c r="AG177" s="262"/>
      <c r="AH177" s="262"/>
      <c r="AI177" s="262"/>
      <c r="AJ177" s="262"/>
      <c r="AK177" s="262"/>
      <c r="AL177" s="262"/>
      <c r="AM177" s="47"/>
      <c r="AQ177" s="206"/>
      <c r="AR177" s="262"/>
      <c r="AS177" s="262"/>
      <c r="AT177" s="262"/>
      <c r="AU177" s="262"/>
      <c r="AV177" s="262"/>
      <c r="AW177" s="386"/>
      <c r="AX177" s="386"/>
      <c r="AY177" s="386"/>
      <c r="AZ177" s="386"/>
      <c r="BA177" s="386"/>
      <c r="BB177" s="386"/>
      <c r="BC177" s="386"/>
      <c r="BD177" s="386"/>
      <c r="BE177" s="386"/>
      <c r="BF177" s="386"/>
      <c r="BG177" s="386"/>
      <c r="BH177" s="386"/>
      <c r="BI177" s="386"/>
      <c r="BJ177" s="386"/>
      <c r="BK177" s="386"/>
      <c r="BL177" s="386"/>
      <c r="BM177" s="386"/>
      <c r="BN177" s="386"/>
      <c r="BO177" s="262"/>
      <c r="BP177" s="262"/>
      <c r="BQ177" s="262"/>
      <c r="BR177" s="262"/>
      <c r="BS177" s="262"/>
      <c r="BT177" s="262"/>
      <c r="BU177" s="262"/>
      <c r="BV177" s="262"/>
      <c r="BW177" s="262"/>
      <c r="BX177" s="262"/>
      <c r="BY177" s="262"/>
      <c r="BZ177" s="262"/>
      <c r="CA177" s="262"/>
      <c r="CB177" s="47"/>
    </row>
    <row r="178" spans="2:80" ht="15.75" customHeight="1" x14ac:dyDescent="0.3">
      <c r="B178" s="206"/>
      <c r="C178" s="351" t="s">
        <v>188</v>
      </c>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c r="AA178" s="351"/>
      <c r="AB178" s="351"/>
      <c r="AC178" s="351"/>
      <c r="AD178" s="351"/>
      <c r="AE178" s="351"/>
      <c r="AF178" s="351"/>
      <c r="AG178" s="351"/>
      <c r="AH178" s="351"/>
      <c r="AI178" s="351"/>
      <c r="AJ178" s="351"/>
      <c r="AK178" s="351"/>
      <c r="AL178" s="351"/>
      <c r="AM178" s="47"/>
      <c r="AQ178" s="206"/>
      <c r="AR178" s="351" t="s">
        <v>188</v>
      </c>
      <c r="AS178" s="351"/>
      <c r="AT178" s="351"/>
      <c r="AU178" s="351"/>
      <c r="AV178" s="351"/>
      <c r="AW178" s="351"/>
      <c r="AX178" s="351"/>
      <c r="AY178" s="351"/>
      <c r="AZ178" s="351"/>
      <c r="BA178" s="351"/>
      <c r="BB178" s="351"/>
      <c r="BC178" s="351"/>
      <c r="BD178" s="351"/>
      <c r="BE178" s="351"/>
      <c r="BF178" s="351"/>
      <c r="BG178" s="351"/>
      <c r="BH178" s="351"/>
      <c r="BI178" s="351"/>
      <c r="BJ178" s="351"/>
      <c r="BK178" s="351"/>
      <c r="BL178" s="351"/>
      <c r="BM178" s="351"/>
      <c r="BN178" s="351"/>
      <c r="BO178" s="351"/>
      <c r="BP178" s="351"/>
      <c r="BQ178" s="351"/>
      <c r="BR178" s="351"/>
      <c r="BS178" s="351"/>
      <c r="BT178" s="351"/>
      <c r="BU178" s="351"/>
      <c r="BV178" s="351"/>
      <c r="BW178" s="351"/>
      <c r="BX178" s="351"/>
      <c r="BY178" s="351"/>
      <c r="BZ178" s="351"/>
      <c r="CA178" s="351"/>
      <c r="CB178" s="47"/>
    </row>
    <row r="179" spans="2:80" ht="15.75" customHeight="1" x14ac:dyDescent="0.3">
      <c r="B179" s="206"/>
      <c r="C179" s="349"/>
      <c r="D179" s="349"/>
      <c r="E179" s="349"/>
      <c r="F179" s="349"/>
      <c r="G179" s="349"/>
      <c r="H179" s="349"/>
      <c r="I179" s="349"/>
      <c r="J179" s="349"/>
      <c r="K179" s="349"/>
      <c r="L179" s="349"/>
      <c r="M179" s="349"/>
      <c r="N179" s="349"/>
      <c r="O179" s="349"/>
      <c r="P179" s="349"/>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47"/>
      <c r="AQ179" s="206"/>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47"/>
    </row>
    <row r="180" spans="2:80" ht="15.75" customHeight="1" x14ac:dyDescent="0.3">
      <c r="B180" s="206"/>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47"/>
      <c r="AQ180" s="206"/>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47"/>
    </row>
    <row r="181" spans="2:80" ht="15.75" customHeight="1" x14ac:dyDescent="0.3">
      <c r="B181" s="206"/>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50"/>
      <c r="AL181" s="350"/>
      <c r="AM181" s="47"/>
      <c r="AQ181" s="206"/>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0"/>
      <c r="BM181" s="350"/>
      <c r="BN181" s="350"/>
      <c r="BO181" s="350"/>
      <c r="BP181" s="350"/>
      <c r="BQ181" s="350"/>
      <c r="BR181" s="350"/>
      <c r="BS181" s="350"/>
      <c r="BT181" s="350"/>
      <c r="BU181" s="350"/>
      <c r="BV181" s="350"/>
      <c r="BW181" s="350"/>
      <c r="BX181" s="350"/>
      <c r="BY181" s="350"/>
      <c r="BZ181" s="350"/>
      <c r="CA181" s="350"/>
      <c r="CB181" s="47"/>
    </row>
    <row r="182" spans="2:80" ht="7.95" customHeight="1" x14ac:dyDescent="0.3">
      <c r="B182" s="206"/>
      <c r="C182" s="165"/>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74"/>
      <c r="AF182" s="174"/>
      <c r="AG182" s="174"/>
      <c r="AH182" s="174"/>
      <c r="AI182" s="174"/>
      <c r="AJ182" s="174"/>
      <c r="AK182" s="174"/>
      <c r="AL182" s="174"/>
      <c r="AM182" s="47"/>
      <c r="AQ182" s="206"/>
      <c r="AR182" s="165"/>
      <c r="AS182" s="164"/>
      <c r="AT182" s="164"/>
      <c r="AU182" s="164"/>
      <c r="AV182" s="164"/>
      <c r="AW182" s="164"/>
      <c r="AX182" s="164"/>
      <c r="AY182" s="164"/>
      <c r="AZ182" s="164"/>
      <c r="BA182" s="164"/>
      <c r="BB182" s="164"/>
      <c r="BC182" s="164"/>
      <c r="BD182" s="164"/>
      <c r="BE182" s="164"/>
      <c r="BF182" s="164"/>
      <c r="BG182" s="164"/>
      <c r="BH182" s="164"/>
      <c r="BI182" s="164"/>
      <c r="BJ182" s="164"/>
      <c r="BK182" s="164"/>
      <c r="BL182" s="164"/>
      <c r="BM182" s="164"/>
      <c r="BN182" s="164"/>
      <c r="BO182" s="164"/>
      <c r="BP182" s="164"/>
      <c r="BQ182" s="164"/>
      <c r="BR182" s="164"/>
      <c r="BS182" s="164"/>
      <c r="BT182" s="174"/>
      <c r="BU182" s="174"/>
      <c r="BV182" s="174"/>
      <c r="BW182" s="174"/>
      <c r="BX182" s="174"/>
      <c r="BY182" s="174"/>
      <c r="BZ182" s="174"/>
      <c r="CA182" s="174"/>
      <c r="CB182" s="47"/>
    </row>
    <row r="183" spans="2:80" ht="15.75" customHeight="1" x14ac:dyDescent="0.3">
      <c r="B183" s="206"/>
      <c r="C183" s="256" t="s">
        <v>198</v>
      </c>
      <c r="D183" s="256"/>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47"/>
      <c r="AQ183" s="206"/>
      <c r="AR183" s="256" t="s">
        <v>198</v>
      </c>
      <c r="AS183" s="256"/>
      <c r="AT183" s="257"/>
      <c r="AU183" s="257"/>
      <c r="AV183" s="257"/>
      <c r="AW183" s="257"/>
      <c r="AX183" s="257"/>
      <c r="AY183" s="257"/>
      <c r="AZ183" s="257"/>
      <c r="BA183" s="257"/>
      <c r="BB183" s="257"/>
      <c r="BC183" s="257"/>
      <c r="BD183" s="257"/>
      <c r="BE183" s="257"/>
      <c r="BF183" s="257"/>
      <c r="BG183" s="257"/>
      <c r="BH183" s="257"/>
      <c r="BI183" s="257"/>
      <c r="BJ183" s="257"/>
      <c r="BK183" s="257"/>
      <c r="BL183" s="257"/>
      <c r="BM183" s="257"/>
      <c r="BN183" s="257"/>
      <c r="BO183" s="257"/>
      <c r="BP183" s="257"/>
      <c r="BQ183" s="257"/>
      <c r="BR183" s="257"/>
      <c r="BS183" s="257"/>
      <c r="BT183" s="257"/>
      <c r="BU183" s="257"/>
      <c r="BV183" s="257"/>
      <c r="BW183" s="257"/>
      <c r="BX183" s="257"/>
      <c r="BY183" s="257"/>
      <c r="BZ183" s="257"/>
      <c r="CA183" s="257"/>
      <c r="CB183" s="47"/>
    </row>
    <row r="184" spans="2:80" ht="15.75" customHeight="1" x14ac:dyDescent="0.3">
      <c r="B184" s="206"/>
      <c r="C184" s="258" t="s">
        <v>199</v>
      </c>
      <c r="D184" s="259"/>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47"/>
      <c r="AQ184" s="206"/>
      <c r="AR184" s="258" t="s">
        <v>199</v>
      </c>
      <c r="AS184" s="259"/>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47"/>
    </row>
    <row r="185" spans="2:80" ht="14.4" x14ac:dyDescent="0.3">
      <c r="B185" s="206"/>
      <c r="C185" s="165" t="s">
        <v>200</v>
      </c>
      <c r="D185" s="165"/>
      <c r="E185" s="164"/>
      <c r="F185" s="164"/>
      <c r="G185" s="164"/>
      <c r="H185" s="164"/>
      <c r="I185" s="164"/>
      <c r="J185" s="164"/>
      <c r="K185" s="164"/>
      <c r="L185" s="164"/>
      <c r="M185" s="164"/>
      <c r="N185" s="164"/>
      <c r="O185" s="164"/>
      <c r="P185" s="164"/>
      <c r="Q185" s="164"/>
      <c r="R185" s="164"/>
      <c r="S185" s="164"/>
      <c r="T185" s="164"/>
      <c r="U185" s="164"/>
      <c r="V185" s="164"/>
      <c r="X185" s="164"/>
      <c r="Y185" s="164"/>
      <c r="Z185" s="164"/>
      <c r="AA185" s="164"/>
      <c r="AB185" s="164"/>
      <c r="AC185" s="164"/>
      <c r="AD185" s="164"/>
      <c r="AE185" s="164"/>
      <c r="AF185" s="164"/>
      <c r="AG185" s="348"/>
      <c r="AH185" s="348"/>
      <c r="AI185" s="348"/>
      <c r="AJ185" s="348"/>
      <c r="AK185" s="348"/>
      <c r="AL185" s="348"/>
      <c r="AM185" s="47"/>
      <c r="AQ185" s="206"/>
      <c r="AR185" s="165" t="s">
        <v>200</v>
      </c>
      <c r="AS185" s="165"/>
      <c r="AT185" s="164"/>
      <c r="AU185" s="164"/>
      <c r="AV185" s="164"/>
      <c r="AW185" s="164"/>
      <c r="AX185" s="164"/>
      <c r="AY185" s="164"/>
      <c r="AZ185" s="164"/>
      <c r="BA185" s="164"/>
      <c r="BB185" s="164"/>
      <c r="BC185" s="164"/>
      <c r="BD185" s="164"/>
      <c r="BE185" s="164"/>
      <c r="BF185" s="164"/>
      <c r="BG185" s="164"/>
      <c r="BH185" s="164"/>
      <c r="BI185" s="164"/>
      <c r="BJ185" s="164"/>
      <c r="BK185" s="164"/>
      <c r="BM185" s="164"/>
      <c r="BN185" s="164"/>
      <c r="BO185" s="164"/>
      <c r="BP185" s="164"/>
      <c r="BQ185" s="164"/>
      <c r="BR185" s="164"/>
      <c r="BS185" s="164"/>
      <c r="BT185" s="164"/>
      <c r="BU185" s="164"/>
      <c r="BV185" s="348"/>
      <c r="BW185" s="348"/>
      <c r="BX185" s="348"/>
      <c r="BY185" s="348"/>
      <c r="BZ185" s="348"/>
      <c r="CA185" s="348"/>
      <c r="CB185" s="47"/>
    </row>
    <row r="186" spans="2:80" ht="4.95" customHeight="1" x14ac:dyDescent="0.3">
      <c r="B186" s="206"/>
      <c r="C186" s="167"/>
      <c r="D186" s="167"/>
      <c r="E186" s="167"/>
      <c r="F186" s="167"/>
      <c r="G186" s="167"/>
      <c r="H186" s="167"/>
      <c r="I186" s="167"/>
      <c r="J186" s="166"/>
      <c r="K186" s="166"/>
      <c r="L186" s="166"/>
      <c r="M186" s="166"/>
      <c r="N186" s="166"/>
      <c r="O186" s="166"/>
      <c r="P186" s="166"/>
      <c r="Q186" s="166"/>
      <c r="R186" s="166"/>
      <c r="S186" s="166"/>
      <c r="T186" s="166"/>
      <c r="U186" s="166"/>
      <c r="V186" s="166"/>
      <c r="W186" s="167"/>
      <c r="X186" s="166"/>
      <c r="Y186" s="166"/>
      <c r="Z186" s="166"/>
      <c r="AA186" s="166"/>
      <c r="AB186" s="166"/>
      <c r="AC186" s="166"/>
      <c r="AD186" s="166"/>
      <c r="AE186" s="166"/>
      <c r="AF186" s="166"/>
      <c r="AG186" s="167"/>
      <c r="AH186" s="166"/>
      <c r="AI186" s="166"/>
      <c r="AJ186" s="166"/>
      <c r="AK186" s="166"/>
      <c r="AL186" s="166"/>
      <c r="AM186" s="47"/>
      <c r="AQ186" s="206"/>
      <c r="AR186" s="167"/>
      <c r="AS186" s="167"/>
      <c r="AT186" s="167"/>
      <c r="AU186" s="167"/>
      <c r="AV186" s="167"/>
      <c r="AW186" s="167"/>
      <c r="AX186" s="167"/>
      <c r="AY186" s="166"/>
      <c r="AZ186" s="166"/>
      <c r="BA186" s="166"/>
      <c r="BB186" s="166"/>
      <c r="BC186" s="166"/>
      <c r="BD186" s="166"/>
      <c r="BE186" s="166"/>
      <c r="BF186" s="166"/>
      <c r="BG186" s="166"/>
      <c r="BH186" s="166"/>
      <c r="BI186" s="166"/>
      <c r="BJ186" s="166"/>
      <c r="BK186" s="166"/>
      <c r="BL186" s="167"/>
      <c r="BM186" s="166"/>
      <c r="BN186" s="166"/>
      <c r="BO186" s="166"/>
      <c r="BP186" s="166"/>
      <c r="BQ186" s="166"/>
      <c r="BR186" s="166"/>
      <c r="BS186" s="166"/>
      <c r="BT186" s="166"/>
      <c r="BU186" s="166"/>
      <c r="BV186" s="167"/>
      <c r="BW186" s="166"/>
      <c r="BX186" s="166"/>
      <c r="BY186" s="166"/>
      <c r="BZ186" s="166"/>
      <c r="CA186" s="166"/>
      <c r="CB186" s="47"/>
    </row>
    <row r="187" spans="2:80" ht="14.4" x14ac:dyDescent="0.3">
      <c r="B187" s="206"/>
      <c r="C187" s="165" t="s">
        <v>35882</v>
      </c>
      <c r="D187" s="165"/>
      <c r="E187" s="164"/>
      <c r="F187" s="164"/>
      <c r="G187" s="164"/>
      <c r="H187" s="164"/>
      <c r="I187" s="164"/>
      <c r="J187" s="164"/>
      <c r="K187" s="164"/>
      <c r="L187" s="164"/>
      <c r="M187" s="164"/>
      <c r="N187" s="164"/>
      <c r="O187" s="164"/>
      <c r="P187" s="164"/>
      <c r="Q187" s="164"/>
      <c r="R187" s="164"/>
      <c r="S187" s="164"/>
      <c r="T187" s="164"/>
      <c r="U187" s="164"/>
      <c r="V187" s="164"/>
      <c r="W187" s="165"/>
      <c r="X187" s="164"/>
      <c r="Y187" s="164"/>
      <c r="Z187" s="164"/>
      <c r="AA187" s="164"/>
      <c r="AB187" s="164"/>
      <c r="AC187" s="164"/>
      <c r="AD187" s="164"/>
      <c r="AE187" s="164"/>
      <c r="AF187" s="164"/>
      <c r="AG187" s="179"/>
      <c r="AH187" s="179"/>
      <c r="AI187" s="179"/>
      <c r="AJ187" s="179"/>
      <c r="AK187" s="179"/>
      <c r="AL187" s="179"/>
      <c r="AM187" s="47"/>
      <c r="AQ187" s="206"/>
      <c r="AR187" s="256" t="s">
        <v>35882</v>
      </c>
      <c r="AS187" s="256"/>
      <c r="AT187" s="257"/>
      <c r="AU187" s="257"/>
      <c r="AV187" s="257"/>
      <c r="AW187" s="257"/>
      <c r="AX187" s="257"/>
      <c r="AY187" s="257"/>
      <c r="AZ187" s="257"/>
      <c r="BA187" s="257"/>
      <c r="BB187" s="257"/>
      <c r="BC187" s="257"/>
      <c r="BD187" s="257"/>
      <c r="BE187" s="257"/>
      <c r="BF187" s="257"/>
      <c r="BG187" s="257"/>
      <c r="BH187" s="257"/>
      <c r="BI187" s="257"/>
      <c r="BJ187" s="257"/>
      <c r="BK187" s="257"/>
      <c r="BL187" s="256"/>
      <c r="BM187" s="257"/>
      <c r="BN187" s="257"/>
      <c r="BO187" s="257"/>
      <c r="BP187" s="257"/>
      <c r="BQ187" s="257"/>
      <c r="BR187" s="257"/>
      <c r="BS187" s="257"/>
      <c r="BT187" s="257"/>
      <c r="BU187" s="257"/>
      <c r="BV187" s="179"/>
      <c r="BW187" s="179"/>
      <c r="BX187" s="179"/>
      <c r="BY187" s="179"/>
      <c r="BZ187" s="179"/>
      <c r="CA187" s="179"/>
      <c r="CB187" s="47"/>
    </row>
    <row r="188" spans="2:80" ht="14.4" x14ac:dyDescent="0.3">
      <c r="B188" s="206"/>
      <c r="C188" s="165"/>
      <c r="D188" s="165"/>
      <c r="E188" s="164"/>
      <c r="F188" s="164"/>
      <c r="G188" s="164"/>
      <c r="H188" s="164"/>
      <c r="I188" s="164"/>
      <c r="J188" s="164"/>
      <c r="K188" s="164"/>
      <c r="L188" s="164"/>
      <c r="M188" s="164"/>
      <c r="N188" s="164"/>
      <c r="O188" s="164"/>
      <c r="P188" s="164"/>
      <c r="Q188" s="164"/>
      <c r="R188" s="164"/>
      <c r="S188" s="164"/>
      <c r="T188" s="164"/>
      <c r="U188" s="164"/>
      <c r="V188" s="164"/>
      <c r="W188" s="165"/>
      <c r="X188" s="164"/>
      <c r="Y188" s="164"/>
      <c r="Z188" s="164"/>
      <c r="AA188" s="164"/>
      <c r="AB188" s="164"/>
      <c r="AC188" s="164"/>
      <c r="AD188" s="164"/>
      <c r="AE188" s="164"/>
      <c r="AF188" s="164"/>
      <c r="AG188" s="348"/>
      <c r="AH188" s="348"/>
      <c r="AI188" s="348"/>
      <c r="AJ188" s="348"/>
      <c r="AK188" s="348"/>
      <c r="AL188" s="348"/>
      <c r="AM188" s="47"/>
      <c r="AQ188" s="206"/>
      <c r="AR188" s="165"/>
      <c r="AS188" s="165"/>
      <c r="AT188" s="164"/>
      <c r="AU188" s="164"/>
      <c r="AV188" s="164"/>
      <c r="AW188" s="164"/>
      <c r="AX188" s="164"/>
      <c r="AY188" s="164"/>
      <c r="AZ188" s="164"/>
      <c r="BA188" s="164"/>
      <c r="BB188" s="164"/>
      <c r="BC188" s="164"/>
      <c r="BD188" s="164"/>
      <c r="BE188" s="164"/>
      <c r="BF188" s="164"/>
      <c r="BG188" s="164"/>
      <c r="BH188" s="164"/>
      <c r="BI188" s="164"/>
      <c r="BJ188" s="164"/>
      <c r="BK188" s="164"/>
      <c r="BL188" s="165"/>
      <c r="BM188" s="164"/>
      <c r="BN188" s="164"/>
      <c r="BO188" s="164"/>
      <c r="BP188" s="164"/>
      <c r="BQ188" s="164"/>
      <c r="BR188" s="164"/>
      <c r="BS188" s="164"/>
      <c r="BT188" s="164"/>
      <c r="BU188" s="164"/>
      <c r="BV188" s="348"/>
      <c r="BW188" s="348"/>
      <c r="BX188" s="348"/>
      <c r="BY188" s="348"/>
      <c r="BZ188" s="348"/>
      <c r="CA188" s="348"/>
      <c r="CB188" s="47"/>
    </row>
    <row r="189" spans="2:80" ht="3.6" customHeight="1" x14ac:dyDescent="0.3">
      <c r="B189" s="206"/>
      <c r="C189" s="167"/>
      <c r="D189" s="167"/>
      <c r="E189" s="167"/>
      <c r="F189" s="167"/>
      <c r="G189" s="167"/>
      <c r="H189" s="167"/>
      <c r="I189" s="167"/>
      <c r="J189" s="166"/>
      <c r="K189" s="166"/>
      <c r="L189" s="166"/>
      <c r="M189" s="166"/>
      <c r="N189" s="166"/>
      <c r="O189" s="166"/>
      <c r="P189" s="166"/>
      <c r="Q189" s="166"/>
      <c r="R189" s="166"/>
      <c r="S189" s="166"/>
      <c r="T189" s="166"/>
      <c r="U189" s="166"/>
      <c r="V189" s="166"/>
      <c r="W189" s="167"/>
      <c r="X189" s="166"/>
      <c r="Y189" s="166"/>
      <c r="Z189" s="166"/>
      <c r="AA189" s="166"/>
      <c r="AB189" s="166"/>
      <c r="AC189" s="166"/>
      <c r="AD189" s="166"/>
      <c r="AE189" s="166"/>
      <c r="AF189" s="166"/>
      <c r="AG189" s="167"/>
      <c r="AH189" s="166"/>
      <c r="AI189" s="166"/>
      <c r="AJ189" s="166"/>
      <c r="AK189" s="166"/>
      <c r="AL189" s="166"/>
      <c r="AM189" s="47"/>
      <c r="AQ189" s="206"/>
      <c r="AR189" s="167"/>
      <c r="AS189" s="167"/>
      <c r="AT189" s="167"/>
      <c r="AU189" s="167"/>
      <c r="AV189" s="167"/>
      <c r="AW189" s="167"/>
      <c r="AX189" s="167"/>
      <c r="AY189" s="166"/>
      <c r="AZ189" s="166"/>
      <c r="BA189" s="166"/>
      <c r="BB189" s="166"/>
      <c r="BC189" s="166"/>
      <c r="BD189" s="166"/>
      <c r="BE189" s="166"/>
      <c r="BF189" s="166"/>
      <c r="BG189" s="166"/>
      <c r="BH189" s="166"/>
      <c r="BI189" s="166"/>
      <c r="BJ189" s="166"/>
      <c r="BK189" s="166"/>
      <c r="BL189" s="167"/>
      <c r="BM189" s="166"/>
      <c r="BN189" s="166"/>
      <c r="BO189" s="166"/>
      <c r="BP189" s="166"/>
      <c r="BQ189" s="166"/>
      <c r="BR189" s="166"/>
      <c r="BS189" s="166"/>
      <c r="BT189" s="166"/>
      <c r="BU189" s="166"/>
      <c r="BV189" s="167"/>
      <c r="BW189" s="166"/>
      <c r="BX189" s="166"/>
      <c r="BY189" s="166"/>
      <c r="BZ189" s="166"/>
      <c r="CA189" s="166"/>
      <c r="CB189" s="47"/>
    </row>
    <row r="190" spans="2:80" ht="15.75" customHeight="1" x14ac:dyDescent="0.3">
      <c r="B190" s="206"/>
      <c r="C190" s="167" t="s">
        <v>216</v>
      </c>
      <c r="D190" s="166"/>
      <c r="E190" s="166"/>
      <c r="F190" s="166"/>
      <c r="G190" s="166"/>
      <c r="H190" s="173"/>
      <c r="I190" s="353" t="str">
        <f>IF(OR(AG188="non cartographié",AG188="Données indisponibles",AG185="Données indisponibles",AG188="",AG185=""),"Informations insuffisantes",(IF(OR(AG185="&lt;=10",AG185="]10-15]",AG185="]15-20]",AG188="élevé",AG188="très élevé"),"Sol dégradé","Sol sain")))</f>
        <v>Informations insuffisantes</v>
      </c>
      <c r="J190" s="353"/>
      <c r="K190" s="353"/>
      <c r="L190" s="353"/>
      <c r="M190" s="353"/>
      <c r="N190" s="353"/>
      <c r="O190" s="353"/>
      <c r="P190" s="353"/>
      <c r="Q190" s="353"/>
      <c r="R190" s="353"/>
      <c r="S190" s="353"/>
      <c r="T190" s="353"/>
      <c r="U190" s="353"/>
      <c r="V190" s="353"/>
      <c r="W190" s="353"/>
      <c r="X190" s="353"/>
      <c r="Y190" s="173"/>
      <c r="Z190" s="173"/>
      <c r="AA190" s="173"/>
      <c r="AB190" s="173"/>
      <c r="AC190" s="173"/>
      <c r="AD190" s="173"/>
      <c r="AE190" s="173"/>
      <c r="AF190" s="173"/>
      <c r="AG190" s="173"/>
      <c r="AH190" s="173"/>
      <c r="AI190" s="173"/>
      <c r="AJ190" s="173"/>
      <c r="AK190" s="173"/>
      <c r="AL190" s="173"/>
      <c r="AM190" s="47"/>
      <c r="AQ190" s="206"/>
      <c r="AR190" s="167" t="s">
        <v>216</v>
      </c>
      <c r="AS190" s="166"/>
      <c r="AT190" s="166"/>
      <c r="AU190" s="166"/>
      <c r="AV190" s="166"/>
      <c r="AW190" s="173"/>
      <c r="AX190" s="353" t="str">
        <f>IF(OR(BV188="non cartographié",BV188="Données indisponibles",BV185="Données indisponibles",BV188="",BV185=""),"Informations insuffisantes",(IF(OR(BV185="&lt;=10",BV185="]10-15]",BV185="]15-20]",BV188="élevé",BV188="très élevé"),"Sol dégradé","Sol sain")))</f>
        <v>Informations insuffisantes</v>
      </c>
      <c r="AY190" s="353"/>
      <c r="AZ190" s="353"/>
      <c r="BA190" s="353"/>
      <c r="BB190" s="353"/>
      <c r="BC190" s="353"/>
      <c r="BD190" s="353"/>
      <c r="BE190" s="353"/>
      <c r="BF190" s="353"/>
      <c r="BG190" s="353"/>
      <c r="BH190" s="353"/>
      <c r="BI190" s="353"/>
      <c r="BJ190" s="353"/>
      <c r="BK190" s="353"/>
      <c r="BL190" s="353"/>
      <c r="BM190" s="353"/>
      <c r="BN190" s="173"/>
      <c r="BO190" s="173"/>
      <c r="BP190" s="173"/>
      <c r="BQ190" s="173"/>
      <c r="BR190" s="173"/>
      <c r="BS190" s="173"/>
      <c r="BT190" s="173"/>
      <c r="BU190" s="173"/>
      <c r="BV190" s="173"/>
      <c r="BW190" s="173"/>
      <c r="BX190" s="173"/>
      <c r="BY190" s="173"/>
      <c r="BZ190" s="173"/>
      <c r="CA190" s="173"/>
      <c r="CB190" s="47"/>
    </row>
    <row r="191" spans="2:80" ht="15.75" customHeight="1" x14ac:dyDescent="0.3">
      <c r="B191" s="206"/>
      <c r="C191" s="351" t="str" cm="1">
        <f t="array" ref="C191">_xlfn.SWITCH(I190,"Informations insuffisantes","Commentaires additionnels","Sol dégradé","Décrivez les mesures mises en place pour remédier à l'état du sol.","Sol sain","Commentaires additionnels")</f>
        <v>Commentaires additionnels</v>
      </c>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c r="AA191" s="351"/>
      <c r="AB191" s="351"/>
      <c r="AC191" s="351"/>
      <c r="AD191" s="351"/>
      <c r="AE191" s="351"/>
      <c r="AF191" s="351"/>
      <c r="AG191" s="351"/>
      <c r="AH191" s="351"/>
      <c r="AI191" s="351"/>
      <c r="AJ191" s="351"/>
      <c r="AK191" s="351"/>
      <c r="AL191" s="351"/>
      <c r="AM191" s="47"/>
      <c r="AQ191" s="206"/>
      <c r="AR191" s="351" t="str" cm="1">
        <f t="array" ref="AR191">_xlfn.SWITCH(AX190,"Informations insuffisantes","Commentaires additionnels","Sol dégradé","Décrivez les mesures mises en place pour remédier à l'état du sol.","Sol sain","Commentaires additionnels")</f>
        <v>Commentaires additionnels</v>
      </c>
      <c r="AS191" s="351"/>
      <c r="AT191" s="351"/>
      <c r="AU191" s="351"/>
      <c r="AV191" s="351"/>
      <c r="AW191" s="351"/>
      <c r="AX191" s="351"/>
      <c r="AY191" s="351"/>
      <c r="AZ191" s="351"/>
      <c r="BA191" s="351"/>
      <c r="BB191" s="351"/>
      <c r="BC191" s="351"/>
      <c r="BD191" s="351"/>
      <c r="BE191" s="351"/>
      <c r="BF191" s="351"/>
      <c r="BG191" s="351"/>
      <c r="BH191" s="351"/>
      <c r="BI191" s="351"/>
      <c r="BJ191" s="351"/>
      <c r="BK191" s="351"/>
      <c r="BL191" s="351"/>
      <c r="BM191" s="351"/>
      <c r="BN191" s="351"/>
      <c r="BO191" s="351"/>
      <c r="BP191" s="351"/>
      <c r="BQ191" s="351"/>
      <c r="BR191" s="351"/>
      <c r="BS191" s="351"/>
      <c r="BT191" s="351"/>
      <c r="BU191" s="351"/>
      <c r="BV191" s="351"/>
      <c r="BW191" s="351"/>
      <c r="BX191" s="351"/>
      <c r="BY191" s="351"/>
      <c r="BZ191" s="351"/>
      <c r="CA191" s="351"/>
      <c r="CB191" s="47"/>
    </row>
    <row r="192" spans="2:80" ht="84" customHeight="1" x14ac:dyDescent="0.3">
      <c r="B192" s="206"/>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c r="AG192" s="347"/>
      <c r="AH192" s="347"/>
      <c r="AI192" s="347"/>
      <c r="AJ192" s="347"/>
      <c r="AK192" s="347"/>
      <c r="AL192" s="347"/>
      <c r="AM192" s="47"/>
      <c r="AQ192" s="206"/>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2"/>
      <c r="BR192" s="352"/>
      <c r="BS192" s="352"/>
      <c r="BT192" s="352"/>
      <c r="BU192" s="352"/>
      <c r="BV192" s="352"/>
      <c r="BW192" s="352"/>
      <c r="BX192" s="352"/>
      <c r="BY192" s="352"/>
      <c r="BZ192" s="352"/>
      <c r="CA192" s="352"/>
      <c r="CB192" s="47"/>
    </row>
    <row r="193" spans="2:80" ht="7.5" customHeight="1" x14ac:dyDescent="0.3">
      <c r="B193" s="207"/>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50"/>
      <c r="AQ193" s="207"/>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50"/>
    </row>
    <row r="194" spans="2:80" ht="15.75" customHeight="1" x14ac:dyDescent="0.3"/>
    <row r="195" spans="2:80" ht="15.75" customHeight="1" x14ac:dyDescent="0.3">
      <c r="B195" s="123"/>
      <c r="C195" s="383" t="s">
        <v>217</v>
      </c>
      <c r="D195" s="383"/>
      <c r="E195" s="383"/>
      <c r="F195" s="383"/>
      <c r="G195" s="383"/>
      <c r="H195" s="383"/>
      <c r="I195" s="383"/>
      <c r="J195" s="383"/>
      <c r="K195" s="383"/>
      <c r="L195" s="383"/>
      <c r="M195" s="383"/>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5"/>
    </row>
    <row r="196" spans="2:80" ht="7.5" customHeight="1" x14ac:dyDescent="0.3">
      <c r="B196" s="124"/>
      <c r="AO196" s="42"/>
      <c r="CB196" s="126"/>
    </row>
    <row r="197" spans="2:80" ht="66" customHeight="1" x14ac:dyDescent="0.3">
      <c r="B197" s="124"/>
      <c r="C197" s="382" t="s">
        <v>218</v>
      </c>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c r="BP197" s="382"/>
      <c r="BQ197" s="382"/>
      <c r="BR197" s="382"/>
      <c r="BS197" s="382"/>
      <c r="BT197" s="382"/>
      <c r="BU197" s="382"/>
      <c r="BV197" s="382"/>
      <c r="BW197" s="382"/>
      <c r="BX197" s="382"/>
      <c r="BY197" s="382"/>
      <c r="BZ197" s="382"/>
      <c r="CA197" s="382"/>
      <c r="CB197" s="126"/>
    </row>
    <row r="198" spans="2:80" ht="35.4" customHeight="1" x14ac:dyDescent="0.3">
      <c r="B198" s="124"/>
      <c r="C198" s="380" t="s">
        <v>219</v>
      </c>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126"/>
    </row>
    <row r="199" spans="2:80" ht="77.400000000000006" customHeight="1" x14ac:dyDescent="0.3">
      <c r="B199" s="124"/>
      <c r="C199" s="378"/>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c r="BM199" s="379"/>
      <c r="BN199" s="379"/>
      <c r="BO199" s="379"/>
      <c r="BP199" s="379"/>
      <c r="BQ199" s="379"/>
      <c r="BR199" s="379"/>
      <c r="BS199" s="379"/>
      <c r="BT199" s="379"/>
      <c r="BU199" s="379"/>
      <c r="BV199" s="379"/>
      <c r="BW199" s="379"/>
      <c r="BX199" s="379"/>
      <c r="BY199" s="379"/>
      <c r="BZ199" s="379"/>
      <c r="CA199" s="379"/>
      <c r="CB199" s="126"/>
    </row>
    <row r="200" spans="2:80" ht="7.5" customHeight="1" x14ac:dyDescent="0.3">
      <c r="B200" s="124"/>
      <c r="AO200" s="42"/>
      <c r="CB200" s="126"/>
    </row>
    <row r="201" spans="2:80" ht="34.950000000000003" customHeight="1" x14ac:dyDescent="0.3">
      <c r="B201" s="124"/>
      <c r="C201" s="380" t="s">
        <v>220</v>
      </c>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126"/>
    </row>
    <row r="202" spans="2:80" ht="77.400000000000006" customHeight="1" x14ac:dyDescent="0.3">
      <c r="B202" s="124"/>
      <c r="C202" s="378"/>
      <c r="D202" s="379"/>
      <c r="E202" s="379"/>
      <c r="F202" s="379"/>
      <c r="G202" s="379"/>
      <c r="H202" s="379"/>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c r="AH202" s="379"/>
      <c r="AI202" s="379"/>
      <c r="AJ202" s="379"/>
      <c r="AK202" s="379"/>
      <c r="AL202" s="379"/>
      <c r="AM202" s="379"/>
      <c r="AN202" s="379"/>
      <c r="AO202" s="379"/>
      <c r="AP202" s="379"/>
      <c r="AQ202" s="379"/>
      <c r="AR202" s="379"/>
      <c r="AS202" s="379"/>
      <c r="AT202" s="379"/>
      <c r="AU202" s="379"/>
      <c r="AV202" s="379"/>
      <c r="AW202" s="379"/>
      <c r="AX202" s="379"/>
      <c r="AY202" s="379"/>
      <c r="AZ202" s="379"/>
      <c r="BA202" s="379"/>
      <c r="BB202" s="379"/>
      <c r="BC202" s="379"/>
      <c r="BD202" s="379"/>
      <c r="BE202" s="379"/>
      <c r="BF202" s="379"/>
      <c r="BG202" s="379"/>
      <c r="BH202" s="379"/>
      <c r="BI202" s="379"/>
      <c r="BJ202" s="379"/>
      <c r="BK202" s="379"/>
      <c r="BL202" s="379"/>
      <c r="BM202" s="379"/>
      <c r="BN202" s="379"/>
      <c r="BO202" s="379"/>
      <c r="BP202" s="379"/>
      <c r="BQ202" s="379"/>
      <c r="BR202" s="379"/>
      <c r="BS202" s="379"/>
      <c r="BT202" s="379"/>
      <c r="BU202" s="379"/>
      <c r="BV202" s="379"/>
      <c r="BW202" s="379"/>
      <c r="BX202" s="379"/>
      <c r="BY202" s="379"/>
      <c r="BZ202" s="379"/>
      <c r="CA202" s="379"/>
      <c r="CB202" s="126"/>
    </row>
    <row r="203" spans="2:80" ht="7.5" customHeight="1" x14ac:dyDescent="0.3">
      <c r="B203" s="124"/>
      <c r="AO203" s="42"/>
      <c r="CB203" s="126"/>
    </row>
    <row r="204" spans="2:80" ht="34.200000000000003" customHeight="1" x14ac:dyDescent="0.3">
      <c r="B204" s="124"/>
      <c r="C204" s="380" t="s">
        <v>221</v>
      </c>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126"/>
    </row>
    <row r="205" spans="2:80" ht="77.400000000000006" customHeight="1" x14ac:dyDescent="0.3">
      <c r="B205" s="124"/>
      <c r="C205" s="378"/>
      <c r="D205" s="379"/>
      <c r="E205" s="379"/>
      <c r="F205" s="379"/>
      <c r="G205" s="379"/>
      <c r="H205" s="379"/>
      <c r="I205" s="379"/>
      <c r="J205" s="379"/>
      <c r="K205" s="379"/>
      <c r="L205" s="379"/>
      <c r="M205" s="379"/>
      <c r="N205" s="379"/>
      <c r="O205" s="379"/>
      <c r="P205" s="379"/>
      <c r="Q205" s="379"/>
      <c r="R205" s="379"/>
      <c r="S205" s="379"/>
      <c r="T205" s="379"/>
      <c r="U205" s="379"/>
      <c r="V205" s="379"/>
      <c r="W205" s="379"/>
      <c r="X205" s="379"/>
      <c r="Y205" s="379"/>
      <c r="Z205" s="379"/>
      <c r="AA205" s="379"/>
      <c r="AB205" s="379"/>
      <c r="AC205" s="379"/>
      <c r="AD205" s="379"/>
      <c r="AE205" s="379"/>
      <c r="AF205" s="379"/>
      <c r="AG205" s="379"/>
      <c r="AH205" s="379"/>
      <c r="AI205" s="379"/>
      <c r="AJ205" s="379"/>
      <c r="AK205" s="379"/>
      <c r="AL205" s="379"/>
      <c r="AM205" s="379"/>
      <c r="AN205" s="379"/>
      <c r="AO205" s="379"/>
      <c r="AP205" s="379"/>
      <c r="AQ205" s="379"/>
      <c r="AR205" s="379"/>
      <c r="AS205" s="379"/>
      <c r="AT205" s="379"/>
      <c r="AU205" s="379"/>
      <c r="AV205" s="379"/>
      <c r="AW205" s="379"/>
      <c r="AX205" s="379"/>
      <c r="AY205" s="379"/>
      <c r="AZ205" s="379"/>
      <c r="BA205" s="379"/>
      <c r="BB205" s="379"/>
      <c r="BC205" s="379"/>
      <c r="BD205" s="379"/>
      <c r="BE205" s="379"/>
      <c r="BF205" s="379"/>
      <c r="BG205" s="379"/>
      <c r="BH205" s="379"/>
      <c r="BI205" s="379"/>
      <c r="BJ205" s="379"/>
      <c r="BK205" s="379"/>
      <c r="BL205" s="379"/>
      <c r="BM205" s="379"/>
      <c r="BN205" s="379"/>
      <c r="BO205" s="379"/>
      <c r="BP205" s="379"/>
      <c r="BQ205" s="379"/>
      <c r="BR205" s="379"/>
      <c r="BS205" s="379"/>
      <c r="BT205" s="379"/>
      <c r="BU205" s="379"/>
      <c r="BV205" s="379"/>
      <c r="BW205" s="379"/>
      <c r="BX205" s="379"/>
      <c r="BY205" s="379"/>
      <c r="BZ205" s="379"/>
      <c r="CA205" s="379"/>
      <c r="CB205" s="126"/>
    </row>
    <row r="206" spans="2:80" ht="7.5" customHeight="1" x14ac:dyDescent="0.3">
      <c r="B206" s="127"/>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9"/>
    </row>
    <row r="208" spans="2:80" ht="15.75" customHeight="1" x14ac:dyDescent="0.3">
      <c r="B208" s="43"/>
      <c r="C208" s="345" t="s">
        <v>222</v>
      </c>
      <c r="D208" s="345"/>
      <c r="E208" s="345"/>
      <c r="F208" s="345"/>
      <c r="G208" s="345"/>
      <c r="H208" s="345"/>
      <c r="I208" s="345"/>
      <c r="J208" s="345"/>
      <c r="K208" s="345"/>
      <c r="L208" s="345"/>
      <c r="M208" s="345"/>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5"/>
      <c r="AQ208" s="43"/>
      <c r="AR208" s="345" t="s">
        <v>222</v>
      </c>
      <c r="AS208" s="345"/>
      <c r="AT208" s="345"/>
      <c r="AU208" s="345"/>
      <c r="AV208" s="345"/>
      <c r="AW208" s="345"/>
      <c r="AX208" s="345"/>
      <c r="AY208" s="345"/>
      <c r="AZ208" s="345"/>
      <c r="BA208" s="345"/>
      <c r="BB208" s="345"/>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5"/>
    </row>
    <row r="209" spans="2:80" ht="7.5" customHeight="1" x14ac:dyDescent="0.3">
      <c r="B209" s="46"/>
      <c r="AM209" s="47"/>
      <c r="AQ209" s="46"/>
      <c r="CB209" s="47"/>
    </row>
    <row r="210" spans="2:80" ht="15.75" customHeight="1" x14ac:dyDescent="0.3">
      <c r="B210" s="46"/>
      <c r="C210" s="42" t="s">
        <v>223</v>
      </c>
      <c r="AM210" s="47"/>
      <c r="AQ210" s="46"/>
      <c r="AR210" s="42" t="s">
        <v>223</v>
      </c>
      <c r="CB210" s="47"/>
    </row>
    <row r="211" spans="2:80" ht="247.5" customHeight="1" x14ac:dyDescent="0.3">
      <c r="B211" s="46"/>
      <c r="C211" s="377"/>
      <c r="D211" s="377"/>
      <c r="E211" s="377"/>
      <c r="F211" s="377"/>
      <c r="G211" s="377"/>
      <c r="H211" s="377"/>
      <c r="I211" s="377"/>
      <c r="J211" s="377"/>
      <c r="K211" s="377"/>
      <c r="L211" s="377"/>
      <c r="M211" s="377"/>
      <c r="N211" s="377"/>
      <c r="O211" s="377"/>
      <c r="P211" s="377"/>
      <c r="Q211" s="377"/>
      <c r="R211" s="377"/>
      <c r="S211" s="377"/>
      <c r="T211" s="377"/>
      <c r="U211" s="377"/>
      <c r="V211" s="377"/>
      <c r="W211" s="377"/>
      <c r="X211" s="377"/>
      <c r="Y211" s="377"/>
      <c r="Z211" s="377"/>
      <c r="AA211" s="377"/>
      <c r="AB211" s="377"/>
      <c r="AC211" s="377"/>
      <c r="AD211" s="377"/>
      <c r="AE211" s="377"/>
      <c r="AF211" s="377"/>
      <c r="AG211" s="377"/>
      <c r="AH211" s="377"/>
      <c r="AI211" s="377"/>
      <c r="AJ211" s="377"/>
      <c r="AK211" s="377"/>
      <c r="AL211" s="377"/>
      <c r="AM211" s="47"/>
      <c r="AQ211" s="46"/>
      <c r="AR211" s="377"/>
      <c r="AS211" s="377"/>
      <c r="AT211" s="377"/>
      <c r="AU211" s="377"/>
      <c r="AV211" s="377"/>
      <c r="AW211" s="377"/>
      <c r="AX211" s="377"/>
      <c r="AY211" s="377"/>
      <c r="AZ211" s="377"/>
      <c r="BA211" s="377"/>
      <c r="BB211" s="377"/>
      <c r="BC211" s="377"/>
      <c r="BD211" s="377"/>
      <c r="BE211" s="377"/>
      <c r="BF211" s="377"/>
      <c r="BG211" s="377"/>
      <c r="BH211" s="377"/>
      <c r="BI211" s="377"/>
      <c r="BJ211" s="377"/>
      <c r="BK211" s="377"/>
      <c r="BL211" s="377"/>
      <c r="BM211" s="377"/>
      <c r="BN211" s="377"/>
      <c r="BO211" s="377"/>
      <c r="BP211" s="377"/>
      <c r="BQ211" s="377"/>
      <c r="BR211" s="377"/>
      <c r="BS211" s="377"/>
      <c r="BT211" s="377"/>
      <c r="BU211" s="377"/>
      <c r="BV211" s="377"/>
      <c r="BW211" s="377"/>
      <c r="BX211" s="377"/>
      <c r="BY211" s="377"/>
      <c r="BZ211" s="377"/>
      <c r="CA211" s="377"/>
      <c r="CB211" s="47"/>
    </row>
    <row r="212" spans="2:80" ht="7.5" customHeight="1" x14ac:dyDescent="0.3">
      <c r="B212" s="48"/>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50"/>
      <c r="AQ212" s="48"/>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50"/>
    </row>
  </sheetData>
  <sheetProtection algorithmName="SHA-512" hashValue="AN8tPjc65BLWvXazHtOxZutMnoD1/4U/WnjXQya8LkywoRve4uppxOdlGTLB3vZ6LpO5GFj/KenN1p1VQb/TqA==" saltValue="ZBCl+tswn4S8xM2QJIwQ+Q==" spinCount="100000" sheet="1" selectLockedCells="1"/>
  <protectedRanges>
    <protectedRange sqref="C7 C9 C11 I11 AD11 X13 C13 C26 Y28 AC30 R32 R34:R36 Y44 AA46:AA48 N53 BC53 AD55 BS55 AB57 BQ57 AB59 BQ59 C69 AR69 C72 AR72 R79 T96:AK98 T95:AF95 AG93:AK93 AI83:AK84 AR7 AR9 AR11 AX11 BS11 BM13 AR13 U88:AF93 T88:T91 T93:T94 BG79 BI95:BU95 BX83:BZ84 BI83:BV84 BJ88:BU93 BI88:BI91 BI93:BI94 BI96:BZ98 BV93:BZ93 BV85:BZ86 BI85:BT87 AG85:AK86 T85:AE87 T83:AG84 T99:AL100 BI99:CA100 BN44 BP46:BP48" name="Plage1"/>
  </protectedRanges>
  <dataConsolidate/>
  <mergeCells count="374">
    <mergeCell ref="BI98:BT99"/>
    <mergeCell ref="BY108:CA108"/>
    <mergeCell ref="BV92:CA92"/>
    <mergeCell ref="AR98:BH99"/>
    <mergeCell ref="BY119:CA119"/>
    <mergeCell ref="BV118:BX118"/>
    <mergeCell ref="BY118:CA118"/>
    <mergeCell ref="AG87:AL87"/>
    <mergeCell ref="T100:AE100"/>
    <mergeCell ref="T97:AE97"/>
    <mergeCell ref="T96:AE96"/>
    <mergeCell ref="T95:AE95"/>
    <mergeCell ref="T91:AE92"/>
    <mergeCell ref="AG109:AI109"/>
    <mergeCell ref="AG108:AI108"/>
    <mergeCell ref="BV107:BX107"/>
    <mergeCell ref="BY107:CA107"/>
    <mergeCell ref="T94:AE94"/>
    <mergeCell ref="AJ108:AL108"/>
    <mergeCell ref="C109:AF109"/>
    <mergeCell ref="C113:AF113"/>
    <mergeCell ref="C112:AF112"/>
    <mergeCell ref="AJ111:AL111"/>
    <mergeCell ref="C119:AF119"/>
    <mergeCell ref="AG119:AI119"/>
    <mergeCell ref="AJ119:AL119"/>
    <mergeCell ref="C146:AL148"/>
    <mergeCell ref="AR144:CA144"/>
    <mergeCell ref="AR146:CA148"/>
    <mergeCell ref="BY124:CA124"/>
    <mergeCell ref="AJ120:AL120"/>
    <mergeCell ref="AR119:BU119"/>
    <mergeCell ref="AJ112:AL112"/>
    <mergeCell ref="C120:AF120"/>
    <mergeCell ref="AJ109:AL109"/>
    <mergeCell ref="BY122:CA122"/>
    <mergeCell ref="AR120:BU120"/>
    <mergeCell ref="AJ110:AL110"/>
    <mergeCell ref="C111:AF111"/>
    <mergeCell ref="AR111:BU111"/>
    <mergeCell ref="C51:AG51"/>
    <mergeCell ref="C69:AL69"/>
    <mergeCell ref="C68:AL68"/>
    <mergeCell ref="AD55:AG55"/>
    <mergeCell ref="R36:AL36"/>
    <mergeCell ref="Y28:AC28"/>
    <mergeCell ref="AC30:AG30"/>
    <mergeCell ref="R32:AL32"/>
    <mergeCell ref="R34:AL34"/>
    <mergeCell ref="AA46:AB46"/>
    <mergeCell ref="AD28:AL28"/>
    <mergeCell ref="C29:AL29"/>
    <mergeCell ref="C38:AL38"/>
    <mergeCell ref="C39:AL39"/>
    <mergeCell ref="N53:P53"/>
    <mergeCell ref="AB57:AG57"/>
    <mergeCell ref="C42:G42"/>
    <mergeCell ref="Y48:AB48"/>
    <mergeCell ref="I11:AB11"/>
    <mergeCell ref="AD11:AL11"/>
    <mergeCell ref="C16:R16"/>
    <mergeCell ref="C13:P13"/>
    <mergeCell ref="R13:W13"/>
    <mergeCell ref="X13:AL13"/>
    <mergeCell ref="C21:AL21"/>
    <mergeCell ref="C26:AL26"/>
    <mergeCell ref="M18:V18"/>
    <mergeCell ref="AG18:AL19"/>
    <mergeCell ref="AQ2:CB2"/>
    <mergeCell ref="C83:S83"/>
    <mergeCell ref="T83:V83"/>
    <mergeCell ref="W83:Y83"/>
    <mergeCell ref="Z83:AB83"/>
    <mergeCell ref="T81:AE81"/>
    <mergeCell ref="C86:S86"/>
    <mergeCell ref="T86:AE86"/>
    <mergeCell ref="AR84:BH84"/>
    <mergeCell ref="BI83:BK83"/>
    <mergeCell ref="T85:V85"/>
    <mergeCell ref="W85:Y85"/>
    <mergeCell ref="Y44:AL44"/>
    <mergeCell ref="BL84:BN84"/>
    <mergeCell ref="BO82:BQ82"/>
    <mergeCell ref="BR82:BT82"/>
    <mergeCell ref="BI81:BT81"/>
    <mergeCell ref="AR68:CA68"/>
    <mergeCell ref="B2:AM2"/>
    <mergeCell ref="C4:K4"/>
    <mergeCell ref="C7:AL7"/>
    <mergeCell ref="C9:AL9"/>
    <mergeCell ref="C11:F11"/>
    <mergeCell ref="BS55:BV55"/>
    <mergeCell ref="BQ57:BV57"/>
    <mergeCell ref="AR77:CB77"/>
    <mergeCell ref="AR75:BP75"/>
    <mergeCell ref="AR71:CA71"/>
    <mergeCell ref="BL83:BN83"/>
    <mergeCell ref="BO83:BQ83"/>
    <mergeCell ref="BR83:BT83"/>
    <mergeCell ref="BO84:BQ84"/>
    <mergeCell ref="BR84:BT84"/>
    <mergeCell ref="BG79:BI79"/>
    <mergeCell ref="BI82:BK82"/>
    <mergeCell ref="BV79:CA85"/>
    <mergeCell ref="AR72:CA72"/>
    <mergeCell ref="BO85:BQ85"/>
    <mergeCell ref="BR85:BT85"/>
    <mergeCell ref="BQ59:BV59"/>
    <mergeCell ref="AR69:CA69"/>
    <mergeCell ref="BI84:BK84"/>
    <mergeCell ref="AR83:BH83"/>
    <mergeCell ref="BI96:BT96"/>
    <mergeCell ref="T93:AE93"/>
    <mergeCell ref="AR97:BH97"/>
    <mergeCell ref="AR95:BH95"/>
    <mergeCell ref="AG79:AL85"/>
    <mergeCell ref="C75:AA75"/>
    <mergeCell ref="W84:Y84"/>
    <mergeCell ref="Z84:AB84"/>
    <mergeCell ref="AC84:AE84"/>
    <mergeCell ref="BI93:BT93"/>
    <mergeCell ref="C87:S87"/>
    <mergeCell ref="C88:S88"/>
    <mergeCell ref="R79:T79"/>
    <mergeCell ref="T82:V82"/>
    <mergeCell ref="W82:Y82"/>
    <mergeCell ref="Z82:AB82"/>
    <mergeCell ref="BI97:BT97"/>
    <mergeCell ref="AR96:BH96"/>
    <mergeCell ref="BI94:BT94"/>
    <mergeCell ref="AR94:BH94"/>
    <mergeCell ref="BL82:BN82"/>
    <mergeCell ref="T87:AE87"/>
    <mergeCell ref="AC85:AE85"/>
    <mergeCell ref="AC83:AE83"/>
    <mergeCell ref="C72:AL72"/>
    <mergeCell ref="AB59:AG59"/>
    <mergeCell ref="AC82:AE82"/>
    <mergeCell ref="Z85:AB85"/>
    <mergeCell ref="C71:AL71"/>
    <mergeCell ref="C62:AG62"/>
    <mergeCell ref="C84:S84"/>
    <mergeCell ref="AG96:AL97"/>
    <mergeCell ref="AG93:AL94"/>
    <mergeCell ref="AG95:AL95"/>
    <mergeCell ref="C93:S93"/>
    <mergeCell ref="C96:S96"/>
    <mergeCell ref="C94:S94"/>
    <mergeCell ref="C95:S95"/>
    <mergeCell ref="C97:S97"/>
    <mergeCell ref="C77:AM77"/>
    <mergeCell ref="C85:S85"/>
    <mergeCell ref="T84:V84"/>
    <mergeCell ref="AR108:BU108"/>
    <mergeCell ref="BV108:BX108"/>
    <mergeCell ref="BV111:BX111"/>
    <mergeCell ref="L172:V172"/>
    <mergeCell ref="AF172:AL172"/>
    <mergeCell ref="AR110:BU110"/>
    <mergeCell ref="BV110:BX110"/>
    <mergeCell ref="AG98:AL98"/>
    <mergeCell ref="AG121:AI121"/>
    <mergeCell ref="AG122:AI122"/>
    <mergeCell ref="C121:AF121"/>
    <mergeCell ref="C122:AF122"/>
    <mergeCell ref="AR122:BU122"/>
    <mergeCell ref="BV122:BX122"/>
    <mergeCell ref="BV120:BX120"/>
    <mergeCell ref="C100:S100"/>
    <mergeCell ref="AR158:CA158"/>
    <mergeCell ref="AR160:CA162"/>
    <mergeCell ref="AR165:CA165"/>
    <mergeCell ref="AR167:CA169"/>
    <mergeCell ref="BV124:BX124"/>
    <mergeCell ref="AR152:CA152"/>
    <mergeCell ref="AR156:CA156"/>
    <mergeCell ref="AG112:AI112"/>
    <mergeCell ref="AJ118:AL118"/>
    <mergeCell ref="AG113:AI113"/>
    <mergeCell ref="BV109:BX109"/>
    <mergeCell ref="BY109:CA109"/>
    <mergeCell ref="AR113:BU113"/>
    <mergeCell ref="BV113:BX113"/>
    <mergeCell ref="BY113:CA113"/>
    <mergeCell ref="AR109:BU109"/>
    <mergeCell ref="C174:AL175"/>
    <mergeCell ref="C167:AL169"/>
    <mergeCell ref="C165:AL165"/>
    <mergeCell ref="C124:AF124"/>
    <mergeCell ref="C153:AL155"/>
    <mergeCell ref="C138:AL138"/>
    <mergeCell ref="AR124:BU124"/>
    <mergeCell ref="C166:AL166"/>
    <mergeCell ref="C158:AL158"/>
    <mergeCell ref="C152:AL152"/>
    <mergeCell ref="C139:AL139"/>
    <mergeCell ref="C130:AF130"/>
    <mergeCell ref="C131:AF131"/>
    <mergeCell ref="C132:AF132"/>
    <mergeCell ref="C133:AF133"/>
    <mergeCell ref="AR163:CA163"/>
    <mergeCell ref="H176:Y177"/>
    <mergeCell ref="AA176:AG176"/>
    <mergeCell ref="AG123:AI123"/>
    <mergeCell ref="C123:AF123"/>
    <mergeCell ref="AJ122:AL122"/>
    <mergeCell ref="AJ123:AL123"/>
    <mergeCell ref="AR170:CA170"/>
    <mergeCell ref="C127:T127"/>
    <mergeCell ref="AG130:AI130"/>
    <mergeCell ref="C142:O142"/>
    <mergeCell ref="C136:AL136"/>
    <mergeCell ref="AG124:AI124"/>
    <mergeCell ref="AJ124:AL124"/>
    <mergeCell ref="AR159:CA159"/>
    <mergeCell ref="AR166:CA166"/>
    <mergeCell ref="AR151:CA151"/>
    <mergeCell ref="AR153:CA155"/>
    <mergeCell ref="AJ130:AL130"/>
    <mergeCell ref="AJ131:AL131"/>
    <mergeCell ref="AG132:AI132"/>
    <mergeCell ref="AJ132:AL132"/>
    <mergeCell ref="C160:AL162"/>
    <mergeCell ref="AR174:CA175"/>
    <mergeCell ref="C144:AL144"/>
    <mergeCell ref="AR4:AZ4"/>
    <mergeCell ref="AR7:CA7"/>
    <mergeCell ref="AR9:CA9"/>
    <mergeCell ref="AR11:AU11"/>
    <mergeCell ref="AX11:BQ11"/>
    <mergeCell ref="BS11:CA11"/>
    <mergeCell ref="AR51:BV51"/>
    <mergeCell ref="BC53:BE53"/>
    <mergeCell ref="AR13:BE13"/>
    <mergeCell ref="BG13:BL13"/>
    <mergeCell ref="BM13:CA13"/>
    <mergeCell ref="BN44:CA44"/>
    <mergeCell ref="BP46:BQ46"/>
    <mergeCell ref="AQ28:CB28"/>
    <mergeCell ref="AQ30:CB31"/>
    <mergeCell ref="AR42:AV42"/>
    <mergeCell ref="BN48:BQ48"/>
    <mergeCell ref="B1:AL1"/>
    <mergeCell ref="AQ1:CA1"/>
    <mergeCell ref="AR208:BB208"/>
    <mergeCell ref="AR133:BU133"/>
    <mergeCell ref="BV133:BX133"/>
    <mergeCell ref="BY133:CA133"/>
    <mergeCell ref="AR135:CA135"/>
    <mergeCell ref="AR142:BD142"/>
    <mergeCell ref="AR130:BU130"/>
    <mergeCell ref="BV130:BX130"/>
    <mergeCell ref="BY130:CA130"/>
    <mergeCell ref="AR131:BU131"/>
    <mergeCell ref="BV131:BX131"/>
    <mergeCell ref="BY131:CA131"/>
    <mergeCell ref="AR132:BU132"/>
    <mergeCell ref="BV132:BX132"/>
    <mergeCell ref="BY132:CA132"/>
    <mergeCell ref="AR62:BV62"/>
    <mergeCell ref="C89:S90"/>
    <mergeCell ref="AG90:AL91"/>
    <mergeCell ref="AG92:AL92"/>
    <mergeCell ref="AG88:AL89"/>
    <mergeCell ref="C98:S99"/>
    <mergeCell ref="T98:AE99"/>
    <mergeCell ref="BI86:BT86"/>
    <mergeCell ref="AR85:BH85"/>
    <mergeCell ref="BI85:BK85"/>
    <mergeCell ref="BL85:BN85"/>
    <mergeCell ref="T88:V88"/>
    <mergeCell ref="W88:Y88"/>
    <mergeCell ref="Z88:AB88"/>
    <mergeCell ref="AC88:AE88"/>
    <mergeCell ref="AR86:BH86"/>
    <mergeCell ref="BI87:BT87"/>
    <mergeCell ref="AR87:BH87"/>
    <mergeCell ref="AR88:BH88"/>
    <mergeCell ref="BV88:CA89"/>
    <mergeCell ref="AR89:BH90"/>
    <mergeCell ref="BI89:BT90"/>
    <mergeCell ref="BV90:CA91"/>
    <mergeCell ref="AR91:BH92"/>
    <mergeCell ref="BI91:BT92"/>
    <mergeCell ref="C91:S92"/>
    <mergeCell ref="BA172:BK172"/>
    <mergeCell ref="BU172:CA172"/>
    <mergeCell ref="T89:AE90"/>
    <mergeCell ref="BO88:BQ88"/>
    <mergeCell ref="BR88:BT88"/>
    <mergeCell ref="BI88:BK88"/>
    <mergeCell ref="BL88:BN88"/>
    <mergeCell ref="C163:AL163"/>
    <mergeCell ref="BI95:BT95"/>
    <mergeCell ref="BY120:CA120"/>
    <mergeCell ref="AG107:AI107"/>
    <mergeCell ref="AJ107:AL107"/>
    <mergeCell ref="C108:AF108"/>
    <mergeCell ref="C110:AF110"/>
    <mergeCell ref="AG111:AI111"/>
    <mergeCell ref="AG110:AI110"/>
    <mergeCell ref="AJ113:AL113"/>
    <mergeCell ref="AR176:AV176"/>
    <mergeCell ref="AW176:BN177"/>
    <mergeCell ref="BP176:BV176"/>
    <mergeCell ref="BW176:BZ176"/>
    <mergeCell ref="AG188:AL188"/>
    <mergeCell ref="BV96:CA97"/>
    <mergeCell ref="BV93:CA94"/>
    <mergeCell ref="BV95:CA95"/>
    <mergeCell ref="AR93:BH93"/>
    <mergeCell ref="BV98:CA98"/>
    <mergeCell ref="C159:AL159"/>
    <mergeCell ref="BY111:CA111"/>
    <mergeCell ref="AR112:BU112"/>
    <mergeCell ref="BV112:BX112"/>
    <mergeCell ref="BY112:CA112"/>
    <mergeCell ref="BV121:BX121"/>
    <mergeCell ref="BY121:CA121"/>
    <mergeCell ref="AR127:BI127"/>
    <mergeCell ref="C135:AL135"/>
    <mergeCell ref="C151:AL151"/>
    <mergeCell ref="AH176:AK176"/>
    <mergeCell ref="C170:AL170"/>
    <mergeCell ref="C156:AL156"/>
    <mergeCell ref="C176:G176"/>
    <mergeCell ref="C211:AL211"/>
    <mergeCell ref="C205:CA205"/>
    <mergeCell ref="C204:CA204"/>
    <mergeCell ref="C202:CA202"/>
    <mergeCell ref="C201:CA201"/>
    <mergeCell ref="C199:CA199"/>
    <mergeCell ref="C198:CA198"/>
    <mergeCell ref="C197:CA197"/>
    <mergeCell ref="C195:M195"/>
    <mergeCell ref="AR211:CA211"/>
    <mergeCell ref="C208:M208"/>
    <mergeCell ref="BV87:CA87"/>
    <mergeCell ref="AR136:CA136"/>
    <mergeCell ref="BV119:BX119"/>
    <mergeCell ref="AR121:BU121"/>
    <mergeCell ref="AG118:AI118"/>
    <mergeCell ref="AG120:AI120"/>
    <mergeCell ref="BV129:BX129"/>
    <mergeCell ref="AJ121:AL121"/>
    <mergeCell ref="AG133:AI133"/>
    <mergeCell ref="AJ133:AL133"/>
    <mergeCell ref="AR123:BU123"/>
    <mergeCell ref="C101:AL101"/>
    <mergeCell ref="C102:AL102"/>
    <mergeCell ref="AR101:CA101"/>
    <mergeCell ref="AR102:CA102"/>
    <mergeCell ref="BV123:BX123"/>
    <mergeCell ref="BY123:CA123"/>
    <mergeCell ref="BY129:CA129"/>
    <mergeCell ref="AJ129:AL129"/>
    <mergeCell ref="AG129:AI129"/>
    <mergeCell ref="BI100:BT100"/>
    <mergeCell ref="BY110:CA110"/>
    <mergeCell ref="AR100:BH100"/>
    <mergeCell ref="AG131:AI131"/>
    <mergeCell ref="C192:AL192"/>
    <mergeCell ref="BV188:CA188"/>
    <mergeCell ref="AR179:CA181"/>
    <mergeCell ref="C178:AL178"/>
    <mergeCell ref="AR178:CA178"/>
    <mergeCell ref="AR192:CA192"/>
    <mergeCell ref="BV185:CA185"/>
    <mergeCell ref="C191:AL191"/>
    <mergeCell ref="AG185:AL185"/>
    <mergeCell ref="I190:X190"/>
    <mergeCell ref="AX190:BM190"/>
    <mergeCell ref="AR191:CA191"/>
    <mergeCell ref="C179:AL181"/>
  </mergeCells>
  <phoneticPr fontId="41" type="noConversion"/>
  <conditionalFormatting sqref="BY133:CA133">
    <cfRule type="expression" dxfId="116" priority="72">
      <formula>$AK$111&lt;&gt;""</formula>
    </cfRule>
  </conditionalFormatting>
  <conditionalFormatting sqref="AJ133:AL133">
    <cfRule type="expression" dxfId="115" priority="49">
      <formula>$AK$111&lt;&gt;""</formula>
    </cfRule>
  </conditionalFormatting>
  <conditionalFormatting sqref="I190">
    <cfRule type="cellIs" dxfId="114" priority="46" operator="equal">
      <formula>"Informations insuffisantes"</formula>
    </cfRule>
    <cfRule type="cellIs" dxfId="113" priority="47" operator="equal">
      <formula>"Sol dégradé"</formula>
    </cfRule>
    <cfRule type="cellIs" dxfId="112" priority="48" operator="equal">
      <formula>"Sol sain"</formula>
    </cfRule>
  </conditionalFormatting>
  <conditionalFormatting sqref="AQ28">
    <cfRule type="containsText" dxfId="111" priority="35" operator="containsText" text="CTB">
      <formula>NOT(ISERROR(SEARCH("CTB",AQ28)))</formula>
    </cfRule>
  </conditionalFormatting>
  <conditionalFormatting sqref="AQ30:CB31">
    <cfRule type="containsText" dxfId="110" priority="34" operator="containsText" text="étude">
      <formula>NOT(ISERROR(SEARCH("étude",AQ30)))</formula>
    </cfRule>
  </conditionalFormatting>
  <conditionalFormatting sqref="T93 AF93">
    <cfRule type="iconSet" priority="80">
      <iconSet iconSet="3Symbols" reverse="1">
        <cfvo type="percent" val="0"/>
        <cfvo type="num" val="$T$91" gte="0"/>
        <cfvo type="num" val="$T$91" gte="0"/>
      </iconSet>
    </cfRule>
  </conditionalFormatting>
  <conditionalFormatting sqref="AG79">
    <cfRule type="notContainsBlanks" dxfId="109" priority="9">
      <formula>LEN(TRIM(AG79))&gt;0</formula>
    </cfRule>
  </conditionalFormatting>
  <conditionalFormatting sqref="BI93 BU93">
    <cfRule type="iconSet" priority="8">
      <iconSet iconSet="3Symbols" reverse="1">
        <cfvo type="percent" val="0"/>
        <cfvo type="num" val="$T$91" gte="0"/>
        <cfvo type="num" val="$T$91" gte="0"/>
      </iconSet>
    </cfRule>
  </conditionalFormatting>
  <conditionalFormatting sqref="BV79">
    <cfRule type="notContainsBlanks" dxfId="108" priority="7">
      <formula>LEN(TRIM(BV79))&gt;0</formula>
    </cfRule>
  </conditionalFormatting>
  <conditionalFormatting sqref="AX190">
    <cfRule type="cellIs" dxfId="107" priority="1" operator="equal">
      <formula>"Informations insuffisantes"</formula>
    </cfRule>
    <cfRule type="cellIs" dxfId="106" priority="2" operator="equal">
      <formula>"Sol dégradé"</formula>
    </cfRule>
    <cfRule type="cellIs" dxfId="105" priority="3" operator="equal">
      <formula>"Sol sain"</formula>
    </cfRule>
  </conditionalFormatting>
  <dataValidations count="3">
    <dataValidation allowBlank="1" showErrorMessage="1" sqref="R79:T79 BG79:BI79" xr:uid="{00000000-0002-0000-0200-000000000000}"/>
    <dataValidation type="whole" operator="greaterThan" showInputMessage="1" errorTitle="A compléter ! " sqref="AB59:AG59" xr:uid="{592FCC54-7574-4B1D-A103-89F0F3E93686}">
      <formula1>1</formula1>
    </dataValidation>
    <dataValidation type="list" allowBlank="1" showInputMessage="1" showErrorMessage="1" sqref="AR144:CA144 AR158 AR151" xr:uid="{6D076C65-E9DA-466C-B7DE-724BD652B5C1}">
      <formula1>#REF!</formula1>
    </dataValidation>
  </dataValidations>
  <hyperlinks>
    <hyperlink ref="C139" r:id="rId1" xr:uid="{EB4C5DB9-B75D-445F-AD40-0D33D6144C0A}"/>
  </hyperlinks>
  <pageMargins left="0.7" right="0.7" top="0.75" bottom="0.75" header="0.3" footer="0.3"/>
  <pageSetup paperSize="9" scale="1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0420" r:id="rId5" name="Check Box 4">
              <controlPr defaultSize="0" autoFill="0" autoLine="0" autoPict="0" altText="OUI">
                <anchor moveWithCells="1">
                  <from>
                    <xdr:col>16</xdr:col>
                    <xdr:colOff>68580</xdr:colOff>
                    <xdr:row>63</xdr:row>
                    <xdr:rowOff>30480</xdr:rowOff>
                  </from>
                  <to>
                    <xdr:col>21</xdr:col>
                    <xdr:colOff>137160</xdr:colOff>
                    <xdr:row>63</xdr:row>
                    <xdr:rowOff>175260</xdr:rowOff>
                  </to>
                </anchor>
              </controlPr>
            </control>
          </mc:Choice>
        </mc:AlternateContent>
        <mc:AlternateContent xmlns:mc="http://schemas.openxmlformats.org/markup-compatibility/2006">
          <mc:Choice Requires="x14">
            <control shapeId="60421" r:id="rId6" name="Check Box 5">
              <controlPr defaultSize="0" autoFill="0" autoLine="0" autoPict="0" altText="OUI">
                <anchor moveWithCells="1">
                  <from>
                    <xdr:col>26</xdr:col>
                    <xdr:colOff>30480</xdr:colOff>
                    <xdr:row>63</xdr:row>
                    <xdr:rowOff>30480</xdr:rowOff>
                  </from>
                  <to>
                    <xdr:col>31</xdr:col>
                    <xdr:colOff>99060</xdr:colOff>
                    <xdr:row>63</xdr:row>
                    <xdr:rowOff>175260</xdr:rowOff>
                  </to>
                </anchor>
              </controlPr>
            </control>
          </mc:Choice>
        </mc:AlternateContent>
        <mc:AlternateContent xmlns:mc="http://schemas.openxmlformats.org/markup-compatibility/2006">
          <mc:Choice Requires="x14">
            <control shapeId="60422" r:id="rId7" name="Check Box 6">
              <controlPr defaultSize="0" autoFill="0" autoLine="0" autoPict="0" altText="OUI">
                <anchor moveWithCells="1">
                  <from>
                    <xdr:col>26</xdr:col>
                    <xdr:colOff>30480</xdr:colOff>
                    <xdr:row>64</xdr:row>
                    <xdr:rowOff>30480</xdr:rowOff>
                  </from>
                  <to>
                    <xdr:col>33</xdr:col>
                    <xdr:colOff>15240</xdr:colOff>
                    <xdr:row>64</xdr:row>
                    <xdr:rowOff>175260</xdr:rowOff>
                  </to>
                </anchor>
              </controlPr>
            </control>
          </mc:Choice>
        </mc:AlternateContent>
        <mc:AlternateContent xmlns:mc="http://schemas.openxmlformats.org/markup-compatibility/2006">
          <mc:Choice Requires="x14">
            <control shapeId="60423" r:id="rId8" name="Check Box 7">
              <controlPr defaultSize="0" autoFill="0" autoLine="0" autoPict="0" altText="OUI">
                <anchor moveWithCells="1">
                  <from>
                    <xdr:col>16</xdr:col>
                    <xdr:colOff>68580</xdr:colOff>
                    <xdr:row>64</xdr:row>
                    <xdr:rowOff>38100</xdr:rowOff>
                  </from>
                  <to>
                    <xdr:col>23</xdr:col>
                    <xdr:colOff>129540</xdr:colOff>
                    <xdr:row>65</xdr:row>
                    <xdr:rowOff>7620</xdr:rowOff>
                  </to>
                </anchor>
              </controlPr>
            </control>
          </mc:Choice>
        </mc:AlternateContent>
        <mc:AlternateContent xmlns:mc="http://schemas.openxmlformats.org/markup-compatibility/2006">
          <mc:Choice Requires="x14">
            <control shapeId="60426" r:id="rId9" name="Check Box 10">
              <controlPr defaultSize="0" autoFill="0" autoLine="0" autoPict="0" altText="OUI">
                <anchor moveWithCells="1">
                  <from>
                    <xdr:col>2</xdr:col>
                    <xdr:colOff>22860</xdr:colOff>
                    <xdr:row>21</xdr:row>
                    <xdr:rowOff>60960</xdr:rowOff>
                  </from>
                  <to>
                    <xdr:col>33</xdr:col>
                    <xdr:colOff>137160</xdr:colOff>
                    <xdr:row>22</xdr:row>
                    <xdr:rowOff>30480</xdr:rowOff>
                  </to>
                </anchor>
              </controlPr>
            </control>
          </mc:Choice>
        </mc:AlternateContent>
        <mc:AlternateContent xmlns:mc="http://schemas.openxmlformats.org/markup-compatibility/2006">
          <mc:Choice Requires="x14">
            <control shapeId="60429" r:id="rId10" name="Check Box 13">
              <controlPr defaultSize="0" autoFill="0" autoLine="0" autoPict="0" altText="OUI">
                <anchor moveWithCells="1">
                  <from>
                    <xdr:col>2</xdr:col>
                    <xdr:colOff>22860</xdr:colOff>
                    <xdr:row>22</xdr:row>
                    <xdr:rowOff>30480</xdr:rowOff>
                  </from>
                  <to>
                    <xdr:col>33</xdr:col>
                    <xdr:colOff>137160</xdr:colOff>
                    <xdr:row>23</xdr:row>
                    <xdr:rowOff>38100</xdr:rowOff>
                  </to>
                </anchor>
              </controlPr>
            </control>
          </mc:Choice>
        </mc:AlternateContent>
        <mc:AlternateContent xmlns:mc="http://schemas.openxmlformats.org/markup-compatibility/2006">
          <mc:Choice Requires="x14">
            <control shapeId="60431" r:id="rId11" name="Check Box 15">
              <controlPr defaultSize="0" autoFill="0" autoLine="0" autoPict="0" altText="OUI">
                <anchor moveWithCells="1">
                  <from>
                    <xdr:col>32</xdr:col>
                    <xdr:colOff>76200</xdr:colOff>
                    <xdr:row>63</xdr:row>
                    <xdr:rowOff>30480</xdr:rowOff>
                  </from>
                  <to>
                    <xdr:col>36</xdr:col>
                    <xdr:colOff>129540</xdr:colOff>
                    <xdr:row>63</xdr:row>
                    <xdr:rowOff>175260</xdr:rowOff>
                  </to>
                </anchor>
              </controlPr>
            </control>
          </mc:Choice>
        </mc:AlternateContent>
        <mc:AlternateContent xmlns:mc="http://schemas.openxmlformats.org/markup-compatibility/2006">
          <mc:Choice Requires="x14">
            <control shapeId="60432" r:id="rId12" name="Check Box 16">
              <controlPr defaultSize="0" autoFill="0" autoLine="0" autoPict="0" altText="OUI">
                <anchor moveWithCells="1">
                  <from>
                    <xdr:col>32</xdr:col>
                    <xdr:colOff>76200</xdr:colOff>
                    <xdr:row>64</xdr:row>
                    <xdr:rowOff>30480</xdr:rowOff>
                  </from>
                  <to>
                    <xdr:col>37</xdr:col>
                    <xdr:colOff>266700</xdr:colOff>
                    <xdr:row>64</xdr:row>
                    <xdr:rowOff>175260</xdr:rowOff>
                  </to>
                </anchor>
              </controlPr>
            </control>
          </mc:Choice>
        </mc:AlternateContent>
        <mc:AlternateContent xmlns:mc="http://schemas.openxmlformats.org/markup-compatibility/2006">
          <mc:Choice Requires="x14">
            <control shapeId="60447" r:id="rId13" name="Check Box 31">
              <controlPr defaultSize="0" autoFill="0" autoLine="0" autoPict="0" altText="OUI">
                <anchor moveWithCells="1">
                  <from>
                    <xdr:col>57</xdr:col>
                    <xdr:colOff>68580</xdr:colOff>
                    <xdr:row>63</xdr:row>
                    <xdr:rowOff>30480</xdr:rowOff>
                  </from>
                  <to>
                    <xdr:col>62</xdr:col>
                    <xdr:colOff>129540</xdr:colOff>
                    <xdr:row>63</xdr:row>
                    <xdr:rowOff>175260</xdr:rowOff>
                  </to>
                </anchor>
              </controlPr>
            </control>
          </mc:Choice>
        </mc:AlternateContent>
        <mc:AlternateContent xmlns:mc="http://schemas.openxmlformats.org/markup-compatibility/2006">
          <mc:Choice Requires="x14">
            <control shapeId="60448" r:id="rId14" name="Check Box 32">
              <controlPr defaultSize="0" autoFill="0" autoLine="0" autoPict="0" altText="OUI">
                <anchor moveWithCells="1">
                  <from>
                    <xdr:col>67</xdr:col>
                    <xdr:colOff>15240</xdr:colOff>
                    <xdr:row>63</xdr:row>
                    <xdr:rowOff>30480</xdr:rowOff>
                  </from>
                  <to>
                    <xdr:col>72</xdr:col>
                    <xdr:colOff>60960</xdr:colOff>
                    <xdr:row>63</xdr:row>
                    <xdr:rowOff>175260</xdr:rowOff>
                  </to>
                </anchor>
              </controlPr>
            </control>
          </mc:Choice>
        </mc:AlternateContent>
        <mc:AlternateContent xmlns:mc="http://schemas.openxmlformats.org/markup-compatibility/2006">
          <mc:Choice Requires="x14">
            <control shapeId="60449" r:id="rId15" name="Check Box 33">
              <controlPr defaultSize="0" autoFill="0" autoLine="0" autoPict="0" altText="OUI">
                <anchor moveWithCells="1">
                  <from>
                    <xdr:col>67</xdr:col>
                    <xdr:colOff>15240</xdr:colOff>
                    <xdr:row>64</xdr:row>
                    <xdr:rowOff>53340</xdr:rowOff>
                  </from>
                  <to>
                    <xdr:col>73</xdr:col>
                    <xdr:colOff>228600</xdr:colOff>
                    <xdr:row>65</xdr:row>
                    <xdr:rowOff>22860</xdr:rowOff>
                  </to>
                </anchor>
              </controlPr>
            </control>
          </mc:Choice>
        </mc:AlternateContent>
        <mc:AlternateContent xmlns:mc="http://schemas.openxmlformats.org/markup-compatibility/2006">
          <mc:Choice Requires="x14">
            <control shapeId="60450" r:id="rId16" name="Check Box 34">
              <controlPr defaultSize="0" autoFill="0" autoLine="0" autoPict="0" altText="OUI">
                <anchor moveWithCells="1">
                  <from>
                    <xdr:col>57</xdr:col>
                    <xdr:colOff>68580</xdr:colOff>
                    <xdr:row>64</xdr:row>
                    <xdr:rowOff>53340</xdr:rowOff>
                  </from>
                  <to>
                    <xdr:col>64</xdr:col>
                    <xdr:colOff>137160</xdr:colOff>
                    <xdr:row>65</xdr:row>
                    <xdr:rowOff>22860</xdr:rowOff>
                  </to>
                </anchor>
              </controlPr>
            </control>
          </mc:Choice>
        </mc:AlternateContent>
        <mc:AlternateContent xmlns:mc="http://schemas.openxmlformats.org/markup-compatibility/2006">
          <mc:Choice Requires="x14">
            <control shapeId="60453" r:id="rId17" name="Check Box 37">
              <controlPr defaultSize="0" autoFill="0" autoLine="0" autoPict="0" altText="OUI">
                <anchor moveWithCells="1">
                  <from>
                    <xdr:col>73</xdr:col>
                    <xdr:colOff>76200</xdr:colOff>
                    <xdr:row>63</xdr:row>
                    <xdr:rowOff>30480</xdr:rowOff>
                  </from>
                  <to>
                    <xdr:col>77</xdr:col>
                    <xdr:colOff>0</xdr:colOff>
                    <xdr:row>63</xdr:row>
                    <xdr:rowOff>175260</xdr:rowOff>
                  </to>
                </anchor>
              </controlPr>
            </control>
          </mc:Choice>
        </mc:AlternateContent>
        <mc:AlternateContent xmlns:mc="http://schemas.openxmlformats.org/markup-compatibility/2006">
          <mc:Choice Requires="x14">
            <control shapeId="60454" r:id="rId18" name="Check Box 38">
              <controlPr defaultSize="0" autoFill="0" autoLine="0" autoPict="0" altText="OUI">
                <anchor moveWithCells="1">
                  <from>
                    <xdr:col>73</xdr:col>
                    <xdr:colOff>76200</xdr:colOff>
                    <xdr:row>64</xdr:row>
                    <xdr:rowOff>53340</xdr:rowOff>
                  </from>
                  <to>
                    <xdr:col>78</xdr:col>
                    <xdr:colOff>137160</xdr:colOff>
                    <xdr:row>65</xdr:row>
                    <xdr:rowOff>22860</xdr:rowOff>
                  </to>
                </anchor>
              </controlPr>
            </control>
          </mc:Choice>
        </mc:AlternateContent>
        <mc:AlternateContent xmlns:mc="http://schemas.openxmlformats.org/markup-compatibility/2006">
          <mc:Choice Requires="x14">
            <control shapeId="60496" r:id="rId19" name="Check Box 80">
              <controlPr defaultSize="0" autoFill="0" autoLine="0" autoPict="0">
                <anchor moveWithCells="1">
                  <from>
                    <xdr:col>2</xdr:col>
                    <xdr:colOff>22860</xdr:colOff>
                    <xdr:row>31</xdr:row>
                    <xdr:rowOff>22860</xdr:rowOff>
                  </from>
                  <to>
                    <xdr:col>10</xdr:col>
                    <xdr:colOff>0</xdr:colOff>
                    <xdr:row>32</xdr:row>
                    <xdr:rowOff>22860</xdr:rowOff>
                  </to>
                </anchor>
              </controlPr>
            </control>
          </mc:Choice>
        </mc:AlternateContent>
        <mc:AlternateContent xmlns:mc="http://schemas.openxmlformats.org/markup-compatibility/2006">
          <mc:Choice Requires="x14">
            <control shapeId="60497" r:id="rId20" name="Check Box 81">
              <controlPr defaultSize="0" autoFill="0" autoLine="0" autoPict="0">
                <anchor moveWithCells="1">
                  <from>
                    <xdr:col>2</xdr:col>
                    <xdr:colOff>22860</xdr:colOff>
                    <xdr:row>33</xdr:row>
                    <xdr:rowOff>22860</xdr:rowOff>
                  </from>
                  <to>
                    <xdr:col>9</xdr:col>
                    <xdr:colOff>114300</xdr:colOff>
                    <xdr:row>34</xdr:row>
                    <xdr:rowOff>7620</xdr:rowOff>
                  </to>
                </anchor>
              </controlPr>
            </control>
          </mc:Choice>
        </mc:AlternateContent>
        <mc:AlternateContent xmlns:mc="http://schemas.openxmlformats.org/markup-compatibility/2006">
          <mc:Choice Requires="x14">
            <control shapeId="60505" r:id="rId21" name="Check Box 89">
              <controlPr defaultSize="0" autoFill="0" autoLine="0" autoPict="0">
                <anchor moveWithCells="1">
                  <from>
                    <xdr:col>2</xdr:col>
                    <xdr:colOff>22860</xdr:colOff>
                    <xdr:row>35</xdr:row>
                    <xdr:rowOff>0</xdr:rowOff>
                  </from>
                  <to>
                    <xdr:col>9</xdr:col>
                    <xdr:colOff>121920</xdr:colOff>
                    <xdr:row>35</xdr:row>
                    <xdr:rowOff>190500</xdr:rowOff>
                  </to>
                </anchor>
              </controlPr>
            </control>
          </mc:Choice>
        </mc:AlternateContent>
        <mc:AlternateContent xmlns:mc="http://schemas.openxmlformats.org/markup-compatibility/2006">
          <mc:Choice Requires="x14">
            <control shapeId="60517" r:id="rId22" name="Check Box 101">
              <controlPr defaultSize="0" autoFill="0" autoLine="0" autoPict="0">
                <anchor moveWithCells="1">
                  <from>
                    <xdr:col>32</xdr:col>
                    <xdr:colOff>38100</xdr:colOff>
                    <xdr:row>87</xdr:row>
                    <xdr:rowOff>38100</xdr:rowOff>
                  </from>
                  <to>
                    <xdr:col>37</xdr:col>
                    <xdr:colOff>228600</xdr:colOff>
                    <xdr:row>87</xdr:row>
                    <xdr:rowOff>259080</xdr:rowOff>
                  </to>
                </anchor>
              </controlPr>
            </control>
          </mc:Choice>
        </mc:AlternateContent>
        <mc:AlternateContent xmlns:mc="http://schemas.openxmlformats.org/markup-compatibility/2006">
          <mc:Choice Requires="x14">
            <control shapeId="60518" r:id="rId23" name="Check Box 102">
              <controlPr defaultSize="0" autoFill="0" autoLine="0" autoPict="0">
                <anchor moveWithCells="1">
                  <from>
                    <xdr:col>32</xdr:col>
                    <xdr:colOff>38100</xdr:colOff>
                    <xdr:row>87</xdr:row>
                    <xdr:rowOff>190500</xdr:rowOff>
                  </from>
                  <to>
                    <xdr:col>38</xdr:col>
                    <xdr:colOff>60960</xdr:colOff>
                    <xdr:row>89</xdr:row>
                    <xdr:rowOff>60960</xdr:rowOff>
                  </to>
                </anchor>
              </controlPr>
            </control>
          </mc:Choice>
        </mc:AlternateContent>
        <mc:AlternateContent xmlns:mc="http://schemas.openxmlformats.org/markup-compatibility/2006">
          <mc:Choice Requires="x14">
            <control shapeId="60528" r:id="rId24" name="Check Box 112">
              <controlPr defaultSize="0" autoFill="0" autoLine="0" autoPict="0">
                <anchor moveWithCells="1">
                  <from>
                    <xdr:col>73</xdr:col>
                    <xdr:colOff>38100</xdr:colOff>
                    <xdr:row>87</xdr:row>
                    <xdr:rowOff>38100</xdr:rowOff>
                  </from>
                  <to>
                    <xdr:col>78</xdr:col>
                    <xdr:colOff>91440</xdr:colOff>
                    <xdr:row>87</xdr:row>
                    <xdr:rowOff>243840</xdr:rowOff>
                  </to>
                </anchor>
              </controlPr>
            </control>
          </mc:Choice>
        </mc:AlternateContent>
        <mc:AlternateContent xmlns:mc="http://schemas.openxmlformats.org/markup-compatibility/2006">
          <mc:Choice Requires="x14">
            <control shapeId="60529" r:id="rId25" name="Check Box 113">
              <controlPr defaultSize="0" autoFill="0" autoLine="0" autoPict="0">
                <anchor moveWithCells="1">
                  <from>
                    <xdr:col>73</xdr:col>
                    <xdr:colOff>38100</xdr:colOff>
                    <xdr:row>87</xdr:row>
                    <xdr:rowOff>190500</xdr:rowOff>
                  </from>
                  <to>
                    <xdr:col>78</xdr:col>
                    <xdr:colOff>457200</xdr:colOff>
                    <xdr:row>89</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5" id="{3D487648-7722-46FD-8094-16F60E88021B}">
            <x14:iconSet iconSet="3Symbols2" custom="1">
              <x14:cfvo type="percent">
                <xm:f>0</xm:f>
              </x14:cfvo>
              <x14:cfvo type="num">
                <xm:f>0</xm:f>
              </x14:cfvo>
              <x14:cfvo type="num" gte="0">
                <xm:f>0</xm:f>
              </x14:cfvo>
              <x14:cfIcon iconSet="3Symbols2" iconId="0"/>
              <x14:cfIcon iconSet="3Symbols2" iconId="0"/>
              <x14:cfIcon iconSet="3Symbols2" iconId="2"/>
            </x14:iconSet>
          </x14:cfRule>
          <xm:sqref>BQ59:BV59</xm:sqref>
        </x14:conditionalFormatting>
        <x14:conditionalFormatting xmlns:xm="http://schemas.microsoft.com/office/excel/2006/main">
          <x14:cfRule type="iconSet" priority="71" id="{B8B085A8-BCCB-426A-8097-342C4AA497AF}">
            <x14:iconSet iconSet="3Symbols" showValue="0" custom="1">
              <x14:cfvo type="percent">
                <xm:f>0</xm:f>
              </x14:cfvo>
              <x14:cfvo type="num" gte="0">
                <xm:f>0</xm:f>
              </x14:cfvo>
              <x14:cfvo type="num" gte="0">
                <xm:f>0</xm:f>
              </x14:cfvo>
              <x14:cfIcon iconSet="3Symbols" iconId="0"/>
              <x14:cfIcon iconSet="3Symbols" iconId="0"/>
              <x14:cfIcon iconSet="3Symbols" iconId="2"/>
            </x14:iconSet>
          </x14:cfRule>
          <xm:sqref>A59</xm:sqref>
        </x14:conditionalFormatting>
        <x14:conditionalFormatting xmlns:xm="http://schemas.microsoft.com/office/excel/2006/main">
          <x14:cfRule type="iconSet" priority="70" id="{EDB795A5-D797-4E07-94AB-F82453A5ED93}">
            <x14:iconSet iconSet="3Symbols2" custom="1">
              <x14:cfvo type="percent">
                <xm:f>0</xm:f>
              </x14:cfvo>
              <x14:cfvo type="num">
                <xm:f>0</xm:f>
              </x14:cfvo>
              <x14:cfvo type="num" gte="0">
                <xm:f>0</xm:f>
              </x14:cfvo>
              <x14:cfIcon iconSet="3Symbols2" iconId="0"/>
              <x14:cfIcon iconSet="3Symbols2" iconId="0"/>
              <x14:cfIcon iconSet="3Symbols2" iconId="2"/>
            </x14:iconSet>
          </x14:cfRule>
          <xm:sqref>AB59:AG59</xm:sqref>
        </x14:conditionalFormatting>
        <x14:conditionalFormatting xmlns:xm="http://schemas.microsoft.com/office/excel/2006/main">
          <x14:cfRule type="iconSet" priority="69" id="{18E29554-E818-4235-9F58-72C38905B76C}">
            <x14:iconSet iconSet="3Symbols2" custom="1">
              <x14:cfvo type="percent">
                <xm:f>0</xm:f>
              </x14:cfvo>
              <x14:cfvo type="num" gte="0">
                <xm:f>0</xm:f>
              </x14:cfvo>
              <x14:cfvo type="num">
                <xm:f>1</xm:f>
              </x14:cfvo>
              <x14:cfIcon iconSet="3Symbols" iconId="0"/>
              <x14:cfIcon iconSet="3Symbols" iconId="1"/>
              <x14:cfIcon iconSet="3Symbols" iconId="2"/>
            </x14:iconSet>
          </x14:cfRule>
          <xm:sqref>AG113</xm:sqref>
        </x14:conditionalFormatting>
        <x14:conditionalFormatting xmlns:xm="http://schemas.microsoft.com/office/excel/2006/main">
          <x14:cfRule type="iconSet" priority="66" id="{493E3505-C9DD-4F4C-B599-463B3DF30E1B}">
            <x14:iconSet iconSet="3Symbols2" custom="1">
              <x14:cfvo type="percent">
                <xm:f>0</xm:f>
              </x14:cfvo>
              <x14:cfvo type="num" gte="0">
                <xm:f>0</xm:f>
              </x14:cfvo>
              <x14:cfvo type="num">
                <xm:f>1</xm:f>
              </x14:cfvo>
              <x14:cfIcon iconSet="3Symbols" iconId="0"/>
              <x14:cfIcon iconSet="3Symbols" iconId="1"/>
              <x14:cfIcon iconSet="3Symbols" iconId="2"/>
            </x14:iconSet>
          </x14:cfRule>
          <xm:sqref>AG124</xm:sqref>
        </x14:conditionalFormatting>
        <x14:conditionalFormatting xmlns:xm="http://schemas.microsoft.com/office/excel/2006/main">
          <x14:cfRule type="iconSet" priority="65" id="{513CC3E2-48D2-49CB-8E47-9F744183D004}">
            <x14:iconSet iconSet="3Symbols2" custom="1">
              <x14:cfvo type="percent">
                <xm:f>0</xm:f>
              </x14:cfvo>
              <x14:cfvo type="num" gte="0">
                <xm:f>0</xm:f>
              </x14:cfvo>
              <x14:cfvo type="num">
                <xm:f>1</xm:f>
              </x14:cfvo>
              <x14:cfIcon iconSet="3Symbols" iconId="0"/>
              <x14:cfIcon iconSet="3Symbols" iconId="1"/>
              <x14:cfIcon iconSet="3Symbols" iconId="2"/>
            </x14:iconSet>
          </x14:cfRule>
          <xm:sqref>AG133</xm:sqref>
        </x14:conditionalFormatting>
        <x14:conditionalFormatting xmlns:xm="http://schemas.microsoft.com/office/excel/2006/main">
          <x14:cfRule type="iconSet" priority="50" id="{E6719864-5D3F-4B95-A133-478CBDB19E73}">
            <x14:iconSet iconSet="3Symbols2" custom="1">
              <x14:cfvo type="percent">
                <xm:f>0</xm:f>
              </x14:cfvo>
              <x14:cfvo type="num" gte="0">
                <xm:f>0</xm:f>
              </x14:cfvo>
              <x14:cfvo type="num">
                <xm:f>1</xm:f>
              </x14:cfvo>
              <x14:cfIcon iconSet="3Symbols" iconId="0"/>
              <x14:cfIcon iconSet="3Symbols" iconId="1"/>
              <x14:cfIcon iconSet="3Symbols" iconId="2"/>
            </x14:iconSet>
          </x14:cfRule>
          <xm:sqref>BV133</xm:sqref>
        </x14:conditionalFormatting>
        <x14:conditionalFormatting xmlns:xm="http://schemas.microsoft.com/office/excel/2006/main">
          <x14:cfRule type="iconSet" priority="11" id="{23E2C28B-1E58-43B7-AAA1-025539F08F53}">
            <x14:iconSet iconSet="3Symbols2" custom="1">
              <x14:cfvo type="percent">
                <xm:f>0</xm:f>
              </x14:cfvo>
              <x14:cfvo type="num" gte="0">
                <xm:f>0</xm:f>
              </x14:cfvo>
              <x14:cfvo type="num">
                <xm:f>1</xm:f>
              </x14:cfvo>
              <x14:cfIcon iconSet="3Symbols" iconId="0"/>
              <x14:cfIcon iconSet="3Symbols" iconId="1"/>
              <x14:cfIcon iconSet="3Symbols" iconId="2"/>
            </x14:iconSet>
          </x14:cfRule>
          <xm:sqref>BV113</xm:sqref>
        </x14:conditionalFormatting>
        <x14:conditionalFormatting xmlns:xm="http://schemas.microsoft.com/office/excel/2006/main">
          <x14:cfRule type="iconSet" priority="10" id="{F6F90A02-62D4-4AF9-B833-62966E6E2DDB}">
            <x14:iconSet iconSet="3Symbols2" custom="1">
              <x14:cfvo type="percent">
                <xm:f>0</xm:f>
              </x14:cfvo>
              <x14:cfvo type="num" gte="0">
                <xm:f>0</xm:f>
              </x14:cfvo>
              <x14:cfvo type="num">
                <xm:f>1</xm:f>
              </x14:cfvo>
              <x14:cfIcon iconSet="3Symbols" iconId="0"/>
              <x14:cfIcon iconSet="3Symbols" iconId="1"/>
              <x14:cfIcon iconSet="3Symbols" iconId="2"/>
            </x14:iconSet>
          </x14:cfRule>
          <xm:sqref>BV124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C0BDC8E6-202C-47D9-881A-037E286D1A27}">
          <x14:formula1>
            <xm:f>'Listes déroulantes (caché)'!$E$56:$E$58</xm:f>
          </x14:formula1>
          <xm:sqref>AC30:AG30 Y28:AC28</xm:sqref>
        </x14:dataValidation>
        <x14:dataValidation type="list" allowBlank="1" showInputMessage="1" showErrorMessage="1" xr:uid="{9005B8D7-F770-4CFE-B799-0B882F114142}">
          <x14:formula1>
            <xm:f>'Listes déroulantes (caché)'!$E$45:$E$47</xm:f>
          </x14:formula1>
          <xm:sqref>C13:P13 AR13:BE13</xm:sqref>
        </x14:dataValidation>
        <x14:dataValidation type="list" allowBlank="1" showInputMessage="1" showErrorMessage="1" xr:uid="{749EAC7A-D404-4DD1-9B14-8B89FF413437}">
          <x14:formula1>
            <xm:f>'Listes déroulantes (caché)'!$E$49:$E$54</xm:f>
          </x14:formula1>
          <xm:sqref>M18:V18</xm:sqref>
        </x14:dataValidation>
        <x14:dataValidation type="list" allowBlank="1" showInputMessage="1" showErrorMessage="1" xr:uid="{DC429A0C-D9BA-4146-83C8-0E1E2441FBFC}">
          <x14:formula1>
            <xm:f>'Listes déroulantes (caché)'!$E$60:$E$61</xm:f>
          </x14:formula1>
          <xm:sqref>Y44:AL44 BN44:CA44</xm:sqref>
        </x14:dataValidation>
        <x14:dataValidation type="list" allowBlank="1" showInputMessage="1" showErrorMessage="1" xr:uid="{3DDC208D-C1D5-4EFC-9581-2EA2A014E09A}">
          <x14:formula1>
            <xm:f>'Listes déroulantes (caché)'!$E$63:$E$66</xm:f>
          </x14:formula1>
          <xm:sqref>C144:AL144</xm:sqref>
        </x14:dataValidation>
        <x14:dataValidation type="list" allowBlank="1" showInputMessage="1" showErrorMessage="1" xr:uid="{D7867EDD-3A33-4BBE-B356-D52DBCDAFA95}">
          <x14:formula1>
            <xm:f>'Listes déroulantes (caché)'!$E$68:$E$69</xm:f>
          </x14:formula1>
          <xm:sqref>C151:AL151</xm:sqref>
        </x14:dataValidation>
        <x14:dataValidation type="list" allowBlank="1" showInputMessage="1" showErrorMessage="1" xr:uid="{904610AD-9D66-4E06-95D0-287B5588DEBB}">
          <x14:formula1>
            <xm:f>'Listes déroulantes (caché)'!$E$71:$E$72</xm:f>
          </x14:formula1>
          <xm:sqref>C158:AL158</xm:sqref>
        </x14:dataValidation>
        <x14:dataValidation type="list" allowBlank="1" showInputMessage="1" showErrorMessage="1" xr:uid="{C9373957-5610-42EE-9655-508FFB4D081D}">
          <x14:formula1>
            <xm:f>'Listes déroulantes (caché)'!$E$74:$E$76</xm:f>
          </x14:formula1>
          <xm:sqref>C165:AL165 AR165:CA165</xm:sqref>
        </x14:dataValidation>
        <x14:dataValidation type="list" allowBlank="1" showInputMessage="1" showErrorMessage="1" xr:uid="{53ED5E2D-BE1E-4EE2-86A3-FD30F8466314}">
          <x14:formula1>
            <xm:f>'Listes déroulantes (caché)'!$E$82:$E$83</xm:f>
          </x14:formula1>
          <xm:sqref>L172 BA172</xm:sqref>
        </x14:dataValidation>
        <x14:dataValidation type="list" allowBlank="1" showInputMessage="1" showErrorMessage="1" xr:uid="{185219B8-0A0F-428F-B68E-D373C7B8BE73}">
          <x14:formula1>
            <xm:f>'Listes déroulantes (caché)'!$E$85:$E$92</xm:f>
          </x14:formula1>
          <xm:sqref>AG185:AL185 BV185:CA185</xm:sqref>
        </x14:dataValidation>
        <x14:dataValidation type="list" allowBlank="1" showInputMessage="1" showErrorMessage="1" xr:uid="{7F366479-3B02-4FC0-8BCC-6A1F6C75FC2D}">
          <x14:formula1>
            <xm:f>'Listes déroulantes (caché)'!$E$94:$E$101</xm:f>
          </x14:formula1>
          <xm:sqref>AG188 BV188</xm:sqref>
        </x14:dataValidation>
        <x14:dataValidation type="list" allowBlank="1" showInputMessage="1" showErrorMessage="1" xr:uid="{1F81F0D3-1216-4488-B4CD-DC7331860735}">
          <x14:formula1>
            <xm:f>'Listes déroulantes (caché)'!$E$78:$E$80</xm:f>
          </x14:formula1>
          <xm:sqref>AF172:AL172 BU172:CA172</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4640-60C8-44F7-92D7-387A012BF0CB}">
  <sheetPr codeName="Feuil3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(32)'!T1,'C. Mix énergétique'!B7:G41,6,FALSE)&lt;&gt;0,C14="Déchet selon la définition appliquée en Région Wallonne"),VLOOKUP('D. Intrant (32)'!T1,'C.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1" priority="3">
      <formula>IF($C$16="Code de déchet (issu de l'onglet C.)",TRUE,"")</formula>
    </cfRule>
  </conditionalFormatting>
  <conditionalFormatting sqref="D17:H17">
    <cfRule type="expression" dxfId="10" priority="2">
      <formula>IF($C$16="Code de déchet (issu de l'onglet C.)",TRUE,"")</formula>
    </cfRule>
  </conditionalFormatting>
  <conditionalFormatting sqref="O16:AL16">
    <cfRule type="expression" dxfId="9" priority="1">
      <formula>OR($C$16="Justifier",$C$16="Préciser le label")</formula>
    </cfRule>
  </conditionalFormatting>
  <dataValidations count="8">
    <dataValidation type="list" allowBlank="1" showErrorMessage="1" sqref="C72" xr:uid="{85F50B93-1331-45EF-954E-14EF9663DD6C}">
      <formula1>Approvisionnement</formula1>
    </dataValidation>
    <dataValidation type="list" allowBlank="1" showErrorMessage="1" sqref="T61" xr:uid="{1B0ED260-E64A-49BF-A1CF-410724AAA70D}">
      <formula1>Label</formula1>
    </dataValidation>
    <dataValidation type="list" allowBlank="1" showErrorMessage="1" sqref="L56:AF56 L36:AF36" xr:uid="{D077DC53-9BDD-4BD6-8FE8-404A8FDDE641}">
      <formula1>Fournisseur</formula1>
    </dataValidation>
    <dataValidation type="list" allowBlank="1" showErrorMessage="1" sqref="AD48:AL48" xr:uid="{199733EB-6F2A-4FAB-916D-7EA407B8BAC1}">
      <formula1>TVA</formula1>
    </dataValidation>
    <dataValidation allowBlank="1" showErrorMessage="1" sqref="I17:AL17" xr:uid="{27F52E1C-8BAC-4E6C-A370-84FAFA7AD5D4}"/>
    <dataValidation type="list" allowBlank="1" showErrorMessage="1" sqref="C14:AL14" xr:uid="{1E38F765-94ED-43E5-89DD-BFEF03C05D60}">
      <formula1>Intrant</formula1>
    </dataValidation>
    <dataValidation type="list" allowBlank="1" showErrorMessage="1" sqref="R9:AF9" xr:uid="{EE8E562A-71D6-4BDA-A38D-B19782E69F9C}">
      <formula1>Forme_Bois</formula1>
    </dataValidation>
    <dataValidation type="list" allowBlank="1" showErrorMessage="1" sqref="C24:W24" xr:uid="{DBBA8822-FF73-4174-8C3A-4B65E4E8E6D8}">
      <formula1>Demandeur_producteur</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BAA80-F321-4D51-8039-185BB6A13E96}">
  <sheetPr codeName="Feuil3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(33)'!T1,'C. Mix énergétique'!B7:G41,6,FALSE)&lt;&gt;0,C14="Déchet selon la définition appliquée en Région Wallonne"),VLOOKUP('D. Intrant (33)'!T1,'C.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 priority="3">
      <formula>IF($C$16="Code de déchet (issu de l'onglet C.)",TRUE,"")</formula>
    </cfRule>
  </conditionalFormatting>
  <conditionalFormatting sqref="D17:H17">
    <cfRule type="expression" dxfId="7" priority="2">
      <formula>IF($C$16="Code de déchet (issu de l'onglet C.)",TRUE,"")</formula>
    </cfRule>
  </conditionalFormatting>
  <conditionalFormatting sqref="O16:AL16">
    <cfRule type="expression" dxfId="6" priority="1">
      <formula>OR($C$16="Justifier",$C$16="Préciser le label")</formula>
    </cfRule>
  </conditionalFormatting>
  <dataValidations count="8">
    <dataValidation type="list" allowBlank="1" showErrorMessage="1" sqref="C24:W24" xr:uid="{A9B8CE55-77E6-4C36-A0CD-FED9770C55D5}">
      <formula1>Demandeur_producteur</formula1>
    </dataValidation>
    <dataValidation type="list" allowBlank="1" showErrorMessage="1" sqref="R9:AF9" xr:uid="{D2146CF2-FEF7-41C0-A532-14DAFEB1547F}">
      <formula1>Forme_Bois</formula1>
    </dataValidation>
    <dataValidation type="list" allowBlank="1" showErrorMessage="1" sqref="C14:AL14" xr:uid="{D90E57D2-D608-4F24-8B6C-2E99617C8765}">
      <formula1>Intrant</formula1>
    </dataValidation>
    <dataValidation allowBlank="1" showErrorMessage="1" sqref="I17:AL17" xr:uid="{503CBCE0-3DB8-479C-A043-A0EA5E87CD4C}"/>
    <dataValidation type="list" allowBlank="1" showErrorMessage="1" sqref="AD48:AL48" xr:uid="{971AFD65-E316-45F0-B7FF-B3514E85881D}">
      <formula1>TVA</formula1>
    </dataValidation>
    <dataValidation type="list" allowBlank="1" showErrorMessage="1" sqref="L56:AF56 L36:AF36" xr:uid="{54B3E320-50B1-4A5F-AFCA-852AEB40B020}">
      <formula1>Fournisseur</formula1>
    </dataValidation>
    <dataValidation type="list" allowBlank="1" showErrorMessage="1" sqref="T61" xr:uid="{A042088B-1D2A-4513-A33C-68E12A8ED6B3}">
      <formula1>Label</formula1>
    </dataValidation>
    <dataValidation type="list" allowBlank="1" showErrorMessage="1" sqref="C72" xr:uid="{DCF8FC2A-33E2-41C6-A36C-8C222C46BFE8}">
      <formula1>Approvisionnement</formula1>
    </dataValidation>
  </dataValidation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CD0E-9830-404B-AFC4-E2B5C32E7E4E}">
  <sheetPr codeName="Feuil4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(34)'!T1,'C. Mix énergétique'!B7:G41,6,FALSE)&lt;&gt;0,C14="Déchet selon la définition appliquée en Région Wallonne"),VLOOKUP('D. Intrant (34)'!T1,'C.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 priority="3">
      <formula>IF($C$16="Code de déchet (issu de l'onglet C.)",TRUE,"")</formula>
    </cfRule>
  </conditionalFormatting>
  <conditionalFormatting sqref="D17:H17">
    <cfRule type="expression" dxfId="4" priority="2">
      <formula>IF($C$16="Code de déchet (issu de l'onglet C.)",TRUE,"")</formula>
    </cfRule>
  </conditionalFormatting>
  <conditionalFormatting sqref="O16:AL16">
    <cfRule type="expression" dxfId="3" priority="1">
      <formula>OR($C$16="Justifier",$C$16="Préciser le label")</formula>
    </cfRule>
  </conditionalFormatting>
  <dataValidations count="8">
    <dataValidation type="list" allowBlank="1" showErrorMessage="1" sqref="C72" xr:uid="{1E09AF89-D971-47F6-A642-837F83672A01}">
      <formula1>Approvisionnement</formula1>
    </dataValidation>
    <dataValidation type="list" allowBlank="1" showErrorMessage="1" sqref="T61" xr:uid="{A4214F22-CB0D-4177-89C9-18D56278E1BD}">
      <formula1>Label</formula1>
    </dataValidation>
    <dataValidation type="list" allowBlank="1" showErrorMessage="1" sqref="L56:AF56 L36:AF36" xr:uid="{2CDDB322-0420-44AA-AC1B-3E74C46552B1}">
      <formula1>Fournisseur</formula1>
    </dataValidation>
    <dataValidation type="list" allowBlank="1" showErrorMessage="1" sqref="AD48:AL48" xr:uid="{DA579D1C-3B60-4767-A876-F3F4129EEED5}">
      <formula1>TVA</formula1>
    </dataValidation>
    <dataValidation allowBlank="1" showErrorMessage="1" sqref="I17:AL17" xr:uid="{6A1C3411-16DE-4A84-9A8D-CD6F02E361B0}"/>
    <dataValidation type="list" allowBlank="1" showErrorMessage="1" sqref="C14:AL14" xr:uid="{FA1BFD2F-1A07-4796-BA57-BD09E15820CF}">
      <formula1>Intrant</formula1>
    </dataValidation>
    <dataValidation type="list" allowBlank="1" showErrorMessage="1" sqref="R9:AF9" xr:uid="{43CEF9AE-AFAD-4D98-8AFA-EB6D626B811D}">
      <formula1>Forme_Bois</formula1>
    </dataValidation>
    <dataValidation type="list" allowBlank="1" showErrorMessage="1" sqref="C24:W24" xr:uid="{BA430083-939A-4887-BA7F-E9AEFD0945E3}">
      <formula1>Demandeur_producteur</formula1>
    </dataValidation>
  </dataValidation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9E1B-839D-42F1-BE70-936D9C1DC845}">
  <sheetPr codeName="Feuil41">
    <tabColor rgb="FFFF0000"/>
  </sheetPr>
  <dimension ref="A1:AS92"/>
  <sheetViews>
    <sheetView showGridLines="0" topLeftCell="A7"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(35)'!T1,'C. Mix énergétique'!B7:G41,6,FALSE)&lt;&gt;0,C14="Déchet selon la définition appliquée en Région Wallonne"),VLOOKUP('D. Intrant (35)'!T1,'C.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 priority="3">
      <formula>IF($C$16="Code de déchet (issu de l'onglet C.)",TRUE,"")</formula>
    </cfRule>
  </conditionalFormatting>
  <conditionalFormatting sqref="D17:H17">
    <cfRule type="expression" dxfId="1" priority="2">
      <formula>IF($C$16="Code de déchet (issu de l'onglet C.)",TRUE,"")</formula>
    </cfRule>
  </conditionalFormatting>
  <conditionalFormatting sqref="O16:AL16">
    <cfRule type="expression" dxfId="0" priority="1">
      <formula>OR($C$16="Justifier",$C$16="Préciser le label")</formula>
    </cfRule>
  </conditionalFormatting>
  <dataValidations count="8">
    <dataValidation type="list" allowBlank="1" showErrorMessage="1" sqref="C24:W24" xr:uid="{7D6BD197-E3C6-432C-964B-B550A1B86081}">
      <formula1>Demandeur_producteur</formula1>
    </dataValidation>
    <dataValidation type="list" allowBlank="1" showErrorMessage="1" sqref="R9:AF9" xr:uid="{C9A98B49-8545-40CC-B48D-2A96FB0E3CC5}">
      <formula1>Forme_Bois</formula1>
    </dataValidation>
    <dataValidation type="list" allowBlank="1" showErrorMessage="1" sqref="C14:AL14" xr:uid="{93EB0674-1AD1-438C-B024-1312D4D9C9FE}">
      <formula1>Intrant</formula1>
    </dataValidation>
    <dataValidation allowBlank="1" showErrorMessage="1" sqref="I17:AL17" xr:uid="{78DA7F3E-B287-4769-85C6-055DE25EDB41}"/>
    <dataValidation type="list" allowBlank="1" showErrorMessage="1" sqref="AD48:AL48" xr:uid="{A5AF94D9-0546-4CE0-A980-BD50C8095AB8}">
      <formula1>TVA</formula1>
    </dataValidation>
    <dataValidation type="list" allowBlank="1" showErrorMessage="1" sqref="L56:AF56 L36:AF36" xr:uid="{BC2120C3-E198-4187-B13E-F2E7EDEE563F}">
      <formula1>Fournisseur</formula1>
    </dataValidation>
    <dataValidation type="list" allowBlank="1" showErrorMessage="1" sqref="T61" xr:uid="{E376730A-3E51-4E28-931E-5123E1F4B7F5}">
      <formula1>Label</formula1>
    </dataValidation>
    <dataValidation type="list" allowBlank="1" showErrorMessage="1" sqref="C72" xr:uid="{90F2797D-6EB8-4848-92E6-FC08B37C98D9}">
      <formula1>Approvisionnement</formula1>
    </dataValidation>
  </dataValidations>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42">
    <tabColor theme="1"/>
  </sheetPr>
  <dimension ref="A1:O106"/>
  <sheetViews>
    <sheetView showGridLines="0" showRowColHeaders="0" zoomScale="85" zoomScaleNormal="85" workbookViewId="0">
      <selection activeCell="J26" sqref="J26"/>
    </sheetView>
  </sheetViews>
  <sheetFormatPr baseColWidth="10" defaultColWidth="0" defaultRowHeight="14.4" zeroHeight="1" x14ac:dyDescent="0.3"/>
  <cols>
    <col min="1" max="1" width="17.44140625" style="5" customWidth="1"/>
    <col min="2" max="2" width="17.44140625" style="4" customWidth="1"/>
    <col min="3" max="7" width="17.44140625" style="5" customWidth="1"/>
    <col min="8" max="8" width="26.33203125" style="5" customWidth="1"/>
    <col min="9" max="14" width="17.44140625" style="5" customWidth="1"/>
    <col min="15" max="15" width="1.109375" style="5" customWidth="1"/>
    <col min="16" max="16384" width="15.44140625" style="5" hidden="1"/>
  </cols>
  <sheetData>
    <row r="1" spans="1:14" s="6" customFormat="1" ht="28.8" x14ac:dyDescent="0.3">
      <c r="A1" s="73" t="s">
        <v>301</v>
      </c>
      <c r="B1" s="74" t="s">
        <v>241</v>
      </c>
      <c r="C1" s="74" t="s">
        <v>302</v>
      </c>
      <c r="D1" s="74" t="s">
        <v>303</v>
      </c>
      <c r="E1" s="74" t="s">
        <v>304</v>
      </c>
      <c r="F1" s="74" t="s">
        <v>305</v>
      </c>
      <c r="G1" s="74" t="s">
        <v>306</v>
      </c>
      <c r="H1" s="74" t="s">
        <v>307</v>
      </c>
      <c r="I1" s="74" t="s">
        <v>308</v>
      </c>
      <c r="J1" s="74" t="s">
        <v>309</v>
      </c>
      <c r="K1" s="74" t="s">
        <v>310</v>
      </c>
      <c r="L1" s="74" t="s">
        <v>311</v>
      </c>
      <c r="M1" s="74" t="s">
        <v>312</v>
      </c>
      <c r="N1" s="75" t="s">
        <v>313</v>
      </c>
    </row>
    <row r="2" spans="1:14" ht="28.8" x14ac:dyDescent="0.3">
      <c r="A2" s="76" t="s">
        <v>314</v>
      </c>
      <c r="B2" s="4" t="s">
        <v>315</v>
      </c>
      <c r="C2" s="78" t="s">
        <v>316</v>
      </c>
      <c r="D2" s="78" t="s">
        <v>317</v>
      </c>
      <c r="E2" s="78" t="s">
        <v>318</v>
      </c>
      <c r="F2" s="78" t="s">
        <v>319</v>
      </c>
      <c r="G2" s="78" t="s">
        <v>320</v>
      </c>
      <c r="H2" s="78" t="s">
        <v>321</v>
      </c>
      <c r="I2" s="78" t="s">
        <v>322</v>
      </c>
      <c r="J2" s="78" t="s">
        <v>317</v>
      </c>
      <c r="K2" s="78" t="s">
        <v>323</v>
      </c>
      <c r="L2" s="78" t="s">
        <v>324</v>
      </c>
      <c r="M2" s="78" t="s">
        <v>325</v>
      </c>
      <c r="N2" s="79"/>
    </row>
    <row r="3" spans="1:14" ht="28.8" x14ac:dyDescent="0.3">
      <c r="A3" s="76" t="s">
        <v>326</v>
      </c>
      <c r="B3" s="4" t="s">
        <v>327</v>
      </c>
      <c r="C3" s="78" t="s">
        <v>328</v>
      </c>
      <c r="D3" s="78" t="s">
        <v>329</v>
      </c>
      <c r="E3" s="78" t="s">
        <v>330</v>
      </c>
      <c r="F3" s="78" t="s">
        <v>331</v>
      </c>
      <c r="G3" s="4" t="s">
        <v>326</v>
      </c>
      <c r="H3" s="78" t="s">
        <v>332</v>
      </c>
      <c r="I3" s="78" t="s">
        <v>333</v>
      </c>
      <c r="J3" s="78" t="s">
        <v>334</v>
      </c>
      <c r="K3" s="78" t="s">
        <v>335</v>
      </c>
      <c r="L3" s="78" t="s">
        <v>336</v>
      </c>
      <c r="M3" s="78" t="s">
        <v>337</v>
      </c>
      <c r="N3" s="79"/>
    </row>
    <row r="4" spans="1:14" ht="28.8" x14ac:dyDescent="0.3">
      <c r="A4" s="80"/>
      <c r="B4" s="4" t="s">
        <v>338</v>
      </c>
      <c r="C4" s="78" t="s">
        <v>339</v>
      </c>
      <c r="D4" s="78" t="s">
        <v>340</v>
      </c>
      <c r="E4" s="78" t="s">
        <v>341</v>
      </c>
      <c r="F4" s="78" t="s">
        <v>342</v>
      </c>
      <c r="G4" s="78"/>
      <c r="H4" s="78" t="s">
        <v>343</v>
      </c>
      <c r="I4" s="78" t="s">
        <v>344</v>
      </c>
      <c r="J4" s="78" t="s">
        <v>345</v>
      </c>
      <c r="K4" s="78" t="s">
        <v>346</v>
      </c>
      <c r="L4" s="4" t="s">
        <v>326</v>
      </c>
      <c r="M4" s="4" t="s">
        <v>326</v>
      </c>
      <c r="N4" s="79"/>
    </row>
    <row r="5" spans="1:14" ht="70.2" x14ac:dyDescent="0.3">
      <c r="A5" s="80"/>
      <c r="B5" s="4" t="s">
        <v>242</v>
      </c>
      <c r="C5" s="78" t="s">
        <v>347</v>
      </c>
      <c r="D5" s="78" t="s">
        <v>348</v>
      </c>
      <c r="E5" s="78" t="s">
        <v>349</v>
      </c>
      <c r="F5" s="78" t="s">
        <v>350</v>
      </c>
      <c r="G5" s="78"/>
      <c r="H5" s="81" t="s">
        <v>351</v>
      </c>
      <c r="I5" s="78" t="s">
        <v>352</v>
      </c>
      <c r="J5" s="78" t="s">
        <v>353</v>
      </c>
      <c r="K5" s="4" t="s">
        <v>326</v>
      </c>
      <c r="L5" s="78"/>
      <c r="M5" s="78"/>
      <c r="N5" s="79"/>
    </row>
    <row r="6" spans="1:14" ht="28.8" x14ac:dyDescent="0.3">
      <c r="A6" s="80"/>
      <c r="B6" s="4" t="s">
        <v>354</v>
      </c>
      <c r="C6" s="4" t="s">
        <v>326</v>
      </c>
      <c r="D6" s="78" t="s">
        <v>318</v>
      </c>
      <c r="E6" s="78" t="s">
        <v>355</v>
      </c>
      <c r="F6" s="78" t="s">
        <v>356</v>
      </c>
      <c r="G6" s="78"/>
      <c r="H6" s="4" t="s">
        <v>326</v>
      </c>
      <c r="I6" s="78" t="s">
        <v>357</v>
      </c>
      <c r="J6" s="78" t="s">
        <v>329</v>
      </c>
      <c r="K6" s="78"/>
      <c r="L6" s="78"/>
      <c r="M6" s="78"/>
      <c r="N6" s="79"/>
    </row>
    <row r="7" spans="1:14" ht="28.8" x14ac:dyDescent="0.3">
      <c r="A7" s="80"/>
      <c r="B7" s="4" t="s">
        <v>358</v>
      </c>
      <c r="C7" s="78"/>
      <c r="D7" s="78" t="s">
        <v>330</v>
      </c>
      <c r="E7" s="78" t="s">
        <v>359</v>
      </c>
      <c r="F7" s="78" t="s">
        <v>360</v>
      </c>
      <c r="G7" s="78"/>
      <c r="H7" s="78"/>
      <c r="I7" s="78" t="s">
        <v>361</v>
      </c>
      <c r="J7" s="78" t="s">
        <v>362</v>
      </c>
      <c r="K7" s="78"/>
      <c r="L7" s="78"/>
      <c r="M7" s="78"/>
      <c r="N7" s="79"/>
    </row>
    <row r="8" spans="1:14" ht="28.8" x14ac:dyDescent="0.3">
      <c r="A8" s="80"/>
      <c r="B8" s="4" t="s">
        <v>363</v>
      </c>
      <c r="C8" s="78"/>
      <c r="D8" s="78" t="s">
        <v>364</v>
      </c>
      <c r="E8" s="78" t="s">
        <v>365</v>
      </c>
      <c r="F8" s="4" t="s">
        <v>326</v>
      </c>
      <c r="G8" s="78"/>
      <c r="H8" s="78"/>
      <c r="I8" s="78" t="s">
        <v>345</v>
      </c>
      <c r="J8" s="78" t="s">
        <v>366</v>
      </c>
      <c r="K8" s="78"/>
      <c r="L8" s="78"/>
      <c r="M8" s="78"/>
      <c r="N8" s="79"/>
    </row>
    <row r="9" spans="1:14" ht="28.8" x14ac:dyDescent="0.3">
      <c r="A9" s="80"/>
      <c r="B9" s="4" t="s">
        <v>367</v>
      </c>
      <c r="C9" s="78"/>
      <c r="D9" s="78" t="s">
        <v>368</v>
      </c>
      <c r="E9" s="78" t="s">
        <v>334</v>
      </c>
      <c r="F9" s="78"/>
      <c r="G9" s="78"/>
      <c r="H9" s="78"/>
      <c r="I9" s="78" t="s">
        <v>369</v>
      </c>
      <c r="J9" s="78" t="s">
        <v>322</v>
      </c>
      <c r="K9" s="78"/>
      <c r="L9" s="78"/>
      <c r="M9" s="78"/>
      <c r="N9" s="79"/>
    </row>
    <row r="10" spans="1:14" ht="28.8" x14ac:dyDescent="0.3">
      <c r="A10" s="80"/>
      <c r="B10" s="4" t="s">
        <v>370</v>
      </c>
      <c r="C10" s="78"/>
      <c r="D10" s="78" t="s">
        <v>371</v>
      </c>
      <c r="E10" s="78" t="s">
        <v>353</v>
      </c>
      <c r="F10" s="78"/>
      <c r="G10" s="78"/>
      <c r="H10" s="78"/>
      <c r="I10" s="78" t="s">
        <v>372</v>
      </c>
      <c r="J10" s="78" t="s">
        <v>333</v>
      </c>
      <c r="K10" s="78"/>
      <c r="L10" s="78"/>
      <c r="M10" s="78"/>
      <c r="N10" s="79"/>
    </row>
    <row r="11" spans="1:14" ht="28.8" x14ac:dyDescent="0.3">
      <c r="A11" s="80"/>
      <c r="B11" s="4" t="s">
        <v>373</v>
      </c>
      <c r="C11" s="78"/>
      <c r="D11" s="78" t="s">
        <v>374</v>
      </c>
      <c r="E11" s="4" t="s">
        <v>326</v>
      </c>
      <c r="F11" s="78"/>
      <c r="G11" s="78"/>
      <c r="H11" s="78"/>
      <c r="I11" s="78" t="s">
        <v>375</v>
      </c>
      <c r="J11" s="78" t="s">
        <v>344</v>
      </c>
      <c r="K11" s="78"/>
      <c r="L11" s="78"/>
      <c r="M11" s="78"/>
      <c r="N11" s="79"/>
    </row>
    <row r="12" spans="1:14" ht="28.8" x14ac:dyDescent="0.3">
      <c r="A12" s="80"/>
      <c r="B12" s="4" t="s">
        <v>376</v>
      </c>
      <c r="C12" s="78"/>
      <c r="D12" s="78" t="s">
        <v>341</v>
      </c>
      <c r="E12" s="78"/>
      <c r="F12" s="78"/>
      <c r="G12" s="78"/>
      <c r="H12" s="78"/>
      <c r="I12" s="78" t="s">
        <v>377</v>
      </c>
      <c r="J12" s="78" t="s">
        <v>352</v>
      </c>
      <c r="K12" s="78"/>
      <c r="L12" s="78"/>
      <c r="M12" s="78"/>
      <c r="N12" s="79"/>
    </row>
    <row r="13" spans="1:14" ht="28.8" x14ac:dyDescent="0.3">
      <c r="A13" s="80"/>
      <c r="B13" s="4" t="s">
        <v>378</v>
      </c>
      <c r="C13" s="78"/>
      <c r="D13" s="78" t="s">
        <v>379</v>
      </c>
      <c r="E13" s="78"/>
      <c r="F13" s="78"/>
      <c r="G13" s="78"/>
      <c r="H13" s="78"/>
      <c r="I13" s="4" t="s">
        <v>326</v>
      </c>
      <c r="J13" s="78" t="s">
        <v>357</v>
      </c>
      <c r="K13" s="78"/>
      <c r="L13" s="78"/>
      <c r="M13" s="78"/>
      <c r="N13" s="79"/>
    </row>
    <row r="14" spans="1:14" x14ac:dyDescent="0.3">
      <c r="A14" s="80"/>
      <c r="B14" s="4" t="s">
        <v>380</v>
      </c>
      <c r="C14" s="78"/>
      <c r="D14" s="78" t="s">
        <v>349</v>
      </c>
      <c r="E14" s="78"/>
      <c r="F14" s="78"/>
      <c r="G14" s="78"/>
      <c r="H14" s="78"/>
      <c r="I14" s="78"/>
      <c r="J14" s="78" t="s">
        <v>361</v>
      </c>
      <c r="K14" s="78"/>
      <c r="L14" s="78"/>
      <c r="M14" s="78"/>
      <c r="N14" s="79"/>
    </row>
    <row r="15" spans="1:14" x14ac:dyDescent="0.3">
      <c r="A15" s="80"/>
      <c r="B15" s="4" t="s">
        <v>326</v>
      </c>
      <c r="C15" s="78"/>
      <c r="D15" s="78" t="s">
        <v>359</v>
      </c>
      <c r="E15" s="78"/>
      <c r="F15" s="78"/>
      <c r="G15" s="78"/>
      <c r="H15" s="78"/>
      <c r="I15" s="78"/>
      <c r="J15" s="78" t="s">
        <v>345</v>
      </c>
      <c r="K15" s="78"/>
      <c r="L15" s="78"/>
      <c r="M15" s="78"/>
      <c r="N15" s="79"/>
    </row>
    <row r="16" spans="1:14" x14ac:dyDescent="0.3">
      <c r="A16" s="80"/>
      <c r="B16" s="78"/>
      <c r="C16" s="78"/>
      <c r="D16" s="4" t="s">
        <v>326</v>
      </c>
      <c r="E16" s="78"/>
      <c r="F16" s="78"/>
      <c r="G16" s="78"/>
      <c r="H16" s="78"/>
      <c r="I16" s="78"/>
      <c r="J16" s="78" t="s">
        <v>369</v>
      </c>
      <c r="K16" s="78"/>
      <c r="L16" s="78"/>
      <c r="M16" s="78"/>
      <c r="N16" s="79"/>
    </row>
    <row r="17" spans="1:14" x14ac:dyDescent="0.3">
      <c r="A17" s="80"/>
      <c r="B17" s="78"/>
      <c r="C17" s="78"/>
      <c r="D17" s="78"/>
      <c r="E17" s="78"/>
      <c r="F17" s="78"/>
      <c r="G17" s="78"/>
      <c r="H17" s="78"/>
      <c r="I17" s="78"/>
      <c r="J17" s="78" t="s">
        <v>372</v>
      </c>
      <c r="K17" s="78"/>
      <c r="L17" s="78"/>
      <c r="M17" s="78"/>
      <c r="N17" s="79"/>
    </row>
    <row r="18" spans="1:14" x14ac:dyDescent="0.3">
      <c r="A18" s="80"/>
      <c r="B18" s="78"/>
      <c r="C18" s="78"/>
      <c r="D18" s="78"/>
      <c r="E18" s="78"/>
      <c r="F18" s="78"/>
      <c r="G18" s="78"/>
      <c r="H18" s="78"/>
      <c r="I18" s="78"/>
      <c r="J18" s="78" t="s">
        <v>375</v>
      </c>
      <c r="K18" s="78"/>
      <c r="L18" s="78"/>
      <c r="M18" s="78"/>
      <c r="N18" s="79"/>
    </row>
    <row r="19" spans="1:14" x14ac:dyDescent="0.3">
      <c r="A19" s="80"/>
      <c r="B19" s="78"/>
      <c r="C19" s="78"/>
      <c r="D19" s="78"/>
      <c r="E19" s="78"/>
      <c r="F19" s="78"/>
      <c r="G19" s="78"/>
      <c r="H19" s="78"/>
      <c r="I19" s="78"/>
      <c r="J19" s="78" t="s">
        <v>377</v>
      </c>
      <c r="K19" s="78"/>
      <c r="L19" s="78"/>
      <c r="M19" s="78"/>
      <c r="N19" s="79"/>
    </row>
    <row r="20" spans="1:14" x14ac:dyDescent="0.3">
      <c r="A20" s="80"/>
      <c r="B20" s="78"/>
      <c r="C20" s="78"/>
      <c r="D20" s="78"/>
      <c r="E20" s="78"/>
      <c r="F20" s="78"/>
      <c r="G20" s="78"/>
      <c r="H20" s="78"/>
      <c r="I20" s="78"/>
      <c r="J20" s="78" t="s">
        <v>341</v>
      </c>
      <c r="K20" s="78"/>
      <c r="L20" s="78"/>
      <c r="M20" s="78"/>
      <c r="N20" s="79"/>
    </row>
    <row r="21" spans="1:14" x14ac:dyDescent="0.3">
      <c r="A21" s="80"/>
      <c r="B21" s="78"/>
      <c r="C21" s="78"/>
      <c r="D21" s="78"/>
      <c r="E21" s="78"/>
      <c r="F21" s="78"/>
      <c r="G21" s="78"/>
      <c r="H21" s="78"/>
      <c r="I21" s="78"/>
      <c r="J21" s="78" t="s">
        <v>349</v>
      </c>
      <c r="K21" s="78"/>
      <c r="L21" s="78"/>
      <c r="M21" s="78"/>
      <c r="N21" s="79"/>
    </row>
    <row r="22" spans="1:14" x14ac:dyDescent="0.3">
      <c r="A22" s="80"/>
      <c r="B22" s="78"/>
      <c r="C22" s="78"/>
      <c r="D22" s="78"/>
      <c r="E22" s="78"/>
      <c r="F22" s="78"/>
      <c r="G22" s="78"/>
      <c r="H22" s="78"/>
      <c r="I22" s="78"/>
      <c r="J22" s="78" t="s">
        <v>355</v>
      </c>
      <c r="K22" s="78"/>
      <c r="L22" s="78"/>
      <c r="M22" s="78"/>
      <c r="N22" s="79"/>
    </row>
    <row r="23" spans="1:14" x14ac:dyDescent="0.3">
      <c r="A23" s="80"/>
      <c r="B23" s="78"/>
      <c r="C23" s="78"/>
      <c r="D23" s="78"/>
      <c r="E23" s="78"/>
      <c r="F23" s="78"/>
      <c r="G23" s="78"/>
      <c r="H23" s="78"/>
      <c r="I23" s="78"/>
      <c r="J23" s="78" t="s">
        <v>359</v>
      </c>
      <c r="K23" s="78"/>
      <c r="L23" s="78"/>
      <c r="M23" s="78"/>
      <c r="N23" s="79"/>
    </row>
    <row r="24" spans="1:14" x14ac:dyDescent="0.3">
      <c r="A24" s="80"/>
      <c r="B24" s="78"/>
      <c r="C24" s="78"/>
      <c r="D24" s="78"/>
      <c r="E24" s="78"/>
      <c r="F24" s="78"/>
      <c r="G24" s="78"/>
      <c r="H24" s="78"/>
      <c r="I24" s="78"/>
      <c r="J24" s="78" t="s">
        <v>365</v>
      </c>
      <c r="K24" s="78"/>
      <c r="L24" s="78"/>
      <c r="M24" s="78"/>
      <c r="N24" s="79"/>
    </row>
    <row r="25" spans="1:14" x14ac:dyDescent="0.3">
      <c r="A25" s="80"/>
      <c r="B25" s="78"/>
      <c r="C25" s="78"/>
      <c r="D25" s="78"/>
      <c r="E25" s="78"/>
      <c r="F25" s="78"/>
      <c r="G25" s="78"/>
      <c r="H25" s="78"/>
      <c r="I25" s="78"/>
      <c r="J25" s="78" t="s">
        <v>334</v>
      </c>
      <c r="K25" s="78"/>
      <c r="L25" s="78"/>
      <c r="M25" s="78"/>
      <c r="N25" s="79"/>
    </row>
    <row r="26" spans="1:14" x14ac:dyDescent="0.3">
      <c r="A26" s="80"/>
      <c r="B26" s="78"/>
      <c r="C26" s="78"/>
      <c r="D26" s="78"/>
      <c r="E26" s="78"/>
      <c r="F26" s="78"/>
      <c r="G26" s="78"/>
      <c r="H26" s="78"/>
      <c r="I26" s="78"/>
      <c r="J26" s="78" t="s">
        <v>353</v>
      </c>
      <c r="K26" s="78"/>
      <c r="L26" s="78"/>
      <c r="M26" s="78"/>
      <c r="N26" s="79"/>
    </row>
    <row r="27" spans="1:14" x14ac:dyDescent="0.3">
      <c r="A27" s="80"/>
      <c r="B27" s="78"/>
      <c r="C27" s="78"/>
      <c r="D27" s="78"/>
      <c r="E27" s="78"/>
      <c r="F27" s="78"/>
      <c r="G27" s="78"/>
      <c r="H27" s="78"/>
      <c r="I27" s="78"/>
      <c r="J27" s="78" t="s">
        <v>316</v>
      </c>
      <c r="K27" s="78"/>
      <c r="L27" s="78"/>
      <c r="M27" s="78"/>
      <c r="N27" s="79"/>
    </row>
    <row r="28" spans="1:14" x14ac:dyDescent="0.3">
      <c r="A28" s="80"/>
      <c r="B28" s="78"/>
      <c r="C28" s="78"/>
      <c r="D28" s="78"/>
      <c r="E28" s="78"/>
      <c r="F28" s="78"/>
      <c r="G28" s="78"/>
      <c r="H28" s="78"/>
      <c r="I28" s="78"/>
      <c r="J28" s="78" t="s">
        <v>328</v>
      </c>
      <c r="K28" s="78"/>
      <c r="L28" s="78"/>
      <c r="M28" s="78"/>
      <c r="N28" s="79"/>
    </row>
    <row r="29" spans="1:14" x14ac:dyDescent="0.3">
      <c r="A29" s="80"/>
      <c r="B29" s="78"/>
      <c r="C29" s="78"/>
      <c r="D29" s="78"/>
      <c r="E29" s="78"/>
      <c r="F29" s="78"/>
      <c r="G29" s="78"/>
      <c r="H29" s="78"/>
      <c r="I29" s="78"/>
      <c r="J29" s="78" t="s">
        <v>339</v>
      </c>
      <c r="K29" s="78"/>
      <c r="L29" s="78"/>
      <c r="M29" s="78"/>
      <c r="N29" s="79"/>
    </row>
    <row r="30" spans="1:14" x14ac:dyDescent="0.3">
      <c r="A30" s="80"/>
      <c r="B30" s="78"/>
      <c r="C30" s="78"/>
      <c r="D30" s="78"/>
      <c r="E30" s="78"/>
      <c r="F30" s="78"/>
      <c r="G30" s="78"/>
      <c r="H30" s="78"/>
      <c r="I30" s="78"/>
      <c r="J30" s="78" t="s">
        <v>347</v>
      </c>
      <c r="K30" s="78"/>
      <c r="L30" s="78"/>
      <c r="M30" s="78"/>
      <c r="N30" s="79"/>
    </row>
    <row r="31" spans="1:14" x14ac:dyDescent="0.3">
      <c r="A31" s="82"/>
      <c r="B31" s="83"/>
      <c r="C31" s="83"/>
      <c r="D31" s="83"/>
      <c r="E31" s="83"/>
      <c r="F31" s="83"/>
      <c r="G31" s="83"/>
      <c r="H31" s="83"/>
      <c r="I31" s="83"/>
      <c r="J31" s="77" t="s">
        <v>326</v>
      </c>
      <c r="K31" s="83"/>
      <c r="L31" s="83"/>
      <c r="M31" s="83"/>
      <c r="N31" s="84"/>
    </row>
    <row r="32" spans="1:14" x14ac:dyDescent="0.3">
      <c r="B32" s="5"/>
    </row>
    <row r="33" spans="2:2" hidden="1" x14ac:dyDescent="0.3">
      <c r="B33" s="5"/>
    </row>
    <row r="34" spans="2:2" hidden="1" x14ac:dyDescent="0.3">
      <c r="B34" s="5"/>
    </row>
    <row r="35" spans="2:2" hidden="1" x14ac:dyDescent="0.3">
      <c r="B35" s="5"/>
    </row>
    <row r="36" spans="2:2" hidden="1" x14ac:dyDescent="0.3">
      <c r="B36" s="5"/>
    </row>
    <row r="37" spans="2:2" hidden="1" x14ac:dyDescent="0.3">
      <c r="B37" s="5"/>
    </row>
    <row r="38" spans="2:2" hidden="1" x14ac:dyDescent="0.3">
      <c r="B38" s="5"/>
    </row>
    <row r="39" spans="2:2" hidden="1" x14ac:dyDescent="0.3">
      <c r="B39" s="5"/>
    </row>
    <row r="40" spans="2:2" hidden="1" x14ac:dyDescent="0.3">
      <c r="B40" s="5"/>
    </row>
    <row r="41" spans="2:2" hidden="1" x14ac:dyDescent="0.3">
      <c r="B41" s="5"/>
    </row>
    <row r="42" spans="2:2" hidden="1" x14ac:dyDescent="0.3">
      <c r="B42" s="5"/>
    </row>
    <row r="43" spans="2:2" hidden="1" x14ac:dyDescent="0.3">
      <c r="B43" s="5"/>
    </row>
    <row r="44" spans="2:2" hidden="1" x14ac:dyDescent="0.3">
      <c r="B44" s="5"/>
    </row>
    <row r="45" spans="2:2" hidden="1" x14ac:dyDescent="0.3">
      <c r="B45" s="5"/>
    </row>
    <row r="46" spans="2:2" hidden="1" x14ac:dyDescent="0.3">
      <c r="B46" s="5"/>
    </row>
    <row r="47" spans="2:2" hidden="1" x14ac:dyDescent="0.3">
      <c r="B47" s="5"/>
    </row>
    <row r="48" spans="2:2" hidden="1" x14ac:dyDescent="0.3">
      <c r="B48" s="5"/>
    </row>
    <row r="49" spans="2:2" hidden="1" x14ac:dyDescent="0.3">
      <c r="B49" s="5"/>
    </row>
    <row r="50" spans="2:2" hidden="1" x14ac:dyDescent="0.3">
      <c r="B50" s="5"/>
    </row>
    <row r="51" spans="2:2" hidden="1" x14ac:dyDescent="0.3">
      <c r="B51" s="5"/>
    </row>
    <row r="52" spans="2:2" hidden="1" x14ac:dyDescent="0.3">
      <c r="B52" s="5"/>
    </row>
    <row r="53" spans="2:2" hidden="1" x14ac:dyDescent="0.3">
      <c r="B53" s="5"/>
    </row>
    <row r="54" spans="2:2" hidden="1" x14ac:dyDescent="0.3">
      <c r="B54" s="5"/>
    </row>
    <row r="55" spans="2:2" hidden="1" x14ac:dyDescent="0.3">
      <c r="B55" s="5"/>
    </row>
    <row r="56" spans="2:2" hidden="1" x14ac:dyDescent="0.3">
      <c r="B56" s="5"/>
    </row>
    <row r="57" spans="2:2" hidden="1" x14ac:dyDescent="0.3">
      <c r="B57" s="5"/>
    </row>
    <row r="58" spans="2:2" hidden="1" x14ac:dyDescent="0.3">
      <c r="B58" s="5"/>
    </row>
    <row r="59" spans="2:2" hidden="1" x14ac:dyDescent="0.3">
      <c r="B59" s="5"/>
    </row>
    <row r="60" spans="2:2" hidden="1" x14ac:dyDescent="0.3">
      <c r="B60" s="5"/>
    </row>
    <row r="61" spans="2:2" hidden="1" x14ac:dyDescent="0.3">
      <c r="B61" s="5"/>
    </row>
    <row r="62" spans="2:2" hidden="1" x14ac:dyDescent="0.3">
      <c r="B62" s="5"/>
    </row>
    <row r="63" spans="2:2" hidden="1" x14ac:dyDescent="0.3">
      <c r="B63" s="5"/>
    </row>
    <row r="64" spans="2:2" hidden="1" x14ac:dyDescent="0.3">
      <c r="B64" s="5"/>
    </row>
    <row r="65" spans="2:2" hidden="1" x14ac:dyDescent="0.3">
      <c r="B65" s="5"/>
    </row>
    <row r="66" spans="2:2" hidden="1" x14ac:dyDescent="0.3">
      <c r="B66" s="5"/>
    </row>
    <row r="67" spans="2:2" hidden="1" x14ac:dyDescent="0.3">
      <c r="B67" s="5"/>
    </row>
    <row r="68" spans="2:2" hidden="1" x14ac:dyDescent="0.3">
      <c r="B68" s="5"/>
    </row>
    <row r="69" spans="2:2" hidden="1" x14ac:dyDescent="0.3">
      <c r="B69" s="5"/>
    </row>
    <row r="70" spans="2:2" hidden="1" x14ac:dyDescent="0.3">
      <c r="B70" s="5"/>
    </row>
    <row r="71" spans="2:2" hidden="1" x14ac:dyDescent="0.3">
      <c r="B71" s="5"/>
    </row>
    <row r="72" spans="2:2" hidden="1" x14ac:dyDescent="0.3">
      <c r="B72" s="5"/>
    </row>
    <row r="73" spans="2:2" hidden="1" x14ac:dyDescent="0.3">
      <c r="B73" s="5"/>
    </row>
    <row r="74" spans="2:2" hidden="1" x14ac:dyDescent="0.3">
      <c r="B74" s="5"/>
    </row>
    <row r="75" spans="2:2" hidden="1" x14ac:dyDescent="0.3">
      <c r="B75" s="5"/>
    </row>
    <row r="76" spans="2:2" hidden="1" x14ac:dyDescent="0.3">
      <c r="B76" s="5"/>
    </row>
    <row r="77" spans="2:2" hidden="1" x14ac:dyDescent="0.3">
      <c r="B77" s="5"/>
    </row>
    <row r="78" spans="2:2" hidden="1" x14ac:dyDescent="0.3">
      <c r="B78" s="5"/>
    </row>
    <row r="79" spans="2:2" hidden="1" x14ac:dyDescent="0.3">
      <c r="B79" s="5"/>
    </row>
    <row r="80" spans="2:2" hidden="1" x14ac:dyDescent="0.3">
      <c r="B80" s="5"/>
    </row>
    <row r="81" spans="2:2" hidden="1" x14ac:dyDescent="0.3">
      <c r="B81" s="5"/>
    </row>
    <row r="82" spans="2:2" hidden="1" x14ac:dyDescent="0.3">
      <c r="B82" s="5"/>
    </row>
    <row r="83" spans="2:2" hidden="1" x14ac:dyDescent="0.3">
      <c r="B83" s="5"/>
    </row>
    <row r="84" spans="2:2" hidden="1" x14ac:dyDescent="0.3">
      <c r="B84" s="5"/>
    </row>
    <row r="85" spans="2:2" hidden="1" x14ac:dyDescent="0.3">
      <c r="B85" s="5"/>
    </row>
    <row r="86" spans="2:2" hidden="1" x14ac:dyDescent="0.3">
      <c r="B86" s="5"/>
    </row>
    <row r="87" spans="2:2" hidden="1" x14ac:dyDescent="0.3">
      <c r="B87" s="5"/>
    </row>
    <row r="88" spans="2:2" hidden="1" x14ac:dyDescent="0.3">
      <c r="B88" s="5"/>
    </row>
    <row r="89" spans="2:2" hidden="1" x14ac:dyDescent="0.3">
      <c r="B89" s="5"/>
    </row>
    <row r="90" spans="2:2" hidden="1" x14ac:dyDescent="0.3">
      <c r="B90" s="5"/>
    </row>
    <row r="91" spans="2:2" hidden="1" x14ac:dyDescent="0.3">
      <c r="B91" s="5"/>
    </row>
    <row r="92" spans="2:2" hidden="1" x14ac:dyDescent="0.3">
      <c r="B92" s="5"/>
    </row>
    <row r="93" spans="2:2" hidden="1" x14ac:dyDescent="0.3">
      <c r="B93" s="5"/>
    </row>
    <row r="94" spans="2:2" hidden="1" x14ac:dyDescent="0.3">
      <c r="B94" s="5"/>
    </row>
    <row r="95" spans="2:2" hidden="1" x14ac:dyDescent="0.3">
      <c r="B95" s="5"/>
    </row>
    <row r="96" spans="2:2" hidden="1" x14ac:dyDescent="0.3">
      <c r="B96" s="5"/>
    </row>
    <row r="97" spans="2:2" hidden="1" x14ac:dyDescent="0.3">
      <c r="B97" s="5"/>
    </row>
    <row r="98" spans="2:2" hidden="1" x14ac:dyDescent="0.3">
      <c r="B98" s="5"/>
    </row>
    <row r="99" spans="2:2" hidden="1" x14ac:dyDescent="0.3">
      <c r="B99" s="5"/>
    </row>
    <row r="100" spans="2:2" hidden="1" x14ac:dyDescent="0.3">
      <c r="B100" s="5"/>
    </row>
    <row r="101" spans="2:2" hidden="1" x14ac:dyDescent="0.3">
      <c r="B101" s="5"/>
    </row>
    <row r="102" spans="2:2" hidden="1" x14ac:dyDescent="0.3">
      <c r="B102" s="5"/>
    </row>
    <row r="103" spans="2:2" hidden="1" x14ac:dyDescent="0.3">
      <c r="B103" s="5"/>
    </row>
    <row r="104" spans="2:2" hidden="1" x14ac:dyDescent="0.3">
      <c r="B104" s="5"/>
    </row>
    <row r="105" spans="2:2" hidden="1" x14ac:dyDescent="0.3">
      <c r="B105" s="5"/>
    </row>
    <row r="106" spans="2:2" hidden="1" x14ac:dyDescent="0.3">
      <c r="B106" s="5"/>
    </row>
  </sheetData>
  <sheetProtection password="F4AB" sheet="1" objects="1" scenarios="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43">
    <tabColor rgb="FFFFFF00"/>
  </sheetPr>
  <dimension ref="A1:C83"/>
  <sheetViews>
    <sheetView topLeftCell="A22" zoomScale="110" zoomScaleNormal="110" workbookViewId="0">
      <selection activeCell="E9" sqref="E9"/>
    </sheetView>
  </sheetViews>
  <sheetFormatPr baseColWidth="10" defaultColWidth="11.5546875" defaultRowHeight="14.4" x14ac:dyDescent="0.3"/>
  <cols>
    <col min="1" max="1" width="11.5546875" style="7"/>
    <col min="2" max="2" width="89.109375" style="7" customWidth="1"/>
    <col min="3" max="3" width="40.88671875" style="9" bestFit="1" customWidth="1"/>
    <col min="4" max="16384" width="11.5546875" style="7"/>
  </cols>
  <sheetData>
    <row r="1" spans="1:3" x14ac:dyDescent="0.3">
      <c r="A1" s="7">
        <v>1</v>
      </c>
      <c r="B1" s="4" t="s">
        <v>381</v>
      </c>
      <c r="C1" s="8" t="s">
        <v>382</v>
      </c>
    </row>
    <row r="2" spans="1:3" x14ac:dyDescent="0.3">
      <c r="A2" s="7">
        <v>2</v>
      </c>
      <c r="B2" s="7" t="s">
        <v>325</v>
      </c>
      <c r="C2" s="9" t="s">
        <v>383</v>
      </c>
    </row>
    <row r="3" spans="1:3" x14ac:dyDescent="0.3">
      <c r="A3" s="7">
        <v>3</v>
      </c>
      <c r="B3" s="7" t="s">
        <v>317</v>
      </c>
      <c r="C3" s="9" t="s">
        <v>384</v>
      </c>
    </row>
    <row r="4" spans="1:3" ht="28.8" x14ac:dyDescent="0.3">
      <c r="A4" s="7">
        <v>4</v>
      </c>
      <c r="B4" s="7" t="s">
        <v>332</v>
      </c>
      <c r="C4" s="9" t="s">
        <v>385</v>
      </c>
    </row>
    <row r="5" spans="1:3" ht="28.8" x14ac:dyDescent="0.3">
      <c r="A5" s="7">
        <v>5</v>
      </c>
      <c r="B5" s="7" t="s">
        <v>343</v>
      </c>
      <c r="C5" s="9" t="s">
        <v>386</v>
      </c>
    </row>
    <row r="6" spans="1:3" ht="57.6" x14ac:dyDescent="0.3">
      <c r="A6" s="7">
        <v>6</v>
      </c>
      <c r="B6" s="7" t="s">
        <v>351</v>
      </c>
      <c r="C6" s="9" t="s">
        <v>387</v>
      </c>
    </row>
    <row r="7" spans="1:3" x14ac:dyDescent="0.3">
      <c r="A7" s="7">
        <v>7</v>
      </c>
      <c r="B7" s="7" t="s">
        <v>345</v>
      </c>
      <c r="C7" s="9" t="s">
        <v>388</v>
      </c>
    </row>
    <row r="8" spans="1:3" x14ac:dyDescent="0.3">
      <c r="A8" s="7">
        <v>8</v>
      </c>
      <c r="B8" s="7" t="s">
        <v>353</v>
      </c>
      <c r="C8" s="9" t="s">
        <v>389</v>
      </c>
    </row>
    <row r="9" spans="1:3" x14ac:dyDescent="0.3">
      <c r="A9" s="7">
        <v>9</v>
      </c>
      <c r="B9" s="7" t="s">
        <v>323</v>
      </c>
      <c r="C9" s="9" t="s">
        <v>390</v>
      </c>
    </row>
    <row r="10" spans="1:3" x14ac:dyDescent="0.3">
      <c r="A10" s="7">
        <v>10</v>
      </c>
      <c r="B10" s="7" t="s">
        <v>324</v>
      </c>
      <c r="C10" s="9" t="s">
        <v>391</v>
      </c>
    </row>
    <row r="11" spans="1:3" x14ac:dyDescent="0.3">
      <c r="A11" s="7">
        <v>11</v>
      </c>
      <c r="B11" s="7" t="s">
        <v>336</v>
      </c>
      <c r="C11" s="9" t="s">
        <v>392</v>
      </c>
    </row>
    <row r="12" spans="1:3" ht="28.8" x14ac:dyDescent="0.3">
      <c r="A12" s="7">
        <v>12</v>
      </c>
      <c r="B12" s="7" t="s">
        <v>346</v>
      </c>
      <c r="C12" s="9" t="s">
        <v>393</v>
      </c>
    </row>
    <row r="13" spans="1:3" x14ac:dyDescent="0.3">
      <c r="A13" s="7">
        <v>13</v>
      </c>
      <c r="B13" s="7" t="s">
        <v>335</v>
      </c>
      <c r="C13" s="9" t="s">
        <v>394</v>
      </c>
    </row>
    <row r="14" spans="1:3" ht="28.8" x14ac:dyDescent="0.3">
      <c r="A14" s="7">
        <v>14</v>
      </c>
      <c r="B14" s="7" t="s">
        <v>321</v>
      </c>
      <c r="C14" s="9" t="s">
        <v>395</v>
      </c>
    </row>
    <row r="15" spans="1:3" x14ac:dyDescent="0.3">
      <c r="A15" s="7">
        <v>15</v>
      </c>
      <c r="B15" s="7" t="s">
        <v>329</v>
      </c>
      <c r="C15" s="9">
        <v>36</v>
      </c>
    </row>
    <row r="16" spans="1:3" x14ac:dyDescent="0.3">
      <c r="A16" s="7">
        <v>16</v>
      </c>
      <c r="B16" s="7" t="s">
        <v>362</v>
      </c>
      <c r="C16" s="9" t="s">
        <v>382</v>
      </c>
    </row>
    <row r="17" spans="1:3" x14ac:dyDescent="0.3">
      <c r="A17" s="7">
        <v>17</v>
      </c>
      <c r="B17" s="4" t="s">
        <v>370</v>
      </c>
      <c r="C17" s="9" t="s">
        <v>382</v>
      </c>
    </row>
    <row r="18" spans="1:3" x14ac:dyDescent="0.3">
      <c r="A18" s="7">
        <v>18</v>
      </c>
      <c r="B18" s="4" t="s">
        <v>373</v>
      </c>
      <c r="C18" s="9" t="s">
        <v>382</v>
      </c>
    </row>
    <row r="19" spans="1:3" x14ac:dyDescent="0.3">
      <c r="A19" s="7">
        <v>19</v>
      </c>
      <c r="B19" s="4" t="s">
        <v>378</v>
      </c>
      <c r="C19" s="9" t="s">
        <v>382</v>
      </c>
    </row>
    <row r="20" spans="1:3" x14ac:dyDescent="0.3">
      <c r="A20" s="7">
        <v>20</v>
      </c>
      <c r="B20" s="4" t="s">
        <v>376</v>
      </c>
      <c r="C20" s="9" t="s">
        <v>382</v>
      </c>
    </row>
    <row r="21" spans="1:3" x14ac:dyDescent="0.3">
      <c r="A21" s="7">
        <v>21</v>
      </c>
      <c r="B21" s="7" t="s">
        <v>366</v>
      </c>
      <c r="C21" s="9" t="s">
        <v>382</v>
      </c>
    </row>
    <row r="22" spans="1:3" x14ac:dyDescent="0.3">
      <c r="A22" s="7">
        <v>22</v>
      </c>
      <c r="B22" s="4" t="s">
        <v>354</v>
      </c>
      <c r="C22" s="9" t="s">
        <v>382</v>
      </c>
    </row>
    <row r="23" spans="1:3" x14ac:dyDescent="0.3">
      <c r="A23" s="7">
        <v>23</v>
      </c>
      <c r="B23" s="4" t="s">
        <v>358</v>
      </c>
      <c r="C23" s="9" t="s">
        <v>382</v>
      </c>
    </row>
    <row r="24" spans="1:3" x14ac:dyDescent="0.3">
      <c r="A24" s="7">
        <v>24</v>
      </c>
      <c r="B24" s="4" t="s">
        <v>367</v>
      </c>
      <c r="C24" s="9" t="s">
        <v>382</v>
      </c>
    </row>
    <row r="25" spans="1:3" x14ac:dyDescent="0.3">
      <c r="A25" s="7">
        <v>25</v>
      </c>
      <c r="B25" s="4" t="s">
        <v>363</v>
      </c>
      <c r="C25" s="9" t="s">
        <v>382</v>
      </c>
    </row>
    <row r="26" spans="1:3" x14ac:dyDescent="0.3">
      <c r="A26" s="7">
        <v>26</v>
      </c>
      <c r="B26" s="7" t="s">
        <v>360</v>
      </c>
      <c r="C26" s="9" t="s">
        <v>396</v>
      </c>
    </row>
    <row r="27" spans="1:3" x14ac:dyDescent="0.3">
      <c r="A27" s="7">
        <v>27</v>
      </c>
      <c r="B27" s="7" t="s">
        <v>337</v>
      </c>
      <c r="C27" s="9" t="s">
        <v>397</v>
      </c>
    </row>
    <row r="28" spans="1:3" x14ac:dyDescent="0.3">
      <c r="A28" s="7">
        <v>28</v>
      </c>
      <c r="B28" s="7" t="s">
        <v>340</v>
      </c>
      <c r="C28" s="9" t="s">
        <v>398</v>
      </c>
    </row>
    <row r="29" spans="1:3" x14ac:dyDescent="0.3">
      <c r="A29" s="7">
        <v>29</v>
      </c>
      <c r="B29" s="7" t="s">
        <v>333</v>
      </c>
      <c r="C29" s="9" t="s">
        <v>399</v>
      </c>
    </row>
    <row r="30" spans="1:3" x14ac:dyDescent="0.3">
      <c r="A30" s="7">
        <v>30</v>
      </c>
      <c r="B30" s="7" t="s">
        <v>344</v>
      </c>
      <c r="C30" s="9" t="s">
        <v>399</v>
      </c>
    </row>
    <row r="31" spans="1:3" ht="28.8" x14ac:dyDescent="0.3">
      <c r="A31" s="7">
        <v>31</v>
      </c>
      <c r="B31" s="7" t="s">
        <v>322</v>
      </c>
      <c r="C31" s="9" t="s">
        <v>400</v>
      </c>
    </row>
    <row r="32" spans="1:3" x14ac:dyDescent="0.3">
      <c r="A32" s="7">
        <v>32</v>
      </c>
      <c r="B32" s="7" t="s">
        <v>342</v>
      </c>
      <c r="C32" s="9" t="s">
        <v>401</v>
      </c>
    </row>
    <row r="33" spans="1:3" x14ac:dyDescent="0.3">
      <c r="A33" s="7">
        <v>33</v>
      </c>
      <c r="B33" s="7" t="s">
        <v>356</v>
      </c>
      <c r="C33" s="9" t="s">
        <v>396</v>
      </c>
    </row>
    <row r="34" spans="1:3" x14ac:dyDescent="0.3">
      <c r="A34" s="7">
        <v>34</v>
      </c>
      <c r="B34" s="7" t="s">
        <v>347</v>
      </c>
      <c r="C34" s="9">
        <v>713</v>
      </c>
    </row>
    <row r="35" spans="1:3" x14ac:dyDescent="0.3">
      <c r="A35" s="7">
        <v>35</v>
      </c>
      <c r="B35" s="4" t="s">
        <v>380</v>
      </c>
      <c r="C35" s="8" t="s">
        <v>382</v>
      </c>
    </row>
    <row r="36" spans="1:3" x14ac:dyDescent="0.3">
      <c r="A36" s="7">
        <v>36</v>
      </c>
      <c r="B36" s="4" t="s">
        <v>314</v>
      </c>
      <c r="C36" s="8" t="s">
        <v>402</v>
      </c>
    </row>
    <row r="37" spans="1:3" x14ac:dyDescent="0.3">
      <c r="A37" s="7">
        <v>37</v>
      </c>
      <c r="B37" s="7" t="s">
        <v>357</v>
      </c>
      <c r="C37" s="9" t="s">
        <v>403</v>
      </c>
    </row>
    <row r="38" spans="1:3" x14ac:dyDescent="0.3">
      <c r="A38" s="7">
        <v>38</v>
      </c>
      <c r="B38" s="7" t="s">
        <v>361</v>
      </c>
      <c r="C38" s="9" t="s">
        <v>404</v>
      </c>
    </row>
    <row r="39" spans="1:3" x14ac:dyDescent="0.3">
      <c r="A39" s="7">
        <v>39</v>
      </c>
      <c r="B39" s="7" t="s">
        <v>369</v>
      </c>
      <c r="C39" s="9" t="s">
        <v>405</v>
      </c>
    </row>
    <row r="40" spans="1:3" x14ac:dyDescent="0.3">
      <c r="A40" s="7">
        <v>40</v>
      </c>
      <c r="B40" s="7" t="s">
        <v>352</v>
      </c>
      <c r="C40" s="9" t="s">
        <v>406</v>
      </c>
    </row>
    <row r="41" spans="1:3" x14ac:dyDescent="0.3">
      <c r="A41" s="7">
        <v>41</v>
      </c>
      <c r="B41" s="7" t="s">
        <v>375</v>
      </c>
      <c r="C41" s="9" t="s">
        <v>407</v>
      </c>
    </row>
    <row r="42" spans="1:3" x14ac:dyDescent="0.3">
      <c r="A42" s="7">
        <v>42</v>
      </c>
      <c r="B42" s="7" t="s">
        <v>348</v>
      </c>
      <c r="C42" s="9">
        <v>966</v>
      </c>
    </row>
    <row r="43" spans="1:3" x14ac:dyDescent="0.3">
      <c r="A43" s="7">
        <v>43</v>
      </c>
      <c r="B43" s="7" t="s">
        <v>365</v>
      </c>
      <c r="C43" s="9" t="s">
        <v>408</v>
      </c>
    </row>
    <row r="44" spans="1:3" x14ac:dyDescent="0.3">
      <c r="A44" s="7">
        <v>44</v>
      </c>
      <c r="B44" s="7" t="s">
        <v>319</v>
      </c>
      <c r="C44" s="9" t="s">
        <v>396</v>
      </c>
    </row>
    <row r="45" spans="1:3" x14ac:dyDescent="0.3">
      <c r="A45" s="7">
        <v>45</v>
      </c>
      <c r="B45" s="7" t="s">
        <v>331</v>
      </c>
      <c r="C45" s="9" t="s">
        <v>396</v>
      </c>
    </row>
    <row r="46" spans="1:3" x14ac:dyDescent="0.3">
      <c r="A46" s="7">
        <v>46</v>
      </c>
      <c r="B46" s="7" t="s">
        <v>328</v>
      </c>
      <c r="C46" s="9">
        <v>73</v>
      </c>
    </row>
    <row r="47" spans="1:3" x14ac:dyDescent="0.3">
      <c r="A47" s="7">
        <v>47</v>
      </c>
      <c r="B47" s="7" t="s">
        <v>318</v>
      </c>
      <c r="C47" s="9">
        <v>201</v>
      </c>
    </row>
    <row r="48" spans="1:3" x14ac:dyDescent="0.3">
      <c r="A48" s="7">
        <v>48</v>
      </c>
      <c r="B48" s="7" t="s">
        <v>330</v>
      </c>
      <c r="C48" s="9">
        <v>202</v>
      </c>
    </row>
    <row r="49" spans="1:3" x14ac:dyDescent="0.3">
      <c r="A49" s="7">
        <v>49</v>
      </c>
      <c r="B49" s="7" t="s">
        <v>355</v>
      </c>
      <c r="C49" s="9" t="s">
        <v>382</v>
      </c>
    </row>
    <row r="50" spans="1:3" x14ac:dyDescent="0.3">
      <c r="A50" s="7">
        <v>50</v>
      </c>
      <c r="B50" s="7" t="s">
        <v>349</v>
      </c>
      <c r="C50" s="9" t="s">
        <v>409</v>
      </c>
    </row>
    <row r="51" spans="1:3" x14ac:dyDescent="0.3">
      <c r="A51" s="7">
        <v>51</v>
      </c>
      <c r="B51" s="7" t="s">
        <v>364</v>
      </c>
      <c r="C51" s="9" t="s">
        <v>410</v>
      </c>
    </row>
    <row r="52" spans="1:3" x14ac:dyDescent="0.3">
      <c r="A52" s="7">
        <v>52</v>
      </c>
      <c r="B52" s="4" t="s">
        <v>315</v>
      </c>
      <c r="C52" s="8" t="s">
        <v>382</v>
      </c>
    </row>
    <row r="53" spans="1:3" x14ac:dyDescent="0.3">
      <c r="A53" s="7">
        <v>53</v>
      </c>
      <c r="B53" s="4" t="s">
        <v>327</v>
      </c>
      <c r="C53" s="8" t="s">
        <v>382</v>
      </c>
    </row>
    <row r="54" spans="1:3" x14ac:dyDescent="0.3">
      <c r="A54" s="7">
        <v>54</v>
      </c>
      <c r="B54" s="4" t="s">
        <v>242</v>
      </c>
      <c r="C54" s="8" t="s">
        <v>382</v>
      </c>
    </row>
    <row r="55" spans="1:3" x14ac:dyDescent="0.3">
      <c r="A55" s="7">
        <v>55</v>
      </c>
      <c r="B55" s="4" t="s">
        <v>338</v>
      </c>
      <c r="C55" s="8" t="s">
        <v>382</v>
      </c>
    </row>
    <row r="56" spans="1:3" x14ac:dyDescent="0.3">
      <c r="A56" s="7">
        <v>56</v>
      </c>
      <c r="B56" s="7" t="s">
        <v>377</v>
      </c>
      <c r="C56" s="9" t="s">
        <v>411</v>
      </c>
    </row>
    <row r="57" spans="1:3" x14ac:dyDescent="0.3">
      <c r="A57" s="7">
        <v>57</v>
      </c>
      <c r="B57" s="7" t="s">
        <v>368</v>
      </c>
      <c r="C57" s="9">
        <v>382</v>
      </c>
    </row>
    <row r="58" spans="1:3" x14ac:dyDescent="0.3">
      <c r="A58" s="7">
        <v>58</v>
      </c>
      <c r="B58" s="7" t="s">
        <v>339</v>
      </c>
      <c r="C58" s="9">
        <v>713</v>
      </c>
    </row>
    <row r="59" spans="1:3" x14ac:dyDescent="0.3">
      <c r="A59" s="7">
        <v>59</v>
      </c>
      <c r="B59" s="7" t="s">
        <v>379</v>
      </c>
      <c r="C59" s="9" t="s">
        <v>412</v>
      </c>
    </row>
    <row r="60" spans="1:3" x14ac:dyDescent="0.3">
      <c r="A60" s="7">
        <v>60</v>
      </c>
      <c r="B60" s="7" t="s">
        <v>371</v>
      </c>
      <c r="C60" s="9">
        <v>37</v>
      </c>
    </row>
    <row r="61" spans="1:3" x14ac:dyDescent="0.3">
      <c r="A61" s="7">
        <v>61</v>
      </c>
      <c r="B61" s="7" t="s">
        <v>374</v>
      </c>
      <c r="C61" s="9" t="s">
        <v>413</v>
      </c>
    </row>
    <row r="62" spans="1:3" x14ac:dyDescent="0.3">
      <c r="A62" s="7">
        <v>62</v>
      </c>
      <c r="B62" s="7" t="s">
        <v>341</v>
      </c>
      <c r="C62" s="9">
        <v>381</v>
      </c>
    </row>
    <row r="63" spans="1:3" x14ac:dyDescent="0.3">
      <c r="A63" s="7">
        <v>63</v>
      </c>
      <c r="B63" s="7" t="s">
        <v>316</v>
      </c>
      <c r="C63" s="9">
        <v>72</v>
      </c>
    </row>
    <row r="64" spans="1:3" x14ac:dyDescent="0.3">
      <c r="A64" s="7">
        <v>64</v>
      </c>
      <c r="B64" s="7" t="s">
        <v>359</v>
      </c>
      <c r="C64" s="9" t="s">
        <v>414</v>
      </c>
    </row>
    <row r="65" spans="1:3" x14ac:dyDescent="0.3">
      <c r="A65" s="7">
        <v>65</v>
      </c>
      <c r="B65" s="7" t="s">
        <v>372</v>
      </c>
      <c r="C65" s="9" t="s">
        <v>415</v>
      </c>
    </row>
    <row r="66" spans="1:3" x14ac:dyDescent="0.3">
      <c r="B66"/>
      <c r="C66" s="10"/>
    </row>
    <row r="67" spans="1:3" x14ac:dyDescent="0.3">
      <c r="B67"/>
      <c r="C67" s="10"/>
    </row>
    <row r="68" spans="1:3" x14ac:dyDescent="0.3">
      <c r="B68"/>
      <c r="C68" s="10"/>
    </row>
    <row r="69" spans="1:3" x14ac:dyDescent="0.3">
      <c r="B69"/>
      <c r="C69" s="10"/>
    </row>
    <row r="70" spans="1:3" x14ac:dyDescent="0.3">
      <c r="B70"/>
      <c r="C70" s="10"/>
    </row>
    <row r="71" spans="1:3" x14ac:dyDescent="0.3">
      <c r="B71"/>
      <c r="C71" s="10"/>
    </row>
    <row r="72" spans="1:3" x14ac:dyDescent="0.3">
      <c r="B72"/>
      <c r="C72" s="10"/>
    </row>
    <row r="73" spans="1:3" x14ac:dyDescent="0.3">
      <c r="B73"/>
      <c r="C73" s="10"/>
    </row>
    <row r="74" spans="1:3" x14ac:dyDescent="0.3">
      <c r="B74"/>
      <c r="C74" s="10"/>
    </row>
    <row r="75" spans="1:3" x14ac:dyDescent="0.3">
      <c r="B75"/>
      <c r="C75" s="10"/>
    </row>
    <row r="76" spans="1:3" x14ac:dyDescent="0.3">
      <c r="B76"/>
      <c r="C76" s="10"/>
    </row>
    <row r="77" spans="1:3" x14ac:dyDescent="0.3">
      <c r="B77"/>
      <c r="C77" s="10"/>
    </row>
    <row r="78" spans="1:3" x14ac:dyDescent="0.3">
      <c r="B78"/>
      <c r="C78" s="10"/>
    </row>
    <row r="79" spans="1:3" x14ac:dyDescent="0.3">
      <c r="B79"/>
      <c r="C79" s="10"/>
    </row>
    <row r="80" spans="1:3" x14ac:dyDescent="0.3">
      <c r="B80"/>
      <c r="C80" s="10"/>
    </row>
    <row r="81" spans="2:3" x14ac:dyDescent="0.3">
      <c r="B81"/>
      <c r="C81" s="10"/>
    </row>
    <row r="82" spans="2:3" x14ac:dyDescent="0.3">
      <c r="B82"/>
      <c r="C82" s="10"/>
    </row>
    <row r="83" spans="2:3" x14ac:dyDescent="0.3">
      <c r="B83"/>
      <c r="C83" s="10"/>
    </row>
  </sheetData>
  <sortState xmlns:xlrd2="http://schemas.microsoft.com/office/spreadsheetml/2017/richdata2" ref="B1:C107">
    <sortCondition ref="B1:B107"/>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44">
    <tabColor theme="1"/>
  </sheetPr>
  <dimension ref="A1:H96"/>
  <sheetViews>
    <sheetView workbookViewId="0">
      <selection activeCell="B23" sqref="B23:B24"/>
    </sheetView>
  </sheetViews>
  <sheetFormatPr baseColWidth="10" defaultColWidth="0" defaultRowHeight="14.4" zeroHeight="1" x14ac:dyDescent="0.3"/>
  <cols>
    <col min="1" max="1" width="16.88671875" style="16" customWidth="1"/>
    <col min="2" max="2" width="124.109375" bestFit="1" customWidth="1"/>
    <col min="3" max="3" width="2.5546875" customWidth="1"/>
    <col min="4" max="8" width="0" hidden="1" customWidth="1"/>
    <col min="9" max="16384" width="11.44140625" hidden="1"/>
  </cols>
  <sheetData>
    <row r="1" spans="1:2" x14ac:dyDescent="0.3">
      <c r="A1" s="16" t="s">
        <v>416</v>
      </c>
    </row>
    <row r="2" spans="1:2" x14ac:dyDescent="0.3">
      <c r="A2" s="16">
        <v>36</v>
      </c>
      <c r="B2" t="s">
        <v>329</v>
      </c>
    </row>
    <row r="3" spans="1:2" x14ac:dyDescent="0.3">
      <c r="A3" s="16">
        <v>37</v>
      </c>
      <c r="B3" t="s">
        <v>417</v>
      </c>
    </row>
    <row r="4" spans="1:2" x14ac:dyDescent="0.3">
      <c r="A4" s="16">
        <v>39</v>
      </c>
      <c r="B4" t="s">
        <v>418</v>
      </c>
    </row>
    <row r="5" spans="1:2" x14ac:dyDescent="0.3">
      <c r="A5" s="16">
        <v>42</v>
      </c>
      <c r="B5" t="s">
        <v>419</v>
      </c>
    </row>
    <row r="6" spans="1:2" x14ac:dyDescent="0.3">
      <c r="A6" s="16">
        <v>43</v>
      </c>
      <c r="B6" t="s">
        <v>420</v>
      </c>
    </row>
    <row r="7" spans="1:2" x14ac:dyDescent="0.3">
      <c r="A7" s="16">
        <v>45</v>
      </c>
      <c r="B7" t="s">
        <v>421</v>
      </c>
    </row>
    <row r="8" spans="1:2" x14ac:dyDescent="0.3">
      <c r="A8" s="16">
        <v>46</v>
      </c>
      <c r="B8" t="s">
        <v>422</v>
      </c>
    </row>
    <row r="9" spans="1:2" x14ac:dyDescent="0.3">
      <c r="A9" s="16">
        <v>53</v>
      </c>
      <c r="B9" t="s">
        <v>423</v>
      </c>
    </row>
    <row r="10" spans="1:2" x14ac:dyDescent="0.3">
      <c r="A10" s="16">
        <v>55</v>
      </c>
      <c r="B10" t="s">
        <v>424</v>
      </c>
    </row>
    <row r="11" spans="1:2" x14ac:dyDescent="0.3">
      <c r="A11" s="16">
        <v>62</v>
      </c>
      <c r="B11" t="s">
        <v>425</v>
      </c>
    </row>
    <row r="12" spans="1:2" x14ac:dyDescent="0.3">
      <c r="A12" s="16">
        <v>71</v>
      </c>
      <c r="B12" t="s">
        <v>426</v>
      </c>
    </row>
    <row r="13" spans="1:2" x14ac:dyDescent="0.3">
      <c r="A13" s="16">
        <v>72</v>
      </c>
      <c r="B13" t="s">
        <v>427</v>
      </c>
    </row>
    <row r="14" spans="1:2" x14ac:dyDescent="0.3">
      <c r="A14" s="16">
        <v>73</v>
      </c>
      <c r="B14" t="s">
        <v>328</v>
      </c>
    </row>
    <row r="15" spans="1:2" x14ac:dyDescent="0.3">
      <c r="A15" s="16">
        <v>81</v>
      </c>
      <c r="B15" t="s">
        <v>428</v>
      </c>
    </row>
    <row r="16" spans="1:2" x14ac:dyDescent="0.3">
      <c r="A16" s="16">
        <v>85</v>
      </c>
      <c r="B16" t="s">
        <v>429</v>
      </c>
    </row>
    <row r="17" spans="1:2" x14ac:dyDescent="0.3">
      <c r="A17" s="16">
        <v>91</v>
      </c>
      <c r="B17" t="s">
        <v>430</v>
      </c>
    </row>
    <row r="18" spans="1:2" x14ac:dyDescent="0.3">
      <c r="A18" s="16">
        <v>96</v>
      </c>
      <c r="B18" t="s">
        <v>431</v>
      </c>
    </row>
    <row r="19" spans="1:2" x14ac:dyDescent="0.3">
      <c r="A19" s="16">
        <v>201</v>
      </c>
      <c r="B19" t="s">
        <v>432</v>
      </c>
    </row>
    <row r="20" spans="1:2" x14ac:dyDescent="0.3">
      <c r="A20" s="16">
        <v>202</v>
      </c>
      <c r="B20" t="s">
        <v>433</v>
      </c>
    </row>
    <row r="21" spans="1:2" x14ac:dyDescent="0.3">
      <c r="A21" s="16">
        <v>311</v>
      </c>
      <c r="B21" t="s">
        <v>434</v>
      </c>
    </row>
    <row r="22" spans="1:2" x14ac:dyDescent="0.3">
      <c r="A22" s="16">
        <v>312</v>
      </c>
      <c r="B22" t="s">
        <v>435</v>
      </c>
    </row>
    <row r="23" spans="1:2" x14ac:dyDescent="0.3">
      <c r="A23" s="16">
        <v>321</v>
      </c>
      <c r="B23" t="s">
        <v>436</v>
      </c>
    </row>
    <row r="24" spans="1:2" x14ac:dyDescent="0.3">
      <c r="A24" s="16">
        <v>322</v>
      </c>
      <c r="B24" t="s">
        <v>437</v>
      </c>
    </row>
    <row r="25" spans="1:2" x14ac:dyDescent="0.3">
      <c r="A25" s="16">
        <v>323</v>
      </c>
      <c r="B25" t="s">
        <v>438</v>
      </c>
    </row>
    <row r="26" spans="1:2" x14ac:dyDescent="0.3">
      <c r="A26" s="16">
        <v>331</v>
      </c>
      <c r="B26" t="s">
        <v>439</v>
      </c>
    </row>
    <row r="27" spans="1:2" x14ac:dyDescent="0.3">
      <c r="A27" s="16">
        <v>332</v>
      </c>
      <c r="B27" t="s">
        <v>440</v>
      </c>
    </row>
    <row r="28" spans="1:2" x14ac:dyDescent="0.3">
      <c r="A28" s="16">
        <v>341</v>
      </c>
      <c r="B28" t="s">
        <v>441</v>
      </c>
    </row>
    <row r="29" spans="1:2" x14ac:dyDescent="0.3">
      <c r="A29" s="16">
        <v>342</v>
      </c>
      <c r="B29" t="s">
        <v>442</v>
      </c>
    </row>
    <row r="30" spans="1:2" x14ac:dyDescent="0.3">
      <c r="A30" s="16">
        <v>351</v>
      </c>
      <c r="B30" t="s">
        <v>443</v>
      </c>
    </row>
    <row r="31" spans="1:2" x14ac:dyDescent="0.3">
      <c r="A31" s="16">
        <v>352</v>
      </c>
      <c r="B31" t="s">
        <v>444</v>
      </c>
    </row>
    <row r="32" spans="1:2" x14ac:dyDescent="0.3">
      <c r="A32" s="16">
        <v>381</v>
      </c>
      <c r="B32" t="s">
        <v>445</v>
      </c>
    </row>
    <row r="33" spans="1:2" x14ac:dyDescent="0.3">
      <c r="A33" s="16">
        <v>382</v>
      </c>
      <c r="B33" t="s">
        <v>446</v>
      </c>
    </row>
    <row r="34" spans="1:2" x14ac:dyDescent="0.3">
      <c r="A34" s="16">
        <v>511</v>
      </c>
      <c r="B34" t="s">
        <v>447</v>
      </c>
    </row>
    <row r="35" spans="1:2" x14ac:dyDescent="0.3">
      <c r="A35" s="16">
        <v>512</v>
      </c>
      <c r="B35" t="s">
        <v>448</v>
      </c>
    </row>
    <row r="36" spans="1:2" x14ac:dyDescent="0.3">
      <c r="A36" s="16">
        <v>521</v>
      </c>
      <c r="B36" t="s">
        <v>449</v>
      </c>
    </row>
    <row r="37" spans="1:2" x14ac:dyDescent="0.3">
      <c r="A37" s="16">
        <v>522</v>
      </c>
      <c r="B37" t="s">
        <v>450</v>
      </c>
    </row>
    <row r="38" spans="1:2" x14ac:dyDescent="0.3">
      <c r="A38" s="16">
        <v>541</v>
      </c>
      <c r="B38" t="s">
        <v>451</v>
      </c>
    </row>
    <row r="39" spans="1:2" x14ac:dyDescent="0.3">
      <c r="A39" s="16">
        <v>542</v>
      </c>
      <c r="B39" t="s">
        <v>452</v>
      </c>
    </row>
    <row r="40" spans="1:2" x14ac:dyDescent="0.3">
      <c r="A40" s="16">
        <v>600</v>
      </c>
      <c r="B40" t="s">
        <v>453</v>
      </c>
    </row>
    <row r="41" spans="1:2" x14ac:dyDescent="0.3">
      <c r="A41" s="16">
        <v>608</v>
      </c>
      <c r="B41" t="s">
        <v>454</v>
      </c>
    </row>
    <row r="42" spans="1:2" x14ac:dyDescent="0.3">
      <c r="A42" s="16">
        <v>610</v>
      </c>
      <c r="B42" t="s">
        <v>455</v>
      </c>
    </row>
    <row r="43" spans="1:2" x14ac:dyDescent="0.3">
      <c r="A43" s="16">
        <v>618</v>
      </c>
      <c r="B43" t="s">
        <v>456</v>
      </c>
    </row>
    <row r="44" spans="1:2" x14ac:dyDescent="0.3">
      <c r="A44" s="16">
        <v>623</v>
      </c>
      <c r="B44" t="s">
        <v>457</v>
      </c>
    </row>
    <row r="45" spans="1:2" x14ac:dyDescent="0.3">
      <c r="A45" s="16">
        <v>670</v>
      </c>
      <c r="B45" t="s">
        <v>458</v>
      </c>
    </row>
    <row r="46" spans="1:2" x14ac:dyDescent="0.3">
      <c r="A46" s="16">
        <v>678</v>
      </c>
      <c r="B46" t="s">
        <v>459</v>
      </c>
    </row>
    <row r="47" spans="1:2" x14ac:dyDescent="0.3">
      <c r="A47" s="16">
        <v>713</v>
      </c>
      <c r="B47" t="s">
        <v>460</v>
      </c>
    </row>
    <row r="48" spans="1:2" x14ac:dyDescent="0.3">
      <c r="A48" s="16">
        <v>751</v>
      </c>
      <c r="B48" t="s">
        <v>461</v>
      </c>
    </row>
    <row r="49" spans="1:2" x14ac:dyDescent="0.3">
      <c r="A49" s="16">
        <v>752</v>
      </c>
      <c r="B49" t="s">
        <v>462</v>
      </c>
    </row>
    <row r="50" spans="1:2" x14ac:dyDescent="0.3">
      <c r="A50" s="16">
        <v>753</v>
      </c>
      <c r="B50" t="s">
        <v>463</v>
      </c>
    </row>
    <row r="51" spans="1:2" x14ac:dyDescent="0.3">
      <c r="A51" s="16">
        <v>754</v>
      </c>
      <c r="B51" t="s">
        <v>464</v>
      </c>
    </row>
    <row r="52" spans="1:2" x14ac:dyDescent="0.3">
      <c r="A52" s="16">
        <v>760</v>
      </c>
      <c r="B52" t="s">
        <v>465</v>
      </c>
    </row>
    <row r="53" spans="1:2" x14ac:dyDescent="0.3">
      <c r="A53" s="16">
        <v>821</v>
      </c>
      <c r="B53" t="s">
        <v>466</v>
      </c>
    </row>
    <row r="54" spans="1:2" x14ac:dyDescent="0.3">
      <c r="A54" s="16">
        <v>851</v>
      </c>
      <c r="B54" t="s">
        <v>467</v>
      </c>
    </row>
    <row r="55" spans="1:2" x14ac:dyDescent="0.3">
      <c r="A55" s="16">
        <v>872</v>
      </c>
      <c r="B55" t="s">
        <v>468</v>
      </c>
    </row>
    <row r="56" spans="1:2" x14ac:dyDescent="0.3">
      <c r="A56" s="16">
        <v>873</v>
      </c>
      <c r="B56" t="s">
        <v>469</v>
      </c>
    </row>
    <row r="57" spans="1:2" x14ac:dyDescent="0.3">
      <c r="A57" s="16">
        <v>874</v>
      </c>
      <c r="B57" t="s">
        <v>470</v>
      </c>
    </row>
    <row r="58" spans="1:2" x14ac:dyDescent="0.3">
      <c r="A58" s="16">
        <v>881</v>
      </c>
      <c r="B58" t="s">
        <v>471</v>
      </c>
    </row>
    <row r="59" spans="1:2" x14ac:dyDescent="0.3">
      <c r="A59" s="16">
        <v>883</v>
      </c>
      <c r="B59" t="s">
        <v>472</v>
      </c>
    </row>
    <row r="60" spans="1:2" x14ac:dyDescent="0.3">
      <c r="A60" s="16">
        <v>884</v>
      </c>
      <c r="B60" t="s">
        <v>473</v>
      </c>
    </row>
    <row r="61" spans="1:2" x14ac:dyDescent="0.3">
      <c r="A61" s="16">
        <v>901</v>
      </c>
      <c r="B61" t="s">
        <v>474</v>
      </c>
    </row>
    <row r="62" spans="1:2" x14ac:dyDescent="0.3">
      <c r="A62" s="16">
        <v>902</v>
      </c>
      <c r="B62" t="s">
        <v>475</v>
      </c>
    </row>
    <row r="63" spans="1:2" x14ac:dyDescent="0.3">
      <c r="A63" s="16">
        <v>903</v>
      </c>
      <c r="B63" t="s">
        <v>476</v>
      </c>
    </row>
    <row r="64" spans="1:2" x14ac:dyDescent="0.3">
      <c r="A64" s="16">
        <v>904</v>
      </c>
      <c r="B64" t="s">
        <v>477</v>
      </c>
    </row>
    <row r="65" spans="1:2" x14ac:dyDescent="0.3">
      <c r="A65" s="16">
        <v>905</v>
      </c>
      <c r="B65" t="s">
        <v>478</v>
      </c>
    </row>
    <row r="66" spans="1:2" x14ac:dyDescent="0.3">
      <c r="A66" s="16">
        <v>921</v>
      </c>
      <c r="B66" t="s">
        <v>479</v>
      </c>
    </row>
    <row r="67" spans="1:2" x14ac:dyDescent="0.3">
      <c r="A67" s="16">
        <v>922</v>
      </c>
      <c r="B67" t="s">
        <v>480</v>
      </c>
    </row>
    <row r="68" spans="1:2" x14ac:dyDescent="0.3">
      <c r="A68" s="16">
        <v>931</v>
      </c>
      <c r="B68" t="s">
        <v>481</v>
      </c>
    </row>
    <row r="69" spans="1:2" x14ac:dyDescent="0.3">
      <c r="A69" s="16">
        <v>951</v>
      </c>
      <c r="B69" t="s">
        <v>482</v>
      </c>
    </row>
    <row r="70" spans="1:2" x14ac:dyDescent="0.3">
      <c r="A70" s="16">
        <v>952</v>
      </c>
      <c r="B70" t="s">
        <v>483</v>
      </c>
    </row>
    <row r="71" spans="1:2" x14ac:dyDescent="0.3">
      <c r="A71" s="16">
        <v>953</v>
      </c>
      <c r="B71" t="s">
        <v>484</v>
      </c>
    </row>
    <row r="72" spans="1:2" x14ac:dyDescent="0.3">
      <c r="A72" s="16">
        <v>957</v>
      </c>
      <c r="B72" t="s">
        <v>485</v>
      </c>
    </row>
    <row r="73" spans="1:2" x14ac:dyDescent="0.3">
      <c r="A73" s="16">
        <v>962</v>
      </c>
      <c r="B73" t="s">
        <v>486</v>
      </c>
    </row>
    <row r="74" spans="1:2" x14ac:dyDescent="0.3">
      <c r="A74" s="16">
        <v>966</v>
      </c>
      <c r="B74" t="s">
        <v>487</v>
      </c>
    </row>
    <row r="75" spans="1:2" x14ac:dyDescent="0.3">
      <c r="A75" s="16">
        <v>4111</v>
      </c>
      <c r="B75" t="s">
        <v>488</v>
      </c>
    </row>
    <row r="76" spans="1:2" x14ac:dyDescent="0.3">
      <c r="A76" s="16">
        <v>4112</v>
      </c>
      <c r="B76" t="s">
        <v>489</v>
      </c>
    </row>
    <row r="77" spans="1:2" x14ac:dyDescent="0.3">
      <c r="A77" s="16">
        <v>4121</v>
      </c>
      <c r="B77" t="s">
        <v>490</v>
      </c>
    </row>
    <row r="78" spans="1:2" x14ac:dyDescent="0.3">
      <c r="A78" s="16">
        <v>4122</v>
      </c>
      <c r="B78" t="s">
        <v>491</v>
      </c>
    </row>
    <row r="79" spans="1:2" x14ac:dyDescent="0.3">
      <c r="A79" s="16">
        <v>7133</v>
      </c>
      <c r="B79" t="s">
        <v>492</v>
      </c>
    </row>
    <row r="80" spans="1:2" x14ac:dyDescent="0.3">
      <c r="A80" s="16">
        <v>7431</v>
      </c>
      <c r="B80" t="s">
        <v>493</v>
      </c>
    </row>
    <row r="81" spans="1:2" x14ac:dyDescent="0.3">
      <c r="A81" s="16">
        <v>9201</v>
      </c>
      <c r="B81" t="s">
        <v>494</v>
      </c>
    </row>
    <row r="82" spans="1:2" x14ac:dyDescent="0.3">
      <c r="A82" s="16">
        <v>9202</v>
      </c>
      <c r="B82" t="s">
        <v>495</v>
      </c>
    </row>
    <row r="83" spans="1:2" x14ac:dyDescent="0.3">
      <c r="A83" s="16">
        <v>9410</v>
      </c>
      <c r="B83" t="s">
        <v>496</v>
      </c>
    </row>
    <row r="84" spans="1:2" x14ac:dyDescent="0.3">
      <c r="A84" s="16">
        <v>9515</v>
      </c>
      <c r="B84" t="s">
        <v>497</v>
      </c>
    </row>
    <row r="85" spans="1:2" x14ac:dyDescent="0.3">
      <c r="A85" s="16">
        <v>9516</v>
      </c>
      <c r="B85" t="s">
        <v>498</v>
      </c>
    </row>
    <row r="86" spans="1:2" x14ac:dyDescent="0.3">
      <c r="A86" s="16">
        <v>9517</v>
      </c>
      <c r="B86" t="s">
        <v>499</v>
      </c>
    </row>
    <row r="87" spans="1:2" x14ac:dyDescent="0.3">
      <c r="A87" s="16">
        <v>9520</v>
      </c>
      <c r="B87" t="s">
        <v>500</v>
      </c>
    </row>
    <row r="88" spans="1:2" x14ac:dyDescent="0.3">
      <c r="A88" s="16">
        <v>9548</v>
      </c>
      <c r="B88" t="s">
        <v>501</v>
      </c>
    </row>
    <row r="89" spans="1:2" x14ac:dyDescent="0.3">
      <c r="A89" s="16">
        <v>9560</v>
      </c>
      <c r="B89" t="s">
        <v>502</v>
      </c>
    </row>
    <row r="90" spans="1:2" x14ac:dyDescent="0.3">
      <c r="A90" s="16">
        <v>9716</v>
      </c>
      <c r="B90" t="s">
        <v>503</v>
      </c>
    </row>
    <row r="91" spans="1:2" x14ac:dyDescent="0.3">
      <c r="A91" s="16">
        <v>9741</v>
      </c>
      <c r="B91" t="s">
        <v>504</v>
      </c>
    </row>
    <row r="92" spans="1:2" x14ac:dyDescent="0.3">
      <c r="A92" s="16">
        <v>9742</v>
      </c>
      <c r="B92" t="s">
        <v>505</v>
      </c>
    </row>
    <row r="93" spans="1:2" x14ac:dyDescent="0.3">
      <c r="A93" s="16">
        <v>9811</v>
      </c>
      <c r="B93" t="s">
        <v>506</v>
      </c>
    </row>
    <row r="94" spans="1:2" x14ac:dyDescent="0.3">
      <c r="A94" s="16">
        <v>9812</v>
      </c>
      <c r="B94" t="s">
        <v>507</v>
      </c>
    </row>
    <row r="95" spans="1:2" x14ac:dyDescent="0.3">
      <c r="A95" s="16">
        <v>9821</v>
      </c>
      <c r="B95" t="s">
        <v>508</v>
      </c>
    </row>
    <row r="96" spans="1:2" x14ac:dyDescent="0.3">
      <c r="A96" s="16">
        <v>9822</v>
      </c>
      <c r="B96" t="s">
        <v>509</v>
      </c>
    </row>
  </sheetData>
  <sheetProtection password="F4AB" sheet="1" objects="1" scenarios="1"/>
  <sortState xmlns:xlrd2="http://schemas.microsoft.com/office/spreadsheetml/2017/richdata2" ref="A1:B95">
    <sortCondition ref="A1"/>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45">
    <tabColor theme="1"/>
  </sheetPr>
  <dimension ref="A1:F108"/>
  <sheetViews>
    <sheetView workbookViewId="0">
      <selection activeCell="E36" sqref="E36"/>
    </sheetView>
  </sheetViews>
  <sheetFormatPr baseColWidth="10" defaultColWidth="11.44140625" defaultRowHeight="14.4" zeroHeight="1" x14ac:dyDescent="0.3"/>
  <cols>
    <col min="1" max="1" width="16.88671875" style="16" customWidth="1"/>
    <col min="2" max="2" width="4.5546875" customWidth="1"/>
    <col min="3" max="3" width="133.5546875" customWidth="1"/>
    <col min="4" max="4" width="1.88671875" customWidth="1"/>
    <col min="5" max="5" width="76.109375" customWidth="1"/>
    <col min="6" max="8" width="11.44140625" customWidth="1"/>
  </cols>
  <sheetData>
    <row r="1" spans="1:6" x14ac:dyDescent="0.3">
      <c r="A1" s="16" t="s">
        <v>510</v>
      </c>
      <c r="B1" s="13"/>
    </row>
    <row r="2" spans="1:6" x14ac:dyDescent="0.3">
      <c r="A2" s="14" t="s">
        <v>511</v>
      </c>
      <c r="B2" s="12" t="s">
        <v>512</v>
      </c>
      <c r="E2" t="str">
        <f>B2&amp;" "&amp;C2</f>
        <v xml:space="preserve">Déchets provenant de l'agriculture, de l'horticulture, de l'aquaculture, de la sylviculture, de la chasse et de la pêche </v>
      </c>
      <c r="F2" t="str">
        <f>A2</f>
        <v>0201</v>
      </c>
    </row>
    <row r="3" spans="1:6" x14ac:dyDescent="0.3">
      <c r="A3" s="15" t="s">
        <v>386</v>
      </c>
      <c r="B3" s="11" t="s">
        <v>88</v>
      </c>
      <c r="C3" t="s">
        <v>513</v>
      </c>
      <c r="E3" t="str">
        <f t="shared" ref="E3:E66" si="0">B3&amp;" "&amp;C3</f>
        <v>- Boues provenant du lavage et du nettoyage</v>
      </c>
      <c r="F3" t="str">
        <f t="shared" ref="F3:F66" si="1">A3</f>
        <v>020101</v>
      </c>
    </row>
    <row r="4" spans="1:6" x14ac:dyDescent="0.3">
      <c r="A4" s="15" t="s">
        <v>514</v>
      </c>
      <c r="B4" s="11" t="s">
        <v>88</v>
      </c>
      <c r="C4" t="s">
        <v>515</v>
      </c>
      <c r="E4" t="str">
        <f t="shared" si="0"/>
        <v>- Déchets de tissus végétaux</v>
      </c>
      <c r="F4" t="str">
        <f t="shared" si="1"/>
        <v>020103</v>
      </c>
    </row>
    <row r="5" spans="1:6" x14ac:dyDescent="0.3">
      <c r="A5" s="15" t="s">
        <v>396</v>
      </c>
      <c r="B5" s="11" t="s">
        <v>88</v>
      </c>
      <c r="C5" t="s">
        <v>516</v>
      </c>
      <c r="E5" t="str">
        <f t="shared" si="0"/>
        <v>- Fèces, urine et fumier (y compris paille souillée), effluents collectés séparément et traités hors site</v>
      </c>
      <c r="F5" t="str">
        <f t="shared" si="1"/>
        <v>020106</v>
      </c>
    </row>
    <row r="6" spans="1:6" x14ac:dyDescent="0.3">
      <c r="A6" s="15" t="s">
        <v>517</v>
      </c>
      <c r="B6" s="11" t="s">
        <v>88</v>
      </c>
      <c r="C6" t="s">
        <v>518</v>
      </c>
      <c r="E6" t="str">
        <f t="shared" si="0"/>
        <v>- Déchets provenant de la sylviculture</v>
      </c>
      <c r="F6" t="str">
        <f t="shared" si="1"/>
        <v>020107</v>
      </c>
    </row>
    <row r="7" spans="1:6" x14ac:dyDescent="0.3">
      <c r="A7" s="15" t="s">
        <v>519</v>
      </c>
      <c r="B7" s="11" t="s">
        <v>88</v>
      </c>
      <c r="C7" t="s">
        <v>520</v>
      </c>
      <c r="E7" t="str">
        <f t="shared" si="0"/>
        <v>- Déchets agrochimiques autres que ceux visés à la rubrique 020108 (déchets agrochimiques contenant des substances dangereuses)</v>
      </c>
      <c r="F7" t="str">
        <f t="shared" si="1"/>
        <v>020109</v>
      </c>
    </row>
    <row r="8" spans="1:6" x14ac:dyDescent="0.3">
      <c r="A8" s="15" t="s">
        <v>521</v>
      </c>
      <c r="B8" s="11" t="s">
        <v>88</v>
      </c>
      <c r="C8" t="s">
        <v>522</v>
      </c>
      <c r="E8" t="str">
        <f t="shared" si="0"/>
        <v>- Déchets non spécifiés ailleurs</v>
      </c>
      <c r="F8" t="str">
        <f t="shared" si="1"/>
        <v>020199</v>
      </c>
    </row>
    <row r="9" spans="1:6" x14ac:dyDescent="0.3">
      <c r="A9" s="14" t="s">
        <v>523</v>
      </c>
      <c r="B9" s="12" t="s">
        <v>524</v>
      </c>
      <c r="E9" t="str">
        <f t="shared" si="0"/>
        <v xml:space="preserve">Déchets provenant de la préparation et de la transformation de la viande, des poissons et d'autres aliments d'origine animale </v>
      </c>
      <c r="F9" t="str">
        <f t="shared" si="1"/>
        <v>0202</v>
      </c>
    </row>
    <row r="10" spans="1:6" x14ac:dyDescent="0.3">
      <c r="A10" s="15" t="s">
        <v>385</v>
      </c>
      <c r="B10" s="11" t="s">
        <v>88</v>
      </c>
      <c r="C10" t="s">
        <v>513</v>
      </c>
      <c r="E10" t="str">
        <f t="shared" si="0"/>
        <v>- Boues provenant du lavage et du nettoyage</v>
      </c>
      <c r="F10" t="str">
        <f t="shared" si="1"/>
        <v>020201</v>
      </c>
    </row>
    <row r="11" spans="1:6" x14ac:dyDescent="0.3">
      <c r="A11" s="15" t="s">
        <v>525</v>
      </c>
      <c r="B11" s="11" t="s">
        <v>88</v>
      </c>
      <c r="C11" t="s">
        <v>526</v>
      </c>
      <c r="E11" t="str">
        <f t="shared" si="0"/>
        <v>- Déchets de tissus animaux</v>
      </c>
      <c r="F11" t="str">
        <f t="shared" si="1"/>
        <v>020202</v>
      </c>
    </row>
    <row r="12" spans="1:6" x14ac:dyDescent="0.3">
      <c r="A12" s="15" t="s">
        <v>527</v>
      </c>
      <c r="B12" s="11" t="s">
        <v>88</v>
      </c>
      <c r="C12" t="s">
        <v>528</v>
      </c>
      <c r="E12" t="str">
        <f t="shared" si="0"/>
        <v>- Matières impropres à la consommation ou à la transformation</v>
      </c>
      <c r="F12" t="str">
        <f t="shared" si="1"/>
        <v>020203</v>
      </c>
    </row>
    <row r="13" spans="1:6" x14ac:dyDescent="0.3">
      <c r="A13" s="15" t="s">
        <v>529</v>
      </c>
      <c r="B13" s="11" t="s">
        <v>88</v>
      </c>
      <c r="C13" t="s">
        <v>530</v>
      </c>
      <c r="E13" t="str">
        <f t="shared" si="0"/>
        <v>- Boues provenant du traitement in situ des effluents</v>
      </c>
      <c r="F13" t="str">
        <f t="shared" si="1"/>
        <v>020204</v>
      </c>
    </row>
    <row r="14" spans="1:6" x14ac:dyDescent="0.3">
      <c r="A14" s="15" t="s">
        <v>531</v>
      </c>
      <c r="B14" s="11" t="s">
        <v>88</v>
      </c>
      <c r="C14" t="s">
        <v>522</v>
      </c>
      <c r="E14" t="str">
        <f t="shared" si="0"/>
        <v>- Déchets non spécifiés ailleurs</v>
      </c>
      <c r="F14" t="str">
        <f t="shared" si="1"/>
        <v>020299</v>
      </c>
    </row>
    <row r="15" spans="1:6" x14ac:dyDescent="0.3">
      <c r="A15" s="14" t="s">
        <v>532</v>
      </c>
      <c r="B15" s="12" t="s">
        <v>533</v>
      </c>
      <c r="E15" t="str">
        <f t="shared" si="0"/>
        <v xml:space="preserve">Déchets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 </v>
      </c>
      <c r="F15" t="str">
        <f t="shared" si="1"/>
        <v>0203</v>
      </c>
    </row>
    <row r="16" spans="1:6" x14ac:dyDescent="0.3">
      <c r="A16" s="15" t="s">
        <v>387</v>
      </c>
      <c r="B16" s="11" t="s">
        <v>88</v>
      </c>
      <c r="C16" t="s">
        <v>534</v>
      </c>
      <c r="E16" t="str">
        <f t="shared" si="0"/>
        <v>- Boues provenant du lavage, du nettoyage, de l'épluchage, de la centrifugation et de la séparation</v>
      </c>
      <c r="F16" t="str">
        <f t="shared" si="1"/>
        <v>020301</v>
      </c>
    </row>
    <row r="17" spans="1:6" x14ac:dyDescent="0.3">
      <c r="A17" s="15" t="s">
        <v>535</v>
      </c>
      <c r="B17" s="11" t="s">
        <v>88</v>
      </c>
      <c r="C17" t="s">
        <v>536</v>
      </c>
      <c r="E17" t="str">
        <f t="shared" si="0"/>
        <v>- Déchets de l'extraction aux solvants</v>
      </c>
      <c r="F17" t="str">
        <f t="shared" si="1"/>
        <v>020303</v>
      </c>
    </row>
    <row r="18" spans="1:6" x14ac:dyDescent="0.3">
      <c r="A18" s="15" t="s">
        <v>537</v>
      </c>
      <c r="B18" s="11" t="s">
        <v>88</v>
      </c>
      <c r="C18" t="s">
        <v>528</v>
      </c>
      <c r="E18" t="str">
        <f t="shared" si="0"/>
        <v>- Matières impropres à la consommation ou à la transformation</v>
      </c>
      <c r="F18" t="str">
        <f t="shared" si="1"/>
        <v>020304</v>
      </c>
    </row>
    <row r="19" spans="1:6" x14ac:dyDescent="0.3">
      <c r="A19" s="15" t="s">
        <v>538</v>
      </c>
      <c r="B19" s="11" t="s">
        <v>88</v>
      </c>
      <c r="C19" t="s">
        <v>530</v>
      </c>
      <c r="E19" t="str">
        <f t="shared" si="0"/>
        <v>- Boues provenant du traitement in situ des effluents</v>
      </c>
      <c r="F19" t="str">
        <f t="shared" si="1"/>
        <v>020305</v>
      </c>
    </row>
    <row r="20" spans="1:6" x14ac:dyDescent="0.3">
      <c r="A20" s="15" t="s">
        <v>539</v>
      </c>
      <c r="B20" s="11" t="s">
        <v>88</v>
      </c>
      <c r="C20" t="s">
        <v>522</v>
      </c>
      <c r="E20" t="str">
        <f t="shared" si="0"/>
        <v>- Déchets non spécifiés ailleurs</v>
      </c>
      <c r="F20" t="str">
        <f t="shared" si="1"/>
        <v>020399</v>
      </c>
    </row>
    <row r="21" spans="1:6" x14ac:dyDescent="0.3">
      <c r="A21" s="14" t="s">
        <v>540</v>
      </c>
      <c r="B21" s="12" t="s">
        <v>541</v>
      </c>
      <c r="E21" t="str">
        <f t="shared" si="0"/>
        <v xml:space="preserve">Déchets de la transformation du sucre </v>
      </c>
      <c r="F21" t="str">
        <f t="shared" si="1"/>
        <v>0204</v>
      </c>
    </row>
    <row r="22" spans="1:6" x14ac:dyDescent="0.3">
      <c r="A22" s="15" t="s">
        <v>542</v>
      </c>
      <c r="B22" s="11" t="s">
        <v>88</v>
      </c>
      <c r="C22" t="s">
        <v>543</v>
      </c>
      <c r="E22" t="str">
        <f t="shared" si="0"/>
        <v>- Carbonate de calcium déclassé</v>
      </c>
      <c r="F22" t="str">
        <f t="shared" si="1"/>
        <v>020402</v>
      </c>
    </row>
    <row r="23" spans="1:6" x14ac:dyDescent="0.3">
      <c r="A23" s="15" t="s">
        <v>544</v>
      </c>
      <c r="B23" s="11" t="s">
        <v>88</v>
      </c>
      <c r="C23" t="s">
        <v>530</v>
      </c>
      <c r="E23" t="str">
        <f t="shared" si="0"/>
        <v>- Boues provenant du traitement in situ des effluents</v>
      </c>
      <c r="F23" t="str">
        <f t="shared" si="1"/>
        <v>020403</v>
      </c>
    </row>
    <row r="24" spans="1:6" x14ac:dyDescent="0.3">
      <c r="A24" s="15" t="s">
        <v>545</v>
      </c>
      <c r="B24" s="11" t="s">
        <v>88</v>
      </c>
      <c r="C24" t="s">
        <v>522</v>
      </c>
      <c r="E24" t="str">
        <f t="shared" si="0"/>
        <v>- Déchets non spécifiés ailleurs</v>
      </c>
      <c r="F24" t="str">
        <f t="shared" si="1"/>
        <v>020499</v>
      </c>
    </row>
    <row r="25" spans="1:6" x14ac:dyDescent="0.3">
      <c r="A25" s="14" t="s">
        <v>546</v>
      </c>
      <c r="B25" s="12" t="s">
        <v>547</v>
      </c>
      <c r="E25" t="str">
        <f t="shared" si="0"/>
        <v xml:space="preserve">Déchets provenant de l'industrie des produits laitiers </v>
      </c>
      <c r="F25" t="str">
        <f t="shared" si="1"/>
        <v>0205</v>
      </c>
    </row>
    <row r="26" spans="1:6" x14ac:dyDescent="0.3">
      <c r="A26" s="15" t="s">
        <v>548</v>
      </c>
      <c r="B26" s="11" t="s">
        <v>88</v>
      </c>
      <c r="C26" t="s">
        <v>528</v>
      </c>
      <c r="E26" t="str">
        <f t="shared" si="0"/>
        <v>- Matières impropres à la consommation ou à la transformation</v>
      </c>
      <c r="F26" t="str">
        <f t="shared" si="1"/>
        <v>020501</v>
      </c>
    </row>
    <row r="27" spans="1:6" x14ac:dyDescent="0.3">
      <c r="A27" s="15" t="s">
        <v>549</v>
      </c>
      <c r="B27" s="11" t="s">
        <v>88</v>
      </c>
      <c r="C27" t="s">
        <v>530</v>
      </c>
      <c r="E27" t="str">
        <f t="shared" si="0"/>
        <v>- Boues provenant du traitement in situ des effluents</v>
      </c>
      <c r="F27" t="str">
        <f t="shared" si="1"/>
        <v>020502</v>
      </c>
    </row>
    <row r="28" spans="1:6" x14ac:dyDescent="0.3">
      <c r="A28" s="15" t="s">
        <v>550</v>
      </c>
      <c r="B28" s="11" t="s">
        <v>88</v>
      </c>
      <c r="C28" t="s">
        <v>522</v>
      </c>
      <c r="E28" t="str">
        <f t="shared" si="0"/>
        <v>- Déchets non spécifiés ailleurs</v>
      </c>
      <c r="F28" t="str">
        <f t="shared" si="1"/>
        <v>020599</v>
      </c>
    </row>
    <row r="29" spans="1:6" x14ac:dyDescent="0.3">
      <c r="A29" s="14" t="s">
        <v>551</v>
      </c>
      <c r="B29" s="12" t="s">
        <v>323</v>
      </c>
      <c r="E29" t="str">
        <f t="shared" si="0"/>
        <v xml:space="preserve">Déchets de boulangerie, pâtisserie, confiserie </v>
      </c>
      <c r="F29" t="str">
        <f t="shared" si="1"/>
        <v>0206</v>
      </c>
    </row>
    <row r="30" spans="1:6" x14ac:dyDescent="0.3">
      <c r="A30" s="15" t="s">
        <v>390</v>
      </c>
      <c r="B30" s="11" t="s">
        <v>88</v>
      </c>
      <c r="C30" t="s">
        <v>528</v>
      </c>
      <c r="E30" t="str">
        <f t="shared" si="0"/>
        <v>- Matières impropres à la consommation ou à la transformation</v>
      </c>
      <c r="F30" t="str">
        <f t="shared" si="1"/>
        <v>020601</v>
      </c>
    </row>
    <row r="31" spans="1:6" x14ac:dyDescent="0.3">
      <c r="A31" s="15" t="s">
        <v>552</v>
      </c>
      <c r="B31" s="11" t="s">
        <v>88</v>
      </c>
      <c r="C31" t="s">
        <v>553</v>
      </c>
      <c r="E31" t="str">
        <f t="shared" si="0"/>
        <v>- Déchets d'agents de conservation</v>
      </c>
      <c r="F31" t="str">
        <f t="shared" si="1"/>
        <v>020602</v>
      </c>
    </row>
    <row r="32" spans="1:6" x14ac:dyDescent="0.3">
      <c r="A32" s="15" t="s">
        <v>554</v>
      </c>
      <c r="B32" s="11" t="s">
        <v>88</v>
      </c>
      <c r="C32" t="s">
        <v>530</v>
      </c>
      <c r="E32" t="str">
        <f t="shared" si="0"/>
        <v>- Boues provenant du traitement in situ des effluents</v>
      </c>
      <c r="F32" t="str">
        <f t="shared" si="1"/>
        <v>020603</v>
      </c>
    </row>
    <row r="33" spans="1:6" x14ac:dyDescent="0.3">
      <c r="A33" s="15" t="s">
        <v>555</v>
      </c>
      <c r="B33" s="11" t="s">
        <v>88</v>
      </c>
      <c r="C33" t="s">
        <v>522</v>
      </c>
      <c r="E33" t="str">
        <f t="shared" si="0"/>
        <v>- Déchets non spécifiés ailleurs</v>
      </c>
      <c r="F33" t="str">
        <f t="shared" si="1"/>
        <v>020699</v>
      </c>
    </row>
    <row r="34" spans="1:6" x14ac:dyDescent="0.3">
      <c r="A34" s="14" t="s">
        <v>556</v>
      </c>
      <c r="B34" s="12" t="s">
        <v>335</v>
      </c>
      <c r="E34" t="str">
        <f t="shared" si="0"/>
        <v xml:space="preserve">Déchets provenant de la production de boissons alcooliques et non alcooliques (sauf café, thé et cacao) </v>
      </c>
      <c r="F34" t="str">
        <f t="shared" si="1"/>
        <v>0207</v>
      </c>
    </row>
    <row r="35" spans="1:6" x14ac:dyDescent="0.3">
      <c r="A35" s="15" t="s">
        <v>395</v>
      </c>
      <c r="B35" s="11" t="s">
        <v>88</v>
      </c>
      <c r="C35" t="s">
        <v>557</v>
      </c>
      <c r="E35" t="str">
        <f t="shared" si="0"/>
        <v>- Déchets provenant du lavage, du nettoyage et de la réduction mécanique des matières premières</v>
      </c>
      <c r="F35" t="str">
        <f t="shared" si="1"/>
        <v>020701</v>
      </c>
    </row>
    <row r="36" spans="1:6" x14ac:dyDescent="0.3">
      <c r="A36" s="15" t="s">
        <v>394</v>
      </c>
      <c r="B36" s="11" t="s">
        <v>88</v>
      </c>
      <c r="C36" t="s">
        <v>558</v>
      </c>
      <c r="E36" t="str">
        <f t="shared" si="0"/>
        <v>- Déchets de distillation de l'alcool</v>
      </c>
      <c r="F36" t="str">
        <f t="shared" si="1"/>
        <v>020702</v>
      </c>
    </row>
    <row r="37" spans="1:6" x14ac:dyDescent="0.3">
      <c r="A37" s="15" t="s">
        <v>559</v>
      </c>
      <c r="B37" s="11" t="s">
        <v>88</v>
      </c>
      <c r="C37" t="s">
        <v>528</v>
      </c>
      <c r="E37" t="str">
        <f t="shared" si="0"/>
        <v>- Matières impropres à la consommation ou à la transformation</v>
      </c>
      <c r="F37" t="str">
        <f t="shared" si="1"/>
        <v>020704</v>
      </c>
    </row>
    <row r="38" spans="1:6" x14ac:dyDescent="0.3">
      <c r="A38" s="15" t="s">
        <v>560</v>
      </c>
      <c r="B38" s="11" t="s">
        <v>88</v>
      </c>
      <c r="C38" t="s">
        <v>530</v>
      </c>
      <c r="E38" t="str">
        <f t="shared" si="0"/>
        <v>- Boues provenant du traitement in situ des effluents</v>
      </c>
      <c r="F38" t="str">
        <f t="shared" si="1"/>
        <v>020705</v>
      </c>
    </row>
    <row r="39" spans="1:6" x14ac:dyDescent="0.3">
      <c r="A39" s="15" t="s">
        <v>561</v>
      </c>
      <c r="B39" s="11" t="s">
        <v>88</v>
      </c>
      <c r="C39" t="s">
        <v>522</v>
      </c>
      <c r="E39" t="str">
        <f t="shared" si="0"/>
        <v>- Déchets non spécifiés ailleurs</v>
      </c>
      <c r="F39" t="str">
        <f t="shared" si="1"/>
        <v>020799</v>
      </c>
    </row>
    <row r="40" spans="1:6" x14ac:dyDescent="0.3">
      <c r="A40" s="14" t="s">
        <v>562</v>
      </c>
      <c r="B40" s="12" t="s">
        <v>563</v>
      </c>
      <c r="E40" t="str">
        <f t="shared" si="0"/>
        <v xml:space="preserve">Déchets provenant de la transformation du bois et de la fabrication de panneaux et de meubles </v>
      </c>
      <c r="F40" t="str">
        <f t="shared" si="1"/>
        <v>0301</v>
      </c>
    </row>
    <row r="41" spans="1:6" x14ac:dyDescent="0.3">
      <c r="A41" s="15" t="s">
        <v>564</v>
      </c>
      <c r="B41" s="11" t="s">
        <v>88</v>
      </c>
      <c r="C41" t="s">
        <v>565</v>
      </c>
      <c r="E41" t="str">
        <f t="shared" si="0"/>
        <v>- Déchets d'écorce et de liège</v>
      </c>
      <c r="F41" t="str">
        <f t="shared" si="1"/>
        <v>030101</v>
      </c>
    </row>
    <row r="42" spans="1:6" x14ac:dyDescent="0.3">
      <c r="A42" s="15" t="s">
        <v>566</v>
      </c>
      <c r="B42" s="11" t="s">
        <v>88</v>
      </c>
      <c r="C42" t="s">
        <v>567</v>
      </c>
      <c r="E42" t="str">
        <f t="shared" si="0"/>
        <v>- Sciure de bois, copeaux, chutes, bois, panneaux de particules et placages contenant des substances dangereuses</v>
      </c>
      <c r="F42" t="str">
        <f t="shared" si="1"/>
        <v>030105</v>
      </c>
    </row>
    <row r="43" spans="1:6" x14ac:dyDescent="0.3">
      <c r="A43" s="14" t="s">
        <v>568</v>
      </c>
      <c r="B43" s="12" t="s">
        <v>569</v>
      </c>
      <c r="E43" t="str">
        <f t="shared" si="0"/>
        <v xml:space="preserve">Déchets provenant de la production et de la transformation de papier, de carton et de pâte à papier </v>
      </c>
      <c r="F43" t="str">
        <f t="shared" si="1"/>
        <v>0303</v>
      </c>
    </row>
    <row r="44" spans="1:6" x14ac:dyDescent="0.3">
      <c r="A44" s="15" t="s">
        <v>570</v>
      </c>
      <c r="B44" s="11" t="s">
        <v>88</v>
      </c>
      <c r="C44" t="s">
        <v>565</v>
      </c>
      <c r="E44" t="str">
        <f t="shared" si="0"/>
        <v>- Déchets d'écorce et de liège</v>
      </c>
      <c r="F44" t="str">
        <f t="shared" si="1"/>
        <v>030301</v>
      </c>
    </row>
    <row r="45" spans="1:6" x14ac:dyDescent="0.3">
      <c r="A45" s="15" t="s">
        <v>571</v>
      </c>
      <c r="B45" s="11" t="s">
        <v>88</v>
      </c>
      <c r="C45" t="s">
        <v>572</v>
      </c>
      <c r="E45" t="str">
        <f t="shared" si="0"/>
        <v>- Liqueurs vertes (provenant de la récupération de liqueurs de cuisson)</v>
      </c>
      <c r="F45" t="str">
        <f t="shared" si="1"/>
        <v>030302</v>
      </c>
    </row>
    <row r="46" spans="1:6" x14ac:dyDescent="0.3">
      <c r="A46" s="15" t="s">
        <v>573</v>
      </c>
      <c r="B46" s="11" t="s">
        <v>88</v>
      </c>
      <c r="C46" t="s">
        <v>574</v>
      </c>
      <c r="E46" t="str">
        <f t="shared" si="0"/>
        <v>- Boues de désencrage provenant du recyclage du papier</v>
      </c>
      <c r="F46" t="str">
        <f t="shared" si="1"/>
        <v>030305</v>
      </c>
    </row>
    <row r="47" spans="1:6" x14ac:dyDescent="0.3">
      <c r="A47" s="15" t="s">
        <v>575</v>
      </c>
      <c r="B47" s="11" t="s">
        <v>88</v>
      </c>
      <c r="C47" t="s">
        <v>576</v>
      </c>
      <c r="E47" t="str">
        <f t="shared" si="0"/>
        <v>- Refus séparés mécaniquement provenant du broyage de déchets de papier et de carton</v>
      </c>
      <c r="F47" t="str">
        <f t="shared" si="1"/>
        <v>030307</v>
      </c>
    </row>
    <row r="48" spans="1:6" x14ac:dyDescent="0.3">
      <c r="A48" s="15" t="s">
        <v>577</v>
      </c>
      <c r="B48" s="11" t="s">
        <v>88</v>
      </c>
      <c r="C48" t="s">
        <v>578</v>
      </c>
      <c r="E48" t="str">
        <f t="shared" si="0"/>
        <v>- Déchets provenant du tri de papier et de carton destinés au recyclage</v>
      </c>
      <c r="F48" t="str">
        <f t="shared" si="1"/>
        <v>030308</v>
      </c>
    </row>
    <row r="49" spans="1:6" x14ac:dyDescent="0.3">
      <c r="A49" s="15" t="s">
        <v>579</v>
      </c>
      <c r="B49" s="11" t="s">
        <v>88</v>
      </c>
      <c r="C49" t="s">
        <v>580</v>
      </c>
      <c r="E49" t="str">
        <f t="shared" si="0"/>
        <v>- Refus fibreux, boues de fibres, de charge et de couchage provenant d'une séparation mécanique</v>
      </c>
      <c r="F49" t="str">
        <f t="shared" si="1"/>
        <v>030310</v>
      </c>
    </row>
    <row r="50" spans="1:6" x14ac:dyDescent="0.3">
      <c r="A50" s="15" t="s">
        <v>581</v>
      </c>
      <c r="B50" s="11" t="s">
        <v>88</v>
      </c>
      <c r="C50" t="s">
        <v>582</v>
      </c>
      <c r="E50" t="str">
        <f t="shared" si="0"/>
        <v>- Boues provenant du traitement in situ des effluents autres que celles visées à la rubrique 03 03 10</v>
      </c>
      <c r="F50" t="str">
        <f t="shared" si="1"/>
        <v>030311</v>
      </c>
    </row>
    <row r="51" spans="1:6" x14ac:dyDescent="0.3">
      <c r="A51" s="14" t="s">
        <v>583</v>
      </c>
      <c r="B51" s="12" t="s">
        <v>584</v>
      </c>
      <c r="E51" t="str">
        <f t="shared" si="0"/>
        <v xml:space="preserve">Déchets de l'industrie du cuir et de la fourrure </v>
      </c>
      <c r="F51" t="str">
        <f t="shared" si="1"/>
        <v>0401</v>
      </c>
    </row>
    <row r="52" spans="1:6" x14ac:dyDescent="0.3">
      <c r="A52" s="15" t="s">
        <v>585</v>
      </c>
      <c r="B52" s="11" t="s">
        <v>88</v>
      </c>
      <c r="C52" t="s">
        <v>586</v>
      </c>
      <c r="E52" t="str">
        <f t="shared" si="0"/>
        <v>- Déchets d'écharnage et refentes</v>
      </c>
      <c r="F52" t="str">
        <f t="shared" si="1"/>
        <v>040101</v>
      </c>
    </row>
    <row r="53" spans="1:6" x14ac:dyDescent="0.3">
      <c r="A53" s="15" t="s">
        <v>587</v>
      </c>
      <c r="B53" s="11" t="s">
        <v>88</v>
      </c>
      <c r="C53" t="s">
        <v>588</v>
      </c>
      <c r="E53" t="str">
        <f t="shared" si="0"/>
        <v>- Résidus de pelanage</v>
      </c>
      <c r="F53" t="str">
        <f t="shared" si="1"/>
        <v>040102</v>
      </c>
    </row>
    <row r="54" spans="1:6" x14ac:dyDescent="0.3">
      <c r="A54" s="15" t="s">
        <v>589</v>
      </c>
      <c r="B54" s="11" t="s">
        <v>88</v>
      </c>
      <c r="C54" t="s">
        <v>590</v>
      </c>
      <c r="E54" t="str">
        <f t="shared" si="0"/>
        <v>- Boues, notamment provenant du traitement in situ des effluents, sans chrome</v>
      </c>
      <c r="F54" t="str">
        <f t="shared" si="1"/>
        <v>040107</v>
      </c>
    </row>
    <row r="55" spans="1:6" x14ac:dyDescent="0.3">
      <c r="A55" s="15" t="s">
        <v>591</v>
      </c>
      <c r="B55" s="11" t="s">
        <v>88</v>
      </c>
      <c r="C55" t="s">
        <v>522</v>
      </c>
      <c r="E55" t="str">
        <f t="shared" si="0"/>
        <v>- Déchets non spécifiés ailleurs</v>
      </c>
      <c r="F55" t="str">
        <f t="shared" si="1"/>
        <v>040199</v>
      </c>
    </row>
    <row r="56" spans="1:6" x14ac:dyDescent="0.3">
      <c r="A56" s="14" t="s">
        <v>592</v>
      </c>
      <c r="B56" s="12" t="s">
        <v>593</v>
      </c>
      <c r="E56" t="str">
        <f t="shared" si="0"/>
        <v xml:space="preserve">Déchets de l'industrie textile </v>
      </c>
      <c r="F56" t="str">
        <f t="shared" si="1"/>
        <v>0402</v>
      </c>
    </row>
    <row r="57" spans="1:6" x14ac:dyDescent="0.3">
      <c r="A57" s="15" t="s">
        <v>594</v>
      </c>
      <c r="B57" s="11" t="s">
        <v>88</v>
      </c>
      <c r="C57" t="s">
        <v>595</v>
      </c>
      <c r="E57" t="str">
        <f t="shared" si="0"/>
        <v>- Matières organiques issues de produits naturels (par exemple : graisse, cire)</v>
      </c>
      <c r="F57" t="str">
        <f t="shared" si="1"/>
        <v>040210</v>
      </c>
    </row>
    <row r="58" spans="1:6" x14ac:dyDescent="0.3">
      <c r="A58" s="15" t="s">
        <v>596</v>
      </c>
      <c r="B58" s="11" t="s">
        <v>88</v>
      </c>
      <c r="C58" t="s">
        <v>597</v>
      </c>
      <c r="E58" t="str">
        <f t="shared" si="0"/>
        <v>- Boues provenant du traitement in situ des effluents autres que celles visées à la rubrique 04 02 19 (Boues provenant du traitement in situ des effluents contenant des substances dangereuses)</v>
      </c>
      <c r="F58" t="str">
        <f t="shared" si="1"/>
        <v>040220</v>
      </c>
    </row>
    <row r="59" spans="1:6" x14ac:dyDescent="0.3">
      <c r="A59" s="15" t="s">
        <v>598</v>
      </c>
      <c r="B59" s="11" t="s">
        <v>88</v>
      </c>
      <c r="C59" t="s">
        <v>599</v>
      </c>
      <c r="E59" t="str">
        <f t="shared" si="0"/>
        <v>- Fibres textiles non ouvrées</v>
      </c>
      <c r="F59" t="str">
        <f t="shared" si="1"/>
        <v>040221</v>
      </c>
    </row>
    <row r="60" spans="1:6" x14ac:dyDescent="0.3">
      <c r="A60" s="15" t="s">
        <v>600</v>
      </c>
      <c r="B60" s="11" t="s">
        <v>88</v>
      </c>
      <c r="C60" t="s">
        <v>601</v>
      </c>
      <c r="E60" t="str">
        <f t="shared" si="0"/>
        <v>- Fibres textiles ouvrées</v>
      </c>
      <c r="F60" t="str">
        <f t="shared" si="1"/>
        <v>040222</v>
      </c>
    </row>
    <row r="61" spans="1:6" x14ac:dyDescent="0.3">
      <c r="A61" s="15" t="s">
        <v>602</v>
      </c>
      <c r="B61" s="11" t="s">
        <v>88</v>
      </c>
      <c r="C61" t="s">
        <v>522</v>
      </c>
      <c r="E61" t="str">
        <f t="shared" si="0"/>
        <v>- Déchets non spécifiés ailleurs</v>
      </c>
      <c r="F61" t="str">
        <f t="shared" si="1"/>
        <v>040299</v>
      </c>
    </row>
    <row r="62" spans="1:6" x14ac:dyDescent="0.3">
      <c r="A62" s="14" t="s">
        <v>393</v>
      </c>
      <c r="B62" s="12" t="s">
        <v>346</v>
      </c>
      <c r="E62" t="str">
        <f t="shared" si="0"/>
        <v xml:space="preserve">Déchets provenant de la fabrication, formulation, distribution et utilisation (FFDU) de produits organiques de base </v>
      </c>
      <c r="F62" t="str">
        <f t="shared" si="1"/>
        <v>0701</v>
      </c>
    </row>
    <row r="63" spans="1:6" x14ac:dyDescent="0.3">
      <c r="A63" s="15" t="s">
        <v>603</v>
      </c>
      <c r="B63" s="11" t="s">
        <v>88</v>
      </c>
      <c r="C63" t="s">
        <v>604</v>
      </c>
      <c r="E63" t="str">
        <f t="shared" si="0"/>
        <v>- Eaux de lavage et liqueurs mères aqueuses</v>
      </c>
      <c r="F63" t="str">
        <f t="shared" si="1"/>
        <v>070101</v>
      </c>
    </row>
    <row r="64" spans="1:6" x14ac:dyDescent="0.3">
      <c r="A64" s="15" t="s">
        <v>605</v>
      </c>
      <c r="B64" s="11" t="s">
        <v>88</v>
      </c>
      <c r="C64" t="s">
        <v>606</v>
      </c>
      <c r="E64" t="str">
        <f t="shared" si="0"/>
        <v>- Boues provenant du traitement in situ des effluents autres que celles visées à la rubrique 07 01 11 (Boues provenant du traitement in situ des effluents contenant des substances dangereuses)</v>
      </c>
      <c r="F64" t="str">
        <f t="shared" si="1"/>
        <v>070112</v>
      </c>
    </row>
    <row r="65" spans="1:6" x14ac:dyDescent="0.3">
      <c r="A65" s="15" t="s">
        <v>607</v>
      </c>
      <c r="B65" s="11" t="s">
        <v>88</v>
      </c>
      <c r="C65" t="s">
        <v>522</v>
      </c>
      <c r="E65" t="str">
        <f t="shared" si="0"/>
        <v>- Déchets non spécifiés ailleurs</v>
      </c>
      <c r="F65" t="str">
        <f t="shared" si="1"/>
        <v>070199</v>
      </c>
    </row>
    <row r="66" spans="1:6" x14ac:dyDescent="0.3">
      <c r="A66" s="14" t="s">
        <v>608</v>
      </c>
      <c r="B66" s="12" t="s">
        <v>609</v>
      </c>
      <c r="E66" t="str">
        <f t="shared" si="0"/>
        <v xml:space="preserve">Déchets provenant de la fabrication, formulation, distribution et utilisation (FFDU) des produits pharmaceutiques </v>
      </c>
      <c r="F66" t="str">
        <f t="shared" si="1"/>
        <v>0705</v>
      </c>
    </row>
    <row r="67" spans="1:6" x14ac:dyDescent="0.3">
      <c r="A67" s="15" t="s">
        <v>610</v>
      </c>
      <c r="B67" s="11" t="s">
        <v>88</v>
      </c>
      <c r="C67" t="s">
        <v>611</v>
      </c>
      <c r="E67" t="str">
        <f t="shared" ref="E67:E107" si="2">B67&amp;" "&amp;C67</f>
        <v>- Boues provenant du traitement in situ des effluents autres que celles visées à la rubrique 07 05 11 (Boues provenant du traitement in situ des effluents contenant des substances dangereuses)</v>
      </c>
      <c r="F67" t="str">
        <f t="shared" ref="F67:F107" si="3">A67</f>
        <v>070512</v>
      </c>
    </row>
    <row r="68" spans="1:6" x14ac:dyDescent="0.3">
      <c r="A68" s="15" t="s">
        <v>612</v>
      </c>
      <c r="B68" s="11" t="s">
        <v>88</v>
      </c>
      <c r="C68" t="s">
        <v>613</v>
      </c>
      <c r="E68" t="str">
        <f t="shared" si="2"/>
        <v>- Déchets solides autres que ceux visés à la rubrique 070513 - Déchets solides contenant des substances dangereuses</v>
      </c>
      <c r="F68" t="str">
        <f t="shared" si="3"/>
        <v>070514</v>
      </c>
    </row>
    <row r="69" spans="1:6" x14ac:dyDescent="0.3">
      <c r="A69" s="14" t="s">
        <v>614</v>
      </c>
      <c r="B69" s="12" t="s">
        <v>615</v>
      </c>
      <c r="E69" t="str">
        <f t="shared" si="2"/>
        <v xml:space="preserve">Déchets provenant de la fabrication, formulation, distribution et utilisation (FFDU) des corps gras, savons, détergents, désinfectants et cosmétiques </v>
      </c>
      <c r="F69" t="str">
        <f t="shared" si="3"/>
        <v>0706</v>
      </c>
    </row>
    <row r="70" spans="1:6" x14ac:dyDescent="0.3">
      <c r="A70" s="15" t="s">
        <v>616</v>
      </c>
      <c r="B70" s="11" t="s">
        <v>88</v>
      </c>
      <c r="C70" t="s">
        <v>617</v>
      </c>
      <c r="E70" t="str">
        <f t="shared" si="2"/>
        <v>- Boues provenant du traitement in situ des effluents autres que celles visées à la rubrique 07 06 11 (Boues provenant du traitement in situ des effluents contenant des substances dangereuses)</v>
      </c>
      <c r="F70" t="str">
        <f t="shared" si="3"/>
        <v>070612</v>
      </c>
    </row>
    <row r="71" spans="1:6" x14ac:dyDescent="0.3">
      <c r="A71" s="15" t="s">
        <v>618</v>
      </c>
      <c r="B71" s="11" t="s">
        <v>88</v>
      </c>
      <c r="C71" t="s">
        <v>522</v>
      </c>
      <c r="E71" t="str">
        <f t="shared" si="2"/>
        <v>- Déchets non spécifiés ailleurs</v>
      </c>
      <c r="F71" t="str">
        <f t="shared" si="3"/>
        <v>070699</v>
      </c>
    </row>
    <row r="72" spans="1:6" x14ac:dyDescent="0.3">
      <c r="A72" s="14" t="s">
        <v>619</v>
      </c>
      <c r="B72" s="12" t="s">
        <v>620</v>
      </c>
      <c r="E72" t="str">
        <f t="shared" si="2"/>
        <v xml:space="preserve">Déchets provenant des traitements physico-chimiques de déchets (notamment déchromatation, décyanuration, neutralisation) </v>
      </c>
      <c r="F72" t="str">
        <f t="shared" si="3"/>
        <v>1902</v>
      </c>
    </row>
    <row r="73" spans="1:6" x14ac:dyDescent="0.3">
      <c r="A73" s="15" t="s">
        <v>621</v>
      </c>
      <c r="B73" s="11" t="s">
        <v>88</v>
      </c>
      <c r="C73" t="s">
        <v>522</v>
      </c>
      <c r="E73" t="str">
        <f t="shared" si="2"/>
        <v>- Déchets non spécifiés ailleurs</v>
      </c>
      <c r="F73" t="str">
        <f t="shared" si="3"/>
        <v>190299</v>
      </c>
    </row>
    <row r="74" spans="1:6" x14ac:dyDescent="0.3">
      <c r="A74" s="14" t="s">
        <v>391</v>
      </c>
      <c r="B74" s="12" t="s">
        <v>324</v>
      </c>
      <c r="E74" t="str">
        <f t="shared" si="2"/>
        <v xml:space="preserve">Déchets de compostage </v>
      </c>
      <c r="F74" t="str">
        <f t="shared" si="3"/>
        <v>1905</v>
      </c>
    </row>
    <row r="75" spans="1:6" x14ac:dyDescent="0.3">
      <c r="A75" s="15" t="s">
        <v>622</v>
      </c>
      <c r="B75" s="11" t="s">
        <v>88</v>
      </c>
      <c r="C75" t="s">
        <v>623</v>
      </c>
      <c r="E75" t="str">
        <f t="shared" si="2"/>
        <v>- Fraction non compostée des déchets ménagers et assimilés</v>
      </c>
      <c r="F75" t="str">
        <f t="shared" si="3"/>
        <v>190501</v>
      </c>
    </row>
    <row r="76" spans="1:6" x14ac:dyDescent="0.3">
      <c r="A76" s="15" t="s">
        <v>624</v>
      </c>
      <c r="B76" s="11" t="s">
        <v>88</v>
      </c>
      <c r="C76" t="s">
        <v>625</v>
      </c>
      <c r="E76" t="str">
        <f t="shared" si="2"/>
        <v>- Fraction non compostée des déchets animaux et végétaux</v>
      </c>
      <c r="F76" t="str">
        <f t="shared" si="3"/>
        <v>190502</v>
      </c>
    </row>
    <row r="77" spans="1:6" x14ac:dyDescent="0.3">
      <c r="A77" s="15" t="s">
        <v>626</v>
      </c>
      <c r="B77" s="11" t="s">
        <v>88</v>
      </c>
      <c r="C77" t="s">
        <v>627</v>
      </c>
      <c r="E77" t="str">
        <f t="shared" si="2"/>
        <v>- Compost déclassé</v>
      </c>
      <c r="F77" t="str">
        <f t="shared" si="3"/>
        <v>190503</v>
      </c>
    </row>
    <row r="78" spans="1:6" x14ac:dyDescent="0.3">
      <c r="A78" s="14" t="s">
        <v>628</v>
      </c>
      <c r="B78" s="12" t="s">
        <v>629</v>
      </c>
      <c r="E78" t="str">
        <f t="shared" si="2"/>
        <v xml:space="preserve">Déchets provenant du traitement anaérobie des déchets </v>
      </c>
      <c r="F78" t="str">
        <f t="shared" si="3"/>
        <v>1906</v>
      </c>
    </row>
    <row r="79" spans="1:6" x14ac:dyDescent="0.3">
      <c r="A79" s="15" t="s">
        <v>630</v>
      </c>
      <c r="B79" s="11" t="s">
        <v>88</v>
      </c>
      <c r="C79" t="s">
        <v>631</v>
      </c>
      <c r="E79" t="str">
        <f t="shared" si="2"/>
        <v>- Liqueurs provenant du traitement anaérobie des déchets municipaux</v>
      </c>
      <c r="F79" t="str">
        <f t="shared" si="3"/>
        <v>190603</v>
      </c>
    </row>
    <row r="80" spans="1:6" x14ac:dyDescent="0.3">
      <c r="A80" s="15" t="s">
        <v>632</v>
      </c>
      <c r="B80" s="11" t="s">
        <v>88</v>
      </c>
      <c r="C80" t="s">
        <v>633</v>
      </c>
      <c r="E80" t="str">
        <f t="shared" si="2"/>
        <v>- Digestats provenant du traitement anaérobie des déchets municipaux</v>
      </c>
      <c r="F80" t="str">
        <f t="shared" si="3"/>
        <v>190604</v>
      </c>
    </row>
    <row r="81" spans="1:6" x14ac:dyDescent="0.3">
      <c r="A81" s="15" t="s">
        <v>634</v>
      </c>
      <c r="B81" s="11" t="s">
        <v>88</v>
      </c>
      <c r="C81" t="s">
        <v>635</v>
      </c>
      <c r="E81" t="str">
        <f t="shared" si="2"/>
        <v>- Liqueurs provenant du traitement anaérobie des déchets animaux et végétaux</v>
      </c>
      <c r="F81" t="str">
        <f t="shared" si="3"/>
        <v>190605</v>
      </c>
    </row>
    <row r="82" spans="1:6" x14ac:dyDescent="0.3">
      <c r="A82" s="15" t="s">
        <v>636</v>
      </c>
      <c r="B82" s="11" t="s">
        <v>88</v>
      </c>
      <c r="C82" t="s">
        <v>637</v>
      </c>
      <c r="E82" t="str">
        <f t="shared" si="2"/>
        <v>- Digestats provenant du traitement anaérobie des déchets animaux et végétaux</v>
      </c>
      <c r="F82" t="str">
        <f t="shared" si="3"/>
        <v>190606</v>
      </c>
    </row>
    <row r="83" spans="1:6" x14ac:dyDescent="0.3">
      <c r="A83" s="15" t="s">
        <v>638</v>
      </c>
      <c r="B83" s="11" t="s">
        <v>88</v>
      </c>
      <c r="C83" t="s">
        <v>522</v>
      </c>
      <c r="E83" t="str">
        <f t="shared" si="2"/>
        <v>- Déchets non spécifiés ailleurs</v>
      </c>
      <c r="F83" t="str">
        <f t="shared" si="3"/>
        <v>190699</v>
      </c>
    </row>
    <row r="84" spans="1:6" x14ac:dyDescent="0.3">
      <c r="A84" s="14" t="s">
        <v>639</v>
      </c>
      <c r="B84" s="12" t="s">
        <v>640</v>
      </c>
      <c r="E84" t="str">
        <f t="shared" si="2"/>
        <v xml:space="preserve">Déchets provenant d'installations de traitement des eaux usées non spécifiées ailleurs </v>
      </c>
      <c r="F84" t="str">
        <f t="shared" si="3"/>
        <v>1908</v>
      </c>
    </row>
    <row r="85" spans="1:6" x14ac:dyDescent="0.3">
      <c r="A85" s="15" t="s">
        <v>641</v>
      </c>
      <c r="B85" s="11" t="s">
        <v>88</v>
      </c>
      <c r="C85" t="s">
        <v>642</v>
      </c>
      <c r="E85" t="str">
        <f t="shared" si="2"/>
        <v>- Boues provenant du traitement des eaux usées urbaines</v>
      </c>
      <c r="F85" t="str">
        <f t="shared" si="3"/>
        <v>190805</v>
      </c>
    </row>
    <row r="86" spans="1:6" x14ac:dyDescent="0.3">
      <c r="A86" s="15" t="s">
        <v>643</v>
      </c>
      <c r="B86" s="11" t="s">
        <v>88</v>
      </c>
      <c r="C86" t="s">
        <v>644</v>
      </c>
      <c r="E86" t="str">
        <f t="shared" si="2"/>
        <v>- Déchets de dégrillage</v>
      </c>
      <c r="F86" t="str">
        <f t="shared" si="3"/>
        <v>190809</v>
      </c>
    </row>
    <row r="87" spans="1:6" x14ac:dyDescent="0.3">
      <c r="A87" s="15" t="s">
        <v>645</v>
      </c>
      <c r="B87" s="11" t="s">
        <v>88</v>
      </c>
      <c r="C87" t="s">
        <v>646</v>
      </c>
      <c r="E87" t="str">
        <f t="shared" si="2"/>
        <v>- Boues provenant du traitement biologique des eaux usées industrielles autres que celles visées à la rubrique 19 08 11 (Boues contenant des substances dangereuses provenant du traitement biologique des eaux usées industrielles)</v>
      </c>
      <c r="F87" t="str">
        <f t="shared" si="3"/>
        <v>190812</v>
      </c>
    </row>
    <row r="88" spans="1:6" x14ac:dyDescent="0.3">
      <c r="A88" s="15" t="s">
        <v>647</v>
      </c>
      <c r="B88" s="11" t="s">
        <v>88</v>
      </c>
      <c r="C88" t="s">
        <v>648</v>
      </c>
      <c r="E88" t="str">
        <f t="shared" si="2"/>
        <v>- Boues provenant d'autres traitements des eaux usées industrielles autres que celles visées à la rubrique 19 08 13 (Boues contenant des substances dangereuses provenant d'autres traitements des eaux usées industrielles)</v>
      </c>
      <c r="F88" t="str">
        <f t="shared" si="3"/>
        <v>190814</v>
      </c>
    </row>
    <row r="89" spans="1:6" x14ac:dyDescent="0.3">
      <c r="A89" s="14" t="s">
        <v>649</v>
      </c>
      <c r="B89" s="12" t="s">
        <v>650</v>
      </c>
      <c r="E89" t="str">
        <f t="shared" si="2"/>
        <v xml:space="preserve">Déchets provenant de la préparation d'eau destinée à la consommation humaine ou d'eau à usage industriel </v>
      </c>
      <c r="F89" t="str">
        <f t="shared" si="3"/>
        <v>1909</v>
      </c>
    </row>
    <row r="90" spans="1:6" x14ac:dyDescent="0.3">
      <c r="A90" s="15" t="s">
        <v>651</v>
      </c>
      <c r="B90" s="11" t="s">
        <v>88</v>
      </c>
      <c r="C90" t="s">
        <v>652</v>
      </c>
      <c r="E90" t="str">
        <f t="shared" si="2"/>
        <v>- Boues de clarification d'eau</v>
      </c>
      <c r="F90" t="str">
        <f t="shared" si="3"/>
        <v>190902</v>
      </c>
    </row>
    <row r="91" spans="1:6" x14ac:dyDescent="0.3">
      <c r="A91" s="15" t="s">
        <v>653</v>
      </c>
      <c r="B91" s="11" t="s">
        <v>88</v>
      </c>
      <c r="C91" t="s">
        <v>654</v>
      </c>
      <c r="E91" t="str">
        <f t="shared" si="2"/>
        <v>- boues de décarbonatation</v>
      </c>
      <c r="F91" t="str">
        <f t="shared" si="3"/>
        <v>190903</v>
      </c>
    </row>
    <row r="92" spans="1:6" x14ac:dyDescent="0.3">
      <c r="A92" s="14" t="s">
        <v>397</v>
      </c>
      <c r="B92" s="12" t="s">
        <v>337</v>
      </c>
      <c r="E92" t="str">
        <f t="shared" si="2"/>
        <v xml:space="preserve">Fractions collectées séparément </v>
      </c>
      <c r="F92" t="str">
        <f t="shared" si="3"/>
        <v>2001</v>
      </c>
    </row>
    <row r="93" spans="1:6" x14ac:dyDescent="0.3">
      <c r="A93" s="15" t="s">
        <v>655</v>
      </c>
      <c r="B93" s="11" t="s">
        <v>88</v>
      </c>
      <c r="C93" t="s">
        <v>656</v>
      </c>
      <c r="E93" t="str">
        <f t="shared" si="2"/>
        <v>- Déchets de cuisine et cantine biodégradables</v>
      </c>
      <c r="F93" t="str">
        <f t="shared" si="3"/>
        <v>200108</v>
      </c>
    </row>
    <row r="94" spans="1:6" x14ac:dyDescent="0.3">
      <c r="A94" s="15" t="s">
        <v>657</v>
      </c>
      <c r="B94" s="11" t="s">
        <v>88</v>
      </c>
      <c r="C94" t="s">
        <v>658</v>
      </c>
      <c r="E94" t="str">
        <f t="shared" si="2"/>
        <v>- Huiles et matières grasses alimentaires</v>
      </c>
      <c r="F94" t="str">
        <f t="shared" si="3"/>
        <v>200125</v>
      </c>
    </row>
    <row r="95" spans="1:6" x14ac:dyDescent="0.3">
      <c r="A95" s="15" t="s">
        <v>659</v>
      </c>
      <c r="B95" s="11" t="s">
        <v>88</v>
      </c>
      <c r="C95" t="s">
        <v>660</v>
      </c>
      <c r="E95" t="str">
        <f t="shared" si="2"/>
        <v>- Bois autres que ceux visés à la rubrique 20 01 37 (Bois contenant des substances dangereuses)</v>
      </c>
      <c r="F95" t="str">
        <f t="shared" si="3"/>
        <v>200138</v>
      </c>
    </row>
    <row r="96" spans="1:6" x14ac:dyDescent="0.3">
      <c r="A96" s="15" t="s">
        <v>661</v>
      </c>
      <c r="B96" s="11" t="s">
        <v>88</v>
      </c>
      <c r="C96" t="s">
        <v>522</v>
      </c>
      <c r="E96" t="str">
        <f t="shared" si="2"/>
        <v>- Déchets non spécifiés ailleurs</v>
      </c>
      <c r="F96" t="str">
        <f t="shared" si="3"/>
        <v>200199</v>
      </c>
    </row>
    <row r="97" spans="1:6" x14ac:dyDescent="0.3">
      <c r="A97" s="14" t="s">
        <v>392</v>
      </c>
      <c r="B97" s="12" t="s">
        <v>336</v>
      </c>
      <c r="E97" t="str">
        <f t="shared" si="2"/>
        <v xml:space="preserve">Déchets de jardins et de parcs (y compris les déchets de cimetière) </v>
      </c>
      <c r="F97" t="str">
        <f t="shared" si="3"/>
        <v>2002</v>
      </c>
    </row>
    <row r="98" spans="1:6" x14ac:dyDescent="0.3">
      <c r="A98" s="15" t="s">
        <v>662</v>
      </c>
      <c r="B98" s="11" t="s">
        <v>88</v>
      </c>
      <c r="C98" t="s">
        <v>663</v>
      </c>
      <c r="E98" t="str">
        <f t="shared" si="2"/>
        <v>- Déchets biodégradables</v>
      </c>
      <c r="F98" t="str">
        <f t="shared" si="3"/>
        <v>200201</v>
      </c>
    </row>
    <row r="99" spans="1:6" x14ac:dyDescent="0.3">
      <c r="A99" s="14" t="s">
        <v>664</v>
      </c>
      <c r="B99" s="12" t="s">
        <v>665</v>
      </c>
      <c r="E99" t="str">
        <f t="shared" si="2"/>
        <v xml:space="preserve">Autres déchets communaux </v>
      </c>
      <c r="F99" t="str">
        <f t="shared" si="3"/>
        <v>2003</v>
      </c>
    </row>
    <row r="100" spans="1:6" x14ac:dyDescent="0.3">
      <c r="A100" s="15" t="s">
        <v>666</v>
      </c>
      <c r="B100" s="11" t="s">
        <v>88</v>
      </c>
      <c r="C100" t="s">
        <v>667</v>
      </c>
      <c r="E100" t="str">
        <f t="shared" si="2"/>
        <v>- Déchets communaux en mélange</v>
      </c>
      <c r="F100" t="str">
        <f t="shared" si="3"/>
        <v>200301</v>
      </c>
    </row>
    <row r="101" spans="1:6" x14ac:dyDescent="0.3">
      <c r="A101" s="15" t="s">
        <v>668</v>
      </c>
      <c r="B101" s="11" t="s">
        <v>88</v>
      </c>
      <c r="C101" t="s">
        <v>669</v>
      </c>
      <c r="E101" t="str">
        <f t="shared" si="2"/>
        <v>- Déchets de marchés</v>
      </c>
      <c r="F101" t="str">
        <f t="shared" si="3"/>
        <v>200302</v>
      </c>
    </row>
    <row r="102" spans="1:6" x14ac:dyDescent="0.3">
      <c r="A102" s="15" t="s">
        <v>670</v>
      </c>
      <c r="B102" s="11" t="s">
        <v>88</v>
      </c>
      <c r="C102" t="s">
        <v>671</v>
      </c>
      <c r="E102" t="str">
        <f t="shared" si="2"/>
        <v>- Déchets communaux non spécifiés ailleurs</v>
      </c>
      <c r="F102" t="str">
        <f t="shared" si="3"/>
        <v>200399</v>
      </c>
    </row>
    <row r="103" spans="1:6" x14ac:dyDescent="0.3">
      <c r="A103" s="14" t="s">
        <v>383</v>
      </c>
      <c r="B103" s="12" t="s">
        <v>325</v>
      </c>
      <c r="E103" t="str">
        <f t="shared" si="2"/>
        <v xml:space="preserve">Autres déchets en provenance de l'activité usuelle des ménages </v>
      </c>
      <c r="F103" t="str">
        <f t="shared" si="3"/>
        <v>2096</v>
      </c>
    </row>
    <row r="104" spans="1:6" x14ac:dyDescent="0.3">
      <c r="A104" s="15" t="s">
        <v>672</v>
      </c>
      <c r="B104" s="11" t="s">
        <v>88</v>
      </c>
      <c r="C104" t="s">
        <v>673</v>
      </c>
      <c r="E104" t="str">
        <f t="shared" si="2"/>
        <v>- Fraction compostable ou biométhanisable des ordures brutes</v>
      </c>
      <c r="F104" t="str">
        <f t="shared" si="3"/>
        <v>209662</v>
      </c>
    </row>
    <row r="105" spans="1:6" x14ac:dyDescent="0.3">
      <c r="A105" s="15" t="s">
        <v>674</v>
      </c>
      <c r="B105" s="11" t="s">
        <v>88</v>
      </c>
      <c r="C105" t="s">
        <v>522</v>
      </c>
      <c r="E105" t="str">
        <f t="shared" si="2"/>
        <v>- Déchets non spécifiés ailleurs</v>
      </c>
      <c r="F105" t="str">
        <f t="shared" si="3"/>
        <v>209699</v>
      </c>
    </row>
    <row r="106" spans="1:6" x14ac:dyDescent="0.3">
      <c r="A106" s="14" t="s">
        <v>675</v>
      </c>
      <c r="B106" s="12" t="s">
        <v>676</v>
      </c>
      <c r="E106" t="str">
        <f t="shared" si="2"/>
        <v xml:space="preserve">Déchets provenant des centres hospitaliers et maisons de soins de santé (sauf 18 01) </v>
      </c>
      <c r="F106" t="str">
        <f t="shared" si="3"/>
        <v>2098</v>
      </c>
    </row>
    <row r="107" spans="1:6" x14ac:dyDescent="0.3">
      <c r="A107" s="15" t="s">
        <v>677</v>
      </c>
      <c r="B107" s="11" t="s">
        <v>88</v>
      </c>
      <c r="C107" t="s">
        <v>678</v>
      </c>
      <c r="E107" t="str">
        <f t="shared" si="2"/>
        <v>- Emballages secondaires pour emballages primaires assimilés à des déchets ménagers</v>
      </c>
      <c r="F107" t="str">
        <f t="shared" si="3"/>
        <v>209897</v>
      </c>
    </row>
    <row r="108" spans="1:6" x14ac:dyDescent="0.3"/>
  </sheetData>
  <sheetProtection password="F4AB" sheet="1" objects="1" scenarios="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46">
    <tabColor theme="1"/>
  </sheetPr>
  <dimension ref="A1:I24048"/>
  <sheetViews>
    <sheetView topLeftCell="A2" workbookViewId="0">
      <selection activeCell="E47" sqref="E47"/>
    </sheetView>
  </sheetViews>
  <sheetFormatPr baseColWidth="10" defaultColWidth="0" defaultRowHeight="14.4" zeroHeight="1" x14ac:dyDescent="0.3"/>
  <cols>
    <col min="1" max="1" width="16.88671875" style="16" customWidth="1"/>
    <col min="2" max="2" width="5.109375" customWidth="1"/>
    <col min="3" max="7" width="2.5546875" customWidth="1"/>
    <col min="8" max="8" width="151.88671875" customWidth="1"/>
    <col min="9" max="9" width="2" customWidth="1"/>
    <col min="10" max="16384" width="11.44140625" hidden="1"/>
  </cols>
  <sheetData>
    <row r="1" spans="1:5" x14ac:dyDescent="0.3">
      <c r="A1" s="16" t="s">
        <v>679</v>
      </c>
      <c r="B1" s="11"/>
    </row>
    <row r="2" spans="1:5" x14ac:dyDescent="0.3">
      <c r="A2" s="17" t="s">
        <v>680</v>
      </c>
      <c r="B2" t="s">
        <v>681</v>
      </c>
    </row>
    <row r="3" spans="1:5" x14ac:dyDescent="0.3">
      <c r="A3" s="18" t="s">
        <v>682</v>
      </c>
      <c r="B3" t="s">
        <v>683</v>
      </c>
    </row>
    <row r="4" spans="1:5" x14ac:dyDescent="0.3">
      <c r="A4" s="19" t="s">
        <v>684</v>
      </c>
      <c r="B4" s="11" t="s">
        <v>88</v>
      </c>
      <c r="C4" t="s">
        <v>685</v>
      </c>
    </row>
    <row r="5" spans="1:5" x14ac:dyDescent="0.3">
      <c r="A5" s="18" t="s">
        <v>686</v>
      </c>
      <c r="B5" s="11" t="s">
        <v>88</v>
      </c>
      <c r="C5" t="s">
        <v>88</v>
      </c>
      <c r="D5" t="s">
        <v>687</v>
      </c>
    </row>
    <row r="6" spans="1:5" x14ac:dyDescent="0.3">
      <c r="A6" s="19" t="s">
        <v>688</v>
      </c>
      <c r="B6" s="11" t="s">
        <v>88</v>
      </c>
      <c r="C6" t="s">
        <v>88</v>
      </c>
      <c r="D6" t="s">
        <v>689</v>
      </c>
    </row>
    <row r="7" spans="1:5" x14ac:dyDescent="0.3">
      <c r="A7" s="18" t="s">
        <v>690</v>
      </c>
      <c r="B7" s="11" t="s">
        <v>88</v>
      </c>
      <c r="C7" t="s">
        <v>88</v>
      </c>
      <c r="D7" t="s">
        <v>88</v>
      </c>
      <c r="E7" t="s">
        <v>691</v>
      </c>
    </row>
    <row r="8" spans="1:5" x14ac:dyDescent="0.3">
      <c r="A8" s="19" t="s">
        <v>692</v>
      </c>
      <c r="B8" s="11" t="s">
        <v>88</v>
      </c>
      <c r="C8" t="s">
        <v>88</v>
      </c>
      <c r="D8" t="s">
        <v>88</v>
      </c>
      <c r="E8" t="s">
        <v>689</v>
      </c>
    </row>
    <row r="9" spans="1:5" x14ac:dyDescent="0.3">
      <c r="A9" s="18" t="s">
        <v>693</v>
      </c>
      <c r="B9" s="11" t="s">
        <v>88</v>
      </c>
      <c r="C9" t="s">
        <v>694</v>
      </c>
    </row>
    <row r="10" spans="1:5" x14ac:dyDescent="0.3">
      <c r="A10" s="19" t="s">
        <v>695</v>
      </c>
      <c r="B10" s="11" t="s">
        <v>88</v>
      </c>
      <c r="C10" t="s">
        <v>689</v>
      </c>
    </row>
    <row r="11" spans="1:5" x14ac:dyDescent="0.3">
      <c r="A11" s="18" t="s">
        <v>696</v>
      </c>
      <c r="B11" t="s">
        <v>697</v>
      </c>
    </row>
    <row r="12" spans="1:5" x14ac:dyDescent="0.3">
      <c r="A12" s="19" t="s">
        <v>698</v>
      </c>
      <c r="B12" s="11" t="s">
        <v>88</v>
      </c>
      <c r="C12" t="s">
        <v>699</v>
      </c>
    </row>
    <row r="13" spans="1:5" x14ac:dyDescent="0.3">
      <c r="A13" s="18" t="s">
        <v>700</v>
      </c>
      <c r="B13" s="11" t="s">
        <v>88</v>
      </c>
      <c r="C13" t="s">
        <v>88</v>
      </c>
      <c r="D13" t="s">
        <v>687</v>
      </c>
    </row>
    <row r="14" spans="1:5" x14ac:dyDescent="0.3">
      <c r="A14" s="19" t="s">
        <v>701</v>
      </c>
      <c r="B14" s="11" t="s">
        <v>88</v>
      </c>
      <c r="C14" t="s">
        <v>88</v>
      </c>
      <c r="D14" t="s">
        <v>88</v>
      </c>
      <c r="E14" t="s">
        <v>702</v>
      </c>
    </row>
    <row r="15" spans="1:5" x14ac:dyDescent="0.3">
      <c r="A15" s="18" t="s">
        <v>703</v>
      </c>
      <c r="B15" s="11" t="s">
        <v>88</v>
      </c>
      <c r="C15" t="s">
        <v>88</v>
      </c>
      <c r="D15" t="s">
        <v>88</v>
      </c>
      <c r="E15" t="s">
        <v>704</v>
      </c>
    </row>
    <row r="16" spans="1:5" x14ac:dyDescent="0.3">
      <c r="A16" s="19" t="s">
        <v>705</v>
      </c>
      <c r="B16" s="11" t="s">
        <v>88</v>
      </c>
      <c r="C16" t="s">
        <v>88</v>
      </c>
      <c r="D16" t="s">
        <v>88</v>
      </c>
      <c r="E16" t="s">
        <v>689</v>
      </c>
    </row>
    <row r="17" spans="1:8" x14ac:dyDescent="0.3">
      <c r="A17" s="18" t="s">
        <v>706</v>
      </c>
      <c r="B17" s="11" t="s">
        <v>88</v>
      </c>
      <c r="C17" t="s">
        <v>88</v>
      </c>
      <c r="D17" t="s">
        <v>689</v>
      </c>
    </row>
    <row r="18" spans="1:8" x14ac:dyDescent="0.3">
      <c r="A18" s="19" t="s">
        <v>707</v>
      </c>
      <c r="B18" s="11" t="s">
        <v>88</v>
      </c>
      <c r="C18" t="s">
        <v>88</v>
      </c>
      <c r="D18" t="s">
        <v>88</v>
      </c>
      <c r="E18" t="s">
        <v>708</v>
      </c>
    </row>
    <row r="19" spans="1:8" x14ac:dyDescent="0.3">
      <c r="A19" s="18" t="s">
        <v>709</v>
      </c>
      <c r="B19" s="11" t="s">
        <v>88</v>
      </c>
      <c r="C19" t="s">
        <v>88</v>
      </c>
      <c r="D19" t="s">
        <v>88</v>
      </c>
      <c r="E19" t="s">
        <v>689</v>
      </c>
    </row>
    <row r="20" spans="1:8" x14ac:dyDescent="0.3">
      <c r="A20" s="19" t="s">
        <v>710</v>
      </c>
      <c r="B20" s="11" t="s">
        <v>88</v>
      </c>
      <c r="C20" t="s">
        <v>88</v>
      </c>
      <c r="D20" t="s">
        <v>88</v>
      </c>
      <c r="E20" t="s">
        <v>88</v>
      </c>
      <c r="F20" t="s">
        <v>711</v>
      </c>
    </row>
    <row r="21" spans="1:8" x14ac:dyDescent="0.3">
      <c r="A21" s="18" t="s">
        <v>712</v>
      </c>
      <c r="B21" s="11" t="s">
        <v>88</v>
      </c>
      <c r="C21" t="s">
        <v>88</v>
      </c>
      <c r="D21" t="s">
        <v>88</v>
      </c>
      <c r="E21" t="s">
        <v>88</v>
      </c>
      <c r="F21" t="s">
        <v>88</v>
      </c>
      <c r="G21" t="s">
        <v>713</v>
      </c>
    </row>
    <row r="22" spans="1:8" x14ac:dyDescent="0.3">
      <c r="A22" s="19" t="s">
        <v>714</v>
      </c>
      <c r="B22" s="11" t="s">
        <v>88</v>
      </c>
      <c r="C22" t="s">
        <v>88</v>
      </c>
      <c r="D22" t="s">
        <v>88</v>
      </c>
      <c r="E22" t="s">
        <v>88</v>
      </c>
      <c r="F22" t="s">
        <v>88</v>
      </c>
      <c r="G22" t="s">
        <v>715</v>
      </c>
    </row>
    <row r="23" spans="1:8" x14ac:dyDescent="0.3">
      <c r="A23" s="18" t="s">
        <v>716</v>
      </c>
      <c r="B23" s="11" t="s">
        <v>88</v>
      </c>
      <c r="C23" t="s">
        <v>88</v>
      </c>
      <c r="D23" t="s">
        <v>88</v>
      </c>
      <c r="E23" t="s">
        <v>88</v>
      </c>
      <c r="F23" t="s">
        <v>88</v>
      </c>
      <c r="G23" t="s">
        <v>717</v>
      </c>
    </row>
    <row r="24" spans="1:8" x14ac:dyDescent="0.3">
      <c r="A24" s="19" t="s">
        <v>718</v>
      </c>
      <c r="B24" s="11" t="s">
        <v>88</v>
      </c>
      <c r="C24" t="s">
        <v>88</v>
      </c>
      <c r="D24" t="s">
        <v>88</v>
      </c>
      <c r="E24" t="s">
        <v>88</v>
      </c>
      <c r="F24" t="s">
        <v>88</v>
      </c>
      <c r="G24" t="s">
        <v>719</v>
      </c>
    </row>
    <row r="25" spans="1:8" x14ac:dyDescent="0.3">
      <c r="A25" s="18" t="s">
        <v>720</v>
      </c>
      <c r="B25" s="11" t="s">
        <v>88</v>
      </c>
      <c r="C25" t="s">
        <v>88</v>
      </c>
      <c r="D25" t="s">
        <v>88</v>
      </c>
      <c r="E25" t="s">
        <v>88</v>
      </c>
      <c r="F25" t="s">
        <v>88</v>
      </c>
      <c r="G25" t="s">
        <v>721</v>
      </c>
    </row>
    <row r="26" spans="1:8" x14ac:dyDescent="0.3">
      <c r="A26" s="19" t="s">
        <v>722</v>
      </c>
      <c r="B26" s="11" t="s">
        <v>88</v>
      </c>
      <c r="C26" t="s">
        <v>88</v>
      </c>
      <c r="D26" t="s">
        <v>88</v>
      </c>
      <c r="E26" t="s">
        <v>88</v>
      </c>
      <c r="F26" t="s">
        <v>88</v>
      </c>
      <c r="G26" t="s">
        <v>689</v>
      </c>
    </row>
    <row r="27" spans="1:8" x14ac:dyDescent="0.3">
      <c r="A27" s="18" t="s">
        <v>723</v>
      </c>
      <c r="B27" s="11" t="s">
        <v>88</v>
      </c>
      <c r="C27" t="s">
        <v>88</v>
      </c>
      <c r="D27" t="s">
        <v>88</v>
      </c>
      <c r="E27" t="s">
        <v>88</v>
      </c>
      <c r="F27" t="s">
        <v>724</v>
      </c>
    </row>
    <row r="28" spans="1:8" x14ac:dyDescent="0.3">
      <c r="A28" s="19" t="s">
        <v>725</v>
      </c>
      <c r="B28" s="11" t="s">
        <v>88</v>
      </c>
      <c r="C28" t="s">
        <v>88</v>
      </c>
      <c r="D28" t="s">
        <v>88</v>
      </c>
      <c r="E28" t="s">
        <v>88</v>
      </c>
      <c r="F28" t="s">
        <v>88</v>
      </c>
      <c r="G28" t="s">
        <v>691</v>
      </c>
    </row>
    <row r="29" spans="1:8" x14ac:dyDescent="0.3">
      <c r="A29" s="18" t="s">
        <v>726</v>
      </c>
      <c r="B29" s="11" t="s">
        <v>88</v>
      </c>
      <c r="C29" t="s">
        <v>88</v>
      </c>
      <c r="D29" t="s">
        <v>88</v>
      </c>
      <c r="E29" t="s">
        <v>88</v>
      </c>
      <c r="F29" t="s">
        <v>88</v>
      </c>
      <c r="G29" t="s">
        <v>689</v>
      </c>
    </row>
    <row r="30" spans="1:8" x14ac:dyDescent="0.3">
      <c r="A30" s="19" t="s">
        <v>727</v>
      </c>
      <c r="B30" s="11" t="s">
        <v>88</v>
      </c>
      <c r="C30" t="s">
        <v>88</v>
      </c>
      <c r="D30" t="s">
        <v>88</v>
      </c>
      <c r="E30" t="s">
        <v>88</v>
      </c>
      <c r="F30" t="s">
        <v>88</v>
      </c>
      <c r="G30" t="s">
        <v>88</v>
      </c>
      <c r="H30" t="s">
        <v>713</v>
      </c>
    </row>
    <row r="31" spans="1:8" x14ac:dyDescent="0.3">
      <c r="A31" s="18" t="s">
        <v>728</v>
      </c>
      <c r="B31" s="11" t="s">
        <v>88</v>
      </c>
      <c r="C31" t="s">
        <v>88</v>
      </c>
      <c r="D31" t="s">
        <v>88</v>
      </c>
      <c r="E31" t="s">
        <v>88</v>
      </c>
      <c r="F31" t="s">
        <v>88</v>
      </c>
      <c r="G31" t="s">
        <v>88</v>
      </c>
      <c r="H31" t="s">
        <v>729</v>
      </c>
    </row>
    <row r="32" spans="1:8" x14ac:dyDescent="0.3">
      <c r="A32" s="19" t="s">
        <v>730</v>
      </c>
      <c r="B32" s="11" t="s">
        <v>88</v>
      </c>
      <c r="C32" t="s">
        <v>88</v>
      </c>
      <c r="D32" t="s">
        <v>88</v>
      </c>
      <c r="E32" t="s">
        <v>88</v>
      </c>
      <c r="F32" t="s">
        <v>88</v>
      </c>
      <c r="G32" t="s">
        <v>88</v>
      </c>
      <c r="H32" t="s">
        <v>731</v>
      </c>
    </row>
    <row r="33" spans="1:8" x14ac:dyDescent="0.3">
      <c r="A33" s="18" t="s">
        <v>732</v>
      </c>
      <c r="B33" s="11" t="s">
        <v>88</v>
      </c>
      <c r="C33" t="s">
        <v>88</v>
      </c>
      <c r="D33" t="s">
        <v>88</v>
      </c>
      <c r="E33" t="s">
        <v>88</v>
      </c>
      <c r="F33" t="s">
        <v>88</v>
      </c>
      <c r="G33" t="s">
        <v>88</v>
      </c>
      <c r="H33" t="s">
        <v>733</v>
      </c>
    </row>
    <row r="34" spans="1:8" x14ac:dyDescent="0.3">
      <c r="A34" s="19" t="s">
        <v>734</v>
      </c>
      <c r="B34" s="11" t="s">
        <v>88</v>
      </c>
      <c r="C34" t="s">
        <v>88</v>
      </c>
      <c r="D34" t="s">
        <v>88</v>
      </c>
      <c r="E34" t="s">
        <v>88</v>
      </c>
      <c r="F34" t="s">
        <v>88</v>
      </c>
      <c r="G34" t="s">
        <v>88</v>
      </c>
      <c r="H34" t="s">
        <v>735</v>
      </c>
    </row>
    <row r="35" spans="1:8" x14ac:dyDescent="0.3">
      <c r="A35" s="18" t="s">
        <v>736</v>
      </c>
      <c r="B35" s="11" t="s">
        <v>88</v>
      </c>
      <c r="C35" t="s">
        <v>88</v>
      </c>
      <c r="D35" t="s">
        <v>88</v>
      </c>
      <c r="E35" t="s">
        <v>88</v>
      </c>
      <c r="F35" t="s">
        <v>88</v>
      </c>
      <c r="G35" t="s">
        <v>88</v>
      </c>
      <c r="H35" t="s">
        <v>689</v>
      </c>
    </row>
    <row r="36" spans="1:8" x14ac:dyDescent="0.3">
      <c r="A36" s="19" t="s">
        <v>737</v>
      </c>
      <c r="B36" s="11" t="s">
        <v>88</v>
      </c>
      <c r="C36" t="s">
        <v>88</v>
      </c>
      <c r="D36" t="s">
        <v>88</v>
      </c>
      <c r="E36" t="s">
        <v>88</v>
      </c>
      <c r="F36" t="s">
        <v>738</v>
      </c>
    </row>
    <row r="37" spans="1:8" x14ac:dyDescent="0.3">
      <c r="A37" s="18" t="s">
        <v>739</v>
      </c>
      <c r="B37" s="11" t="s">
        <v>88</v>
      </c>
      <c r="C37" t="s">
        <v>88</v>
      </c>
      <c r="D37" t="s">
        <v>88</v>
      </c>
      <c r="E37" t="s">
        <v>88</v>
      </c>
      <c r="F37" t="s">
        <v>88</v>
      </c>
      <c r="G37" t="s">
        <v>691</v>
      </c>
    </row>
    <row r="38" spans="1:8" x14ac:dyDescent="0.3">
      <c r="A38" s="19" t="s">
        <v>740</v>
      </c>
      <c r="B38" s="11" t="s">
        <v>88</v>
      </c>
      <c r="C38" t="s">
        <v>88</v>
      </c>
      <c r="D38" t="s">
        <v>88</v>
      </c>
      <c r="E38" t="s">
        <v>88</v>
      </c>
      <c r="F38" t="s">
        <v>88</v>
      </c>
      <c r="G38" t="s">
        <v>689</v>
      </c>
    </row>
    <row r="39" spans="1:8" x14ac:dyDescent="0.3">
      <c r="A39" s="18" t="s">
        <v>741</v>
      </c>
      <c r="B39" s="11" t="s">
        <v>88</v>
      </c>
      <c r="C39" t="s">
        <v>88</v>
      </c>
      <c r="D39" t="s">
        <v>88</v>
      </c>
      <c r="E39" t="s">
        <v>88</v>
      </c>
      <c r="F39" t="s">
        <v>88</v>
      </c>
      <c r="G39" t="s">
        <v>88</v>
      </c>
      <c r="H39" t="s">
        <v>713</v>
      </c>
    </row>
    <row r="40" spans="1:8" x14ac:dyDescent="0.3">
      <c r="A40" s="19" t="s">
        <v>742</v>
      </c>
      <c r="B40" s="11" t="s">
        <v>88</v>
      </c>
      <c r="C40" t="s">
        <v>88</v>
      </c>
      <c r="D40" t="s">
        <v>88</v>
      </c>
      <c r="E40" t="s">
        <v>88</v>
      </c>
      <c r="F40" t="s">
        <v>88</v>
      </c>
      <c r="G40" t="s">
        <v>88</v>
      </c>
      <c r="H40" t="s">
        <v>743</v>
      </c>
    </row>
    <row r="41" spans="1:8" x14ac:dyDescent="0.3">
      <c r="A41" s="18" t="s">
        <v>744</v>
      </c>
      <c r="B41" s="11" t="s">
        <v>88</v>
      </c>
      <c r="C41" t="s">
        <v>88</v>
      </c>
      <c r="D41" t="s">
        <v>88</v>
      </c>
      <c r="E41" t="s">
        <v>88</v>
      </c>
      <c r="F41" t="s">
        <v>88</v>
      </c>
      <c r="G41" t="s">
        <v>88</v>
      </c>
      <c r="H41" t="s">
        <v>745</v>
      </c>
    </row>
    <row r="42" spans="1:8" x14ac:dyDescent="0.3">
      <c r="A42" s="19" t="s">
        <v>746</v>
      </c>
      <c r="B42" s="11" t="s">
        <v>88</v>
      </c>
      <c r="C42" t="s">
        <v>88</v>
      </c>
      <c r="D42" t="s">
        <v>88</v>
      </c>
      <c r="E42" t="s">
        <v>88</v>
      </c>
      <c r="F42" t="s">
        <v>88</v>
      </c>
      <c r="G42" t="s">
        <v>88</v>
      </c>
      <c r="H42" t="s">
        <v>747</v>
      </c>
    </row>
    <row r="43" spans="1:8" x14ac:dyDescent="0.3">
      <c r="A43" s="18" t="s">
        <v>748</v>
      </c>
      <c r="B43" s="11" t="s">
        <v>88</v>
      </c>
      <c r="C43" t="s">
        <v>88</v>
      </c>
      <c r="D43" t="s">
        <v>88</v>
      </c>
      <c r="E43" t="s">
        <v>88</v>
      </c>
      <c r="F43" t="s">
        <v>88</v>
      </c>
      <c r="G43" t="s">
        <v>88</v>
      </c>
      <c r="H43" t="s">
        <v>735</v>
      </c>
    </row>
    <row r="44" spans="1:8" x14ac:dyDescent="0.3">
      <c r="A44" s="19" t="s">
        <v>749</v>
      </c>
      <c r="B44" s="11" t="s">
        <v>88</v>
      </c>
      <c r="C44" t="s">
        <v>88</v>
      </c>
      <c r="D44" t="s">
        <v>88</v>
      </c>
      <c r="E44" t="s">
        <v>88</v>
      </c>
      <c r="F44" t="s">
        <v>88</v>
      </c>
      <c r="G44" t="s">
        <v>88</v>
      </c>
      <c r="H44" t="s">
        <v>689</v>
      </c>
    </row>
    <row r="45" spans="1:8" x14ac:dyDescent="0.3">
      <c r="A45" s="18" t="s">
        <v>750</v>
      </c>
      <c r="B45" s="11" t="s">
        <v>88</v>
      </c>
      <c r="C45" t="s">
        <v>88</v>
      </c>
      <c r="D45" t="s">
        <v>88</v>
      </c>
      <c r="E45" t="s">
        <v>88</v>
      </c>
      <c r="F45" t="s">
        <v>751</v>
      </c>
    </row>
    <row r="46" spans="1:8" x14ac:dyDescent="0.3">
      <c r="A46" s="19" t="s">
        <v>752</v>
      </c>
      <c r="B46" s="11" t="s">
        <v>88</v>
      </c>
      <c r="C46" t="s">
        <v>88</v>
      </c>
      <c r="D46" t="s">
        <v>88</v>
      </c>
      <c r="E46" t="s">
        <v>88</v>
      </c>
      <c r="F46" t="s">
        <v>88</v>
      </c>
      <c r="G46" t="s">
        <v>702</v>
      </c>
    </row>
    <row r="47" spans="1:8" x14ac:dyDescent="0.3">
      <c r="A47" s="18" t="s">
        <v>753</v>
      </c>
      <c r="B47" s="11" t="s">
        <v>88</v>
      </c>
      <c r="C47" t="s">
        <v>88</v>
      </c>
      <c r="D47" t="s">
        <v>88</v>
      </c>
      <c r="E47" t="s">
        <v>88</v>
      </c>
      <c r="F47" t="s">
        <v>88</v>
      </c>
      <c r="G47" t="s">
        <v>88</v>
      </c>
      <c r="H47" t="s">
        <v>754</v>
      </c>
    </row>
    <row r="48" spans="1:8" x14ac:dyDescent="0.3">
      <c r="A48" s="19" t="s">
        <v>755</v>
      </c>
      <c r="B48" s="11" t="s">
        <v>88</v>
      </c>
      <c r="C48" t="s">
        <v>88</v>
      </c>
      <c r="D48" t="s">
        <v>88</v>
      </c>
      <c r="E48" t="s">
        <v>88</v>
      </c>
      <c r="F48" t="s">
        <v>88</v>
      </c>
      <c r="G48" t="s">
        <v>756</v>
      </c>
      <c r="H48" t="s">
        <v>757</v>
      </c>
    </row>
    <row r="49" spans="1:8" x14ac:dyDescent="0.3">
      <c r="A49" s="18" t="s">
        <v>758</v>
      </c>
      <c r="B49" s="11" t="s">
        <v>88</v>
      </c>
      <c r="C49" t="s">
        <v>88</v>
      </c>
      <c r="D49" t="s">
        <v>88</v>
      </c>
      <c r="E49" t="s">
        <v>88</v>
      </c>
      <c r="F49" t="s">
        <v>88</v>
      </c>
      <c r="G49" t="s">
        <v>756</v>
      </c>
      <c r="H49" t="s">
        <v>689</v>
      </c>
    </row>
    <row r="50" spans="1:8" x14ac:dyDescent="0.3">
      <c r="A50" s="19" t="s">
        <v>759</v>
      </c>
      <c r="B50" s="11" t="s">
        <v>88</v>
      </c>
      <c r="C50" t="s">
        <v>88</v>
      </c>
      <c r="D50" t="s">
        <v>88</v>
      </c>
      <c r="E50" t="s">
        <v>88</v>
      </c>
      <c r="F50" t="s">
        <v>88</v>
      </c>
      <c r="G50" t="s">
        <v>88</v>
      </c>
      <c r="H50" t="s">
        <v>689</v>
      </c>
    </row>
    <row r="51" spans="1:8" x14ac:dyDescent="0.3">
      <c r="A51" s="18" t="s">
        <v>760</v>
      </c>
      <c r="B51" s="11" t="s">
        <v>88</v>
      </c>
      <c r="C51" t="s">
        <v>88</v>
      </c>
      <c r="D51" t="s">
        <v>88</v>
      </c>
      <c r="E51" t="s">
        <v>88</v>
      </c>
      <c r="F51" t="s">
        <v>88</v>
      </c>
      <c r="G51" t="s">
        <v>756</v>
      </c>
      <c r="H51" t="s">
        <v>761</v>
      </c>
    </row>
    <row r="52" spans="1:8" x14ac:dyDescent="0.3">
      <c r="A52" s="19" t="s">
        <v>762</v>
      </c>
      <c r="B52" s="11" t="s">
        <v>88</v>
      </c>
      <c r="C52" t="s">
        <v>88</v>
      </c>
      <c r="D52" t="s">
        <v>88</v>
      </c>
      <c r="E52" t="s">
        <v>88</v>
      </c>
      <c r="F52" t="s">
        <v>88</v>
      </c>
      <c r="G52" t="s">
        <v>763</v>
      </c>
      <c r="H52" t="s">
        <v>757</v>
      </c>
    </row>
    <row r="53" spans="1:8" x14ac:dyDescent="0.3">
      <c r="A53" s="18" t="s">
        <v>764</v>
      </c>
      <c r="B53" s="11" t="s">
        <v>88</v>
      </c>
      <c r="C53" t="s">
        <v>88</v>
      </c>
      <c r="D53" t="s">
        <v>88</v>
      </c>
      <c r="E53" t="s">
        <v>88</v>
      </c>
      <c r="F53" t="s">
        <v>88</v>
      </c>
      <c r="G53" t="s">
        <v>763</v>
      </c>
      <c r="H53" t="s">
        <v>689</v>
      </c>
    </row>
    <row r="54" spans="1:8" x14ac:dyDescent="0.3">
      <c r="A54" s="19" t="s">
        <v>765</v>
      </c>
      <c r="B54" s="11" t="s">
        <v>88</v>
      </c>
      <c r="C54" t="s">
        <v>88</v>
      </c>
      <c r="D54" t="s">
        <v>88</v>
      </c>
      <c r="E54" t="s">
        <v>88</v>
      </c>
      <c r="F54" t="s">
        <v>88</v>
      </c>
      <c r="G54" t="s">
        <v>756</v>
      </c>
      <c r="H54" t="s">
        <v>766</v>
      </c>
    </row>
    <row r="55" spans="1:8" x14ac:dyDescent="0.3">
      <c r="A55" s="18" t="s">
        <v>767</v>
      </c>
      <c r="B55" s="11" t="s">
        <v>88</v>
      </c>
      <c r="C55" t="s">
        <v>88</v>
      </c>
      <c r="D55" t="s">
        <v>88</v>
      </c>
      <c r="E55" t="s">
        <v>88</v>
      </c>
      <c r="F55" t="s">
        <v>88</v>
      </c>
      <c r="G55" t="s">
        <v>763</v>
      </c>
      <c r="H55" t="s">
        <v>757</v>
      </c>
    </row>
    <row r="56" spans="1:8" x14ac:dyDescent="0.3">
      <c r="A56" s="19" t="s">
        <v>768</v>
      </c>
      <c r="B56" s="11" t="s">
        <v>88</v>
      </c>
      <c r="C56" t="s">
        <v>88</v>
      </c>
      <c r="D56" t="s">
        <v>88</v>
      </c>
      <c r="E56" t="s">
        <v>88</v>
      </c>
      <c r="F56" t="s">
        <v>88</v>
      </c>
      <c r="G56" t="s">
        <v>763</v>
      </c>
      <c r="H56" t="s">
        <v>689</v>
      </c>
    </row>
    <row r="57" spans="1:8" x14ac:dyDescent="0.3">
      <c r="A57" s="18" t="s">
        <v>769</v>
      </c>
      <c r="B57" s="11" t="s">
        <v>88</v>
      </c>
      <c r="C57" t="s">
        <v>88</v>
      </c>
      <c r="D57" t="s">
        <v>88</v>
      </c>
      <c r="E57" t="s">
        <v>88</v>
      </c>
      <c r="F57" t="s">
        <v>88</v>
      </c>
      <c r="G57" t="s">
        <v>756</v>
      </c>
      <c r="H57" t="s">
        <v>770</v>
      </c>
    </row>
    <row r="58" spans="1:8" x14ac:dyDescent="0.3">
      <c r="A58" s="19" t="s">
        <v>771</v>
      </c>
      <c r="B58" s="11" t="s">
        <v>88</v>
      </c>
      <c r="C58" t="s">
        <v>88</v>
      </c>
      <c r="D58" t="s">
        <v>88</v>
      </c>
      <c r="E58" t="s">
        <v>88</v>
      </c>
      <c r="F58" t="s">
        <v>88</v>
      </c>
      <c r="G58" t="s">
        <v>763</v>
      </c>
      <c r="H58" t="s">
        <v>757</v>
      </c>
    </row>
    <row r="59" spans="1:8" x14ac:dyDescent="0.3">
      <c r="A59" s="18" t="s">
        <v>772</v>
      </c>
      <c r="B59" s="11" t="s">
        <v>88</v>
      </c>
      <c r="C59" t="s">
        <v>88</v>
      </c>
      <c r="D59" t="s">
        <v>88</v>
      </c>
      <c r="E59" t="s">
        <v>88</v>
      </c>
      <c r="F59" t="s">
        <v>88</v>
      </c>
      <c r="G59" t="s">
        <v>763</v>
      </c>
      <c r="H59" t="s">
        <v>689</v>
      </c>
    </row>
    <row r="60" spans="1:8" x14ac:dyDescent="0.3">
      <c r="A60" s="19" t="s">
        <v>773</v>
      </c>
      <c r="B60" s="11" t="s">
        <v>88</v>
      </c>
      <c r="C60" t="s">
        <v>88</v>
      </c>
      <c r="D60" t="s">
        <v>88</v>
      </c>
      <c r="E60" t="s">
        <v>88</v>
      </c>
      <c r="F60" t="s">
        <v>88</v>
      </c>
      <c r="G60" t="s">
        <v>756</v>
      </c>
      <c r="H60" t="s">
        <v>689</v>
      </c>
    </row>
    <row r="61" spans="1:8" x14ac:dyDescent="0.3">
      <c r="A61" s="18" t="s">
        <v>774</v>
      </c>
      <c r="B61" s="11" t="s">
        <v>88</v>
      </c>
      <c r="C61" t="s">
        <v>88</v>
      </c>
      <c r="D61" t="s">
        <v>88</v>
      </c>
      <c r="E61" t="s">
        <v>88</v>
      </c>
      <c r="F61" t="s">
        <v>88</v>
      </c>
      <c r="G61" t="s">
        <v>763</v>
      </c>
      <c r="H61" t="s">
        <v>757</v>
      </c>
    </row>
    <row r="62" spans="1:8" x14ac:dyDescent="0.3">
      <c r="A62" s="19" t="s">
        <v>775</v>
      </c>
      <c r="B62" s="11" t="s">
        <v>88</v>
      </c>
      <c r="C62" t="s">
        <v>88</v>
      </c>
      <c r="D62" t="s">
        <v>88</v>
      </c>
      <c r="E62" t="s">
        <v>88</v>
      </c>
      <c r="F62" t="s">
        <v>88</v>
      </c>
      <c r="G62" t="s">
        <v>763</v>
      </c>
      <c r="H62" t="s">
        <v>689</v>
      </c>
    </row>
    <row r="63" spans="1:8" x14ac:dyDescent="0.3">
      <c r="A63" s="18" t="s">
        <v>776</v>
      </c>
      <c r="B63" s="11" t="s">
        <v>88</v>
      </c>
      <c r="C63" t="s">
        <v>88</v>
      </c>
      <c r="D63" t="s">
        <v>88</v>
      </c>
      <c r="E63" t="s">
        <v>88</v>
      </c>
      <c r="F63" t="s">
        <v>88</v>
      </c>
      <c r="G63" t="s">
        <v>704</v>
      </c>
    </row>
    <row r="64" spans="1:8" x14ac:dyDescent="0.3">
      <c r="A64" s="19" t="s">
        <v>777</v>
      </c>
      <c r="B64" s="11" t="s">
        <v>88</v>
      </c>
      <c r="C64" t="s">
        <v>88</v>
      </c>
      <c r="D64" t="s">
        <v>88</v>
      </c>
      <c r="E64" t="s">
        <v>88</v>
      </c>
      <c r="F64" t="s">
        <v>88</v>
      </c>
      <c r="G64" t="s">
        <v>88</v>
      </c>
      <c r="H64" t="s">
        <v>754</v>
      </c>
    </row>
    <row r="65" spans="1:8" x14ac:dyDescent="0.3">
      <c r="A65" s="18" t="s">
        <v>778</v>
      </c>
      <c r="B65" s="11" t="s">
        <v>88</v>
      </c>
      <c r="C65" t="s">
        <v>88</v>
      </c>
      <c r="D65" t="s">
        <v>88</v>
      </c>
      <c r="E65" t="s">
        <v>88</v>
      </c>
      <c r="F65" t="s">
        <v>88</v>
      </c>
      <c r="G65" t="s">
        <v>88</v>
      </c>
      <c r="H65" t="s">
        <v>689</v>
      </c>
    </row>
    <row r="66" spans="1:8" x14ac:dyDescent="0.3">
      <c r="A66" s="19" t="s">
        <v>779</v>
      </c>
      <c r="B66" s="11" t="s">
        <v>88</v>
      </c>
      <c r="C66" t="s">
        <v>88</v>
      </c>
      <c r="D66" t="s">
        <v>88</v>
      </c>
      <c r="E66" t="s">
        <v>88</v>
      </c>
      <c r="F66" t="s">
        <v>88</v>
      </c>
      <c r="G66" t="s">
        <v>756</v>
      </c>
      <c r="H66" t="s">
        <v>761</v>
      </c>
    </row>
    <row r="67" spans="1:8" x14ac:dyDescent="0.3">
      <c r="A67" s="18" t="s">
        <v>780</v>
      </c>
      <c r="B67" s="11" t="s">
        <v>88</v>
      </c>
      <c r="C67" t="s">
        <v>88</v>
      </c>
      <c r="D67" t="s">
        <v>88</v>
      </c>
      <c r="E67" t="s">
        <v>88</v>
      </c>
      <c r="F67" t="s">
        <v>88</v>
      </c>
      <c r="G67" t="s">
        <v>756</v>
      </c>
      <c r="H67" t="s">
        <v>766</v>
      </c>
    </row>
    <row r="68" spans="1:8" x14ac:dyDescent="0.3">
      <c r="A68" s="19" t="s">
        <v>781</v>
      </c>
      <c r="B68" s="11" t="s">
        <v>88</v>
      </c>
      <c r="C68" t="s">
        <v>88</v>
      </c>
      <c r="D68" t="s">
        <v>88</v>
      </c>
      <c r="E68" t="s">
        <v>88</v>
      </c>
      <c r="F68" t="s">
        <v>88</v>
      </c>
      <c r="G68" t="s">
        <v>756</v>
      </c>
      <c r="H68" t="s">
        <v>770</v>
      </c>
    </row>
    <row r="69" spans="1:8" x14ac:dyDescent="0.3">
      <c r="A69" s="18" t="s">
        <v>782</v>
      </c>
      <c r="B69" s="11" t="s">
        <v>88</v>
      </c>
      <c r="C69" t="s">
        <v>88</v>
      </c>
      <c r="D69" t="s">
        <v>88</v>
      </c>
      <c r="E69" t="s">
        <v>88</v>
      </c>
      <c r="F69" t="s">
        <v>88</v>
      </c>
      <c r="G69" t="s">
        <v>756</v>
      </c>
      <c r="H69" t="s">
        <v>689</v>
      </c>
    </row>
    <row r="70" spans="1:8" x14ac:dyDescent="0.3">
      <c r="A70" s="19" t="s">
        <v>783</v>
      </c>
      <c r="B70" s="11" t="s">
        <v>88</v>
      </c>
      <c r="C70" t="s">
        <v>88</v>
      </c>
      <c r="D70" t="s">
        <v>88</v>
      </c>
      <c r="E70" t="s">
        <v>88</v>
      </c>
      <c r="F70" t="s">
        <v>88</v>
      </c>
      <c r="G70" t="s">
        <v>689</v>
      </c>
    </row>
    <row r="71" spans="1:8" x14ac:dyDescent="0.3">
      <c r="A71" s="18" t="s">
        <v>784</v>
      </c>
      <c r="B71" s="11" t="s">
        <v>88</v>
      </c>
      <c r="C71" t="s">
        <v>88</v>
      </c>
      <c r="D71" t="s">
        <v>88</v>
      </c>
      <c r="E71" t="s">
        <v>88</v>
      </c>
      <c r="F71" t="s">
        <v>88</v>
      </c>
      <c r="G71" t="s">
        <v>88</v>
      </c>
      <c r="H71" t="s">
        <v>691</v>
      </c>
    </row>
    <row r="72" spans="1:8" x14ac:dyDescent="0.3">
      <c r="A72" s="19" t="s">
        <v>785</v>
      </c>
      <c r="B72" s="11" t="s">
        <v>88</v>
      </c>
      <c r="C72" t="s">
        <v>88</v>
      </c>
      <c r="D72" t="s">
        <v>88</v>
      </c>
      <c r="E72" t="s">
        <v>88</v>
      </c>
      <c r="F72" t="s">
        <v>88</v>
      </c>
      <c r="G72" t="s">
        <v>756</v>
      </c>
      <c r="H72" t="s">
        <v>786</v>
      </c>
    </row>
    <row r="73" spans="1:8" x14ac:dyDescent="0.3">
      <c r="A73" s="18" t="s">
        <v>787</v>
      </c>
      <c r="B73" s="11" t="s">
        <v>88</v>
      </c>
      <c r="C73" t="s">
        <v>88</v>
      </c>
      <c r="D73" t="s">
        <v>88</v>
      </c>
      <c r="E73" t="s">
        <v>88</v>
      </c>
      <c r="F73" t="s">
        <v>88</v>
      </c>
      <c r="G73" t="s">
        <v>756</v>
      </c>
      <c r="H73" t="s">
        <v>689</v>
      </c>
    </row>
    <row r="74" spans="1:8" x14ac:dyDescent="0.3">
      <c r="A74" s="19" t="s">
        <v>788</v>
      </c>
      <c r="B74" s="11" t="s">
        <v>88</v>
      </c>
      <c r="C74" t="s">
        <v>88</v>
      </c>
      <c r="D74" t="s">
        <v>88</v>
      </c>
      <c r="E74" t="s">
        <v>88</v>
      </c>
      <c r="F74" t="s">
        <v>88</v>
      </c>
      <c r="G74" t="s">
        <v>88</v>
      </c>
      <c r="H74" t="s">
        <v>689</v>
      </c>
    </row>
    <row r="75" spans="1:8" x14ac:dyDescent="0.3">
      <c r="A75" s="18" t="s">
        <v>789</v>
      </c>
      <c r="B75" s="11" t="s">
        <v>88</v>
      </c>
      <c r="C75" t="s">
        <v>88</v>
      </c>
      <c r="D75" t="s">
        <v>88</v>
      </c>
      <c r="E75" t="s">
        <v>88</v>
      </c>
      <c r="F75" t="s">
        <v>88</v>
      </c>
      <c r="G75" t="s">
        <v>756</v>
      </c>
      <c r="H75" t="s">
        <v>735</v>
      </c>
    </row>
    <row r="76" spans="1:8" x14ac:dyDescent="0.3">
      <c r="A76" s="19" t="s">
        <v>790</v>
      </c>
      <c r="B76" s="11" t="s">
        <v>88</v>
      </c>
      <c r="C76" t="s">
        <v>88</v>
      </c>
      <c r="D76" t="s">
        <v>88</v>
      </c>
      <c r="E76" t="s">
        <v>88</v>
      </c>
      <c r="F76" t="s">
        <v>88</v>
      </c>
      <c r="G76" t="s">
        <v>763</v>
      </c>
      <c r="H76" t="s">
        <v>791</v>
      </c>
    </row>
    <row r="77" spans="1:8" x14ac:dyDescent="0.3">
      <c r="A77" s="18" t="s">
        <v>792</v>
      </c>
      <c r="B77" s="11" t="s">
        <v>88</v>
      </c>
      <c r="C77" t="s">
        <v>88</v>
      </c>
      <c r="D77" t="s">
        <v>88</v>
      </c>
      <c r="E77" t="s">
        <v>88</v>
      </c>
      <c r="F77" t="s">
        <v>88</v>
      </c>
      <c r="G77" t="s">
        <v>763</v>
      </c>
      <c r="H77" t="s">
        <v>689</v>
      </c>
    </row>
    <row r="78" spans="1:8" x14ac:dyDescent="0.3">
      <c r="A78" s="19" t="s">
        <v>793</v>
      </c>
      <c r="B78" s="11" t="s">
        <v>88</v>
      </c>
      <c r="C78" t="s">
        <v>88</v>
      </c>
      <c r="D78" t="s">
        <v>88</v>
      </c>
      <c r="E78" t="s">
        <v>88</v>
      </c>
      <c r="F78" t="s">
        <v>88</v>
      </c>
      <c r="G78" t="s">
        <v>756</v>
      </c>
      <c r="H78" t="s">
        <v>689</v>
      </c>
    </row>
    <row r="79" spans="1:8" x14ac:dyDescent="0.3">
      <c r="A79" s="18" t="s">
        <v>794</v>
      </c>
      <c r="B79" s="11" t="s">
        <v>88</v>
      </c>
      <c r="C79" t="s">
        <v>88</v>
      </c>
      <c r="D79" t="s">
        <v>88</v>
      </c>
      <c r="E79" t="s">
        <v>88</v>
      </c>
      <c r="F79" t="s">
        <v>88</v>
      </c>
      <c r="G79" t="s">
        <v>763</v>
      </c>
      <c r="H79" t="s">
        <v>786</v>
      </c>
    </row>
    <row r="80" spans="1:8" x14ac:dyDescent="0.3">
      <c r="A80" s="19" t="s">
        <v>795</v>
      </c>
      <c r="B80" s="11" t="s">
        <v>88</v>
      </c>
      <c r="C80" t="s">
        <v>88</v>
      </c>
      <c r="D80" t="s">
        <v>88</v>
      </c>
      <c r="E80" t="s">
        <v>88</v>
      </c>
      <c r="F80" t="s">
        <v>88</v>
      </c>
      <c r="G80" t="s">
        <v>763</v>
      </c>
      <c r="H80" t="s">
        <v>689</v>
      </c>
    </row>
    <row r="81" spans="1:6" x14ac:dyDescent="0.3">
      <c r="A81" s="18" t="s">
        <v>796</v>
      </c>
      <c r="B81" s="11" t="s">
        <v>88</v>
      </c>
      <c r="C81" t="s">
        <v>797</v>
      </c>
    </row>
    <row r="82" spans="1:6" x14ac:dyDescent="0.3">
      <c r="A82" s="19" t="s">
        <v>798</v>
      </c>
      <c r="B82" s="11" t="s">
        <v>88</v>
      </c>
      <c r="C82" t="s">
        <v>88</v>
      </c>
      <c r="D82" t="s">
        <v>687</v>
      </c>
    </row>
    <row r="83" spans="1:6" x14ac:dyDescent="0.3">
      <c r="A83" s="18" t="s">
        <v>799</v>
      </c>
      <c r="B83" s="11" t="s">
        <v>88</v>
      </c>
      <c r="C83" t="s">
        <v>88</v>
      </c>
      <c r="D83" t="s">
        <v>689</v>
      </c>
    </row>
    <row r="84" spans="1:6" x14ac:dyDescent="0.3">
      <c r="A84" s="19" t="s">
        <v>800</v>
      </c>
      <c r="B84" s="11" t="s">
        <v>88</v>
      </c>
      <c r="C84" t="s">
        <v>88</v>
      </c>
      <c r="D84" t="s">
        <v>88</v>
      </c>
      <c r="E84" t="s">
        <v>801</v>
      </c>
    </row>
    <row r="85" spans="1:6" x14ac:dyDescent="0.3">
      <c r="A85" s="18" t="s">
        <v>802</v>
      </c>
      <c r="B85" s="11" t="s">
        <v>88</v>
      </c>
      <c r="C85" t="s">
        <v>88</v>
      </c>
      <c r="D85" t="s">
        <v>88</v>
      </c>
      <c r="E85" t="s">
        <v>88</v>
      </c>
      <c r="F85" t="s">
        <v>803</v>
      </c>
    </row>
    <row r="86" spans="1:6" x14ac:dyDescent="0.3">
      <c r="A86" s="19" t="s">
        <v>804</v>
      </c>
      <c r="B86" s="11" t="s">
        <v>88</v>
      </c>
      <c r="C86" t="s">
        <v>88</v>
      </c>
      <c r="D86" t="s">
        <v>88</v>
      </c>
      <c r="E86" t="s">
        <v>88</v>
      </c>
      <c r="F86" t="s">
        <v>689</v>
      </c>
    </row>
    <row r="87" spans="1:6" x14ac:dyDescent="0.3">
      <c r="A87" s="18" t="s">
        <v>805</v>
      </c>
      <c r="B87" s="11" t="s">
        <v>88</v>
      </c>
      <c r="C87" t="s">
        <v>88</v>
      </c>
      <c r="D87" t="s">
        <v>88</v>
      </c>
      <c r="E87" t="s">
        <v>689</v>
      </c>
    </row>
    <row r="88" spans="1:6" x14ac:dyDescent="0.3">
      <c r="A88" s="19" t="s">
        <v>806</v>
      </c>
      <c r="B88" s="11" t="s">
        <v>88</v>
      </c>
      <c r="C88" t="s">
        <v>689</v>
      </c>
    </row>
    <row r="89" spans="1:6" x14ac:dyDescent="0.3">
      <c r="A89" s="18" t="s">
        <v>807</v>
      </c>
      <c r="B89" s="11" t="s">
        <v>88</v>
      </c>
      <c r="C89" t="s">
        <v>88</v>
      </c>
      <c r="D89" t="s">
        <v>687</v>
      </c>
    </row>
    <row r="90" spans="1:6" x14ac:dyDescent="0.3">
      <c r="A90" s="19" t="s">
        <v>808</v>
      </c>
      <c r="B90" s="11" t="s">
        <v>88</v>
      </c>
      <c r="C90" t="s">
        <v>88</v>
      </c>
      <c r="D90" t="s">
        <v>689</v>
      </c>
    </row>
    <row r="91" spans="1:6" x14ac:dyDescent="0.3">
      <c r="A91" s="18" t="s">
        <v>809</v>
      </c>
      <c r="B91" s="11" t="s">
        <v>88</v>
      </c>
      <c r="C91" t="s">
        <v>88</v>
      </c>
      <c r="D91" t="s">
        <v>88</v>
      </c>
      <c r="E91" t="s">
        <v>801</v>
      </c>
    </row>
    <row r="92" spans="1:6" x14ac:dyDescent="0.3">
      <c r="A92" s="19" t="s">
        <v>810</v>
      </c>
      <c r="B92" s="11" t="s">
        <v>88</v>
      </c>
      <c r="C92" t="s">
        <v>88</v>
      </c>
      <c r="D92" t="s">
        <v>88</v>
      </c>
      <c r="E92" t="s">
        <v>88</v>
      </c>
      <c r="F92" t="s">
        <v>803</v>
      </c>
    </row>
    <row r="93" spans="1:6" x14ac:dyDescent="0.3">
      <c r="A93" s="18" t="s">
        <v>811</v>
      </c>
      <c r="B93" s="11" t="s">
        <v>88</v>
      </c>
      <c r="C93" t="s">
        <v>88</v>
      </c>
      <c r="D93" t="s">
        <v>88</v>
      </c>
      <c r="E93" t="s">
        <v>88</v>
      </c>
      <c r="F93" t="s">
        <v>689</v>
      </c>
    </row>
    <row r="94" spans="1:6" x14ac:dyDescent="0.3">
      <c r="A94" s="19" t="s">
        <v>812</v>
      </c>
      <c r="B94" s="11" t="s">
        <v>88</v>
      </c>
      <c r="C94" t="s">
        <v>88</v>
      </c>
      <c r="D94" t="s">
        <v>88</v>
      </c>
      <c r="E94" t="s">
        <v>689</v>
      </c>
    </row>
    <row r="95" spans="1:6" x14ac:dyDescent="0.3">
      <c r="A95" s="18" t="s">
        <v>813</v>
      </c>
      <c r="B95" t="s">
        <v>814</v>
      </c>
    </row>
    <row r="96" spans="1:6" x14ac:dyDescent="0.3">
      <c r="A96" s="19" t="s">
        <v>815</v>
      </c>
      <c r="B96" s="11" t="s">
        <v>88</v>
      </c>
      <c r="C96" t="s">
        <v>687</v>
      </c>
    </row>
    <row r="97" spans="1:6" x14ac:dyDescent="0.3">
      <c r="A97" s="18" t="s">
        <v>816</v>
      </c>
      <c r="B97" s="11" t="s">
        <v>88</v>
      </c>
      <c r="C97" t="s">
        <v>689</v>
      </c>
    </row>
    <row r="98" spans="1:6" x14ac:dyDescent="0.3">
      <c r="A98" s="19" t="s">
        <v>817</v>
      </c>
      <c r="B98" s="11" t="s">
        <v>88</v>
      </c>
      <c r="C98" t="s">
        <v>88</v>
      </c>
      <c r="D98" t="s">
        <v>818</v>
      </c>
    </row>
    <row r="99" spans="1:6" x14ac:dyDescent="0.3">
      <c r="A99" s="18" t="s">
        <v>819</v>
      </c>
      <c r="B99" s="11" t="s">
        <v>88</v>
      </c>
      <c r="C99" t="s">
        <v>88</v>
      </c>
      <c r="D99" t="s">
        <v>88</v>
      </c>
      <c r="E99" t="s">
        <v>801</v>
      </c>
    </row>
    <row r="100" spans="1:6" x14ac:dyDescent="0.3">
      <c r="A100" s="19" t="s">
        <v>820</v>
      </c>
      <c r="B100" s="11" t="s">
        <v>88</v>
      </c>
      <c r="C100" t="s">
        <v>88</v>
      </c>
      <c r="D100" t="s">
        <v>88</v>
      </c>
      <c r="E100" t="s">
        <v>689</v>
      </c>
    </row>
    <row r="101" spans="1:6" x14ac:dyDescent="0.3">
      <c r="A101" s="18" t="s">
        <v>821</v>
      </c>
      <c r="B101" s="11" t="s">
        <v>88</v>
      </c>
      <c r="C101" t="s">
        <v>88</v>
      </c>
      <c r="D101" t="s">
        <v>822</v>
      </c>
    </row>
    <row r="102" spans="1:6" x14ac:dyDescent="0.3">
      <c r="A102" s="19" t="s">
        <v>823</v>
      </c>
      <c r="B102" s="11" t="s">
        <v>88</v>
      </c>
      <c r="C102" t="s">
        <v>88</v>
      </c>
      <c r="D102" t="s">
        <v>88</v>
      </c>
      <c r="E102" t="s">
        <v>801</v>
      </c>
    </row>
    <row r="103" spans="1:6" x14ac:dyDescent="0.3">
      <c r="A103" s="18" t="s">
        <v>824</v>
      </c>
      <c r="B103" s="11" t="s">
        <v>88</v>
      </c>
      <c r="C103" t="s">
        <v>88</v>
      </c>
      <c r="D103" t="s">
        <v>88</v>
      </c>
      <c r="E103" t="s">
        <v>88</v>
      </c>
      <c r="F103" t="s">
        <v>825</v>
      </c>
    </row>
    <row r="104" spans="1:6" x14ac:dyDescent="0.3">
      <c r="A104" s="19" t="s">
        <v>826</v>
      </c>
      <c r="B104" s="11" t="s">
        <v>88</v>
      </c>
      <c r="C104" t="s">
        <v>88</v>
      </c>
      <c r="D104" t="s">
        <v>88</v>
      </c>
      <c r="E104" t="s">
        <v>88</v>
      </c>
      <c r="F104" t="s">
        <v>689</v>
      </c>
    </row>
    <row r="105" spans="1:6" x14ac:dyDescent="0.3">
      <c r="A105" s="18" t="s">
        <v>827</v>
      </c>
      <c r="B105" s="11" t="s">
        <v>88</v>
      </c>
      <c r="C105" t="s">
        <v>88</v>
      </c>
      <c r="D105" t="s">
        <v>88</v>
      </c>
      <c r="E105" t="s">
        <v>689</v>
      </c>
    </row>
    <row r="106" spans="1:6" x14ac:dyDescent="0.3">
      <c r="A106" s="19" t="s">
        <v>828</v>
      </c>
      <c r="B106" t="s">
        <v>829</v>
      </c>
    </row>
    <row r="107" spans="1:6" x14ac:dyDescent="0.3">
      <c r="A107" s="18" t="s">
        <v>830</v>
      </c>
      <c r="B107" s="11" t="s">
        <v>88</v>
      </c>
      <c r="C107" t="s">
        <v>831</v>
      </c>
    </row>
    <row r="108" spans="1:6" x14ac:dyDescent="0.3">
      <c r="A108" s="19" t="s">
        <v>832</v>
      </c>
      <c r="B108" s="11" t="s">
        <v>88</v>
      </c>
      <c r="C108" t="s">
        <v>88</v>
      </c>
      <c r="D108" t="s">
        <v>687</v>
      </c>
    </row>
    <row r="109" spans="1:6" x14ac:dyDescent="0.3">
      <c r="A109" s="18" t="s">
        <v>833</v>
      </c>
      <c r="B109" s="11" t="s">
        <v>88</v>
      </c>
      <c r="C109" t="s">
        <v>88</v>
      </c>
      <c r="D109" t="s">
        <v>689</v>
      </c>
    </row>
    <row r="110" spans="1:6" x14ac:dyDescent="0.3">
      <c r="A110" s="19" t="s">
        <v>834</v>
      </c>
      <c r="B110" s="11" t="s">
        <v>88</v>
      </c>
      <c r="C110" t="s">
        <v>88</v>
      </c>
      <c r="D110" t="s">
        <v>88</v>
      </c>
      <c r="E110" t="s">
        <v>835</v>
      </c>
    </row>
    <row r="111" spans="1:6" x14ac:dyDescent="0.3">
      <c r="A111" s="18" t="s">
        <v>836</v>
      </c>
      <c r="B111" s="11" t="s">
        <v>88</v>
      </c>
      <c r="C111" t="s">
        <v>88</v>
      </c>
      <c r="D111" t="s">
        <v>88</v>
      </c>
      <c r="E111" t="s">
        <v>689</v>
      </c>
    </row>
    <row r="112" spans="1:6" x14ac:dyDescent="0.3">
      <c r="A112" s="19" t="s">
        <v>837</v>
      </c>
      <c r="B112" s="11" t="s">
        <v>88</v>
      </c>
      <c r="C112" t="s">
        <v>838</v>
      </c>
    </row>
    <row r="113" spans="1:6" x14ac:dyDescent="0.3">
      <c r="A113" s="18" t="s">
        <v>839</v>
      </c>
      <c r="B113" s="11" t="s">
        <v>88</v>
      </c>
      <c r="C113" t="s">
        <v>88</v>
      </c>
      <c r="D113" t="s">
        <v>687</v>
      </c>
    </row>
    <row r="114" spans="1:6" x14ac:dyDescent="0.3">
      <c r="A114" s="19" t="s">
        <v>840</v>
      </c>
      <c r="B114" s="11" t="s">
        <v>88</v>
      </c>
      <c r="C114" t="s">
        <v>88</v>
      </c>
      <c r="D114" t="s">
        <v>689</v>
      </c>
    </row>
    <row r="115" spans="1:6" x14ac:dyDescent="0.3">
      <c r="A115" s="18" t="s">
        <v>841</v>
      </c>
      <c r="B115" t="s">
        <v>842</v>
      </c>
    </row>
    <row r="116" spans="1:6" x14ac:dyDescent="0.3">
      <c r="A116" s="19" t="s">
        <v>843</v>
      </c>
      <c r="B116" s="11" t="s">
        <v>88</v>
      </c>
      <c r="C116" t="s">
        <v>844</v>
      </c>
    </row>
    <row r="117" spans="1:6" x14ac:dyDescent="0.3">
      <c r="A117" s="18" t="s">
        <v>845</v>
      </c>
      <c r="B117" s="11" t="s">
        <v>88</v>
      </c>
      <c r="C117" t="s">
        <v>88</v>
      </c>
      <c r="D117" t="s">
        <v>846</v>
      </c>
    </row>
    <row r="118" spans="1:6" x14ac:dyDescent="0.3">
      <c r="A118" s="19" t="s">
        <v>847</v>
      </c>
      <c r="B118" s="11" t="s">
        <v>88</v>
      </c>
      <c r="C118" t="s">
        <v>88</v>
      </c>
      <c r="D118" t="s">
        <v>88</v>
      </c>
      <c r="E118" t="s">
        <v>848</v>
      </c>
    </row>
    <row r="119" spans="1:6" x14ac:dyDescent="0.3">
      <c r="A119" s="18" t="s">
        <v>849</v>
      </c>
      <c r="B119" s="11" t="s">
        <v>88</v>
      </c>
      <c r="C119" t="s">
        <v>88</v>
      </c>
      <c r="D119" t="s">
        <v>88</v>
      </c>
      <c r="E119" t="s">
        <v>88</v>
      </c>
      <c r="F119" t="s">
        <v>850</v>
      </c>
    </row>
    <row r="120" spans="1:6" x14ac:dyDescent="0.3">
      <c r="A120" s="19" t="s">
        <v>851</v>
      </c>
      <c r="B120" s="11" t="s">
        <v>88</v>
      </c>
      <c r="C120" t="s">
        <v>88</v>
      </c>
      <c r="D120" t="s">
        <v>88</v>
      </c>
      <c r="E120" t="s">
        <v>88</v>
      </c>
      <c r="F120" t="s">
        <v>689</v>
      </c>
    </row>
    <row r="121" spans="1:6" x14ac:dyDescent="0.3">
      <c r="A121" s="18" t="s">
        <v>852</v>
      </c>
      <c r="B121" s="11" t="s">
        <v>88</v>
      </c>
      <c r="C121" t="s">
        <v>88</v>
      </c>
      <c r="D121" t="s">
        <v>88</v>
      </c>
      <c r="E121" t="s">
        <v>689</v>
      </c>
    </row>
    <row r="122" spans="1:6" x14ac:dyDescent="0.3">
      <c r="A122" s="19" t="s">
        <v>853</v>
      </c>
      <c r="B122" s="11" t="s">
        <v>88</v>
      </c>
      <c r="C122" t="s">
        <v>88</v>
      </c>
      <c r="D122" t="s">
        <v>88</v>
      </c>
      <c r="E122" t="s">
        <v>88</v>
      </c>
      <c r="F122" t="s">
        <v>850</v>
      </c>
    </row>
    <row r="123" spans="1:6" x14ac:dyDescent="0.3">
      <c r="A123" s="18" t="s">
        <v>854</v>
      </c>
      <c r="B123" s="11" t="s">
        <v>88</v>
      </c>
      <c r="C123" t="s">
        <v>88</v>
      </c>
      <c r="D123" t="s">
        <v>88</v>
      </c>
      <c r="E123" t="s">
        <v>88</v>
      </c>
      <c r="F123" t="s">
        <v>689</v>
      </c>
    </row>
    <row r="124" spans="1:6" x14ac:dyDescent="0.3">
      <c r="A124" s="19" t="s">
        <v>855</v>
      </c>
      <c r="B124" s="11" t="s">
        <v>88</v>
      </c>
      <c r="C124" t="s">
        <v>88</v>
      </c>
      <c r="D124" t="s">
        <v>856</v>
      </c>
    </row>
    <row r="125" spans="1:6" x14ac:dyDescent="0.3">
      <c r="A125" s="18" t="s">
        <v>857</v>
      </c>
      <c r="B125" s="11" t="s">
        <v>88</v>
      </c>
      <c r="C125" t="s">
        <v>88</v>
      </c>
      <c r="D125" t="s">
        <v>858</v>
      </c>
    </row>
    <row r="126" spans="1:6" x14ac:dyDescent="0.3">
      <c r="A126" s="19" t="s">
        <v>859</v>
      </c>
      <c r="B126" s="11" t="s">
        <v>88</v>
      </c>
      <c r="C126" t="s">
        <v>88</v>
      </c>
      <c r="D126" t="s">
        <v>860</v>
      </c>
    </row>
    <row r="127" spans="1:6" x14ac:dyDescent="0.3">
      <c r="A127" s="18" t="s">
        <v>861</v>
      </c>
      <c r="B127" s="11" t="s">
        <v>88</v>
      </c>
      <c r="C127" t="s">
        <v>88</v>
      </c>
      <c r="D127" t="s">
        <v>862</v>
      </c>
    </row>
    <row r="128" spans="1:6" x14ac:dyDescent="0.3">
      <c r="A128" s="19" t="s">
        <v>863</v>
      </c>
      <c r="B128" s="11" t="s">
        <v>88</v>
      </c>
      <c r="C128" t="s">
        <v>689</v>
      </c>
    </row>
    <row r="129" spans="1:5" x14ac:dyDescent="0.3">
      <c r="A129" s="18" t="s">
        <v>864</v>
      </c>
      <c r="B129" s="11" t="s">
        <v>88</v>
      </c>
      <c r="C129" t="s">
        <v>88</v>
      </c>
      <c r="D129" t="s">
        <v>846</v>
      </c>
    </row>
    <row r="130" spans="1:5" x14ac:dyDescent="0.3">
      <c r="A130" s="19" t="s">
        <v>865</v>
      </c>
      <c r="B130" s="11" t="s">
        <v>88</v>
      </c>
      <c r="C130" t="s">
        <v>88</v>
      </c>
      <c r="D130" t="s">
        <v>689</v>
      </c>
    </row>
    <row r="131" spans="1:5" x14ac:dyDescent="0.3">
      <c r="A131" s="18" t="s">
        <v>866</v>
      </c>
      <c r="B131" s="11" t="s">
        <v>88</v>
      </c>
      <c r="C131" t="s">
        <v>88</v>
      </c>
      <c r="D131" t="s">
        <v>88</v>
      </c>
      <c r="E131" t="s">
        <v>858</v>
      </c>
    </row>
    <row r="132" spans="1:5" x14ac:dyDescent="0.3">
      <c r="A132" s="19" t="s">
        <v>867</v>
      </c>
      <c r="B132" s="11" t="s">
        <v>88</v>
      </c>
      <c r="C132" t="s">
        <v>88</v>
      </c>
      <c r="D132" t="s">
        <v>88</v>
      </c>
      <c r="E132" t="s">
        <v>860</v>
      </c>
    </row>
    <row r="133" spans="1:5" x14ac:dyDescent="0.3">
      <c r="A133" s="18" t="s">
        <v>868</v>
      </c>
      <c r="B133" s="11" t="s">
        <v>88</v>
      </c>
      <c r="C133" t="s">
        <v>88</v>
      </c>
      <c r="D133" t="s">
        <v>88</v>
      </c>
      <c r="E133" t="s">
        <v>856</v>
      </c>
    </row>
    <row r="134" spans="1:5" x14ac:dyDescent="0.3">
      <c r="A134" s="19" t="s">
        <v>869</v>
      </c>
      <c r="B134" s="11" t="s">
        <v>88</v>
      </c>
      <c r="C134" t="s">
        <v>88</v>
      </c>
      <c r="D134" t="s">
        <v>88</v>
      </c>
      <c r="E134" t="s">
        <v>862</v>
      </c>
    </row>
    <row r="135" spans="1:5" x14ac:dyDescent="0.3">
      <c r="A135" s="18" t="s">
        <v>870</v>
      </c>
      <c r="B135" t="s">
        <v>871</v>
      </c>
    </row>
    <row r="136" spans="1:5" x14ac:dyDescent="0.3">
      <c r="A136" s="19" t="s">
        <v>872</v>
      </c>
      <c r="B136" s="11" t="s">
        <v>88</v>
      </c>
      <c r="C136" t="s">
        <v>873</v>
      </c>
    </row>
    <row r="137" spans="1:5" x14ac:dyDescent="0.3">
      <c r="A137" s="18" t="s">
        <v>874</v>
      </c>
      <c r="B137" s="11" t="s">
        <v>88</v>
      </c>
      <c r="C137" t="s">
        <v>88</v>
      </c>
      <c r="D137" t="s">
        <v>875</v>
      </c>
    </row>
    <row r="138" spans="1:5" x14ac:dyDescent="0.3">
      <c r="A138" s="19" t="s">
        <v>876</v>
      </c>
      <c r="B138" s="11" t="s">
        <v>88</v>
      </c>
      <c r="C138" t="s">
        <v>88</v>
      </c>
      <c r="D138" t="s">
        <v>877</v>
      </c>
    </row>
    <row r="139" spans="1:5" x14ac:dyDescent="0.3">
      <c r="A139" s="18" t="s">
        <v>878</v>
      </c>
      <c r="B139" s="11" t="s">
        <v>88</v>
      </c>
      <c r="C139" t="s">
        <v>88</v>
      </c>
      <c r="D139" t="s">
        <v>879</v>
      </c>
    </row>
    <row r="140" spans="1:5" x14ac:dyDescent="0.3">
      <c r="A140" s="19" t="s">
        <v>880</v>
      </c>
      <c r="B140" s="11" t="s">
        <v>88</v>
      </c>
      <c r="C140" t="s">
        <v>88</v>
      </c>
      <c r="D140" t="s">
        <v>881</v>
      </c>
    </row>
    <row r="141" spans="1:5" x14ac:dyDescent="0.3">
      <c r="A141" s="18" t="s">
        <v>882</v>
      </c>
      <c r="B141" s="11" t="s">
        <v>88</v>
      </c>
      <c r="C141" t="s">
        <v>88</v>
      </c>
      <c r="D141" t="s">
        <v>88</v>
      </c>
      <c r="E141" t="s">
        <v>883</v>
      </c>
    </row>
    <row r="142" spans="1:5" x14ac:dyDescent="0.3">
      <c r="A142" s="19" t="s">
        <v>884</v>
      </c>
      <c r="B142" s="11" t="s">
        <v>88</v>
      </c>
      <c r="C142" t="s">
        <v>88</v>
      </c>
      <c r="D142" t="s">
        <v>88</v>
      </c>
      <c r="E142" t="s">
        <v>689</v>
      </c>
    </row>
    <row r="143" spans="1:5" x14ac:dyDescent="0.3">
      <c r="A143" s="18" t="s">
        <v>885</v>
      </c>
      <c r="B143" s="11" t="s">
        <v>88</v>
      </c>
      <c r="C143" t="s">
        <v>88</v>
      </c>
      <c r="D143" t="s">
        <v>689</v>
      </c>
    </row>
    <row r="144" spans="1:5" x14ac:dyDescent="0.3">
      <c r="A144" s="19" t="s">
        <v>886</v>
      </c>
      <c r="B144" s="11" t="s">
        <v>88</v>
      </c>
      <c r="C144" t="s">
        <v>887</v>
      </c>
    </row>
    <row r="145" spans="1:5" x14ac:dyDescent="0.3">
      <c r="A145" s="18" t="s">
        <v>888</v>
      </c>
      <c r="B145" s="11" t="s">
        <v>88</v>
      </c>
      <c r="C145" t="s">
        <v>889</v>
      </c>
    </row>
    <row r="146" spans="1:5" x14ac:dyDescent="0.3">
      <c r="A146" s="19" t="s">
        <v>890</v>
      </c>
      <c r="B146" s="11" t="s">
        <v>88</v>
      </c>
      <c r="C146" t="s">
        <v>88</v>
      </c>
      <c r="D146" t="s">
        <v>891</v>
      </c>
    </row>
    <row r="147" spans="1:5" x14ac:dyDescent="0.3">
      <c r="A147" s="18" t="s">
        <v>892</v>
      </c>
      <c r="B147" s="11" t="s">
        <v>88</v>
      </c>
      <c r="C147" t="s">
        <v>88</v>
      </c>
      <c r="D147" t="s">
        <v>893</v>
      </c>
    </row>
    <row r="148" spans="1:5" x14ac:dyDescent="0.3">
      <c r="A148" s="19" t="s">
        <v>894</v>
      </c>
      <c r="B148" s="11" t="s">
        <v>88</v>
      </c>
      <c r="C148" t="s">
        <v>88</v>
      </c>
      <c r="D148" t="s">
        <v>895</v>
      </c>
    </row>
    <row r="149" spans="1:5" x14ac:dyDescent="0.3">
      <c r="A149" s="18" t="s">
        <v>896</v>
      </c>
      <c r="B149" s="11" t="s">
        <v>88</v>
      </c>
      <c r="C149" t="s">
        <v>88</v>
      </c>
      <c r="D149" t="s">
        <v>689</v>
      </c>
    </row>
    <row r="150" spans="1:5" x14ac:dyDescent="0.3">
      <c r="A150" s="19" t="s">
        <v>897</v>
      </c>
      <c r="B150" s="11" t="s">
        <v>88</v>
      </c>
      <c r="C150" t="s">
        <v>88</v>
      </c>
      <c r="D150" t="s">
        <v>88</v>
      </c>
      <c r="E150" t="s">
        <v>898</v>
      </c>
    </row>
    <row r="151" spans="1:5" x14ac:dyDescent="0.3">
      <c r="A151" s="18" t="s">
        <v>899</v>
      </c>
      <c r="B151" s="11" t="s">
        <v>88</v>
      </c>
      <c r="C151" t="s">
        <v>88</v>
      </c>
      <c r="D151" t="s">
        <v>88</v>
      </c>
      <c r="E151" t="s">
        <v>689</v>
      </c>
    </row>
    <row r="152" spans="1:5" x14ac:dyDescent="0.3">
      <c r="A152" s="19" t="s">
        <v>900</v>
      </c>
      <c r="B152" s="11" t="s">
        <v>88</v>
      </c>
      <c r="C152" t="s">
        <v>901</v>
      </c>
    </row>
    <row r="153" spans="1:5" x14ac:dyDescent="0.3">
      <c r="A153" s="18" t="s">
        <v>902</v>
      </c>
      <c r="B153" s="11" t="s">
        <v>88</v>
      </c>
      <c r="C153" t="s">
        <v>88</v>
      </c>
      <c r="D153" t="s">
        <v>903</v>
      </c>
    </row>
    <row r="154" spans="1:5" x14ac:dyDescent="0.3">
      <c r="A154" s="19" t="s">
        <v>904</v>
      </c>
      <c r="B154" s="11" t="s">
        <v>88</v>
      </c>
      <c r="C154" t="s">
        <v>88</v>
      </c>
      <c r="D154" t="s">
        <v>278</v>
      </c>
    </row>
    <row r="155" spans="1:5" x14ac:dyDescent="0.3">
      <c r="A155" s="18" t="s">
        <v>905</v>
      </c>
      <c r="B155" s="11" t="s">
        <v>88</v>
      </c>
      <c r="C155" t="s">
        <v>689</v>
      </c>
    </row>
    <row r="156" spans="1:5" x14ac:dyDescent="0.3">
      <c r="A156" s="19" t="s">
        <v>906</v>
      </c>
      <c r="B156" t="s">
        <v>907</v>
      </c>
    </row>
    <row r="157" spans="1:5" x14ac:dyDescent="0.3">
      <c r="A157" s="18" t="s">
        <v>908</v>
      </c>
      <c r="B157" t="s">
        <v>909</v>
      </c>
    </row>
    <row r="158" spans="1:5" x14ac:dyDescent="0.3">
      <c r="A158" s="19" t="s">
        <v>910</v>
      </c>
      <c r="B158" s="11" t="s">
        <v>88</v>
      </c>
      <c r="C158" t="s">
        <v>911</v>
      </c>
    </row>
    <row r="159" spans="1:5" x14ac:dyDescent="0.3">
      <c r="A159" s="18" t="s">
        <v>912</v>
      </c>
      <c r="B159" s="11" t="s">
        <v>88</v>
      </c>
      <c r="C159" t="s">
        <v>88</v>
      </c>
      <c r="D159" t="s">
        <v>913</v>
      </c>
    </row>
    <row r="160" spans="1:5" x14ac:dyDescent="0.3">
      <c r="A160" s="19" t="s">
        <v>914</v>
      </c>
      <c r="B160" s="11" t="s">
        <v>88</v>
      </c>
      <c r="C160" t="s">
        <v>88</v>
      </c>
      <c r="D160" t="s">
        <v>689</v>
      </c>
    </row>
    <row r="161" spans="1:6" x14ac:dyDescent="0.3">
      <c r="A161" s="18" t="s">
        <v>915</v>
      </c>
      <c r="B161" s="11" t="s">
        <v>88</v>
      </c>
      <c r="C161" t="s">
        <v>88</v>
      </c>
      <c r="D161" t="s">
        <v>88</v>
      </c>
      <c r="E161" t="s">
        <v>916</v>
      </c>
    </row>
    <row r="162" spans="1:6" x14ac:dyDescent="0.3">
      <c r="A162" s="19" t="s">
        <v>917</v>
      </c>
      <c r="B162" s="11" t="s">
        <v>88</v>
      </c>
      <c r="C162" t="s">
        <v>88</v>
      </c>
      <c r="D162" t="s">
        <v>88</v>
      </c>
      <c r="E162" t="s">
        <v>689</v>
      </c>
    </row>
    <row r="163" spans="1:6" x14ac:dyDescent="0.3">
      <c r="A163" s="18" t="s">
        <v>918</v>
      </c>
      <c r="B163" s="11" t="s">
        <v>88</v>
      </c>
      <c r="C163" t="s">
        <v>919</v>
      </c>
    </row>
    <row r="164" spans="1:6" x14ac:dyDescent="0.3">
      <c r="A164" s="19" t="s">
        <v>920</v>
      </c>
      <c r="B164" s="11" t="s">
        <v>88</v>
      </c>
      <c r="C164" t="s">
        <v>88</v>
      </c>
      <c r="D164" t="s">
        <v>921</v>
      </c>
    </row>
    <row r="165" spans="1:6" x14ac:dyDescent="0.3">
      <c r="A165" s="18" t="s">
        <v>922</v>
      </c>
      <c r="B165" s="11" t="s">
        <v>88</v>
      </c>
      <c r="C165" t="s">
        <v>88</v>
      </c>
      <c r="D165" t="s">
        <v>88</v>
      </c>
      <c r="E165" t="s">
        <v>913</v>
      </c>
    </row>
    <row r="166" spans="1:6" x14ac:dyDescent="0.3">
      <c r="A166" s="19" t="s">
        <v>923</v>
      </c>
      <c r="B166" s="11" t="s">
        <v>88</v>
      </c>
      <c r="C166" t="s">
        <v>88</v>
      </c>
      <c r="D166" t="s">
        <v>88</v>
      </c>
      <c r="E166" t="s">
        <v>689</v>
      </c>
    </row>
    <row r="167" spans="1:6" x14ac:dyDescent="0.3">
      <c r="A167" s="18" t="s">
        <v>924</v>
      </c>
      <c r="B167" s="11" t="s">
        <v>88</v>
      </c>
      <c r="C167" t="s">
        <v>88</v>
      </c>
      <c r="D167" t="s">
        <v>88</v>
      </c>
      <c r="E167" t="s">
        <v>88</v>
      </c>
      <c r="F167" t="s">
        <v>925</v>
      </c>
    </row>
    <row r="168" spans="1:6" x14ac:dyDescent="0.3">
      <c r="A168" s="19" t="s">
        <v>926</v>
      </c>
      <c r="B168" s="11" t="s">
        <v>88</v>
      </c>
      <c r="C168" t="s">
        <v>88</v>
      </c>
      <c r="D168" t="s">
        <v>88</v>
      </c>
      <c r="E168" t="s">
        <v>88</v>
      </c>
      <c r="F168" t="s">
        <v>689</v>
      </c>
    </row>
    <row r="169" spans="1:6" x14ac:dyDescent="0.3">
      <c r="A169" s="18" t="s">
        <v>927</v>
      </c>
      <c r="B169" s="11" t="s">
        <v>88</v>
      </c>
      <c r="C169" t="s">
        <v>88</v>
      </c>
      <c r="D169" t="s">
        <v>928</v>
      </c>
    </row>
    <row r="170" spans="1:6" x14ac:dyDescent="0.3">
      <c r="A170" s="19" t="s">
        <v>929</v>
      </c>
      <c r="B170" s="11" t="s">
        <v>88</v>
      </c>
      <c r="C170" t="s">
        <v>88</v>
      </c>
      <c r="D170" t="s">
        <v>88</v>
      </c>
      <c r="E170" t="s">
        <v>913</v>
      </c>
    </row>
    <row r="171" spans="1:6" x14ac:dyDescent="0.3">
      <c r="A171" s="18" t="s">
        <v>930</v>
      </c>
      <c r="B171" s="11" t="s">
        <v>88</v>
      </c>
      <c r="C171" t="s">
        <v>88</v>
      </c>
      <c r="D171" t="s">
        <v>88</v>
      </c>
      <c r="E171" t="s">
        <v>689</v>
      </c>
    </row>
    <row r="172" spans="1:6" x14ac:dyDescent="0.3">
      <c r="A172" s="19" t="s">
        <v>931</v>
      </c>
      <c r="B172" s="11" t="s">
        <v>88</v>
      </c>
      <c r="C172" t="s">
        <v>88</v>
      </c>
      <c r="D172" t="s">
        <v>88</v>
      </c>
      <c r="E172" t="s">
        <v>88</v>
      </c>
      <c r="F172" t="s">
        <v>932</v>
      </c>
    </row>
    <row r="173" spans="1:6" x14ac:dyDescent="0.3">
      <c r="A173" s="18" t="s">
        <v>933</v>
      </c>
      <c r="B173" s="11" t="s">
        <v>88</v>
      </c>
      <c r="C173" t="s">
        <v>88</v>
      </c>
      <c r="D173" t="s">
        <v>88</v>
      </c>
      <c r="E173" t="s">
        <v>88</v>
      </c>
      <c r="F173" t="s">
        <v>689</v>
      </c>
    </row>
    <row r="174" spans="1:6" x14ac:dyDescent="0.3">
      <c r="A174" s="19" t="s">
        <v>934</v>
      </c>
      <c r="B174" s="11" t="s">
        <v>88</v>
      </c>
      <c r="C174" t="s">
        <v>88</v>
      </c>
      <c r="D174" t="s">
        <v>935</v>
      </c>
    </row>
    <row r="175" spans="1:6" x14ac:dyDescent="0.3">
      <c r="A175" s="18" t="s">
        <v>936</v>
      </c>
      <c r="B175" s="11" t="s">
        <v>88</v>
      </c>
      <c r="C175" t="s">
        <v>88</v>
      </c>
      <c r="D175" t="s">
        <v>88</v>
      </c>
      <c r="E175" t="s">
        <v>913</v>
      </c>
    </row>
    <row r="176" spans="1:6" x14ac:dyDescent="0.3">
      <c r="A176" s="19" t="s">
        <v>937</v>
      </c>
      <c r="B176" s="11" t="s">
        <v>88</v>
      </c>
      <c r="C176" t="s">
        <v>88</v>
      </c>
      <c r="D176" t="s">
        <v>88</v>
      </c>
      <c r="E176" t="s">
        <v>689</v>
      </c>
    </row>
    <row r="177" spans="1:6" x14ac:dyDescent="0.3">
      <c r="A177" s="18" t="s">
        <v>938</v>
      </c>
      <c r="B177" s="11" t="s">
        <v>88</v>
      </c>
      <c r="C177" t="s">
        <v>88</v>
      </c>
      <c r="D177" t="s">
        <v>88</v>
      </c>
      <c r="E177" t="s">
        <v>88</v>
      </c>
      <c r="F177" t="s">
        <v>939</v>
      </c>
    </row>
    <row r="178" spans="1:6" x14ac:dyDescent="0.3">
      <c r="A178" s="19" t="s">
        <v>940</v>
      </c>
      <c r="B178" s="11" t="s">
        <v>88</v>
      </c>
      <c r="C178" t="s">
        <v>88</v>
      </c>
      <c r="D178" t="s">
        <v>88</v>
      </c>
      <c r="E178" t="s">
        <v>88</v>
      </c>
      <c r="F178" t="s">
        <v>689</v>
      </c>
    </row>
    <row r="179" spans="1:6" x14ac:dyDescent="0.3">
      <c r="A179" s="18" t="s">
        <v>941</v>
      </c>
      <c r="B179" s="11" t="s">
        <v>88</v>
      </c>
      <c r="C179" t="s">
        <v>88</v>
      </c>
      <c r="D179" t="s">
        <v>689</v>
      </c>
    </row>
    <row r="180" spans="1:6" x14ac:dyDescent="0.3">
      <c r="A180" s="19" t="s">
        <v>942</v>
      </c>
      <c r="B180" s="11" t="s">
        <v>88</v>
      </c>
      <c r="C180" t="s">
        <v>88</v>
      </c>
      <c r="D180" t="s">
        <v>88</v>
      </c>
      <c r="E180" t="s">
        <v>913</v>
      </c>
    </row>
    <row r="181" spans="1:6" x14ac:dyDescent="0.3">
      <c r="A181" s="18" t="s">
        <v>943</v>
      </c>
      <c r="B181" s="11" t="s">
        <v>88</v>
      </c>
      <c r="C181" t="s">
        <v>88</v>
      </c>
      <c r="D181" t="s">
        <v>88</v>
      </c>
      <c r="E181" t="s">
        <v>689</v>
      </c>
    </row>
    <row r="182" spans="1:6" x14ac:dyDescent="0.3">
      <c r="A182" s="19" t="s">
        <v>944</v>
      </c>
      <c r="B182" s="11" t="s">
        <v>88</v>
      </c>
      <c r="C182" t="s">
        <v>945</v>
      </c>
    </row>
    <row r="183" spans="1:6" x14ac:dyDescent="0.3">
      <c r="A183" s="18" t="s">
        <v>946</v>
      </c>
      <c r="B183" s="11" t="s">
        <v>88</v>
      </c>
      <c r="C183" t="s">
        <v>88</v>
      </c>
      <c r="D183" t="s">
        <v>947</v>
      </c>
    </row>
    <row r="184" spans="1:6" x14ac:dyDescent="0.3">
      <c r="A184" s="19" t="s">
        <v>948</v>
      </c>
      <c r="B184" s="11" t="s">
        <v>88</v>
      </c>
      <c r="C184" t="s">
        <v>88</v>
      </c>
      <c r="D184" t="s">
        <v>689</v>
      </c>
    </row>
    <row r="185" spans="1:6" x14ac:dyDescent="0.3">
      <c r="A185" s="18" t="s">
        <v>949</v>
      </c>
      <c r="B185" s="11" t="s">
        <v>88</v>
      </c>
      <c r="C185" t="s">
        <v>88</v>
      </c>
      <c r="D185" t="s">
        <v>88</v>
      </c>
      <c r="E185" t="s">
        <v>950</v>
      </c>
    </row>
    <row r="186" spans="1:6" x14ac:dyDescent="0.3">
      <c r="A186" s="19" t="s">
        <v>951</v>
      </c>
      <c r="B186" s="11" t="s">
        <v>88</v>
      </c>
      <c r="C186" t="s">
        <v>88</v>
      </c>
      <c r="D186" t="s">
        <v>88</v>
      </c>
      <c r="E186" t="s">
        <v>689</v>
      </c>
    </row>
    <row r="187" spans="1:6" x14ac:dyDescent="0.3">
      <c r="A187" s="18" t="s">
        <v>952</v>
      </c>
      <c r="B187" t="s">
        <v>953</v>
      </c>
    </row>
    <row r="188" spans="1:6" x14ac:dyDescent="0.3">
      <c r="A188" s="19" t="s">
        <v>954</v>
      </c>
      <c r="B188" s="11" t="s">
        <v>88</v>
      </c>
      <c r="C188" t="s">
        <v>911</v>
      </c>
    </row>
    <row r="189" spans="1:6" x14ac:dyDescent="0.3">
      <c r="A189" s="18" t="s">
        <v>955</v>
      </c>
      <c r="B189" s="11" t="s">
        <v>88</v>
      </c>
      <c r="C189" t="s">
        <v>88</v>
      </c>
      <c r="D189" t="s">
        <v>913</v>
      </c>
    </row>
    <row r="190" spans="1:6" x14ac:dyDescent="0.3">
      <c r="A190" s="19" t="s">
        <v>956</v>
      </c>
      <c r="B190" s="11" t="s">
        <v>88</v>
      </c>
      <c r="C190" t="s">
        <v>88</v>
      </c>
      <c r="D190" t="s">
        <v>689</v>
      </c>
    </row>
    <row r="191" spans="1:6" x14ac:dyDescent="0.3">
      <c r="A191" s="18" t="s">
        <v>957</v>
      </c>
      <c r="B191" s="11" t="s">
        <v>88</v>
      </c>
      <c r="C191" t="s">
        <v>919</v>
      </c>
    </row>
    <row r="192" spans="1:6" x14ac:dyDescent="0.3">
      <c r="A192" s="19" t="s">
        <v>958</v>
      </c>
      <c r="B192" s="11" t="s">
        <v>88</v>
      </c>
      <c r="C192" t="s">
        <v>88</v>
      </c>
      <c r="D192" t="s">
        <v>921</v>
      </c>
    </row>
    <row r="193" spans="1:7" x14ac:dyDescent="0.3">
      <c r="A193" s="18" t="s">
        <v>959</v>
      </c>
      <c r="B193" s="11" t="s">
        <v>88</v>
      </c>
      <c r="C193" t="s">
        <v>88</v>
      </c>
      <c r="D193" t="s">
        <v>88</v>
      </c>
      <c r="E193" t="s">
        <v>913</v>
      </c>
    </row>
    <row r="194" spans="1:7" x14ac:dyDescent="0.3">
      <c r="A194" s="19" t="s">
        <v>960</v>
      </c>
      <c r="B194" s="11" t="s">
        <v>88</v>
      </c>
      <c r="C194" t="s">
        <v>88</v>
      </c>
      <c r="D194" t="s">
        <v>88</v>
      </c>
      <c r="E194" t="s">
        <v>689</v>
      </c>
    </row>
    <row r="195" spans="1:7" x14ac:dyDescent="0.3">
      <c r="A195" s="18" t="s">
        <v>961</v>
      </c>
      <c r="B195" s="11" t="s">
        <v>88</v>
      </c>
      <c r="C195" t="s">
        <v>88</v>
      </c>
      <c r="D195" t="s">
        <v>928</v>
      </c>
    </row>
    <row r="196" spans="1:7" x14ac:dyDescent="0.3">
      <c r="A196" s="19" t="s">
        <v>962</v>
      </c>
      <c r="B196" s="11" t="s">
        <v>88</v>
      </c>
      <c r="C196" t="s">
        <v>88</v>
      </c>
      <c r="D196" t="s">
        <v>88</v>
      </c>
      <c r="E196" t="s">
        <v>913</v>
      </c>
    </row>
    <row r="197" spans="1:7" x14ac:dyDescent="0.3">
      <c r="A197" s="18" t="s">
        <v>963</v>
      </c>
      <c r="B197" s="11" t="s">
        <v>88</v>
      </c>
      <c r="C197" t="s">
        <v>88</v>
      </c>
      <c r="D197" t="s">
        <v>88</v>
      </c>
      <c r="E197" t="s">
        <v>689</v>
      </c>
    </row>
    <row r="198" spans="1:7" x14ac:dyDescent="0.3">
      <c r="A198" s="19" t="s">
        <v>964</v>
      </c>
      <c r="B198" s="11" t="s">
        <v>88</v>
      </c>
      <c r="C198" t="s">
        <v>88</v>
      </c>
      <c r="D198" t="s">
        <v>88</v>
      </c>
      <c r="E198" t="s">
        <v>88</v>
      </c>
      <c r="F198" t="s">
        <v>965</v>
      </c>
    </row>
    <row r="199" spans="1:7" x14ac:dyDescent="0.3">
      <c r="A199" s="18" t="s">
        <v>966</v>
      </c>
      <c r="B199" s="11" t="s">
        <v>88</v>
      </c>
      <c r="C199" t="s">
        <v>88</v>
      </c>
      <c r="D199" t="s">
        <v>88</v>
      </c>
      <c r="E199" t="s">
        <v>88</v>
      </c>
      <c r="F199" t="s">
        <v>88</v>
      </c>
      <c r="G199" t="s">
        <v>967</v>
      </c>
    </row>
    <row r="200" spans="1:7" x14ac:dyDescent="0.3">
      <c r="A200" s="19" t="s">
        <v>968</v>
      </c>
      <c r="B200" s="11" t="s">
        <v>88</v>
      </c>
      <c r="C200" t="s">
        <v>88</v>
      </c>
      <c r="D200" t="s">
        <v>88</v>
      </c>
      <c r="E200" t="s">
        <v>88</v>
      </c>
      <c r="F200" t="s">
        <v>88</v>
      </c>
      <c r="G200" t="s">
        <v>969</v>
      </c>
    </row>
    <row r="201" spans="1:7" x14ac:dyDescent="0.3">
      <c r="A201" s="18" t="s">
        <v>970</v>
      </c>
      <c r="B201" s="11" t="s">
        <v>88</v>
      </c>
      <c r="C201" t="s">
        <v>88</v>
      </c>
      <c r="D201" t="s">
        <v>88</v>
      </c>
      <c r="E201" t="s">
        <v>88</v>
      </c>
      <c r="F201" t="s">
        <v>88</v>
      </c>
      <c r="G201" t="s">
        <v>689</v>
      </c>
    </row>
    <row r="202" spans="1:7" x14ac:dyDescent="0.3">
      <c r="A202" s="19" t="s">
        <v>971</v>
      </c>
      <c r="B202" s="11" t="s">
        <v>88</v>
      </c>
      <c r="C202" t="s">
        <v>88</v>
      </c>
      <c r="D202" t="s">
        <v>88</v>
      </c>
      <c r="E202" t="s">
        <v>88</v>
      </c>
      <c r="F202" t="s">
        <v>689</v>
      </c>
    </row>
    <row r="203" spans="1:7" x14ac:dyDescent="0.3">
      <c r="A203" s="18" t="s">
        <v>972</v>
      </c>
      <c r="B203" s="11" t="s">
        <v>88</v>
      </c>
      <c r="C203" t="s">
        <v>88</v>
      </c>
      <c r="D203" t="s">
        <v>935</v>
      </c>
    </row>
    <row r="204" spans="1:7" x14ac:dyDescent="0.3">
      <c r="A204" s="19" t="s">
        <v>973</v>
      </c>
      <c r="B204" s="11" t="s">
        <v>88</v>
      </c>
      <c r="C204" t="s">
        <v>88</v>
      </c>
      <c r="D204" t="s">
        <v>88</v>
      </c>
      <c r="E204" t="s">
        <v>913</v>
      </c>
    </row>
    <row r="205" spans="1:7" x14ac:dyDescent="0.3">
      <c r="A205" s="18" t="s">
        <v>974</v>
      </c>
      <c r="B205" s="11" t="s">
        <v>88</v>
      </c>
      <c r="C205" t="s">
        <v>88</v>
      </c>
      <c r="D205" t="s">
        <v>88</v>
      </c>
      <c r="E205" t="s">
        <v>689</v>
      </c>
    </row>
    <row r="206" spans="1:7" x14ac:dyDescent="0.3">
      <c r="A206" s="19" t="s">
        <v>975</v>
      </c>
      <c r="B206" s="11" t="s">
        <v>88</v>
      </c>
      <c r="C206" t="s">
        <v>88</v>
      </c>
      <c r="D206" t="s">
        <v>689</v>
      </c>
    </row>
    <row r="207" spans="1:7" x14ac:dyDescent="0.3">
      <c r="A207" s="18" t="s">
        <v>976</v>
      </c>
      <c r="B207" s="11" t="s">
        <v>88</v>
      </c>
      <c r="C207" t="s">
        <v>88</v>
      </c>
      <c r="D207" t="s">
        <v>88</v>
      </c>
      <c r="E207" t="s">
        <v>913</v>
      </c>
    </row>
    <row r="208" spans="1:7" x14ac:dyDescent="0.3">
      <c r="A208" s="19" t="s">
        <v>977</v>
      </c>
      <c r="B208" s="11" t="s">
        <v>88</v>
      </c>
      <c r="C208" t="s">
        <v>88</v>
      </c>
      <c r="D208" t="s">
        <v>88</v>
      </c>
      <c r="E208" t="s">
        <v>689</v>
      </c>
    </row>
    <row r="209" spans="1:7" x14ac:dyDescent="0.3">
      <c r="A209" s="18" t="s">
        <v>978</v>
      </c>
      <c r="B209" s="11" t="s">
        <v>88</v>
      </c>
      <c r="C209" t="s">
        <v>945</v>
      </c>
    </row>
    <row r="210" spans="1:7" x14ac:dyDescent="0.3">
      <c r="A210" s="19" t="s">
        <v>979</v>
      </c>
      <c r="B210" s="11" t="s">
        <v>88</v>
      </c>
      <c r="C210" t="s">
        <v>88</v>
      </c>
      <c r="D210" t="s">
        <v>980</v>
      </c>
    </row>
    <row r="211" spans="1:7" x14ac:dyDescent="0.3">
      <c r="A211" s="18" t="s">
        <v>981</v>
      </c>
      <c r="B211" s="11" t="s">
        <v>88</v>
      </c>
      <c r="C211" t="s">
        <v>88</v>
      </c>
      <c r="D211" t="s">
        <v>88</v>
      </c>
      <c r="E211" t="s">
        <v>913</v>
      </c>
    </row>
    <row r="212" spans="1:7" x14ac:dyDescent="0.3">
      <c r="A212" s="19" t="s">
        <v>982</v>
      </c>
      <c r="B212" s="11" t="s">
        <v>88</v>
      </c>
      <c r="C212" t="s">
        <v>88</v>
      </c>
      <c r="D212" t="s">
        <v>88</v>
      </c>
      <c r="E212" t="s">
        <v>689</v>
      </c>
    </row>
    <row r="213" spans="1:7" x14ac:dyDescent="0.3">
      <c r="A213" s="18" t="s">
        <v>983</v>
      </c>
      <c r="B213" s="11" t="s">
        <v>88</v>
      </c>
      <c r="C213" t="s">
        <v>88</v>
      </c>
      <c r="D213" t="s">
        <v>88</v>
      </c>
      <c r="E213" t="s">
        <v>88</v>
      </c>
      <c r="F213" t="s">
        <v>965</v>
      </c>
    </row>
    <row r="214" spans="1:7" x14ac:dyDescent="0.3">
      <c r="A214" s="19" t="s">
        <v>984</v>
      </c>
      <c r="B214" s="11" t="s">
        <v>88</v>
      </c>
      <c r="C214" t="s">
        <v>88</v>
      </c>
      <c r="D214" t="s">
        <v>88</v>
      </c>
      <c r="E214" t="s">
        <v>88</v>
      </c>
      <c r="F214" t="s">
        <v>88</v>
      </c>
      <c r="G214" t="s">
        <v>985</v>
      </c>
    </row>
    <row r="215" spans="1:7" x14ac:dyDescent="0.3">
      <c r="A215" s="18" t="s">
        <v>986</v>
      </c>
      <c r="B215" s="11" t="s">
        <v>88</v>
      </c>
      <c r="C215" t="s">
        <v>88</v>
      </c>
      <c r="D215" t="s">
        <v>88</v>
      </c>
      <c r="E215" t="s">
        <v>88</v>
      </c>
      <c r="F215" t="s">
        <v>88</v>
      </c>
      <c r="G215" t="s">
        <v>987</v>
      </c>
    </row>
    <row r="216" spans="1:7" x14ac:dyDescent="0.3">
      <c r="A216" s="19" t="s">
        <v>988</v>
      </c>
      <c r="B216" s="11" t="s">
        <v>88</v>
      </c>
      <c r="C216" t="s">
        <v>88</v>
      </c>
      <c r="D216" t="s">
        <v>88</v>
      </c>
      <c r="E216" t="s">
        <v>88</v>
      </c>
      <c r="F216" t="s">
        <v>88</v>
      </c>
      <c r="G216" t="s">
        <v>689</v>
      </c>
    </row>
    <row r="217" spans="1:7" x14ac:dyDescent="0.3">
      <c r="A217" s="18" t="s">
        <v>989</v>
      </c>
      <c r="B217" s="11" t="s">
        <v>88</v>
      </c>
      <c r="C217" t="s">
        <v>88</v>
      </c>
      <c r="D217" t="s">
        <v>88</v>
      </c>
      <c r="E217" t="s">
        <v>88</v>
      </c>
      <c r="F217" t="s">
        <v>689</v>
      </c>
    </row>
    <row r="218" spans="1:7" x14ac:dyDescent="0.3">
      <c r="A218" s="19" t="s">
        <v>990</v>
      </c>
      <c r="B218" s="11" t="s">
        <v>88</v>
      </c>
      <c r="C218" t="s">
        <v>88</v>
      </c>
      <c r="D218" t="s">
        <v>991</v>
      </c>
    </row>
    <row r="219" spans="1:7" x14ac:dyDescent="0.3">
      <c r="A219" s="18" t="s">
        <v>992</v>
      </c>
      <c r="B219" s="11" t="s">
        <v>88</v>
      </c>
      <c r="C219" t="s">
        <v>88</v>
      </c>
      <c r="D219" t="s">
        <v>88</v>
      </c>
      <c r="E219" t="s">
        <v>913</v>
      </c>
    </row>
    <row r="220" spans="1:7" x14ac:dyDescent="0.3">
      <c r="A220" s="19" t="s">
        <v>993</v>
      </c>
      <c r="B220" s="11" t="s">
        <v>88</v>
      </c>
      <c r="C220" t="s">
        <v>88</v>
      </c>
      <c r="D220" t="s">
        <v>88</v>
      </c>
      <c r="E220" t="s">
        <v>689</v>
      </c>
    </row>
    <row r="221" spans="1:7" x14ac:dyDescent="0.3">
      <c r="A221" s="18" t="s">
        <v>994</v>
      </c>
      <c r="B221" s="11" t="s">
        <v>88</v>
      </c>
      <c r="C221" t="s">
        <v>88</v>
      </c>
      <c r="D221" t="s">
        <v>88</v>
      </c>
      <c r="E221" t="s">
        <v>88</v>
      </c>
      <c r="F221" t="s">
        <v>965</v>
      </c>
    </row>
    <row r="222" spans="1:7" x14ac:dyDescent="0.3">
      <c r="A222" s="19" t="s">
        <v>995</v>
      </c>
      <c r="B222" s="11" t="s">
        <v>88</v>
      </c>
      <c r="C222" t="s">
        <v>88</v>
      </c>
      <c r="D222" t="s">
        <v>88</v>
      </c>
      <c r="E222" t="s">
        <v>88</v>
      </c>
      <c r="F222" t="s">
        <v>88</v>
      </c>
      <c r="G222" t="s">
        <v>985</v>
      </c>
    </row>
    <row r="223" spans="1:7" x14ac:dyDescent="0.3">
      <c r="A223" s="18" t="s">
        <v>996</v>
      </c>
      <c r="B223" s="11" t="s">
        <v>88</v>
      </c>
      <c r="C223" t="s">
        <v>88</v>
      </c>
      <c r="D223" t="s">
        <v>88</v>
      </c>
      <c r="E223" t="s">
        <v>88</v>
      </c>
      <c r="F223" t="s">
        <v>88</v>
      </c>
      <c r="G223" t="s">
        <v>987</v>
      </c>
    </row>
    <row r="224" spans="1:7" x14ac:dyDescent="0.3">
      <c r="A224" s="19" t="s">
        <v>997</v>
      </c>
      <c r="B224" s="11" t="s">
        <v>88</v>
      </c>
      <c r="C224" t="s">
        <v>88</v>
      </c>
      <c r="D224" t="s">
        <v>88</v>
      </c>
      <c r="E224" t="s">
        <v>88</v>
      </c>
      <c r="F224" t="s">
        <v>88</v>
      </c>
      <c r="G224" t="s">
        <v>689</v>
      </c>
    </row>
    <row r="225" spans="1:8" x14ac:dyDescent="0.3">
      <c r="A225" s="18" t="s">
        <v>998</v>
      </c>
      <c r="B225" s="11" t="s">
        <v>88</v>
      </c>
      <c r="C225" t="s">
        <v>88</v>
      </c>
      <c r="D225" t="s">
        <v>88</v>
      </c>
      <c r="E225" t="s">
        <v>88</v>
      </c>
      <c r="F225" t="s">
        <v>689</v>
      </c>
    </row>
    <row r="226" spans="1:8" x14ac:dyDescent="0.3">
      <c r="A226" s="19" t="s">
        <v>999</v>
      </c>
      <c r="B226" s="11" t="s">
        <v>88</v>
      </c>
      <c r="C226" t="s">
        <v>88</v>
      </c>
      <c r="D226" t="s">
        <v>689</v>
      </c>
    </row>
    <row r="227" spans="1:8" x14ac:dyDescent="0.3">
      <c r="A227" s="18" t="s">
        <v>1000</v>
      </c>
      <c r="B227" s="11" t="s">
        <v>88</v>
      </c>
      <c r="C227" t="s">
        <v>88</v>
      </c>
      <c r="D227" t="s">
        <v>88</v>
      </c>
      <c r="E227" t="s">
        <v>947</v>
      </c>
    </row>
    <row r="228" spans="1:8" x14ac:dyDescent="0.3">
      <c r="A228" s="19" t="s">
        <v>1001</v>
      </c>
      <c r="B228" s="11" t="s">
        <v>88</v>
      </c>
      <c r="C228" t="s">
        <v>88</v>
      </c>
      <c r="D228" t="s">
        <v>88</v>
      </c>
      <c r="E228" t="s">
        <v>689</v>
      </c>
    </row>
    <row r="229" spans="1:8" x14ac:dyDescent="0.3">
      <c r="A229" s="18" t="s">
        <v>1002</v>
      </c>
      <c r="B229" s="11" t="s">
        <v>88</v>
      </c>
      <c r="C229" t="s">
        <v>88</v>
      </c>
      <c r="D229" t="s">
        <v>88</v>
      </c>
      <c r="E229" t="s">
        <v>88</v>
      </c>
      <c r="F229" t="s">
        <v>1003</v>
      </c>
    </row>
    <row r="230" spans="1:8" x14ac:dyDescent="0.3">
      <c r="A230" s="19" t="s">
        <v>1004</v>
      </c>
      <c r="B230" s="11" t="s">
        <v>88</v>
      </c>
      <c r="C230" t="s">
        <v>88</v>
      </c>
      <c r="D230" t="s">
        <v>88</v>
      </c>
      <c r="E230" t="s">
        <v>88</v>
      </c>
      <c r="F230" t="s">
        <v>88</v>
      </c>
      <c r="G230" t="s">
        <v>965</v>
      </c>
    </row>
    <row r="231" spans="1:8" x14ac:dyDescent="0.3">
      <c r="A231" s="18" t="s">
        <v>1005</v>
      </c>
      <c r="B231" s="11" t="s">
        <v>88</v>
      </c>
      <c r="C231" t="s">
        <v>88</v>
      </c>
      <c r="D231" t="s">
        <v>88</v>
      </c>
      <c r="E231" t="s">
        <v>88</v>
      </c>
      <c r="F231" t="s">
        <v>88</v>
      </c>
      <c r="G231" t="s">
        <v>88</v>
      </c>
      <c r="H231" t="s">
        <v>1006</v>
      </c>
    </row>
    <row r="232" spans="1:8" x14ac:dyDescent="0.3">
      <c r="A232" s="19" t="s">
        <v>1007</v>
      </c>
      <c r="B232" s="11" t="s">
        <v>88</v>
      </c>
      <c r="C232" t="s">
        <v>88</v>
      </c>
      <c r="D232" t="s">
        <v>88</v>
      </c>
      <c r="E232" t="s">
        <v>88</v>
      </c>
      <c r="F232" t="s">
        <v>88</v>
      </c>
      <c r="G232" t="s">
        <v>88</v>
      </c>
      <c r="H232" t="s">
        <v>987</v>
      </c>
    </row>
    <row r="233" spans="1:8" x14ac:dyDescent="0.3">
      <c r="A233" s="18" t="s">
        <v>1008</v>
      </c>
      <c r="B233" s="11" t="s">
        <v>88</v>
      </c>
      <c r="C233" t="s">
        <v>88</v>
      </c>
      <c r="D233" t="s">
        <v>88</v>
      </c>
      <c r="E233" t="s">
        <v>88</v>
      </c>
      <c r="F233" t="s">
        <v>88</v>
      </c>
      <c r="G233" t="s">
        <v>88</v>
      </c>
      <c r="H233" t="s">
        <v>689</v>
      </c>
    </row>
    <row r="234" spans="1:8" x14ac:dyDescent="0.3">
      <c r="A234" s="19" t="s">
        <v>1009</v>
      </c>
      <c r="B234" s="11" t="s">
        <v>88</v>
      </c>
      <c r="C234" t="s">
        <v>88</v>
      </c>
      <c r="D234" t="s">
        <v>88</v>
      </c>
      <c r="E234" t="s">
        <v>88</v>
      </c>
      <c r="F234" t="s">
        <v>88</v>
      </c>
      <c r="G234" t="s">
        <v>689</v>
      </c>
    </row>
    <row r="235" spans="1:8" x14ac:dyDescent="0.3">
      <c r="A235" s="18" t="s">
        <v>1010</v>
      </c>
      <c r="B235" s="11" t="s">
        <v>88</v>
      </c>
      <c r="C235" t="s">
        <v>88</v>
      </c>
      <c r="D235" t="s">
        <v>88</v>
      </c>
      <c r="E235" t="s">
        <v>88</v>
      </c>
      <c r="F235" t="s">
        <v>689</v>
      </c>
    </row>
    <row r="236" spans="1:8" x14ac:dyDescent="0.3">
      <c r="A236" s="19" t="s">
        <v>1011</v>
      </c>
      <c r="B236" s="11" t="s">
        <v>88</v>
      </c>
      <c r="C236" t="s">
        <v>88</v>
      </c>
      <c r="D236" t="s">
        <v>88</v>
      </c>
      <c r="E236" t="s">
        <v>88</v>
      </c>
      <c r="F236" t="s">
        <v>88</v>
      </c>
      <c r="G236" t="s">
        <v>965</v>
      </c>
    </row>
    <row r="237" spans="1:8" x14ac:dyDescent="0.3">
      <c r="A237" s="18" t="s">
        <v>1012</v>
      </c>
      <c r="B237" s="11" t="s">
        <v>88</v>
      </c>
      <c r="C237" t="s">
        <v>88</v>
      </c>
      <c r="D237" t="s">
        <v>88</v>
      </c>
      <c r="E237" t="s">
        <v>88</v>
      </c>
      <c r="F237" t="s">
        <v>88</v>
      </c>
      <c r="G237" t="s">
        <v>88</v>
      </c>
      <c r="H237" t="s">
        <v>1006</v>
      </c>
    </row>
    <row r="238" spans="1:8" x14ac:dyDescent="0.3">
      <c r="A238" s="19" t="s">
        <v>1013</v>
      </c>
      <c r="B238" s="11" t="s">
        <v>88</v>
      </c>
      <c r="C238" t="s">
        <v>88</v>
      </c>
      <c r="D238" t="s">
        <v>88</v>
      </c>
      <c r="E238" t="s">
        <v>88</v>
      </c>
      <c r="F238" t="s">
        <v>88</v>
      </c>
      <c r="G238" t="s">
        <v>88</v>
      </c>
      <c r="H238" t="s">
        <v>987</v>
      </c>
    </row>
    <row r="239" spans="1:8" x14ac:dyDescent="0.3">
      <c r="A239" s="18" t="s">
        <v>1014</v>
      </c>
      <c r="B239" s="11" t="s">
        <v>88</v>
      </c>
      <c r="C239" t="s">
        <v>88</v>
      </c>
      <c r="D239" t="s">
        <v>88</v>
      </c>
      <c r="E239" t="s">
        <v>88</v>
      </c>
      <c r="F239" t="s">
        <v>88</v>
      </c>
      <c r="G239" t="s">
        <v>88</v>
      </c>
      <c r="H239" t="s">
        <v>689</v>
      </c>
    </row>
    <row r="240" spans="1:8" x14ac:dyDescent="0.3">
      <c r="A240" s="19" t="s">
        <v>1015</v>
      </c>
      <c r="B240" s="11" t="s">
        <v>88</v>
      </c>
      <c r="C240" t="s">
        <v>88</v>
      </c>
      <c r="D240" t="s">
        <v>88</v>
      </c>
      <c r="E240" t="s">
        <v>88</v>
      </c>
      <c r="F240" t="s">
        <v>88</v>
      </c>
      <c r="G240" t="s">
        <v>689</v>
      </c>
    </row>
    <row r="241" spans="1:6" x14ac:dyDescent="0.3">
      <c r="A241" s="18" t="s">
        <v>1016</v>
      </c>
      <c r="B241" t="s">
        <v>1017</v>
      </c>
    </row>
    <row r="242" spans="1:6" x14ac:dyDescent="0.3">
      <c r="A242" s="19" t="s">
        <v>1018</v>
      </c>
      <c r="B242" s="11" t="s">
        <v>88</v>
      </c>
      <c r="C242" t="s">
        <v>1019</v>
      </c>
    </row>
    <row r="243" spans="1:6" x14ac:dyDescent="0.3">
      <c r="A243" s="18" t="s">
        <v>1020</v>
      </c>
      <c r="B243" s="11" t="s">
        <v>88</v>
      </c>
      <c r="C243" t="s">
        <v>88</v>
      </c>
      <c r="D243" t="s">
        <v>911</v>
      </c>
    </row>
    <row r="244" spans="1:6" x14ac:dyDescent="0.3">
      <c r="A244" s="19" t="s">
        <v>1021</v>
      </c>
      <c r="B244" s="11" t="s">
        <v>88</v>
      </c>
      <c r="C244" t="s">
        <v>88</v>
      </c>
      <c r="D244" t="s">
        <v>88</v>
      </c>
      <c r="E244" t="s">
        <v>1022</v>
      </c>
    </row>
    <row r="245" spans="1:6" x14ac:dyDescent="0.3">
      <c r="A245" s="18" t="s">
        <v>1023</v>
      </c>
      <c r="B245" s="11" t="s">
        <v>88</v>
      </c>
      <c r="C245" t="s">
        <v>88</v>
      </c>
      <c r="D245" t="s">
        <v>88</v>
      </c>
      <c r="E245" t="s">
        <v>689</v>
      </c>
    </row>
    <row r="246" spans="1:6" x14ac:dyDescent="0.3">
      <c r="A246" s="19" t="s">
        <v>1024</v>
      </c>
      <c r="B246" s="11" t="s">
        <v>88</v>
      </c>
      <c r="C246" t="s">
        <v>88</v>
      </c>
      <c r="D246" t="s">
        <v>1025</v>
      </c>
    </row>
    <row r="247" spans="1:6" x14ac:dyDescent="0.3">
      <c r="A247" s="18" t="s">
        <v>1026</v>
      </c>
      <c r="B247" s="11" t="s">
        <v>88</v>
      </c>
      <c r="C247" t="s">
        <v>88</v>
      </c>
      <c r="D247" t="s">
        <v>88</v>
      </c>
      <c r="E247" t="s">
        <v>1022</v>
      </c>
    </row>
    <row r="248" spans="1:6" x14ac:dyDescent="0.3">
      <c r="A248" s="19" t="s">
        <v>1027</v>
      </c>
      <c r="B248" s="11" t="s">
        <v>88</v>
      </c>
      <c r="C248" t="s">
        <v>88</v>
      </c>
      <c r="D248" t="s">
        <v>88</v>
      </c>
      <c r="E248" t="s">
        <v>88</v>
      </c>
      <c r="F248" t="s">
        <v>1028</v>
      </c>
    </row>
    <row r="249" spans="1:6" x14ac:dyDescent="0.3">
      <c r="A249" s="18" t="s">
        <v>1029</v>
      </c>
      <c r="B249" s="11" t="s">
        <v>88</v>
      </c>
      <c r="C249" t="s">
        <v>88</v>
      </c>
      <c r="D249" t="s">
        <v>88</v>
      </c>
      <c r="E249" t="s">
        <v>88</v>
      </c>
      <c r="F249" t="s">
        <v>1030</v>
      </c>
    </row>
    <row r="250" spans="1:6" x14ac:dyDescent="0.3">
      <c r="A250" s="19" t="s">
        <v>1031</v>
      </c>
      <c r="B250" s="11" t="s">
        <v>88</v>
      </c>
      <c r="C250" t="s">
        <v>88</v>
      </c>
      <c r="D250" t="s">
        <v>88</v>
      </c>
      <c r="E250" t="s">
        <v>689</v>
      </c>
    </row>
    <row r="251" spans="1:6" x14ac:dyDescent="0.3">
      <c r="A251" s="18" t="s">
        <v>1032</v>
      </c>
      <c r="B251" s="11" t="s">
        <v>88</v>
      </c>
      <c r="C251" t="s">
        <v>88</v>
      </c>
      <c r="D251" t="s">
        <v>689</v>
      </c>
    </row>
    <row r="252" spans="1:6" x14ac:dyDescent="0.3">
      <c r="A252" s="19" t="s">
        <v>1033</v>
      </c>
      <c r="B252" s="11" t="s">
        <v>88</v>
      </c>
      <c r="C252" t="s">
        <v>88</v>
      </c>
      <c r="D252" t="s">
        <v>88</v>
      </c>
      <c r="E252" t="s">
        <v>1022</v>
      </c>
    </row>
    <row r="253" spans="1:6" x14ac:dyDescent="0.3">
      <c r="A253" s="18" t="s">
        <v>1034</v>
      </c>
      <c r="B253" s="11" t="s">
        <v>88</v>
      </c>
      <c r="C253" t="s">
        <v>88</v>
      </c>
      <c r="D253" t="s">
        <v>88</v>
      </c>
      <c r="E253" t="s">
        <v>88</v>
      </c>
      <c r="F253" t="s">
        <v>1035</v>
      </c>
    </row>
    <row r="254" spans="1:6" x14ac:dyDescent="0.3">
      <c r="A254" s="19" t="s">
        <v>1036</v>
      </c>
      <c r="B254" s="11" t="s">
        <v>88</v>
      </c>
      <c r="C254" t="s">
        <v>88</v>
      </c>
      <c r="D254" t="s">
        <v>88</v>
      </c>
      <c r="E254" t="s">
        <v>88</v>
      </c>
      <c r="F254" t="s">
        <v>1037</v>
      </c>
    </row>
    <row r="255" spans="1:6" x14ac:dyDescent="0.3">
      <c r="A255" s="18" t="s">
        <v>1038</v>
      </c>
      <c r="B255" s="11" t="s">
        <v>88</v>
      </c>
      <c r="C255" t="s">
        <v>88</v>
      </c>
      <c r="D255" t="s">
        <v>88</v>
      </c>
      <c r="E255" t="s">
        <v>88</v>
      </c>
      <c r="F255" t="s">
        <v>1039</v>
      </c>
    </row>
    <row r="256" spans="1:6" x14ac:dyDescent="0.3">
      <c r="A256" s="19" t="s">
        <v>1040</v>
      </c>
      <c r="B256" s="11" t="s">
        <v>88</v>
      </c>
      <c r="C256" t="s">
        <v>88</v>
      </c>
      <c r="D256" t="s">
        <v>88</v>
      </c>
      <c r="E256" t="s">
        <v>88</v>
      </c>
      <c r="F256" t="s">
        <v>689</v>
      </c>
    </row>
    <row r="257" spans="1:8" x14ac:dyDescent="0.3">
      <c r="A257" s="18" t="s">
        <v>1041</v>
      </c>
      <c r="B257" s="11" t="s">
        <v>88</v>
      </c>
      <c r="C257" t="s">
        <v>88</v>
      </c>
      <c r="D257" t="s">
        <v>88</v>
      </c>
      <c r="E257" t="s">
        <v>88</v>
      </c>
      <c r="F257" t="s">
        <v>88</v>
      </c>
      <c r="G257" t="s">
        <v>945</v>
      </c>
    </row>
    <row r="258" spans="1:8" x14ac:dyDescent="0.3">
      <c r="A258" s="19" t="s">
        <v>1042</v>
      </c>
      <c r="B258" s="11" t="s">
        <v>88</v>
      </c>
      <c r="C258" t="s">
        <v>88</v>
      </c>
      <c r="D258" t="s">
        <v>88</v>
      </c>
      <c r="E258" t="s">
        <v>88</v>
      </c>
      <c r="F258" t="s">
        <v>88</v>
      </c>
      <c r="G258" t="s">
        <v>88</v>
      </c>
      <c r="H258" t="s">
        <v>1043</v>
      </c>
    </row>
    <row r="259" spans="1:8" x14ac:dyDescent="0.3">
      <c r="A259" s="18" t="s">
        <v>1044</v>
      </c>
      <c r="B259" s="11" t="s">
        <v>88</v>
      </c>
      <c r="C259" t="s">
        <v>88</v>
      </c>
      <c r="D259" t="s">
        <v>88</v>
      </c>
      <c r="E259" t="s">
        <v>88</v>
      </c>
      <c r="F259" t="s">
        <v>88</v>
      </c>
      <c r="G259" t="s">
        <v>88</v>
      </c>
      <c r="H259" t="s">
        <v>1045</v>
      </c>
    </row>
    <row r="260" spans="1:8" x14ac:dyDescent="0.3">
      <c r="A260" s="19" t="s">
        <v>1046</v>
      </c>
      <c r="B260" s="11" t="s">
        <v>88</v>
      </c>
      <c r="C260" t="s">
        <v>88</v>
      </c>
      <c r="D260" t="s">
        <v>88</v>
      </c>
      <c r="E260" t="s">
        <v>88</v>
      </c>
      <c r="F260" t="s">
        <v>88</v>
      </c>
      <c r="G260" t="s">
        <v>756</v>
      </c>
      <c r="H260" t="s">
        <v>1047</v>
      </c>
    </row>
    <row r="261" spans="1:8" x14ac:dyDescent="0.3">
      <c r="A261" s="18" t="s">
        <v>1048</v>
      </c>
      <c r="B261" s="11" t="s">
        <v>88</v>
      </c>
      <c r="C261" t="s">
        <v>88</v>
      </c>
      <c r="D261" t="s">
        <v>88</v>
      </c>
      <c r="E261" t="s">
        <v>88</v>
      </c>
      <c r="F261" t="s">
        <v>88</v>
      </c>
      <c r="G261" t="s">
        <v>756</v>
      </c>
      <c r="H261" t="s">
        <v>1049</v>
      </c>
    </row>
    <row r="262" spans="1:8" x14ac:dyDescent="0.3">
      <c r="A262" s="19" t="s">
        <v>1050</v>
      </c>
      <c r="B262" s="11" t="s">
        <v>88</v>
      </c>
      <c r="C262" t="s">
        <v>88</v>
      </c>
      <c r="D262" t="s">
        <v>88</v>
      </c>
      <c r="E262" t="s">
        <v>88</v>
      </c>
      <c r="F262" t="s">
        <v>88</v>
      </c>
      <c r="G262" t="s">
        <v>88</v>
      </c>
      <c r="H262" t="s">
        <v>1051</v>
      </c>
    </row>
    <row r="263" spans="1:8" x14ac:dyDescent="0.3">
      <c r="A263" s="18" t="s">
        <v>1052</v>
      </c>
      <c r="B263" s="11" t="s">
        <v>88</v>
      </c>
      <c r="C263" t="s">
        <v>88</v>
      </c>
      <c r="D263" t="s">
        <v>88</v>
      </c>
      <c r="E263" t="s">
        <v>88</v>
      </c>
      <c r="F263" t="s">
        <v>88</v>
      </c>
      <c r="G263" t="s">
        <v>88</v>
      </c>
      <c r="H263" t="s">
        <v>689</v>
      </c>
    </row>
    <row r="264" spans="1:8" x14ac:dyDescent="0.3">
      <c r="A264" s="19" t="s">
        <v>1053</v>
      </c>
      <c r="B264" s="11" t="s">
        <v>88</v>
      </c>
      <c r="C264" t="s">
        <v>88</v>
      </c>
      <c r="D264" t="s">
        <v>88</v>
      </c>
      <c r="E264" t="s">
        <v>88</v>
      </c>
      <c r="F264" t="s">
        <v>88</v>
      </c>
      <c r="G264" t="s">
        <v>689</v>
      </c>
    </row>
    <row r="265" spans="1:8" x14ac:dyDescent="0.3">
      <c r="A265" s="18" t="s">
        <v>1054</v>
      </c>
      <c r="B265" s="11" t="s">
        <v>88</v>
      </c>
      <c r="C265" t="s">
        <v>88</v>
      </c>
      <c r="D265" t="s">
        <v>88</v>
      </c>
      <c r="E265" t="s">
        <v>689</v>
      </c>
    </row>
    <row r="266" spans="1:8" x14ac:dyDescent="0.3">
      <c r="A266" s="19" t="s">
        <v>1055</v>
      </c>
      <c r="B266" s="11" t="s">
        <v>88</v>
      </c>
      <c r="C266" t="s">
        <v>1056</v>
      </c>
    </row>
    <row r="267" spans="1:8" x14ac:dyDescent="0.3">
      <c r="A267" s="18" t="s">
        <v>1057</v>
      </c>
      <c r="B267" s="11" t="s">
        <v>88</v>
      </c>
      <c r="C267" t="s">
        <v>88</v>
      </c>
      <c r="D267" t="s">
        <v>911</v>
      </c>
    </row>
    <row r="268" spans="1:8" x14ac:dyDescent="0.3">
      <c r="A268" s="19" t="s">
        <v>1058</v>
      </c>
      <c r="B268" s="11" t="s">
        <v>88</v>
      </c>
      <c r="C268" t="s">
        <v>88</v>
      </c>
      <c r="D268" t="s">
        <v>88</v>
      </c>
      <c r="E268" t="s">
        <v>1022</v>
      </c>
    </row>
    <row r="269" spans="1:8" x14ac:dyDescent="0.3">
      <c r="A269" s="18" t="s">
        <v>1059</v>
      </c>
      <c r="B269" s="11" t="s">
        <v>88</v>
      </c>
      <c r="C269" t="s">
        <v>88</v>
      </c>
      <c r="D269" t="s">
        <v>88</v>
      </c>
      <c r="E269" t="s">
        <v>689</v>
      </c>
    </row>
    <row r="270" spans="1:8" x14ac:dyDescent="0.3">
      <c r="A270" s="19" t="s">
        <v>1060</v>
      </c>
      <c r="B270" s="11" t="s">
        <v>88</v>
      </c>
      <c r="C270" t="s">
        <v>88</v>
      </c>
      <c r="D270" t="s">
        <v>1025</v>
      </c>
    </row>
    <row r="271" spans="1:8" x14ac:dyDescent="0.3">
      <c r="A271" s="18" t="s">
        <v>1061</v>
      </c>
      <c r="B271" s="11" t="s">
        <v>88</v>
      </c>
      <c r="C271" t="s">
        <v>88</v>
      </c>
      <c r="D271" t="s">
        <v>88</v>
      </c>
      <c r="E271" t="s">
        <v>1022</v>
      </c>
    </row>
    <row r="272" spans="1:8" x14ac:dyDescent="0.3">
      <c r="A272" s="19" t="s">
        <v>1062</v>
      </c>
      <c r="B272" s="11" t="s">
        <v>88</v>
      </c>
      <c r="C272" t="s">
        <v>88</v>
      </c>
      <c r="D272" t="s">
        <v>88</v>
      </c>
      <c r="E272" t="s">
        <v>88</v>
      </c>
      <c r="F272" t="s">
        <v>1028</v>
      </c>
    </row>
    <row r="273" spans="1:8" x14ac:dyDescent="0.3">
      <c r="A273" s="18" t="s">
        <v>1063</v>
      </c>
      <c r="B273" s="11" t="s">
        <v>88</v>
      </c>
      <c r="C273" t="s">
        <v>88</v>
      </c>
      <c r="D273" t="s">
        <v>88</v>
      </c>
      <c r="E273" t="s">
        <v>88</v>
      </c>
      <c r="F273" t="s">
        <v>1030</v>
      </c>
    </row>
    <row r="274" spans="1:8" x14ac:dyDescent="0.3">
      <c r="A274" s="19" t="s">
        <v>1064</v>
      </c>
      <c r="B274" s="11" t="s">
        <v>88</v>
      </c>
      <c r="C274" t="s">
        <v>88</v>
      </c>
      <c r="D274" t="s">
        <v>88</v>
      </c>
      <c r="E274" t="s">
        <v>689</v>
      </c>
    </row>
    <row r="275" spans="1:8" x14ac:dyDescent="0.3">
      <c r="A275" s="18" t="s">
        <v>1065</v>
      </c>
      <c r="B275" s="11" t="s">
        <v>88</v>
      </c>
      <c r="C275" t="s">
        <v>88</v>
      </c>
      <c r="D275" t="s">
        <v>689</v>
      </c>
    </row>
    <row r="276" spans="1:8" x14ac:dyDescent="0.3">
      <c r="A276" s="19" t="s">
        <v>1066</v>
      </c>
      <c r="B276" s="11" t="s">
        <v>88</v>
      </c>
      <c r="C276" t="s">
        <v>88</v>
      </c>
      <c r="D276" t="s">
        <v>88</v>
      </c>
      <c r="E276" t="s">
        <v>1022</v>
      </c>
    </row>
    <row r="277" spans="1:8" x14ac:dyDescent="0.3">
      <c r="A277" s="18" t="s">
        <v>1067</v>
      </c>
      <c r="B277" s="11" t="s">
        <v>88</v>
      </c>
      <c r="C277" t="s">
        <v>88</v>
      </c>
      <c r="D277" t="s">
        <v>88</v>
      </c>
      <c r="E277" t="s">
        <v>88</v>
      </c>
      <c r="F277" t="s">
        <v>1035</v>
      </c>
    </row>
    <row r="278" spans="1:8" x14ac:dyDescent="0.3">
      <c r="A278" s="19" t="s">
        <v>1068</v>
      </c>
      <c r="B278" s="11" t="s">
        <v>88</v>
      </c>
      <c r="C278" t="s">
        <v>88</v>
      </c>
      <c r="D278" t="s">
        <v>88</v>
      </c>
      <c r="E278" t="s">
        <v>88</v>
      </c>
      <c r="F278" t="s">
        <v>1037</v>
      </c>
    </row>
    <row r="279" spans="1:8" x14ac:dyDescent="0.3">
      <c r="A279" s="18" t="s">
        <v>1069</v>
      </c>
      <c r="B279" s="11" t="s">
        <v>88</v>
      </c>
      <c r="C279" t="s">
        <v>88</v>
      </c>
      <c r="D279" t="s">
        <v>88</v>
      </c>
      <c r="E279" t="s">
        <v>88</v>
      </c>
      <c r="F279" t="s">
        <v>1039</v>
      </c>
    </row>
    <row r="280" spans="1:8" x14ac:dyDescent="0.3">
      <c r="A280" s="19" t="s">
        <v>1070</v>
      </c>
      <c r="B280" s="11" t="s">
        <v>88</v>
      </c>
      <c r="C280" t="s">
        <v>88</v>
      </c>
      <c r="D280" t="s">
        <v>88</v>
      </c>
      <c r="E280" t="s">
        <v>88</v>
      </c>
      <c r="F280" t="s">
        <v>689</v>
      </c>
    </row>
    <row r="281" spans="1:8" x14ac:dyDescent="0.3">
      <c r="A281" s="18" t="s">
        <v>1071</v>
      </c>
      <c r="B281" s="11" t="s">
        <v>88</v>
      </c>
      <c r="C281" t="s">
        <v>88</v>
      </c>
      <c r="D281" t="s">
        <v>88</v>
      </c>
      <c r="E281" t="s">
        <v>88</v>
      </c>
      <c r="F281" t="s">
        <v>88</v>
      </c>
      <c r="G281" t="s">
        <v>945</v>
      </c>
    </row>
    <row r="282" spans="1:8" x14ac:dyDescent="0.3">
      <c r="A282" s="19" t="s">
        <v>1072</v>
      </c>
      <c r="B282" s="11" t="s">
        <v>88</v>
      </c>
      <c r="C282" t="s">
        <v>88</v>
      </c>
      <c r="D282" t="s">
        <v>88</v>
      </c>
      <c r="E282" t="s">
        <v>88</v>
      </c>
      <c r="F282" t="s">
        <v>88</v>
      </c>
      <c r="G282" t="s">
        <v>88</v>
      </c>
      <c r="H282" t="s">
        <v>1045</v>
      </c>
    </row>
    <row r="283" spans="1:8" x14ac:dyDescent="0.3">
      <c r="A283" s="18" t="s">
        <v>1073</v>
      </c>
      <c r="B283" s="11" t="s">
        <v>88</v>
      </c>
      <c r="C283" t="s">
        <v>88</v>
      </c>
      <c r="D283" t="s">
        <v>88</v>
      </c>
      <c r="E283" t="s">
        <v>88</v>
      </c>
      <c r="F283" t="s">
        <v>88</v>
      </c>
      <c r="G283" t="s">
        <v>756</v>
      </c>
      <c r="H283" t="s">
        <v>1047</v>
      </c>
    </row>
    <row r="284" spans="1:8" x14ac:dyDescent="0.3">
      <c r="A284" s="19" t="s">
        <v>1074</v>
      </c>
      <c r="B284" s="11" t="s">
        <v>88</v>
      </c>
      <c r="C284" t="s">
        <v>88</v>
      </c>
      <c r="D284" t="s">
        <v>88</v>
      </c>
      <c r="E284" t="s">
        <v>88</v>
      </c>
      <c r="F284" t="s">
        <v>88</v>
      </c>
      <c r="G284" t="s">
        <v>756</v>
      </c>
      <c r="H284" t="s">
        <v>1049</v>
      </c>
    </row>
    <row r="285" spans="1:8" x14ac:dyDescent="0.3">
      <c r="A285" s="18" t="s">
        <v>1075</v>
      </c>
      <c r="B285" s="11" t="s">
        <v>88</v>
      </c>
      <c r="C285" t="s">
        <v>88</v>
      </c>
      <c r="D285" t="s">
        <v>88</v>
      </c>
      <c r="E285" t="s">
        <v>88</v>
      </c>
      <c r="F285" t="s">
        <v>88</v>
      </c>
      <c r="G285" t="s">
        <v>88</v>
      </c>
      <c r="H285" t="s">
        <v>689</v>
      </c>
    </row>
    <row r="286" spans="1:8" x14ac:dyDescent="0.3">
      <c r="A286" s="19" t="s">
        <v>1076</v>
      </c>
      <c r="B286" s="11" t="s">
        <v>88</v>
      </c>
      <c r="C286" t="s">
        <v>88</v>
      </c>
      <c r="D286" t="s">
        <v>88</v>
      </c>
      <c r="E286" t="s">
        <v>88</v>
      </c>
      <c r="F286" t="s">
        <v>88</v>
      </c>
      <c r="G286" t="s">
        <v>756</v>
      </c>
      <c r="H286" t="s">
        <v>1043</v>
      </c>
    </row>
    <row r="287" spans="1:8" x14ac:dyDescent="0.3">
      <c r="A287" s="18" t="s">
        <v>1077</v>
      </c>
      <c r="B287" s="11" t="s">
        <v>88</v>
      </c>
      <c r="C287" t="s">
        <v>88</v>
      </c>
      <c r="D287" t="s">
        <v>88</v>
      </c>
      <c r="E287" t="s">
        <v>88</v>
      </c>
      <c r="F287" t="s">
        <v>88</v>
      </c>
      <c r="G287" t="s">
        <v>756</v>
      </c>
      <c r="H287" t="s">
        <v>1051</v>
      </c>
    </row>
    <row r="288" spans="1:8" x14ac:dyDescent="0.3">
      <c r="A288" s="19" t="s">
        <v>1078</v>
      </c>
      <c r="B288" s="11" t="s">
        <v>88</v>
      </c>
      <c r="C288" t="s">
        <v>88</v>
      </c>
      <c r="D288" t="s">
        <v>88</v>
      </c>
      <c r="E288" t="s">
        <v>88</v>
      </c>
      <c r="F288" t="s">
        <v>88</v>
      </c>
      <c r="G288" t="s">
        <v>756</v>
      </c>
      <c r="H288" t="s">
        <v>689</v>
      </c>
    </row>
    <row r="289" spans="1:7" x14ac:dyDescent="0.3">
      <c r="A289" s="18" t="s">
        <v>1079</v>
      </c>
      <c r="B289" s="11" t="s">
        <v>88</v>
      </c>
      <c r="C289" t="s">
        <v>88</v>
      </c>
      <c r="D289" t="s">
        <v>88</v>
      </c>
      <c r="E289" t="s">
        <v>88</v>
      </c>
      <c r="F289" t="s">
        <v>88</v>
      </c>
      <c r="G289" t="s">
        <v>689</v>
      </c>
    </row>
    <row r="290" spans="1:7" x14ac:dyDescent="0.3">
      <c r="A290" s="19" t="s">
        <v>1080</v>
      </c>
      <c r="B290" s="11" t="s">
        <v>88</v>
      </c>
      <c r="C290" t="s">
        <v>88</v>
      </c>
      <c r="D290" t="s">
        <v>88</v>
      </c>
      <c r="E290" t="s">
        <v>689</v>
      </c>
    </row>
    <row r="291" spans="1:7" x14ac:dyDescent="0.3">
      <c r="A291" s="18" t="s">
        <v>1081</v>
      </c>
      <c r="B291" t="s">
        <v>1082</v>
      </c>
    </row>
    <row r="292" spans="1:7" x14ac:dyDescent="0.3">
      <c r="A292" s="19" t="s">
        <v>1083</v>
      </c>
      <c r="B292" s="11" t="s">
        <v>88</v>
      </c>
      <c r="C292" t="s">
        <v>1084</v>
      </c>
    </row>
    <row r="293" spans="1:7" x14ac:dyDescent="0.3">
      <c r="A293" s="18" t="s">
        <v>1085</v>
      </c>
      <c r="B293" s="11" t="s">
        <v>88</v>
      </c>
      <c r="C293" t="s">
        <v>88</v>
      </c>
      <c r="D293" t="s">
        <v>1086</v>
      </c>
    </row>
    <row r="294" spans="1:7" x14ac:dyDescent="0.3">
      <c r="A294" s="19" t="s">
        <v>1087</v>
      </c>
      <c r="B294" s="11" t="s">
        <v>88</v>
      </c>
      <c r="C294" t="s">
        <v>88</v>
      </c>
      <c r="D294" t="s">
        <v>689</v>
      </c>
    </row>
    <row r="295" spans="1:7" x14ac:dyDescent="0.3">
      <c r="A295" s="18" t="s">
        <v>1088</v>
      </c>
      <c r="B295" s="11" t="s">
        <v>88</v>
      </c>
      <c r="C295" t="s">
        <v>1089</v>
      </c>
    </row>
    <row r="296" spans="1:7" x14ac:dyDescent="0.3">
      <c r="A296" s="19" t="s">
        <v>1090</v>
      </c>
      <c r="B296" s="11" t="s">
        <v>88</v>
      </c>
      <c r="C296" t="s">
        <v>88</v>
      </c>
      <c r="D296" t="s">
        <v>911</v>
      </c>
    </row>
    <row r="297" spans="1:7" x14ac:dyDescent="0.3">
      <c r="A297" s="18" t="s">
        <v>1091</v>
      </c>
      <c r="B297" s="11" t="s">
        <v>88</v>
      </c>
      <c r="C297" t="s">
        <v>88</v>
      </c>
      <c r="D297" t="s">
        <v>88</v>
      </c>
      <c r="E297" t="s">
        <v>1092</v>
      </c>
    </row>
    <row r="298" spans="1:7" x14ac:dyDescent="0.3">
      <c r="A298" s="19" t="s">
        <v>1093</v>
      </c>
      <c r="B298" s="11" t="s">
        <v>88</v>
      </c>
      <c r="C298" t="s">
        <v>88</v>
      </c>
      <c r="D298" t="s">
        <v>88</v>
      </c>
      <c r="E298" t="s">
        <v>689</v>
      </c>
    </row>
    <row r="299" spans="1:7" x14ac:dyDescent="0.3">
      <c r="A299" s="18" t="s">
        <v>1094</v>
      </c>
      <c r="B299" s="11" t="s">
        <v>88</v>
      </c>
      <c r="C299" t="s">
        <v>88</v>
      </c>
      <c r="D299" t="s">
        <v>1095</v>
      </c>
    </row>
    <row r="300" spans="1:7" x14ac:dyDescent="0.3">
      <c r="A300" s="19" t="s">
        <v>1096</v>
      </c>
      <c r="B300" s="11" t="s">
        <v>88</v>
      </c>
      <c r="C300" t="s">
        <v>88</v>
      </c>
      <c r="D300" t="s">
        <v>88</v>
      </c>
      <c r="E300" t="s">
        <v>1097</v>
      </c>
    </row>
    <row r="301" spans="1:7" x14ac:dyDescent="0.3">
      <c r="A301" s="18" t="s">
        <v>1098</v>
      </c>
      <c r="B301" s="11" t="s">
        <v>88</v>
      </c>
      <c r="C301" t="s">
        <v>88</v>
      </c>
      <c r="D301" t="s">
        <v>88</v>
      </c>
      <c r="E301" t="s">
        <v>88</v>
      </c>
      <c r="F301" t="s">
        <v>1092</v>
      </c>
    </row>
    <row r="302" spans="1:7" x14ac:dyDescent="0.3">
      <c r="A302" s="19" t="s">
        <v>1099</v>
      </c>
      <c r="B302" s="11" t="s">
        <v>88</v>
      </c>
      <c r="C302" t="s">
        <v>88</v>
      </c>
      <c r="D302" t="s">
        <v>88</v>
      </c>
      <c r="E302" t="s">
        <v>88</v>
      </c>
      <c r="F302" t="s">
        <v>689</v>
      </c>
    </row>
    <row r="303" spans="1:7" x14ac:dyDescent="0.3">
      <c r="A303" s="18" t="s">
        <v>1100</v>
      </c>
      <c r="B303" s="11" t="s">
        <v>88</v>
      </c>
      <c r="C303" t="s">
        <v>88</v>
      </c>
      <c r="D303" t="s">
        <v>88</v>
      </c>
      <c r="E303" t="s">
        <v>1101</v>
      </c>
    </row>
    <row r="304" spans="1:7" x14ac:dyDescent="0.3">
      <c r="A304" s="19" t="s">
        <v>1102</v>
      </c>
      <c r="B304" s="11" t="s">
        <v>88</v>
      </c>
      <c r="C304" t="s">
        <v>88</v>
      </c>
      <c r="D304" t="s">
        <v>88</v>
      </c>
      <c r="E304" t="s">
        <v>88</v>
      </c>
      <c r="F304" t="s">
        <v>1092</v>
      </c>
    </row>
    <row r="305" spans="1:6" x14ac:dyDescent="0.3">
      <c r="A305" s="18" t="s">
        <v>1103</v>
      </c>
      <c r="B305" s="11" t="s">
        <v>88</v>
      </c>
      <c r="C305" t="s">
        <v>88</v>
      </c>
      <c r="D305" t="s">
        <v>88</v>
      </c>
      <c r="E305" t="s">
        <v>88</v>
      </c>
      <c r="F305" t="s">
        <v>689</v>
      </c>
    </row>
    <row r="306" spans="1:6" x14ac:dyDescent="0.3">
      <c r="A306" s="19" t="s">
        <v>1104</v>
      </c>
      <c r="B306" s="11" t="s">
        <v>88</v>
      </c>
      <c r="C306" t="s">
        <v>88</v>
      </c>
      <c r="D306" t="s">
        <v>88</v>
      </c>
      <c r="E306" t="s">
        <v>1105</v>
      </c>
    </row>
    <row r="307" spans="1:6" x14ac:dyDescent="0.3">
      <c r="A307" s="18" t="s">
        <v>1106</v>
      </c>
      <c r="B307" s="11" t="s">
        <v>88</v>
      </c>
      <c r="C307" t="s">
        <v>88</v>
      </c>
      <c r="D307" t="s">
        <v>88</v>
      </c>
      <c r="E307" t="s">
        <v>88</v>
      </c>
      <c r="F307" t="s">
        <v>1092</v>
      </c>
    </row>
    <row r="308" spans="1:6" x14ac:dyDescent="0.3">
      <c r="A308" s="19" t="s">
        <v>1107</v>
      </c>
      <c r="B308" s="11" t="s">
        <v>88</v>
      </c>
      <c r="C308" t="s">
        <v>88</v>
      </c>
      <c r="D308" t="s">
        <v>88</v>
      </c>
      <c r="E308" t="s">
        <v>88</v>
      </c>
      <c r="F308" t="s">
        <v>689</v>
      </c>
    </row>
    <row r="309" spans="1:6" x14ac:dyDescent="0.3">
      <c r="A309" s="18" t="s">
        <v>1108</v>
      </c>
      <c r="B309" s="11" t="s">
        <v>88</v>
      </c>
      <c r="C309" t="s">
        <v>88</v>
      </c>
      <c r="D309" t="s">
        <v>88</v>
      </c>
      <c r="E309" t="s">
        <v>689</v>
      </c>
    </row>
    <row r="310" spans="1:6" x14ac:dyDescent="0.3">
      <c r="A310" s="19" t="s">
        <v>1109</v>
      </c>
      <c r="B310" s="11" t="s">
        <v>88</v>
      </c>
      <c r="C310" t="s">
        <v>88</v>
      </c>
      <c r="D310" t="s">
        <v>88</v>
      </c>
      <c r="E310" t="s">
        <v>88</v>
      </c>
      <c r="F310" t="s">
        <v>1092</v>
      </c>
    </row>
    <row r="311" spans="1:6" x14ac:dyDescent="0.3">
      <c r="A311" s="18" t="s">
        <v>1110</v>
      </c>
      <c r="B311" s="11" t="s">
        <v>88</v>
      </c>
      <c r="C311" t="s">
        <v>88</v>
      </c>
      <c r="D311" t="s">
        <v>88</v>
      </c>
      <c r="E311" t="s">
        <v>88</v>
      </c>
      <c r="F311" t="s">
        <v>689</v>
      </c>
    </row>
    <row r="312" spans="1:6" x14ac:dyDescent="0.3">
      <c r="A312" s="19" t="s">
        <v>1111</v>
      </c>
      <c r="B312" s="11" t="s">
        <v>88</v>
      </c>
      <c r="C312" t="s">
        <v>88</v>
      </c>
      <c r="D312" t="s">
        <v>945</v>
      </c>
    </row>
    <row r="313" spans="1:6" x14ac:dyDescent="0.3">
      <c r="A313" s="18" t="s">
        <v>1112</v>
      </c>
      <c r="B313" s="11" t="s">
        <v>88</v>
      </c>
      <c r="C313" t="s">
        <v>88</v>
      </c>
      <c r="D313" t="s">
        <v>88</v>
      </c>
      <c r="E313" t="s">
        <v>1092</v>
      </c>
    </row>
    <row r="314" spans="1:6" x14ac:dyDescent="0.3">
      <c r="A314" s="19" t="s">
        <v>1113</v>
      </c>
      <c r="B314" s="11" t="s">
        <v>88</v>
      </c>
      <c r="C314" t="s">
        <v>88</v>
      </c>
      <c r="D314" t="s">
        <v>88</v>
      </c>
      <c r="E314" t="s">
        <v>88</v>
      </c>
      <c r="F314" t="s">
        <v>1114</v>
      </c>
    </row>
    <row r="315" spans="1:6" x14ac:dyDescent="0.3">
      <c r="A315" s="18" t="s">
        <v>1115</v>
      </c>
      <c r="B315" s="11" t="s">
        <v>88</v>
      </c>
      <c r="C315" t="s">
        <v>88</v>
      </c>
      <c r="D315" t="s">
        <v>88</v>
      </c>
      <c r="E315" t="s">
        <v>88</v>
      </c>
      <c r="F315" t="s">
        <v>689</v>
      </c>
    </row>
    <row r="316" spans="1:6" x14ac:dyDescent="0.3">
      <c r="A316" s="19" t="s">
        <v>1116</v>
      </c>
      <c r="B316" s="11" t="s">
        <v>88</v>
      </c>
      <c r="C316" t="s">
        <v>88</v>
      </c>
      <c r="D316" t="s">
        <v>88</v>
      </c>
      <c r="E316" t="s">
        <v>689</v>
      </c>
    </row>
    <row r="317" spans="1:6" x14ac:dyDescent="0.3">
      <c r="A317" s="18" t="s">
        <v>1117</v>
      </c>
      <c r="B317" s="11" t="s">
        <v>88</v>
      </c>
      <c r="C317" t="s">
        <v>88</v>
      </c>
      <c r="D317" t="s">
        <v>88</v>
      </c>
      <c r="E317" t="s">
        <v>88</v>
      </c>
      <c r="F317" t="s">
        <v>1114</v>
      </c>
    </row>
    <row r="318" spans="1:6" x14ac:dyDescent="0.3">
      <c r="A318" s="19" t="s">
        <v>1118</v>
      </c>
      <c r="B318" s="11" t="s">
        <v>88</v>
      </c>
      <c r="C318" t="s">
        <v>88</v>
      </c>
      <c r="D318" t="s">
        <v>88</v>
      </c>
      <c r="E318" t="s">
        <v>88</v>
      </c>
      <c r="F318" t="s">
        <v>689</v>
      </c>
    </row>
    <row r="319" spans="1:6" x14ac:dyDescent="0.3">
      <c r="A319" s="18" t="s">
        <v>1119</v>
      </c>
      <c r="B319" s="11" t="s">
        <v>88</v>
      </c>
      <c r="C319" t="s">
        <v>1120</v>
      </c>
    </row>
    <row r="320" spans="1:6" x14ac:dyDescent="0.3">
      <c r="A320" s="19" t="s">
        <v>1121</v>
      </c>
      <c r="B320" s="11" t="s">
        <v>88</v>
      </c>
      <c r="C320" t="s">
        <v>88</v>
      </c>
      <c r="D320" t="s">
        <v>1086</v>
      </c>
    </row>
    <row r="321" spans="1:6" x14ac:dyDescent="0.3">
      <c r="A321" s="18" t="s">
        <v>1122</v>
      </c>
      <c r="B321" s="11" t="s">
        <v>88</v>
      </c>
      <c r="C321" t="s">
        <v>88</v>
      </c>
      <c r="D321" t="s">
        <v>689</v>
      </c>
    </row>
    <row r="322" spans="1:6" x14ac:dyDescent="0.3">
      <c r="A322" s="19" t="s">
        <v>1123</v>
      </c>
      <c r="B322" s="11" t="s">
        <v>88</v>
      </c>
      <c r="C322" t="s">
        <v>1124</v>
      </c>
    </row>
    <row r="323" spans="1:6" x14ac:dyDescent="0.3">
      <c r="A323" s="18" t="s">
        <v>1125</v>
      </c>
      <c r="B323" s="11" t="s">
        <v>88</v>
      </c>
      <c r="C323" t="s">
        <v>88</v>
      </c>
      <c r="D323" t="s">
        <v>911</v>
      </c>
    </row>
    <row r="324" spans="1:6" x14ac:dyDescent="0.3">
      <c r="A324" s="19" t="s">
        <v>1126</v>
      </c>
      <c r="B324" s="11" t="s">
        <v>88</v>
      </c>
      <c r="C324" t="s">
        <v>88</v>
      </c>
      <c r="D324" t="s">
        <v>88</v>
      </c>
      <c r="E324" t="s">
        <v>1092</v>
      </c>
    </row>
    <row r="325" spans="1:6" x14ac:dyDescent="0.3">
      <c r="A325" s="18" t="s">
        <v>1127</v>
      </c>
      <c r="B325" s="11" t="s">
        <v>88</v>
      </c>
      <c r="C325" t="s">
        <v>88</v>
      </c>
      <c r="D325" t="s">
        <v>88</v>
      </c>
      <c r="E325" t="s">
        <v>689</v>
      </c>
    </row>
    <row r="326" spans="1:6" x14ac:dyDescent="0.3">
      <c r="A326" s="19" t="s">
        <v>1128</v>
      </c>
      <c r="B326" s="11" t="s">
        <v>88</v>
      </c>
      <c r="C326" t="s">
        <v>88</v>
      </c>
      <c r="D326" t="s">
        <v>1095</v>
      </c>
    </row>
    <row r="327" spans="1:6" x14ac:dyDescent="0.3">
      <c r="A327" s="18" t="s">
        <v>1129</v>
      </c>
      <c r="B327" s="11" t="s">
        <v>88</v>
      </c>
      <c r="C327" t="s">
        <v>88</v>
      </c>
      <c r="D327" t="s">
        <v>88</v>
      </c>
      <c r="E327" t="s">
        <v>1097</v>
      </c>
    </row>
    <row r="328" spans="1:6" x14ac:dyDescent="0.3">
      <c r="A328" s="19" t="s">
        <v>1130</v>
      </c>
      <c r="B328" s="11" t="s">
        <v>88</v>
      </c>
      <c r="C328" t="s">
        <v>88</v>
      </c>
      <c r="D328" t="s">
        <v>88</v>
      </c>
      <c r="E328" t="s">
        <v>88</v>
      </c>
      <c r="F328" t="s">
        <v>1092</v>
      </c>
    </row>
    <row r="329" spans="1:6" x14ac:dyDescent="0.3">
      <c r="A329" s="18" t="s">
        <v>1131</v>
      </c>
      <c r="B329" s="11" t="s">
        <v>88</v>
      </c>
      <c r="C329" t="s">
        <v>88</v>
      </c>
      <c r="D329" t="s">
        <v>88</v>
      </c>
      <c r="E329" t="s">
        <v>88</v>
      </c>
      <c r="F329" t="s">
        <v>689</v>
      </c>
    </row>
    <row r="330" spans="1:6" x14ac:dyDescent="0.3">
      <c r="A330" s="19" t="s">
        <v>1132</v>
      </c>
      <c r="B330" s="11" t="s">
        <v>88</v>
      </c>
      <c r="C330" t="s">
        <v>88</v>
      </c>
      <c r="D330" t="s">
        <v>88</v>
      </c>
      <c r="E330" t="s">
        <v>1101</v>
      </c>
    </row>
    <row r="331" spans="1:6" x14ac:dyDescent="0.3">
      <c r="A331" s="18" t="s">
        <v>1133</v>
      </c>
      <c r="B331" s="11" t="s">
        <v>88</v>
      </c>
      <c r="C331" t="s">
        <v>88</v>
      </c>
      <c r="D331" t="s">
        <v>88</v>
      </c>
      <c r="E331" t="s">
        <v>88</v>
      </c>
      <c r="F331" t="s">
        <v>1092</v>
      </c>
    </row>
    <row r="332" spans="1:6" x14ac:dyDescent="0.3">
      <c r="A332" s="19" t="s">
        <v>1134</v>
      </c>
      <c r="B332" s="11" t="s">
        <v>88</v>
      </c>
      <c r="C332" t="s">
        <v>88</v>
      </c>
      <c r="D332" t="s">
        <v>88</v>
      </c>
      <c r="E332" t="s">
        <v>88</v>
      </c>
      <c r="F332" t="s">
        <v>689</v>
      </c>
    </row>
    <row r="333" spans="1:6" x14ac:dyDescent="0.3">
      <c r="A333" s="18" t="s">
        <v>1135</v>
      </c>
      <c r="B333" s="11" t="s">
        <v>88</v>
      </c>
      <c r="C333" t="s">
        <v>88</v>
      </c>
      <c r="D333" t="s">
        <v>88</v>
      </c>
      <c r="E333" t="s">
        <v>1105</v>
      </c>
    </row>
    <row r="334" spans="1:6" x14ac:dyDescent="0.3">
      <c r="A334" s="19" t="s">
        <v>1136</v>
      </c>
      <c r="B334" s="11" t="s">
        <v>88</v>
      </c>
      <c r="C334" t="s">
        <v>88</v>
      </c>
      <c r="D334" t="s">
        <v>88</v>
      </c>
      <c r="E334" t="s">
        <v>88</v>
      </c>
      <c r="F334" t="s">
        <v>1092</v>
      </c>
    </row>
    <row r="335" spans="1:6" x14ac:dyDescent="0.3">
      <c r="A335" s="18" t="s">
        <v>1137</v>
      </c>
      <c r="B335" s="11" t="s">
        <v>88</v>
      </c>
      <c r="C335" t="s">
        <v>88</v>
      </c>
      <c r="D335" t="s">
        <v>88</v>
      </c>
      <c r="E335" t="s">
        <v>88</v>
      </c>
      <c r="F335" t="s">
        <v>689</v>
      </c>
    </row>
    <row r="336" spans="1:6" x14ac:dyDescent="0.3">
      <c r="A336" s="19" t="s">
        <v>1138</v>
      </c>
      <c r="B336" s="11" t="s">
        <v>88</v>
      </c>
      <c r="C336" t="s">
        <v>88</v>
      </c>
      <c r="D336" t="s">
        <v>88</v>
      </c>
      <c r="E336" t="s">
        <v>689</v>
      </c>
    </row>
    <row r="337" spans="1:6" x14ac:dyDescent="0.3">
      <c r="A337" s="18" t="s">
        <v>1139</v>
      </c>
      <c r="B337" s="11" t="s">
        <v>88</v>
      </c>
      <c r="C337" t="s">
        <v>88</v>
      </c>
      <c r="D337" t="s">
        <v>88</v>
      </c>
      <c r="E337" t="s">
        <v>88</v>
      </c>
      <c r="F337" t="s">
        <v>1092</v>
      </c>
    </row>
    <row r="338" spans="1:6" x14ac:dyDescent="0.3">
      <c r="A338" s="19" t="s">
        <v>1140</v>
      </c>
      <c r="B338" s="11" t="s">
        <v>88</v>
      </c>
      <c r="C338" t="s">
        <v>88</v>
      </c>
      <c r="D338" t="s">
        <v>88</v>
      </c>
      <c r="E338" t="s">
        <v>88</v>
      </c>
      <c r="F338" t="s">
        <v>689</v>
      </c>
    </row>
    <row r="339" spans="1:6" x14ac:dyDescent="0.3">
      <c r="A339" s="18" t="s">
        <v>1141</v>
      </c>
      <c r="B339" s="11" t="s">
        <v>88</v>
      </c>
      <c r="C339" t="s">
        <v>88</v>
      </c>
      <c r="D339" t="s">
        <v>945</v>
      </c>
    </row>
    <row r="340" spans="1:6" x14ac:dyDescent="0.3">
      <c r="A340" s="19" t="s">
        <v>1142</v>
      </c>
      <c r="B340" s="11" t="s">
        <v>88</v>
      </c>
      <c r="C340" t="s">
        <v>88</v>
      </c>
      <c r="D340" t="s">
        <v>88</v>
      </c>
      <c r="E340" t="s">
        <v>1114</v>
      </c>
    </row>
    <row r="341" spans="1:6" x14ac:dyDescent="0.3">
      <c r="A341" s="18" t="s">
        <v>1143</v>
      </c>
      <c r="B341" s="11" t="s">
        <v>88</v>
      </c>
      <c r="C341" t="s">
        <v>88</v>
      </c>
      <c r="D341" t="s">
        <v>88</v>
      </c>
      <c r="E341" t="s">
        <v>88</v>
      </c>
      <c r="F341" t="s">
        <v>1092</v>
      </c>
    </row>
    <row r="342" spans="1:6" x14ac:dyDescent="0.3">
      <c r="A342" s="19" t="s">
        <v>1144</v>
      </c>
      <c r="B342" s="11" t="s">
        <v>88</v>
      </c>
      <c r="C342" t="s">
        <v>88</v>
      </c>
      <c r="D342" t="s">
        <v>88</v>
      </c>
      <c r="E342" t="s">
        <v>88</v>
      </c>
      <c r="F342" t="s">
        <v>689</v>
      </c>
    </row>
    <row r="343" spans="1:6" x14ac:dyDescent="0.3">
      <c r="A343" s="18" t="s">
        <v>1145</v>
      </c>
      <c r="B343" s="11" t="s">
        <v>88</v>
      </c>
      <c r="C343" t="s">
        <v>88</v>
      </c>
      <c r="D343" t="s">
        <v>88</v>
      </c>
      <c r="E343" t="s">
        <v>689</v>
      </c>
    </row>
    <row r="344" spans="1:6" x14ac:dyDescent="0.3">
      <c r="A344" s="19" t="s">
        <v>1146</v>
      </c>
      <c r="B344" s="11" t="s">
        <v>88</v>
      </c>
      <c r="C344" t="s">
        <v>88</v>
      </c>
      <c r="D344" t="s">
        <v>88</v>
      </c>
      <c r="E344" t="s">
        <v>88</v>
      </c>
      <c r="F344" t="s">
        <v>1092</v>
      </c>
    </row>
    <row r="345" spans="1:6" x14ac:dyDescent="0.3">
      <c r="A345" s="18" t="s">
        <v>1147</v>
      </c>
      <c r="B345" s="11" t="s">
        <v>88</v>
      </c>
      <c r="C345" t="s">
        <v>88</v>
      </c>
      <c r="D345" t="s">
        <v>88</v>
      </c>
      <c r="E345" t="s">
        <v>88</v>
      </c>
      <c r="F345" t="s">
        <v>689</v>
      </c>
    </row>
    <row r="346" spans="1:6" x14ac:dyDescent="0.3">
      <c r="A346" s="19" t="s">
        <v>1148</v>
      </c>
      <c r="B346" s="11" t="s">
        <v>88</v>
      </c>
      <c r="C346" t="s">
        <v>1149</v>
      </c>
    </row>
    <row r="347" spans="1:6" x14ac:dyDescent="0.3">
      <c r="A347" s="18" t="s">
        <v>1150</v>
      </c>
      <c r="B347" s="11" t="s">
        <v>88</v>
      </c>
      <c r="C347" t="s">
        <v>88</v>
      </c>
      <c r="D347" t="s">
        <v>1019</v>
      </c>
    </row>
    <row r="348" spans="1:6" x14ac:dyDescent="0.3">
      <c r="A348" s="19" t="s">
        <v>1151</v>
      </c>
      <c r="B348" s="11" t="s">
        <v>88</v>
      </c>
      <c r="C348" t="s">
        <v>88</v>
      </c>
      <c r="D348" t="s">
        <v>88</v>
      </c>
      <c r="E348" t="s">
        <v>1152</v>
      </c>
    </row>
    <row r="349" spans="1:6" x14ac:dyDescent="0.3">
      <c r="A349" s="18" t="s">
        <v>1153</v>
      </c>
      <c r="B349" s="11" t="s">
        <v>88</v>
      </c>
      <c r="C349" t="s">
        <v>88</v>
      </c>
      <c r="D349" t="s">
        <v>88</v>
      </c>
      <c r="E349" t="s">
        <v>1097</v>
      </c>
    </row>
    <row r="350" spans="1:6" x14ac:dyDescent="0.3">
      <c r="A350" s="19" t="s">
        <v>1154</v>
      </c>
      <c r="B350" s="11" t="s">
        <v>88</v>
      </c>
      <c r="C350" t="s">
        <v>88</v>
      </c>
      <c r="D350" t="s">
        <v>88</v>
      </c>
      <c r="E350" t="s">
        <v>1101</v>
      </c>
    </row>
    <row r="351" spans="1:6" x14ac:dyDescent="0.3">
      <c r="A351" s="18" t="s">
        <v>1155</v>
      </c>
      <c r="B351" s="11" t="s">
        <v>88</v>
      </c>
      <c r="C351" t="s">
        <v>88</v>
      </c>
      <c r="D351" t="s">
        <v>88</v>
      </c>
      <c r="E351" t="s">
        <v>1105</v>
      </c>
    </row>
    <row r="352" spans="1:6" x14ac:dyDescent="0.3">
      <c r="A352" s="19" t="s">
        <v>1156</v>
      </c>
      <c r="B352" s="11" t="s">
        <v>88</v>
      </c>
      <c r="C352" t="s">
        <v>88</v>
      </c>
      <c r="D352" t="s">
        <v>88</v>
      </c>
      <c r="E352" t="s">
        <v>689</v>
      </c>
    </row>
    <row r="353" spans="1:7" x14ac:dyDescent="0.3">
      <c r="A353" s="18" t="s">
        <v>1157</v>
      </c>
      <c r="B353" s="11" t="s">
        <v>88</v>
      </c>
      <c r="C353" t="s">
        <v>88</v>
      </c>
      <c r="D353" t="s">
        <v>88</v>
      </c>
      <c r="E353" t="s">
        <v>88</v>
      </c>
      <c r="F353" t="s">
        <v>1158</v>
      </c>
    </row>
    <row r="354" spans="1:7" x14ac:dyDescent="0.3">
      <c r="A354" s="19" t="s">
        <v>1159</v>
      </c>
      <c r="B354" s="11" t="s">
        <v>88</v>
      </c>
      <c r="C354" t="s">
        <v>88</v>
      </c>
      <c r="D354" t="s">
        <v>88</v>
      </c>
      <c r="E354" t="s">
        <v>88</v>
      </c>
      <c r="F354" t="s">
        <v>1160</v>
      </c>
    </row>
    <row r="355" spans="1:7" x14ac:dyDescent="0.3">
      <c r="A355" s="18" t="s">
        <v>1161</v>
      </c>
      <c r="B355" s="11" t="s">
        <v>88</v>
      </c>
      <c r="C355" t="s">
        <v>88</v>
      </c>
      <c r="D355" t="s">
        <v>88</v>
      </c>
      <c r="E355" t="s">
        <v>88</v>
      </c>
      <c r="F355" t="s">
        <v>88</v>
      </c>
      <c r="G355" t="s">
        <v>1162</v>
      </c>
    </row>
    <row r="356" spans="1:7" x14ac:dyDescent="0.3">
      <c r="A356" s="19" t="s">
        <v>1163</v>
      </c>
      <c r="B356" s="11" t="s">
        <v>88</v>
      </c>
      <c r="C356" t="s">
        <v>88</v>
      </c>
      <c r="D356" t="s">
        <v>88</v>
      </c>
      <c r="E356" t="s">
        <v>88</v>
      </c>
      <c r="F356" t="s">
        <v>88</v>
      </c>
      <c r="G356" t="s">
        <v>689</v>
      </c>
    </row>
    <row r="357" spans="1:7" x14ac:dyDescent="0.3">
      <c r="A357" s="18" t="s">
        <v>1164</v>
      </c>
      <c r="B357" s="11" t="s">
        <v>88</v>
      </c>
      <c r="C357" t="s">
        <v>88</v>
      </c>
      <c r="D357" t="s">
        <v>1056</v>
      </c>
    </row>
    <row r="358" spans="1:7" x14ac:dyDescent="0.3">
      <c r="A358" s="19" t="s">
        <v>1165</v>
      </c>
      <c r="B358" s="11" t="s">
        <v>88</v>
      </c>
      <c r="C358" t="s">
        <v>88</v>
      </c>
      <c r="D358" t="s">
        <v>88</v>
      </c>
      <c r="E358" t="s">
        <v>1152</v>
      </c>
    </row>
    <row r="359" spans="1:7" x14ac:dyDescent="0.3">
      <c r="A359" s="18" t="s">
        <v>1166</v>
      </c>
      <c r="B359" s="11" t="s">
        <v>88</v>
      </c>
      <c r="C359" t="s">
        <v>88</v>
      </c>
      <c r="D359" t="s">
        <v>88</v>
      </c>
      <c r="E359" t="s">
        <v>1097</v>
      </c>
    </row>
    <row r="360" spans="1:7" x14ac:dyDescent="0.3">
      <c r="A360" s="19" t="s">
        <v>1167</v>
      </c>
      <c r="B360" s="11" t="s">
        <v>88</v>
      </c>
      <c r="C360" t="s">
        <v>88</v>
      </c>
      <c r="D360" t="s">
        <v>88</v>
      </c>
      <c r="E360" t="s">
        <v>1101</v>
      </c>
    </row>
    <row r="361" spans="1:7" x14ac:dyDescent="0.3">
      <c r="A361" s="18" t="s">
        <v>1168</v>
      </c>
      <c r="B361" s="11" t="s">
        <v>88</v>
      </c>
      <c r="C361" t="s">
        <v>88</v>
      </c>
      <c r="D361" t="s">
        <v>88</v>
      </c>
      <c r="E361" t="s">
        <v>1105</v>
      </c>
    </row>
    <row r="362" spans="1:7" x14ac:dyDescent="0.3">
      <c r="A362" s="19" t="s">
        <v>1169</v>
      </c>
      <c r="B362" s="11" t="s">
        <v>88</v>
      </c>
      <c r="C362" t="s">
        <v>88</v>
      </c>
      <c r="D362" t="s">
        <v>88</v>
      </c>
      <c r="E362" t="s">
        <v>689</v>
      </c>
    </row>
    <row r="363" spans="1:7" x14ac:dyDescent="0.3">
      <c r="A363" s="18" t="s">
        <v>1170</v>
      </c>
      <c r="B363" s="11" t="s">
        <v>88</v>
      </c>
      <c r="C363" t="s">
        <v>88</v>
      </c>
      <c r="D363" t="s">
        <v>88</v>
      </c>
      <c r="E363" t="s">
        <v>88</v>
      </c>
      <c r="F363" t="s">
        <v>1158</v>
      </c>
    </row>
    <row r="364" spans="1:7" x14ac:dyDescent="0.3">
      <c r="A364" s="19" t="s">
        <v>1171</v>
      </c>
      <c r="B364" s="11" t="s">
        <v>88</v>
      </c>
      <c r="C364" t="s">
        <v>88</v>
      </c>
      <c r="D364" t="s">
        <v>88</v>
      </c>
      <c r="E364" t="s">
        <v>88</v>
      </c>
      <c r="F364" t="s">
        <v>1160</v>
      </c>
    </row>
    <row r="365" spans="1:7" x14ac:dyDescent="0.3">
      <c r="A365" s="18" t="s">
        <v>1172</v>
      </c>
      <c r="B365" s="11" t="s">
        <v>88</v>
      </c>
      <c r="C365" t="s">
        <v>88</v>
      </c>
      <c r="D365" t="s">
        <v>88</v>
      </c>
      <c r="E365" t="s">
        <v>88</v>
      </c>
      <c r="F365" t="s">
        <v>88</v>
      </c>
      <c r="G365" t="s">
        <v>1162</v>
      </c>
    </row>
    <row r="366" spans="1:7" x14ac:dyDescent="0.3">
      <c r="A366" s="19" t="s">
        <v>1173</v>
      </c>
      <c r="B366" s="11" t="s">
        <v>88</v>
      </c>
      <c r="C366" t="s">
        <v>88</v>
      </c>
      <c r="D366" t="s">
        <v>88</v>
      </c>
      <c r="E366" t="s">
        <v>88</v>
      </c>
      <c r="F366" t="s">
        <v>88</v>
      </c>
      <c r="G366" t="s">
        <v>689</v>
      </c>
    </row>
    <row r="367" spans="1:7" x14ac:dyDescent="0.3">
      <c r="A367" s="18" t="s">
        <v>1174</v>
      </c>
      <c r="B367" t="s">
        <v>1175</v>
      </c>
    </row>
    <row r="368" spans="1:7" x14ac:dyDescent="0.3">
      <c r="A368" s="19" t="s">
        <v>1176</v>
      </c>
      <c r="B368" s="11" t="s">
        <v>88</v>
      </c>
      <c r="C368" t="s">
        <v>1019</v>
      </c>
    </row>
    <row r="369" spans="1:6" x14ac:dyDescent="0.3">
      <c r="A369" s="18" t="s">
        <v>1177</v>
      </c>
      <c r="B369" s="11" t="s">
        <v>88</v>
      </c>
      <c r="C369" t="s">
        <v>1056</v>
      </c>
    </row>
    <row r="370" spans="1:6" x14ac:dyDescent="0.3">
      <c r="A370" s="19" t="s">
        <v>1178</v>
      </c>
      <c r="B370" t="s">
        <v>1179</v>
      </c>
    </row>
    <row r="371" spans="1:6" x14ac:dyDescent="0.3">
      <c r="A371" s="18" t="s">
        <v>1180</v>
      </c>
      <c r="B371" s="11" t="s">
        <v>88</v>
      </c>
      <c r="C371" t="s">
        <v>1181</v>
      </c>
    </row>
    <row r="372" spans="1:6" x14ac:dyDescent="0.3">
      <c r="A372" s="19" t="s">
        <v>1182</v>
      </c>
      <c r="B372" s="11" t="s">
        <v>88</v>
      </c>
      <c r="C372" t="s">
        <v>88</v>
      </c>
      <c r="D372" t="s">
        <v>1183</v>
      </c>
    </row>
    <row r="373" spans="1:6" x14ac:dyDescent="0.3">
      <c r="A373" s="18" t="s">
        <v>1184</v>
      </c>
      <c r="B373" s="11" t="s">
        <v>88</v>
      </c>
      <c r="C373" t="s">
        <v>88</v>
      </c>
      <c r="D373" t="s">
        <v>689</v>
      </c>
    </row>
    <row r="374" spans="1:6" x14ac:dyDescent="0.3">
      <c r="A374" s="19" t="s">
        <v>1185</v>
      </c>
      <c r="B374" s="11" t="s">
        <v>88</v>
      </c>
      <c r="C374" t="s">
        <v>88</v>
      </c>
      <c r="D374" t="s">
        <v>88</v>
      </c>
      <c r="E374" t="s">
        <v>1186</v>
      </c>
    </row>
    <row r="375" spans="1:6" x14ac:dyDescent="0.3">
      <c r="A375" s="18" t="s">
        <v>1187</v>
      </c>
      <c r="B375" s="11" t="s">
        <v>88</v>
      </c>
      <c r="C375" t="s">
        <v>88</v>
      </c>
      <c r="D375" t="s">
        <v>88</v>
      </c>
      <c r="E375" t="s">
        <v>88</v>
      </c>
      <c r="F375" t="s">
        <v>1188</v>
      </c>
    </row>
    <row r="376" spans="1:6" x14ac:dyDescent="0.3">
      <c r="A376" s="19" t="s">
        <v>1189</v>
      </c>
      <c r="B376" s="11" t="s">
        <v>88</v>
      </c>
      <c r="C376" t="s">
        <v>88</v>
      </c>
      <c r="D376" t="s">
        <v>88</v>
      </c>
      <c r="E376" t="s">
        <v>88</v>
      </c>
      <c r="F376" t="s">
        <v>689</v>
      </c>
    </row>
    <row r="377" spans="1:6" x14ac:dyDescent="0.3">
      <c r="A377" s="18" t="s">
        <v>1190</v>
      </c>
      <c r="B377" s="11" t="s">
        <v>88</v>
      </c>
      <c r="C377" t="s">
        <v>88</v>
      </c>
      <c r="D377" t="s">
        <v>88</v>
      </c>
      <c r="E377" t="s">
        <v>689</v>
      </c>
    </row>
    <row r="378" spans="1:6" x14ac:dyDescent="0.3">
      <c r="A378" s="19" t="s">
        <v>1191</v>
      </c>
      <c r="B378" s="11" t="s">
        <v>88</v>
      </c>
      <c r="C378" t="s">
        <v>1192</v>
      </c>
    </row>
    <row r="379" spans="1:6" x14ac:dyDescent="0.3">
      <c r="A379" s="18" t="s">
        <v>1193</v>
      </c>
      <c r="B379" s="11" t="s">
        <v>88</v>
      </c>
      <c r="C379" t="s">
        <v>88</v>
      </c>
      <c r="D379" t="s">
        <v>1194</v>
      </c>
    </row>
    <row r="380" spans="1:6" x14ac:dyDescent="0.3">
      <c r="A380" s="19" t="s">
        <v>1195</v>
      </c>
      <c r="B380" s="11" t="s">
        <v>88</v>
      </c>
      <c r="C380" t="s">
        <v>88</v>
      </c>
      <c r="D380" t="s">
        <v>1196</v>
      </c>
    </row>
    <row r="381" spans="1:6" x14ac:dyDescent="0.3">
      <c r="A381" s="18" t="s">
        <v>1197</v>
      </c>
      <c r="B381" s="11" t="s">
        <v>88</v>
      </c>
      <c r="C381" t="s">
        <v>88</v>
      </c>
      <c r="D381" t="s">
        <v>689</v>
      </c>
    </row>
    <row r="382" spans="1:6" x14ac:dyDescent="0.3">
      <c r="A382" s="19" t="s">
        <v>1198</v>
      </c>
      <c r="B382" s="11" t="s">
        <v>88</v>
      </c>
      <c r="C382" t="s">
        <v>88</v>
      </c>
      <c r="D382" t="s">
        <v>88</v>
      </c>
      <c r="E382" t="s">
        <v>1183</v>
      </c>
    </row>
    <row r="383" spans="1:6" x14ac:dyDescent="0.3">
      <c r="A383" s="18" t="s">
        <v>1199</v>
      </c>
      <c r="B383" s="11" t="s">
        <v>88</v>
      </c>
      <c r="C383" t="s">
        <v>88</v>
      </c>
      <c r="D383" t="s">
        <v>88</v>
      </c>
      <c r="E383" t="s">
        <v>689</v>
      </c>
    </row>
    <row r="384" spans="1:6" x14ac:dyDescent="0.3">
      <c r="A384" s="19" t="s">
        <v>1200</v>
      </c>
      <c r="B384" s="11" t="s">
        <v>88</v>
      </c>
      <c r="C384" t="s">
        <v>88</v>
      </c>
      <c r="D384" t="s">
        <v>88</v>
      </c>
      <c r="E384" t="s">
        <v>88</v>
      </c>
      <c r="F384" t="s">
        <v>1186</v>
      </c>
    </row>
    <row r="385" spans="1:8" x14ac:dyDescent="0.3">
      <c r="A385" s="18" t="s">
        <v>1201</v>
      </c>
      <c r="B385" s="11" t="s">
        <v>88</v>
      </c>
      <c r="C385" t="s">
        <v>88</v>
      </c>
      <c r="D385" t="s">
        <v>88</v>
      </c>
      <c r="E385" t="s">
        <v>88</v>
      </c>
      <c r="F385" t="s">
        <v>88</v>
      </c>
      <c r="G385" t="s">
        <v>1188</v>
      </c>
    </row>
    <row r="386" spans="1:8" x14ac:dyDescent="0.3">
      <c r="A386" s="19" t="s">
        <v>1202</v>
      </c>
      <c r="B386" s="11" t="s">
        <v>88</v>
      </c>
      <c r="C386" t="s">
        <v>88</v>
      </c>
      <c r="D386" t="s">
        <v>88</v>
      </c>
      <c r="E386" t="s">
        <v>88</v>
      </c>
      <c r="F386" t="s">
        <v>88</v>
      </c>
      <c r="G386" t="s">
        <v>88</v>
      </c>
      <c r="H386" t="s">
        <v>1203</v>
      </c>
    </row>
    <row r="387" spans="1:8" x14ac:dyDescent="0.3">
      <c r="A387" s="18" t="s">
        <v>1204</v>
      </c>
      <c r="B387" s="11" t="s">
        <v>88</v>
      </c>
      <c r="C387" t="s">
        <v>88</v>
      </c>
      <c r="D387" t="s">
        <v>88</v>
      </c>
      <c r="E387" t="s">
        <v>88</v>
      </c>
      <c r="F387" t="s">
        <v>88</v>
      </c>
      <c r="G387" t="s">
        <v>88</v>
      </c>
      <c r="H387" t="s">
        <v>689</v>
      </c>
    </row>
    <row r="388" spans="1:8" x14ac:dyDescent="0.3">
      <c r="A388" s="19" t="s">
        <v>1205</v>
      </c>
      <c r="B388" s="11" t="s">
        <v>88</v>
      </c>
      <c r="C388" t="s">
        <v>88</v>
      </c>
      <c r="D388" t="s">
        <v>88</v>
      </c>
      <c r="E388" t="s">
        <v>88</v>
      </c>
      <c r="F388" t="s">
        <v>88</v>
      </c>
      <c r="G388" t="s">
        <v>689</v>
      </c>
    </row>
    <row r="389" spans="1:8" x14ac:dyDescent="0.3">
      <c r="A389" s="18" t="s">
        <v>1206</v>
      </c>
      <c r="B389" s="11" t="s">
        <v>88</v>
      </c>
      <c r="C389" t="s">
        <v>88</v>
      </c>
      <c r="D389" t="s">
        <v>88</v>
      </c>
      <c r="E389" t="s">
        <v>88</v>
      </c>
      <c r="F389" t="s">
        <v>88</v>
      </c>
      <c r="G389" t="s">
        <v>88</v>
      </c>
      <c r="H389" t="s">
        <v>1203</v>
      </c>
    </row>
    <row r="390" spans="1:8" x14ac:dyDescent="0.3">
      <c r="A390" s="19" t="s">
        <v>1207</v>
      </c>
      <c r="B390" s="11" t="s">
        <v>88</v>
      </c>
      <c r="C390" t="s">
        <v>88</v>
      </c>
      <c r="D390" t="s">
        <v>88</v>
      </c>
      <c r="E390" t="s">
        <v>88</v>
      </c>
      <c r="F390" t="s">
        <v>88</v>
      </c>
      <c r="G390" t="s">
        <v>756</v>
      </c>
      <c r="H390" t="s">
        <v>965</v>
      </c>
    </row>
    <row r="391" spans="1:8" x14ac:dyDescent="0.3">
      <c r="A391" s="18" t="s">
        <v>1208</v>
      </c>
      <c r="B391" s="11" t="s">
        <v>88</v>
      </c>
      <c r="C391" t="s">
        <v>88</v>
      </c>
      <c r="D391" t="s">
        <v>88</v>
      </c>
      <c r="E391" t="s">
        <v>88</v>
      </c>
      <c r="F391" t="s">
        <v>88</v>
      </c>
      <c r="G391" t="s">
        <v>763</v>
      </c>
      <c r="H391" t="s">
        <v>985</v>
      </c>
    </row>
    <row r="392" spans="1:8" x14ac:dyDescent="0.3">
      <c r="A392" s="19" t="s">
        <v>1209</v>
      </c>
      <c r="B392" s="11" t="s">
        <v>88</v>
      </c>
      <c r="C392" t="s">
        <v>88</v>
      </c>
      <c r="D392" t="s">
        <v>88</v>
      </c>
      <c r="E392" t="s">
        <v>88</v>
      </c>
      <c r="F392" t="s">
        <v>88</v>
      </c>
      <c r="G392" t="s">
        <v>763</v>
      </c>
      <c r="H392" t="s">
        <v>987</v>
      </c>
    </row>
    <row r="393" spans="1:8" x14ac:dyDescent="0.3">
      <c r="A393" s="18" t="s">
        <v>1210</v>
      </c>
      <c r="B393" s="11" t="s">
        <v>88</v>
      </c>
      <c r="C393" t="s">
        <v>88</v>
      </c>
      <c r="D393" t="s">
        <v>88</v>
      </c>
      <c r="E393" t="s">
        <v>88</v>
      </c>
      <c r="F393" t="s">
        <v>88</v>
      </c>
      <c r="G393" t="s">
        <v>763</v>
      </c>
      <c r="H393" t="s">
        <v>689</v>
      </c>
    </row>
    <row r="394" spans="1:8" x14ac:dyDescent="0.3">
      <c r="A394" s="19" t="s">
        <v>1211</v>
      </c>
      <c r="B394" s="11" t="s">
        <v>88</v>
      </c>
      <c r="C394" t="s">
        <v>88</v>
      </c>
      <c r="D394" t="s">
        <v>88</v>
      </c>
      <c r="E394" t="s">
        <v>88</v>
      </c>
      <c r="F394" t="s">
        <v>88</v>
      </c>
      <c r="G394" t="s">
        <v>756</v>
      </c>
      <c r="H394" t="s">
        <v>689</v>
      </c>
    </row>
    <row r="395" spans="1:8" x14ac:dyDescent="0.3">
      <c r="A395" s="18" t="s">
        <v>1212</v>
      </c>
      <c r="B395" s="11" t="s">
        <v>88</v>
      </c>
      <c r="C395" t="s">
        <v>88</v>
      </c>
      <c r="D395" t="s">
        <v>88</v>
      </c>
      <c r="E395" t="s">
        <v>88</v>
      </c>
      <c r="F395" t="s">
        <v>88</v>
      </c>
      <c r="G395" t="s">
        <v>88</v>
      </c>
      <c r="H395" t="s">
        <v>689</v>
      </c>
    </row>
    <row r="396" spans="1:8" x14ac:dyDescent="0.3">
      <c r="A396" s="19" t="s">
        <v>1213</v>
      </c>
      <c r="B396" s="11" t="s">
        <v>88</v>
      </c>
      <c r="C396" t="s">
        <v>88</v>
      </c>
      <c r="D396" t="s">
        <v>88</v>
      </c>
      <c r="E396" t="s">
        <v>88</v>
      </c>
      <c r="F396" t="s">
        <v>88</v>
      </c>
      <c r="G396" t="s">
        <v>756</v>
      </c>
      <c r="H396" t="s">
        <v>965</v>
      </c>
    </row>
    <row r="397" spans="1:8" x14ac:dyDescent="0.3">
      <c r="A397" s="18" t="s">
        <v>1214</v>
      </c>
      <c r="B397" s="11" t="s">
        <v>88</v>
      </c>
      <c r="C397" t="s">
        <v>88</v>
      </c>
      <c r="D397" t="s">
        <v>88</v>
      </c>
      <c r="E397" t="s">
        <v>88</v>
      </c>
      <c r="F397" t="s">
        <v>88</v>
      </c>
      <c r="G397" t="s">
        <v>763</v>
      </c>
      <c r="H397" t="s">
        <v>985</v>
      </c>
    </row>
    <row r="398" spans="1:8" x14ac:dyDescent="0.3">
      <c r="A398" s="19" t="s">
        <v>1215</v>
      </c>
      <c r="B398" s="11" t="s">
        <v>88</v>
      </c>
      <c r="C398" t="s">
        <v>88</v>
      </c>
      <c r="D398" t="s">
        <v>88</v>
      </c>
      <c r="E398" t="s">
        <v>88</v>
      </c>
      <c r="F398" t="s">
        <v>88</v>
      </c>
      <c r="G398" t="s">
        <v>763</v>
      </c>
      <c r="H398" t="s">
        <v>987</v>
      </c>
    </row>
    <row r="399" spans="1:8" x14ac:dyDescent="0.3">
      <c r="A399" s="18" t="s">
        <v>1216</v>
      </c>
      <c r="B399" s="11" t="s">
        <v>88</v>
      </c>
      <c r="C399" t="s">
        <v>88</v>
      </c>
      <c r="D399" t="s">
        <v>88</v>
      </c>
      <c r="E399" t="s">
        <v>88</v>
      </c>
      <c r="F399" t="s">
        <v>88</v>
      </c>
      <c r="G399" t="s">
        <v>763</v>
      </c>
      <c r="H399" t="s">
        <v>689</v>
      </c>
    </row>
    <row r="400" spans="1:8" x14ac:dyDescent="0.3">
      <c r="A400" s="19" t="s">
        <v>1217</v>
      </c>
      <c r="B400" s="11" t="s">
        <v>88</v>
      </c>
      <c r="C400" t="s">
        <v>88</v>
      </c>
      <c r="D400" t="s">
        <v>88</v>
      </c>
      <c r="E400" t="s">
        <v>88</v>
      </c>
      <c r="F400" t="s">
        <v>88</v>
      </c>
      <c r="G400" t="s">
        <v>756</v>
      </c>
      <c r="H400" t="s">
        <v>689</v>
      </c>
    </row>
    <row r="401" spans="1:6" x14ac:dyDescent="0.3">
      <c r="A401" s="18" t="s">
        <v>1218</v>
      </c>
      <c r="B401" s="11" t="s">
        <v>88</v>
      </c>
      <c r="C401" t="s">
        <v>88</v>
      </c>
      <c r="D401" t="s">
        <v>88</v>
      </c>
      <c r="E401" t="s">
        <v>88</v>
      </c>
      <c r="F401" t="s">
        <v>689</v>
      </c>
    </row>
    <row r="402" spans="1:6" x14ac:dyDescent="0.3">
      <c r="A402" s="19" t="s">
        <v>1219</v>
      </c>
      <c r="B402" s="11" t="s">
        <v>88</v>
      </c>
      <c r="C402" t="s">
        <v>1220</v>
      </c>
    </row>
    <row r="403" spans="1:6" x14ac:dyDescent="0.3">
      <c r="A403" s="18" t="s">
        <v>1221</v>
      </c>
      <c r="B403" s="11" t="s">
        <v>88</v>
      </c>
      <c r="C403" t="s">
        <v>88</v>
      </c>
      <c r="D403" t="s">
        <v>1222</v>
      </c>
    </row>
    <row r="404" spans="1:6" x14ac:dyDescent="0.3">
      <c r="A404" s="19" t="s">
        <v>1223</v>
      </c>
      <c r="B404" s="11" t="s">
        <v>88</v>
      </c>
      <c r="C404" t="s">
        <v>88</v>
      </c>
      <c r="D404" t="s">
        <v>689</v>
      </c>
    </row>
    <row r="405" spans="1:6" x14ac:dyDescent="0.3">
      <c r="A405" s="18" t="s">
        <v>1224</v>
      </c>
      <c r="B405" s="11" t="s">
        <v>88</v>
      </c>
      <c r="C405" t="s">
        <v>1225</v>
      </c>
    </row>
    <row r="406" spans="1:6" x14ac:dyDescent="0.3">
      <c r="A406" s="19" t="s">
        <v>1226</v>
      </c>
      <c r="B406" s="11" t="s">
        <v>88</v>
      </c>
      <c r="C406" t="s">
        <v>88</v>
      </c>
      <c r="D406" t="s">
        <v>1196</v>
      </c>
    </row>
    <row r="407" spans="1:6" x14ac:dyDescent="0.3">
      <c r="A407" s="18" t="s">
        <v>1227</v>
      </c>
      <c r="B407" s="11" t="s">
        <v>88</v>
      </c>
      <c r="C407" t="s">
        <v>88</v>
      </c>
      <c r="D407" t="s">
        <v>88</v>
      </c>
      <c r="E407" t="s">
        <v>1222</v>
      </c>
    </row>
    <row r="408" spans="1:6" x14ac:dyDescent="0.3">
      <c r="A408" s="19" t="s">
        <v>1228</v>
      </c>
      <c r="B408" s="11" t="s">
        <v>88</v>
      </c>
      <c r="C408" t="s">
        <v>88</v>
      </c>
      <c r="D408" t="s">
        <v>88</v>
      </c>
      <c r="E408" t="s">
        <v>689</v>
      </c>
    </row>
    <row r="409" spans="1:6" x14ac:dyDescent="0.3">
      <c r="A409" s="18" t="s">
        <v>1229</v>
      </c>
      <c r="B409" s="11" t="s">
        <v>88</v>
      </c>
      <c r="C409" t="s">
        <v>88</v>
      </c>
      <c r="D409" t="s">
        <v>689</v>
      </c>
    </row>
    <row r="410" spans="1:6" x14ac:dyDescent="0.3">
      <c r="A410" s="19" t="s">
        <v>1230</v>
      </c>
      <c r="B410" s="11" t="s">
        <v>88</v>
      </c>
      <c r="C410" t="s">
        <v>1231</v>
      </c>
    </row>
    <row r="411" spans="1:6" x14ac:dyDescent="0.3">
      <c r="A411" s="18" t="s">
        <v>1232</v>
      </c>
      <c r="B411" s="11" t="s">
        <v>88</v>
      </c>
      <c r="C411" t="s">
        <v>88</v>
      </c>
      <c r="D411" t="s">
        <v>1183</v>
      </c>
    </row>
    <row r="412" spans="1:6" x14ac:dyDescent="0.3">
      <c r="A412" s="19" t="s">
        <v>1233</v>
      </c>
      <c r="B412" s="11" t="s">
        <v>88</v>
      </c>
      <c r="C412" t="s">
        <v>88</v>
      </c>
      <c r="D412" t="s">
        <v>689</v>
      </c>
    </row>
    <row r="413" spans="1:6" x14ac:dyDescent="0.3">
      <c r="A413" s="18" t="s">
        <v>1234</v>
      </c>
      <c r="B413" s="11" t="s">
        <v>88</v>
      </c>
      <c r="C413" t="s">
        <v>88</v>
      </c>
      <c r="D413" t="s">
        <v>88</v>
      </c>
      <c r="E413" t="s">
        <v>1235</v>
      </c>
    </row>
    <row r="414" spans="1:6" x14ac:dyDescent="0.3">
      <c r="A414" s="19" t="s">
        <v>1236</v>
      </c>
      <c r="B414" s="11" t="s">
        <v>88</v>
      </c>
      <c r="C414" t="s">
        <v>88</v>
      </c>
      <c r="D414" t="s">
        <v>88</v>
      </c>
      <c r="E414" t="s">
        <v>1237</v>
      </c>
    </row>
    <row r="415" spans="1:6" x14ac:dyDescent="0.3">
      <c r="A415" s="18" t="s">
        <v>1238</v>
      </c>
      <c r="B415" s="11" t="s">
        <v>88</v>
      </c>
      <c r="C415" t="s">
        <v>1239</v>
      </c>
    </row>
    <row r="416" spans="1:6" x14ac:dyDescent="0.3">
      <c r="A416" s="19" t="s">
        <v>1240</v>
      </c>
      <c r="B416" s="11" t="s">
        <v>88</v>
      </c>
      <c r="C416" t="s">
        <v>88</v>
      </c>
      <c r="D416" t="s">
        <v>1183</v>
      </c>
    </row>
    <row r="417" spans="1:6" x14ac:dyDescent="0.3">
      <c r="A417" s="18" t="s">
        <v>1241</v>
      </c>
      <c r="B417" s="11" t="s">
        <v>88</v>
      </c>
      <c r="C417" t="s">
        <v>88</v>
      </c>
      <c r="D417" t="s">
        <v>689</v>
      </c>
    </row>
    <row r="418" spans="1:6" x14ac:dyDescent="0.3">
      <c r="A418" s="19" t="s">
        <v>1242</v>
      </c>
      <c r="B418" s="11" t="s">
        <v>88</v>
      </c>
      <c r="C418" t="s">
        <v>88</v>
      </c>
      <c r="D418" t="s">
        <v>88</v>
      </c>
      <c r="E418" t="s">
        <v>1235</v>
      </c>
    </row>
    <row r="419" spans="1:6" x14ac:dyDescent="0.3">
      <c r="A419" s="18" t="s">
        <v>1243</v>
      </c>
      <c r="B419" s="11" t="s">
        <v>88</v>
      </c>
      <c r="C419" t="s">
        <v>88</v>
      </c>
      <c r="D419" t="s">
        <v>88</v>
      </c>
      <c r="E419" t="s">
        <v>1237</v>
      </c>
    </row>
    <row r="420" spans="1:6" x14ac:dyDescent="0.3">
      <c r="A420" s="19" t="s">
        <v>1244</v>
      </c>
      <c r="B420" t="s">
        <v>1245</v>
      </c>
    </row>
    <row r="421" spans="1:6" x14ac:dyDescent="0.3">
      <c r="A421" s="18" t="s">
        <v>1246</v>
      </c>
      <c r="B421" s="11" t="s">
        <v>88</v>
      </c>
      <c r="C421" t="s">
        <v>1247</v>
      </c>
    </row>
    <row r="422" spans="1:6" x14ac:dyDescent="0.3">
      <c r="A422" s="19" t="s">
        <v>1248</v>
      </c>
      <c r="B422" s="11" t="s">
        <v>88</v>
      </c>
      <c r="C422" t="s">
        <v>88</v>
      </c>
      <c r="D422" t="s">
        <v>1249</v>
      </c>
    </row>
    <row r="423" spans="1:6" x14ac:dyDescent="0.3">
      <c r="A423" s="18" t="s">
        <v>1250</v>
      </c>
      <c r="B423" s="11" t="s">
        <v>88</v>
      </c>
      <c r="C423" t="s">
        <v>88</v>
      </c>
      <c r="D423" t="s">
        <v>88</v>
      </c>
      <c r="E423" t="s">
        <v>1251</v>
      </c>
    </row>
    <row r="424" spans="1:6" x14ac:dyDescent="0.3">
      <c r="A424" s="19" t="s">
        <v>1252</v>
      </c>
      <c r="B424" s="11" t="s">
        <v>88</v>
      </c>
      <c r="C424" t="s">
        <v>88</v>
      </c>
      <c r="D424" t="s">
        <v>88</v>
      </c>
      <c r="E424" t="s">
        <v>1253</v>
      </c>
    </row>
    <row r="425" spans="1:6" x14ac:dyDescent="0.3">
      <c r="A425" s="18" t="s">
        <v>1254</v>
      </c>
      <c r="B425" s="11" t="s">
        <v>88</v>
      </c>
      <c r="C425" t="s">
        <v>88</v>
      </c>
      <c r="D425" t="s">
        <v>88</v>
      </c>
      <c r="E425" t="s">
        <v>1255</v>
      </c>
    </row>
    <row r="426" spans="1:6" x14ac:dyDescent="0.3">
      <c r="A426" s="19" t="s">
        <v>1256</v>
      </c>
      <c r="B426" s="11" t="s">
        <v>88</v>
      </c>
      <c r="C426" t="s">
        <v>88</v>
      </c>
      <c r="D426" t="s">
        <v>1257</v>
      </c>
    </row>
    <row r="427" spans="1:6" x14ac:dyDescent="0.3">
      <c r="A427" s="18" t="s">
        <v>1258</v>
      </c>
      <c r="B427" s="11" t="s">
        <v>88</v>
      </c>
      <c r="C427" t="s">
        <v>88</v>
      </c>
      <c r="D427" t="s">
        <v>88</v>
      </c>
      <c r="E427" t="s">
        <v>1253</v>
      </c>
    </row>
    <row r="428" spans="1:6" x14ac:dyDescent="0.3">
      <c r="A428" s="19" t="s">
        <v>1259</v>
      </c>
      <c r="B428" s="11" t="s">
        <v>88</v>
      </c>
      <c r="C428" t="s">
        <v>88</v>
      </c>
      <c r="D428" t="s">
        <v>88</v>
      </c>
      <c r="E428" t="s">
        <v>1255</v>
      </c>
    </row>
    <row r="429" spans="1:6" x14ac:dyDescent="0.3">
      <c r="A429" s="18" t="s">
        <v>1260</v>
      </c>
      <c r="B429" s="11" t="s">
        <v>88</v>
      </c>
      <c r="C429" t="s">
        <v>88</v>
      </c>
      <c r="D429" t="s">
        <v>1261</v>
      </c>
    </row>
    <row r="430" spans="1:6" x14ac:dyDescent="0.3">
      <c r="A430" s="19" t="s">
        <v>1262</v>
      </c>
      <c r="B430" s="11" t="s">
        <v>88</v>
      </c>
      <c r="C430" t="s">
        <v>88</v>
      </c>
      <c r="D430" t="s">
        <v>88</v>
      </c>
      <c r="E430" t="s">
        <v>1263</v>
      </c>
    </row>
    <row r="431" spans="1:6" x14ac:dyDescent="0.3">
      <c r="A431" s="18" t="s">
        <v>1264</v>
      </c>
      <c r="B431" s="11" t="s">
        <v>88</v>
      </c>
      <c r="C431" t="s">
        <v>88</v>
      </c>
      <c r="D431" t="s">
        <v>88</v>
      </c>
      <c r="E431" t="s">
        <v>88</v>
      </c>
      <c r="F431" t="s">
        <v>1265</v>
      </c>
    </row>
    <row r="432" spans="1:6" x14ac:dyDescent="0.3">
      <c r="A432" s="19" t="s">
        <v>1266</v>
      </c>
      <c r="B432" s="11" t="s">
        <v>88</v>
      </c>
      <c r="C432" t="s">
        <v>88</v>
      </c>
      <c r="D432" t="s">
        <v>88</v>
      </c>
      <c r="E432" t="s">
        <v>88</v>
      </c>
      <c r="F432" t="s">
        <v>1267</v>
      </c>
    </row>
    <row r="433" spans="1:7" x14ac:dyDescent="0.3">
      <c r="A433" s="18" t="s">
        <v>1268</v>
      </c>
      <c r="B433" s="11" t="s">
        <v>88</v>
      </c>
      <c r="C433" t="s">
        <v>88</v>
      </c>
      <c r="D433" t="s">
        <v>88</v>
      </c>
      <c r="E433" t="s">
        <v>88</v>
      </c>
      <c r="F433" t="s">
        <v>88</v>
      </c>
      <c r="G433" t="s">
        <v>1269</v>
      </c>
    </row>
    <row r="434" spans="1:7" x14ac:dyDescent="0.3">
      <c r="A434" s="19" t="s">
        <v>1270</v>
      </c>
      <c r="B434" s="11" t="s">
        <v>88</v>
      </c>
      <c r="C434" t="s">
        <v>88</v>
      </c>
      <c r="D434" t="s">
        <v>88</v>
      </c>
      <c r="E434" t="s">
        <v>88</v>
      </c>
      <c r="F434" t="s">
        <v>88</v>
      </c>
      <c r="G434" t="s">
        <v>1271</v>
      </c>
    </row>
    <row r="435" spans="1:7" x14ac:dyDescent="0.3">
      <c r="A435" s="18" t="s">
        <v>1272</v>
      </c>
      <c r="B435" s="11" t="s">
        <v>88</v>
      </c>
      <c r="C435" t="s">
        <v>88</v>
      </c>
      <c r="D435" t="s">
        <v>88</v>
      </c>
      <c r="E435" t="s">
        <v>88</v>
      </c>
      <c r="F435" t="s">
        <v>88</v>
      </c>
      <c r="G435" t="s">
        <v>1273</v>
      </c>
    </row>
    <row r="436" spans="1:7" x14ac:dyDescent="0.3">
      <c r="A436" s="19" t="s">
        <v>1274</v>
      </c>
      <c r="B436" s="11" t="s">
        <v>88</v>
      </c>
      <c r="C436" t="s">
        <v>88</v>
      </c>
      <c r="D436" t="s">
        <v>88</v>
      </c>
      <c r="E436" t="s">
        <v>88</v>
      </c>
      <c r="F436" t="s">
        <v>88</v>
      </c>
      <c r="G436" t="s">
        <v>1275</v>
      </c>
    </row>
    <row r="437" spans="1:7" x14ac:dyDescent="0.3">
      <c r="A437" s="18" t="s">
        <v>1276</v>
      </c>
      <c r="B437" s="11" t="s">
        <v>88</v>
      </c>
      <c r="C437" t="s">
        <v>88</v>
      </c>
      <c r="D437" t="s">
        <v>88</v>
      </c>
      <c r="E437" t="s">
        <v>88</v>
      </c>
      <c r="F437" t="s">
        <v>88</v>
      </c>
      <c r="G437" t="s">
        <v>1277</v>
      </c>
    </row>
    <row r="438" spans="1:7" x14ac:dyDescent="0.3">
      <c r="A438" s="19" t="s">
        <v>1278</v>
      </c>
      <c r="B438" s="11" t="s">
        <v>88</v>
      </c>
      <c r="C438" t="s">
        <v>88</v>
      </c>
      <c r="D438" t="s">
        <v>88</v>
      </c>
      <c r="E438" t="s">
        <v>88</v>
      </c>
      <c r="F438" t="s">
        <v>88</v>
      </c>
      <c r="G438" t="s">
        <v>689</v>
      </c>
    </row>
    <row r="439" spans="1:7" x14ac:dyDescent="0.3">
      <c r="A439" s="18" t="s">
        <v>1279</v>
      </c>
      <c r="B439" s="11" t="s">
        <v>88</v>
      </c>
      <c r="C439" t="s">
        <v>88</v>
      </c>
      <c r="D439" t="s">
        <v>88</v>
      </c>
      <c r="E439" t="s">
        <v>1280</v>
      </c>
    </row>
    <row r="440" spans="1:7" x14ac:dyDescent="0.3">
      <c r="A440" s="19" t="s">
        <v>1281</v>
      </c>
      <c r="B440" s="11" t="s">
        <v>88</v>
      </c>
      <c r="C440" t="s">
        <v>88</v>
      </c>
      <c r="D440" t="s">
        <v>88</v>
      </c>
      <c r="E440" t="s">
        <v>88</v>
      </c>
      <c r="F440" t="s">
        <v>1196</v>
      </c>
    </row>
    <row r="441" spans="1:7" x14ac:dyDescent="0.3">
      <c r="A441" s="18" t="s">
        <v>1282</v>
      </c>
      <c r="B441" s="11" t="s">
        <v>88</v>
      </c>
      <c r="C441" t="s">
        <v>88</v>
      </c>
      <c r="D441" t="s">
        <v>88</v>
      </c>
      <c r="E441" t="s">
        <v>88</v>
      </c>
      <c r="F441" t="s">
        <v>689</v>
      </c>
    </row>
    <row r="442" spans="1:7" x14ac:dyDescent="0.3">
      <c r="A442" s="19" t="s">
        <v>1283</v>
      </c>
      <c r="B442" s="11" t="s">
        <v>88</v>
      </c>
      <c r="C442" t="s">
        <v>88</v>
      </c>
      <c r="D442" t="s">
        <v>1284</v>
      </c>
    </row>
    <row r="443" spans="1:7" x14ac:dyDescent="0.3">
      <c r="A443" s="18" t="s">
        <v>1285</v>
      </c>
      <c r="B443" s="11" t="s">
        <v>88</v>
      </c>
      <c r="C443" t="s">
        <v>88</v>
      </c>
      <c r="D443" t="s">
        <v>88</v>
      </c>
      <c r="E443" t="s">
        <v>1263</v>
      </c>
    </row>
    <row r="444" spans="1:7" x14ac:dyDescent="0.3">
      <c r="A444" s="19" t="s">
        <v>1286</v>
      </c>
      <c r="B444" s="11" t="s">
        <v>88</v>
      </c>
      <c r="C444" t="s">
        <v>88</v>
      </c>
      <c r="D444" t="s">
        <v>88</v>
      </c>
      <c r="E444" t="s">
        <v>88</v>
      </c>
      <c r="F444" t="s">
        <v>1265</v>
      </c>
    </row>
    <row r="445" spans="1:7" x14ac:dyDescent="0.3">
      <c r="A445" s="18" t="s">
        <v>1287</v>
      </c>
      <c r="B445" s="11" t="s">
        <v>88</v>
      </c>
      <c r="C445" t="s">
        <v>88</v>
      </c>
      <c r="D445" t="s">
        <v>88</v>
      </c>
      <c r="E445" t="s">
        <v>88</v>
      </c>
      <c r="F445" t="s">
        <v>1267</v>
      </c>
    </row>
    <row r="446" spans="1:7" x14ac:dyDescent="0.3">
      <c r="A446" s="19" t="s">
        <v>1288</v>
      </c>
      <c r="B446" s="11" t="s">
        <v>88</v>
      </c>
      <c r="C446" t="s">
        <v>88</v>
      </c>
      <c r="D446" t="s">
        <v>88</v>
      </c>
      <c r="E446" t="s">
        <v>88</v>
      </c>
      <c r="F446" t="s">
        <v>88</v>
      </c>
      <c r="G446" t="s">
        <v>1269</v>
      </c>
    </row>
    <row r="447" spans="1:7" x14ac:dyDescent="0.3">
      <c r="A447" s="18" t="s">
        <v>1289</v>
      </c>
      <c r="B447" s="11" t="s">
        <v>88</v>
      </c>
      <c r="C447" t="s">
        <v>88</v>
      </c>
      <c r="D447" t="s">
        <v>88</v>
      </c>
      <c r="E447" t="s">
        <v>88</v>
      </c>
      <c r="F447" t="s">
        <v>88</v>
      </c>
      <c r="G447" t="s">
        <v>1271</v>
      </c>
    </row>
    <row r="448" spans="1:7" x14ac:dyDescent="0.3">
      <c r="A448" s="19" t="s">
        <v>1290</v>
      </c>
      <c r="B448" s="11" t="s">
        <v>88</v>
      </c>
      <c r="C448" t="s">
        <v>88</v>
      </c>
      <c r="D448" t="s">
        <v>88</v>
      </c>
      <c r="E448" t="s">
        <v>88</v>
      </c>
      <c r="F448" t="s">
        <v>88</v>
      </c>
      <c r="G448" t="s">
        <v>1273</v>
      </c>
    </row>
    <row r="449" spans="1:7" x14ac:dyDescent="0.3">
      <c r="A449" s="18" t="s">
        <v>1291</v>
      </c>
      <c r="B449" s="11" t="s">
        <v>88</v>
      </c>
      <c r="C449" t="s">
        <v>88</v>
      </c>
      <c r="D449" t="s">
        <v>88</v>
      </c>
      <c r="E449" t="s">
        <v>88</v>
      </c>
      <c r="F449" t="s">
        <v>88</v>
      </c>
      <c r="G449" t="s">
        <v>1275</v>
      </c>
    </row>
    <row r="450" spans="1:7" x14ac:dyDescent="0.3">
      <c r="A450" s="19" t="s">
        <v>1292</v>
      </c>
      <c r="B450" s="11" t="s">
        <v>88</v>
      </c>
      <c r="C450" t="s">
        <v>88</v>
      </c>
      <c r="D450" t="s">
        <v>88</v>
      </c>
      <c r="E450" t="s">
        <v>88</v>
      </c>
      <c r="F450" t="s">
        <v>88</v>
      </c>
      <c r="G450" t="s">
        <v>1277</v>
      </c>
    </row>
    <row r="451" spans="1:7" x14ac:dyDescent="0.3">
      <c r="A451" s="18" t="s">
        <v>1293</v>
      </c>
      <c r="B451" s="11" t="s">
        <v>88</v>
      </c>
      <c r="C451" t="s">
        <v>88</v>
      </c>
      <c r="D451" t="s">
        <v>88</v>
      </c>
      <c r="E451" t="s">
        <v>88</v>
      </c>
      <c r="F451" t="s">
        <v>88</v>
      </c>
      <c r="G451" t="s">
        <v>689</v>
      </c>
    </row>
    <row r="452" spans="1:7" x14ac:dyDescent="0.3">
      <c r="A452" s="19" t="s">
        <v>1294</v>
      </c>
      <c r="B452" s="11" t="s">
        <v>88</v>
      </c>
      <c r="C452" t="s">
        <v>88</v>
      </c>
      <c r="D452" t="s">
        <v>88</v>
      </c>
      <c r="E452" t="s">
        <v>1280</v>
      </c>
    </row>
    <row r="453" spans="1:7" x14ac:dyDescent="0.3">
      <c r="A453" s="18" t="s">
        <v>1295</v>
      </c>
      <c r="B453" s="11" t="s">
        <v>88</v>
      </c>
      <c r="C453" t="s">
        <v>88</v>
      </c>
      <c r="D453" t="s">
        <v>88</v>
      </c>
      <c r="E453" t="s">
        <v>88</v>
      </c>
      <c r="F453" t="s">
        <v>1196</v>
      </c>
    </row>
    <row r="454" spans="1:7" x14ac:dyDescent="0.3">
      <c r="A454" s="19" t="s">
        <v>1296</v>
      </c>
      <c r="B454" s="11" t="s">
        <v>88</v>
      </c>
      <c r="C454" t="s">
        <v>88</v>
      </c>
      <c r="D454" t="s">
        <v>88</v>
      </c>
      <c r="E454" t="s">
        <v>88</v>
      </c>
      <c r="F454" t="s">
        <v>689</v>
      </c>
    </row>
    <row r="455" spans="1:7" x14ac:dyDescent="0.3">
      <c r="A455" s="18" t="s">
        <v>1297</v>
      </c>
      <c r="B455" s="11" t="s">
        <v>88</v>
      </c>
      <c r="C455" t="s">
        <v>1298</v>
      </c>
    </row>
    <row r="456" spans="1:7" x14ac:dyDescent="0.3">
      <c r="A456" s="19" t="s">
        <v>1299</v>
      </c>
      <c r="B456" s="11" t="s">
        <v>88</v>
      </c>
      <c r="C456" t="s">
        <v>88</v>
      </c>
      <c r="D456" t="s">
        <v>1249</v>
      </c>
    </row>
    <row r="457" spans="1:7" x14ac:dyDescent="0.3">
      <c r="A457" s="18" t="s">
        <v>1300</v>
      </c>
      <c r="B457" s="11" t="s">
        <v>88</v>
      </c>
      <c r="C457" t="s">
        <v>88</v>
      </c>
      <c r="D457" t="s">
        <v>88</v>
      </c>
      <c r="E457" t="s">
        <v>1301</v>
      </c>
    </row>
    <row r="458" spans="1:7" x14ac:dyDescent="0.3">
      <c r="A458" s="19" t="s">
        <v>1302</v>
      </c>
      <c r="B458" s="11" t="s">
        <v>88</v>
      </c>
      <c r="C458" t="s">
        <v>88</v>
      </c>
      <c r="D458" t="s">
        <v>88</v>
      </c>
      <c r="E458" t="s">
        <v>1303</v>
      </c>
    </row>
    <row r="459" spans="1:7" x14ac:dyDescent="0.3">
      <c r="A459" s="18" t="s">
        <v>1304</v>
      </c>
      <c r="B459" s="11" t="s">
        <v>88</v>
      </c>
      <c r="C459" t="s">
        <v>88</v>
      </c>
      <c r="D459" t="s">
        <v>1257</v>
      </c>
    </row>
    <row r="460" spans="1:7" x14ac:dyDescent="0.3">
      <c r="A460" s="19" t="s">
        <v>1305</v>
      </c>
      <c r="B460" s="11" t="s">
        <v>88</v>
      </c>
      <c r="C460" t="s">
        <v>88</v>
      </c>
      <c r="D460" t="s">
        <v>88</v>
      </c>
      <c r="E460" t="s">
        <v>1301</v>
      </c>
    </row>
    <row r="461" spans="1:7" x14ac:dyDescent="0.3">
      <c r="A461" s="18" t="s">
        <v>1306</v>
      </c>
      <c r="B461" s="11" t="s">
        <v>88</v>
      </c>
      <c r="C461" t="s">
        <v>88</v>
      </c>
      <c r="D461" t="s">
        <v>88</v>
      </c>
      <c r="E461" t="s">
        <v>1303</v>
      </c>
    </row>
    <row r="462" spans="1:7" x14ac:dyDescent="0.3">
      <c r="A462" s="19" t="s">
        <v>1307</v>
      </c>
      <c r="B462" s="11" t="s">
        <v>88</v>
      </c>
      <c r="C462" t="s">
        <v>88</v>
      </c>
      <c r="D462" t="s">
        <v>1261</v>
      </c>
    </row>
    <row r="463" spans="1:7" x14ac:dyDescent="0.3">
      <c r="A463" s="18" t="s">
        <v>1308</v>
      </c>
      <c r="B463" s="11" t="s">
        <v>88</v>
      </c>
      <c r="C463" t="s">
        <v>88</v>
      </c>
      <c r="D463" t="s">
        <v>88</v>
      </c>
      <c r="E463" t="s">
        <v>1263</v>
      </c>
    </row>
    <row r="464" spans="1:7" x14ac:dyDescent="0.3">
      <c r="A464" s="19" t="s">
        <v>1309</v>
      </c>
      <c r="B464" s="11" t="s">
        <v>88</v>
      </c>
      <c r="C464" t="s">
        <v>88</v>
      </c>
      <c r="D464" t="s">
        <v>88</v>
      </c>
      <c r="E464" t="s">
        <v>88</v>
      </c>
      <c r="F464" t="s">
        <v>1265</v>
      </c>
    </row>
    <row r="465" spans="1:8" x14ac:dyDescent="0.3">
      <c r="A465" s="18" t="s">
        <v>1310</v>
      </c>
      <c r="B465" s="11" t="s">
        <v>88</v>
      </c>
      <c r="C465" t="s">
        <v>88</v>
      </c>
      <c r="D465" t="s">
        <v>88</v>
      </c>
      <c r="E465" t="s">
        <v>88</v>
      </c>
      <c r="F465" t="s">
        <v>1267</v>
      </c>
    </row>
    <row r="466" spans="1:8" x14ac:dyDescent="0.3">
      <c r="A466" s="19" t="s">
        <v>1311</v>
      </c>
      <c r="B466" s="11" t="s">
        <v>88</v>
      </c>
      <c r="C466" t="s">
        <v>88</v>
      </c>
      <c r="D466" t="s">
        <v>88</v>
      </c>
      <c r="E466" t="s">
        <v>88</v>
      </c>
      <c r="F466" t="s">
        <v>88</v>
      </c>
      <c r="G466" t="s">
        <v>1269</v>
      </c>
    </row>
    <row r="467" spans="1:8" x14ac:dyDescent="0.3">
      <c r="A467" s="18" t="s">
        <v>1312</v>
      </c>
      <c r="B467" s="11" t="s">
        <v>88</v>
      </c>
      <c r="C467" t="s">
        <v>88</v>
      </c>
      <c r="D467" t="s">
        <v>88</v>
      </c>
      <c r="E467" t="s">
        <v>88</v>
      </c>
      <c r="F467" t="s">
        <v>88</v>
      </c>
      <c r="G467" t="s">
        <v>1271</v>
      </c>
    </row>
    <row r="468" spans="1:8" x14ac:dyDescent="0.3">
      <c r="A468" s="19" t="s">
        <v>1313</v>
      </c>
      <c r="B468" s="11" t="s">
        <v>88</v>
      </c>
      <c r="C468" t="s">
        <v>88</v>
      </c>
      <c r="D468" t="s">
        <v>88</v>
      </c>
      <c r="E468" t="s">
        <v>88</v>
      </c>
      <c r="F468" t="s">
        <v>88</v>
      </c>
      <c r="G468" t="s">
        <v>1273</v>
      </c>
    </row>
    <row r="469" spans="1:8" x14ac:dyDescent="0.3">
      <c r="A469" s="18" t="s">
        <v>1314</v>
      </c>
      <c r="B469" s="11" t="s">
        <v>88</v>
      </c>
      <c r="C469" t="s">
        <v>88</v>
      </c>
      <c r="D469" t="s">
        <v>88</v>
      </c>
      <c r="E469" t="s">
        <v>88</v>
      </c>
      <c r="F469" t="s">
        <v>88</v>
      </c>
      <c r="G469" t="s">
        <v>1275</v>
      </c>
    </row>
    <row r="470" spans="1:8" x14ac:dyDescent="0.3">
      <c r="A470" s="19" t="s">
        <v>1315</v>
      </c>
      <c r="B470" s="11" t="s">
        <v>88</v>
      </c>
      <c r="C470" t="s">
        <v>88</v>
      </c>
      <c r="D470" t="s">
        <v>88</v>
      </c>
      <c r="E470" t="s">
        <v>88</v>
      </c>
      <c r="F470" t="s">
        <v>88</v>
      </c>
      <c r="G470" t="s">
        <v>1277</v>
      </c>
    </row>
    <row r="471" spans="1:8" x14ac:dyDescent="0.3">
      <c r="A471" s="18" t="s">
        <v>1316</v>
      </c>
      <c r="B471" s="11" t="s">
        <v>88</v>
      </c>
      <c r="C471" t="s">
        <v>88</v>
      </c>
      <c r="D471" t="s">
        <v>88</v>
      </c>
      <c r="E471" t="s">
        <v>88</v>
      </c>
      <c r="F471" t="s">
        <v>88</v>
      </c>
      <c r="G471" t="s">
        <v>88</v>
      </c>
      <c r="H471" t="s">
        <v>1317</v>
      </c>
    </row>
    <row r="472" spans="1:8" x14ac:dyDescent="0.3">
      <c r="A472" s="19" t="s">
        <v>1318</v>
      </c>
      <c r="B472" s="11" t="s">
        <v>88</v>
      </c>
      <c r="C472" t="s">
        <v>88</v>
      </c>
      <c r="D472" t="s">
        <v>88</v>
      </c>
      <c r="E472" t="s">
        <v>88</v>
      </c>
      <c r="F472" t="s">
        <v>88</v>
      </c>
      <c r="G472" t="s">
        <v>88</v>
      </c>
      <c r="H472" t="s">
        <v>689</v>
      </c>
    </row>
    <row r="473" spans="1:8" x14ac:dyDescent="0.3">
      <c r="A473" s="18" t="s">
        <v>1319</v>
      </c>
      <c r="B473" s="11" t="s">
        <v>88</v>
      </c>
      <c r="C473" t="s">
        <v>88</v>
      </c>
      <c r="D473" t="s">
        <v>88</v>
      </c>
      <c r="E473" t="s">
        <v>88</v>
      </c>
      <c r="F473" t="s">
        <v>88</v>
      </c>
      <c r="G473" t="s">
        <v>689</v>
      </c>
    </row>
    <row r="474" spans="1:8" x14ac:dyDescent="0.3">
      <c r="A474" s="19" t="s">
        <v>1320</v>
      </c>
      <c r="B474" s="11" t="s">
        <v>88</v>
      </c>
      <c r="C474" t="s">
        <v>88</v>
      </c>
      <c r="D474" t="s">
        <v>88</v>
      </c>
      <c r="E474" t="s">
        <v>1280</v>
      </c>
    </row>
    <row r="475" spans="1:8" x14ac:dyDescent="0.3">
      <c r="A475" s="18" t="s">
        <v>1321</v>
      </c>
      <c r="B475" s="11" t="s">
        <v>88</v>
      </c>
      <c r="C475" t="s">
        <v>88</v>
      </c>
      <c r="D475" t="s">
        <v>88</v>
      </c>
      <c r="E475" t="s">
        <v>88</v>
      </c>
      <c r="F475" t="s">
        <v>1196</v>
      </c>
    </row>
    <row r="476" spans="1:8" x14ac:dyDescent="0.3">
      <c r="A476" s="19" t="s">
        <v>1322</v>
      </c>
      <c r="B476" s="11" t="s">
        <v>88</v>
      </c>
      <c r="C476" t="s">
        <v>88</v>
      </c>
      <c r="D476" t="s">
        <v>88</v>
      </c>
      <c r="E476" t="s">
        <v>88</v>
      </c>
      <c r="F476" t="s">
        <v>689</v>
      </c>
    </row>
    <row r="477" spans="1:8" x14ac:dyDescent="0.3">
      <c r="A477" s="18" t="s">
        <v>1323</v>
      </c>
      <c r="B477" s="11" t="s">
        <v>88</v>
      </c>
      <c r="C477" t="s">
        <v>88</v>
      </c>
      <c r="D477" t="s">
        <v>1284</v>
      </c>
    </row>
    <row r="478" spans="1:8" x14ac:dyDescent="0.3">
      <c r="A478" s="19" t="s">
        <v>1324</v>
      </c>
      <c r="B478" s="11" t="s">
        <v>88</v>
      </c>
      <c r="C478" t="s">
        <v>88</v>
      </c>
      <c r="D478" t="s">
        <v>88</v>
      </c>
      <c r="E478" t="s">
        <v>1263</v>
      </c>
    </row>
    <row r="479" spans="1:8" x14ac:dyDescent="0.3">
      <c r="A479" s="18" t="s">
        <v>1325</v>
      </c>
      <c r="B479" s="11" t="s">
        <v>88</v>
      </c>
      <c r="C479" t="s">
        <v>88</v>
      </c>
      <c r="D479" t="s">
        <v>88</v>
      </c>
      <c r="E479" t="s">
        <v>88</v>
      </c>
      <c r="F479" t="s">
        <v>1265</v>
      </c>
    </row>
    <row r="480" spans="1:8" x14ac:dyDescent="0.3">
      <c r="A480" s="19" t="s">
        <v>1326</v>
      </c>
      <c r="B480" s="11" t="s">
        <v>88</v>
      </c>
      <c r="C480" t="s">
        <v>88</v>
      </c>
      <c r="D480" t="s">
        <v>88</v>
      </c>
      <c r="E480" t="s">
        <v>88</v>
      </c>
      <c r="F480" t="s">
        <v>1267</v>
      </c>
    </row>
    <row r="481" spans="1:8" x14ac:dyDescent="0.3">
      <c r="A481" s="18" t="s">
        <v>1327</v>
      </c>
      <c r="B481" s="11" t="s">
        <v>88</v>
      </c>
      <c r="C481" t="s">
        <v>88</v>
      </c>
      <c r="D481" t="s">
        <v>88</v>
      </c>
      <c r="E481" t="s">
        <v>88</v>
      </c>
      <c r="F481" t="s">
        <v>88</v>
      </c>
      <c r="G481" t="s">
        <v>1269</v>
      </c>
    </row>
    <row r="482" spans="1:8" x14ac:dyDescent="0.3">
      <c r="A482" s="19" t="s">
        <v>1328</v>
      </c>
      <c r="B482" s="11" t="s">
        <v>88</v>
      </c>
      <c r="C482" t="s">
        <v>88</v>
      </c>
      <c r="D482" t="s">
        <v>88</v>
      </c>
      <c r="E482" t="s">
        <v>88</v>
      </c>
      <c r="F482" t="s">
        <v>88</v>
      </c>
      <c r="G482" t="s">
        <v>1271</v>
      </c>
    </row>
    <row r="483" spans="1:8" x14ac:dyDescent="0.3">
      <c r="A483" s="18" t="s">
        <v>1329</v>
      </c>
      <c r="B483" s="11" t="s">
        <v>88</v>
      </c>
      <c r="C483" t="s">
        <v>88</v>
      </c>
      <c r="D483" t="s">
        <v>88</v>
      </c>
      <c r="E483" t="s">
        <v>88</v>
      </c>
      <c r="F483" t="s">
        <v>88</v>
      </c>
      <c r="G483" t="s">
        <v>1273</v>
      </c>
    </row>
    <row r="484" spans="1:8" x14ac:dyDescent="0.3">
      <c r="A484" s="19" t="s">
        <v>1330</v>
      </c>
      <c r="B484" s="11" t="s">
        <v>88</v>
      </c>
      <c r="C484" t="s">
        <v>88</v>
      </c>
      <c r="D484" t="s">
        <v>88</v>
      </c>
      <c r="E484" t="s">
        <v>88</v>
      </c>
      <c r="F484" t="s">
        <v>88</v>
      </c>
      <c r="G484" t="s">
        <v>1275</v>
      </c>
    </row>
    <row r="485" spans="1:8" x14ac:dyDescent="0.3">
      <c r="A485" s="18" t="s">
        <v>1331</v>
      </c>
      <c r="B485" s="11" t="s">
        <v>88</v>
      </c>
      <c r="C485" t="s">
        <v>88</v>
      </c>
      <c r="D485" t="s">
        <v>88</v>
      </c>
      <c r="E485" t="s">
        <v>88</v>
      </c>
      <c r="F485" t="s">
        <v>88</v>
      </c>
      <c r="G485" t="s">
        <v>1277</v>
      </c>
    </row>
    <row r="486" spans="1:8" x14ac:dyDescent="0.3">
      <c r="A486" s="19" t="s">
        <v>1332</v>
      </c>
      <c r="B486" s="11" t="s">
        <v>88</v>
      </c>
      <c r="C486" t="s">
        <v>88</v>
      </c>
      <c r="D486" t="s">
        <v>88</v>
      </c>
      <c r="E486" t="s">
        <v>88</v>
      </c>
      <c r="F486" t="s">
        <v>88</v>
      </c>
      <c r="G486" t="s">
        <v>88</v>
      </c>
      <c r="H486" t="s">
        <v>1317</v>
      </c>
    </row>
    <row r="487" spans="1:8" x14ac:dyDescent="0.3">
      <c r="A487" s="18" t="s">
        <v>1333</v>
      </c>
      <c r="B487" s="11" t="s">
        <v>88</v>
      </c>
      <c r="C487" t="s">
        <v>88</v>
      </c>
      <c r="D487" t="s">
        <v>88</v>
      </c>
      <c r="E487" t="s">
        <v>88</v>
      </c>
      <c r="F487" t="s">
        <v>88</v>
      </c>
      <c r="G487" t="s">
        <v>88</v>
      </c>
      <c r="H487" t="s">
        <v>689</v>
      </c>
    </row>
    <row r="488" spans="1:8" x14ac:dyDescent="0.3">
      <c r="A488" s="19" t="s">
        <v>1334</v>
      </c>
      <c r="B488" s="11" t="s">
        <v>88</v>
      </c>
      <c r="C488" t="s">
        <v>88</v>
      </c>
      <c r="D488" t="s">
        <v>88</v>
      </c>
      <c r="E488" t="s">
        <v>88</v>
      </c>
      <c r="F488" t="s">
        <v>88</v>
      </c>
      <c r="G488" t="s">
        <v>689</v>
      </c>
    </row>
    <row r="489" spans="1:8" x14ac:dyDescent="0.3">
      <c r="A489" s="18" t="s">
        <v>1335</v>
      </c>
      <c r="B489" s="11" t="s">
        <v>88</v>
      </c>
      <c r="C489" t="s">
        <v>88</v>
      </c>
      <c r="D489" t="s">
        <v>88</v>
      </c>
      <c r="E489" t="s">
        <v>1280</v>
      </c>
    </row>
    <row r="490" spans="1:8" x14ac:dyDescent="0.3">
      <c r="A490" s="19" t="s">
        <v>1336</v>
      </c>
      <c r="B490" s="11" t="s">
        <v>88</v>
      </c>
      <c r="C490" t="s">
        <v>88</v>
      </c>
      <c r="D490" t="s">
        <v>88</v>
      </c>
      <c r="E490" t="s">
        <v>88</v>
      </c>
      <c r="F490" t="s">
        <v>1196</v>
      </c>
    </row>
    <row r="491" spans="1:8" x14ac:dyDescent="0.3">
      <c r="A491" s="18" t="s">
        <v>1337</v>
      </c>
      <c r="B491" s="11" t="s">
        <v>88</v>
      </c>
      <c r="C491" t="s">
        <v>88</v>
      </c>
      <c r="D491" t="s">
        <v>88</v>
      </c>
      <c r="E491" t="s">
        <v>88</v>
      </c>
      <c r="F491" t="s">
        <v>689</v>
      </c>
    </row>
    <row r="492" spans="1:8" x14ac:dyDescent="0.3">
      <c r="A492" s="19" t="s">
        <v>1338</v>
      </c>
      <c r="B492" s="11" t="s">
        <v>88</v>
      </c>
      <c r="C492" t="s">
        <v>1339</v>
      </c>
    </row>
    <row r="493" spans="1:8" x14ac:dyDescent="0.3">
      <c r="A493" s="18" t="s">
        <v>1340</v>
      </c>
      <c r="B493" s="11" t="s">
        <v>88</v>
      </c>
      <c r="C493" t="s">
        <v>88</v>
      </c>
      <c r="D493" t="s">
        <v>1249</v>
      </c>
    </row>
    <row r="494" spans="1:8" x14ac:dyDescent="0.3">
      <c r="A494" s="19" t="s">
        <v>1341</v>
      </c>
      <c r="B494" s="11" t="s">
        <v>88</v>
      </c>
      <c r="C494" t="s">
        <v>88</v>
      </c>
      <c r="D494" t="s">
        <v>88</v>
      </c>
      <c r="E494" t="s">
        <v>1342</v>
      </c>
    </row>
    <row r="495" spans="1:8" x14ac:dyDescent="0.3">
      <c r="A495" s="18" t="s">
        <v>1343</v>
      </c>
      <c r="B495" s="11" t="s">
        <v>88</v>
      </c>
      <c r="C495" t="s">
        <v>88</v>
      </c>
      <c r="D495" t="s">
        <v>88</v>
      </c>
      <c r="E495" t="s">
        <v>1344</v>
      </c>
    </row>
    <row r="496" spans="1:8" x14ac:dyDescent="0.3">
      <c r="A496" s="19" t="s">
        <v>1345</v>
      </c>
      <c r="B496" s="11" t="s">
        <v>88</v>
      </c>
      <c r="C496" t="s">
        <v>88</v>
      </c>
      <c r="D496" t="s">
        <v>88</v>
      </c>
      <c r="E496" t="s">
        <v>1346</v>
      </c>
    </row>
    <row r="497" spans="1:7" x14ac:dyDescent="0.3">
      <c r="A497" s="18" t="s">
        <v>1347</v>
      </c>
      <c r="B497" s="11" t="s">
        <v>88</v>
      </c>
      <c r="C497" t="s">
        <v>88</v>
      </c>
      <c r="D497" t="s">
        <v>1257</v>
      </c>
    </row>
    <row r="498" spans="1:7" x14ac:dyDescent="0.3">
      <c r="A498" s="19" t="s">
        <v>1348</v>
      </c>
      <c r="B498" s="11" t="s">
        <v>88</v>
      </c>
      <c r="C498" t="s">
        <v>88</v>
      </c>
      <c r="D498" t="s">
        <v>88</v>
      </c>
      <c r="E498" t="s">
        <v>1344</v>
      </c>
    </row>
    <row r="499" spans="1:7" x14ac:dyDescent="0.3">
      <c r="A499" s="18" t="s">
        <v>1349</v>
      </c>
      <c r="B499" s="11" t="s">
        <v>88</v>
      </c>
      <c r="C499" t="s">
        <v>88</v>
      </c>
      <c r="D499" t="s">
        <v>88</v>
      </c>
      <c r="E499" t="s">
        <v>1346</v>
      </c>
    </row>
    <row r="500" spans="1:7" x14ac:dyDescent="0.3">
      <c r="A500" s="19" t="s">
        <v>1350</v>
      </c>
      <c r="B500" s="11" t="s">
        <v>88</v>
      </c>
      <c r="C500" t="s">
        <v>88</v>
      </c>
      <c r="D500" t="s">
        <v>1351</v>
      </c>
    </row>
    <row r="501" spans="1:7" x14ac:dyDescent="0.3">
      <c r="A501" s="18" t="s">
        <v>1352</v>
      </c>
      <c r="B501" s="11" t="s">
        <v>88</v>
      </c>
      <c r="C501" t="s">
        <v>88</v>
      </c>
      <c r="D501" t="s">
        <v>1231</v>
      </c>
    </row>
    <row r="502" spans="1:7" x14ac:dyDescent="0.3">
      <c r="A502" s="19" t="s">
        <v>1353</v>
      </c>
      <c r="B502" s="11" t="s">
        <v>88</v>
      </c>
      <c r="C502" t="s">
        <v>88</v>
      </c>
      <c r="D502" t="s">
        <v>88</v>
      </c>
      <c r="E502" t="s">
        <v>1263</v>
      </c>
    </row>
    <row r="503" spans="1:7" x14ac:dyDescent="0.3">
      <c r="A503" s="18" t="s">
        <v>1354</v>
      </c>
      <c r="B503" s="11" t="s">
        <v>88</v>
      </c>
      <c r="C503" t="s">
        <v>88</v>
      </c>
      <c r="D503" t="s">
        <v>88</v>
      </c>
      <c r="E503" t="s">
        <v>88</v>
      </c>
      <c r="F503" t="s">
        <v>1265</v>
      </c>
    </row>
    <row r="504" spans="1:7" x14ac:dyDescent="0.3">
      <c r="A504" s="19" t="s">
        <v>1355</v>
      </c>
      <c r="B504" s="11" t="s">
        <v>88</v>
      </c>
      <c r="C504" t="s">
        <v>88</v>
      </c>
      <c r="D504" t="s">
        <v>88</v>
      </c>
      <c r="E504" t="s">
        <v>88</v>
      </c>
      <c r="F504" t="s">
        <v>1267</v>
      </c>
    </row>
    <row r="505" spans="1:7" x14ac:dyDescent="0.3">
      <c r="A505" s="18" t="s">
        <v>1356</v>
      </c>
      <c r="B505" s="11" t="s">
        <v>88</v>
      </c>
      <c r="C505" t="s">
        <v>88</v>
      </c>
      <c r="D505" t="s">
        <v>88</v>
      </c>
      <c r="E505" t="s">
        <v>88</v>
      </c>
      <c r="F505" t="s">
        <v>88</v>
      </c>
      <c r="G505" t="s">
        <v>1269</v>
      </c>
    </row>
    <row r="506" spans="1:7" x14ac:dyDescent="0.3">
      <c r="A506" s="19" t="s">
        <v>1357</v>
      </c>
      <c r="B506" s="11" t="s">
        <v>88</v>
      </c>
      <c r="C506" t="s">
        <v>88</v>
      </c>
      <c r="D506" t="s">
        <v>88</v>
      </c>
      <c r="E506" t="s">
        <v>88</v>
      </c>
      <c r="F506" t="s">
        <v>88</v>
      </c>
      <c r="G506" t="s">
        <v>1271</v>
      </c>
    </row>
    <row r="507" spans="1:7" x14ac:dyDescent="0.3">
      <c r="A507" s="18" t="s">
        <v>1358</v>
      </c>
      <c r="B507" s="11" t="s">
        <v>88</v>
      </c>
      <c r="C507" t="s">
        <v>88</v>
      </c>
      <c r="D507" t="s">
        <v>88</v>
      </c>
      <c r="E507" t="s">
        <v>88</v>
      </c>
      <c r="F507" t="s">
        <v>88</v>
      </c>
      <c r="G507" t="s">
        <v>1273</v>
      </c>
    </row>
    <row r="508" spans="1:7" x14ac:dyDescent="0.3">
      <c r="A508" s="19" t="s">
        <v>1359</v>
      </c>
      <c r="B508" s="11" t="s">
        <v>88</v>
      </c>
      <c r="C508" t="s">
        <v>88</v>
      </c>
      <c r="D508" t="s">
        <v>88</v>
      </c>
      <c r="E508" t="s">
        <v>88</v>
      </c>
      <c r="F508" t="s">
        <v>88</v>
      </c>
      <c r="G508" t="s">
        <v>1275</v>
      </c>
    </row>
    <row r="509" spans="1:7" x14ac:dyDescent="0.3">
      <c r="A509" s="18" t="s">
        <v>1360</v>
      </c>
      <c r="B509" s="11" t="s">
        <v>88</v>
      </c>
      <c r="C509" t="s">
        <v>88</v>
      </c>
      <c r="D509" t="s">
        <v>88</v>
      </c>
      <c r="E509" t="s">
        <v>88</v>
      </c>
      <c r="F509" t="s">
        <v>88</v>
      </c>
      <c r="G509" t="s">
        <v>1277</v>
      </c>
    </row>
    <row r="510" spans="1:7" x14ac:dyDescent="0.3">
      <c r="A510" s="19" t="s">
        <v>1361</v>
      </c>
      <c r="B510" s="11" t="s">
        <v>88</v>
      </c>
      <c r="C510" t="s">
        <v>88</v>
      </c>
      <c r="D510" t="s">
        <v>88</v>
      </c>
      <c r="E510" t="s">
        <v>88</v>
      </c>
      <c r="F510" t="s">
        <v>88</v>
      </c>
      <c r="G510" t="s">
        <v>1362</v>
      </c>
    </row>
    <row r="511" spans="1:7" x14ac:dyDescent="0.3">
      <c r="A511" s="18" t="s">
        <v>1363</v>
      </c>
      <c r="B511" s="11" t="s">
        <v>88</v>
      </c>
      <c r="C511" t="s">
        <v>88</v>
      </c>
      <c r="D511" t="s">
        <v>88</v>
      </c>
      <c r="E511" t="s">
        <v>88</v>
      </c>
      <c r="F511" t="s">
        <v>88</v>
      </c>
      <c r="G511" t="s">
        <v>689</v>
      </c>
    </row>
    <row r="512" spans="1:7" x14ac:dyDescent="0.3">
      <c r="A512" s="19" t="s">
        <v>1364</v>
      </c>
      <c r="B512" s="11" t="s">
        <v>88</v>
      </c>
      <c r="C512" t="s">
        <v>88</v>
      </c>
      <c r="D512" t="s">
        <v>88</v>
      </c>
      <c r="E512" t="s">
        <v>1280</v>
      </c>
    </row>
    <row r="513" spans="1:7" x14ac:dyDescent="0.3">
      <c r="A513" s="18" t="s">
        <v>1365</v>
      </c>
      <c r="B513" s="11" t="s">
        <v>88</v>
      </c>
      <c r="C513" t="s">
        <v>88</v>
      </c>
      <c r="D513" t="s">
        <v>88</v>
      </c>
      <c r="E513" t="s">
        <v>88</v>
      </c>
      <c r="F513" t="s">
        <v>1366</v>
      </c>
    </row>
    <row r="514" spans="1:7" x14ac:dyDescent="0.3">
      <c r="A514" s="19" t="s">
        <v>1367</v>
      </c>
      <c r="B514" s="11" t="s">
        <v>88</v>
      </c>
      <c r="C514" t="s">
        <v>88</v>
      </c>
      <c r="D514" t="s">
        <v>88</v>
      </c>
      <c r="E514" t="s">
        <v>88</v>
      </c>
      <c r="F514" t="s">
        <v>689</v>
      </c>
    </row>
    <row r="515" spans="1:7" x14ac:dyDescent="0.3">
      <c r="A515" s="18" t="s">
        <v>1368</v>
      </c>
      <c r="B515" s="11" t="s">
        <v>88</v>
      </c>
      <c r="C515" t="s">
        <v>88</v>
      </c>
      <c r="D515" t="s">
        <v>1239</v>
      </c>
    </row>
    <row r="516" spans="1:7" x14ac:dyDescent="0.3">
      <c r="A516" s="19" t="s">
        <v>1369</v>
      </c>
      <c r="B516" s="11" t="s">
        <v>88</v>
      </c>
      <c r="C516" t="s">
        <v>88</v>
      </c>
      <c r="D516" t="s">
        <v>88</v>
      </c>
      <c r="E516" t="s">
        <v>1263</v>
      </c>
    </row>
    <row r="517" spans="1:7" x14ac:dyDescent="0.3">
      <c r="A517" s="18" t="s">
        <v>1370</v>
      </c>
      <c r="B517" s="11" t="s">
        <v>88</v>
      </c>
      <c r="C517" t="s">
        <v>88</v>
      </c>
      <c r="D517" t="s">
        <v>88</v>
      </c>
      <c r="E517" t="s">
        <v>88</v>
      </c>
      <c r="F517" t="s">
        <v>1265</v>
      </c>
    </row>
    <row r="518" spans="1:7" x14ac:dyDescent="0.3">
      <c r="A518" s="19" t="s">
        <v>1371</v>
      </c>
      <c r="B518" s="11" t="s">
        <v>88</v>
      </c>
      <c r="C518" t="s">
        <v>88</v>
      </c>
      <c r="D518" t="s">
        <v>88</v>
      </c>
      <c r="E518" t="s">
        <v>88</v>
      </c>
      <c r="F518" t="s">
        <v>1267</v>
      </c>
    </row>
    <row r="519" spans="1:7" x14ac:dyDescent="0.3">
      <c r="A519" s="18" t="s">
        <v>1372</v>
      </c>
      <c r="B519" s="11" t="s">
        <v>88</v>
      </c>
      <c r="C519" t="s">
        <v>88</v>
      </c>
      <c r="D519" t="s">
        <v>88</v>
      </c>
      <c r="E519" t="s">
        <v>88</v>
      </c>
      <c r="F519" t="s">
        <v>88</v>
      </c>
      <c r="G519" t="s">
        <v>1269</v>
      </c>
    </row>
    <row r="520" spans="1:7" x14ac:dyDescent="0.3">
      <c r="A520" s="19" t="s">
        <v>1373</v>
      </c>
      <c r="B520" s="11" t="s">
        <v>88</v>
      </c>
      <c r="C520" t="s">
        <v>88</v>
      </c>
      <c r="D520" t="s">
        <v>88</v>
      </c>
      <c r="E520" t="s">
        <v>88</v>
      </c>
      <c r="F520" t="s">
        <v>88</v>
      </c>
      <c r="G520" t="s">
        <v>1271</v>
      </c>
    </row>
    <row r="521" spans="1:7" x14ac:dyDescent="0.3">
      <c r="A521" s="18" t="s">
        <v>1374</v>
      </c>
      <c r="B521" s="11" t="s">
        <v>88</v>
      </c>
      <c r="C521" t="s">
        <v>88</v>
      </c>
      <c r="D521" t="s">
        <v>88</v>
      </c>
      <c r="E521" t="s">
        <v>88</v>
      </c>
      <c r="F521" t="s">
        <v>88</v>
      </c>
      <c r="G521" t="s">
        <v>1273</v>
      </c>
    </row>
    <row r="522" spans="1:7" x14ac:dyDescent="0.3">
      <c r="A522" s="19" t="s">
        <v>1375</v>
      </c>
      <c r="B522" s="11" t="s">
        <v>88</v>
      </c>
      <c r="C522" t="s">
        <v>88</v>
      </c>
      <c r="D522" t="s">
        <v>88</v>
      </c>
      <c r="E522" t="s">
        <v>88</v>
      </c>
      <c r="F522" t="s">
        <v>88</v>
      </c>
      <c r="G522" t="s">
        <v>1275</v>
      </c>
    </row>
    <row r="523" spans="1:7" x14ac:dyDescent="0.3">
      <c r="A523" s="18" t="s">
        <v>1376</v>
      </c>
      <c r="B523" s="11" t="s">
        <v>88</v>
      </c>
      <c r="C523" t="s">
        <v>88</v>
      </c>
      <c r="D523" t="s">
        <v>88</v>
      </c>
      <c r="E523" t="s">
        <v>88</v>
      </c>
      <c r="F523" t="s">
        <v>88</v>
      </c>
      <c r="G523" t="s">
        <v>1277</v>
      </c>
    </row>
    <row r="524" spans="1:7" x14ac:dyDescent="0.3">
      <c r="A524" s="19" t="s">
        <v>1377</v>
      </c>
      <c r="B524" s="11" t="s">
        <v>88</v>
      </c>
      <c r="C524" t="s">
        <v>88</v>
      </c>
      <c r="D524" t="s">
        <v>88</v>
      </c>
      <c r="E524" t="s">
        <v>88</v>
      </c>
      <c r="F524" t="s">
        <v>88</v>
      </c>
      <c r="G524" t="s">
        <v>1362</v>
      </c>
    </row>
    <row r="525" spans="1:7" x14ac:dyDescent="0.3">
      <c r="A525" s="18" t="s">
        <v>1378</v>
      </c>
      <c r="B525" s="11" t="s">
        <v>88</v>
      </c>
      <c r="C525" t="s">
        <v>88</v>
      </c>
      <c r="D525" t="s">
        <v>88</v>
      </c>
      <c r="E525" t="s">
        <v>88</v>
      </c>
      <c r="F525" t="s">
        <v>88</v>
      </c>
      <c r="G525" t="s">
        <v>689</v>
      </c>
    </row>
    <row r="526" spans="1:7" x14ac:dyDescent="0.3">
      <c r="A526" s="19" t="s">
        <v>1379</v>
      </c>
      <c r="B526" s="11" t="s">
        <v>88</v>
      </c>
      <c r="C526" t="s">
        <v>88</v>
      </c>
      <c r="D526" t="s">
        <v>88</v>
      </c>
      <c r="E526" t="s">
        <v>1280</v>
      </c>
    </row>
    <row r="527" spans="1:7" x14ac:dyDescent="0.3">
      <c r="A527" s="18" t="s">
        <v>1380</v>
      </c>
      <c r="B527" s="11" t="s">
        <v>88</v>
      </c>
      <c r="C527" t="s">
        <v>88</v>
      </c>
      <c r="D527" t="s">
        <v>88</v>
      </c>
      <c r="E527" t="s">
        <v>88</v>
      </c>
      <c r="F527" t="s">
        <v>1196</v>
      </c>
    </row>
    <row r="528" spans="1:7" x14ac:dyDescent="0.3">
      <c r="A528" s="19" t="s">
        <v>1381</v>
      </c>
      <c r="B528" s="11" t="s">
        <v>88</v>
      </c>
      <c r="C528" t="s">
        <v>88</v>
      </c>
      <c r="D528" t="s">
        <v>88</v>
      </c>
      <c r="E528" t="s">
        <v>88</v>
      </c>
      <c r="F528" t="s">
        <v>88</v>
      </c>
      <c r="G528" t="s">
        <v>1382</v>
      </c>
    </row>
    <row r="529" spans="1:7" x14ac:dyDescent="0.3">
      <c r="A529" s="18" t="s">
        <v>1383</v>
      </c>
      <c r="B529" s="11" t="s">
        <v>88</v>
      </c>
      <c r="C529" t="s">
        <v>88</v>
      </c>
      <c r="D529" t="s">
        <v>88</v>
      </c>
      <c r="E529" t="s">
        <v>88</v>
      </c>
      <c r="F529" t="s">
        <v>88</v>
      </c>
      <c r="G529" t="s">
        <v>689</v>
      </c>
    </row>
    <row r="530" spans="1:7" x14ac:dyDescent="0.3">
      <c r="A530" s="19" t="s">
        <v>1384</v>
      </c>
      <c r="B530" s="11" t="s">
        <v>88</v>
      </c>
      <c r="C530" t="s">
        <v>88</v>
      </c>
      <c r="D530" t="s">
        <v>88</v>
      </c>
      <c r="E530" t="s">
        <v>88</v>
      </c>
      <c r="F530" t="s">
        <v>689</v>
      </c>
    </row>
    <row r="531" spans="1:7" x14ac:dyDescent="0.3">
      <c r="A531" s="18" t="s">
        <v>1385</v>
      </c>
      <c r="B531" s="11" t="s">
        <v>88</v>
      </c>
      <c r="C531" t="s">
        <v>1386</v>
      </c>
    </row>
    <row r="532" spans="1:7" x14ac:dyDescent="0.3">
      <c r="A532" s="19" t="s">
        <v>1387</v>
      </c>
      <c r="B532" s="11" t="s">
        <v>88</v>
      </c>
      <c r="C532" t="s">
        <v>88</v>
      </c>
      <c r="D532" t="s">
        <v>1249</v>
      </c>
    </row>
    <row r="533" spans="1:7" x14ac:dyDescent="0.3">
      <c r="A533" s="18" t="s">
        <v>1388</v>
      </c>
      <c r="B533" s="11" t="s">
        <v>88</v>
      </c>
      <c r="C533" t="s">
        <v>88</v>
      </c>
      <c r="D533" t="s">
        <v>88</v>
      </c>
      <c r="E533" t="s">
        <v>1389</v>
      </c>
    </row>
    <row r="534" spans="1:7" x14ac:dyDescent="0.3">
      <c r="A534" s="19" t="s">
        <v>1390</v>
      </c>
      <c r="B534" s="11" t="s">
        <v>88</v>
      </c>
      <c r="C534" t="s">
        <v>88</v>
      </c>
      <c r="D534" t="s">
        <v>88</v>
      </c>
      <c r="E534" t="s">
        <v>1391</v>
      </c>
    </row>
    <row r="535" spans="1:7" x14ac:dyDescent="0.3">
      <c r="A535" s="18" t="s">
        <v>1392</v>
      </c>
      <c r="B535" s="11" t="s">
        <v>88</v>
      </c>
      <c r="C535" t="s">
        <v>88</v>
      </c>
      <c r="D535" t="s">
        <v>1257</v>
      </c>
    </row>
    <row r="536" spans="1:7" x14ac:dyDescent="0.3">
      <c r="A536" s="19" t="s">
        <v>1393</v>
      </c>
      <c r="B536" s="11" t="s">
        <v>88</v>
      </c>
      <c r="C536" t="s">
        <v>88</v>
      </c>
      <c r="D536" t="s">
        <v>88</v>
      </c>
      <c r="E536" t="s">
        <v>1389</v>
      </c>
    </row>
    <row r="537" spans="1:7" x14ac:dyDescent="0.3">
      <c r="A537" s="18" t="s">
        <v>1394</v>
      </c>
      <c r="B537" s="11" t="s">
        <v>88</v>
      </c>
      <c r="C537" t="s">
        <v>88</v>
      </c>
      <c r="D537" t="s">
        <v>88</v>
      </c>
      <c r="E537" t="s">
        <v>1391</v>
      </c>
    </row>
    <row r="538" spans="1:7" x14ac:dyDescent="0.3">
      <c r="A538" s="19" t="s">
        <v>1395</v>
      </c>
      <c r="B538" s="11" t="s">
        <v>88</v>
      </c>
      <c r="C538" t="s">
        <v>88</v>
      </c>
      <c r="D538" t="s">
        <v>1351</v>
      </c>
    </row>
    <row r="539" spans="1:7" x14ac:dyDescent="0.3">
      <c r="A539" s="18" t="s">
        <v>1396</v>
      </c>
      <c r="B539" s="11" t="s">
        <v>88</v>
      </c>
      <c r="C539" t="s">
        <v>88</v>
      </c>
      <c r="D539" t="s">
        <v>1231</v>
      </c>
    </row>
    <row r="540" spans="1:7" x14ac:dyDescent="0.3">
      <c r="A540" s="19" t="s">
        <v>1397</v>
      </c>
      <c r="B540" s="11" t="s">
        <v>88</v>
      </c>
      <c r="C540" t="s">
        <v>88</v>
      </c>
      <c r="D540" t="s">
        <v>88</v>
      </c>
      <c r="E540" t="s">
        <v>1263</v>
      </c>
    </row>
    <row r="541" spans="1:7" x14ac:dyDescent="0.3">
      <c r="A541" s="18" t="s">
        <v>1398</v>
      </c>
      <c r="B541" s="11" t="s">
        <v>88</v>
      </c>
      <c r="C541" t="s">
        <v>88</v>
      </c>
      <c r="D541" t="s">
        <v>88</v>
      </c>
      <c r="E541" t="s">
        <v>88</v>
      </c>
      <c r="F541" t="s">
        <v>1265</v>
      </c>
    </row>
    <row r="542" spans="1:7" x14ac:dyDescent="0.3">
      <c r="A542" s="19" t="s">
        <v>1399</v>
      </c>
      <c r="B542" s="11" t="s">
        <v>88</v>
      </c>
      <c r="C542" t="s">
        <v>88</v>
      </c>
      <c r="D542" t="s">
        <v>88</v>
      </c>
      <c r="E542" t="s">
        <v>88</v>
      </c>
      <c r="F542" t="s">
        <v>1267</v>
      </c>
    </row>
    <row r="543" spans="1:7" x14ac:dyDescent="0.3">
      <c r="A543" s="18" t="s">
        <v>1400</v>
      </c>
      <c r="B543" s="11" t="s">
        <v>88</v>
      </c>
      <c r="C543" t="s">
        <v>88</v>
      </c>
      <c r="D543" t="s">
        <v>88</v>
      </c>
      <c r="E543" t="s">
        <v>88</v>
      </c>
      <c r="F543" t="s">
        <v>88</v>
      </c>
      <c r="G543" t="s">
        <v>1269</v>
      </c>
    </row>
    <row r="544" spans="1:7" x14ac:dyDescent="0.3">
      <c r="A544" s="19" t="s">
        <v>1401</v>
      </c>
      <c r="B544" s="11" t="s">
        <v>88</v>
      </c>
      <c r="C544" t="s">
        <v>88</v>
      </c>
      <c r="D544" t="s">
        <v>88</v>
      </c>
      <c r="E544" t="s">
        <v>88</v>
      </c>
      <c r="F544" t="s">
        <v>88</v>
      </c>
      <c r="G544" t="s">
        <v>1271</v>
      </c>
    </row>
    <row r="545" spans="1:7" x14ac:dyDescent="0.3">
      <c r="A545" s="18" t="s">
        <v>1402</v>
      </c>
      <c r="B545" s="11" t="s">
        <v>88</v>
      </c>
      <c r="C545" t="s">
        <v>88</v>
      </c>
      <c r="D545" t="s">
        <v>88</v>
      </c>
      <c r="E545" t="s">
        <v>88</v>
      </c>
      <c r="F545" t="s">
        <v>88</v>
      </c>
      <c r="G545" t="s">
        <v>1273</v>
      </c>
    </row>
    <row r="546" spans="1:7" x14ac:dyDescent="0.3">
      <c r="A546" s="19" t="s">
        <v>1403</v>
      </c>
      <c r="B546" s="11" t="s">
        <v>88</v>
      </c>
      <c r="C546" t="s">
        <v>88</v>
      </c>
      <c r="D546" t="s">
        <v>88</v>
      </c>
      <c r="E546" t="s">
        <v>88</v>
      </c>
      <c r="F546" t="s">
        <v>88</v>
      </c>
      <c r="G546" t="s">
        <v>1275</v>
      </c>
    </row>
    <row r="547" spans="1:7" x14ac:dyDescent="0.3">
      <c r="A547" s="18" t="s">
        <v>1404</v>
      </c>
      <c r="B547" s="11" t="s">
        <v>88</v>
      </c>
      <c r="C547" t="s">
        <v>88</v>
      </c>
      <c r="D547" t="s">
        <v>88</v>
      </c>
      <c r="E547" t="s">
        <v>88</v>
      </c>
      <c r="F547" t="s">
        <v>88</v>
      </c>
      <c r="G547" t="s">
        <v>1277</v>
      </c>
    </row>
    <row r="548" spans="1:7" x14ac:dyDescent="0.3">
      <c r="A548" s="19" t="s">
        <v>1405</v>
      </c>
      <c r="B548" s="11" t="s">
        <v>88</v>
      </c>
      <c r="C548" t="s">
        <v>88</v>
      </c>
      <c r="D548" t="s">
        <v>88</v>
      </c>
      <c r="E548" t="s">
        <v>88</v>
      </c>
      <c r="F548" t="s">
        <v>88</v>
      </c>
      <c r="G548" t="s">
        <v>1362</v>
      </c>
    </row>
    <row r="549" spans="1:7" x14ac:dyDescent="0.3">
      <c r="A549" s="18" t="s">
        <v>1406</v>
      </c>
      <c r="B549" s="11" t="s">
        <v>88</v>
      </c>
      <c r="C549" t="s">
        <v>88</v>
      </c>
      <c r="D549" t="s">
        <v>88</v>
      </c>
      <c r="E549" t="s">
        <v>88</v>
      </c>
      <c r="F549" t="s">
        <v>88</v>
      </c>
      <c r="G549" t="s">
        <v>689</v>
      </c>
    </row>
    <row r="550" spans="1:7" x14ac:dyDescent="0.3">
      <c r="A550" s="19" t="s">
        <v>1407</v>
      </c>
      <c r="B550" s="11" t="s">
        <v>88</v>
      </c>
      <c r="C550" t="s">
        <v>88</v>
      </c>
      <c r="D550" t="s">
        <v>88</v>
      </c>
      <c r="E550" t="s">
        <v>1280</v>
      </c>
    </row>
    <row r="551" spans="1:7" x14ac:dyDescent="0.3">
      <c r="A551" s="18" t="s">
        <v>1408</v>
      </c>
      <c r="B551" s="11" t="s">
        <v>88</v>
      </c>
      <c r="C551" t="s">
        <v>88</v>
      </c>
      <c r="D551" t="s">
        <v>88</v>
      </c>
      <c r="E551" t="s">
        <v>88</v>
      </c>
      <c r="F551" t="s">
        <v>1366</v>
      </c>
    </row>
    <row r="552" spans="1:7" x14ac:dyDescent="0.3">
      <c r="A552" s="19" t="s">
        <v>1409</v>
      </c>
      <c r="B552" s="11" t="s">
        <v>88</v>
      </c>
      <c r="C552" t="s">
        <v>88</v>
      </c>
      <c r="D552" t="s">
        <v>88</v>
      </c>
      <c r="E552" t="s">
        <v>88</v>
      </c>
      <c r="F552" t="s">
        <v>689</v>
      </c>
    </row>
    <row r="553" spans="1:7" x14ac:dyDescent="0.3">
      <c r="A553" s="18" t="s">
        <v>1410</v>
      </c>
      <c r="B553" s="11" t="s">
        <v>88</v>
      </c>
      <c r="C553" t="s">
        <v>88</v>
      </c>
      <c r="D553" t="s">
        <v>1239</v>
      </c>
    </row>
    <row r="554" spans="1:7" x14ac:dyDescent="0.3">
      <c r="A554" s="19" t="s">
        <v>1411</v>
      </c>
      <c r="B554" s="11" t="s">
        <v>88</v>
      </c>
      <c r="C554" t="s">
        <v>88</v>
      </c>
      <c r="D554" t="s">
        <v>88</v>
      </c>
      <c r="E554" t="s">
        <v>1263</v>
      </c>
    </row>
    <row r="555" spans="1:7" x14ac:dyDescent="0.3">
      <c r="A555" s="18" t="s">
        <v>1412</v>
      </c>
      <c r="B555" s="11" t="s">
        <v>88</v>
      </c>
      <c r="C555" t="s">
        <v>88</v>
      </c>
      <c r="D555" t="s">
        <v>88</v>
      </c>
      <c r="E555" t="s">
        <v>88</v>
      </c>
      <c r="F555" t="s">
        <v>1265</v>
      </c>
    </row>
    <row r="556" spans="1:7" x14ac:dyDescent="0.3">
      <c r="A556" s="19" t="s">
        <v>1413</v>
      </c>
      <c r="B556" s="11" t="s">
        <v>88</v>
      </c>
      <c r="C556" t="s">
        <v>88</v>
      </c>
      <c r="D556" t="s">
        <v>88</v>
      </c>
      <c r="E556" t="s">
        <v>88</v>
      </c>
      <c r="F556" t="s">
        <v>1267</v>
      </c>
    </row>
    <row r="557" spans="1:7" x14ac:dyDescent="0.3">
      <c r="A557" s="18" t="s">
        <v>1414</v>
      </c>
      <c r="B557" s="11" t="s">
        <v>88</v>
      </c>
      <c r="C557" t="s">
        <v>88</v>
      </c>
      <c r="D557" t="s">
        <v>88</v>
      </c>
      <c r="E557" t="s">
        <v>88</v>
      </c>
      <c r="F557" t="s">
        <v>88</v>
      </c>
      <c r="G557" t="s">
        <v>1269</v>
      </c>
    </row>
    <row r="558" spans="1:7" x14ac:dyDescent="0.3">
      <c r="A558" s="19" t="s">
        <v>1415</v>
      </c>
      <c r="B558" s="11" t="s">
        <v>88</v>
      </c>
      <c r="C558" t="s">
        <v>88</v>
      </c>
      <c r="D558" t="s">
        <v>88</v>
      </c>
      <c r="E558" t="s">
        <v>88</v>
      </c>
      <c r="F558" t="s">
        <v>88</v>
      </c>
      <c r="G558" t="s">
        <v>1271</v>
      </c>
    </row>
    <row r="559" spans="1:7" x14ac:dyDescent="0.3">
      <c r="A559" s="18" t="s">
        <v>1416</v>
      </c>
      <c r="B559" s="11" t="s">
        <v>88</v>
      </c>
      <c r="C559" t="s">
        <v>88</v>
      </c>
      <c r="D559" t="s">
        <v>88</v>
      </c>
      <c r="E559" t="s">
        <v>88</v>
      </c>
      <c r="F559" t="s">
        <v>88</v>
      </c>
      <c r="G559" t="s">
        <v>1273</v>
      </c>
    </row>
    <row r="560" spans="1:7" x14ac:dyDescent="0.3">
      <c r="A560" s="19" t="s">
        <v>1417</v>
      </c>
      <c r="B560" s="11" t="s">
        <v>88</v>
      </c>
      <c r="C560" t="s">
        <v>88</v>
      </c>
      <c r="D560" t="s">
        <v>88</v>
      </c>
      <c r="E560" t="s">
        <v>88</v>
      </c>
      <c r="F560" t="s">
        <v>88</v>
      </c>
      <c r="G560" t="s">
        <v>1275</v>
      </c>
    </row>
    <row r="561" spans="1:7" x14ac:dyDescent="0.3">
      <c r="A561" s="18" t="s">
        <v>1418</v>
      </c>
      <c r="B561" s="11" t="s">
        <v>88</v>
      </c>
      <c r="C561" t="s">
        <v>88</v>
      </c>
      <c r="D561" t="s">
        <v>88</v>
      </c>
      <c r="E561" t="s">
        <v>88</v>
      </c>
      <c r="F561" t="s">
        <v>88</v>
      </c>
      <c r="G561" t="s">
        <v>1277</v>
      </c>
    </row>
    <row r="562" spans="1:7" x14ac:dyDescent="0.3">
      <c r="A562" s="19" t="s">
        <v>1419</v>
      </c>
      <c r="B562" s="11" t="s">
        <v>88</v>
      </c>
      <c r="C562" t="s">
        <v>88</v>
      </c>
      <c r="D562" t="s">
        <v>88</v>
      </c>
      <c r="E562" t="s">
        <v>88</v>
      </c>
      <c r="F562" t="s">
        <v>88</v>
      </c>
      <c r="G562" t="s">
        <v>1362</v>
      </c>
    </row>
    <row r="563" spans="1:7" x14ac:dyDescent="0.3">
      <c r="A563" s="18" t="s">
        <v>1420</v>
      </c>
      <c r="B563" s="11" t="s">
        <v>88</v>
      </c>
      <c r="C563" t="s">
        <v>88</v>
      </c>
      <c r="D563" t="s">
        <v>88</v>
      </c>
      <c r="E563" t="s">
        <v>88</v>
      </c>
      <c r="F563" t="s">
        <v>88</v>
      </c>
      <c r="G563" t="s">
        <v>689</v>
      </c>
    </row>
    <row r="564" spans="1:7" x14ac:dyDescent="0.3">
      <c r="A564" s="19" t="s">
        <v>1421</v>
      </c>
      <c r="B564" s="11" t="s">
        <v>88</v>
      </c>
      <c r="C564" t="s">
        <v>88</v>
      </c>
      <c r="D564" t="s">
        <v>88</v>
      </c>
      <c r="E564" t="s">
        <v>1280</v>
      </c>
    </row>
    <row r="565" spans="1:7" x14ac:dyDescent="0.3">
      <c r="A565" s="18" t="s">
        <v>1422</v>
      </c>
      <c r="B565" s="11" t="s">
        <v>88</v>
      </c>
      <c r="C565" t="s">
        <v>88</v>
      </c>
      <c r="D565" t="s">
        <v>88</v>
      </c>
      <c r="E565" t="s">
        <v>88</v>
      </c>
      <c r="F565" t="s">
        <v>1196</v>
      </c>
    </row>
    <row r="566" spans="1:7" x14ac:dyDescent="0.3">
      <c r="A566" s="19" t="s">
        <v>1423</v>
      </c>
      <c r="B566" s="11" t="s">
        <v>88</v>
      </c>
      <c r="C566" t="s">
        <v>88</v>
      </c>
      <c r="D566" t="s">
        <v>88</v>
      </c>
      <c r="E566" t="s">
        <v>88</v>
      </c>
      <c r="F566" t="s">
        <v>88</v>
      </c>
      <c r="G566" t="s">
        <v>1382</v>
      </c>
    </row>
    <row r="567" spans="1:7" x14ac:dyDescent="0.3">
      <c r="A567" s="18" t="s">
        <v>1424</v>
      </c>
      <c r="B567" s="11" t="s">
        <v>88</v>
      </c>
      <c r="C567" t="s">
        <v>88</v>
      </c>
      <c r="D567" t="s">
        <v>88</v>
      </c>
      <c r="E567" t="s">
        <v>88</v>
      </c>
      <c r="F567" t="s">
        <v>88</v>
      </c>
      <c r="G567" t="s">
        <v>689</v>
      </c>
    </row>
    <row r="568" spans="1:7" x14ac:dyDescent="0.3">
      <c r="A568" s="19" t="s">
        <v>1425</v>
      </c>
      <c r="B568" s="11" t="s">
        <v>88</v>
      </c>
      <c r="C568" t="s">
        <v>88</v>
      </c>
      <c r="D568" t="s">
        <v>88</v>
      </c>
      <c r="E568" t="s">
        <v>88</v>
      </c>
      <c r="F568" t="s">
        <v>689</v>
      </c>
    </row>
    <row r="569" spans="1:7" x14ac:dyDescent="0.3">
      <c r="A569" s="18" t="s">
        <v>1426</v>
      </c>
      <c r="B569" s="11" t="s">
        <v>88</v>
      </c>
      <c r="C569" t="s">
        <v>1427</v>
      </c>
    </row>
    <row r="570" spans="1:7" x14ac:dyDescent="0.3">
      <c r="A570" s="19" t="s">
        <v>1428</v>
      </c>
      <c r="B570" s="11" t="s">
        <v>88</v>
      </c>
      <c r="C570" t="s">
        <v>88</v>
      </c>
      <c r="D570" t="s">
        <v>1429</v>
      </c>
    </row>
    <row r="571" spans="1:7" x14ac:dyDescent="0.3">
      <c r="A571" s="18" t="s">
        <v>1430</v>
      </c>
      <c r="B571" s="11" t="s">
        <v>88</v>
      </c>
      <c r="C571" t="s">
        <v>88</v>
      </c>
      <c r="D571" t="s">
        <v>88</v>
      </c>
      <c r="E571" t="s">
        <v>1431</v>
      </c>
    </row>
    <row r="572" spans="1:7" x14ac:dyDescent="0.3">
      <c r="A572" s="19" t="s">
        <v>1432</v>
      </c>
      <c r="B572" s="11" t="s">
        <v>88</v>
      </c>
      <c r="C572" t="s">
        <v>88</v>
      </c>
      <c r="D572" t="s">
        <v>88</v>
      </c>
      <c r="E572" t="s">
        <v>1433</v>
      </c>
    </row>
    <row r="573" spans="1:7" x14ac:dyDescent="0.3">
      <c r="A573" s="18" t="s">
        <v>1434</v>
      </c>
      <c r="B573" s="11" t="s">
        <v>88</v>
      </c>
      <c r="C573" t="s">
        <v>88</v>
      </c>
      <c r="D573" t="s">
        <v>1435</v>
      </c>
    </row>
    <row r="574" spans="1:7" x14ac:dyDescent="0.3">
      <c r="A574" s="19" t="s">
        <v>1436</v>
      </c>
      <c r="B574" s="11" t="s">
        <v>88</v>
      </c>
      <c r="C574" t="s">
        <v>88</v>
      </c>
      <c r="D574" t="s">
        <v>88</v>
      </c>
      <c r="E574" t="s">
        <v>1263</v>
      </c>
    </row>
    <row r="575" spans="1:7" x14ac:dyDescent="0.3">
      <c r="A575" s="18" t="s">
        <v>1437</v>
      </c>
      <c r="B575" s="11" t="s">
        <v>88</v>
      </c>
      <c r="C575" t="s">
        <v>88</v>
      </c>
      <c r="D575" t="s">
        <v>88</v>
      </c>
      <c r="E575" t="s">
        <v>88</v>
      </c>
      <c r="F575" t="s">
        <v>1265</v>
      </c>
    </row>
    <row r="576" spans="1:7" x14ac:dyDescent="0.3">
      <c r="A576" s="19" t="s">
        <v>1438</v>
      </c>
      <c r="B576" s="11" t="s">
        <v>88</v>
      </c>
      <c r="C576" t="s">
        <v>88</v>
      </c>
      <c r="D576" t="s">
        <v>88</v>
      </c>
      <c r="E576" t="s">
        <v>88</v>
      </c>
      <c r="F576" t="s">
        <v>1267</v>
      </c>
    </row>
    <row r="577" spans="1:8" x14ac:dyDescent="0.3">
      <c r="A577" s="18" t="s">
        <v>1439</v>
      </c>
      <c r="B577" s="11" t="s">
        <v>88</v>
      </c>
      <c r="C577" t="s">
        <v>88</v>
      </c>
      <c r="D577" t="s">
        <v>88</v>
      </c>
      <c r="E577" t="s">
        <v>88</v>
      </c>
      <c r="F577" t="s">
        <v>88</v>
      </c>
      <c r="G577" t="s">
        <v>1269</v>
      </c>
    </row>
    <row r="578" spans="1:8" x14ac:dyDescent="0.3">
      <c r="A578" s="19" t="s">
        <v>1440</v>
      </c>
      <c r="B578" s="11" t="s">
        <v>88</v>
      </c>
      <c r="C578" t="s">
        <v>88</v>
      </c>
      <c r="D578" t="s">
        <v>88</v>
      </c>
      <c r="E578" t="s">
        <v>88</v>
      </c>
      <c r="F578" t="s">
        <v>88</v>
      </c>
      <c r="G578" t="s">
        <v>88</v>
      </c>
      <c r="H578" t="s">
        <v>1019</v>
      </c>
    </row>
    <row r="579" spans="1:8" x14ac:dyDescent="0.3">
      <c r="A579" s="18" t="s">
        <v>1441</v>
      </c>
      <c r="B579" s="11" t="s">
        <v>88</v>
      </c>
      <c r="C579" t="s">
        <v>88</v>
      </c>
      <c r="D579" t="s">
        <v>88</v>
      </c>
      <c r="E579" t="s">
        <v>88</v>
      </c>
      <c r="F579" t="s">
        <v>88</v>
      </c>
      <c r="G579" t="s">
        <v>88</v>
      </c>
      <c r="H579" t="s">
        <v>689</v>
      </c>
    </row>
    <row r="580" spans="1:8" x14ac:dyDescent="0.3">
      <c r="A580" s="19" t="s">
        <v>1442</v>
      </c>
      <c r="B580" s="11" t="s">
        <v>88</v>
      </c>
      <c r="C580" t="s">
        <v>88</v>
      </c>
      <c r="D580" t="s">
        <v>88</v>
      </c>
      <c r="E580" t="s">
        <v>88</v>
      </c>
      <c r="F580" t="s">
        <v>88</v>
      </c>
      <c r="G580" t="s">
        <v>1271</v>
      </c>
    </row>
    <row r="581" spans="1:8" x14ac:dyDescent="0.3">
      <c r="A581" s="18" t="s">
        <v>1443</v>
      </c>
      <c r="B581" s="11" t="s">
        <v>88</v>
      </c>
      <c r="C581" t="s">
        <v>88</v>
      </c>
      <c r="D581" t="s">
        <v>88</v>
      </c>
      <c r="E581" t="s">
        <v>88</v>
      </c>
      <c r="F581" t="s">
        <v>88</v>
      </c>
      <c r="G581" t="s">
        <v>1273</v>
      </c>
    </row>
    <row r="582" spans="1:8" x14ac:dyDescent="0.3">
      <c r="A582" s="19" t="s">
        <v>1444</v>
      </c>
      <c r="B582" s="11" t="s">
        <v>88</v>
      </c>
      <c r="C582" t="s">
        <v>88</v>
      </c>
      <c r="D582" t="s">
        <v>88</v>
      </c>
      <c r="E582" t="s">
        <v>88</v>
      </c>
      <c r="F582" t="s">
        <v>88</v>
      </c>
      <c r="G582" t="s">
        <v>1275</v>
      </c>
    </row>
    <row r="583" spans="1:8" x14ac:dyDescent="0.3">
      <c r="A583" s="18" t="s">
        <v>1445</v>
      </c>
      <c r="B583" s="11" t="s">
        <v>88</v>
      </c>
      <c r="C583" t="s">
        <v>88</v>
      </c>
      <c r="D583" t="s">
        <v>88</v>
      </c>
      <c r="E583" t="s">
        <v>88</v>
      </c>
      <c r="F583" t="s">
        <v>88</v>
      </c>
      <c r="G583" t="s">
        <v>1277</v>
      </c>
    </row>
    <row r="584" spans="1:8" x14ac:dyDescent="0.3">
      <c r="A584" s="19" t="s">
        <v>1446</v>
      </c>
      <c r="B584" s="11" t="s">
        <v>88</v>
      </c>
      <c r="C584" t="s">
        <v>88</v>
      </c>
      <c r="D584" t="s">
        <v>88</v>
      </c>
      <c r="E584" t="s">
        <v>88</v>
      </c>
      <c r="F584" t="s">
        <v>88</v>
      </c>
      <c r="G584" t="s">
        <v>689</v>
      </c>
    </row>
    <row r="585" spans="1:8" x14ac:dyDescent="0.3">
      <c r="A585" s="18" t="s">
        <v>1447</v>
      </c>
      <c r="B585" s="11" t="s">
        <v>88</v>
      </c>
      <c r="C585" t="s">
        <v>88</v>
      </c>
      <c r="D585" t="s">
        <v>88</v>
      </c>
      <c r="E585" t="s">
        <v>1280</v>
      </c>
    </row>
    <row r="586" spans="1:8" x14ac:dyDescent="0.3">
      <c r="A586" s="19" t="s">
        <v>1448</v>
      </c>
      <c r="B586" s="11" t="s">
        <v>88</v>
      </c>
      <c r="C586" t="s">
        <v>88</v>
      </c>
      <c r="D586" t="s">
        <v>88</v>
      </c>
      <c r="E586" t="s">
        <v>88</v>
      </c>
      <c r="F586" t="s">
        <v>1196</v>
      </c>
    </row>
    <row r="587" spans="1:8" x14ac:dyDescent="0.3">
      <c r="A587" s="18" t="s">
        <v>1449</v>
      </c>
      <c r="B587" s="11" t="s">
        <v>88</v>
      </c>
      <c r="C587" t="s">
        <v>88</v>
      </c>
      <c r="D587" t="s">
        <v>88</v>
      </c>
      <c r="E587" t="s">
        <v>88</v>
      </c>
      <c r="F587" t="s">
        <v>88</v>
      </c>
      <c r="G587" t="s">
        <v>1019</v>
      </c>
    </row>
    <row r="588" spans="1:8" x14ac:dyDescent="0.3">
      <c r="A588" s="19" t="s">
        <v>1450</v>
      </c>
      <c r="B588" s="11" t="s">
        <v>88</v>
      </c>
      <c r="C588" t="s">
        <v>88</v>
      </c>
      <c r="D588" t="s">
        <v>88</v>
      </c>
      <c r="E588" t="s">
        <v>88</v>
      </c>
      <c r="F588" t="s">
        <v>88</v>
      </c>
      <c r="G588" t="s">
        <v>689</v>
      </c>
    </row>
    <row r="589" spans="1:8" x14ac:dyDescent="0.3">
      <c r="A589" s="18" t="s">
        <v>1451</v>
      </c>
      <c r="B589" s="11" t="s">
        <v>88</v>
      </c>
      <c r="C589" t="s">
        <v>88</v>
      </c>
      <c r="D589" t="s">
        <v>88</v>
      </c>
      <c r="E589" t="s">
        <v>88</v>
      </c>
      <c r="F589" t="s">
        <v>689</v>
      </c>
    </row>
    <row r="590" spans="1:8" x14ac:dyDescent="0.3">
      <c r="A590" s="19" t="s">
        <v>1452</v>
      </c>
      <c r="B590" t="s">
        <v>1453</v>
      </c>
    </row>
    <row r="591" spans="1:8" x14ac:dyDescent="0.3">
      <c r="A591" s="18" t="s">
        <v>1454</v>
      </c>
      <c r="B591" s="11" t="s">
        <v>88</v>
      </c>
      <c r="C591" t="s">
        <v>1455</v>
      </c>
    </row>
    <row r="592" spans="1:8" x14ac:dyDescent="0.3">
      <c r="A592" s="19" t="s">
        <v>1456</v>
      </c>
      <c r="B592" s="11" t="s">
        <v>88</v>
      </c>
      <c r="C592" t="s">
        <v>88</v>
      </c>
      <c r="D592" t="s">
        <v>1457</v>
      </c>
    </row>
    <row r="593" spans="1:5" x14ac:dyDescent="0.3">
      <c r="A593" s="18" t="s">
        <v>1458</v>
      </c>
      <c r="B593" s="11" t="s">
        <v>88</v>
      </c>
      <c r="C593" t="s">
        <v>88</v>
      </c>
      <c r="D593" t="s">
        <v>689</v>
      </c>
    </row>
    <row r="594" spans="1:5" x14ac:dyDescent="0.3">
      <c r="A594" s="19" t="s">
        <v>1459</v>
      </c>
      <c r="B594" s="11" t="s">
        <v>88</v>
      </c>
      <c r="C594" t="s">
        <v>1460</v>
      </c>
    </row>
    <row r="595" spans="1:5" x14ac:dyDescent="0.3">
      <c r="A595" s="18" t="s">
        <v>1461</v>
      </c>
      <c r="B595" s="11" t="s">
        <v>88</v>
      </c>
      <c r="C595" t="s">
        <v>1462</v>
      </c>
    </row>
    <row r="596" spans="1:5" x14ac:dyDescent="0.3">
      <c r="A596" s="19" t="s">
        <v>1463</v>
      </c>
      <c r="B596" s="11" t="s">
        <v>88</v>
      </c>
      <c r="C596" t="s">
        <v>88</v>
      </c>
      <c r="D596" t="s">
        <v>1464</v>
      </c>
    </row>
    <row r="597" spans="1:5" x14ac:dyDescent="0.3">
      <c r="A597" s="18" t="s">
        <v>1465</v>
      </c>
      <c r="B597" s="11" t="s">
        <v>88</v>
      </c>
      <c r="C597" t="s">
        <v>88</v>
      </c>
      <c r="D597" t="s">
        <v>1466</v>
      </c>
    </row>
    <row r="598" spans="1:5" x14ac:dyDescent="0.3">
      <c r="A598" s="19" t="s">
        <v>1467</v>
      </c>
      <c r="B598" s="11" t="s">
        <v>88</v>
      </c>
      <c r="C598" t="s">
        <v>88</v>
      </c>
      <c r="D598" t="s">
        <v>689</v>
      </c>
    </row>
    <row r="599" spans="1:5" x14ac:dyDescent="0.3">
      <c r="A599" s="18" t="s">
        <v>1468</v>
      </c>
      <c r="B599" s="11" t="s">
        <v>88</v>
      </c>
      <c r="C599" t="s">
        <v>1469</v>
      </c>
    </row>
    <row r="600" spans="1:5" x14ac:dyDescent="0.3">
      <c r="A600" s="19" t="s">
        <v>1470</v>
      </c>
      <c r="B600" s="11" t="s">
        <v>88</v>
      </c>
      <c r="C600" t="s">
        <v>1471</v>
      </c>
    </row>
    <row r="601" spans="1:5" x14ac:dyDescent="0.3">
      <c r="A601" s="18" t="s">
        <v>1472</v>
      </c>
      <c r="B601" s="11" t="s">
        <v>88</v>
      </c>
      <c r="C601" t="s">
        <v>689</v>
      </c>
    </row>
    <row r="602" spans="1:5" x14ac:dyDescent="0.3">
      <c r="A602" s="19" t="s">
        <v>1473</v>
      </c>
      <c r="B602" s="11" t="s">
        <v>88</v>
      </c>
      <c r="C602" t="s">
        <v>88</v>
      </c>
      <c r="D602" t="s">
        <v>1474</v>
      </c>
    </row>
    <row r="603" spans="1:5" x14ac:dyDescent="0.3">
      <c r="A603" s="18" t="s">
        <v>1475</v>
      </c>
      <c r="B603" s="11" t="s">
        <v>88</v>
      </c>
      <c r="C603" t="s">
        <v>88</v>
      </c>
      <c r="D603" t="s">
        <v>1476</v>
      </c>
    </row>
    <row r="604" spans="1:5" x14ac:dyDescent="0.3">
      <c r="A604" s="19" t="s">
        <v>1477</v>
      </c>
      <c r="B604" s="11" t="s">
        <v>88</v>
      </c>
      <c r="C604" t="s">
        <v>88</v>
      </c>
      <c r="D604" t="s">
        <v>1478</v>
      </c>
    </row>
    <row r="605" spans="1:5" x14ac:dyDescent="0.3">
      <c r="A605" s="18" t="s">
        <v>1479</v>
      </c>
      <c r="B605" s="11" t="s">
        <v>88</v>
      </c>
      <c r="C605" t="s">
        <v>88</v>
      </c>
      <c r="D605" t="s">
        <v>88</v>
      </c>
      <c r="E605" t="s">
        <v>1433</v>
      </c>
    </row>
    <row r="606" spans="1:5" x14ac:dyDescent="0.3">
      <c r="A606" s="19" t="s">
        <v>1480</v>
      </c>
      <c r="B606" s="11" t="s">
        <v>88</v>
      </c>
      <c r="C606" t="s">
        <v>88</v>
      </c>
      <c r="D606" t="s">
        <v>88</v>
      </c>
      <c r="E606" t="s">
        <v>689</v>
      </c>
    </row>
    <row r="607" spans="1:5" x14ac:dyDescent="0.3">
      <c r="A607" s="18" t="s">
        <v>1481</v>
      </c>
      <c r="B607" s="11" t="s">
        <v>88</v>
      </c>
      <c r="C607" t="s">
        <v>88</v>
      </c>
      <c r="D607" t="s">
        <v>1482</v>
      </c>
    </row>
    <row r="608" spans="1:5" x14ac:dyDescent="0.3">
      <c r="A608" s="19" t="s">
        <v>1483</v>
      </c>
      <c r="B608" s="11" t="s">
        <v>88</v>
      </c>
      <c r="C608" t="s">
        <v>88</v>
      </c>
      <c r="D608" t="s">
        <v>689</v>
      </c>
    </row>
    <row r="609" spans="1:7" x14ac:dyDescent="0.3">
      <c r="A609" s="18" t="s">
        <v>1484</v>
      </c>
      <c r="B609" t="s">
        <v>1485</v>
      </c>
    </row>
    <row r="610" spans="1:7" x14ac:dyDescent="0.3">
      <c r="A610" s="19" t="s">
        <v>1486</v>
      </c>
      <c r="B610" s="11" t="s">
        <v>88</v>
      </c>
      <c r="C610" t="s">
        <v>1487</v>
      </c>
    </row>
    <row r="611" spans="1:7" x14ac:dyDescent="0.3">
      <c r="A611" s="18" t="s">
        <v>1488</v>
      </c>
      <c r="B611" s="11" t="s">
        <v>88</v>
      </c>
      <c r="C611" t="s">
        <v>88</v>
      </c>
      <c r="D611" t="s">
        <v>1489</v>
      </c>
    </row>
    <row r="612" spans="1:7" x14ac:dyDescent="0.3">
      <c r="A612" s="19" t="s">
        <v>1490</v>
      </c>
      <c r="B612" s="11" t="s">
        <v>88</v>
      </c>
      <c r="C612" t="s">
        <v>88</v>
      </c>
      <c r="D612" t="s">
        <v>88</v>
      </c>
      <c r="E612" t="s">
        <v>1491</v>
      </c>
    </row>
    <row r="613" spans="1:7" x14ac:dyDescent="0.3">
      <c r="A613" s="18" t="s">
        <v>1492</v>
      </c>
      <c r="B613" s="11" t="s">
        <v>88</v>
      </c>
      <c r="C613" t="s">
        <v>88</v>
      </c>
      <c r="D613" t="s">
        <v>88</v>
      </c>
      <c r="E613" t="s">
        <v>1493</v>
      </c>
    </row>
    <row r="614" spans="1:7" x14ac:dyDescent="0.3">
      <c r="A614" s="19" t="s">
        <v>1494</v>
      </c>
      <c r="B614" s="11" t="s">
        <v>88</v>
      </c>
      <c r="C614" t="s">
        <v>88</v>
      </c>
      <c r="D614" t="s">
        <v>1495</v>
      </c>
    </row>
    <row r="615" spans="1:7" x14ac:dyDescent="0.3">
      <c r="A615" s="18" t="s">
        <v>1496</v>
      </c>
      <c r="B615" s="11" t="s">
        <v>88</v>
      </c>
      <c r="C615" t="s">
        <v>689</v>
      </c>
    </row>
    <row r="616" spans="1:7" x14ac:dyDescent="0.3">
      <c r="A616" s="19" t="s">
        <v>1497</v>
      </c>
      <c r="B616" t="s">
        <v>1498</v>
      </c>
    </row>
    <row r="617" spans="1:7" x14ac:dyDescent="0.3">
      <c r="A617" s="18" t="s">
        <v>1499</v>
      </c>
      <c r="B617" s="11" t="s">
        <v>88</v>
      </c>
      <c r="C617" t="s">
        <v>1500</v>
      </c>
    </row>
    <row r="618" spans="1:7" x14ac:dyDescent="0.3">
      <c r="A618" s="19" t="s">
        <v>1501</v>
      </c>
      <c r="B618" s="11" t="s">
        <v>88</v>
      </c>
      <c r="C618" t="s">
        <v>88</v>
      </c>
      <c r="D618" t="s">
        <v>1025</v>
      </c>
    </row>
    <row r="619" spans="1:7" x14ac:dyDescent="0.3">
      <c r="A619" s="18" t="s">
        <v>1502</v>
      </c>
      <c r="B619" s="11" t="s">
        <v>88</v>
      </c>
      <c r="C619" t="s">
        <v>88</v>
      </c>
      <c r="D619" t="s">
        <v>88</v>
      </c>
      <c r="E619" t="s">
        <v>1222</v>
      </c>
    </row>
    <row r="620" spans="1:7" x14ac:dyDescent="0.3">
      <c r="A620" s="19" t="s">
        <v>1503</v>
      </c>
      <c r="B620" s="11" t="s">
        <v>88</v>
      </c>
      <c r="C620" t="s">
        <v>88</v>
      </c>
      <c r="D620" t="s">
        <v>88</v>
      </c>
      <c r="E620" t="s">
        <v>88</v>
      </c>
      <c r="F620" t="s">
        <v>1504</v>
      </c>
    </row>
    <row r="621" spans="1:7" x14ac:dyDescent="0.3">
      <c r="A621" s="18" t="s">
        <v>1505</v>
      </c>
      <c r="B621" s="11" t="s">
        <v>88</v>
      </c>
      <c r="C621" t="s">
        <v>88</v>
      </c>
      <c r="D621" t="s">
        <v>88</v>
      </c>
      <c r="E621" t="s">
        <v>88</v>
      </c>
      <c r="F621" t="s">
        <v>88</v>
      </c>
      <c r="G621" t="s">
        <v>1028</v>
      </c>
    </row>
    <row r="622" spans="1:7" x14ac:dyDescent="0.3">
      <c r="A622" s="19" t="s">
        <v>1506</v>
      </c>
      <c r="B622" s="11" t="s">
        <v>88</v>
      </c>
      <c r="C622" t="s">
        <v>88</v>
      </c>
      <c r="D622" t="s">
        <v>88</v>
      </c>
      <c r="E622" t="s">
        <v>88</v>
      </c>
      <c r="F622" t="s">
        <v>88</v>
      </c>
      <c r="G622" t="s">
        <v>1030</v>
      </c>
    </row>
    <row r="623" spans="1:7" x14ac:dyDescent="0.3">
      <c r="A623" s="18" t="s">
        <v>1507</v>
      </c>
      <c r="B623" s="11" t="s">
        <v>88</v>
      </c>
      <c r="C623" t="s">
        <v>88</v>
      </c>
      <c r="D623" t="s">
        <v>88</v>
      </c>
      <c r="E623" t="s">
        <v>88</v>
      </c>
      <c r="F623" t="s">
        <v>1508</v>
      </c>
    </row>
    <row r="624" spans="1:7" x14ac:dyDescent="0.3">
      <c r="A624" s="19" t="s">
        <v>1509</v>
      </c>
      <c r="B624" s="11" t="s">
        <v>88</v>
      </c>
      <c r="C624" t="s">
        <v>88</v>
      </c>
      <c r="D624" t="s">
        <v>88</v>
      </c>
      <c r="E624" t="s">
        <v>88</v>
      </c>
      <c r="F624" t="s">
        <v>88</v>
      </c>
      <c r="G624" t="s">
        <v>1028</v>
      </c>
    </row>
    <row r="625" spans="1:8" x14ac:dyDescent="0.3">
      <c r="A625" s="18" t="s">
        <v>1510</v>
      </c>
      <c r="B625" s="11" t="s">
        <v>88</v>
      </c>
      <c r="C625" t="s">
        <v>88</v>
      </c>
      <c r="D625" t="s">
        <v>88</v>
      </c>
      <c r="E625" t="s">
        <v>88</v>
      </c>
      <c r="F625" t="s">
        <v>88</v>
      </c>
      <c r="G625" t="s">
        <v>1030</v>
      </c>
    </row>
    <row r="626" spans="1:8" x14ac:dyDescent="0.3">
      <c r="A626" s="19" t="s">
        <v>1511</v>
      </c>
      <c r="B626" s="11" t="s">
        <v>88</v>
      </c>
      <c r="C626" t="s">
        <v>88</v>
      </c>
      <c r="D626" t="s">
        <v>88</v>
      </c>
      <c r="E626" t="s">
        <v>689</v>
      </c>
    </row>
    <row r="627" spans="1:8" x14ac:dyDescent="0.3">
      <c r="A627" s="18" t="s">
        <v>1512</v>
      </c>
      <c r="B627" s="11" t="s">
        <v>88</v>
      </c>
      <c r="C627" t="s">
        <v>88</v>
      </c>
      <c r="D627" t="s">
        <v>1513</v>
      </c>
    </row>
    <row r="628" spans="1:8" x14ac:dyDescent="0.3">
      <c r="A628" s="19" t="s">
        <v>1514</v>
      </c>
      <c r="B628" s="11" t="s">
        <v>88</v>
      </c>
      <c r="C628" t="s">
        <v>88</v>
      </c>
      <c r="D628" t="s">
        <v>88</v>
      </c>
      <c r="E628" t="s">
        <v>1222</v>
      </c>
    </row>
    <row r="629" spans="1:8" x14ac:dyDescent="0.3">
      <c r="A629" s="18" t="s">
        <v>1515</v>
      </c>
      <c r="B629" s="11" t="s">
        <v>88</v>
      </c>
      <c r="C629" t="s">
        <v>88</v>
      </c>
      <c r="D629" t="s">
        <v>88</v>
      </c>
      <c r="E629" t="s">
        <v>88</v>
      </c>
      <c r="F629" t="s">
        <v>1516</v>
      </c>
    </row>
    <row r="630" spans="1:8" x14ac:dyDescent="0.3">
      <c r="A630" s="19" t="s">
        <v>1517</v>
      </c>
      <c r="B630" s="11" t="s">
        <v>88</v>
      </c>
      <c r="C630" t="s">
        <v>88</v>
      </c>
      <c r="D630" t="s">
        <v>88</v>
      </c>
      <c r="E630" t="s">
        <v>88</v>
      </c>
      <c r="F630" t="s">
        <v>1518</v>
      </c>
    </row>
    <row r="631" spans="1:8" x14ac:dyDescent="0.3">
      <c r="A631" s="18" t="s">
        <v>1519</v>
      </c>
      <c r="B631" s="11" t="s">
        <v>88</v>
      </c>
      <c r="C631" t="s">
        <v>88</v>
      </c>
      <c r="D631" t="s">
        <v>88</v>
      </c>
      <c r="E631" t="s">
        <v>689</v>
      </c>
    </row>
    <row r="632" spans="1:8" x14ac:dyDescent="0.3">
      <c r="A632" s="19" t="s">
        <v>1520</v>
      </c>
      <c r="B632" s="11" t="s">
        <v>88</v>
      </c>
      <c r="C632" t="s">
        <v>88</v>
      </c>
      <c r="D632" t="s">
        <v>689</v>
      </c>
    </row>
    <row r="633" spans="1:8" x14ac:dyDescent="0.3">
      <c r="A633" s="18" t="s">
        <v>1521</v>
      </c>
      <c r="B633" s="11" t="s">
        <v>88</v>
      </c>
      <c r="C633" t="s">
        <v>88</v>
      </c>
      <c r="D633" t="s">
        <v>88</v>
      </c>
      <c r="E633" t="s">
        <v>1222</v>
      </c>
    </row>
    <row r="634" spans="1:8" x14ac:dyDescent="0.3">
      <c r="A634" s="19" t="s">
        <v>1522</v>
      </c>
      <c r="B634" s="11" t="s">
        <v>88</v>
      </c>
      <c r="C634" t="s">
        <v>88</v>
      </c>
      <c r="D634" t="s">
        <v>88</v>
      </c>
      <c r="E634" t="s">
        <v>88</v>
      </c>
      <c r="F634" t="s">
        <v>1516</v>
      </c>
    </row>
    <row r="635" spans="1:8" x14ac:dyDescent="0.3">
      <c r="A635" s="18" t="s">
        <v>1523</v>
      </c>
      <c r="B635" s="11" t="s">
        <v>88</v>
      </c>
      <c r="C635" t="s">
        <v>88</v>
      </c>
      <c r="D635" t="s">
        <v>88</v>
      </c>
      <c r="E635" t="s">
        <v>88</v>
      </c>
      <c r="F635" t="s">
        <v>88</v>
      </c>
      <c r="G635" t="s">
        <v>1524</v>
      </c>
    </row>
    <row r="636" spans="1:8" x14ac:dyDescent="0.3">
      <c r="A636" s="19" t="s">
        <v>1525</v>
      </c>
      <c r="B636" s="11" t="s">
        <v>88</v>
      </c>
      <c r="C636" t="s">
        <v>88</v>
      </c>
      <c r="D636" t="s">
        <v>88</v>
      </c>
      <c r="E636" t="s">
        <v>88</v>
      </c>
      <c r="F636" t="s">
        <v>88</v>
      </c>
      <c r="G636" t="s">
        <v>1526</v>
      </c>
    </row>
    <row r="637" spans="1:8" x14ac:dyDescent="0.3">
      <c r="A637" s="18" t="s">
        <v>1527</v>
      </c>
      <c r="B637" s="11" t="s">
        <v>88</v>
      </c>
      <c r="C637" t="s">
        <v>88</v>
      </c>
      <c r="D637" t="s">
        <v>88</v>
      </c>
      <c r="E637" t="s">
        <v>88</v>
      </c>
      <c r="F637" t="s">
        <v>88</v>
      </c>
      <c r="G637" t="s">
        <v>1035</v>
      </c>
    </row>
    <row r="638" spans="1:8" x14ac:dyDescent="0.3">
      <c r="A638" s="19" t="s">
        <v>1528</v>
      </c>
      <c r="B638" s="11" t="s">
        <v>88</v>
      </c>
      <c r="C638" t="s">
        <v>88</v>
      </c>
      <c r="D638" t="s">
        <v>88</v>
      </c>
      <c r="E638" t="s">
        <v>88</v>
      </c>
      <c r="F638" t="s">
        <v>88</v>
      </c>
      <c r="G638" t="s">
        <v>1037</v>
      </c>
    </row>
    <row r="639" spans="1:8" x14ac:dyDescent="0.3">
      <c r="A639" s="18" t="s">
        <v>1529</v>
      </c>
      <c r="B639" s="11" t="s">
        <v>88</v>
      </c>
      <c r="C639" t="s">
        <v>88</v>
      </c>
      <c r="D639" t="s">
        <v>88</v>
      </c>
      <c r="E639" t="s">
        <v>88</v>
      </c>
      <c r="F639" t="s">
        <v>88</v>
      </c>
      <c r="G639" t="s">
        <v>689</v>
      </c>
    </row>
    <row r="640" spans="1:8" x14ac:dyDescent="0.3">
      <c r="A640" s="19" t="s">
        <v>1530</v>
      </c>
      <c r="B640" s="11" t="s">
        <v>88</v>
      </c>
      <c r="C640" t="s">
        <v>88</v>
      </c>
      <c r="D640" t="s">
        <v>88</v>
      </c>
      <c r="E640" t="s">
        <v>88</v>
      </c>
      <c r="F640" t="s">
        <v>88</v>
      </c>
      <c r="G640" t="s">
        <v>88</v>
      </c>
      <c r="H640" t="s">
        <v>1531</v>
      </c>
    </row>
    <row r="641" spans="1:8" x14ac:dyDescent="0.3">
      <c r="A641" s="18" t="s">
        <v>1532</v>
      </c>
      <c r="B641" s="11" t="s">
        <v>88</v>
      </c>
      <c r="C641" t="s">
        <v>88</v>
      </c>
      <c r="D641" t="s">
        <v>88</v>
      </c>
      <c r="E641" t="s">
        <v>88</v>
      </c>
      <c r="F641" t="s">
        <v>88</v>
      </c>
      <c r="G641" t="s">
        <v>88</v>
      </c>
      <c r="H641" t="s">
        <v>689</v>
      </c>
    </row>
    <row r="642" spans="1:8" x14ac:dyDescent="0.3">
      <c r="A642" s="19" t="s">
        <v>1533</v>
      </c>
      <c r="B642" s="11" t="s">
        <v>88</v>
      </c>
      <c r="C642" t="s">
        <v>88</v>
      </c>
      <c r="D642" t="s">
        <v>88</v>
      </c>
      <c r="E642" t="s">
        <v>88</v>
      </c>
      <c r="F642" t="s">
        <v>1518</v>
      </c>
    </row>
    <row r="643" spans="1:8" x14ac:dyDescent="0.3">
      <c r="A643" s="18" t="s">
        <v>1534</v>
      </c>
      <c r="B643" s="11" t="s">
        <v>88</v>
      </c>
      <c r="C643" t="s">
        <v>88</v>
      </c>
      <c r="D643" t="s">
        <v>88</v>
      </c>
      <c r="E643" t="s">
        <v>88</v>
      </c>
      <c r="F643" t="s">
        <v>88</v>
      </c>
      <c r="G643" t="s">
        <v>1035</v>
      </c>
    </row>
    <row r="644" spans="1:8" x14ac:dyDescent="0.3">
      <c r="A644" s="19" t="s">
        <v>1535</v>
      </c>
      <c r="B644" s="11" t="s">
        <v>88</v>
      </c>
      <c r="C644" t="s">
        <v>88</v>
      </c>
      <c r="D644" t="s">
        <v>88</v>
      </c>
      <c r="E644" t="s">
        <v>88</v>
      </c>
      <c r="F644" t="s">
        <v>88</v>
      </c>
      <c r="G644" t="s">
        <v>1037</v>
      </c>
    </row>
    <row r="645" spans="1:8" x14ac:dyDescent="0.3">
      <c r="A645" s="18" t="s">
        <v>1536</v>
      </c>
      <c r="B645" s="11" t="s">
        <v>88</v>
      </c>
      <c r="C645" t="s">
        <v>88</v>
      </c>
      <c r="D645" t="s">
        <v>88</v>
      </c>
      <c r="E645" t="s">
        <v>88</v>
      </c>
      <c r="F645" t="s">
        <v>88</v>
      </c>
      <c r="G645" t="s">
        <v>689</v>
      </c>
    </row>
    <row r="646" spans="1:8" x14ac:dyDescent="0.3">
      <c r="A646" s="19" t="s">
        <v>1537</v>
      </c>
      <c r="B646" s="11" t="s">
        <v>88</v>
      </c>
      <c r="C646" t="s">
        <v>88</v>
      </c>
      <c r="D646" t="s">
        <v>88</v>
      </c>
      <c r="E646" t="s">
        <v>88</v>
      </c>
      <c r="F646" t="s">
        <v>88</v>
      </c>
      <c r="G646" t="s">
        <v>88</v>
      </c>
      <c r="H646" t="s">
        <v>945</v>
      </c>
    </row>
    <row r="647" spans="1:8" x14ac:dyDescent="0.3">
      <c r="A647" s="18" t="s">
        <v>1538</v>
      </c>
      <c r="B647" s="11" t="s">
        <v>88</v>
      </c>
      <c r="C647" t="s">
        <v>88</v>
      </c>
      <c r="D647" t="s">
        <v>88</v>
      </c>
      <c r="E647" t="s">
        <v>88</v>
      </c>
      <c r="F647" t="s">
        <v>88</v>
      </c>
      <c r="G647" t="s">
        <v>756</v>
      </c>
      <c r="H647" t="s">
        <v>1539</v>
      </c>
    </row>
    <row r="648" spans="1:8" x14ac:dyDescent="0.3">
      <c r="A648" s="19" t="s">
        <v>1540</v>
      </c>
      <c r="B648" s="11" t="s">
        <v>88</v>
      </c>
      <c r="C648" t="s">
        <v>88</v>
      </c>
      <c r="D648" t="s">
        <v>88</v>
      </c>
      <c r="E648" t="s">
        <v>88</v>
      </c>
      <c r="F648" t="s">
        <v>88</v>
      </c>
      <c r="G648" t="s">
        <v>756</v>
      </c>
      <c r="H648" t="s">
        <v>1541</v>
      </c>
    </row>
    <row r="649" spans="1:8" x14ac:dyDescent="0.3">
      <c r="A649" s="18" t="s">
        <v>1542</v>
      </c>
      <c r="B649" s="11" t="s">
        <v>88</v>
      </c>
      <c r="C649" t="s">
        <v>88</v>
      </c>
      <c r="D649" t="s">
        <v>88</v>
      </c>
      <c r="E649" t="s">
        <v>88</v>
      </c>
      <c r="F649" t="s">
        <v>88</v>
      </c>
      <c r="G649" t="s">
        <v>756</v>
      </c>
      <c r="H649" t="s">
        <v>689</v>
      </c>
    </row>
    <row r="650" spans="1:8" x14ac:dyDescent="0.3">
      <c r="A650" s="19" t="s">
        <v>1543</v>
      </c>
      <c r="B650" s="11" t="s">
        <v>88</v>
      </c>
      <c r="C650" t="s">
        <v>88</v>
      </c>
      <c r="D650" t="s">
        <v>88</v>
      </c>
      <c r="E650" t="s">
        <v>88</v>
      </c>
      <c r="F650" t="s">
        <v>88</v>
      </c>
      <c r="G650" t="s">
        <v>88</v>
      </c>
      <c r="H650" t="s">
        <v>689</v>
      </c>
    </row>
    <row r="651" spans="1:8" x14ac:dyDescent="0.3">
      <c r="A651" s="18" t="s">
        <v>1544</v>
      </c>
      <c r="B651" s="11" t="s">
        <v>88</v>
      </c>
      <c r="C651" t="s">
        <v>88</v>
      </c>
      <c r="D651" t="s">
        <v>88</v>
      </c>
      <c r="E651" t="s">
        <v>689</v>
      </c>
    </row>
    <row r="652" spans="1:8" x14ac:dyDescent="0.3">
      <c r="A652" s="19" t="s">
        <v>1545</v>
      </c>
      <c r="B652" s="11" t="s">
        <v>88</v>
      </c>
      <c r="C652" t="s">
        <v>1546</v>
      </c>
    </row>
    <row r="653" spans="1:8" x14ac:dyDescent="0.3">
      <c r="A653" s="18" t="s">
        <v>1547</v>
      </c>
      <c r="B653" s="11" t="s">
        <v>88</v>
      </c>
      <c r="C653" t="s">
        <v>88</v>
      </c>
      <c r="D653" t="s">
        <v>1548</v>
      </c>
    </row>
    <row r="654" spans="1:8" x14ac:dyDescent="0.3">
      <c r="A654" s="19" t="s">
        <v>1549</v>
      </c>
      <c r="B654" s="11" t="s">
        <v>88</v>
      </c>
      <c r="C654" t="s">
        <v>88</v>
      </c>
      <c r="D654" t="s">
        <v>945</v>
      </c>
    </row>
    <row r="655" spans="1:8" x14ac:dyDescent="0.3">
      <c r="A655" s="18" t="s">
        <v>1550</v>
      </c>
      <c r="B655" s="11" t="s">
        <v>88</v>
      </c>
      <c r="C655" t="s">
        <v>88</v>
      </c>
      <c r="D655" t="s">
        <v>88</v>
      </c>
      <c r="E655" t="s">
        <v>1551</v>
      </c>
    </row>
    <row r="656" spans="1:8" x14ac:dyDescent="0.3">
      <c r="A656" s="19" t="s">
        <v>1552</v>
      </c>
      <c r="B656" s="11" t="s">
        <v>88</v>
      </c>
      <c r="C656" t="s">
        <v>88</v>
      </c>
      <c r="D656" t="s">
        <v>88</v>
      </c>
      <c r="E656" t="s">
        <v>689</v>
      </c>
    </row>
    <row r="657" spans="1:8" x14ac:dyDescent="0.3">
      <c r="A657" s="18" t="s">
        <v>1553</v>
      </c>
      <c r="B657" s="11" t="s">
        <v>88</v>
      </c>
      <c r="C657" t="s">
        <v>1554</v>
      </c>
    </row>
    <row r="658" spans="1:8" x14ac:dyDescent="0.3">
      <c r="A658" s="19" t="s">
        <v>1555</v>
      </c>
      <c r="B658" s="11" t="s">
        <v>88</v>
      </c>
      <c r="C658" t="s">
        <v>88</v>
      </c>
      <c r="D658" t="s">
        <v>1460</v>
      </c>
    </row>
    <row r="659" spans="1:8" x14ac:dyDescent="0.3">
      <c r="A659" s="18" t="s">
        <v>1556</v>
      </c>
      <c r="B659" s="11" t="s">
        <v>88</v>
      </c>
      <c r="C659" t="s">
        <v>88</v>
      </c>
      <c r="D659" t="s">
        <v>1462</v>
      </c>
    </row>
    <row r="660" spans="1:8" x14ac:dyDescent="0.3">
      <c r="A660" s="19" t="s">
        <v>1557</v>
      </c>
      <c r="B660" s="11" t="s">
        <v>88</v>
      </c>
      <c r="C660" t="s">
        <v>88</v>
      </c>
      <c r="D660" t="s">
        <v>88</v>
      </c>
      <c r="E660" t="s">
        <v>1558</v>
      </c>
    </row>
    <row r="661" spans="1:8" x14ac:dyDescent="0.3">
      <c r="A661" s="18" t="s">
        <v>1559</v>
      </c>
      <c r="B661" s="11" t="s">
        <v>88</v>
      </c>
      <c r="C661" t="s">
        <v>88</v>
      </c>
      <c r="D661" t="s">
        <v>88</v>
      </c>
      <c r="E661" t="s">
        <v>689</v>
      </c>
    </row>
    <row r="662" spans="1:8" x14ac:dyDescent="0.3">
      <c r="A662" s="19" t="s">
        <v>1560</v>
      </c>
      <c r="B662" s="11" t="s">
        <v>88</v>
      </c>
      <c r="C662" t="s">
        <v>88</v>
      </c>
      <c r="D662" t="s">
        <v>88</v>
      </c>
      <c r="E662" t="s">
        <v>88</v>
      </c>
      <c r="F662" t="s">
        <v>1561</v>
      </c>
    </row>
    <row r="663" spans="1:8" x14ac:dyDescent="0.3">
      <c r="A663" s="18" t="s">
        <v>1562</v>
      </c>
      <c r="B663" s="11" t="s">
        <v>88</v>
      </c>
      <c r="C663" t="s">
        <v>88</v>
      </c>
      <c r="D663" t="s">
        <v>88</v>
      </c>
      <c r="E663" t="s">
        <v>88</v>
      </c>
      <c r="F663" t="s">
        <v>1280</v>
      </c>
    </row>
    <row r="664" spans="1:8" x14ac:dyDescent="0.3">
      <c r="A664" s="19" t="s">
        <v>1563</v>
      </c>
      <c r="B664" s="11" t="s">
        <v>88</v>
      </c>
      <c r="C664" t="s">
        <v>88</v>
      </c>
      <c r="D664" t="s">
        <v>88</v>
      </c>
      <c r="E664" t="s">
        <v>88</v>
      </c>
      <c r="F664" t="s">
        <v>1564</v>
      </c>
    </row>
    <row r="665" spans="1:8" x14ac:dyDescent="0.3">
      <c r="A665" s="18" t="s">
        <v>1565</v>
      </c>
      <c r="B665" s="11" t="s">
        <v>88</v>
      </c>
      <c r="C665" t="s">
        <v>88</v>
      </c>
      <c r="D665" t="s">
        <v>1469</v>
      </c>
    </row>
    <row r="666" spans="1:8" x14ac:dyDescent="0.3">
      <c r="A666" s="19" t="s">
        <v>1566</v>
      </c>
      <c r="B666" s="11" t="s">
        <v>88</v>
      </c>
      <c r="C666" t="s">
        <v>88</v>
      </c>
      <c r="D666" t="s">
        <v>689</v>
      </c>
    </row>
    <row r="667" spans="1:8" x14ac:dyDescent="0.3">
      <c r="A667" s="18" t="s">
        <v>1567</v>
      </c>
      <c r="B667" s="11" t="s">
        <v>88</v>
      </c>
      <c r="C667" t="s">
        <v>88</v>
      </c>
      <c r="D667" t="s">
        <v>88</v>
      </c>
      <c r="E667" t="s">
        <v>1561</v>
      </c>
    </row>
    <row r="668" spans="1:8" x14ac:dyDescent="0.3">
      <c r="A668" s="19" t="s">
        <v>1568</v>
      </c>
      <c r="B668" s="11" t="s">
        <v>88</v>
      </c>
      <c r="C668" t="s">
        <v>88</v>
      </c>
      <c r="D668" t="s">
        <v>88</v>
      </c>
      <c r="E668" t="s">
        <v>88</v>
      </c>
      <c r="F668" t="s">
        <v>1569</v>
      </c>
    </row>
    <row r="669" spans="1:8" x14ac:dyDescent="0.3">
      <c r="A669" s="18" t="s">
        <v>1570</v>
      </c>
      <c r="B669" s="11" t="s">
        <v>88</v>
      </c>
      <c r="C669" t="s">
        <v>88</v>
      </c>
      <c r="D669" t="s">
        <v>88</v>
      </c>
      <c r="E669" t="s">
        <v>88</v>
      </c>
      <c r="F669" t="s">
        <v>1571</v>
      </c>
    </row>
    <row r="670" spans="1:8" x14ac:dyDescent="0.3">
      <c r="A670" s="19" t="s">
        <v>1572</v>
      </c>
      <c r="B670" s="11" t="s">
        <v>88</v>
      </c>
      <c r="C670" t="s">
        <v>88</v>
      </c>
      <c r="D670" t="s">
        <v>88</v>
      </c>
      <c r="E670" t="s">
        <v>88</v>
      </c>
      <c r="F670" t="s">
        <v>88</v>
      </c>
      <c r="G670" t="s">
        <v>1548</v>
      </c>
    </row>
    <row r="671" spans="1:8" x14ac:dyDescent="0.3">
      <c r="A671" s="18" t="s">
        <v>1573</v>
      </c>
      <c r="B671" s="11" t="s">
        <v>88</v>
      </c>
      <c r="C671" t="s">
        <v>88</v>
      </c>
      <c r="D671" t="s">
        <v>88</v>
      </c>
      <c r="E671" t="s">
        <v>88</v>
      </c>
      <c r="F671" t="s">
        <v>88</v>
      </c>
      <c r="G671" t="s">
        <v>945</v>
      </c>
    </row>
    <row r="672" spans="1:8" x14ac:dyDescent="0.3">
      <c r="A672" s="19" t="s">
        <v>1574</v>
      </c>
      <c r="B672" s="11" t="s">
        <v>88</v>
      </c>
      <c r="C672" t="s">
        <v>88</v>
      </c>
      <c r="D672" t="s">
        <v>88</v>
      </c>
      <c r="E672" t="s">
        <v>88</v>
      </c>
      <c r="F672" t="s">
        <v>88</v>
      </c>
      <c r="G672" t="s">
        <v>88</v>
      </c>
      <c r="H672" t="s">
        <v>1114</v>
      </c>
    </row>
    <row r="673" spans="1:8" x14ac:dyDescent="0.3">
      <c r="A673" s="18" t="s">
        <v>1575</v>
      </c>
      <c r="B673" s="11" t="s">
        <v>88</v>
      </c>
      <c r="C673" t="s">
        <v>88</v>
      </c>
      <c r="D673" t="s">
        <v>88</v>
      </c>
      <c r="E673" t="s">
        <v>88</v>
      </c>
      <c r="F673" t="s">
        <v>88</v>
      </c>
      <c r="G673" t="s">
        <v>88</v>
      </c>
      <c r="H673" t="s">
        <v>689</v>
      </c>
    </row>
    <row r="674" spans="1:8" x14ac:dyDescent="0.3">
      <c r="A674" s="19" t="s">
        <v>1576</v>
      </c>
      <c r="B674" s="11" t="s">
        <v>88</v>
      </c>
      <c r="C674" t="s">
        <v>88</v>
      </c>
      <c r="D674" t="s">
        <v>88</v>
      </c>
      <c r="E674" t="s">
        <v>88</v>
      </c>
      <c r="F674" t="s">
        <v>1478</v>
      </c>
    </row>
    <row r="675" spans="1:8" x14ac:dyDescent="0.3">
      <c r="A675" s="18" t="s">
        <v>1577</v>
      </c>
      <c r="B675" s="11" t="s">
        <v>88</v>
      </c>
      <c r="C675" t="s">
        <v>88</v>
      </c>
      <c r="D675" t="s">
        <v>88</v>
      </c>
      <c r="E675" t="s">
        <v>88</v>
      </c>
      <c r="F675" t="s">
        <v>689</v>
      </c>
    </row>
    <row r="676" spans="1:8" x14ac:dyDescent="0.3">
      <c r="A676" s="19" t="s">
        <v>1578</v>
      </c>
      <c r="B676" s="11" t="s">
        <v>88</v>
      </c>
      <c r="C676" t="s">
        <v>88</v>
      </c>
      <c r="D676" t="s">
        <v>88</v>
      </c>
      <c r="E676" t="s">
        <v>88</v>
      </c>
      <c r="F676" t="s">
        <v>88</v>
      </c>
      <c r="G676" t="s">
        <v>1579</v>
      </c>
    </row>
    <row r="677" spans="1:8" x14ac:dyDescent="0.3">
      <c r="A677" s="18" t="s">
        <v>1580</v>
      </c>
      <c r="B677" s="11" t="s">
        <v>88</v>
      </c>
      <c r="C677" t="s">
        <v>88</v>
      </c>
      <c r="D677" t="s">
        <v>88</v>
      </c>
      <c r="E677" t="s">
        <v>88</v>
      </c>
      <c r="F677" t="s">
        <v>88</v>
      </c>
      <c r="G677" t="s">
        <v>689</v>
      </c>
    </row>
    <row r="678" spans="1:8" x14ac:dyDescent="0.3">
      <c r="A678" s="19" t="s">
        <v>1581</v>
      </c>
      <c r="B678" s="11" t="s">
        <v>88</v>
      </c>
      <c r="C678" t="s">
        <v>88</v>
      </c>
      <c r="D678" t="s">
        <v>88</v>
      </c>
      <c r="E678" t="s">
        <v>1280</v>
      </c>
    </row>
    <row r="679" spans="1:8" x14ac:dyDescent="0.3">
      <c r="A679" s="18" t="s">
        <v>1582</v>
      </c>
      <c r="B679" s="11" t="s">
        <v>88</v>
      </c>
      <c r="C679" t="s">
        <v>88</v>
      </c>
      <c r="D679" t="s">
        <v>88</v>
      </c>
      <c r="E679" t="s">
        <v>88</v>
      </c>
      <c r="F679" t="s">
        <v>1222</v>
      </c>
    </row>
    <row r="680" spans="1:8" x14ac:dyDescent="0.3">
      <c r="A680" s="19" t="s">
        <v>1583</v>
      </c>
      <c r="B680" s="11" t="s">
        <v>88</v>
      </c>
      <c r="C680" t="s">
        <v>88</v>
      </c>
      <c r="D680" t="s">
        <v>88</v>
      </c>
      <c r="E680" t="s">
        <v>88</v>
      </c>
      <c r="F680" t="s">
        <v>88</v>
      </c>
      <c r="G680" t="s">
        <v>1196</v>
      </c>
    </row>
    <row r="681" spans="1:8" x14ac:dyDescent="0.3">
      <c r="A681" s="18" t="s">
        <v>1584</v>
      </c>
      <c r="B681" s="11" t="s">
        <v>88</v>
      </c>
      <c r="C681" t="s">
        <v>88</v>
      </c>
      <c r="D681" t="s">
        <v>88</v>
      </c>
      <c r="E681" t="s">
        <v>88</v>
      </c>
      <c r="F681" t="s">
        <v>88</v>
      </c>
      <c r="G681" t="s">
        <v>689</v>
      </c>
    </row>
    <row r="682" spans="1:8" x14ac:dyDescent="0.3">
      <c r="A682" s="19" t="s">
        <v>1585</v>
      </c>
      <c r="B682" s="11" t="s">
        <v>88</v>
      </c>
      <c r="C682" t="s">
        <v>88</v>
      </c>
      <c r="D682" t="s">
        <v>88</v>
      </c>
      <c r="E682" t="s">
        <v>88</v>
      </c>
      <c r="F682" t="s">
        <v>1586</v>
      </c>
    </row>
    <row r="683" spans="1:8" x14ac:dyDescent="0.3">
      <c r="A683" s="18" t="s">
        <v>1587</v>
      </c>
      <c r="B683" s="11" t="s">
        <v>88</v>
      </c>
      <c r="C683" t="s">
        <v>88</v>
      </c>
      <c r="D683" t="s">
        <v>88</v>
      </c>
      <c r="E683" t="s">
        <v>88</v>
      </c>
      <c r="F683" t="s">
        <v>88</v>
      </c>
      <c r="G683" t="s">
        <v>1186</v>
      </c>
    </row>
    <row r="684" spans="1:8" x14ac:dyDescent="0.3">
      <c r="A684" s="19" t="s">
        <v>1588</v>
      </c>
      <c r="B684" s="11" t="s">
        <v>88</v>
      </c>
      <c r="C684" t="s">
        <v>88</v>
      </c>
      <c r="D684" t="s">
        <v>88</v>
      </c>
      <c r="E684" t="s">
        <v>88</v>
      </c>
      <c r="F684" t="s">
        <v>88</v>
      </c>
      <c r="G684" t="s">
        <v>689</v>
      </c>
    </row>
    <row r="685" spans="1:8" x14ac:dyDescent="0.3">
      <c r="A685" s="18" t="s">
        <v>1589</v>
      </c>
      <c r="B685" s="11" t="s">
        <v>88</v>
      </c>
      <c r="C685" t="s">
        <v>88</v>
      </c>
      <c r="D685" t="s">
        <v>88</v>
      </c>
      <c r="E685" t="s">
        <v>88</v>
      </c>
      <c r="F685" t="s">
        <v>689</v>
      </c>
    </row>
    <row r="686" spans="1:8" x14ac:dyDescent="0.3">
      <c r="A686" s="19" t="s">
        <v>1590</v>
      </c>
      <c r="B686" s="11" t="s">
        <v>88</v>
      </c>
      <c r="C686" t="s">
        <v>88</v>
      </c>
      <c r="D686" t="s">
        <v>88</v>
      </c>
      <c r="E686" t="s">
        <v>88</v>
      </c>
      <c r="F686" t="s">
        <v>88</v>
      </c>
      <c r="G686" t="s">
        <v>1591</v>
      </c>
    </row>
    <row r="687" spans="1:8" x14ac:dyDescent="0.3">
      <c r="A687" s="18" t="s">
        <v>1592</v>
      </c>
      <c r="B687" s="11" t="s">
        <v>88</v>
      </c>
      <c r="C687" t="s">
        <v>88</v>
      </c>
      <c r="D687" t="s">
        <v>88</v>
      </c>
      <c r="E687" t="s">
        <v>88</v>
      </c>
      <c r="F687" t="s">
        <v>88</v>
      </c>
      <c r="G687" t="s">
        <v>88</v>
      </c>
      <c r="H687" t="s">
        <v>1593</v>
      </c>
    </row>
    <row r="688" spans="1:8" x14ac:dyDescent="0.3">
      <c r="A688" s="19" t="s">
        <v>1594</v>
      </c>
      <c r="B688" s="11" t="s">
        <v>88</v>
      </c>
      <c r="C688" t="s">
        <v>88</v>
      </c>
      <c r="D688" t="s">
        <v>88</v>
      </c>
      <c r="E688" t="s">
        <v>88</v>
      </c>
      <c r="F688" t="s">
        <v>88</v>
      </c>
      <c r="G688" t="s">
        <v>88</v>
      </c>
      <c r="H688" t="s">
        <v>689</v>
      </c>
    </row>
    <row r="689" spans="1:8" x14ac:dyDescent="0.3">
      <c r="A689" s="18" t="s">
        <v>1595</v>
      </c>
      <c r="B689" s="11" t="s">
        <v>88</v>
      </c>
      <c r="C689" t="s">
        <v>88</v>
      </c>
      <c r="D689" t="s">
        <v>88</v>
      </c>
      <c r="E689" t="s">
        <v>88</v>
      </c>
      <c r="F689" t="s">
        <v>88</v>
      </c>
      <c r="G689" t="s">
        <v>689</v>
      </c>
    </row>
    <row r="690" spans="1:8" x14ac:dyDescent="0.3">
      <c r="A690" s="19" t="s">
        <v>1596</v>
      </c>
      <c r="B690" s="11" t="s">
        <v>88</v>
      </c>
      <c r="C690" t="s">
        <v>88</v>
      </c>
      <c r="D690" t="s">
        <v>88</v>
      </c>
      <c r="E690" t="s">
        <v>88</v>
      </c>
      <c r="F690" t="s">
        <v>88</v>
      </c>
      <c r="G690" t="s">
        <v>88</v>
      </c>
      <c r="H690" t="s">
        <v>1571</v>
      </c>
    </row>
    <row r="691" spans="1:8" x14ac:dyDescent="0.3">
      <c r="A691" s="18" t="s">
        <v>1597</v>
      </c>
      <c r="B691" s="11" t="s">
        <v>88</v>
      </c>
      <c r="C691" t="s">
        <v>88</v>
      </c>
      <c r="D691" t="s">
        <v>88</v>
      </c>
      <c r="E691" t="s">
        <v>88</v>
      </c>
      <c r="F691" t="s">
        <v>88</v>
      </c>
      <c r="G691" t="s">
        <v>88</v>
      </c>
      <c r="H691" t="s">
        <v>689</v>
      </c>
    </row>
    <row r="692" spans="1:8" x14ac:dyDescent="0.3">
      <c r="A692" s="19" t="s">
        <v>1598</v>
      </c>
      <c r="B692" s="11" t="s">
        <v>88</v>
      </c>
      <c r="C692" t="s">
        <v>88</v>
      </c>
      <c r="D692" t="s">
        <v>88</v>
      </c>
      <c r="E692" t="s">
        <v>1564</v>
      </c>
    </row>
    <row r="693" spans="1:8" x14ac:dyDescent="0.3">
      <c r="A693" s="18" t="s">
        <v>1599</v>
      </c>
      <c r="B693" s="11" t="s">
        <v>88</v>
      </c>
      <c r="C693" t="s">
        <v>88</v>
      </c>
      <c r="D693" t="s">
        <v>88</v>
      </c>
      <c r="E693" t="s">
        <v>88</v>
      </c>
      <c r="F693" t="s">
        <v>1600</v>
      </c>
    </row>
    <row r="694" spans="1:8" x14ac:dyDescent="0.3">
      <c r="A694" s="19" t="s">
        <v>1601</v>
      </c>
      <c r="B694" s="11" t="s">
        <v>88</v>
      </c>
      <c r="C694" t="s">
        <v>88</v>
      </c>
      <c r="D694" t="s">
        <v>88</v>
      </c>
      <c r="E694" t="s">
        <v>88</v>
      </c>
      <c r="F694" t="s">
        <v>689</v>
      </c>
    </row>
    <row r="695" spans="1:8" x14ac:dyDescent="0.3">
      <c r="A695" s="18" t="s">
        <v>1602</v>
      </c>
      <c r="B695" t="s">
        <v>1603</v>
      </c>
    </row>
    <row r="696" spans="1:8" x14ac:dyDescent="0.3">
      <c r="A696" s="19" t="s">
        <v>1604</v>
      </c>
      <c r="B696" t="s">
        <v>1605</v>
      </c>
    </row>
    <row r="697" spans="1:8" x14ac:dyDescent="0.3">
      <c r="A697" s="18" t="s">
        <v>1606</v>
      </c>
      <c r="B697" s="11" t="s">
        <v>88</v>
      </c>
      <c r="C697" t="s">
        <v>1607</v>
      </c>
    </row>
    <row r="698" spans="1:8" x14ac:dyDescent="0.3">
      <c r="A698" s="19" t="s">
        <v>1608</v>
      </c>
      <c r="B698" s="11" t="s">
        <v>88</v>
      </c>
      <c r="C698" t="s">
        <v>88</v>
      </c>
      <c r="D698" t="s">
        <v>1609</v>
      </c>
    </row>
    <row r="699" spans="1:8" x14ac:dyDescent="0.3">
      <c r="A699" s="18" t="s">
        <v>1610</v>
      </c>
      <c r="B699" s="11" t="s">
        <v>88</v>
      </c>
      <c r="C699" t="s">
        <v>88</v>
      </c>
      <c r="D699" t="s">
        <v>689</v>
      </c>
    </row>
    <row r="700" spans="1:8" x14ac:dyDescent="0.3">
      <c r="A700" s="19" t="s">
        <v>1611</v>
      </c>
      <c r="B700" s="11" t="s">
        <v>88</v>
      </c>
      <c r="C700" t="s">
        <v>1612</v>
      </c>
    </row>
    <row r="701" spans="1:8" x14ac:dyDescent="0.3">
      <c r="A701" s="18" t="s">
        <v>1613</v>
      </c>
      <c r="B701" s="11" t="s">
        <v>88</v>
      </c>
      <c r="C701" t="s">
        <v>88</v>
      </c>
      <c r="D701" t="s">
        <v>1614</v>
      </c>
    </row>
    <row r="702" spans="1:8" x14ac:dyDescent="0.3">
      <c r="A702" s="19" t="s">
        <v>1615</v>
      </c>
      <c r="B702" s="11" t="s">
        <v>88</v>
      </c>
      <c r="C702" t="s">
        <v>88</v>
      </c>
      <c r="D702" t="s">
        <v>88</v>
      </c>
      <c r="E702" t="s">
        <v>1616</v>
      </c>
    </row>
    <row r="703" spans="1:8" x14ac:dyDescent="0.3">
      <c r="A703" s="18" t="s">
        <v>1617</v>
      </c>
      <c r="B703" s="11" t="s">
        <v>88</v>
      </c>
      <c r="C703" t="s">
        <v>88</v>
      </c>
      <c r="D703" t="s">
        <v>88</v>
      </c>
      <c r="E703" t="s">
        <v>689</v>
      </c>
    </row>
    <row r="704" spans="1:8" x14ac:dyDescent="0.3">
      <c r="A704" s="19" t="s">
        <v>1618</v>
      </c>
      <c r="B704" s="11" t="s">
        <v>88</v>
      </c>
      <c r="C704" t="s">
        <v>88</v>
      </c>
      <c r="D704" t="s">
        <v>88</v>
      </c>
      <c r="E704" t="s">
        <v>88</v>
      </c>
      <c r="F704" t="s">
        <v>1619</v>
      </c>
    </row>
    <row r="705" spans="1:7" x14ac:dyDescent="0.3">
      <c r="A705" s="18" t="s">
        <v>1620</v>
      </c>
      <c r="B705" s="11" t="s">
        <v>88</v>
      </c>
      <c r="C705" t="s">
        <v>88</v>
      </c>
      <c r="D705" t="s">
        <v>88</v>
      </c>
      <c r="E705" t="s">
        <v>88</v>
      </c>
      <c r="F705" t="s">
        <v>88</v>
      </c>
      <c r="G705" t="s">
        <v>1621</v>
      </c>
    </row>
    <row r="706" spans="1:7" x14ac:dyDescent="0.3">
      <c r="A706" s="19" t="s">
        <v>1622</v>
      </c>
      <c r="B706" s="11" t="s">
        <v>88</v>
      </c>
      <c r="C706" t="s">
        <v>88</v>
      </c>
      <c r="D706" t="s">
        <v>88</v>
      </c>
      <c r="E706" t="s">
        <v>88</v>
      </c>
      <c r="F706" t="s">
        <v>88</v>
      </c>
      <c r="G706" t="s">
        <v>689</v>
      </c>
    </row>
    <row r="707" spans="1:7" x14ac:dyDescent="0.3">
      <c r="A707" s="18" t="s">
        <v>1623</v>
      </c>
      <c r="B707" s="11" t="s">
        <v>88</v>
      </c>
      <c r="C707" t="s">
        <v>88</v>
      </c>
      <c r="D707" t="s">
        <v>88</v>
      </c>
      <c r="E707" t="s">
        <v>88</v>
      </c>
      <c r="F707" t="s">
        <v>689</v>
      </c>
    </row>
    <row r="708" spans="1:7" x14ac:dyDescent="0.3">
      <c r="A708" s="19" t="s">
        <v>1624</v>
      </c>
      <c r="B708" s="11" t="s">
        <v>88</v>
      </c>
      <c r="C708" t="s">
        <v>88</v>
      </c>
      <c r="D708" t="s">
        <v>1625</v>
      </c>
    </row>
    <row r="709" spans="1:7" x14ac:dyDescent="0.3">
      <c r="A709" s="18" t="s">
        <v>1626</v>
      </c>
      <c r="B709" s="11" t="s">
        <v>88</v>
      </c>
      <c r="C709" t="s">
        <v>88</v>
      </c>
      <c r="D709" t="s">
        <v>88</v>
      </c>
      <c r="E709" t="s">
        <v>1627</v>
      </c>
    </row>
    <row r="710" spans="1:7" x14ac:dyDescent="0.3">
      <c r="A710" s="19" t="s">
        <v>1628</v>
      </c>
      <c r="B710" s="11" t="s">
        <v>88</v>
      </c>
      <c r="C710" t="s">
        <v>88</v>
      </c>
      <c r="D710" t="s">
        <v>88</v>
      </c>
      <c r="E710" t="s">
        <v>1629</v>
      </c>
    </row>
    <row r="711" spans="1:7" x14ac:dyDescent="0.3">
      <c r="A711" s="18" t="s">
        <v>1630</v>
      </c>
      <c r="B711" s="11" t="s">
        <v>88</v>
      </c>
      <c r="C711" t="s">
        <v>88</v>
      </c>
      <c r="D711" t="s">
        <v>88</v>
      </c>
      <c r="E711" t="s">
        <v>1631</v>
      </c>
    </row>
    <row r="712" spans="1:7" x14ac:dyDescent="0.3">
      <c r="A712" s="19" t="s">
        <v>1632</v>
      </c>
      <c r="B712" s="11" t="s">
        <v>88</v>
      </c>
      <c r="C712" t="s">
        <v>88</v>
      </c>
      <c r="D712" t="s">
        <v>1633</v>
      </c>
    </row>
    <row r="713" spans="1:7" x14ac:dyDescent="0.3">
      <c r="A713" s="18" t="s">
        <v>1634</v>
      </c>
      <c r="B713" s="11" t="s">
        <v>88</v>
      </c>
      <c r="C713" t="s">
        <v>88</v>
      </c>
      <c r="D713" t="s">
        <v>1635</v>
      </c>
    </row>
    <row r="714" spans="1:7" x14ac:dyDescent="0.3">
      <c r="A714" s="19" t="s">
        <v>1636</v>
      </c>
      <c r="B714" s="11" t="s">
        <v>88</v>
      </c>
      <c r="C714" t="s">
        <v>88</v>
      </c>
      <c r="D714" t="s">
        <v>88</v>
      </c>
      <c r="E714" t="s">
        <v>1637</v>
      </c>
    </row>
    <row r="715" spans="1:7" x14ac:dyDescent="0.3">
      <c r="A715" s="18" t="s">
        <v>1638</v>
      </c>
      <c r="B715" s="11" t="s">
        <v>88</v>
      </c>
      <c r="C715" t="s">
        <v>88</v>
      </c>
      <c r="D715" t="s">
        <v>88</v>
      </c>
      <c r="E715" t="s">
        <v>1639</v>
      </c>
    </row>
    <row r="716" spans="1:7" x14ac:dyDescent="0.3">
      <c r="A716" s="19" t="s">
        <v>1640</v>
      </c>
      <c r="B716" s="11" t="s">
        <v>88</v>
      </c>
      <c r="C716" t="s">
        <v>88</v>
      </c>
      <c r="D716" t="s">
        <v>1641</v>
      </c>
    </row>
    <row r="717" spans="1:7" x14ac:dyDescent="0.3">
      <c r="A717" s="18" t="s">
        <v>1642</v>
      </c>
      <c r="B717" s="11" t="s">
        <v>88</v>
      </c>
      <c r="C717" t="s">
        <v>88</v>
      </c>
      <c r="D717" t="s">
        <v>689</v>
      </c>
    </row>
    <row r="718" spans="1:7" x14ac:dyDescent="0.3">
      <c r="A718" s="19" t="s">
        <v>1643</v>
      </c>
      <c r="B718" s="11" t="s">
        <v>88</v>
      </c>
      <c r="C718" t="s">
        <v>88</v>
      </c>
      <c r="D718" t="s">
        <v>88</v>
      </c>
      <c r="E718" t="s">
        <v>1609</v>
      </c>
    </row>
    <row r="719" spans="1:7" x14ac:dyDescent="0.3">
      <c r="A719" s="18" t="s">
        <v>1644</v>
      </c>
      <c r="B719" s="11" t="s">
        <v>88</v>
      </c>
      <c r="C719" t="s">
        <v>88</v>
      </c>
      <c r="D719" t="s">
        <v>88</v>
      </c>
      <c r="E719" t="s">
        <v>88</v>
      </c>
      <c r="F719" t="s">
        <v>1645</v>
      </c>
    </row>
    <row r="720" spans="1:7" x14ac:dyDescent="0.3">
      <c r="A720" s="19" t="s">
        <v>1646</v>
      </c>
      <c r="B720" s="11" t="s">
        <v>88</v>
      </c>
      <c r="C720" t="s">
        <v>88</v>
      </c>
      <c r="D720" t="s">
        <v>88</v>
      </c>
      <c r="E720" t="s">
        <v>88</v>
      </c>
      <c r="F720" t="s">
        <v>88</v>
      </c>
      <c r="G720" t="s">
        <v>1647</v>
      </c>
    </row>
    <row r="721" spans="1:7" x14ac:dyDescent="0.3">
      <c r="A721" s="18" t="s">
        <v>1648</v>
      </c>
      <c r="B721" s="11" t="s">
        <v>88</v>
      </c>
      <c r="C721" t="s">
        <v>88</v>
      </c>
      <c r="D721" t="s">
        <v>88</v>
      </c>
      <c r="E721" t="s">
        <v>88</v>
      </c>
      <c r="F721" t="s">
        <v>88</v>
      </c>
      <c r="G721" t="s">
        <v>689</v>
      </c>
    </row>
    <row r="722" spans="1:7" x14ac:dyDescent="0.3">
      <c r="A722" s="19" t="s">
        <v>1649</v>
      </c>
      <c r="B722" s="11" t="s">
        <v>88</v>
      </c>
      <c r="C722" t="s">
        <v>88</v>
      </c>
      <c r="D722" t="s">
        <v>88</v>
      </c>
      <c r="E722" t="s">
        <v>88</v>
      </c>
      <c r="F722" t="s">
        <v>689</v>
      </c>
    </row>
    <row r="723" spans="1:7" x14ac:dyDescent="0.3">
      <c r="A723" s="18" t="s">
        <v>1650</v>
      </c>
      <c r="B723" s="11" t="s">
        <v>88</v>
      </c>
      <c r="C723" t="s">
        <v>88</v>
      </c>
      <c r="D723" t="s">
        <v>88</v>
      </c>
      <c r="E723" t="s">
        <v>689</v>
      </c>
    </row>
    <row r="724" spans="1:7" x14ac:dyDescent="0.3">
      <c r="A724" s="19" t="s">
        <v>1651</v>
      </c>
      <c r="B724" s="11" t="s">
        <v>88</v>
      </c>
      <c r="C724" t="s">
        <v>88</v>
      </c>
      <c r="D724" t="s">
        <v>88</v>
      </c>
      <c r="E724" t="s">
        <v>88</v>
      </c>
      <c r="F724" t="s">
        <v>1652</v>
      </c>
    </row>
    <row r="725" spans="1:7" x14ac:dyDescent="0.3">
      <c r="A725" s="18" t="s">
        <v>1653</v>
      </c>
      <c r="B725" s="11" t="s">
        <v>88</v>
      </c>
      <c r="C725" t="s">
        <v>88</v>
      </c>
      <c r="D725" t="s">
        <v>88</v>
      </c>
      <c r="E725" t="s">
        <v>88</v>
      </c>
      <c r="F725" t="s">
        <v>1654</v>
      </c>
    </row>
    <row r="726" spans="1:7" x14ac:dyDescent="0.3">
      <c r="A726" s="19" t="s">
        <v>1655</v>
      </c>
      <c r="B726" s="11" t="s">
        <v>88</v>
      </c>
      <c r="C726" t="s">
        <v>88</v>
      </c>
      <c r="D726" t="s">
        <v>88</v>
      </c>
      <c r="E726" t="s">
        <v>88</v>
      </c>
      <c r="F726" t="s">
        <v>1656</v>
      </c>
    </row>
    <row r="727" spans="1:7" x14ac:dyDescent="0.3">
      <c r="A727" s="18" t="s">
        <v>1657</v>
      </c>
      <c r="B727" s="11" t="s">
        <v>88</v>
      </c>
      <c r="C727" t="s">
        <v>88</v>
      </c>
      <c r="D727" t="s">
        <v>88</v>
      </c>
      <c r="E727" t="s">
        <v>88</v>
      </c>
      <c r="F727" t="s">
        <v>1658</v>
      </c>
    </row>
    <row r="728" spans="1:7" x14ac:dyDescent="0.3">
      <c r="A728" s="19" t="s">
        <v>1659</v>
      </c>
      <c r="B728" s="11" t="s">
        <v>88</v>
      </c>
      <c r="C728" t="s">
        <v>88</v>
      </c>
      <c r="D728" t="s">
        <v>88</v>
      </c>
      <c r="E728" t="s">
        <v>88</v>
      </c>
      <c r="F728" t="s">
        <v>1660</v>
      </c>
    </row>
    <row r="729" spans="1:7" x14ac:dyDescent="0.3">
      <c r="A729" s="18" t="s">
        <v>1661</v>
      </c>
      <c r="B729" s="11" t="s">
        <v>88</v>
      </c>
      <c r="C729" t="s">
        <v>88</v>
      </c>
      <c r="D729" t="s">
        <v>88</v>
      </c>
      <c r="E729" t="s">
        <v>88</v>
      </c>
      <c r="F729" t="s">
        <v>1662</v>
      </c>
    </row>
    <row r="730" spans="1:7" x14ac:dyDescent="0.3">
      <c r="A730" s="19" t="s">
        <v>1663</v>
      </c>
      <c r="B730" s="11" t="s">
        <v>88</v>
      </c>
      <c r="C730" t="s">
        <v>88</v>
      </c>
      <c r="D730" t="s">
        <v>88</v>
      </c>
      <c r="E730" t="s">
        <v>88</v>
      </c>
      <c r="F730" t="s">
        <v>1664</v>
      </c>
    </row>
    <row r="731" spans="1:7" x14ac:dyDescent="0.3">
      <c r="A731" s="18" t="s">
        <v>1665</v>
      </c>
      <c r="B731" s="11" t="s">
        <v>88</v>
      </c>
      <c r="C731" t="s">
        <v>88</v>
      </c>
      <c r="D731" t="s">
        <v>88</v>
      </c>
      <c r="E731" t="s">
        <v>88</v>
      </c>
      <c r="F731" t="s">
        <v>1666</v>
      </c>
    </row>
    <row r="732" spans="1:7" x14ac:dyDescent="0.3">
      <c r="A732" s="19" t="s">
        <v>1667</v>
      </c>
      <c r="B732" s="11" t="s">
        <v>88</v>
      </c>
      <c r="C732" t="s">
        <v>88</v>
      </c>
      <c r="D732" t="s">
        <v>88</v>
      </c>
      <c r="E732" t="s">
        <v>88</v>
      </c>
      <c r="F732" t="s">
        <v>1668</v>
      </c>
    </row>
    <row r="733" spans="1:7" x14ac:dyDescent="0.3">
      <c r="A733" s="18" t="s">
        <v>1669</v>
      </c>
      <c r="B733" s="11" t="s">
        <v>88</v>
      </c>
      <c r="C733" t="s">
        <v>88</v>
      </c>
      <c r="D733" t="s">
        <v>88</v>
      </c>
      <c r="E733" t="s">
        <v>88</v>
      </c>
      <c r="F733" t="s">
        <v>689</v>
      </c>
    </row>
    <row r="734" spans="1:7" x14ac:dyDescent="0.3">
      <c r="A734" s="19" t="s">
        <v>1670</v>
      </c>
      <c r="B734" t="s">
        <v>1671</v>
      </c>
    </row>
    <row r="735" spans="1:7" x14ac:dyDescent="0.3">
      <c r="A735" s="18" t="s">
        <v>1672</v>
      </c>
      <c r="B735" s="11" t="s">
        <v>88</v>
      </c>
      <c r="C735" t="s">
        <v>1673</v>
      </c>
    </row>
    <row r="736" spans="1:7" x14ac:dyDescent="0.3">
      <c r="A736" s="19" t="s">
        <v>1674</v>
      </c>
      <c r="B736" s="11" t="s">
        <v>88</v>
      </c>
      <c r="C736" t="s">
        <v>88</v>
      </c>
      <c r="D736" t="s">
        <v>1614</v>
      </c>
    </row>
    <row r="737" spans="1:7" x14ac:dyDescent="0.3">
      <c r="A737" s="18" t="s">
        <v>1675</v>
      </c>
      <c r="B737" s="11" t="s">
        <v>88</v>
      </c>
      <c r="C737" t="s">
        <v>88</v>
      </c>
      <c r="D737" t="s">
        <v>88</v>
      </c>
      <c r="E737" t="s">
        <v>1616</v>
      </c>
    </row>
    <row r="738" spans="1:7" x14ac:dyDescent="0.3">
      <c r="A738" s="19" t="s">
        <v>1676</v>
      </c>
      <c r="B738" s="11" t="s">
        <v>88</v>
      </c>
      <c r="C738" t="s">
        <v>88</v>
      </c>
      <c r="D738" t="s">
        <v>88</v>
      </c>
      <c r="E738" t="s">
        <v>1677</v>
      </c>
    </row>
    <row r="739" spans="1:7" x14ac:dyDescent="0.3">
      <c r="A739" s="18" t="s">
        <v>1678</v>
      </c>
      <c r="B739" s="11" t="s">
        <v>88</v>
      </c>
      <c r="C739" t="s">
        <v>88</v>
      </c>
      <c r="D739" t="s">
        <v>88</v>
      </c>
      <c r="E739" t="s">
        <v>689</v>
      </c>
    </row>
    <row r="740" spans="1:7" x14ac:dyDescent="0.3">
      <c r="A740" s="19" t="s">
        <v>1679</v>
      </c>
      <c r="B740" s="11" t="s">
        <v>88</v>
      </c>
      <c r="C740" t="s">
        <v>88</v>
      </c>
      <c r="D740" t="s">
        <v>88</v>
      </c>
      <c r="E740" t="s">
        <v>88</v>
      </c>
      <c r="F740" t="s">
        <v>1619</v>
      </c>
    </row>
    <row r="741" spans="1:7" x14ac:dyDescent="0.3">
      <c r="A741" s="18" t="s">
        <v>1680</v>
      </c>
      <c r="B741" s="11" t="s">
        <v>88</v>
      </c>
      <c r="C741" t="s">
        <v>88</v>
      </c>
      <c r="D741" t="s">
        <v>88</v>
      </c>
      <c r="E741" t="s">
        <v>88</v>
      </c>
      <c r="F741" t="s">
        <v>88</v>
      </c>
      <c r="G741" t="s">
        <v>1681</v>
      </c>
    </row>
    <row r="742" spans="1:7" x14ac:dyDescent="0.3">
      <c r="A742" s="19" t="s">
        <v>1682</v>
      </c>
      <c r="B742" s="11" t="s">
        <v>88</v>
      </c>
      <c r="C742" t="s">
        <v>88</v>
      </c>
      <c r="D742" t="s">
        <v>88</v>
      </c>
      <c r="E742" t="s">
        <v>88</v>
      </c>
      <c r="F742" t="s">
        <v>88</v>
      </c>
      <c r="G742" t="s">
        <v>689</v>
      </c>
    </row>
    <row r="743" spans="1:7" x14ac:dyDescent="0.3">
      <c r="A743" s="18" t="s">
        <v>1683</v>
      </c>
      <c r="B743" s="11" t="s">
        <v>88</v>
      </c>
      <c r="C743" t="s">
        <v>88</v>
      </c>
      <c r="D743" t="s">
        <v>88</v>
      </c>
      <c r="E743" t="s">
        <v>88</v>
      </c>
      <c r="F743" t="s">
        <v>689</v>
      </c>
    </row>
    <row r="744" spans="1:7" x14ac:dyDescent="0.3">
      <c r="A744" s="19" t="s">
        <v>1684</v>
      </c>
      <c r="B744" s="11" t="s">
        <v>88</v>
      </c>
      <c r="C744" t="s">
        <v>88</v>
      </c>
      <c r="D744" t="s">
        <v>1685</v>
      </c>
    </row>
    <row r="745" spans="1:7" x14ac:dyDescent="0.3">
      <c r="A745" s="18" t="s">
        <v>1686</v>
      </c>
      <c r="B745" s="11" t="s">
        <v>88</v>
      </c>
      <c r="C745" t="s">
        <v>88</v>
      </c>
      <c r="D745" t="s">
        <v>1687</v>
      </c>
    </row>
    <row r="746" spans="1:7" x14ac:dyDescent="0.3">
      <c r="A746" s="19" t="s">
        <v>1688</v>
      </c>
      <c r="B746" s="11" t="s">
        <v>88</v>
      </c>
      <c r="C746" t="s">
        <v>88</v>
      </c>
      <c r="D746" t="s">
        <v>88</v>
      </c>
      <c r="E746" t="s">
        <v>1647</v>
      </c>
    </row>
    <row r="747" spans="1:7" x14ac:dyDescent="0.3">
      <c r="A747" s="18" t="s">
        <v>1689</v>
      </c>
      <c r="B747" s="11" t="s">
        <v>88</v>
      </c>
      <c r="C747" t="s">
        <v>88</v>
      </c>
      <c r="D747" t="s">
        <v>88</v>
      </c>
      <c r="E747" t="s">
        <v>1690</v>
      </c>
    </row>
    <row r="748" spans="1:7" x14ac:dyDescent="0.3">
      <c r="A748" s="19" t="s">
        <v>1691</v>
      </c>
      <c r="B748" s="11" t="s">
        <v>88</v>
      </c>
      <c r="C748" t="s">
        <v>88</v>
      </c>
      <c r="D748" t="s">
        <v>689</v>
      </c>
    </row>
    <row r="749" spans="1:7" x14ac:dyDescent="0.3">
      <c r="A749" s="18" t="s">
        <v>1692</v>
      </c>
      <c r="B749" s="11" t="s">
        <v>88</v>
      </c>
      <c r="C749" t="s">
        <v>1693</v>
      </c>
    </row>
    <row r="750" spans="1:7" x14ac:dyDescent="0.3">
      <c r="A750" s="19" t="s">
        <v>1694</v>
      </c>
      <c r="B750" s="11" t="s">
        <v>88</v>
      </c>
      <c r="C750" t="s">
        <v>88</v>
      </c>
      <c r="D750" t="s">
        <v>1695</v>
      </c>
    </row>
    <row r="751" spans="1:7" x14ac:dyDescent="0.3">
      <c r="A751" s="18" t="s">
        <v>1696</v>
      </c>
      <c r="B751" s="11" t="s">
        <v>88</v>
      </c>
      <c r="C751" t="s">
        <v>88</v>
      </c>
      <c r="D751" t="s">
        <v>88</v>
      </c>
      <c r="E751" t="s">
        <v>1658</v>
      </c>
    </row>
    <row r="752" spans="1:7" x14ac:dyDescent="0.3">
      <c r="A752" s="19" t="s">
        <v>1697</v>
      </c>
      <c r="B752" s="11" t="s">
        <v>88</v>
      </c>
      <c r="C752" t="s">
        <v>88</v>
      </c>
      <c r="D752" t="s">
        <v>88</v>
      </c>
      <c r="E752" t="s">
        <v>1660</v>
      </c>
    </row>
    <row r="753" spans="1:5" x14ac:dyDescent="0.3">
      <c r="A753" s="18" t="s">
        <v>1698</v>
      </c>
      <c r="B753" s="11" t="s">
        <v>88</v>
      </c>
      <c r="C753" t="s">
        <v>88</v>
      </c>
      <c r="D753" t="s">
        <v>88</v>
      </c>
      <c r="E753" t="s">
        <v>1699</v>
      </c>
    </row>
    <row r="754" spans="1:5" x14ac:dyDescent="0.3">
      <c r="A754" s="19" t="s">
        <v>1700</v>
      </c>
      <c r="B754" s="11" t="s">
        <v>88</v>
      </c>
      <c r="C754" t="s">
        <v>88</v>
      </c>
      <c r="D754" t="s">
        <v>1701</v>
      </c>
    </row>
    <row r="755" spans="1:5" x14ac:dyDescent="0.3">
      <c r="A755" s="18" t="s">
        <v>1702</v>
      </c>
      <c r="B755" s="11" t="s">
        <v>88</v>
      </c>
      <c r="C755" t="s">
        <v>88</v>
      </c>
      <c r="D755" t="s">
        <v>1703</v>
      </c>
    </row>
    <row r="756" spans="1:5" x14ac:dyDescent="0.3">
      <c r="A756" s="19" t="s">
        <v>1704</v>
      </c>
      <c r="B756" s="11" t="s">
        <v>88</v>
      </c>
      <c r="C756" t="s">
        <v>88</v>
      </c>
      <c r="D756" t="s">
        <v>1705</v>
      </c>
    </row>
    <row r="757" spans="1:5" x14ac:dyDescent="0.3">
      <c r="A757" s="18" t="s">
        <v>1706</v>
      </c>
      <c r="B757" s="11" t="s">
        <v>88</v>
      </c>
      <c r="C757" t="s">
        <v>88</v>
      </c>
      <c r="D757" t="s">
        <v>689</v>
      </c>
    </row>
    <row r="758" spans="1:5" x14ac:dyDescent="0.3">
      <c r="A758" s="19" t="s">
        <v>1707</v>
      </c>
      <c r="B758" s="11" t="s">
        <v>88</v>
      </c>
      <c r="C758" t="s">
        <v>88</v>
      </c>
      <c r="D758" t="s">
        <v>88</v>
      </c>
      <c r="E758" t="s">
        <v>1708</v>
      </c>
    </row>
    <row r="759" spans="1:5" x14ac:dyDescent="0.3">
      <c r="A759" s="18" t="s">
        <v>1709</v>
      </c>
      <c r="B759" s="11" t="s">
        <v>88</v>
      </c>
      <c r="C759" t="s">
        <v>88</v>
      </c>
      <c r="D759" t="s">
        <v>88</v>
      </c>
      <c r="E759" t="s">
        <v>689</v>
      </c>
    </row>
    <row r="760" spans="1:5" x14ac:dyDescent="0.3">
      <c r="A760" s="19" t="s">
        <v>1710</v>
      </c>
      <c r="B760" s="11" t="s">
        <v>88</v>
      </c>
      <c r="C760" t="s">
        <v>1711</v>
      </c>
    </row>
    <row r="761" spans="1:5" x14ac:dyDescent="0.3">
      <c r="A761" s="18" t="s">
        <v>1712</v>
      </c>
      <c r="B761" s="11" t="s">
        <v>88</v>
      </c>
      <c r="C761" t="s">
        <v>88</v>
      </c>
      <c r="D761" t="s">
        <v>1713</v>
      </c>
    </row>
    <row r="762" spans="1:5" x14ac:dyDescent="0.3">
      <c r="A762" s="19" t="s">
        <v>1714</v>
      </c>
      <c r="B762" s="11" t="s">
        <v>88</v>
      </c>
      <c r="C762" t="s">
        <v>88</v>
      </c>
      <c r="D762" t="s">
        <v>88</v>
      </c>
      <c r="E762" t="s">
        <v>1715</v>
      </c>
    </row>
    <row r="763" spans="1:5" x14ac:dyDescent="0.3">
      <c r="A763" s="18" t="s">
        <v>1716</v>
      </c>
      <c r="B763" s="11" t="s">
        <v>88</v>
      </c>
      <c r="C763" t="s">
        <v>88</v>
      </c>
      <c r="D763" t="s">
        <v>88</v>
      </c>
      <c r="E763" t="s">
        <v>689</v>
      </c>
    </row>
    <row r="764" spans="1:5" x14ac:dyDescent="0.3">
      <c r="A764" s="19" t="s">
        <v>1717</v>
      </c>
      <c r="B764" s="11" t="s">
        <v>88</v>
      </c>
      <c r="C764" t="s">
        <v>88</v>
      </c>
      <c r="D764" t="s">
        <v>1718</v>
      </c>
    </row>
    <row r="765" spans="1:5" x14ac:dyDescent="0.3">
      <c r="A765" s="18" t="s">
        <v>1719</v>
      </c>
      <c r="B765" s="11" t="s">
        <v>88</v>
      </c>
      <c r="C765" t="s">
        <v>88</v>
      </c>
      <c r="D765" t="s">
        <v>88</v>
      </c>
      <c r="E765" t="s">
        <v>1715</v>
      </c>
    </row>
    <row r="766" spans="1:5" x14ac:dyDescent="0.3">
      <c r="A766" s="19" t="s">
        <v>1720</v>
      </c>
      <c r="B766" s="11" t="s">
        <v>88</v>
      </c>
      <c r="C766" t="s">
        <v>88</v>
      </c>
      <c r="D766" t="s">
        <v>88</v>
      </c>
      <c r="E766" t="s">
        <v>689</v>
      </c>
    </row>
    <row r="767" spans="1:5" x14ac:dyDescent="0.3">
      <c r="A767" s="18" t="s">
        <v>1721</v>
      </c>
      <c r="B767" s="11" t="s">
        <v>88</v>
      </c>
      <c r="C767" t="s">
        <v>88</v>
      </c>
      <c r="D767" t="s">
        <v>1722</v>
      </c>
    </row>
    <row r="768" spans="1:5" x14ac:dyDescent="0.3">
      <c r="A768" s="19" t="s">
        <v>1723</v>
      </c>
      <c r="B768" s="11" t="s">
        <v>88</v>
      </c>
      <c r="C768" t="s">
        <v>88</v>
      </c>
      <c r="D768" t="s">
        <v>88</v>
      </c>
      <c r="E768" t="s">
        <v>1715</v>
      </c>
    </row>
    <row r="769" spans="1:6" x14ac:dyDescent="0.3">
      <c r="A769" s="18" t="s">
        <v>1724</v>
      </c>
      <c r="B769" s="11" t="s">
        <v>88</v>
      </c>
      <c r="C769" t="s">
        <v>88</v>
      </c>
      <c r="D769" t="s">
        <v>88</v>
      </c>
      <c r="E769" t="s">
        <v>689</v>
      </c>
    </row>
    <row r="770" spans="1:6" x14ac:dyDescent="0.3">
      <c r="A770" s="19" t="s">
        <v>1725</v>
      </c>
      <c r="B770" s="11" t="s">
        <v>88</v>
      </c>
      <c r="C770" t="s">
        <v>88</v>
      </c>
      <c r="D770" t="s">
        <v>1666</v>
      </c>
    </row>
    <row r="771" spans="1:6" x14ac:dyDescent="0.3">
      <c r="A771" s="18" t="s">
        <v>1726</v>
      </c>
      <c r="B771" s="11" t="s">
        <v>88</v>
      </c>
      <c r="C771" t="s">
        <v>88</v>
      </c>
      <c r="D771" t="s">
        <v>88</v>
      </c>
      <c r="E771" t="s">
        <v>1715</v>
      </c>
    </row>
    <row r="772" spans="1:6" x14ac:dyDescent="0.3">
      <c r="A772" s="19" t="s">
        <v>1727</v>
      </c>
      <c r="B772" s="11" t="s">
        <v>88</v>
      </c>
      <c r="C772" t="s">
        <v>88</v>
      </c>
      <c r="D772" t="s">
        <v>88</v>
      </c>
      <c r="E772" t="s">
        <v>689</v>
      </c>
    </row>
    <row r="773" spans="1:6" x14ac:dyDescent="0.3">
      <c r="A773" s="18" t="s">
        <v>1728</v>
      </c>
      <c r="B773" s="11" t="s">
        <v>88</v>
      </c>
      <c r="C773" t="s">
        <v>88</v>
      </c>
      <c r="D773" t="s">
        <v>1635</v>
      </c>
    </row>
    <row r="774" spans="1:6" x14ac:dyDescent="0.3">
      <c r="A774" s="19" t="s">
        <v>1729</v>
      </c>
      <c r="B774" s="11" t="s">
        <v>88</v>
      </c>
      <c r="C774" t="s">
        <v>88</v>
      </c>
      <c r="D774" t="s">
        <v>88</v>
      </c>
      <c r="E774" t="s">
        <v>1637</v>
      </c>
    </row>
    <row r="775" spans="1:6" x14ac:dyDescent="0.3">
      <c r="A775" s="18" t="s">
        <v>1730</v>
      </c>
      <c r="B775" s="11" t="s">
        <v>88</v>
      </c>
      <c r="C775" t="s">
        <v>88</v>
      </c>
      <c r="D775" t="s">
        <v>88</v>
      </c>
      <c r="E775" t="s">
        <v>88</v>
      </c>
      <c r="F775" t="s">
        <v>1715</v>
      </c>
    </row>
    <row r="776" spans="1:6" x14ac:dyDescent="0.3">
      <c r="A776" s="19" t="s">
        <v>1731</v>
      </c>
      <c r="B776" s="11" t="s">
        <v>88</v>
      </c>
      <c r="C776" t="s">
        <v>88</v>
      </c>
      <c r="D776" t="s">
        <v>88</v>
      </c>
      <c r="E776" t="s">
        <v>88</v>
      </c>
      <c r="F776" t="s">
        <v>689</v>
      </c>
    </row>
    <row r="777" spans="1:6" x14ac:dyDescent="0.3">
      <c r="A777" s="18" t="s">
        <v>1732</v>
      </c>
      <c r="B777" s="11" t="s">
        <v>88</v>
      </c>
      <c r="C777" t="s">
        <v>88</v>
      </c>
      <c r="D777" t="s">
        <v>88</v>
      </c>
      <c r="E777" t="s">
        <v>1639</v>
      </c>
    </row>
    <row r="778" spans="1:6" x14ac:dyDescent="0.3">
      <c r="A778" s="19" t="s">
        <v>1733</v>
      </c>
      <c r="B778" s="11" t="s">
        <v>88</v>
      </c>
      <c r="C778" t="s">
        <v>88</v>
      </c>
      <c r="D778" t="s">
        <v>88</v>
      </c>
      <c r="E778" t="s">
        <v>88</v>
      </c>
      <c r="F778" t="s">
        <v>1715</v>
      </c>
    </row>
    <row r="779" spans="1:6" x14ac:dyDescent="0.3">
      <c r="A779" s="18" t="s">
        <v>1734</v>
      </c>
      <c r="B779" s="11" t="s">
        <v>88</v>
      </c>
      <c r="C779" t="s">
        <v>88</v>
      </c>
      <c r="D779" t="s">
        <v>88</v>
      </c>
      <c r="E779" t="s">
        <v>88</v>
      </c>
      <c r="F779" t="s">
        <v>689</v>
      </c>
    </row>
    <row r="780" spans="1:6" x14ac:dyDescent="0.3">
      <c r="A780" s="19" t="s">
        <v>1735</v>
      </c>
      <c r="B780" s="11" t="s">
        <v>88</v>
      </c>
      <c r="C780" t="s">
        <v>88</v>
      </c>
      <c r="D780" t="s">
        <v>1641</v>
      </c>
    </row>
    <row r="781" spans="1:6" x14ac:dyDescent="0.3">
      <c r="A781" s="18" t="s">
        <v>1736</v>
      </c>
      <c r="B781" s="11" t="s">
        <v>88</v>
      </c>
      <c r="C781" t="s">
        <v>88</v>
      </c>
      <c r="D781" t="s">
        <v>88</v>
      </c>
      <c r="E781" t="s">
        <v>1715</v>
      </c>
    </row>
    <row r="782" spans="1:6" x14ac:dyDescent="0.3">
      <c r="A782" s="19" t="s">
        <v>1737</v>
      </c>
      <c r="B782" s="11" t="s">
        <v>88</v>
      </c>
      <c r="C782" t="s">
        <v>88</v>
      </c>
      <c r="D782" t="s">
        <v>88</v>
      </c>
      <c r="E782" t="s">
        <v>689</v>
      </c>
    </row>
    <row r="783" spans="1:6" x14ac:dyDescent="0.3">
      <c r="A783" s="18" t="s">
        <v>1738</v>
      </c>
      <c r="B783" s="11" t="s">
        <v>88</v>
      </c>
      <c r="C783" t="s">
        <v>88</v>
      </c>
      <c r="D783" t="s">
        <v>689</v>
      </c>
    </row>
    <row r="784" spans="1:6" x14ac:dyDescent="0.3">
      <c r="A784" s="19" t="s">
        <v>1739</v>
      </c>
      <c r="B784" s="11" t="s">
        <v>88</v>
      </c>
      <c r="C784" t="s">
        <v>88</v>
      </c>
      <c r="D784" t="s">
        <v>88</v>
      </c>
      <c r="E784" t="s">
        <v>1715</v>
      </c>
    </row>
    <row r="785" spans="1:5" x14ac:dyDescent="0.3">
      <c r="A785" s="18" t="s">
        <v>1740</v>
      </c>
      <c r="B785" s="11" t="s">
        <v>88</v>
      </c>
      <c r="C785" t="s">
        <v>88</v>
      </c>
      <c r="D785" t="s">
        <v>88</v>
      </c>
      <c r="E785" t="s">
        <v>689</v>
      </c>
    </row>
    <row r="786" spans="1:5" x14ac:dyDescent="0.3">
      <c r="A786" s="19" t="s">
        <v>1741</v>
      </c>
      <c r="B786" s="11" t="s">
        <v>88</v>
      </c>
      <c r="C786" t="s">
        <v>1742</v>
      </c>
    </row>
    <row r="787" spans="1:5" x14ac:dyDescent="0.3">
      <c r="A787" s="18" t="s">
        <v>1743</v>
      </c>
      <c r="B787" s="11" t="s">
        <v>88</v>
      </c>
      <c r="C787" t="s">
        <v>88</v>
      </c>
      <c r="D787" t="s">
        <v>1744</v>
      </c>
    </row>
    <row r="788" spans="1:5" x14ac:dyDescent="0.3">
      <c r="A788" s="19" t="s">
        <v>1745</v>
      </c>
      <c r="B788" s="11" t="s">
        <v>88</v>
      </c>
      <c r="C788" t="s">
        <v>88</v>
      </c>
      <c r="D788" t="s">
        <v>88</v>
      </c>
      <c r="E788" t="s">
        <v>1746</v>
      </c>
    </row>
    <row r="789" spans="1:5" x14ac:dyDescent="0.3">
      <c r="A789" s="18" t="s">
        <v>1747</v>
      </c>
      <c r="B789" s="11" t="s">
        <v>88</v>
      </c>
      <c r="C789" t="s">
        <v>88</v>
      </c>
      <c r="D789" t="s">
        <v>88</v>
      </c>
      <c r="E789" t="s">
        <v>689</v>
      </c>
    </row>
    <row r="790" spans="1:5" x14ac:dyDescent="0.3">
      <c r="A790" s="19" t="s">
        <v>1748</v>
      </c>
      <c r="B790" s="11" t="s">
        <v>88</v>
      </c>
      <c r="C790" t="s">
        <v>88</v>
      </c>
      <c r="D790" t="s">
        <v>1749</v>
      </c>
    </row>
    <row r="791" spans="1:5" x14ac:dyDescent="0.3">
      <c r="A791" s="18" t="s">
        <v>1750</v>
      </c>
      <c r="B791" s="11" t="s">
        <v>88</v>
      </c>
      <c r="C791" t="s">
        <v>88</v>
      </c>
      <c r="D791" t="s">
        <v>1751</v>
      </c>
    </row>
    <row r="792" spans="1:5" x14ac:dyDescent="0.3">
      <c r="A792" s="19" t="s">
        <v>1752</v>
      </c>
      <c r="B792" s="11" t="s">
        <v>88</v>
      </c>
      <c r="C792" t="s">
        <v>88</v>
      </c>
      <c r="D792" t="s">
        <v>88</v>
      </c>
      <c r="E792" t="s">
        <v>1753</v>
      </c>
    </row>
    <row r="793" spans="1:5" x14ac:dyDescent="0.3">
      <c r="A793" s="18" t="s">
        <v>1754</v>
      </c>
      <c r="B793" s="11" t="s">
        <v>88</v>
      </c>
      <c r="C793" t="s">
        <v>88</v>
      </c>
      <c r="D793" t="s">
        <v>88</v>
      </c>
      <c r="E793" t="s">
        <v>1755</v>
      </c>
    </row>
    <row r="794" spans="1:5" x14ac:dyDescent="0.3">
      <c r="A794" s="19" t="s">
        <v>1756</v>
      </c>
      <c r="B794" s="11" t="s">
        <v>88</v>
      </c>
      <c r="C794" t="s">
        <v>88</v>
      </c>
      <c r="D794" t="s">
        <v>88</v>
      </c>
      <c r="E794" t="s">
        <v>1757</v>
      </c>
    </row>
    <row r="795" spans="1:5" x14ac:dyDescent="0.3">
      <c r="A795" s="18" t="s">
        <v>1758</v>
      </c>
      <c r="B795" s="11" t="s">
        <v>88</v>
      </c>
      <c r="C795" t="s">
        <v>88</v>
      </c>
      <c r="D795" t="s">
        <v>1759</v>
      </c>
    </row>
    <row r="796" spans="1:5" x14ac:dyDescent="0.3">
      <c r="A796" s="19" t="s">
        <v>1760</v>
      </c>
      <c r="B796" s="11" t="s">
        <v>88</v>
      </c>
      <c r="C796" t="s">
        <v>88</v>
      </c>
      <c r="D796" t="s">
        <v>88</v>
      </c>
      <c r="E796" t="s">
        <v>1761</v>
      </c>
    </row>
    <row r="797" spans="1:5" x14ac:dyDescent="0.3">
      <c r="A797" s="18" t="s">
        <v>1762</v>
      </c>
      <c r="B797" s="11" t="s">
        <v>88</v>
      </c>
      <c r="C797" t="s">
        <v>88</v>
      </c>
      <c r="D797" t="s">
        <v>88</v>
      </c>
      <c r="E797" t="s">
        <v>689</v>
      </c>
    </row>
    <row r="798" spans="1:5" x14ac:dyDescent="0.3">
      <c r="A798" s="19" t="s">
        <v>1763</v>
      </c>
      <c r="B798" s="11" t="s">
        <v>88</v>
      </c>
      <c r="C798" t="s">
        <v>88</v>
      </c>
      <c r="D798" t="s">
        <v>1764</v>
      </c>
    </row>
    <row r="799" spans="1:5" x14ac:dyDescent="0.3">
      <c r="A799" s="18" t="s">
        <v>1765</v>
      </c>
      <c r="B799" s="11" t="s">
        <v>88</v>
      </c>
      <c r="C799" t="s">
        <v>88</v>
      </c>
      <c r="D799" t="s">
        <v>88</v>
      </c>
      <c r="E799" t="s">
        <v>1766</v>
      </c>
    </row>
    <row r="800" spans="1:5" x14ac:dyDescent="0.3">
      <c r="A800" s="19" t="s">
        <v>1767</v>
      </c>
      <c r="B800" s="11" t="s">
        <v>88</v>
      </c>
      <c r="C800" t="s">
        <v>88</v>
      </c>
      <c r="D800" t="s">
        <v>88</v>
      </c>
      <c r="E800" t="s">
        <v>1768</v>
      </c>
    </row>
    <row r="801" spans="1:6" x14ac:dyDescent="0.3">
      <c r="A801" s="18" t="s">
        <v>1769</v>
      </c>
      <c r="B801" s="11" t="s">
        <v>88</v>
      </c>
      <c r="C801" t="s">
        <v>88</v>
      </c>
      <c r="D801" t="s">
        <v>88</v>
      </c>
      <c r="E801" t="s">
        <v>689</v>
      </c>
    </row>
    <row r="802" spans="1:6" x14ac:dyDescent="0.3">
      <c r="A802" s="19" t="s">
        <v>1770</v>
      </c>
      <c r="B802" s="11" t="s">
        <v>88</v>
      </c>
      <c r="C802" t="s">
        <v>88</v>
      </c>
      <c r="D802" t="s">
        <v>88</v>
      </c>
      <c r="E802" t="s">
        <v>88</v>
      </c>
      <c r="F802" t="s">
        <v>1771</v>
      </c>
    </row>
    <row r="803" spans="1:6" x14ac:dyDescent="0.3">
      <c r="A803" s="18" t="s">
        <v>1772</v>
      </c>
      <c r="B803" s="11" t="s">
        <v>88</v>
      </c>
      <c r="C803" t="s">
        <v>88</v>
      </c>
      <c r="D803" t="s">
        <v>88</v>
      </c>
      <c r="E803" t="s">
        <v>88</v>
      </c>
      <c r="F803" t="s">
        <v>689</v>
      </c>
    </row>
    <row r="804" spans="1:6" x14ac:dyDescent="0.3">
      <c r="A804" s="19" t="s">
        <v>1773</v>
      </c>
      <c r="B804" s="11" t="s">
        <v>88</v>
      </c>
      <c r="C804" t="s">
        <v>88</v>
      </c>
      <c r="D804" t="s">
        <v>1774</v>
      </c>
    </row>
    <row r="805" spans="1:6" x14ac:dyDescent="0.3">
      <c r="A805" s="18" t="s">
        <v>1775</v>
      </c>
      <c r="B805" s="11" t="s">
        <v>88</v>
      </c>
      <c r="C805" t="s">
        <v>88</v>
      </c>
      <c r="D805" t="s">
        <v>1664</v>
      </c>
    </row>
    <row r="806" spans="1:6" x14ac:dyDescent="0.3">
      <c r="A806" s="19" t="s">
        <v>1776</v>
      </c>
      <c r="B806" s="11" t="s">
        <v>88</v>
      </c>
      <c r="C806" t="s">
        <v>1777</v>
      </c>
    </row>
    <row r="807" spans="1:6" x14ac:dyDescent="0.3">
      <c r="A807" s="18" t="s">
        <v>1778</v>
      </c>
      <c r="B807" s="11" t="s">
        <v>88</v>
      </c>
      <c r="C807" t="s">
        <v>88</v>
      </c>
      <c r="D807" t="s">
        <v>1779</v>
      </c>
    </row>
    <row r="808" spans="1:6" x14ac:dyDescent="0.3">
      <c r="A808" s="19" t="s">
        <v>1780</v>
      </c>
      <c r="B808" s="11" t="s">
        <v>88</v>
      </c>
      <c r="C808" t="s">
        <v>88</v>
      </c>
      <c r="D808" t="s">
        <v>88</v>
      </c>
      <c r="E808" t="s">
        <v>1781</v>
      </c>
    </row>
    <row r="809" spans="1:6" x14ac:dyDescent="0.3">
      <c r="A809" s="18" t="s">
        <v>1782</v>
      </c>
      <c r="B809" s="11" t="s">
        <v>88</v>
      </c>
      <c r="C809" t="s">
        <v>88</v>
      </c>
      <c r="D809" t="s">
        <v>88</v>
      </c>
      <c r="E809" t="s">
        <v>88</v>
      </c>
      <c r="F809" t="s">
        <v>965</v>
      </c>
    </row>
    <row r="810" spans="1:6" x14ac:dyDescent="0.3">
      <c r="A810" s="19" t="s">
        <v>1783</v>
      </c>
      <c r="B810" s="11" t="s">
        <v>88</v>
      </c>
      <c r="C810" t="s">
        <v>88</v>
      </c>
      <c r="D810" t="s">
        <v>88</v>
      </c>
      <c r="E810" t="s">
        <v>88</v>
      </c>
      <c r="F810" t="s">
        <v>689</v>
      </c>
    </row>
    <row r="811" spans="1:6" x14ac:dyDescent="0.3">
      <c r="A811" s="18" t="s">
        <v>1784</v>
      </c>
      <c r="B811" s="11" t="s">
        <v>88</v>
      </c>
      <c r="C811" t="s">
        <v>88</v>
      </c>
      <c r="D811" t="s">
        <v>88</v>
      </c>
      <c r="E811" t="s">
        <v>689</v>
      </c>
    </row>
    <row r="812" spans="1:6" x14ac:dyDescent="0.3">
      <c r="A812" s="19" t="s">
        <v>1785</v>
      </c>
      <c r="B812" s="11" t="s">
        <v>88</v>
      </c>
      <c r="C812" t="s">
        <v>88</v>
      </c>
      <c r="D812" t="s">
        <v>88</v>
      </c>
      <c r="E812" t="s">
        <v>88</v>
      </c>
      <c r="F812" t="s">
        <v>1786</v>
      </c>
    </row>
    <row r="813" spans="1:6" x14ac:dyDescent="0.3">
      <c r="A813" s="18" t="s">
        <v>1787</v>
      </c>
      <c r="B813" s="11" t="s">
        <v>88</v>
      </c>
      <c r="C813" t="s">
        <v>88</v>
      </c>
      <c r="D813" t="s">
        <v>88</v>
      </c>
      <c r="E813" t="s">
        <v>88</v>
      </c>
      <c r="F813" t="s">
        <v>689</v>
      </c>
    </row>
    <row r="814" spans="1:6" x14ac:dyDescent="0.3">
      <c r="A814" s="19" t="s">
        <v>1788</v>
      </c>
      <c r="B814" s="11" t="s">
        <v>88</v>
      </c>
      <c r="C814" t="s">
        <v>88</v>
      </c>
      <c r="D814" t="s">
        <v>1789</v>
      </c>
    </row>
    <row r="815" spans="1:6" x14ac:dyDescent="0.3">
      <c r="A815" s="18" t="s">
        <v>1790</v>
      </c>
      <c r="B815" s="11" t="s">
        <v>88</v>
      </c>
      <c r="C815" t="s">
        <v>88</v>
      </c>
      <c r="D815" t="s">
        <v>88</v>
      </c>
      <c r="E815" t="s">
        <v>1791</v>
      </c>
    </row>
    <row r="816" spans="1:6" x14ac:dyDescent="0.3">
      <c r="A816" s="19" t="s">
        <v>1792</v>
      </c>
      <c r="B816" s="11" t="s">
        <v>88</v>
      </c>
      <c r="C816" t="s">
        <v>88</v>
      </c>
      <c r="D816" t="s">
        <v>88</v>
      </c>
      <c r="E816" t="s">
        <v>689</v>
      </c>
    </row>
    <row r="817" spans="1:7" x14ac:dyDescent="0.3">
      <c r="A817" s="18" t="s">
        <v>1793</v>
      </c>
      <c r="B817" s="11" t="s">
        <v>88</v>
      </c>
      <c r="C817" t="s">
        <v>88</v>
      </c>
      <c r="D817" t="s">
        <v>1794</v>
      </c>
    </row>
    <row r="818" spans="1:7" x14ac:dyDescent="0.3">
      <c r="A818" s="19" t="s">
        <v>1795</v>
      </c>
      <c r="B818" s="11" t="s">
        <v>88</v>
      </c>
      <c r="C818" t="s">
        <v>88</v>
      </c>
      <c r="D818" t="s">
        <v>1796</v>
      </c>
    </row>
    <row r="819" spans="1:7" x14ac:dyDescent="0.3">
      <c r="A819" s="18" t="s">
        <v>1797</v>
      </c>
      <c r="B819" s="11" t="s">
        <v>88</v>
      </c>
      <c r="C819" t="s">
        <v>88</v>
      </c>
      <c r="D819" t="s">
        <v>88</v>
      </c>
      <c r="E819" t="s">
        <v>1798</v>
      </c>
    </row>
    <row r="820" spans="1:7" x14ac:dyDescent="0.3">
      <c r="A820" s="19" t="s">
        <v>1799</v>
      </c>
      <c r="B820" s="11" t="s">
        <v>88</v>
      </c>
      <c r="C820" t="s">
        <v>88</v>
      </c>
      <c r="D820" t="s">
        <v>88</v>
      </c>
      <c r="E820" t="s">
        <v>88</v>
      </c>
      <c r="F820" t="s">
        <v>1800</v>
      </c>
    </row>
    <row r="821" spans="1:7" x14ac:dyDescent="0.3">
      <c r="A821" s="18" t="s">
        <v>1801</v>
      </c>
      <c r="B821" s="11" t="s">
        <v>88</v>
      </c>
      <c r="C821" t="s">
        <v>88</v>
      </c>
      <c r="D821" t="s">
        <v>88</v>
      </c>
      <c r="E821" t="s">
        <v>88</v>
      </c>
      <c r="F821" t="s">
        <v>1802</v>
      </c>
    </row>
    <row r="822" spans="1:7" x14ac:dyDescent="0.3">
      <c r="A822" s="19" t="s">
        <v>1803</v>
      </c>
      <c r="B822" s="11" t="s">
        <v>88</v>
      </c>
      <c r="C822" t="s">
        <v>88</v>
      </c>
      <c r="D822" t="s">
        <v>88</v>
      </c>
      <c r="E822" t="s">
        <v>88</v>
      </c>
      <c r="F822" t="s">
        <v>689</v>
      </c>
    </row>
    <row r="823" spans="1:7" x14ac:dyDescent="0.3">
      <c r="A823" s="18" t="s">
        <v>1804</v>
      </c>
      <c r="B823" s="11" t="s">
        <v>88</v>
      </c>
      <c r="C823" t="s">
        <v>88</v>
      </c>
      <c r="D823" t="s">
        <v>88</v>
      </c>
      <c r="E823" t="s">
        <v>88</v>
      </c>
      <c r="F823" t="s">
        <v>88</v>
      </c>
      <c r="G823" t="s">
        <v>1805</v>
      </c>
    </row>
    <row r="824" spans="1:7" x14ac:dyDescent="0.3">
      <c r="A824" s="19" t="s">
        <v>1806</v>
      </c>
      <c r="B824" s="11" t="s">
        <v>88</v>
      </c>
      <c r="C824" t="s">
        <v>88</v>
      </c>
      <c r="D824" t="s">
        <v>88</v>
      </c>
      <c r="E824" t="s">
        <v>88</v>
      </c>
      <c r="F824" t="s">
        <v>88</v>
      </c>
      <c r="G824" t="s">
        <v>1807</v>
      </c>
    </row>
    <row r="825" spans="1:7" x14ac:dyDescent="0.3">
      <c r="A825" s="18" t="s">
        <v>1808</v>
      </c>
      <c r="B825" s="11" t="s">
        <v>88</v>
      </c>
      <c r="C825" t="s">
        <v>88</v>
      </c>
      <c r="D825" t="s">
        <v>88</v>
      </c>
      <c r="E825" t="s">
        <v>88</v>
      </c>
      <c r="F825" t="s">
        <v>88</v>
      </c>
      <c r="G825" t="s">
        <v>689</v>
      </c>
    </row>
    <row r="826" spans="1:7" x14ac:dyDescent="0.3">
      <c r="A826" s="19" t="s">
        <v>1809</v>
      </c>
      <c r="B826" s="11" t="s">
        <v>88</v>
      </c>
      <c r="C826" t="s">
        <v>88</v>
      </c>
      <c r="D826" t="s">
        <v>88</v>
      </c>
      <c r="E826" t="s">
        <v>1810</v>
      </c>
    </row>
    <row r="827" spans="1:7" x14ac:dyDescent="0.3">
      <c r="A827" s="18" t="s">
        <v>1811</v>
      </c>
      <c r="B827" s="11" t="s">
        <v>88</v>
      </c>
      <c r="C827" t="s">
        <v>88</v>
      </c>
      <c r="D827" t="s">
        <v>1812</v>
      </c>
    </row>
    <row r="828" spans="1:7" x14ac:dyDescent="0.3">
      <c r="A828" s="19" t="s">
        <v>1813</v>
      </c>
      <c r="B828" s="11" t="s">
        <v>88</v>
      </c>
      <c r="C828" t="s">
        <v>88</v>
      </c>
      <c r="D828" t="s">
        <v>1814</v>
      </c>
    </row>
    <row r="829" spans="1:7" x14ac:dyDescent="0.3">
      <c r="A829" s="18" t="s">
        <v>1815</v>
      </c>
      <c r="B829" s="11" t="s">
        <v>88</v>
      </c>
      <c r="C829" t="s">
        <v>88</v>
      </c>
      <c r="D829" t="s">
        <v>88</v>
      </c>
      <c r="E829" t="s">
        <v>1816</v>
      </c>
    </row>
    <row r="830" spans="1:7" x14ac:dyDescent="0.3">
      <c r="A830" s="19" t="s">
        <v>1817</v>
      </c>
      <c r="B830" s="11" t="s">
        <v>88</v>
      </c>
      <c r="C830" t="s">
        <v>88</v>
      </c>
      <c r="D830" t="s">
        <v>88</v>
      </c>
      <c r="E830" t="s">
        <v>1818</v>
      </c>
    </row>
    <row r="831" spans="1:7" x14ac:dyDescent="0.3">
      <c r="A831" s="18" t="s">
        <v>1819</v>
      </c>
      <c r="B831" s="11" t="s">
        <v>88</v>
      </c>
      <c r="C831" t="s">
        <v>88</v>
      </c>
      <c r="D831" t="s">
        <v>689</v>
      </c>
    </row>
    <row r="832" spans="1:7" x14ac:dyDescent="0.3">
      <c r="A832" s="19" t="s">
        <v>1820</v>
      </c>
      <c r="B832" s="11" t="s">
        <v>88</v>
      </c>
      <c r="C832" t="s">
        <v>88</v>
      </c>
      <c r="D832" t="s">
        <v>88</v>
      </c>
      <c r="E832" t="s">
        <v>1821</v>
      </c>
    </row>
    <row r="833" spans="1:6" x14ac:dyDescent="0.3">
      <c r="A833" s="18" t="s">
        <v>1822</v>
      </c>
      <c r="B833" s="11" t="s">
        <v>88</v>
      </c>
      <c r="C833" t="s">
        <v>88</v>
      </c>
      <c r="D833" t="s">
        <v>88</v>
      </c>
      <c r="E833" t="s">
        <v>88</v>
      </c>
      <c r="F833" t="s">
        <v>1786</v>
      </c>
    </row>
    <row r="834" spans="1:6" x14ac:dyDescent="0.3">
      <c r="A834" s="19" t="s">
        <v>1823</v>
      </c>
      <c r="B834" s="11" t="s">
        <v>88</v>
      </c>
      <c r="C834" t="s">
        <v>88</v>
      </c>
      <c r="D834" t="s">
        <v>88</v>
      </c>
      <c r="E834" t="s">
        <v>88</v>
      </c>
      <c r="F834" t="s">
        <v>689</v>
      </c>
    </row>
    <row r="835" spans="1:6" x14ac:dyDescent="0.3">
      <c r="A835" s="18" t="s">
        <v>1824</v>
      </c>
      <c r="B835" s="11" t="s">
        <v>88</v>
      </c>
      <c r="C835" t="s">
        <v>88</v>
      </c>
      <c r="D835" t="s">
        <v>88</v>
      </c>
      <c r="E835" t="s">
        <v>1825</v>
      </c>
    </row>
    <row r="836" spans="1:6" x14ac:dyDescent="0.3">
      <c r="A836" s="19" t="s">
        <v>1826</v>
      </c>
      <c r="B836" s="11" t="s">
        <v>88</v>
      </c>
      <c r="C836" t="s">
        <v>88</v>
      </c>
      <c r="D836" t="s">
        <v>88</v>
      </c>
      <c r="E836" t="s">
        <v>1827</v>
      </c>
    </row>
    <row r="837" spans="1:6" x14ac:dyDescent="0.3">
      <c r="A837" s="18" t="s">
        <v>1828</v>
      </c>
      <c r="B837" s="11" t="s">
        <v>88</v>
      </c>
      <c r="C837" t="s">
        <v>88</v>
      </c>
      <c r="D837" t="s">
        <v>88</v>
      </c>
      <c r="E837" t="s">
        <v>1829</v>
      </c>
    </row>
    <row r="838" spans="1:6" x14ac:dyDescent="0.3">
      <c r="A838" s="19" t="s">
        <v>1830</v>
      </c>
      <c r="B838" s="11" t="s">
        <v>88</v>
      </c>
      <c r="C838" t="s">
        <v>88</v>
      </c>
      <c r="D838" t="s">
        <v>88</v>
      </c>
      <c r="E838" t="s">
        <v>689</v>
      </c>
    </row>
    <row r="839" spans="1:6" x14ac:dyDescent="0.3">
      <c r="A839" s="18" t="s">
        <v>1831</v>
      </c>
      <c r="B839" s="11" t="s">
        <v>88</v>
      </c>
      <c r="C839" t="s">
        <v>1832</v>
      </c>
    </row>
    <row r="840" spans="1:6" x14ac:dyDescent="0.3">
      <c r="A840" s="19" t="s">
        <v>1833</v>
      </c>
      <c r="B840" s="11" t="s">
        <v>88</v>
      </c>
      <c r="C840" t="s">
        <v>88</v>
      </c>
      <c r="D840" t="s">
        <v>1834</v>
      </c>
    </row>
    <row r="841" spans="1:6" x14ac:dyDescent="0.3">
      <c r="A841" s="18" t="s">
        <v>1835</v>
      </c>
      <c r="B841" s="11" t="s">
        <v>88</v>
      </c>
      <c r="C841" t="s">
        <v>88</v>
      </c>
      <c r="D841" t="s">
        <v>1836</v>
      </c>
    </row>
    <row r="842" spans="1:6" x14ac:dyDescent="0.3">
      <c r="A842" s="19" t="s">
        <v>1837</v>
      </c>
      <c r="B842" s="11" t="s">
        <v>88</v>
      </c>
      <c r="C842" t="s">
        <v>88</v>
      </c>
      <c r="D842" t="s">
        <v>1633</v>
      </c>
    </row>
    <row r="843" spans="1:6" x14ac:dyDescent="0.3">
      <c r="A843" s="18" t="s">
        <v>1838</v>
      </c>
      <c r="B843" s="11" t="s">
        <v>88</v>
      </c>
      <c r="C843" t="s">
        <v>88</v>
      </c>
      <c r="D843" t="s">
        <v>1625</v>
      </c>
    </row>
    <row r="844" spans="1:6" x14ac:dyDescent="0.3">
      <c r="A844" s="19" t="s">
        <v>1839</v>
      </c>
      <c r="B844" s="11" t="s">
        <v>88</v>
      </c>
      <c r="C844" t="s">
        <v>88</v>
      </c>
      <c r="D844" t="s">
        <v>689</v>
      </c>
    </row>
    <row r="845" spans="1:6" x14ac:dyDescent="0.3">
      <c r="A845" s="18" t="s">
        <v>1840</v>
      </c>
      <c r="B845" s="11" t="s">
        <v>88</v>
      </c>
      <c r="C845" t="s">
        <v>1841</v>
      </c>
    </row>
    <row r="846" spans="1:6" x14ac:dyDescent="0.3">
      <c r="A846" s="19" t="s">
        <v>1842</v>
      </c>
      <c r="B846" s="11" t="s">
        <v>88</v>
      </c>
      <c r="C846" t="s">
        <v>88</v>
      </c>
      <c r="D846" t="s">
        <v>1843</v>
      </c>
    </row>
    <row r="847" spans="1:6" x14ac:dyDescent="0.3">
      <c r="A847" s="18" t="s">
        <v>1844</v>
      </c>
      <c r="B847" s="11" t="s">
        <v>88</v>
      </c>
      <c r="C847" t="s">
        <v>88</v>
      </c>
      <c r="D847" t="s">
        <v>88</v>
      </c>
      <c r="E847" t="s">
        <v>1845</v>
      </c>
    </row>
    <row r="848" spans="1:6" x14ac:dyDescent="0.3">
      <c r="A848" s="19" t="s">
        <v>1846</v>
      </c>
      <c r="B848" s="11" t="s">
        <v>88</v>
      </c>
      <c r="C848" t="s">
        <v>88</v>
      </c>
      <c r="D848" t="s">
        <v>88</v>
      </c>
      <c r="E848" t="s">
        <v>1847</v>
      </c>
    </row>
    <row r="849" spans="1:7" x14ac:dyDescent="0.3">
      <c r="A849" s="18" t="s">
        <v>1848</v>
      </c>
      <c r="B849" s="11" t="s">
        <v>88</v>
      </c>
      <c r="C849" t="s">
        <v>88</v>
      </c>
      <c r="D849" t="s">
        <v>88</v>
      </c>
      <c r="E849" t="s">
        <v>1656</v>
      </c>
    </row>
    <row r="850" spans="1:7" x14ac:dyDescent="0.3">
      <c r="A850" s="19" t="s">
        <v>1849</v>
      </c>
      <c r="B850" s="11" t="s">
        <v>88</v>
      </c>
      <c r="C850" t="s">
        <v>88</v>
      </c>
      <c r="D850" t="s">
        <v>88</v>
      </c>
      <c r="E850" t="s">
        <v>689</v>
      </c>
    </row>
    <row r="851" spans="1:7" x14ac:dyDescent="0.3">
      <c r="A851" s="18" t="s">
        <v>1850</v>
      </c>
      <c r="B851" s="11" t="s">
        <v>88</v>
      </c>
      <c r="C851" t="s">
        <v>88</v>
      </c>
      <c r="D851" t="s">
        <v>1851</v>
      </c>
    </row>
    <row r="852" spans="1:7" x14ac:dyDescent="0.3">
      <c r="A852" s="19" t="s">
        <v>1852</v>
      </c>
      <c r="B852" s="11" t="s">
        <v>88</v>
      </c>
      <c r="C852" t="s">
        <v>88</v>
      </c>
      <c r="D852" t="s">
        <v>1853</v>
      </c>
    </row>
    <row r="853" spans="1:7" x14ac:dyDescent="0.3">
      <c r="A853" s="18" t="s">
        <v>1854</v>
      </c>
      <c r="B853" s="11" t="s">
        <v>88</v>
      </c>
      <c r="C853" t="s">
        <v>88</v>
      </c>
      <c r="D853" t="s">
        <v>1855</v>
      </c>
    </row>
    <row r="854" spans="1:7" x14ac:dyDescent="0.3">
      <c r="A854" s="19" t="s">
        <v>1856</v>
      </c>
      <c r="B854" s="11" t="s">
        <v>88</v>
      </c>
      <c r="C854" t="s">
        <v>88</v>
      </c>
      <c r="D854" t="s">
        <v>88</v>
      </c>
      <c r="E854" t="s">
        <v>1654</v>
      </c>
    </row>
    <row r="855" spans="1:7" x14ac:dyDescent="0.3">
      <c r="A855" s="18" t="s">
        <v>1857</v>
      </c>
      <c r="B855" s="11" t="s">
        <v>88</v>
      </c>
      <c r="C855" t="s">
        <v>88</v>
      </c>
      <c r="D855" t="s">
        <v>88</v>
      </c>
      <c r="E855" t="s">
        <v>689</v>
      </c>
    </row>
    <row r="856" spans="1:7" x14ac:dyDescent="0.3">
      <c r="A856" s="19" t="s">
        <v>1858</v>
      </c>
      <c r="B856" s="11" t="s">
        <v>88</v>
      </c>
      <c r="C856" t="s">
        <v>88</v>
      </c>
      <c r="D856" t="s">
        <v>1859</v>
      </c>
    </row>
    <row r="857" spans="1:7" x14ac:dyDescent="0.3">
      <c r="A857" s="18" t="s">
        <v>1860</v>
      </c>
      <c r="B857" s="11" t="s">
        <v>88</v>
      </c>
      <c r="C857" t="s">
        <v>88</v>
      </c>
      <c r="D857" t="s">
        <v>88</v>
      </c>
      <c r="E857" t="s">
        <v>1861</v>
      </c>
    </row>
    <row r="858" spans="1:7" x14ac:dyDescent="0.3">
      <c r="A858" s="19" t="s">
        <v>1862</v>
      </c>
      <c r="B858" s="11" t="s">
        <v>88</v>
      </c>
      <c r="C858" t="s">
        <v>88</v>
      </c>
      <c r="D858" t="s">
        <v>88</v>
      </c>
      <c r="E858" t="s">
        <v>1662</v>
      </c>
    </row>
    <row r="859" spans="1:7" x14ac:dyDescent="0.3">
      <c r="A859" s="18" t="s">
        <v>1863</v>
      </c>
      <c r="B859" s="11" t="s">
        <v>88</v>
      </c>
      <c r="C859" t="s">
        <v>88</v>
      </c>
      <c r="D859" t="s">
        <v>88</v>
      </c>
      <c r="E859" t="s">
        <v>689</v>
      </c>
    </row>
    <row r="860" spans="1:7" x14ac:dyDescent="0.3">
      <c r="A860" s="19" t="s">
        <v>1864</v>
      </c>
      <c r="B860" s="11" t="s">
        <v>88</v>
      </c>
      <c r="C860" t="s">
        <v>88</v>
      </c>
      <c r="D860" t="s">
        <v>689</v>
      </c>
    </row>
    <row r="861" spans="1:7" x14ac:dyDescent="0.3">
      <c r="A861" s="18" t="s">
        <v>1865</v>
      </c>
      <c r="B861" s="11" t="s">
        <v>88</v>
      </c>
      <c r="C861" t="s">
        <v>88</v>
      </c>
      <c r="D861" t="s">
        <v>88</v>
      </c>
      <c r="E861" t="s">
        <v>1609</v>
      </c>
    </row>
    <row r="862" spans="1:7" x14ac:dyDescent="0.3">
      <c r="A862" s="19" t="s">
        <v>1866</v>
      </c>
      <c r="B862" s="11" t="s">
        <v>88</v>
      </c>
      <c r="C862" t="s">
        <v>88</v>
      </c>
      <c r="D862" t="s">
        <v>88</v>
      </c>
      <c r="E862" t="s">
        <v>689</v>
      </c>
    </row>
    <row r="863" spans="1:7" x14ac:dyDescent="0.3">
      <c r="A863" s="18" t="s">
        <v>1867</v>
      </c>
      <c r="B863" s="11" t="s">
        <v>88</v>
      </c>
      <c r="C863" t="s">
        <v>88</v>
      </c>
      <c r="D863" t="s">
        <v>88</v>
      </c>
      <c r="E863" t="s">
        <v>88</v>
      </c>
      <c r="F863" t="s">
        <v>1868</v>
      </c>
    </row>
    <row r="864" spans="1:7" x14ac:dyDescent="0.3">
      <c r="A864" s="19" t="s">
        <v>1869</v>
      </c>
      <c r="B864" s="11" t="s">
        <v>88</v>
      </c>
      <c r="C864" t="s">
        <v>88</v>
      </c>
      <c r="D864" t="s">
        <v>88</v>
      </c>
      <c r="E864" t="s">
        <v>88</v>
      </c>
      <c r="F864" t="s">
        <v>88</v>
      </c>
      <c r="G864" t="s">
        <v>1715</v>
      </c>
    </row>
    <row r="865" spans="1:8" x14ac:dyDescent="0.3">
      <c r="A865" s="18" t="s">
        <v>1870</v>
      </c>
      <c r="B865" s="11" t="s">
        <v>88</v>
      </c>
      <c r="C865" t="s">
        <v>88</v>
      </c>
      <c r="D865" t="s">
        <v>88</v>
      </c>
      <c r="E865" t="s">
        <v>88</v>
      </c>
      <c r="F865" t="s">
        <v>88</v>
      </c>
      <c r="G865" t="s">
        <v>689</v>
      </c>
    </row>
    <row r="866" spans="1:8" x14ac:dyDescent="0.3">
      <c r="A866" s="19" t="s">
        <v>1871</v>
      </c>
      <c r="B866" s="11" t="s">
        <v>88</v>
      </c>
      <c r="C866" t="s">
        <v>88</v>
      </c>
      <c r="D866" t="s">
        <v>88</v>
      </c>
      <c r="E866" t="s">
        <v>88</v>
      </c>
      <c r="F866" t="s">
        <v>1872</v>
      </c>
    </row>
    <row r="867" spans="1:8" x14ac:dyDescent="0.3">
      <c r="A867" s="18" t="s">
        <v>1873</v>
      </c>
      <c r="B867" s="11" t="s">
        <v>88</v>
      </c>
      <c r="C867" t="s">
        <v>88</v>
      </c>
      <c r="D867" t="s">
        <v>88</v>
      </c>
      <c r="E867" t="s">
        <v>88</v>
      </c>
      <c r="F867" t="s">
        <v>88</v>
      </c>
      <c r="G867" t="s">
        <v>1874</v>
      </c>
    </row>
    <row r="868" spans="1:8" x14ac:dyDescent="0.3">
      <c r="A868" s="19" t="s">
        <v>1875</v>
      </c>
      <c r="B868" s="11" t="s">
        <v>88</v>
      </c>
      <c r="C868" t="s">
        <v>88</v>
      </c>
      <c r="D868" t="s">
        <v>88</v>
      </c>
      <c r="E868" t="s">
        <v>88</v>
      </c>
      <c r="F868" t="s">
        <v>88</v>
      </c>
      <c r="G868" t="s">
        <v>689</v>
      </c>
    </row>
    <row r="869" spans="1:8" x14ac:dyDescent="0.3">
      <c r="A869" s="18" t="s">
        <v>1876</v>
      </c>
      <c r="B869" s="11" t="s">
        <v>88</v>
      </c>
      <c r="C869" t="s">
        <v>88</v>
      </c>
      <c r="D869" t="s">
        <v>88</v>
      </c>
      <c r="E869" t="s">
        <v>88</v>
      </c>
      <c r="F869" t="s">
        <v>88</v>
      </c>
      <c r="G869" t="s">
        <v>88</v>
      </c>
      <c r="H869" t="s">
        <v>1877</v>
      </c>
    </row>
    <row r="870" spans="1:8" x14ac:dyDescent="0.3">
      <c r="A870" s="19" t="s">
        <v>1878</v>
      </c>
      <c r="B870" s="11" t="s">
        <v>88</v>
      </c>
      <c r="C870" t="s">
        <v>88</v>
      </c>
      <c r="D870" t="s">
        <v>88</v>
      </c>
      <c r="E870" t="s">
        <v>88</v>
      </c>
      <c r="F870" t="s">
        <v>88</v>
      </c>
      <c r="G870" t="s">
        <v>88</v>
      </c>
      <c r="H870" t="s">
        <v>689</v>
      </c>
    </row>
    <row r="871" spans="1:8" x14ac:dyDescent="0.3">
      <c r="A871" s="18" t="s">
        <v>1879</v>
      </c>
      <c r="B871" s="11" t="s">
        <v>88</v>
      </c>
      <c r="C871" t="s">
        <v>88</v>
      </c>
      <c r="D871" t="s">
        <v>88</v>
      </c>
      <c r="E871" t="s">
        <v>88</v>
      </c>
      <c r="F871" t="s">
        <v>1880</v>
      </c>
    </row>
    <row r="872" spans="1:8" x14ac:dyDescent="0.3">
      <c r="A872" s="19" t="s">
        <v>1881</v>
      </c>
      <c r="B872" s="11" t="s">
        <v>88</v>
      </c>
      <c r="C872" t="s">
        <v>88</v>
      </c>
      <c r="D872" t="s">
        <v>88</v>
      </c>
      <c r="E872" t="s">
        <v>88</v>
      </c>
      <c r="F872" t="s">
        <v>1882</v>
      </c>
    </row>
    <row r="873" spans="1:8" x14ac:dyDescent="0.3">
      <c r="A873" s="18" t="s">
        <v>1883</v>
      </c>
      <c r="B873" s="11" t="s">
        <v>88</v>
      </c>
      <c r="C873" t="s">
        <v>88</v>
      </c>
      <c r="D873" t="s">
        <v>88</v>
      </c>
      <c r="E873" t="s">
        <v>88</v>
      </c>
      <c r="F873" t="s">
        <v>1884</v>
      </c>
    </row>
    <row r="874" spans="1:8" x14ac:dyDescent="0.3">
      <c r="A874" s="19" t="s">
        <v>1885</v>
      </c>
      <c r="B874" s="11" t="s">
        <v>88</v>
      </c>
      <c r="C874" t="s">
        <v>88</v>
      </c>
      <c r="D874" t="s">
        <v>88</v>
      </c>
      <c r="E874" t="s">
        <v>88</v>
      </c>
      <c r="F874" t="s">
        <v>689</v>
      </c>
    </row>
    <row r="875" spans="1:8" x14ac:dyDescent="0.3">
      <c r="A875" s="18" t="s">
        <v>1886</v>
      </c>
      <c r="B875" s="11" t="s">
        <v>88</v>
      </c>
      <c r="C875" t="s">
        <v>88</v>
      </c>
      <c r="D875" t="s">
        <v>88</v>
      </c>
      <c r="E875" t="s">
        <v>88</v>
      </c>
      <c r="F875" t="s">
        <v>88</v>
      </c>
      <c r="G875" t="s">
        <v>1887</v>
      </c>
    </row>
    <row r="876" spans="1:8" x14ac:dyDescent="0.3">
      <c r="A876" s="19" t="s">
        <v>1888</v>
      </c>
      <c r="B876" s="11" t="s">
        <v>88</v>
      </c>
      <c r="C876" t="s">
        <v>88</v>
      </c>
      <c r="D876" t="s">
        <v>88</v>
      </c>
      <c r="E876" t="s">
        <v>88</v>
      </c>
      <c r="F876" t="s">
        <v>88</v>
      </c>
      <c r="G876" t="s">
        <v>1889</v>
      </c>
    </row>
    <row r="877" spans="1:8" x14ac:dyDescent="0.3">
      <c r="A877" s="18" t="s">
        <v>1890</v>
      </c>
      <c r="B877" s="11" t="s">
        <v>88</v>
      </c>
      <c r="C877" t="s">
        <v>88</v>
      </c>
      <c r="D877" t="s">
        <v>88</v>
      </c>
      <c r="E877" t="s">
        <v>88</v>
      </c>
      <c r="F877" t="s">
        <v>88</v>
      </c>
      <c r="G877" t="s">
        <v>1891</v>
      </c>
    </row>
    <row r="878" spans="1:8" x14ac:dyDescent="0.3">
      <c r="A878" s="19" t="s">
        <v>1892</v>
      </c>
      <c r="B878" s="11" t="s">
        <v>88</v>
      </c>
      <c r="C878" t="s">
        <v>88</v>
      </c>
      <c r="D878" t="s">
        <v>88</v>
      </c>
      <c r="E878" t="s">
        <v>88</v>
      </c>
      <c r="F878" t="s">
        <v>88</v>
      </c>
      <c r="G878" t="s">
        <v>689</v>
      </c>
    </row>
    <row r="879" spans="1:8" x14ac:dyDescent="0.3">
      <c r="A879" s="18" t="s">
        <v>1893</v>
      </c>
      <c r="B879" s="11" t="s">
        <v>88</v>
      </c>
      <c r="C879" t="s">
        <v>1894</v>
      </c>
    </row>
    <row r="880" spans="1:8" x14ac:dyDescent="0.3">
      <c r="A880" s="19" t="s">
        <v>1895</v>
      </c>
      <c r="B880" s="11" t="s">
        <v>88</v>
      </c>
      <c r="C880" t="s">
        <v>88</v>
      </c>
      <c r="D880" t="s">
        <v>1896</v>
      </c>
    </row>
    <row r="881" spans="1:5" x14ac:dyDescent="0.3">
      <c r="A881" s="18" t="s">
        <v>1897</v>
      </c>
      <c r="B881" s="11" t="s">
        <v>88</v>
      </c>
      <c r="C881" t="s">
        <v>88</v>
      </c>
      <c r="D881" t="s">
        <v>1898</v>
      </c>
    </row>
    <row r="882" spans="1:5" x14ac:dyDescent="0.3">
      <c r="A882" s="19" t="s">
        <v>1899</v>
      </c>
      <c r="B882" s="11" t="s">
        <v>88</v>
      </c>
      <c r="C882" t="s">
        <v>88</v>
      </c>
      <c r="D882" t="s">
        <v>1900</v>
      </c>
    </row>
    <row r="883" spans="1:5" x14ac:dyDescent="0.3">
      <c r="A883" s="18" t="s">
        <v>1901</v>
      </c>
      <c r="B883" s="11" t="s">
        <v>88</v>
      </c>
      <c r="C883" t="s">
        <v>88</v>
      </c>
      <c r="D883" t="s">
        <v>1902</v>
      </c>
    </row>
    <row r="884" spans="1:5" x14ac:dyDescent="0.3">
      <c r="A884" s="19" t="s">
        <v>1903</v>
      </c>
      <c r="B884" s="11" t="s">
        <v>88</v>
      </c>
      <c r="C884" t="s">
        <v>88</v>
      </c>
      <c r="D884" t="s">
        <v>689</v>
      </c>
    </row>
    <row r="885" spans="1:5" x14ac:dyDescent="0.3">
      <c r="A885" s="18" t="s">
        <v>1904</v>
      </c>
      <c r="B885" s="11" t="s">
        <v>88</v>
      </c>
      <c r="C885" t="s">
        <v>88</v>
      </c>
      <c r="D885" t="s">
        <v>88</v>
      </c>
      <c r="E885" t="s">
        <v>1905</v>
      </c>
    </row>
    <row r="886" spans="1:5" x14ac:dyDescent="0.3">
      <c r="A886" s="19" t="s">
        <v>1906</v>
      </c>
      <c r="B886" s="11" t="s">
        <v>88</v>
      </c>
      <c r="C886" t="s">
        <v>88</v>
      </c>
      <c r="D886" t="s">
        <v>88</v>
      </c>
      <c r="E886" t="s">
        <v>689</v>
      </c>
    </row>
    <row r="887" spans="1:5" x14ac:dyDescent="0.3">
      <c r="A887" s="18" t="s">
        <v>1907</v>
      </c>
      <c r="B887" t="s">
        <v>1908</v>
      </c>
    </row>
    <row r="888" spans="1:5" x14ac:dyDescent="0.3">
      <c r="A888" s="19" t="s">
        <v>1909</v>
      </c>
      <c r="B888" s="11" t="s">
        <v>88</v>
      </c>
      <c r="C888" t="s">
        <v>1673</v>
      </c>
    </row>
    <row r="889" spans="1:5" x14ac:dyDescent="0.3">
      <c r="A889" s="18" t="s">
        <v>1910</v>
      </c>
      <c r="B889" s="11" t="s">
        <v>88</v>
      </c>
      <c r="C889" t="s">
        <v>88</v>
      </c>
      <c r="D889" t="s">
        <v>1911</v>
      </c>
    </row>
    <row r="890" spans="1:5" x14ac:dyDescent="0.3">
      <c r="A890" s="19" t="s">
        <v>1912</v>
      </c>
      <c r="B890" s="11" t="s">
        <v>88</v>
      </c>
      <c r="C890" t="s">
        <v>88</v>
      </c>
      <c r="D890" t="s">
        <v>1913</v>
      </c>
    </row>
    <row r="891" spans="1:5" x14ac:dyDescent="0.3">
      <c r="A891" s="18" t="s">
        <v>1914</v>
      </c>
      <c r="B891" s="11" t="s">
        <v>88</v>
      </c>
      <c r="C891" t="s">
        <v>88</v>
      </c>
      <c r="D891" t="s">
        <v>1687</v>
      </c>
    </row>
    <row r="892" spans="1:5" x14ac:dyDescent="0.3">
      <c r="A892" s="19" t="s">
        <v>1915</v>
      </c>
      <c r="B892" s="11" t="s">
        <v>88</v>
      </c>
      <c r="C892" t="s">
        <v>88</v>
      </c>
      <c r="D892" t="s">
        <v>88</v>
      </c>
      <c r="E892" t="s">
        <v>1647</v>
      </c>
    </row>
    <row r="893" spans="1:5" x14ac:dyDescent="0.3">
      <c r="A893" s="18" t="s">
        <v>1916</v>
      </c>
      <c r="B893" s="11" t="s">
        <v>88</v>
      </c>
      <c r="C893" t="s">
        <v>88</v>
      </c>
      <c r="D893" t="s">
        <v>88</v>
      </c>
      <c r="E893" t="s">
        <v>1690</v>
      </c>
    </row>
    <row r="894" spans="1:5" x14ac:dyDescent="0.3">
      <c r="A894" s="19" t="s">
        <v>1917</v>
      </c>
      <c r="B894" s="11" t="s">
        <v>88</v>
      </c>
      <c r="C894" t="s">
        <v>88</v>
      </c>
      <c r="D894" t="s">
        <v>1614</v>
      </c>
    </row>
    <row r="895" spans="1:5" x14ac:dyDescent="0.3">
      <c r="A895" s="18" t="s">
        <v>1918</v>
      </c>
      <c r="B895" s="11" t="s">
        <v>88</v>
      </c>
      <c r="C895" t="s">
        <v>88</v>
      </c>
      <c r="D895" t="s">
        <v>88</v>
      </c>
      <c r="E895" t="s">
        <v>1616</v>
      </c>
    </row>
    <row r="896" spans="1:5" x14ac:dyDescent="0.3">
      <c r="A896" s="19" t="s">
        <v>1919</v>
      </c>
      <c r="B896" s="11" t="s">
        <v>88</v>
      </c>
      <c r="C896" t="s">
        <v>88</v>
      </c>
      <c r="D896" t="s">
        <v>88</v>
      </c>
      <c r="E896" t="s">
        <v>1677</v>
      </c>
    </row>
    <row r="897" spans="1:7" x14ac:dyDescent="0.3">
      <c r="A897" s="18" t="s">
        <v>1920</v>
      </c>
      <c r="B897" s="11" t="s">
        <v>88</v>
      </c>
      <c r="C897" t="s">
        <v>88</v>
      </c>
      <c r="D897" t="s">
        <v>88</v>
      </c>
      <c r="E897" t="s">
        <v>689</v>
      </c>
    </row>
    <row r="898" spans="1:7" x14ac:dyDescent="0.3">
      <c r="A898" s="19" t="s">
        <v>1921</v>
      </c>
      <c r="B898" s="11" t="s">
        <v>88</v>
      </c>
      <c r="C898" t="s">
        <v>88</v>
      </c>
      <c r="D898" t="s">
        <v>88</v>
      </c>
      <c r="E898" t="s">
        <v>88</v>
      </c>
      <c r="F898" t="s">
        <v>1619</v>
      </c>
    </row>
    <row r="899" spans="1:7" x14ac:dyDescent="0.3">
      <c r="A899" s="18" t="s">
        <v>1922</v>
      </c>
      <c r="B899" s="11" t="s">
        <v>88</v>
      </c>
      <c r="C899" t="s">
        <v>88</v>
      </c>
      <c r="D899" t="s">
        <v>88</v>
      </c>
      <c r="E899" t="s">
        <v>88</v>
      </c>
      <c r="F899" t="s">
        <v>88</v>
      </c>
      <c r="G899" t="s">
        <v>1681</v>
      </c>
    </row>
    <row r="900" spans="1:7" x14ac:dyDescent="0.3">
      <c r="A900" s="19" t="s">
        <v>1923</v>
      </c>
      <c r="B900" s="11" t="s">
        <v>88</v>
      </c>
      <c r="C900" t="s">
        <v>88</v>
      </c>
      <c r="D900" t="s">
        <v>88</v>
      </c>
      <c r="E900" t="s">
        <v>88</v>
      </c>
      <c r="F900" t="s">
        <v>88</v>
      </c>
      <c r="G900" t="s">
        <v>689</v>
      </c>
    </row>
    <row r="901" spans="1:7" x14ac:dyDescent="0.3">
      <c r="A901" s="18" t="s">
        <v>1924</v>
      </c>
      <c r="B901" s="11" t="s">
        <v>88</v>
      </c>
      <c r="C901" t="s">
        <v>88</v>
      </c>
      <c r="D901" t="s">
        <v>88</v>
      </c>
      <c r="E901" t="s">
        <v>88</v>
      </c>
      <c r="F901" t="s">
        <v>689</v>
      </c>
    </row>
    <row r="902" spans="1:7" x14ac:dyDescent="0.3">
      <c r="A902" s="19" t="s">
        <v>1925</v>
      </c>
      <c r="B902" s="11" t="s">
        <v>88</v>
      </c>
      <c r="C902" t="s">
        <v>88</v>
      </c>
      <c r="D902" t="s">
        <v>689</v>
      </c>
    </row>
    <row r="903" spans="1:7" x14ac:dyDescent="0.3">
      <c r="A903" s="18" t="s">
        <v>1926</v>
      </c>
      <c r="B903" s="11" t="s">
        <v>88</v>
      </c>
      <c r="C903" t="s">
        <v>88</v>
      </c>
      <c r="D903" t="s">
        <v>88</v>
      </c>
      <c r="E903" t="s">
        <v>1927</v>
      </c>
    </row>
    <row r="904" spans="1:7" x14ac:dyDescent="0.3">
      <c r="A904" s="19" t="s">
        <v>1928</v>
      </c>
      <c r="B904" s="11" t="s">
        <v>88</v>
      </c>
      <c r="C904" t="s">
        <v>88</v>
      </c>
      <c r="D904" t="s">
        <v>88</v>
      </c>
      <c r="E904" t="s">
        <v>689</v>
      </c>
    </row>
    <row r="905" spans="1:7" x14ac:dyDescent="0.3">
      <c r="A905" s="18" t="s">
        <v>1929</v>
      </c>
      <c r="B905" s="11" t="s">
        <v>88</v>
      </c>
      <c r="C905" t="s">
        <v>1832</v>
      </c>
    </row>
    <row r="906" spans="1:7" x14ac:dyDescent="0.3">
      <c r="A906" s="19" t="s">
        <v>1930</v>
      </c>
      <c r="B906" s="11" t="s">
        <v>88</v>
      </c>
      <c r="C906" t="s">
        <v>88</v>
      </c>
      <c r="D906" t="s">
        <v>1834</v>
      </c>
    </row>
    <row r="907" spans="1:7" x14ac:dyDescent="0.3">
      <c r="A907" s="18" t="s">
        <v>1931</v>
      </c>
      <c r="B907" s="11" t="s">
        <v>88</v>
      </c>
      <c r="C907" t="s">
        <v>88</v>
      </c>
      <c r="D907" t="s">
        <v>1836</v>
      </c>
    </row>
    <row r="908" spans="1:7" x14ac:dyDescent="0.3">
      <c r="A908" s="19" t="s">
        <v>1932</v>
      </c>
      <c r="B908" s="11" t="s">
        <v>88</v>
      </c>
      <c r="C908" t="s">
        <v>88</v>
      </c>
      <c r="D908" t="s">
        <v>1633</v>
      </c>
    </row>
    <row r="909" spans="1:7" x14ac:dyDescent="0.3">
      <c r="A909" s="18" t="s">
        <v>1933</v>
      </c>
      <c r="B909" s="11" t="s">
        <v>88</v>
      </c>
      <c r="C909" t="s">
        <v>88</v>
      </c>
      <c r="D909" t="s">
        <v>1625</v>
      </c>
    </row>
    <row r="910" spans="1:7" x14ac:dyDescent="0.3">
      <c r="A910" s="19" t="s">
        <v>1934</v>
      </c>
      <c r="B910" s="11" t="s">
        <v>88</v>
      </c>
      <c r="C910" t="s">
        <v>88</v>
      </c>
      <c r="D910" t="s">
        <v>689</v>
      </c>
    </row>
    <row r="911" spans="1:7" x14ac:dyDescent="0.3">
      <c r="A911" s="18" t="s">
        <v>1935</v>
      </c>
      <c r="B911" s="11" t="s">
        <v>88</v>
      </c>
      <c r="C911" t="s">
        <v>1693</v>
      </c>
    </row>
    <row r="912" spans="1:7" x14ac:dyDescent="0.3">
      <c r="A912" s="19" t="s">
        <v>1936</v>
      </c>
      <c r="B912" s="11" t="s">
        <v>88</v>
      </c>
      <c r="C912" t="s">
        <v>88</v>
      </c>
      <c r="D912" t="s">
        <v>1695</v>
      </c>
    </row>
    <row r="913" spans="1:6" x14ac:dyDescent="0.3">
      <c r="A913" s="18" t="s">
        <v>1937</v>
      </c>
      <c r="B913" s="11" t="s">
        <v>88</v>
      </c>
      <c r="C913" t="s">
        <v>88</v>
      </c>
      <c r="D913" t="s">
        <v>88</v>
      </c>
      <c r="E913" t="s">
        <v>1658</v>
      </c>
    </row>
    <row r="914" spans="1:6" x14ac:dyDescent="0.3">
      <c r="A914" s="19" t="s">
        <v>1938</v>
      </c>
      <c r="B914" s="11" t="s">
        <v>88</v>
      </c>
      <c r="C914" t="s">
        <v>88</v>
      </c>
      <c r="D914" t="s">
        <v>88</v>
      </c>
      <c r="E914" t="s">
        <v>1660</v>
      </c>
    </row>
    <row r="915" spans="1:6" x14ac:dyDescent="0.3">
      <c r="A915" s="18" t="s">
        <v>1939</v>
      </c>
      <c r="B915" s="11" t="s">
        <v>88</v>
      </c>
      <c r="C915" t="s">
        <v>88</v>
      </c>
      <c r="D915" t="s">
        <v>88</v>
      </c>
      <c r="E915" t="s">
        <v>1699</v>
      </c>
    </row>
    <row r="916" spans="1:6" x14ac:dyDescent="0.3">
      <c r="A916" s="19" t="s">
        <v>1940</v>
      </c>
      <c r="B916" s="11" t="s">
        <v>88</v>
      </c>
      <c r="C916" t="s">
        <v>88</v>
      </c>
      <c r="D916" t="s">
        <v>1701</v>
      </c>
    </row>
    <row r="917" spans="1:6" x14ac:dyDescent="0.3">
      <c r="A917" s="18" t="s">
        <v>1941</v>
      </c>
      <c r="B917" s="11" t="s">
        <v>88</v>
      </c>
      <c r="C917" t="s">
        <v>88</v>
      </c>
      <c r="D917" t="s">
        <v>1703</v>
      </c>
    </row>
    <row r="918" spans="1:6" x14ac:dyDescent="0.3">
      <c r="A918" s="19" t="s">
        <v>1942</v>
      </c>
      <c r="B918" s="11" t="s">
        <v>88</v>
      </c>
      <c r="C918" t="s">
        <v>88</v>
      </c>
      <c r="D918" t="s">
        <v>1705</v>
      </c>
    </row>
    <row r="919" spans="1:6" x14ac:dyDescent="0.3">
      <c r="A919" s="18" t="s">
        <v>1943</v>
      </c>
      <c r="B919" s="11" t="s">
        <v>88</v>
      </c>
      <c r="C919" t="s">
        <v>88</v>
      </c>
      <c r="D919" t="s">
        <v>689</v>
      </c>
    </row>
    <row r="920" spans="1:6" x14ac:dyDescent="0.3">
      <c r="A920" s="19" t="s">
        <v>1944</v>
      </c>
      <c r="B920" s="11" t="s">
        <v>88</v>
      </c>
      <c r="C920" t="s">
        <v>88</v>
      </c>
      <c r="D920" t="s">
        <v>88</v>
      </c>
      <c r="E920" t="s">
        <v>1945</v>
      </c>
    </row>
    <row r="921" spans="1:6" x14ac:dyDescent="0.3">
      <c r="A921" s="18" t="s">
        <v>1946</v>
      </c>
      <c r="B921" s="11" t="s">
        <v>88</v>
      </c>
      <c r="C921" t="s">
        <v>88</v>
      </c>
      <c r="D921" t="s">
        <v>88</v>
      </c>
      <c r="E921" t="s">
        <v>1947</v>
      </c>
    </row>
    <row r="922" spans="1:6" x14ac:dyDescent="0.3">
      <c r="A922" s="19" t="s">
        <v>1948</v>
      </c>
      <c r="B922" s="11" t="s">
        <v>88</v>
      </c>
      <c r="C922" t="s">
        <v>88</v>
      </c>
      <c r="D922" t="s">
        <v>88</v>
      </c>
      <c r="E922" t="s">
        <v>1949</v>
      </c>
    </row>
    <row r="923" spans="1:6" x14ac:dyDescent="0.3">
      <c r="A923" s="18" t="s">
        <v>1950</v>
      </c>
      <c r="B923" s="11" t="s">
        <v>88</v>
      </c>
      <c r="C923" t="s">
        <v>88</v>
      </c>
      <c r="D923" t="s">
        <v>88</v>
      </c>
      <c r="E923" t="s">
        <v>689</v>
      </c>
    </row>
    <row r="924" spans="1:6" x14ac:dyDescent="0.3">
      <c r="A924" s="19" t="s">
        <v>1951</v>
      </c>
      <c r="B924" s="11" t="s">
        <v>88</v>
      </c>
      <c r="C924" t="s">
        <v>88</v>
      </c>
      <c r="D924" t="s">
        <v>88</v>
      </c>
      <c r="E924" t="s">
        <v>88</v>
      </c>
      <c r="F924" t="s">
        <v>1952</v>
      </c>
    </row>
    <row r="925" spans="1:6" x14ac:dyDescent="0.3">
      <c r="A925" s="18" t="s">
        <v>1953</v>
      </c>
      <c r="B925" s="11" t="s">
        <v>88</v>
      </c>
      <c r="C925" t="s">
        <v>88</v>
      </c>
      <c r="D925" t="s">
        <v>88</v>
      </c>
      <c r="E925" t="s">
        <v>88</v>
      </c>
      <c r="F925" t="s">
        <v>689</v>
      </c>
    </row>
    <row r="926" spans="1:6" x14ac:dyDescent="0.3">
      <c r="A926" s="19" t="s">
        <v>1954</v>
      </c>
      <c r="B926" s="11" t="s">
        <v>88</v>
      </c>
      <c r="C926" t="s">
        <v>1711</v>
      </c>
    </row>
    <row r="927" spans="1:6" x14ac:dyDescent="0.3">
      <c r="A927" s="18" t="s">
        <v>1955</v>
      </c>
      <c r="B927" s="11" t="s">
        <v>88</v>
      </c>
      <c r="C927" t="s">
        <v>88</v>
      </c>
      <c r="D927" t="s">
        <v>1713</v>
      </c>
    </row>
    <row r="928" spans="1:6" x14ac:dyDescent="0.3">
      <c r="A928" s="19" t="s">
        <v>1956</v>
      </c>
      <c r="B928" s="11" t="s">
        <v>88</v>
      </c>
      <c r="C928" t="s">
        <v>88</v>
      </c>
      <c r="D928" t="s">
        <v>88</v>
      </c>
      <c r="E928" t="s">
        <v>1715</v>
      </c>
    </row>
    <row r="929" spans="1:7" x14ac:dyDescent="0.3">
      <c r="A929" s="18" t="s">
        <v>1957</v>
      </c>
      <c r="B929" s="11" t="s">
        <v>88</v>
      </c>
      <c r="C929" t="s">
        <v>88</v>
      </c>
      <c r="D929" t="s">
        <v>88</v>
      </c>
      <c r="E929" t="s">
        <v>689</v>
      </c>
    </row>
    <row r="930" spans="1:7" x14ac:dyDescent="0.3">
      <c r="A930" s="19" t="s">
        <v>1958</v>
      </c>
      <c r="B930" s="11" t="s">
        <v>88</v>
      </c>
      <c r="C930" t="s">
        <v>88</v>
      </c>
      <c r="D930" t="s">
        <v>1718</v>
      </c>
    </row>
    <row r="931" spans="1:7" x14ac:dyDescent="0.3">
      <c r="A931" s="18" t="s">
        <v>1959</v>
      </c>
      <c r="B931" s="11" t="s">
        <v>88</v>
      </c>
      <c r="C931" t="s">
        <v>88</v>
      </c>
      <c r="D931" t="s">
        <v>88</v>
      </c>
      <c r="E931" t="s">
        <v>1715</v>
      </c>
    </row>
    <row r="932" spans="1:7" x14ac:dyDescent="0.3">
      <c r="A932" s="19" t="s">
        <v>1960</v>
      </c>
      <c r="B932" s="11" t="s">
        <v>88</v>
      </c>
      <c r="C932" t="s">
        <v>88</v>
      </c>
      <c r="D932" t="s">
        <v>88</v>
      </c>
      <c r="E932" t="s">
        <v>88</v>
      </c>
      <c r="F932" t="s">
        <v>1961</v>
      </c>
    </row>
    <row r="933" spans="1:7" x14ac:dyDescent="0.3">
      <c r="A933" s="18" t="s">
        <v>1962</v>
      </c>
      <c r="B933" s="11" t="s">
        <v>88</v>
      </c>
      <c r="C933" t="s">
        <v>88</v>
      </c>
      <c r="D933" t="s">
        <v>88</v>
      </c>
      <c r="E933" t="s">
        <v>88</v>
      </c>
      <c r="F933" t="s">
        <v>88</v>
      </c>
      <c r="G933" t="s">
        <v>1963</v>
      </c>
    </row>
    <row r="934" spans="1:7" x14ac:dyDescent="0.3">
      <c r="A934" s="19" t="s">
        <v>1964</v>
      </c>
      <c r="B934" s="11" t="s">
        <v>88</v>
      </c>
      <c r="C934" t="s">
        <v>88</v>
      </c>
      <c r="D934" t="s">
        <v>88</v>
      </c>
      <c r="E934" t="s">
        <v>88</v>
      </c>
      <c r="F934" t="s">
        <v>88</v>
      </c>
      <c r="G934" t="s">
        <v>689</v>
      </c>
    </row>
    <row r="935" spans="1:7" x14ac:dyDescent="0.3">
      <c r="A935" s="18" t="s">
        <v>1965</v>
      </c>
      <c r="B935" s="11" t="s">
        <v>88</v>
      </c>
      <c r="C935" t="s">
        <v>88</v>
      </c>
      <c r="D935" t="s">
        <v>88</v>
      </c>
      <c r="E935" t="s">
        <v>88</v>
      </c>
      <c r="F935" t="s">
        <v>689</v>
      </c>
    </row>
    <row r="936" spans="1:7" x14ac:dyDescent="0.3">
      <c r="A936" s="19" t="s">
        <v>1966</v>
      </c>
      <c r="B936" s="11" t="s">
        <v>88</v>
      </c>
      <c r="C936" t="s">
        <v>88</v>
      </c>
      <c r="D936" t="s">
        <v>88</v>
      </c>
      <c r="E936" t="s">
        <v>88</v>
      </c>
      <c r="F936" t="s">
        <v>88</v>
      </c>
      <c r="G936" t="s">
        <v>1963</v>
      </c>
    </row>
    <row r="937" spans="1:7" x14ac:dyDescent="0.3">
      <c r="A937" s="18" t="s">
        <v>1967</v>
      </c>
      <c r="B937" s="11" t="s">
        <v>88</v>
      </c>
      <c r="C937" t="s">
        <v>88</v>
      </c>
      <c r="D937" t="s">
        <v>88</v>
      </c>
      <c r="E937" t="s">
        <v>88</v>
      </c>
      <c r="F937" t="s">
        <v>88</v>
      </c>
      <c r="G937" t="s">
        <v>689</v>
      </c>
    </row>
    <row r="938" spans="1:7" x14ac:dyDescent="0.3">
      <c r="A938" s="19" t="s">
        <v>1968</v>
      </c>
      <c r="B938" s="11" t="s">
        <v>88</v>
      </c>
      <c r="C938" t="s">
        <v>88</v>
      </c>
      <c r="D938" t="s">
        <v>88</v>
      </c>
      <c r="E938" t="s">
        <v>689</v>
      </c>
    </row>
    <row r="939" spans="1:7" x14ac:dyDescent="0.3">
      <c r="A939" s="18" t="s">
        <v>1969</v>
      </c>
      <c r="B939" s="11" t="s">
        <v>88</v>
      </c>
      <c r="C939" t="s">
        <v>88</v>
      </c>
      <c r="D939" t="s">
        <v>1722</v>
      </c>
    </row>
    <row r="940" spans="1:7" x14ac:dyDescent="0.3">
      <c r="A940" s="19" t="s">
        <v>1970</v>
      </c>
      <c r="B940" s="11" t="s">
        <v>88</v>
      </c>
      <c r="C940" t="s">
        <v>88</v>
      </c>
      <c r="D940" t="s">
        <v>88</v>
      </c>
      <c r="E940" t="s">
        <v>1715</v>
      </c>
    </row>
    <row r="941" spans="1:7" x14ac:dyDescent="0.3">
      <c r="A941" s="18" t="s">
        <v>1971</v>
      </c>
      <c r="B941" s="11" t="s">
        <v>88</v>
      </c>
      <c r="C941" t="s">
        <v>88</v>
      </c>
      <c r="D941" t="s">
        <v>88</v>
      </c>
      <c r="E941" t="s">
        <v>689</v>
      </c>
    </row>
    <row r="942" spans="1:7" x14ac:dyDescent="0.3">
      <c r="A942" s="19" t="s">
        <v>1972</v>
      </c>
      <c r="B942" s="11" t="s">
        <v>88</v>
      </c>
      <c r="C942" t="s">
        <v>88</v>
      </c>
      <c r="D942" t="s">
        <v>1666</v>
      </c>
    </row>
    <row r="943" spans="1:7" x14ac:dyDescent="0.3">
      <c r="A943" s="18" t="s">
        <v>1973</v>
      </c>
      <c r="B943" s="11" t="s">
        <v>88</v>
      </c>
      <c r="C943" t="s">
        <v>88</v>
      </c>
      <c r="D943" t="s">
        <v>88</v>
      </c>
      <c r="E943" t="s">
        <v>1715</v>
      </c>
    </row>
    <row r="944" spans="1:7" x14ac:dyDescent="0.3">
      <c r="A944" s="19" t="s">
        <v>1974</v>
      </c>
      <c r="B944" s="11" t="s">
        <v>88</v>
      </c>
      <c r="C944" t="s">
        <v>88</v>
      </c>
      <c r="D944" t="s">
        <v>88</v>
      </c>
      <c r="E944" t="s">
        <v>689</v>
      </c>
    </row>
    <row r="945" spans="1:6" x14ac:dyDescent="0.3">
      <c r="A945" s="18" t="s">
        <v>1975</v>
      </c>
      <c r="B945" s="11" t="s">
        <v>88</v>
      </c>
      <c r="C945" t="s">
        <v>88</v>
      </c>
      <c r="D945" t="s">
        <v>1635</v>
      </c>
    </row>
    <row r="946" spans="1:6" x14ac:dyDescent="0.3">
      <c r="A946" s="19" t="s">
        <v>1976</v>
      </c>
      <c r="B946" s="11" t="s">
        <v>88</v>
      </c>
      <c r="C946" t="s">
        <v>88</v>
      </c>
      <c r="D946" t="s">
        <v>88</v>
      </c>
      <c r="E946" t="s">
        <v>1637</v>
      </c>
    </row>
    <row r="947" spans="1:6" x14ac:dyDescent="0.3">
      <c r="A947" s="18" t="s">
        <v>1977</v>
      </c>
      <c r="B947" s="11" t="s">
        <v>88</v>
      </c>
      <c r="C947" t="s">
        <v>88</v>
      </c>
      <c r="D947" t="s">
        <v>88</v>
      </c>
      <c r="E947" t="s">
        <v>88</v>
      </c>
      <c r="F947" t="s">
        <v>1715</v>
      </c>
    </row>
    <row r="948" spans="1:6" x14ac:dyDescent="0.3">
      <c r="A948" s="19" t="s">
        <v>1978</v>
      </c>
      <c r="B948" s="11" t="s">
        <v>88</v>
      </c>
      <c r="C948" t="s">
        <v>88</v>
      </c>
      <c r="D948" t="s">
        <v>88</v>
      </c>
      <c r="E948" t="s">
        <v>88</v>
      </c>
      <c r="F948" t="s">
        <v>689</v>
      </c>
    </row>
    <row r="949" spans="1:6" x14ac:dyDescent="0.3">
      <c r="A949" s="18" t="s">
        <v>1979</v>
      </c>
      <c r="B949" s="11" t="s">
        <v>88</v>
      </c>
      <c r="C949" t="s">
        <v>88</v>
      </c>
      <c r="D949" t="s">
        <v>88</v>
      </c>
      <c r="E949" t="s">
        <v>1639</v>
      </c>
    </row>
    <row r="950" spans="1:6" x14ac:dyDescent="0.3">
      <c r="A950" s="19" t="s">
        <v>1980</v>
      </c>
      <c r="B950" s="11" t="s">
        <v>88</v>
      </c>
      <c r="C950" t="s">
        <v>88</v>
      </c>
      <c r="D950" t="s">
        <v>88</v>
      </c>
      <c r="E950" t="s">
        <v>88</v>
      </c>
      <c r="F950" t="s">
        <v>1715</v>
      </c>
    </row>
    <row r="951" spans="1:6" x14ac:dyDescent="0.3">
      <c r="A951" s="18" t="s">
        <v>1981</v>
      </c>
      <c r="B951" s="11" t="s">
        <v>88</v>
      </c>
      <c r="C951" t="s">
        <v>88</v>
      </c>
      <c r="D951" t="s">
        <v>88</v>
      </c>
      <c r="E951" t="s">
        <v>88</v>
      </c>
      <c r="F951" t="s">
        <v>689</v>
      </c>
    </row>
    <row r="952" spans="1:6" x14ac:dyDescent="0.3">
      <c r="A952" s="19" t="s">
        <v>1982</v>
      </c>
      <c r="B952" s="11" t="s">
        <v>88</v>
      </c>
      <c r="C952" t="s">
        <v>88</v>
      </c>
      <c r="D952" t="s">
        <v>1641</v>
      </c>
    </row>
    <row r="953" spans="1:6" x14ac:dyDescent="0.3">
      <c r="A953" s="18" t="s">
        <v>1983</v>
      </c>
      <c r="B953" s="11" t="s">
        <v>88</v>
      </c>
      <c r="C953" t="s">
        <v>88</v>
      </c>
      <c r="D953" t="s">
        <v>88</v>
      </c>
      <c r="E953" t="s">
        <v>1715</v>
      </c>
    </row>
    <row r="954" spans="1:6" x14ac:dyDescent="0.3">
      <c r="A954" s="19" t="s">
        <v>1984</v>
      </c>
      <c r="B954" s="11" t="s">
        <v>88</v>
      </c>
      <c r="C954" t="s">
        <v>88</v>
      </c>
      <c r="D954" t="s">
        <v>88</v>
      </c>
      <c r="E954" t="s">
        <v>689</v>
      </c>
    </row>
    <row r="955" spans="1:6" x14ac:dyDescent="0.3">
      <c r="A955" s="18" t="s">
        <v>1985</v>
      </c>
      <c r="B955" s="11" t="s">
        <v>88</v>
      </c>
      <c r="C955" t="s">
        <v>88</v>
      </c>
      <c r="D955" t="s">
        <v>689</v>
      </c>
    </row>
    <row r="956" spans="1:6" x14ac:dyDescent="0.3">
      <c r="A956" s="19" t="s">
        <v>1986</v>
      </c>
      <c r="B956" s="11" t="s">
        <v>88</v>
      </c>
      <c r="C956" t="s">
        <v>88</v>
      </c>
      <c r="D956" t="s">
        <v>88</v>
      </c>
      <c r="E956" t="s">
        <v>1715</v>
      </c>
    </row>
    <row r="957" spans="1:6" x14ac:dyDescent="0.3">
      <c r="A957" s="18" t="s">
        <v>1987</v>
      </c>
      <c r="B957" s="11" t="s">
        <v>88</v>
      </c>
      <c r="C957" t="s">
        <v>88</v>
      </c>
      <c r="D957" t="s">
        <v>88</v>
      </c>
      <c r="E957" t="s">
        <v>689</v>
      </c>
    </row>
    <row r="958" spans="1:6" x14ac:dyDescent="0.3">
      <c r="A958" s="19" t="s">
        <v>1988</v>
      </c>
      <c r="B958" s="11" t="s">
        <v>88</v>
      </c>
      <c r="C958" t="s">
        <v>1989</v>
      </c>
    </row>
    <row r="959" spans="1:6" x14ac:dyDescent="0.3">
      <c r="A959" s="18" t="s">
        <v>1990</v>
      </c>
      <c r="B959" s="11" t="s">
        <v>88</v>
      </c>
      <c r="C959" t="s">
        <v>88</v>
      </c>
      <c r="D959" t="s">
        <v>1744</v>
      </c>
    </row>
    <row r="960" spans="1:6" x14ac:dyDescent="0.3">
      <c r="A960" s="19" t="s">
        <v>1991</v>
      </c>
      <c r="B960" s="11" t="s">
        <v>88</v>
      </c>
      <c r="C960" t="s">
        <v>88</v>
      </c>
      <c r="D960" t="s">
        <v>88</v>
      </c>
      <c r="E960" t="s">
        <v>1746</v>
      </c>
    </row>
    <row r="961" spans="1:6" x14ac:dyDescent="0.3">
      <c r="A961" s="18" t="s">
        <v>1992</v>
      </c>
      <c r="B961" s="11" t="s">
        <v>88</v>
      </c>
      <c r="C961" t="s">
        <v>88</v>
      </c>
      <c r="D961" t="s">
        <v>88</v>
      </c>
      <c r="E961" t="s">
        <v>1993</v>
      </c>
    </row>
    <row r="962" spans="1:6" x14ac:dyDescent="0.3">
      <c r="A962" s="19" t="s">
        <v>1994</v>
      </c>
      <c r="B962" s="11" t="s">
        <v>88</v>
      </c>
      <c r="C962" t="s">
        <v>88</v>
      </c>
      <c r="D962" t="s">
        <v>88</v>
      </c>
      <c r="E962" t="s">
        <v>689</v>
      </c>
    </row>
    <row r="963" spans="1:6" x14ac:dyDescent="0.3">
      <c r="A963" s="18" t="s">
        <v>1995</v>
      </c>
      <c r="B963" s="11" t="s">
        <v>88</v>
      </c>
      <c r="C963" t="s">
        <v>88</v>
      </c>
      <c r="D963" t="s">
        <v>1751</v>
      </c>
    </row>
    <row r="964" spans="1:6" x14ac:dyDescent="0.3">
      <c r="A964" s="19" t="s">
        <v>1996</v>
      </c>
      <c r="B964" s="11" t="s">
        <v>88</v>
      </c>
      <c r="C964" t="s">
        <v>88</v>
      </c>
      <c r="D964" t="s">
        <v>88</v>
      </c>
      <c r="E964" t="s">
        <v>1753</v>
      </c>
    </row>
    <row r="965" spans="1:6" x14ac:dyDescent="0.3">
      <c r="A965" s="18" t="s">
        <v>1997</v>
      </c>
      <c r="B965" s="11" t="s">
        <v>88</v>
      </c>
      <c r="C965" t="s">
        <v>88</v>
      </c>
      <c r="D965" t="s">
        <v>88</v>
      </c>
      <c r="E965" t="s">
        <v>1755</v>
      </c>
    </row>
    <row r="966" spans="1:6" x14ac:dyDescent="0.3">
      <c r="A966" s="19" t="s">
        <v>1998</v>
      </c>
      <c r="B966" s="11" t="s">
        <v>88</v>
      </c>
      <c r="C966" t="s">
        <v>88</v>
      </c>
      <c r="D966" t="s">
        <v>88</v>
      </c>
      <c r="E966" t="s">
        <v>1757</v>
      </c>
    </row>
    <row r="967" spans="1:6" x14ac:dyDescent="0.3">
      <c r="A967" s="18" t="s">
        <v>1999</v>
      </c>
      <c r="B967" s="11" t="s">
        <v>88</v>
      </c>
      <c r="C967" t="s">
        <v>88</v>
      </c>
      <c r="D967" t="s">
        <v>1759</v>
      </c>
    </row>
    <row r="968" spans="1:6" x14ac:dyDescent="0.3">
      <c r="A968" s="19" t="s">
        <v>2000</v>
      </c>
      <c r="B968" s="11" t="s">
        <v>88</v>
      </c>
      <c r="C968" t="s">
        <v>88</v>
      </c>
      <c r="D968" t="s">
        <v>88</v>
      </c>
      <c r="E968" t="s">
        <v>2001</v>
      </c>
    </row>
    <row r="969" spans="1:6" x14ac:dyDescent="0.3">
      <c r="A969" s="18" t="s">
        <v>2002</v>
      </c>
      <c r="B969" s="11" t="s">
        <v>88</v>
      </c>
      <c r="C969" t="s">
        <v>88</v>
      </c>
      <c r="D969" t="s">
        <v>88</v>
      </c>
      <c r="E969" t="s">
        <v>88</v>
      </c>
      <c r="F969" t="s">
        <v>2003</v>
      </c>
    </row>
    <row r="970" spans="1:6" x14ac:dyDescent="0.3">
      <c r="A970" s="19" t="s">
        <v>2004</v>
      </c>
      <c r="B970" s="11" t="s">
        <v>88</v>
      </c>
      <c r="C970" t="s">
        <v>88</v>
      </c>
      <c r="D970" t="s">
        <v>88</v>
      </c>
      <c r="E970" t="s">
        <v>88</v>
      </c>
      <c r="F970" t="s">
        <v>2005</v>
      </c>
    </row>
    <row r="971" spans="1:6" x14ac:dyDescent="0.3">
      <c r="A971" s="18" t="s">
        <v>2006</v>
      </c>
      <c r="B971" s="11" t="s">
        <v>88</v>
      </c>
      <c r="C971" t="s">
        <v>88</v>
      </c>
      <c r="D971" t="s">
        <v>88</v>
      </c>
      <c r="E971" t="s">
        <v>2007</v>
      </c>
    </row>
    <row r="972" spans="1:6" x14ac:dyDescent="0.3">
      <c r="A972" s="19" t="s">
        <v>2008</v>
      </c>
      <c r="B972" s="11" t="s">
        <v>88</v>
      </c>
      <c r="C972" t="s">
        <v>88</v>
      </c>
      <c r="D972" t="s">
        <v>1764</v>
      </c>
    </row>
    <row r="973" spans="1:6" x14ac:dyDescent="0.3">
      <c r="A973" s="18" t="s">
        <v>2009</v>
      </c>
      <c r="B973" s="11" t="s">
        <v>88</v>
      </c>
      <c r="C973" t="s">
        <v>88</v>
      </c>
      <c r="D973" t="s">
        <v>88</v>
      </c>
      <c r="E973" t="s">
        <v>1766</v>
      </c>
    </row>
    <row r="974" spans="1:6" x14ac:dyDescent="0.3">
      <c r="A974" s="19" t="s">
        <v>2010</v>
      </c>
      <c r="B974" s="11" t="s">
        <v>88</v>
      </c>
      <c r="C974" t="s">
        <v>88</v>
      </c>
      <c r="D974" t="s">
        <v>88</v>
      </c>
      <c r="E974" t="s">
        <v>1768</v>
      </c>
    </row>
    <row r="975" spans="1:6" x14ac:dyDescent="0.3">
      <c r="A975" s="18" t="s">
        <v>2011</v>
      </c>
      <c r="B975" s="11" t="s">
        <v>88</v>
      </c>
      <c r="C975" t="s">
        <v>88</v>
      </c>
      <c r="D975" t="s">
        <v>88</v>
      </c>
      <c r="E975" t="s">
        <v>689</v>
      </c>
    </row>
    <row r="976" spans="1:6" x14ac:dyDescent="0.3">
      <c r="A976" s="19" t="s">
        <v>2012</v>
      </c>
      <c r="B976" s="11" t="s">
        <v>88</v>
      </c>
      <c r="C976" t="s">
        <v>88</v>
      </c>
      <c r="D976" t="s">
        <v>88</v>
      </c>
      <c r="E976" t="s">
        <v>88</v>
      </c>
      <c r="F976" t="s">
        <v>1771</v>
      </c>
    </row>
    <row r="977" spans="1:6" x14ac:dyDescent="0.3">
      <c r="A977" s="18" t="s">
        <v>2013</v>
      </c>
      <c r="B977" s="11" t="s">
        <v>88</v>
      </c>
      <c r="C977" t="s">
        <v>88</v>
      </c>
      <c r="D977" t="s">
        <v>88</v>
      </c>
      <c r="E977" t="s">
        <v>88</v>
      </c>
      <c r="F977" t="s">
        <v>689</v>
      </c>
    </row>
    <row r="978" spans="1:6" x14ac:dyDescent="0.3">
      <c r="A978" s="19" t="s">
        <v>2014</v>
      </c>
      <c r="B978" s="11" t="s">
        <v>88</v>
      </c>
      <c r="C978" t="s">
        <v>88</v>
      </c>
      <c r="D978" t="s">
        <v>1774</v>
      </c>
    </row>
    <row r="979" spans="1:6" x14ac:dyDescent="0.3">
      <c r="A979" s="18" t="s">
        <v>2015</v>
      </c>
      <c r="B979" s="11" t="s">
        <v>88</v>
      </c>
      <c r="C979" t="s">
        <v>88</v>
      </c>
      <c r="D979" t="s">
        <v>1664</v>
      </c>
    </row>
    <row r="980" spans="1:6" x14ac:dyDescent="0.3">
      <c r="A980" s="19" t="s">
        <v>2016</v>
      </c>
      <c r="B980" s="11" t="s">
        <v>88</v>
      </c>
      <c r="C980" t="s">
        <v>1777</v>
      </c>
    </row>
    <row r="981" spans="1:6" x14ac:dyDescent="0.3">
      <c r="A981" s="18" t="s">
        <v>2017</v>
      </c>
      <c r="B981" s="11" t="s">
        <v>88</v>
      </c>
      <c r="C981" t="s">
        <v>88</v>
      </c>
      <c r="D981" t="s">
        <v>1779</v>
      </c>
    </row>
    <row r="982" spans="1:6" x14ac:dyDescent="0.3">
      <c r="A982" s="19" t="s">
        <v>2018</v>
      </c>
      <c r="B982" s="11" t="s">
        <v>88</v>
      </c>
      <c r="C982" t="s">
        <v>88</v>
      </c>
      <c r="D982" t="s">
        <v>88</v>
      </c>
      <c r="E982" t="s">
        <v>1781</v>
      </c>
    </row>
    <row r="983" spans="1:6" x14ac:dyDescent="0.3">
      <c r="A983" s="18" t="s">
        <v>2019</v>
      </c>
      <c r="B983" s="11" t="s">
        <v>88</v>
      </c>
      <c r="C983" t="s">
        <v>88</v>
      </c>
      <c r="D983" t="s">
        <v>88</v>
      </c>
      <c r="E983" t="s">
        <v>88</v>
      </c>
      <c r="F983" t="s">
        <v>965</v>
      </c>
    </row>
    <row r="984" spans="1:6" x14ac:dyDescent="0.3">
      <c r="A984" s="19" t="s">
        <v>2020</v>
      </c>
      <c r="B984" s="11" t="s">
        <v>88</v>
      </c>
      <c r="C984" t="s">
        <v>88</v>
      </c>
      <c r="D984" t="s">
        <v>88</v>
      </c>
      <c r="E984" t="s">
        <v>88</v>
      </c>
      <c r="F984" t="s">
        <v>689</v>
      </c>
    </row>
    <row r="985" spans="1:6" x14ac:dyDescent="0.3">
      <c r="A985" s="18" t="s">
        <v>2021</v>
      </c>
      <c r="B985" s="11" t="s">
        <v>88</v>
      </c>
      <c r="C985" t="s">
        <v>88</v>
      </c>
      <c r="D985" t="s">
        <v>88</v>
      </c>
      <c r="E985" t="s">
        <v>2022</v>
      </c>
    </row>
    <row r="986" spans="1:6" x14ac:dyDescent="0.3">
      <c r="A986" s="19" t="s">
        <v>2023</v>
      </c>
      <c r="B986" s="11" t="s">
        <v>88</v>
      </c>
      <c r="C986" t="s">
        <v>88</v>
      </c>
      <c r="D986" t="s">
        <v>88</v>
      </c>
      <c r="E986" t="s">
        <v>88</v>
      </c>
      <c r="F986" t="s">
        <v>965</v>
      </c>
    </row>
    <row r="987" spans="1:6" x14ac:dyDescent="0.3">
      <c r="A987" s="18" t="s">
        <v>2024</v>
      </c>
      <c r="B987" s="11" t="s">
        <v>88</v>
      </c>
      <c r="C987" t="s">
        <v>88</v>
      </c>
      <c r="D987" t="s">
        <v>88</v>
      </c>
      <c r="E987" t="s">
        <v>88</v>
      </c>
      <c r="F987" t="s">
        <v>689</v>
      </c>
    </row>
    <row r="988" spans="1:6" x14ac:dyDescent="0.3">
      <c r="A988" s="19" t="s">
        <v>2025</v>
      </c>
      <c r="B988" s="11" t="s">
        <v>88</v>
      </c>
      <c r="C988" t="s">
        <v>88</v>
      </c>
      <c r="D988" t="s">
        <v>88</v>
      </c>
      <c r="E988" t="s">
        <v>2026</v>
      </c>
    </row>
    <row r="989" spans="1:6" x14ac:dyDescent="0.3">
      <c r="A989" s="18" t="s">
        <v>2027</v>
      </c>
      <c r="B989" s="11" t="s">
        <v>88</v>
      </c>
      <c r="C989" t="s">
        <v>88</v>
      </c>
      <c r="D989" t="s">
        <v>88</v>
      </c>
      <c r="E989" t="s">
        <v>88</v>
      </c>
      <c r="F989" t="s">
        <v>965</v>
      </c>
    </row>
    <row r="990" spans="1:6" x14ac:dyDescent="0.3">
      <c r="A990" s="19" t="s">
        <v>2028</v>
      </c>
      <c r="B990" s="11" t="s">
        <v>88</v>
      </c>
      <c r="C990" t="s">
        <v>88</v>
      </c>
      <c r="D990" t="s">
        <v>88</v>
      </c>
      <c r="E990" t="s">
        <v>88</v>
      </c>
      <c r="F990" t="s">
        <v>689</v>
      </c>
    </row>
    <row r="991" spans="1:6" x14ac:dyDescent="0.3">
      <c r="A991" s="18" t="s">
        <v>2029</v>
      </c>
      <c r="B991" s="11" t="s">
        <v>88</v>
      </c>
      <c r="C991" t="s">
        <v>88</v>
      </c>
      <c r="D991" t="s">
        <v>1789</v>
      </c>
    </row>
    <row r="992" spans="1:6" x14ac:dyDescent="0.3">
      <c r="A992" s="19" t="s">
        <v>2030</v>
      </c>
      <c r="B992" s="11" t="s">
        <v>88</v>
      </c>
      <c r="C992" t="s">
        <v>88</v>
      </c>
      <c r="D992" t="s">
        <v>88</v>
      </c>
      <c r="E992" t="s">
        <v>1791</v>
      </c>
    </row>
    <row r="993" spans="1:8" x14ac:dyDescent="0.3">
      <c r="A993" s="18" t="s">
        <v>2031</v>
      </c>
      <c r="B993" s="11" t="s">
        <v>88</v>
      </c>
      <c r="C993" t="s">
        <v>88</v>
      </c>
      <c r="D993" t="s">
        <v>88</v>
      </c>
      <c r="E993" t="s">
        <v>689</v>
      </c>
    </row>
    <row r="994" spans="1:8" x14ac:dyDescent="0.3">
      <c r="A994" s="19" t="s">
        <v>2032</v>
      </c>
      <c r="B994" s="11" t="s">
        <v>88</v>
      </c>
      <c r="C994" t="s">
        <v>88</v>
      </c>
      <c r="D994" t="s">
        <v>1794</v>
      </c>
    </row>
    <row r="995" spans="1:8" x14ac:dyDescent="0.3">
      <c r="A995" s="18" t="s">
        <v>2033</v>
      </c>
      <c r="B995" s="11" t="s">
        <v>88</v>
      </c>
      <c r="C995" t="s">
        <v>88</v>
      </c>
      <c r="D995" t="s">
        <v>1796</v>
      </c>
    </row>
    <row r="996" spans="1:8" x14ac:dyDescent="0.3">
      <c r="A996" s="19" t="s">
        <v>2034</v>
      </c>
      <c r="B996" s="11" t="s">
        <v>88</v>
      </c>
      <c r="C996" t="s">
        <v>88</v>
      </c>
      <c r="D996" t="s">
        <v>88</v>
      </c>
      <c r="E996" t="s">
        <v>1798</v>
      </c>
    </row>
    <row r="997" spans="1:8" x14ac:dyDescent="0.3">
      <c r="A997" s="18" t="s">
        <v>2035</v>
      </c>
      <c r="B997" s="11" t="s">
        <v>88</v>
      </c>
      <c r="C997" t="s">
        <v>88</v>
      </c>
      <c r="D997" t="s">
        <v>88</v>
      </c>
      <c r="E997" t="s">
        <v>88</v>
      </c>
      <c r="F997" t="s">
        <v>1800</v>
      </c>
    </row>
    <row r="998" spans="1:8" x14ac:dyDescent="0.3">
      <c r="A998" s="19" t="s">
        <v>2036</v>
      </c>
      <c r="B998" s="11" t="s">
        <v>88</v>
      </c>
      <c r="C998" t="s">
        <v>88</v>
      </c>
      <c r="D998" t="s">
        <v>88</v>
      </c>
      <c r="E998" t="s">
        <v>88</v>
      </c>
      <c r="F998" t="s">
        <v>88</v>
      </c>
      <c r="G998" t="s">
        <v>1786</v>
      </c>
    </row>
    <row r="999" spans="1:8" x14ac:dyDescent="0.3">
      <c r="A999" s="18" t="s">
        <v>2037</v>
      </c>
      <c r="B999" s="11" t="s">
        <v>88</v>
      </c>
      <c r="C999" t="s">
        <v>88</v>
      </c>
      <c r="D999" t="s">
        <v>88</v>
      </c>
      <c r="E999" t="s">
        <v>88</v>
      </c>
      <c r="F999" t="s">
        <v>88</v>
      </c>
      <c r="G999" t="s">
        <v>689</v>
      </c>
    </row>
    <row r="1000" spans="1:8" x14ac:dyDescent="0.3">
      <c r="A1000" s="19" t="s">
        <v>2038</v>
      </c>
      <c r="B1000" s="11" t="s">
        <v>88</v>
      </c>
      <c r="C1000" t="s">
        <v>88</v>
      </c>
      <c r="D1000" t="s">
        <v>88</v>
      </c>
      <c r="E1000" t="s">
        <v>88</v>
      </c>
      <c r="F1000" t="s">
        <v>2039</v>
      </c>
    </row>
    <row r="1001" spans="1:8" x14ac:dyDescent="0.3">
      <c r="A1001" s="18" t="s">
        <v>2040</v>
      </c>
      <c r="B1001" s="11" t="s">
        <v>88</v>
      </c>
      <c r="C1001" t="s">
        <v>88</v>
      </c>
      <c r="D1001" t="s">
        <v>88</v>
      </c>
      <c r="E1001" t="s">
        <v>88</v>
      </c>
      <c r="F1001" t="s">
        <v>88</v>
      </c>
      <c r="G1001" t="s">
        <v>1786</v>
      </c>
    </row>
    <row r="1002" spans="1:8" x14ac:dyDescent="0.3">
      <c r="A1002" s="19" t="s">
        <v>2041</v>
      </c>
      <c r="B1002" s="11" t="s">
        <v>88</v>
      </c>
      <c r="C1002" t="s">
        <v>88</v>
      </c>
      <c r="D1002" t="s">
        <v>88</v>
      </c>
      <c r="E1002" t="s">
        <v>88</v>
      </c>
      <c r="F1002" t="s">
        <v>88</v>
      </c>
      <c r="G1002" t="s">
        <v>689</v>
      </c>
    </row>
    <row r="1003" spans="1:8" x14ac:dyDescent="0.3">
      <c r="A1003" s="18" t="s">
        <v>2042</v>
      </c>
      <c r="B1003" s="11" t="s">
        <v>88</v>
      </c>
      <c r="C1003" t="s">
        <v>88</v>
      </c>
      <c r="D1003" t="s">
        <v>88</v>
      </c>
      <c r="E1003" t="s">
        <v>88</v>
      </c>
      <c r="F1003" t="s">
        <v>1802</v>
      </c>
    </row>
    <row r="1004" spans="1:8" x14ac:dyDescent="0.3">
      <c r="A1004" s="19" t="s">
        <v>2043</v>
      </c>
      <c r="B1004" s="11" t="s">
        <v>88</v>
      </c>
      <c r="C1004" t="s">
        <v>88</v>
      </c>
      <c r="D1004" t="s">
        <v>88</v>
      </c>
      <c r="E1004" t="s">
        <v>88</v>
      </c>
      <c r="F1004" t="s">
        <v>88</v>
      </c>
      <c r="G1004" t="s">
        <v>1786</v>
      </c>
    </row>
    <row r="1005" spans="1:8" x14ac:dyDescent="0.3">
      <c r="A1005" s="18" t="s">
        <v>2044</v>
      </c>
      <c r="B1005" s="11" t="s">
        <v>88</v>
      </c>
      <c r="C1005" t="s">
        <v>88</v>
      </c>
      <c r="D1005" t="s">
        <v>88</v>
      </c>
      <c r="E1005" t="s">
        <v>88</v>
      </c>
      <c r="F1005" t="s">
        <v>88</v>
      </c>
      <c r="G1005" t="s">
        <v>689</v>
      </c>
    </row>
    <row r="1006" spans="1:8" x14ac:dyDescent="0.3">
      <c r="A1006" s="19" t="s">
        <v>2045</v>
      </c>
      <c r="B1006" s="11" t="s">
        <v>88</v>
      </c>
      <c r="C1006" t="s">
        <v>88</v>
      </c>
      <c r="D1006" t="s">
        <v>88</v>
      </c>
      <c r="E1006" t="s">
        <v>88</v>
      </c>
      <c r="F1006" t="s">
        <v>689</v>
      </c>
    </row>
    <row r="1007" spans="1:8" x14ac:dyDescent="0.3">
      <c r="A1007" s="18" t="s">
        <v>2046</v>
      </c>
      <c r="B1007" s="11" t="s">
        <v>88</v>
      </c>
      <c r="C1007" t="s">
        <v>88</v>
      </c>
      <c r="D1007" t="s">
        <v>88</v>
      </c>
      <c r="E1007" t="s">
        <v>88</v>
      </c>
      <c r="F1007" t="s">
        <v>88</v>
      </c>
      <c r="G1007" t="s">
        <v>1805</v>
      </c>
    </row>
    <row r="1008" spans="1:8" x14ac:dyDescent="0.3">
      <c r="A1008" s="19" t="s">
        <v>2047</v>
      </c>
      <c r="B1008" s="11" t="s">
        <v>88</v>
      </c>
      <c r="C1008" t="s">
        <v>88</v>
      </c>
      <c r="D1008" t="s">
        <v>88</v>
      </c>
      <c r="E1008" t="s">
        <v>88</v>
      </c>
      <c r="F1008" t="s">
        <v>88</v>
      </c>
      <c r="G1008" t="s">
        <v>88</v>
      </c>
      <c r="H1008" t="s">
        <v>1786</v>
      </c>
    </row>
    <row r="1009" spans="1:8" x14ac:dyDescent="0.3">
      <c r="A1009" s="18" t="s">
        <v>2048</v>
      </c>
      <c r="B1009" s="11" t="s">
        <v>88</v>
      </c>
      <c r="C1009" t="s">
        <v>88</v>
      </c>
      <c r="D1009" t="s">
        <v>88</v>
      </c>
      <c r="E1009" t="s">
        <v>88</v>
      </c>
      <c r="F1009" t="s">
        <v>88</v>
      </c>
      <c r="G1009" t="s">
        <v>88</v>
      </c>
      <c r="H1009" t="s">
        <v>689</v>
      </c>
    </row>
    <row r="1010" spans="1:8" x14ac:dyDescent="0.3">
      <c r="A1010" s="19" t="s">
        <v>2049</v>
      </c>
      <c r="B1010" s="11" t="s">
        <v>88</v>
      </c>
      <c r="C1010" t="s">
        <v>88</v>
      </c>
      <c r="D1010" t="s">
        <v>88</v>
      </c>
      <c r="E1010" t="s">
        <v>88</v>
      </c>
      <c r="F1010" t="s">
        <v>88</v>
      </c>
      <c r="G1010" t="s">
        <v>1807</v>
      </c>
    </row>
    <row r="1011" spans="1:8" x14ac:dyDescent="0.3">
      <c r="A1011" s="18" t="s">
        <v>2050</v>
      </c>
      <c r="B1011" s="11" t="s">
        <v>88</v>
      </c>
      <c r="C1011" t="s">
        <v>88</v>
      </c>
      <c r="D1011" t="s">
        <v>88</v>
      </c>
      <c r="E1011" t="s">
        <v>88</v>
      </c>
      <c r="F1011" t="s">
        <v>88</v>
      </c>
      <c r="G1011" t="s">
        <v>2051</v>
      </c>
    </row>
    <row r="1012" spans="1:8" x14ac:dyDescent="0.3">
      <c r="A1012" s="19" t="s">
        <v>2052</v>
      </c>
      <c r="B1012" s="11" t="s">
        <v>88</v>
      </c>
      <c r="C1012" t="s">
        <v>88</v>
      </c>
      <c r="D1012" t="s">
        <v>88</v>
      </c>
      <c r="E1012" t="s">
        <v>88</v>
      </c>
      <c r="F1012" t="s">
        <v>88</v>
      </c>
      <c r="G1012" t="s">
        <v>88</v>
      </c>
      <c r="H1012" t="s">
        <v>1786</v>
      </c>
    </row>
    <row r="1013" spans="1:8" x14ac:dyDescent="0.3">
      <c r="A1013" s="18" t="s">
        <v>2053</v>
      </c>
      <c r="B1013" s="11" t="s">
        <v>88</v>
      </c>
      <c r="C1013" t="s">
        <v>88</v>
      </c>
      <c r="D1013" t="s">
        <v>88</v>
      </c>
      <c r="E1013" t="s">
        <v>88</v>
      </c>
      <c r="F1013" t="s">
        <v>88</v>
      </c>
      <c r="G1013" t="s">
        <v>88</v>
      </c>
      <c r="H1013" t="s">
        <v>689</v>
      </c>
    </row>
    <row r="1014" spans="1:8" x14ac:dyDescent="0.3">
      <c r="A1014" s="19" t="s">
        <v>2054</v>
      </c>
      <c r="B1014" s="11" t="s">
        <v>88</v>
      </c>
      <c r="C1014" t="s">
        <v>88</v>
      </c>
      <c r="D1014" t="s">
        <v>88</v>
      </c>
      <c r="E1014" t="s">
        <v>1810</v>
      </c>
    </row>
    <row r="1015" spans="1:8" x14ac:dyDescent="0.3">
      <c r="A1015" s="18" t="s">
        <v>2055</v>
      </c>
      <c r="B1015" s="11" t="s">
        <v>88</v>
      </c>
      <c r="C1015" t="s">
        <v>88</v>
      </c>
      <c r="D1015" t="s">
        <v>1812</v>
      </c>
    </row>
    <row r="1016" spans="1:8" x14ac:dyDescent="0.3">
      <c r="A1016" s="19" t="s">
        <v>2056</v>
      </c>
      <c r="B1016" s="11" t="s">
        <v>88</v>
      </c>
      <c r="C1016" t="s">
        <v>88</v>
      </c>
      <c r="D1016" t="s">
        <v>88</v>
      </c>
      <c r="E1016" t="s">
        <v>1786</v>
      </c>
    </row>
    <row r="1017" spans="1:8" x14ac:dyDescent="0.3">
      <c r="A1017" s="18" t="s">
        <v>2057</v>
      </c>
      <c r="B1017" s="11" t="s">
        <v>88</v>
      </c>
      <c r="C1017" t="s">
        <v>88</v>
      </c>
      <c r="D1017" t="s">
        <v>88</v>
      </c>
      <c r="E1017" t="s">
        <v>689</v>
      </c>
    </row>
    <row r="1018" spans="1:8" x14ac:dyDescent="0.3">
      <c r="A1018" s="19" t="s">
        <v>2058</v>
      </c>
      <c r="B1018" s="11" t="s">
        <v>88</v>
      </c>
      <c r="C1018" t="s">
        <v>88</v>
      </c>
      <c r="D1018" t="s">
        <v>1814</v>
      </c>
    </row>
    <row r="1019" spans="1:8" x14ac:dyDescent="0.3">
      <c r="A1019" s="18" t="s">
        <v>2059</v>
      </c>
      <c r="B1019" s="11" t="s">
        <v>88</v>
      </c>
      <c r="C1019" t="s">
        <v>88</v>
      </c>
      <c r="D1019" t="s">
        <v>88</v>
      </c>
      <c r="E1019" t="s">
        <v>2060</v>
      </c>
    </row>
    <row r="1020" spans="1:8" x14ac:dyDescent="0.3">
      <c r="A1020" s="19" t="s">
        <v>2061</v>
      </c>
      <c r="B1020" s="11" t="s">
        <v>88</v>
      </c>
      <c r="C1020" t="s">
        <v>88</v>
      </c>
      <c r="D1020" t="s">
        <v>88</v>
      </c>
      <c r="E1020" t="s">
        <v>1818</v>
      </c>
    </row>
    <row r="1021" spans="1:8" x14ac:dyDescent="0.3">
      <c r="A1021" s="18" t="s">
        <v>2062</v>
      </c>
      <c r="B1021" s="11" t="s">
        <v>88</v>
      </c>
      <c r="C1021" t="s">
        <v>88</v>
      </c>
      <c r="D1021" t="s">
        <v>689</v>
      </c>
    </row>
    <row r="1022" spans="1:8" x14ac:dyDescent="0.3">
      <c r="A1022" s="19" t="s">
        <v>2063</v>
      </c>
      <c r="B1022" s="11" t="s">
        <v>88</v>
      </c>
      <c r="C1022" t="s">
        <v>88</v>
      </c>
      <c r="D1022" t="s">
        <v>88</v>
      </c>
      <c r="E1022" t="s">
        <v>1821</v>
      </c>
    </row>
    <row r="1023" spans="1:8" x14ac:dyDescent="0.3">
      <c r="A1023" s="18" t="s">
        <v>2064</v>
      </c>
      <c r="B1023" s="11" t="s">
        <v>88</v>
      </c>
      <c r="C1023" t="s">
        <v>88</v>
      </c>
      <c r="D1023" t="s">
        <v>88</v>
      </c>
      <c r="E1023" t="s">
        <v>88</v>
      </c>
      <c r="F1023" t="s">
        <v>1786</v>
      </c>
    </row>
    <row r="1024" spans="1:8" x14ac:dyDescent="0.3">
      <c r="A1024" s="19" t="s">
        <v>2065</v>
      </c>
      <c r="B1024" s="11" t="s">
        <v>88</v>
      </c>
      <c r="C1024" t="s">
        <v>88</v>
      </c>
      <c r="D1024" t="s">
        <v>88</v>
      </c>
      <c r="E1024" t="s">
        <v>88</v>
      </c>
      <c r="F1024" t="s">
        <v>689</v>
      </c>
    </row>
    <row r="1025" spans="1:5" x14ac:dyDescent="0.3">
      <c r="A1025" s="18" t="s">
        <v>2066</v>
      </c>
      <c r="B1025" s="11" t="s">
        <v>88</v>
      </c>
      <c r="C1025" t="s">
        <v>88</v>
      </c>
      <c r="D1025" t="s">
        <v>88</v>
      </c>
      <c r="E1025" t="s">
        <v>1825</v>
      </c>
    </row>
    <row r="1026" spans="1:5" x14ac:dyDescent="0.3">
      <c r="A1026" s="19" t="s">
        <v>2067</v>
      </c>
      <c r="B1026" s="11" t="s">
        <v>88</v>
      </c>
      <c r="C1026" t="s">
        <v>88</v>
      </c>
      <c r="D1026" t="s">
        <v>88</v>
      </c>
      <c r="E1026" t="s">
        <v>1827</v>
      </c>
    </row>
    <row r="1027" spans="1:5" x14ac:dyDescent="0.3">
      <c r="A1027" s="18" t="s">
        <v>2068</v>
      </c>
      <c r="B1027" s="11" t="s">
        <v>88</v>
      </c>
      <c r="C1027" t="s">
        <v>88</v>
      </c>
      <c r="D1027" t="s">
        <v>88</v>
      </c>
      <c r="E1027" t="s">
        <v>2069</v>
      </c>
    </row>
    <row r="1028" spans="1:5" x14ac:dyDescent="0.3">
      <c r="A1028" s="19" t="s">
        <v>2070</v>
      </c>
      <c r="B1028" s="11" t="s">
        <v>88</v>
      </c>
      <c r="C1028" t="s">
        <v>88</v>
      </c>
      <c r="D1028" t="s">
        <v>88</v>
      </c>
      <c r="E1028" t="s">
        <v>1829</v>
      </c>
    </row>
    <row r="1029" spans="1:5" x14ac:dyDescent="0.3">
      <c r="A1029" s="18" t="s">
        <v>2071</v>
      </c>
      <c r="B1029" s="11" t="s">
        <v>88</v>
      </c>
      <c r="C1029" t="s">
        <v>88</v>
      </c>
      <c r="D1029" t="s">
        <v>88</v>
      </c>
      <c r="E1029" t="s">
        <v>689</v>
      </c>
    </row>
    <row r="1030" spans="1:5" x14ac:dyDescent="0.3">
      <c r="A1030" s="19" t="s">
        <v>2072</v>
      </c>
      <c r="B1030" s="11" t="s">
        <v>88</v>
      </c>
      <c r="C1030" t="s">
        <v>1841</v>
      </c>
    </row>
    <row r="1031" spans="1:5" x14ac:dyDescent="0.3">
      <c r="A1031" s="18" t="s">
        <v>2073</v>
      </c>
      <c r="B1031" s="11" t="s">
        <v>88</v>
      </c>
      <c r="C1031" t="s">
        <v>88</v>
      </c>
      <c r="D1031" t="s">
        <v>1843</v>
      </c>
    </row>
    <row r="1032" spans="1:5" x14ac:dyDescent="0.3">
      <c r="A1032" s="19" t="s">
        <v>2074</v>
      </c>
      <c r="B1032" s="11" t="s">
        <v>88</v>
      </c>
      <c r="C1032" t="s">
        <v>88</v>
      </c>
      <c r="D1032" t="s">
        <v>88</v>
      </c>
      <c r="E1032" t="s">
        <v>1845</v>
      </c>
    </row>
    <row r="1033" spans="1:5" x14ac:dyDescent="0.3">
      <c r="A1033" s="18" t="s">
        <v>2075</v>
      </c>
      <c r="B1033" s="11" t="s">
        <v>88</v>
      </c>
      <c r="C1033" t="s">
        <v>88</v>
      </c>
      <c r="D1033" t="s">
        <v>88</v>
      </c>
      <c r="E1033" t="s">
        <v>1847</v>
      </c>
    </row>
    <row r="1034" spans="1:5" x14ac:dyDescent="0.3">
      <c r="A1034" s="19" t="s">
        <v>2076</v>
      </c>
      <c r="B1034" s="11" t="s">
        <v>88</v>
      </c>
      <c r="C1034" t="s">
        <v>88</v>
      </c>
      <c r="D1034" t="s">
        <v>88</v>
      </c>
      <c r="E1034" t="s">
        <v>1656</v>
      </c>
    </row>
    <row r="1035" spans="1:5" x14ac:dyDescent="0.3">
      <c r="A1035" s="18" t="s">
        <v>2077</v>
      </c>
      <c r="B1035" s="11" t="s">
        <v>88</v>
      </c>
      <c r="C1035" t="s">
        <v>88</v>
      </c>
      <c r="D1035" t="s">
        <v>88</v>
      </c>
      <c r="E1035" t="s">
        <v>689</v>
      </c>
    </row>
    <row r="1036" spans="1:5" x14ac:dyDescent="0.3">
      <c r="A1036" s="19" t="s">
        <v>2078</v>
      </c>
      <c r="B1036" s="11" t="s">
        <v>88</v>
      </c>
      <c r="C1036" t="s">
        <v>88</v>
      </c>
      <c r="D1036" t="s">
        <v>1851</v>
      </c>
    </row>
    <row r="1037" spans="1:5" x14ac:dyDescent="0.3">
      <c r="A1037" s="18" t="s">
        <v>2079</v>
      </c>
      <c r="B1037" s="11" t="s">
        <v>88</v>
      </c>
      <c r="C1037" t="s">
        <v>88</v>
      </c>
      <c r="D1037" t="s">
        <v>1853</v>
      </c>
    </row>
    <row r="1038" spans="1:5" x14ac:dyDescent="0.3">
      <c r="A1038" s="19" t="s">
        <v>2080</v>
      </c>
      <c r="B1038" s="11" t="s">
        <v>88</v>
      </c>
      <c r="C1038" t="s">
        <v>88</v>
      </c>
      <c r="D1038" t="s">
        <v>1855</v>
      </c>
    </row>
    <row r="1039" spans="1:5" x14ac:dyDescent="0.3">
      <c r="A1039" s="18" t="s">
        <v>2081</v>
      </c>
      <c r="B1039" s="11" t="s">
        <v>88</v>
      </c>
      <c r="C1039" t="s">
        <v>88</v>
      </c>
      <c r="D1039" t="s">
        <v>88</v>
      </c>
      <c r="E1039" t="s">
        <v>1654</v>
      </c>
    </row>
    <row r="1040" spans="1:5" x14ac:dyDescent="0.3">
      <c r="A1040" s="19" t="s">
        <v>2082</v>
      </c>
      <c r="B1040" s="11" t="s">
        <v>88</v>
      </c>
      <c r="C1040" t="s">
        <v>88</v>
      </c>
      <c r="D1040" t="s">
        <v>88</v>
      </c>
      <c r="E1040" t="s">
        <v>689</v>
      </c>
    </row>
    <row r="1041" spans="1:8" x14ac:dyDescent="0.3">
      <c r="A1041" s="18" t="s">
        <v>2083</v>
      </c>
      <c r="B1041" s="11" t="s">
        <v>88</v>
      </c>
      <c r="C1041" t="s">
        <v>88</v>
      </c>
      <c r="D1041" t="s">
        <v>689</v>
      </c>
    </row>
    <row r="1042" spans="1:8" x14ac:dyDescent="0.3">
      <c r="A1042" s="19" t="s">
        <v>2084</v>
      </c>
      <c r="B1042" s="11" t="s">
        <v>88</v>
      </c>
      <c r="C1042" t="s">
        <v>88</v>
      </c>
      <c r="D1042" t="s">
        <v>88</v>
      </c>
      <c r="E1042" t="s">
        <v>1609</v>
      </c>
    </row>
    <row r="1043" spans="1:8" x14ac:dyDescent="0.3">
      <c r="A1043" s="18" t="s">
        <v>2085</v>
      </c>
      <c r="B1043" s="11" t="s">
        <v>88</v>
      </c>
      <c r="C1043" t="s">
        <v>88</v>
      </c>
      <c r="D1043" t="s">
        <v>88</v>
      </c>
      <c r="E1043" t="s">
        <v>689</v>
      </c>
    </row>
    <row r="1044" spans="1:8" x14ac:dyDescent="0.3">
      <c r="A1044" s="19" t="s">
        <v>2086</v>
      </c>
      <c r="B1044" s="11" t="s">
        <v>88</v>
      </c>
      <c r="C1044" t="s">
        <v>88</v>
      </c>
      <c r="D1044" t="s">
        <v>88</v>
      </c>
      <c r="E1044" t="s">
        <v>88</v>
      </c>
      <c r="F1044" t="s">
        <v>2087</v>
      </c>
    </row>
    <row r="1045" spans="1:8" x14ac:dyDescent="0.3">
      <c r="A1045" s="18" t="s">
        <v>2088</v>
      </c>
      <c r="B1045" s="11" t="s">
        <v>88</v>
      </c>
      <c r="C1045" t="s">
        <v>88</v>
      </c>
      <c r="D1045" t="s">
        <v>88</v>
      </c>
      <c r="E1045" t="s">
        <v>88</v>
      </c>
      <c r="F1045" t="s">
        <v>88</v>
      </c>
      <c r="G1045" t="s">
        <v>2089</v>
      </c>
    </row>
    <row r="1046" spans="1:8" x14ac:dyDescent="0.3">
      <c r="A1046" s="19" t="s">
        <v>2090</v>
      </c>
      <c r="B1046" s="11" t="s">
        <v>88</v>
      </c>
      <c r="C1046" t="s">
        <v>88</v>
      </c>
      <c r="D1046" t="s">
        <v>88</v>
      </c>
      <c r="E1046" t="s">
        <v>88</v>
      </c>
      <c r="F1046" t="s">
        <v>88</v>
      </c>
      <c r="G1046" t="s">
        <v>689</v>
      </c>
    </row>
    <row r="1047" spans="1:8" x14ac:dyDescent="0.3">
      <c r="A1047" s="18" t="s">
        <v>2091</v>
      </c>
      <c r="B1047" s="11" t="s">
        <v>88</v>
      </c>
      <c r="C1047" t="s">
        <v>88</v>
      </c>
      <c r="D1047" t="s">
        <v>88</v>
      </c>
      <c r="E1047" t="s">
        <v>88</v>
      </c>
      <c r="F1047" t="s">
        <v>1872</v>
      </c>
    </row>
    <row r="1048" spans="1:8" x14ac:dyDescent="0.3">
      <c r="A1048" s="19" t="s">
        <v>2092</v>
      </c>
      <c r="B1048" s="11" t="s">
        <v>88</v>
      </c>
      <c r="C1048" t="s">
        <v>88</v>
      </c>
      <c r="D1048" t="s">
        <v>88</v>
      </c>
      <c r="E1048" t="s">
        <v>88</v>
      </c>
      <c r="F1048" t="s">
        <v>88</v>
      </c>
      <c r="G1048" t="s">
        <v>1874</v>
      </c>
    </row>
    <row r="1049" spans="1:8" x14ac:dyDescent="0.3">
      <c r="A1049" s="18" t="s">
        <v>2093</v>
      </c>
      <c r="B1049" s="11" t="s">
        <v>88</v>
      </c>
      <c r="C1049" t="s">
        <v>88</v>
      </c>
      <c r="D1049" t="s">
        <v>88</v>
      </c>
      <c r="E1049" t="s">
        <v>88</v>
      </c>
      <c r="F1049" t="s">
        <v>88</v>
      </c>
      <c r="G1049" t="s">
        <v>689</v>
      </c>
    </row>
    <row r="1050" spans="1:8" x14ac:dyDescent="0.3">
      <c r="A1050" s="19" t="s">
        <v>2094</v>
      </c>
      <c r="B1050" s="11" t="s">
        <v>88</v>
      </c>
      <c r="C1050" t="s">
        <v>88</v>
      </c>
      <c r="D1050" t="s">
        <v>88</v>
      </c>
      <c r="E1050" t="s">
        <v>88</v>
      </c>
      <c r="F1050" t="s">
        <v>88</v>
      </c>
      <c r="G1050" t="s">
        <v>88</v>
      </c>
      <c r="H1050" t="s">
        <v>1877</v>
      </c>
    </row>
    <row r="1051" spans="1:8" x14ac:dyDescent="0.3">
      <c r="A1051" s="18" t="s">
        <v>2095</v>
      </c>
      <c r="B1051" s="11" t="s">
        <v>88</v>
      </c>
      <c r="C1051" t="s">
        <v>88</v>
      </c>
      <c r="D1051" t="s">
        <v>88</v>
      </c>
      <c r="E1051" t="s">
        <v>88</v>
      </c>
      <c r="F1051" t="s">
        <v>88</v>
      </c>
      <c r="G1051" t="s">
        <v>88</v>
      </c>
      <c r="H1051" t="s">
        <v>689</v>
      </c>
    </row>
    <row r="1052" spans="1:8" x14ac:dyDescent="0.3">
      <c r="A1052" s="19" t="s">
        <v>2096</v>
      </c>
      <c r="B1052" s="11" t="s">
        <v>88</v>
      </c>
      <c r="C1052" t="s">
        <v>88</v>
      </c>
      <c r="D1052" t="s">
        <v>88</v>
      </c>
      <c r="E1052" t="s">
        <v>88</v>
      </c>
      <c r="F1052" t="s">
        <v>2097</v>
      </c>
    </row>
    <row r="1053" spans="1:8" x14ac:dyDescent="0.3">
      <c r="A1053" s="18" t="s">
        <v>2098</v>
      </c>
      <c r="B1053" s="11" t="s">
        <v>88</v>
      </c>
      <c r="C1053" t="s">
        <v>88</v>
      </c>
      <c r="D1053" t="s">
        <v>88</v>
      </c>
      <c r="E1053" t="s">
        <v>88</v>
      </c>
      <c r="F1053" t="s">
        <v>1749</v>
      </c>
    </row>
    <row r="1054" spans="1:8" x14ac:dyDescent="0.3">
      <c r="A1054" s="19" t="s">
        <v>2099</v>
      </c>
      <c r="B1054" s="11" t="s">
        <v>88</v>
      </c>
      <c r="C1054" t="s">
        <v>88</v>
      </c>
      <c r="D1054" t="s">
        <v>88</v>
      </c>
      <c r="E1054" t="s">
        <v>88</v>
      </c>
      <c r="F1054" t="s">
        <v>88</v>
      </c>
      <c r="G1054" t="s">
        <v>2100</v>
      </c>
    </row>
    <row r="1055" spans="1:8" x14ac:dyDescent="0.3">
      <c r="A1055" s="18" t="s">
        <v>2101</v>
      </c>
      <c r="B1055" s="11" t="s">
        <v>88</v>
      </c>
      <c r="C1055" t="s">
        <v>88</v>
      </c>
      <c r="D1055" t="s">
        <v>88</v>
      </c>
      <c r="E1055" t="s">
        <v>88</v>
      </c>
      <c r="F1055" t="s">
        <v>88</v>
      </c>
      <c r="G1055" t="s">
        <v>689</v>
      </c>
    </row>
    <row r="1056" spans="1:8" x14ac:dyDescent="0.3">
      <c r="A1056" s="19" t="s">
        <v>2102</v>
      </c>
      <c r="B1056" s="11" t="s">
        <v>88</v>
      </c>
      <c r="C1056" t="s">
        <v>88</v>
      </c>
      <c r="D1056" t="s">
        <v>88</v>
      </c>
      <c r="E1056" t="s">
        <v>88</v>
      </c>
      <c r="F1056" t="s">
        <v>2103</v>
      </c>
    </row>
    <row r="1057" spans="1:7" x14ac:dyDescent="0.3">
      <c r="A1057" s="18" t="s">
        <v>2104</v>
      </c>
      <c r="B1057" s="11" t="s">
        <v>88</v>
      </c>
      <c r="C1057" t="s">
        <v>88</v>
      </c>
      <c r="D1057" t="s">
        <v>88</v>
      </c>
      <c r="E1057" t="s">
        <v>88</v>
      </c>
      <c r="F1057" t="s">
        <v>1662</v>
      </c>
    </row>
    <row r="1058" spans="1:7" x14ac:dyDescent="0.3">
      <c r="A1058" s="19" t="s">
        <v>2105</v>
      </c>
      <c r="B1058" s="11" t="s">
        <v>88</v>
      </c>
      <c r="C1058" t="s">
        <v>88</v>
      </c>
      <c r="D1058" t="s">
        <v>88</v>
      </c>
      <c r="E1058" t="s">
        <v>88</v>
      </c>
      <c r="F1058" t="s">
        <v>1880</v>
      </c>
    </row>
    <row r="1059" spans="1:7" x14ac:dyDescent="0.3">
      <c r="A1059" s="18" t="s">
        <v>2106</v>
      </c>
      <c r="B1059" s="11" t="s">
        <v>88</v>
      </c>
      <c r="C1059" t="s">
        <v>88</v>
      </c>
      <c r="D1059" t="s">
        <v>88</v>
      </c>
      <c r="E1059" t="s">
        <v>88</v>
      </c>
      <c r="F1059" t="s">
        <v>1882</v>
      </c>
    </row>
    <row r="1060" spans="1:7" x14ac:dyDescent="0.3">
      <c r="A1060" s="19" t="s">
        <v>2107</v>
      </c>
      <c r="B1060" s="11" t="s">
        <v>88</v>
      </c>
      <c r="C1060" t="s">
        <v>88</v>
      </c>
      <c r="D1060" t="s">
        <v>88</v>
      </c>
      <c r="E1060" t="s">
        <v>88</v>
      </c>
      <c r="F1060" t="s">
        <v>1884</v>
      </c>
    </row>
    <row r="1061" spans="1:7" x14ac:dyDescent="0.3">
      <c r="A1061" s="18" t="s">
        <v>2108</v>
      </c>
      <c r="B1061" s="11" t="s">
        <v>88</v>
      </c>
      <c r="C1061" t="s">
        <v>88</v>
      </c>
      <c r="D1061" t="s">
        <v>88</v>
      </c>
      <c r="E1061" t="s">
        <v>88</v>
      </c>
      <c r="F1061" t="s">
        <v>88</v>
      </c>
      <c r="G1061" t="s">
        <v>965</v>
      </c>
    </row>
    <row r="1062" spans="1:7" x14ac:dyDescent="0.3">
      <c r="A1062" s="19" t="s">
        <v>2109</v>
      </c>
      <c r="B1062" s="11" t="s">
        <v>88</v>
      </c>
      <c r="C1062" t="s">
        <v>88</v>
      </c>
      <c r="D1062" t="s">
        <v>88</v>
      </c>
      <c r="E1062" t="s">
        <v>88</v>
      </c>
      <c r="F1062" t="s">
        <v>88</v>
      </c>
      <c r="G1062" t="s">
        <v>689</v>
      </c>
    </row>
    <row r="1063" spans="1:7" x14ac:dyDescent="0.3">
      <c r="A1063" s="18" t="s">
        <v>2110</v>
      </c>
      <c r="B1063" s="11" t="s">
        <v>88</v>
      </c>
      <c r="C1063" t="s">
        <v>88</v>
      </c>
      <c r="D1063" t="s">
        <v>88</v>
      </c>
      <c r="E1063" t="s">
        <v>88</v>
      </c>
      <c r="F1063" t="s">
        <v>689</v>
      </c>
    </row>
    <row r="1064" spans="1:7" x14ac:dyDescent="0.3">
      <c r="A1064" s="19" t="s">
        <v>2111</v>
      </c>
      <c r="B1064" s="11" t="s">
        <v>88</v>
      </c>
      <c r="C1064" t="s">
        <v>88</v>
      </c>
      <c r="D1064" t="s">
        <v>88</v>
      </c>
      <c r="E1064" t="s">
        <v>88</v>
      </c>
      <c r="F1064" t="s">
        <v>88</v>
      </c>
      <c r="G1064" t="s">
        <v>1889</v>
      </c>
    </row>
    <row r="1065" spans="1:7" x14ac:dyDescent="0.3">
      <c r="A1065" s="18" t="s">
        <v>2112</v>
      </c>
      <c r="B1065" s="11" t="s">
        <v>88</v>
      </c>
      <c r="C1065" t="s">
        <v>88</v>
      </c>
      <c r="D1065" t="s">
        <v>88</v>
      </c>
      <c r="E1065" t="s">
        <v>88</v>
      </c>
      <c r="F1065" t="s">
        <v>88</v>
      </c>
      <c r="G1065" t="s">
        <v>1891</v>
      </c>
    </row>
    <row r="1066" spans="1:7" x14ac:dyDescent="0.3">
      <c r="A1066" s="19" t="s">
        <v>2113</v>
      </c>
      <c r="B1066" s="11" t="s">
        <v>88</v>
      </c>
      <c r="C1066" t="s">
        <v>88</v>
      </c>
      <c r="D1066" t="s">
        <v>88</v>
      </c>
      <c r="E1066" t="s">
        <v>88</v>
      </c>
      <c r="F1066" t="s">
        <v>88</v>
      </c>
      <c r="G1066" t="s">
        <v>2114</v>
      </c>
    </row>
    <row r="1067" spans="1:7" x14ac:dyDescent="0.3">
      <c r="A1067" s="18" t="s">
        <v>2115</v>
      </c>
      <c r="B1067" s="11" t="s">
        <v>88</v>
      </c>
      <c r="C1067" t="s">
        <v>88</v>
      </c>
      <c r="D1067" t="s">
        <v>88</v>
      </c>
      <c r="E1067" t="s">
        <v>88</v>
      </c>
      <c r="F1067" t="s">
        <v>88</v>
      </c>
      <c r="G1067" t="s">
        <v>689</v>
      </c>
    </row>
    <row r="1068" spans="1:7" x14ac:dyDescent="0.3">
      <c r="A1068" s="19" t="s">
        <v>2116</v>
      </c>
      <c r="B1068" s="11" t="s">
        <v>88</v>
      </c>
      <c r="C1068" t="s">
        <v>1894</v>
      </c>
    </row>
    <row r="1069" spans="1:7" x14ac:dyDescent="0.3">
      <c r="A1069" s="18" t="s">
        <v>2117</v>
      </c>
      <c r="B1069" s="11" t="s">
        <v>88</v>
      </c>
      <c r="C1069" t="s">
        <v>88</v>
      </c>
      <c r="D1069" t="s">
        <v>2118</v>
      </c>
    </row>
    <row r="1070" spans="1:7" x14ac:dyDescent="0.3">
      <c r="A1070" s="19" t="s">
        <v>2119</v>
      </c>
      <c r="B1070" s="11" t="s">
        <v>88</v>
      </c>
      <c r="C1070" t="s">
        <v>88</v>
      </c>
      <c r="D1070" t="s">
        <v>689</v>
      </c>
    </row>
    <row r="1071" spans="1:7" x14ac:dyDescent="0.3">
      <c r="A1071" s="18" t="s">
        <v>2120</v>
      </c>
      <c r="B1071" s="11" t="s">
        <v>88</v>
      </c>
      <c r="C1071" t="s">
        <v>88</v>
      </c>
      <c r="D1071" t="s">
        <v>88</v>
      </c>
      <c r="E1071" t="s">
        <v>2121</v>
      </c>
    </row>
    <row r="1072" spans="1:7" x14ac:dyDescent="0.3">
      <c r="A1072" s="19" t="s">
        <v>2122</v>
      </c>
      <c r="B1072" s="11" t="s">
        <v>88</v>
      </c>
      <c r="C1072" t="s">
        <v>88</v>
      </c>
      <c r="D1072" t="s">
        <v>88</v>
      </c>
      <c r="E1072" t="s">
        <v>1896</v>
      </c>
    </row>
    <row r="1073" spans="1:6" x14ac:dyDescent="0.3">
      <c r="A1073" s="18" t="s">
        <v>2123</v>
      </c>
      <c r="B1073" s="11" t="s">
        <v>88</v>
      </c>
      <c r="C1073" t="s">
        <v>88</v>
      </c>
      <c r="D1073" t="s">
        <v>88</v>
      </c>
      <c r="E1073" t="s">
        <v>689</v>
      </c>
    </row>
    <row r="1074" spans="1:6" x14ac:dyDescent="0.3">
      <c r="A1074" s="19" t="s">
        <v>2124</v>
      </c>
      <c r="B1074" s="11" t="s">
        <v>88</v>
      </c>
      <c r="C1074" t="s">
        <v>88</v>
      </c>
      <c r="D1074" t="s">
        <v>88</v>
      </c>
      <c r="E1074" t="s">
        <v>88</v>
      </c>
      <c r="F1074" t="s">
        <v>1905</v>
      </c>
    </row>
    <row r="1075" spans="1:6" x14ac:dyDescent="0.3">
      <c r="A1075" s="18" t="s">
        <v>2125</v>
      </c>
      <c r="B1075" s="11" t="s">
        <v>88</v>
      </c>
      <c r="C1075" t="s">
        <v>88</v>
      </c>
      <c r="D1075" t="s">
        <v>88</v>
      </c>
      <c r="E1075" t="s">
        <v>88</v>
      </c>
      <c r="F1075" t="s">
        <v>689</v>
      </c>
    </row>
    <row r="1076" spans="1:6" x14ac:dyDescent="0.3">
      <c r="A1076" s="19" t="s">
        <v>2126</v>
      </c>
      <c r="B1076" t="s">
        <v>2127</v>
      </c>
    </row>
    <row r="1077" spans="1:6" x14ac:dyDescent="0.3">
      <c r="A1077" s="18" t="s">
        <v>2128</v>
      </c>
      <c r="B1077" s="11" t="s">
        <v>88</v>
      </c>
      <c r="C1077" t="s">
        <v>2129</v>
      </c>
    </row>
    <row r="1078" spans="1:6" x14ac:dyDescent="0.3">
      <c r="A1078" s="19" t="s">
        <v>2130</v>
      </c>
      <c r="B1078" s="11" t="s">
        <v>88</v>
      </c>
      <c r="C1078" t="s">
        <v>88</v>
      </c>
      <c r="D1078" t="s">
        <v>1834</v>
      </c>
    </row>
    <row r="1079" spans="1:6" x14ac:dyDescent="0.3">
      <c r="A1079" s="18" t="s">
        <v>2131</v>
      </c>
      <c r="B1079" s="11" t="s">
        <v>88</v>
      </c>
      <c r="C1079" t="s">
        <v>88</v>
      </c>
      <c r="D1079" t="s">
        <v>1836</v>
      </c>
    </row>
    <row r="1080" spans="1:6" x14ac:dyDescent="0.3">
      <c r="A1080" s="19" t="s">
        <v>2132</v>
      </c>
      <c r="B1080" s="11" t="s">
        <v>88</v>
      </c>
      <c r="C1080" t="s">
        <v>88</v>
      </c>
      <c r="D1080" t="s">
        <v>88</v>
      </c>
      <c r="E1080" t="s">
        <v>2133</v>
      </c>
    </row>
    <row r="1081" spans="1:6" x14ac:dyDescent="0.3">
      <c r="A1081" s="18" t="s">
        <v>2134</v>
      </c>
      <c r="B1081" s="11" t="s">
        <v>88</v>
      </c>
      <c r="C1081" t="s">
        <v>88</v>
      </c>
      <c r="D1081" t="s">
        <v>88</v>
      </c>
      <c r="E1081" t="s">
        <v>689</v>
      </c>
    </row>
    <row r="1082" spans="1:6" x14ac:dyDescent="0.3">
      <c r="A1082" s="19" t="s">
        <v>2135</v>
      </c>
      <c r="B1082" s="11" t="s">
        <v>88</v>
      </c>
      <c r="C1082" t="s">
        <v>88</v>
      </c>
      <c r="D1082" t="s">
        <v>2136</v>
      </c>
    </row>
    <row r="1083" spans="1:6" x14ac:dyDescent="0.3">
      <c r="A1083" s="18" t="s">
        <v>2137</v>
      </c>
      <c r="B1083" s="11" t="s">
        <v>88</v>
      </c>
      <c r="C1083" t="s">
        <v>88</v>
      </c>
      <c r="D1083" t="s">
        <v>689</v>
      </c>
    </row>
    <row r="1084" spans="1:6" x14ac:dyDescent="0.3">
      <c r="A1084" s="19" t="s">
        <v>2138</v>
      </c>
      <c r="B1084" s="11" t="s">
        <v>88</v>
      </c>
      <c r="C1084" t="s">
        <v>88</v>
      </c>
      <c r="D1084" t="s">
        <v>88</v>
      </c>
      <c r="E1084" t="s">
        <v>2139</v>
      </c>
    </row>
    <row r="1085" spans="1:6" x14ac:dyDescent="0.3">
      <c r="A1085" s="18" t="s">
        <v>2140</v>
      </c>
      <c r="B1085" s="11" t="s">
        <v>88</v>
      </c>
      <c r="C1085" t="s">
        <v>88</v>
      </c>
      <c r="D1085" t="s">
        <v>88</v>
      </c>
      <c r="E1085" t="s">
        <v>2141</v>
      </c>
    </row>
    <row r="1086" spans="1:6" x14ac:dyDescent="0.3">
      <c r="A1086" s="19" t="s">
        <v>2142</v>
      </c>
      <c r="B1086" s="11" t="s">
        <v>88</v>
      </c>
      <c r="C1086" t="s">
        <v>88</v>
      </c>
      <c r="D1086" t="s">
        <v>88</v>
      </c>
      <c r="E1086" t="s">
        <v>689</v>
      </c>
    </row>
    <row r="1087" spans="1:6" x14ac:dyDescent="0.3">
      <c r="A1087" s="18" t="s">
        <v>2143</v>
      </c>
      <c r="B1087" s="11" t="s">
        <v>88</v>
      </c>
      <c r="C1087" t="s">
        <v>2144</v>
      </c>
    </row>
    <row r="1088" spans="1:6" x14ac:dyDescent="0.3">
      <c r="A1088" s="19" t="s">
        <v>2145</v>
      </c>
      <c r="B1088" s="11" t="s">
        <v>88</v>
      </c>
      <c r="C1088" t="s">
        <v>88</v>
      </c>
      <c r="D1088" t="s">
        <v>1645</v>
      </c>
    </row>
    <row r="1089" spans="1:6" x14ac:dyDescent="0.3">
      <c r="A1089" s="18" t="s">
        <v>2146</v>
      </c>
      <c r="B1089" s="11" t="s">
        <v>88</v>
      </c>
      <c r="C1089" t="s">
        <v>88</v>
      </c>
      <c r="D1089" t="s">
        <v>88</v>
      </c>
      <c r="E1089" t="s">
        <v>1647</v>
      </c>
    </row>
    <row r="1090" spans="1:6" x14ac:dyDescent="0.3">
      <c r="A1090" s="19" t="s">
        <v>2147</v>
      </c>
      <c r="B1090" s="11" t="s">
        <v>88</v>
      </c>
      <c r="C1090" t="s">
        <v>88</v>
      </c>
      <c r="D1090" t="s">
        <v>88</v>
      </c>
      <c r="E1090" t="s">
        <v>689</v>
      </c>
    </row>
    <row r="1091" spans="1:6" x14ac:dyDescent="0.3">
      <c r="A1091" s="18" t="s">
        <v>2148</v>
      </c>
      <c r="B1091" s="11" t="s">
        <v>88</v>
      </c>
      <c r="C1091" t="s">
        <v>88</v>
      </c>
      <c r="D1091" t="s">
        <v>1614</v>
      </c>
    </row>
    <row r="1092" spans="1:6" x14ac:dyDescent="0.3">
      <c r="A1092" s="19" t="s">
        <v>2149</v>
      </c>
      <c r="B1092" s="11" t="s">
        <v>88</v>
      </c>
      <c r="C1092" t="s">
        <v>88</v>
      </c>
      <c r="D1092" t="s">
        <v>88</v>
      </c>
      <c r="E1092" t="s">
        <v>2150</v>
      </c>
    </row>
    <row r="1093" spans="1:6" x14ac:dyDescent="0.3">
      <c r="A1093" s="18" t="s">
        <v>2151</v>
      </c>
      <c r="B1093" s="11" t="s">
        <v>88</v>
      </c>
      <c r="C1093" t="s">
        <v>88</v>
      </c>
      <c r="D1093" t="s">
        <v>88</v>
      </c>
      <c r="E1093" t="s">
        <v>2152</v>
      </c>
    </row>
    <row r="1094" spans="1:6" x14ac:dyDescent="0.3">
      <c r="A1094" s="19" t="s">
        <v>2153</v>
      </c>
      <c r="B1094" s="11" t="s">
        <v>88</v>
      </c>
      <c r="C1094" t="s">
        <v>88</v>
      </c>
      <c r="D1094" t="s">
        <v>88</v>
      </c>
      <c r="E1094" t="s">
        <v>689</v>
      </c>
    </row>
    <row r="1095" spans="1:6" x14ac:dyDescent="0.3">
      <c r="A1095" s="18" t="s">
        <v>2154</v>
      </c>
      <c r="B1095" s="11" t="s">
        <v>88</v>
      </c>
      <c r="C1095" t="s">
        <v>88</v>
      </c>
      <c r="D1095" t="s">
        <v>88</v>
      </c>
      <c r="E1095" t="s">
        <v>88</v>
      </c>
      <c r="F1095" t="s">
        <v>1619</v>
      </c>
    </row>
    <row r="1096" spans="1:6" x14ac:dyDescent="0.3">
      <c r="A1096" s="19" t="s">
        <v>2155</v>
      </c>
      <c r="B1096" s="11" t="s">
        <v>88</v>
      </c>
      <c r="C1096" t="s">
        <v>88</v>
      </c>
      <c r="D1096" t="s">
        <v>88</v>
      </c>
      <c r="E1096" t="s">
        <v>88</v>
      </c>
      <c r="F1096" t="s">
        <v>689</v>
      </c>
    </row>
    <row r="1097" spans="1:6" x14ac:dyDescent="0.3">
      <c r="A1097" s="18" t="s">
        <v>2156</v>
      </c>
      <c r="B1097" s="11" t="s">
        <v>88</v>
      </c>
      <c r="C1097" t="s">
        <v>88</v>
      </c>
      <c r="D1097" t="s">
        <v>2157</v>
      </c>
    </row>
    <row r="1098" spans="1:6" x14ac:dyDescent="0.3">
      <c r="A1098" s="19" t="s">
        <v>2158</v>
      </c>
      <c r="B1098" s="11" t="s">
        <v>88</v>
      </c>
      <c r="C1098" t="s">
        <v>88</v>
      </c>
      <c r="D1098" t="s">
        <v>88</v>
      </c>
      <c r="E1098" t="s">
        <v>2159</v>
      </c>
    </row>
    <row r="1099" spans="1:6" x14ac:dyDescent="0.3">
      <c r="A1099" s="18" t="s">
        <v>2160</v>
      </c>
      <c r="B1099" s="11" t="s">
        <v>88</v>
      </c>
      <c r="C1099" t="s">
        <v>88</v>
      </c>
      <c r="D1099" t="s">
        <v>88</v>
      </c>
      <c r="E1099" t="s">
        <v>689</v>
      </c>
    </row>
    <row r="1100" spans="1:6" x14ac:dyDescent="0.3">
      <c r="A1100" s="19" t="s">
        <v>2161</v>
      </c>
      <c r="B1100" s="11" t="s">
        <v>88</v>
      </c>
      <c r="C1100" t="s">
        <v>88</v>
      </c>
      <c r="D1100" t="s">
        <v>2162</v>
      </c>
    </row>
    <row r="1101" spans="1:6" x14ac:dyDescent="0.3">
      <c r="A1101" s="18" t="s">
        <v>2163</v>
      </c>
      <c r="B1101" s="11" t="s">
        <v>88</v>
      </c>
      <c r="C1101" t="s">
        <v>88</v>
      </c>
      <c r="D1101" t="s">
        <v>88</v>
      </c>
      <c r="E1101" t="s">
        <v>2164</v>
      </c>
    </row>
    <row r="1102" spans="1:6" x14ac:dyDescent="0.3">
      <c r="A1102" s="19" t="s">
        <v>2165</v>
      </c>
      <c r="B1102" s="11" t="s">
        <v>88</v>
      </c>
      <c r="C1102" t="s">
        <v>88</v>
      </c>
      <c r="D1102" t="s">
        <v>88</v>
      </c>
      <c r="E1102" t="s">
        <v>88</v>
      </c>
      <c r="F1102" t="s">
        <v>1781</v>
      </c>
    </row>
    <row r="1103" spans="1:6" x14ac:dyDescent="0.3">
      <c r="A1103" s="18" t="s">
        <v>2166</v>
      </c>
      <c r="B1103" s="11" t="s">
        <v>88</v>
      </c>
      <c r="C1103" t="s">
        <v>88</v>
      </c>
      <c r="D1103" t="s">
        <v>88</v>
      </c>
      <c r="E1103" t="s">
        <v>88</v>
      </c>
      <c r="F1103" t="s">
        <v>689</v>
      </c>
    </row>
    <row r="1104" spans="1:6" x14ac:dyDescent="0.3">
      <c r="A1104" s="19" t="s">
        <v>2167</v>
      </c>
      <c r="B1104" s="11" t="s">
        <v>88</v>
      </c>
      <c r="C1104" t="s">
        <v>88</v>
      </c>
      <c r="D1104" t="s">
        <v>88</v>
      </c>
      <c r="E1104" t="s">
        <v>1794</v>
      </c>
    </row>
    <row r="1105" spans="1:7" x14ac:dyDescent="0.3">
      <c r="A1105" s="18" t="s">
        <v>2168</v>
      </c>
      <c r="B1105" s="11" t="s">
        <v>88</v>
      </c>
      <c r="C1105" t="s">
        <v>88</v>
      </c>
      <c r="D1105" t="s">
        <v>88</v>
      </c>
      <c r="E1105" t="s">
        <v>689</v>
      </c>
    </row>
    <row r="1106" spans="1:7" x14ac:dyDescent="0.3">
      <c r="A1106" s="19" t="s">
        <v>2169</v>
      </c>
      <c r="B1106" s="11" t="s">
        <v>88</v>
      </c>
      <c r="C1106" t="s">
        <v>88</v>
      </c>
      <c r="D1106" t="s">
        <v>88</v>
      </c>
      <c r="E1106" t="s">
        <v>88</v>
      </c>
      <c r="F1106" t="s">
        <v>2170</v>
      </c>
    </row>
    <row r="1107" spans="1:7" x14ac:dyDescent="0.3">
      <c r="A1107" s="18" t="s">
        <v>2171</v>
      </c>
      <c r="B1107" s="11" t="s">
        <v>88</v>
      </c>
      <c r="C1107" t="s">
        <v>88</v>
      </c>
      <c r="D1107" t="s">
        <v>88</v>
      </c>
      <c r="E1107" t="s">
        <v>88</v>
      </c>
      <c r="F1107" t="s">
        <v>689</v>
      </c>
    </row>
    <row r="1108" spans="1:7" x14ac:dyDescent="0.3">
      <c r="A1108" s="19" t="s">
        <v>2172</v>
      </c>
      <c r="B1108" s="11" t="s">
        <v>88</v>
      </c>
      <c r="C1108" t="s">
        <v>88</v>
      </c>
      <c r="D1108" t="s">
        <v>1664</v>
      </c>
    </row>
    <row r="1109" spans="1:7" x14ac:dyDescent="0.3">
      <c r="A1109" s="18" t="s">
        <v>2173</v>
      </c>
      <c r="B1109" s="11" t="s">
        <v>88</v>
      </c>
      <c r="C1109" t="s">
        <v>88</v>
      </c>
      <c r="D1109" t="s">
        <v>1853</v>
      </c>
    </row>
    <row r="1110" spans="1:7" x14ac:dyDescent="0.3">
      <c r="A1110" s="19" t="s">
        <v>2174</v>
      </c>
      <c r="B1110" s="11" t="s">
        <v>88</v>
      </c>
      <c r="C1110" t="s">
        <v>88</v>
      </c>
      <c r="D1110" t="s">
        <v>689</v>
      </c>
    </row>
    <row r="1111" spans="1:7" x14ac:dyDescent="0.3">
      <c r="A1111" s="18" t="s">
        <v>2175</v>
      </c>
      <c r="B1111" s="11" t="s">
        <v>88</v>
      </c>
      <c r="C1111" t="s">
        <v>88</v>
      </c>
      <c r="D1111" t="s">
        <v>88</v>
      </c>
      <c r="E1111" t="s">
        <v>2176</v>
      </c>
    </row>
    <row r="1112" spans="1:7" x14ac:dyDescent="0.3">
      <c r="A1112" s="19" t="s">
        <v>2177</v>
      </c>
      <c r="B1112" s="11" t="s">
        <v>88</v>
      </c>
      <c r="C1112" t="s">
        <v>88</v>
      </c>
      <c r="D1112" t="s">
        <v>88</v>
      </c>
      <c r="E1112" t="s">
        <v>689</v>
      </c>
    </row>
    <row r="1113" spans="1:7" x14ac:dyDescent="0.3">
      <c r="A1113" s="18" t="s">
        <v>2178</v>
      </c>
      <c r="B1113" s="11" t="s">
        <v>88</v>
      </c>
      <c r="C1113" t="s">
        <v>88</v>
      </c>
      <c r="D1113" t="s">
        <v>88</v>
      </c>
      <c r="E1113" t="s">
        <v>88</v>
      </c>
      <c r="F1113" t="s">
        <v>1872</v>
      </c>
    </row>
    <row r="1114" spans="1:7" x14ac:dyDescent="0.3">
      <c r="A1114" s="19" t="s">
        <v>2179</v>
      </c>
      <c r="B1114" s="11" t="s">
        <v>88</v>
      </c>
      <c r="C1114" t="s">
        <v>88</v>
      </c>
      <c r="D1114" t="s">
        <v>88</v>
      </c>
      <c r="E1114" t="s">
        <v>88</v>
      </c>
      <c r="F1114" t="s">
        <v>689</v>
      </c>
    </row>
    <row r="1115" spans="1:7" x14ac:dyDescent="0.3">
      <c r="A1115" s="18" t="s">
        <v>2180</v>
      </c>
      <c r="B1115" s="11" t="s">
        <v>88</v>
      </c>
      <c r="C1115" t="s">
        <v>88</v>
      </c>
      <c r="D1115" t="s">
        <v>88</v>
      </c>
      <c r="E1115" t="s">
        <v>88</v>
      </c>
      <c r="F1115" t="s">
        <v>88</v>
      </c>
      <c r="G1115" t="s">
        <v>2181</v>
      </c>
    </row>
    <row r="1116" spans="1:7" x14ac:dyDescent="0.3">
      <c r="A1116" s="19" t="s">
        <v>2182</v>
      </c>
      <c r="B1116" s="11" t="s">
        <v>88</v>
      </c>
      <c r="C1116" t="s">
        <v>88</v>
      </c>
      <c r="D1116" t="s">
        <v>88</v>
      </c>
      <c r="E1116" t="s">
        <v>88</v>
      </c>
      <c r="F1116" t="s">
        <v>88</v>
      </c>
      <c r="G1116" t="s">
        <v>2183</v>
      </c>
    </row>
    <row r="1117" spans="1:7" x14ac:dyDescent="0.3">
      <c r="A1117" s="18" t="s">
        <v>2184</v>
      </c>
      <c r="B1117" s="11" t="s">
        <v>88</v>
      </c>
      <c r="C1117" t="s">
        <v>88</v>
      </c>
      <c r="D1117" t="s">
        <v>88</v>
      </c>
      <c r="E1117" t="s">
        <v>88</v>
      </c>
      <c r="F1117" t="s">
        <v>88</v>
      </c>
      <c r="G1117" t="s">
        <v>2185</v>
      </c>
    </row>
    <row r="1118" spans="1:7" x14ac:dyDescent="0.3">
      <c r="A1118" s="19" t="s">
        <v>2186</v>
      </c>
      <c r="B1118" s="11" t="s">
        <v>88</v>
      </c>
      <c r="C1118" t="s">
        <v>88</v>
      </c>
      <c r="D1118" t="s">
        <v>88</v>
      </c>
      <c r="E1118" t="s">
        <v>88</v>
      </c>
      <c r="F1118" t="s">
        <v>88</v>
      </c>
      <c r="G1118" t="s">
        <v>2187</v>
      </c>
    </row>
    <row r="1119" spans="1:7" x14ac:dyDescent="0.3">
      <c r="A1119" s="18" t="s">
        <v>2188</v>
      </c>
      <c r="B1119" s="11" t="s">
        <v>88</v>
      </c>
      <c r="C1119" t="s">
        <v>88</v>
      </c>
      <c r="D1119" t="s">
        <v>88</v>
      </c>
      <c r="E1119" t="s">
        <v>88</v>
      </c>
      <c r="F1119" t="s">
        <v>88</v>
      </c>
      <c r="G1119" t="s">
        <v>1662</v>
      </c>
    </row>
    <row r="1120" spans="1:7" x14ac:dyDescent="0.3">
      <c r="A1120" s="19" t="s">
        <v>2189</v>
      </c>
      <c r="B1120" s="11" t="s">
        <v>88</v>
      </c>
      <c r="C1120" t="s">
        <v>88</v>
      </c>
      <c r="D1120" t="s">
        <v>88</v>
      </c>
      <c r="E1120" t="s">
        <v>88</v>
      </c>
      <c r="F1120" t="s">
        <v>88</v>
      </c>
      <c r="G1120" t="s">
        <v>2190</v>
      </c>
    </row>
    <row r="1121" spans="1:7" x14ac:dyDescent="0.3">
      <c r="A1121" s="18" t="s">
        <v>2191</v>
      </c>
      <c r="B1121" s="11" t="s">
        <v>88</v>
      </c>
      <c r="C1121" t="s">
        <v>88</v>
      </c>
      <c r="D1121" t="s">
        <v>88</v>
      </c>
      <c r="E1121" t="s">
        <v>88</v>
      </c>
      <c r="F1121" t="s">
        <v>88</v>
      </c>
      <c r="G1121" t="s">
        <v>1654</v>
      </c>
    </row>
    <row r="1122" spans="1:7" x14ac:dyDescent="0.3">
      <c r="A1122" s="19" t="s">
        <v>2192</v>
      </c>
      <c r="B1122" s="11" t="s">
        <v>88</v>
      </c>
      <c r="C1122" t="s">
        <v>88</v>
      </c>
      <c r="D1122" t="s">
        <v>88</v>
      </c>
      <c r="E1122" t="s">
        <v>88</v>
      </c>
      <c r="F1122" t="s">
        <v>88</v>
      </c>
      <c r="G1122" t="s">
        <v>689</v>
      </c>
    </row>
    <row r="1123" spans="1:7" x14ac:dyDescent="0.3">
      <c r="A1123" s="18" t="s">
        <v>2193</v>
      </c>
      <c r="B1123" s="11" t="s">
        <v>88</v>
      </c>
      <c r="C1123" t="s">
        <v>1231</v>
      </c>
    </row>
    <row r="1124" spans="1:7" x14ac:dyDescent="0.3">
      <c r="A1124" s="19" t="s">
        <v>2194</v>
      </c>
      <c r="B1124" s="11" t="s">
        <v>88</v>
      </c>
      <c r="C1124" t="s">
        <v>88</v>
      </c>
      <c r="D1124" t="s">
        <v>2195</v>
      </c>
    </row>
    <row r="1125" spans="1:7" x14ac:dyDescent="0.3">
      <c r="A1125" s="18" t="s">
        <v>2196</v>
      </c>
      <c r="B1125" s="11" t="s">
        <v>88</v>
      </c>
      <c r="C1125" t="s">
        <v>88</v>
      </c>
      <c r="D1125" t="s">
        <v>88</v>
      </c>
      <c r="E1125" t="s">
        <v>2141</v>
      </c>
    </row>
    <row r="1126" spans="1:7" x14ac:dyDescent="0.3">
      <c r="A1126" s="19" t="s">
        <v>2197</v>
      </c>
      <c r="B1126" s="11" t="s">
        <v>88</v>
      </c>
      <c r="C1126" t="s">
        <v>88</v>
      </c>
      <c r="D1126" t="s">
        <v>88</v>
      </c>
      <c r="E1126" t="s">
        <v>689</v>
      </c>
    </row>
    <row r="1127" spans="1:7" x14ac:dyDescent="0.3">
      <c r="A1127" s="18" t="s">
        <v>2198</v>
      </c>
      <c r="B1127" s="11" t="s">
        <v>88</v>
      </c>
      <c r="C1127" t="s">
        <v>88</v>
      </c>
      <c r="D1127" t="s">
        <v>2199</v>
      </c>
    </row>
    <row r="1128" spans="1:7" x14ac:dyDescent="0.3">
      <c r="A1128" s="19" t="s">
        <v>2200</v>
      </c>
      <c r="B1128" s="11" t="s">
        <v>88</v>
      </c>
      <c r="C1128" t="s">
        <v>88</v>
      </c>
      <c r="D1128" t="s">
        <v>88</v>
      </c>
      <c r="E1128" t="s">
        <v>2201</v>
      </c>
    </row>
    <row r="1129" spans="1:7" x14ac:dyDescent="0.3">
      <c r="A1129" s="18" t="s">
        <v>2202</v>
      </c>
      <c r="B1129" s="11" t="s">
        <v>88</v>
      </c>
      <c r="C1129" t="s">
        <v>88</v>
      </c>
      <c r="D1129" t="s">
        <v>88</v>
      </c>
      <c r="E1129" t="s">
        <v>689</v>
      </c>
    </row>
    <row r="1130" spans="1:7" x14ac:dyDescent="0.3">
      <c r="A1130" s="19" t="s">
        <v>2203</v>
      </c>
      <c r="B1130" s="11" t="s">
        <v>88</v>
      </c>
      <c r="C1130" t="s">
        <v>88</v>
      </c>
      <c r="D1130" t="s">
        <v>2162</v>
      </c>
    </row>
    <row r="1131" spans="1:7" x14ac:dyDescent="0.3">
      <c r="A1131" s="18" t="s">
        <v>2204</v>
      </c>
      <c r="B1131" s="11" t="s">
        <v>88</v>
      </c>
      <c r="C1131" t="s">
        <v>88</v>
      </c>
      <c r="D1131" t="s">
        <v>88</v>
      </c>
      <c r="E1131" t="s">
        <v>2164</v>
      </c>
    </row>
    <row r="1132" spans="1:7" x14ac:dyDescent="0.3">
      <c r="A1132" s="19" t="s">
        <v>2205</v>
      </c>
      <c r="B1132" s="11" t="s">
        <v>88</v>
      </c>
      <c r="C1132" t="s">
        <v>88</v>
      </c>
      <c r="D1132" t="s">
        <v>88</v>
      </c>
      <c r="E1132" t="s">
        <v>88</v>
      </c>
      <c r="F1132" t="s">
        <v>1781</v>
      </c>
    </row>
    <row r="1133" spans="1:7" x14ac:dyDescent="0.3">
      <c r="A1133" s="18" t="s">
        <v>2206</v>
      </c>
      <c r="B1133" s="11" t="s">
        <v>88</v>
      </c>
      <c r="C1133" t="s">
        <v>88</v>
      </c>
      <c r="D1133" t="s">
        <v>88</v>
      </c>
      <c r="E1133" t="s">
        <v>88</v>
      </c>
      <c r="F1133" t="s">
        <v>689</v>
      </c>
    </row>
    <row r="1134" spans="1:7" x14ac:dyDescent="0.3">
      <c r="A1134" s="19" t="s">
        <v>2207</v>
      </c>
      <c r="B1134" s="11" t="s">
        <v>88</v>
      </c>
      <c r="C1134" t="s">
        <v>88</v>
      </c>
      <c r="D1134" t="s">
        <v>88</v>
      </c>
      <c r="E1134" t="s">
        <v>1794</v>
      </c>
    </row>
    <row r="1135" spans="1:7" x14ac:dyDescent="0.3">
      <c r="A1135" s="18" t="s">
        <v>2208</v>
      </c>
      <c r="B1135" s="11" t="s">
        <v>88</v>
      </c>
      <c r="C1135" t="s">
        <v>88</v>
      </c>
      <c r="D1135" t="s">
        <v>88</v>
      </c>
      <c r="E1135" t="s">
        <v>1789</v>
      </c>
    </row>
    <row r="1136" spans="1:7" x14ac:dyDescent="0.3">
      <c r="A1136" s="19" t="s">
        <v>2209</v>
      </c>
      <c r="B1136" s="11" t="s">
        <v>88</v>
      </c>
      <c r="C1136" t="s">
        <v>88</v>
      </c>
      <c r="D1136" t="s">
        <v>88</v>
      </c>
      <c r="E1136" t="s">
        <v>88</v>
      </c>
      <c r="F1136" t="s">
        <v>1786</v>
      </c>
    </row>
    <row r="1137" spans="1:7" x14ac:dyDescent="0.3">
      <c r="A1137" s="18" t="s">
        <v>2210</v>
      </c>
      <c r="B1137" s="11" t="s">
        <v>88</v>
      </c>
      <c r="C1137" t="s">
        <v>88</v>
      </c>
      <c r="D1137" t="s">
        <v>88</v>
      </c>
      <c r="E1137" t="s">
        <v>88</v>
      </c>
      <c r="F1137" t="s">
        <v>689</v>
      </c>
    </row>
    <row r="1138" spans="1:7" x14ac:dyDescent="0.3">
      <c r="A1138" s="19" t="s">
        <v>2211</v>
      </c>
      <c r="B1138" s="11" t="s">
        <v>88</v>
      </c>
      <c r="C1138" t="s">
        <v>88</v>
      </c>
      <c r="D1138" t="s">
        <v>88</v>
      </c>
      <c r="E1138" t="s">
        <v>689</v>
      </c>
    </row>
    <row r="1139" spans="1:7" x14ac:dyDescent="0.3">
      <c r="A1139" s="18" t="s">
        <v>2212</v>
      </c>
      <c r="B1139" s="11" t="s">
        <v>88</v>
      </c>
      <c r="C1139" t="s">
        <v>88</v>
      </c>
      <c r="D1139" t="s">
        <v>1664</v>
      </c>
    </row>
    <row r="1140" spans="1:7" x14ac:dyDescent="0.3">
      <c r="A1140" s="19" t="s">
        <v>2213</v>
      </c>
      <c r="B1140" s="11" t="s">
        <v>88</v>
      </c>
      <c r="C1140" t="s">
        <v>88</v>
      </c>
      <c r="D1140" t="s">
        <v>1853</v>
      </c>
    </row>
    <row r="1141" spans="1:7" x14ac:dyDescent="0.3">
      <c r="A1141" s="18" t="s">
        <v>2214</v>
      </c>
      <c r="B1141" s="11" t="s">
        <v>88</v>
      </c>
      <c r="C1141" t="s">
        <v>88</v>
      </c>
      <c r="D1141" t="s">
        <v>689</v>
      </c>
    </row>
    <row r="1142" spans="1:7" x14ac:dyDescent="0.3">
      <c r="A1142" s="19" t="s">
        <v>2215</v>
      </c>
      <c r="B1142" s="11" t="s">
        <v>88</v>
      </c>
      <c r="C1142" t="s">
        <v>88</v>
      </c>
      <c r="D1142" t="s">
        <v>88</v>
      </c>
      <c r="E1142" t="s">
        <v>2176</v>
      </c>
    </row>
    <row r="1143" spans="1:7" x14ac:dyDescent="0.3">
      <c r="A1143" s="18" t="s">
        <v>2216</v>
      </c>
      <c r="B1143" s="11" t="s">
        <v>88</v>
      </c>
      <c r="C1143" t="s">
        <v>88</v>
      </c>
      <c r="D1143" t="s">
        <v>88</v>
      </c>
      <c r="E1143" t="s">
        <v>689</v>
      </c>
    </row>
    <row r="1144" spans="1:7" x14ac:dyDescent="0.3">
      <c r="A1144" s="19" t="s">
        <v>2217</v>
      </c>
      <c r="B1144" s="11" t="s">
        <v>88</v>
      </c>
      <c r="C1144" t="s">
        <v>88</v>
      </c>
      <c r="D1144" t="s">
        <v>88</v>
      </c>
      <c r="E1144" t="s">
        <v>88</v>
      </c>
      <c r="F1144" t="s">
        <v>2218</v>
      </c>
    </row>
    <row r="1145" spans="1:7" x14ac:dyDescent="0.3">
      <c r="A1145" s="18" t="s">
        <v>2219</v>
      </c>
      <c r="B1145" s="11" t="s">
        <v>88</v>
      </c>
      <c r="C1145" t="s">
        <v>88</v>
      </c>
      <c r="D1145" t="s">
        <v>88</v>
      </c>
      <c r="E1145" t="s">
        <v>88</v>
      </c>
      <c r="F1145" t="s">
        <v>88</v>
      </c>
      <c r="G1145" t="s">
        <v>2220</v>
      </c>
    </row>
    <row r="1146" spans="1:7" x14ac:dyDescent="0.3">
      <c r="A1146" s="19" t="s">
        <v>2221</v>
      </c>
      <c r="B1146" s="11" t="s">
        <v>88</v>
      </c>
      <c r="C1146" t="s">
        <v>88</v>
      </c>
      <c r="D1146" t="s">
        <v>88</v>
      </c>
      <c r="E1146" t="s">
        <v>88</v>
      </c>
      <c r="F1146" t="s">
        <v>88</v>
      </c>
      <c r="G1146" t="s">
        <v>689</v>
      </c>
    </row>
    <row r="1147" spans="1:7" x14ac:dyDescent="0.3">
      <c r="A1147" s="18" t="s">
        <v>2222</v>
      </c>
      <c r="B1147" s="11" t="s">
        <v>88</v>
      </c>
      <c r="C1147" t="s">
        <v>88</v>
      </c>
      <c r="D1147" t="s">
        <v>88</v>
      </c>
      <c r="E1147" t="s">
        <v>88</v>
      </c>
      <c r="F1147" t="s">
        <v>689</v>
      </c>
    </row>
    <row r="1148" spans="1:7" x14ac:dyDescent="0.3">
      <c r="A1148" s="19" t="s">
        <v>2223</v>
      </c>
      <c r="B1148" s="11" t="s">
        <v>88</v>
      </c>
      <c r="C1148" t="s">
        <v>88</v>
      </c>
      <c r="D1148" t="s">
        <v>88</v>
      </c>
      <c r="E1148" t="s">
        <v>88</v>
      </c>
      <c r="F1148" t="s">
        <v>88</v>
      </c>
      <c r="G1148" t="s">
        <v>2181</v>
      </c>
    </row>
    <row r="1149" spans="1:7" x14ac:dyDescent="0.3">
      <c r="A1149" s="18" t="s">
        <v>2224</v>
      </c>
      <c r="B1149" s="11" t="s">
        <v>88</v>
      </c>
      <c r="C1149" t="s">
        <v>88</v>
      </c>
      <c r="D1149" t="s">
        <v>88</v>
      </c>
      <c r="E1149" t="s">
        <v>88</v>
      </c>
      <c r="F1149" t="s">
        <v>88</v>
      </c>
      <c r="G1149" t="s">
        <v>1637</v>
      </c>
    </row>
    <row r="1150" spans="1:7" x14ac:dyDescent="0.3">
      <c r="A1150" s="19" t="s">
        <v>2225</v>
      </c>
      <c r="B1150" s="11" t="s">
        <v>88</v>
      </c>
      <c r="C1150" t="s">
        <v>88</v>
      </c>
      <c r="D1150" t="s">
        <v>88</v>
      </c>
      <c r="E1150" t="s">
        <v>88</v>
      </c>
      <c r="F1150" t="s">
        <v>88</v>
      </c>
      <c r="G1150" t="s">
        <v>1666</v>
      </c>
    </row>
    <row r="1151" spans="1:7" x14ac:dyDescent="0.3">
      <c r="A1151" s="18" t="s">
        <v>2226</v>
      </c>
      <c r="B1151" s="11" t="s">
        <v>88</v>
      </c>
      <c r="C1151" t="s">
        <v>88</v>
      </c>
      <c r="D1151" t="s">
        <v>88</v>
      </c>
      <c r="E1151" t="s">
        <v>88</v>
      </c>
      <c r="F1151" t="s">
        <v>88</v>
      </c>
      <c r="G1151" t="s">
        <v>2227</v>
      </c>
    </row>
    <row r="1152" spans="1:7" x14ac:dyDescent="0.3">
      <c r="A1152" s="19" t="s">
        <v>2228</v>
      </c>
      <c r="B1152" s="11" t="s">
        <v>88</v>
      </c>
      <c r="C1152" t="s">
        <v>88</v>
      </c>
      <c r="D1152" t="s">
        <v>88</v>
      </c>
      <c r="E1152" t="s">
        <v>88</v>
      </c>
      <c r="F1152" t="s">
        <v>88</v>
      </c>
      <c r="G1152" t="s">
        <v>1658</v>
      </c>
    </row>
    <row r="1153" spans="1:7" x14ac:dyDescent="0.3">
      <c r="A1153" s="18" t="s">
        <v>2229</v>
      </c>
      <c r="B1153" s="11" t="s">
        <v>88</v>
      </c>
      <c r="C1153" t="s">
        <v>88</v>
      </c>
      <c r="D1153" t="s">
        <v>88</v>
      </c>
      <c r="E1153" t="s">
        <v>88</v>
      </c>
      <c r="F1153" t="s">
        <v>88</v>
      </c>
      <c r="G1153" t="s">
        <v>1660</v>
      </c>
    </row>
    <row r="1154" spans="1:7" x14ac:dyDescent="0.3">
      <c r="A1154" s="19" t="s">
        <v>2230</v>
      </c>
      <c r="B1154" s="11" t="s">
        <v>88</v>
      </c>
      <c r="C1154" t="s">
        <v>88</v>
      </c>
      <c r="D1154" t="s">
        <v>88</v>
      </c>
      <c r="E1154" t="s">
        <v>88</v>
      </c>
      <c r="F1154" t="s">
        <v>88</v>
      </c>
      <c r="G1154" t="s">
        <v>1668</v>
      </c>
    </row>
    <row r="1155" spans="1:7" x14ac:dyDescent="0.3">
      <c r="A1155" s="18" t="s">
        <v>2231</v>
      </c>
      <c r="B1155" s="11" t="s">
        <v>88</v>
      </c>
      <c r="C1155" t="s">
        <v>88</v>
      </c>
      <c r="D1155" t="s">
        <v>88</v>
      </c>
      <c r="E1155" t="s">
        <v>88</v>
      </c>
      <c r="F1155" t="s">
        <v>88</v>
      </c>
      <c r="G1155" t="s">
        <v>1654</v>
      </c>
    </row>
    <row r="1156" spans="1:7" x14ac:dyDescent="0.3">
      <c r="A1156" s="19" t="s">
        <v>2232</v>
      </c>
      <c r="B1156" s="11" t="s">
        <v>88</v>
      </c>
      <c r="C1156" t="s">
        <v>88</v>
      </c>
      <c r="D1156" t="s">
        <v>88</v>
      </c>
      <c r="E1156" t="s">
        <v>88</v>
      </c>
      <c r="F1156" t="s">
        <v>88</v>
      </c>
      <c r="G1156" t="s">
        <v>2233</v>
      </c>
    </row>
    <row r="1157" spans="1:7" x14ac:dyDescent="0.3">
      <c r="A1157" s="18" t="s">
        <v>2234</v>
      </c>
      <c r="B1157" s="11" t="s">
        <v>88</v>
      </c>
      <c r="C1157" t="s">
        <v>88</v>
      </c>
      <c r="D1157" t="s">
        <v>88</v>
      </c>
      <c r="E1157" t="s">
        <v>88</v>
      </c>
      <c r="F1157" t="s">
        <v>88</v>
      </c>
      <c r="G1157" t="s">
        <v>1891</v>
      </c>
    </row>
    <row r="1158" spans="1:7" x14ac:dyDescent="0.3">
      <c r="A1158" s="19" t="s">
        <v>2235</v>
      </c>
      <c r="B1158" s="11" t="s">
        <v>88</v>
      </c>
      <c r="C1158" t="s">
        <v>88</v>
      </c>
      <c r="D1158" t="s">
        <v>88</v>
      </c>
      <c r="E1158" t="s">
        <v>88</v>
      </c>
      <c r="F1158" t="s">
        <v>88</v>
      </c>
      <c r="G1158" t="s">
        <v>1656</v>
      </c>
    </row>
    <row r="1159" spans="1:7" x14ac:dyDescent="0.3">
      <c r="A1159" s="18" t="s">
        <v>2236</v>
      </c>
      <c r="B1159" s="11" t="s">
        <v>88</v>
      </c>
      <c r="C1159" t="s">
        <v>88</v>
      </c>
      <c r="D1159" t="s">
        <v>88</v>
      </c>
      <c r="E1159" t="s">
        <v>88</v>
      </c>
      <c r="F1159" t="s">
        <v>88</v>
      </c>
      <c r="G1159" t="s">
        <v>1662</v>
      </c>
    </row>
    <row r="1160" spans="1:7" x14ac:dyDescent="0.3">
      <c r="A1160" s="19" t="s">
        <v>2237</v>
      </c>
      <c r="B1160" s="11" t="s">
        <v>88</v>
      </c>
      <c r="C1160" t="s">
        <v>88</v>
      </c>
      <c r="D1160" t="s">
        <v>88</v>
      </c>
      <c r="E1160" t="s">
        <v>88</v>
      </c>
      <c r="F1160" t="s">
        <v>88</v>
      </c>
      <c r="G1160" t="s">
        <v>689</v>
      </c>
    </row>
    <row r="1161" spans="1:7" x14ac:dyDescent="0.3">
      <c r="A1161" s="18" t="s">
        <v>2238</v>
      </c>
      <c r="B1161" s="11" t="s">
        <v>88</v>
      </c>
      <c r="C1161" t="s">
        <v>2239</v>
      </c>
    </row>
    <row r="1162" spans="1:7" x14ac:dyDescent="0.3">
      <c r="A1162" s="19" t="s">
        <v>2240</v>
      </c>
      <c r="B1162" s="11" t="s">
        <v>88</v>
      </c>
      <c r="C1162" t="s">
        <v>88</v>
      </c>
      <c r="D1162" t="s">
        <v>1834</v>
      </c>
    </row>
    <row r="1163" spans="1:7" x14ac:dyDescent="0.3">
      <c r="A1163" s="18" t="s">
        <v>2241</v>
      </c>
      <c r="B1163" s="11" t="s">
        <v>88</v>
      </c>
      <c r="C1163" t="s">
        <v>88</v>
      </c>
      <c r="D1163" t="s">
        <v>1836</v>
      </c>
    </row>
    <row r="1164" spans="1:7" x14ac:dyDescent="0.3">
      <c r="A1164" s="19" t="s">
        <v>2242</v>
      </c>
      <c r="B1164" s="11" t="s">
        <v>88</v>
      </c>
      <c r="C1164" t="s">
        <v>88</v>
      </c>
      <c r="D1164" t="s">
        <v>2136</v>
      </c>
    </row>
    <row r="1165" spans="1:7" x14ac:dyDescent="0.3">
      <c r="A1165" s="18" t="s">
        <v>2243</v>
      </c>
      <c r="B1165" s="11" t="s">
        <v>88</v>
      </c>
      <c r="C1165" t="s">
        <v>88</v>
      </c>
      <c r="D1165" t="s">
        <v>689</v>
      </c>
    </row>
    <row r="1166" spans="1:7" x14ac:dyDescent="0.3">
      <c r="A1166" s="19" t="s">
        <v>2244</v>
      </c>
      <c r="B1166" s="11" t="s">
        <v>88</v>
      </c>
      <c r="C1166" t="s">
        <v>88</v>
      </c>
      <c r="D1166" t="s">
        <v>88</v>
      </c>
      <c r="E1166" t="s">
        <v>2139</v>
      </c>
    </row>
    <row r="1167" spans="1:7" x14ac:dyDescent="0.3">
      <c r="A1167" s="18" t="s">
        <v>2245</v>
      </c>
      <c r="B1167" s="11" t="s">
        <v>88</v>
      </c>
      <c r="C1167" t="s">
        <v>88</v>
      </c>
      <c r="D1167" t="s">
        <v>88</v>
      </c>
      <c r="E1167" t="s">
        <v>2141</v>
      </c>
    </row>
    <row r="1168" spans="1:7" x14ac:dyDescent="0.3">
      <c r="A1168" s="19" t="s">
        <v>2246</v>
      </c>
      <c r="B1168" s="11" t="s">
        <v>88</v>
      </c>
      <c r="C1168" t="s">
        <v>88</v>
      </c>
      <c r="D1168" t="s">
        <v>88</v>
      </c>
      <c r="E1168" t="s">
        <v>689</v>
      </c>
    </row>
    <row r="1169" spans="1:7" x14ac:dyDescent="0.3">
      <c r="A1169" s="18" t="s">
        <v>2247</v>
      </c>
      <c r="B1169" s="11" t="s">
        <v>88</v>
      </c>
      <c r="C1169" t="s">
        <v>2248</v>
      </c>
    </row>
    <row r="1170" spans="1:7" x14ac:dyDescent="0.3">
      <c r="A1170" s="19" t="s">
        <v>2249</v>
      </c>
      <c r="B1170" s="11" t="s">
        <v>88</v>
      </c>
      <c r="C1170" t="s">
        <v>88</v>
      </c>
      <c r="D1170" t="s">
        <v>1779</v>
      </c>
    </row>
    <row r="1171" spans="1:7" x14ac:dyDescent="0.3">
      <c r="A1171" s="18" t="s">
        <v>2250</v>
      </c>
      <c r="B1171" s="11" t="s">
        <v>88</v>
      </c>
      <c r="C1171" t="s">
        <v>88</v>
      </c>
      <c r="D1171" t="s">
        <v>88</v>
      </c>
      <c r="E1171" t="s">
        <v>2026</v>
      </c>
    </row>
    <row r="1172" spans="1:7" x14ac:dyDescent="0.3">
      <c r="A1172" s="19" t="s">
        <v>2251</v>
      </c>
      <c r="B1172" s="11" t="s">
        <v>88</v>
      </c>
      <c r="C1172" t="s">
        <v>88</v>
      </c>
      <c r="D1172" t="s">
        <v>88</v>
      </c>
      <c r="E1172" t="s">
        <v>88</v>
      </c>
      <c r="F1172" t="s">
        <v>965</v>
      </c>
    </row>
    <row r="1173" spans="1:7" x14ac:dyDescent="0.3">
      <c r="A1173" s="18" t="s">
        <v>2252</v>
      </c>
      <c r="B1173" s="11" t="s">
        <v>88</v>
      </c>
      <c r="C1173" t="s">
        <v>88</v>
      </c>
      <c r="D1173" t="s">
        <v>88</v>
      </c>
      <c r="E1173" t="s">
        <v>88</v>
      </c>
      <c r="F1173" t="s">
        <v>689</v>
      </c>
    </row>
    <row r="1174" spans="1:7" x14ac:dyDescent="0.3">
      <c r="A1174" s="19" t="s">
        <v>2253</v>
      </c>
      <c r="B1174" s="11" t="s">
        <v>88</v>
      </c>
      <c r="C1174" t="s">
        <v>88</v>
      </c>
      <c r="D1174" t="s">
        <v>88</v>
      </c>
      <c r="E1174" t="s">
        <v>689</v>
      </c>
    </row>
    <row r="1175" spans="1:7" x14ac:dyDescent="0.3">
      <c r="A1175" s="18" t="s">
        <v>2254</v>
      </c>
      <c r="B1175" s="11" t="s">
        <v>88</v>
      </c>
      <c r="C1175" t="s">
        <v>88</v>
      </c>
      <c r="D1175" t="s">
        <v>88</v>
      </c>
      <c r="E1175" t="s">
        <v>88</v>
      </c>
      <c r="F1175" t="s">
        <v>1781</v>
      </c>
    </row>
    <row r="1176" spans="1:7" x14ac:dyDescent="0.3">
      <c r="A1176" s="19" t="s">
        <v>2255</v>
      </c>
      <c r="B1176" s="11" t="s">
        <v>88</v>
      </c>
      <c r="C1176" t="s">
        <v>88</v>
      </c>
      <c r="D1176" t="s">
        <v>88</v>
      </c>
      <c r="E1176" t="s">
        <v>88</v>
      </c>
      <c r="F1176" t="s">
        <v>88</v>
      </c>
      <c r="G1176" t="s">
        <v>965</v>
      </c>
    </row>
    <row r="1177" spans="1:7" x14ac:dyDescent="0.3">
      <c r="A1177" s="18" t="s">
        <v>2256</v>
      </c>
      <c r="B1177" s="11" t="s">
        <v>88</v>
      </c>
      <c r="C1177" t="s">
        <v>88</v>
      </c>
      <c r="D1177" t="s">
        <v>88</v>
      </c>
      <c r="E1177" t="s">
        <v>88</v>
      </c>
      <c r="F1177" t="s">
        <v>88</v>
      </c>
      <c r="G1177" t="s">
        <v>689</v>
      </c>
    </row>
    <row r="1178" spans="1:7" x14ac:dyDescent="0.3">
      <c r="A1178" s="19" t="s">
        <v>2257</v>
      </c>
      <c r="B1178" s="11" t="s">
        <v>88</v>
      </c>
      <c r="C1178" t="s">
        <v>88</v>
      </c>
      <c r="D1178" t="s">
        <v>88</v>
      </c>
      <c r="E1178" t="s">
        <v>88</v>
      </c>
      <c r="F1178" t="s">
        <v>2022</v>
      </c>
    </row>
    <row r="1179" spans="1:7" x14ac:dyDescent="0.3">
      <c r="A1179" s="18" t="s">
        <v>2258</v>
      </c>
      <c r="B1179" s="11" t="s">
        <v>88</v>
      </c>
      <c r="C1179" t="s">
        <v>88</v>
      </c>
      <c r="D1179" t="s">
        <v>1789</v>
      </c>
    </row>
    <row r="1180" spans="1:7" x14ac:dyDescent="0.3">
      <c r="A1180" s="19" t="s">
        <v>2259</v>
      </c>
      <c r="B1180" s="11" t="s">
        <v>88</v>
      </c>
      <c r="C1180" t="s">
        <v>88</v>
      </c>
      <c r="D1180" t="s">
        <v>1794</v>
      </c>
    </row>
    <row r="1181" spans="1:7" x14ac:dyDescent="0.3">
      <c r="A1181" s="18" t="s">
        <v>2260</v>
      </c>
      <c r="B1181" s="11" t="s">
        <v>88</v>
      </c>
      <c r="C1181" t="s">
        <v>88</v>
      </c>
      <c r="D1181" t="s">
        <v>1796</v>
      </c>
    </row>
    <row r="1182" spans="1:7" x14ac:dyDescent="0.3">
      <c r="A1182" s="19" t="s">
        <v>2261</v>
      </c>
      <c r="B1182" s="11" t="s">
        <v>88</v>
      </c>
      <c r="C1182" t="s">
        <v>88</v>
      </c>
      <c r="D1182" t="s">
        <v>88</v>
      </c>
      <c r="E1182" t="s">
        <v>1798</v>
      </c>
    </row>
    <row r="1183" spans="1:7" x14ac:dyDescent="0.3">
      <c r="A1183" s="18" t="s">
        <v>2262</v>
      </c>
      <c r="B1183" s="11" t="s">
        <v>88</v>
      </c>
      <c r="C1183" t="s">
        <v>88</v>
      </c>
      <c r="D1183" t="s">
        <v>88</v>
      </c>
      <c r="E1183" t="s">
        <v>88</v>
      </c>
      <c r="F1183" t="s">
        <v>1800</v>
      </c>
    </row>
    <row r="1184" spans="1:7" x14ac:dyDescent="0.3">
      <c r="A1184" s="19" t="s">
        <v>2263</v>
      </c>
      <c r="B1184" s="11" t="s">
        <v>88</v>
      </c>
      <c r="C1184" t="s">
        <v>88</v>
      </c>
      <c r="D1184" t="s">
        <v>88</v>
      </c>
      <c r="E1184" t="s">
        <v>88</v>
      </c>
      <c r="F1184" t="s">
        <v>2039</v>
      </c>
    </row>
    <row r="1185" spans="1:7" x14ac:dyDescent="0.3">
      <c r="A1185" s="18" t="s">
        <v>2264</v>
      </c>
      <c r="B1185" s="11" t="s">
        <v>88</v>
      </c>
      <c r="C1185" t="s">
        <v>88</v>
      </c>
      <c r="D1185" t="s">
        <v>88</v>
      </c>
      <c r="E1185" t="s">
        <v>88</v>
      </c>
      <c r="F1185" t="s">
        <v>689</v>
      </c>
    </row>
    <row r="1186" spans="1:7" x14ac:dyDescent="0.3">
      <c r="A1186" s="19" t="s">
        <v>2265</v>
      </c>
      <c r="B1186" s="11" t="s">
        <v>88</v>
      </c>
      <c r="C1186" t="s">
        <v>88</v>
      </c>
      <c r="D1186" t="s">
        <v>88</v>
      </c>
      <c r="E1186" t="s">
        <v>88</v>
      </c>
      <c r="F1186" t="s">
        <v>88</v>
      </c>
      <c r="G1186" t="s">
        <v>2266</v>
      </c>
    </row>
    <row r="1187" spans="1:7" x14ac:dyDescent="0.3">
      <c r="A1187" s="18" t="s">
        <v>2267</v>
      </c>
      <c r="B1187" s="11" t="s">
        <v>88</v>
      </c>
      <c r="C1187" t="s">
        <v>88</v>
      </c>
      <c r="D1187" t="s">
        <v>88</v>
      </c>
      <c r="E1187" t="s">
        <v>88</v>
      </c>
      <c r="F1187" t="s">
        <v>88</v>
      </c>
      <c r="G1187" t="s">
        <v>689</v>
      </c>
    </row>
    <row r="1188" spans="1:7" x14ac:dyDescent="0.3">
      <c r="A1188" s="19" t="s">
        <v>2268</v>
      </c>
      <c r="B1188" s="11" t="s">
        <v>88</v>
      </c>
      <c r="C1188" t="s">
        <v>88</v>
      </c>
      <c r="D1188" t="s">
        <v>88</v>
      </c>
      <c r="E1188" t="s">
        <v>1810</v>
      </c>
    </row>
    <row r="1189" spans="1:7" x14ac:dyDescent="0.3">
      <c r="A1189" s="18" t="s">
        <v>2269</v>
      </c>
      <c r="B1189" s="11" t="s">
        <v>88</v>
      </c>
      <c r="C1189" t="s">
        <v>88</v>
      </c>
      <c r="D1189" t="s">
        <v>1812</v>
      </c>
    </row>
    <row r="1190" spans="1:7" x14ac:dyDescent="0.3">
      <c r="A1190" s="19" t="s">
        <v>2270</v>
      </c>
      <c r="B1190" s="11" t="s">
        <v>88</v>
      </c>
      <c r="C1190" t="s">
        <v>88</v>
      </c>
      <c r="D1190" t="s">
        <v>88</v>
      </c>
      <c r="E1190" t="s">
        <v>1786</v>
      </c>
    </row>
    <row r="1191" spans="1:7" x14ac:dyDescent="0.3">
      <c r="A1191" s="18" t="s">
        <v>2271</v>
      </c>
      <c r="B1191" s="11" t="s">
        <v>88</v>
      </c>
      <c r="C1191" t="s">
        <v>88</v>
      </c>
      <c r="D1191" t="s">
        <v>88</v>
      </c>
      <c r="E1191" t="s">
        <v>689</v>
      </c>
    </row>
    <row r="1192" spans="1:7" x14ac:dyDescent="0.3">
      <c r="A1192" s="19" t="s">
        <v>2272</v>
      </c>
      <c r="B1192" s="11" t="s">
        <v>88</v>
      </c>
      <c r="C1192" t="s">
        <v>88</v>
      </c>
      <c r="D1192" t="s">
        <v>689</v>
      </c>
    </row>
    <row r="1193" spans="1:7" x14ac:dyDescent="0.3">
      <c r="A1193" s="18" t="s">
        <v>2273</v>
      </c>
      <c r="B1193" s="11" t="s">
        <v>88</v>
      </c>
      <c r="C1193" t="s">
        <v>88</v>
      </c>
      <c r="D1193" t="s">
        <v>88</v>
      </c>
      <c r="E1193" t="s">
        <v>1821</v>
      </c>
    </row>
    <row r="1194" spans="1:7" x14ac:dyDescent="0.3">
      <c r="A1194" s="19" t="s">
        <v>2274</v>
      </c>
      <c r="B1194" s="11" t="s">
        <v>88</v>
      </c>
      <c r="C1194" t="s">
        <v>88</v>
      </c>
      <c r="D1194" t="s">
        <v>88</v>
      </c>
      <c r="E1194" t="s">
        <v>1825</v>
      </c>
    </row>
    <row r="1195" spans="1:7" x14ac:dyDescent="0.3">
      <c r="A1195" s="18" t="s">
        <v>2275</v>
      </c>
      <c r="B1195" s="11" t="s">
        <v>88</v>
      </c>
      <c r="C1195" t="s">
        <v>88</v>
      </c>
      <c r="D1195" t="s">
        <v>88</v>
      </c>
      <c r="E1195" t="s">
        <v>2069</v>
      </c>
    </row>
    <row r="1196" spans="1:7" x14ac:dyDescent="0.3">
      <c r="A1196" s="19" t="s">
        <v>2276</v>
      </c>
      <c r="B1196" s="11" t="s">
        <v>88</v>
      </c>
      <c r="C1196" t="s">
        <v>88</v>
      </c>
      <c r="D1196" t="s">
        <v>88</v>
      </c>
      <c r="E1196" t="s">
        <v>88</v>
      </c>
      <c r="F1196" t="s">
        <v>1786</v>
      </c>
    </row>
    <row r="1197" spans="1:7" x14ac:dyDescent="0.3">
      <c r="A1197" s="18" t="s">
        <v>2277</v>
      </c>
      <c r="B1197" s="11" t="s">
        <v>88</v>
      </c>
      <c r="C1197" t="s">
        <v>88</v>
      </c>
      <c r="D1197" t="s">
        <v>88</v>
      </c>
      <c r="E1197" t="s">
        <v>88</v>
      </c>
      <c r="F1197" t="s">
        <v>689</v>
      </c>
    </row>
    <row r="1198" spans="1:7" x14ac:dyDescent="0.3">
      <c r="A1198" s="19" t="s">
        <v>2278</v>
      </c>
      <c r="B1198" s="11" t="s">
        <v>88</v>
      </c>
      <c r="C1198" t="s">
        <v>88</v>
      </c>
      <c r="D1198" t="s">
        <v>88</v>
      </c>
      <c r="E1198" t="s">
        <v>1829</v>
      </c>
    </row>
    <row r="1199" spans="1:7" x14ac:dyDescent="0.3">
      <c r="A1199" s="18" t="s">
        <v>2279</v>
      </c>
      <c r="B1199" s="11" t="s">
        <v>88</v>
      </c>
      <c r="C1199" t="s">
        <v>88</v>
      </c>
      <c r="D1199" t="s">
        <v>88</v>
      </c>
      <c r="E1199" t="s">
        <v>689</v>
      </c>
    </row>
    <row r="1200" spans="1:7" x14ac:dyDescent="0.3">
      <c r="A1200" s="19" t="s">
        <v>2280</v>
      </c>
      <c r="B1200" s="11" t="s">
        <v>88</v>
      </c>
      <c r="C1200" t="s">
        <v>88</v>
      </c>
      <c r="D1200" t="s">
        <v>88</v>
      </c>
      <c r="E1200" t="s">
        <v>88</v>
      </c>
      <c r="F1200" t="s">
        <v>2281</v>
      </c>
    </row>
    <row r="1201" spans="1:8" x14ac:dyDescent="0.3">
      <c r="A1201" s="18" t="s">
        <v>2282</v>
      </c>
      <c r="B1201" s="11" t="s">
        <v>88</v>
      </c>
      <c r="C1201" t="s">
        <v>88</v>
      </c>
      <c r="D1201" t="s">
        <v>88</v>
      </c>
      <c r="E1201" t="s">
        <v>88</v>
      </c>
      <c r="F1201" t="s">
        <v>88</v>
      </c>
      <c r="G1201" t="s">
        <v>2283</v>
      </c>
    </row>
    <row r="1202" spans="1:8" x14ac:dyDescent="0.3">
      <c r="A1202" s="19" t="s">
        <v>2284</v>
      </c>
      <c r="B1202" s="11" t="s">
        <v>88</v>
      </c>
      <c r="C1202" t="s">
        <v>88</v>
      </c>
      <c r="D1202" t="s">
        <v>88</v>
      </c>
      <c r="E1202" t="s">
        <v>88</v>
      </c>
      <c r="F1202" t="s">
        <v>88</v>
      </c>
      <c r="G1202" t="s">
        <v>88</v>
      </c>
      <c r="H1202" t="s">
        <v>1786</v>
      </c>
    </row>
    <row r="1203" spans="1:8" x14ac:dyDescent="0.3">
      <c r="A1203" s="18" t="s">
        <v>2285</v>
      </c>
      <c r="B1203" s="11" t="s">
        <v>88</v>
      </c>
      <c r="C1203" t="s">
        <v>88</v>
      </c>
      <c r="D1203" t="s">
        <v>88</v>
      </c>
      <c r="E1203" t="s">
        <v>88</v>
      </c>
      <c r="F1203" t="s">
        <v>88</v>
      </c>
      <c r="G1203" t="s">
        <v>88</v>
      </c>
      <c r="H1203" t="s">
        <v>689</v>
      </c>
    </row>
    <row r="1204" spans="1:8" x14ac:dyDescent="0.3">
      <c r="A1204" s="19" t="s">
        <v>2286</v>
      </c>
      <c r="B1204" s="11" t="s">
        <v>88</v>
      </c>
      <c r="C1204" t="s">
        <v>88</v>
      </c>
      <c r="D1204" t="s">
        <v>88</v>
      </c>
      <c r="E1204" t="s">
        <v>88</v>
      </c>
      <c r="F1204" t="s">
        <v>88</v>
      </c>
      <c r="G1204" t="s">
        <v>689</v>
      </c>
    </row>
    <row r="1205" spans="1:8" x14ac:dyDescent="0.3">
      <c r="A1205" s="18" t="s">
        <v>2287</v>
      </c>
      <c r="B1205" s="11" t="s">
        <v>88</v>
      </c>
      <c r="C1205" t="s">
        <v>88</v>
      </c>
      <c r="D1205" t="s">
        <v>88</v>
      </c>
      <c r="E1205" t="s">
        <v>88</v>
      </c>
      <c r="F1205" t="s">
        <v>88</v>
      </c>
      <c r="G1205" t="s">
        <v>88</v>
      </c>
      <c r="H1205" t="s">
        <v>1786</v>
      </c>
    </row>
    <row r="1206" spans="1:8" x14ac:dyDescent="0.3">
      <c r="A1206" s="19" t="s">
        <v>2288</v>
      </c>
      <c r="B1206" s="11" t="s">
        <v>88</v>
      </c>
      <c r="C1206" t="s">
        <v>88</v>
      </c>
      <c r="D1206" t="s">
        <v>88</v>
      </c>
      <c r="E1206" t="s">
        <v>88</v>
      </c>
      <c r="F1206" t="s">
        <v>88</v>
      </c>
      <c r="G1206" t="s">
        <v>88</v>
      </c>
      <c r="H1206" t="s">
        <v>689</v>
      </c>
    </row>
    <row r="1207" spans="1:8" x14ac:dyDescent="0.3">
      <c r="A1207" s="18" t="s">
        <v>2289</v>
      </c>
      <c r="B1207" s="11" t="s">
        <v>88</v>
      </c>
      <c r="C1207" t="s">
        <v>88</v>
      </c>
      <c r="D1207" t="s">
        <v>88</v>
      </c>
      <c r="E1207" t="s">
        <v>88</v>
      </c>
      <c r="F1207" t="s">
        <v>689</v>
      </c>
    </row>
    <row r="1208" spans="1:8" x14ac:dyDescent="0.3">
      <c r="A1208" s="19" t="s">
        <v>2290</v>
      </c>
      <c r="B1208" s="11" t="s">
        <v>88</v>
      </c>
      <c r="C1208" t="s">
        <v>2291</v>
      </c>
    </row>
    <row r="1209" spans="1:8" x14ac:dyDescent="0.3">
      <c r="A1209" s="18" t="s">
        <v>2292</v>
      </c>
      <c r="B1209" s="11" t="s">
        <v>88</v>
      </c>
      <c r="C1209" t="s">
        <v>88</v>
      </c>
      <c r="D1209" t="s">
        <v>1645</v>
      </c>
    </row>
    <row r="1210" spans="1:8" x14ac:dyDescent="0.3">
      <c r="A1210" s="19" t="s">
        <v>2293</v>
      </c>
      <c r="B1210" s="11" t="s">
        <v>88</v>
      </c>
      <c r="C1210" t="s">
        <v>88</v>
      </c>
      <c r="D1210" t="s">
        <v>88</v>
      </c>
      <c r="E1210" t="s">
        <v>1647</v>
      </c>
    </row>
    <row r="1211" spans="1:8" x14ac:dyDescent="0.3">
      <c r="A1211" s="18" t="s">
        <v>2294</v>
      </c>
      <c r="B1211" s="11" t="s">
        <v>88</v>
      </c>
      <c r="C1211" t="s">
        <v>88</v>
      </c>
      <c r="D1211" t="s">
        <v>88</v>
      </c>
      <c r="E1211" t="s">
        <v>689</v>
      </c>
    </row>
    <row r="1212" spans="1:8" x14ac:dyDescent="0.3">
      <c r="A1212" s="19" t="s">
        <v>2295</v>
      </c>
      <c r="B1212" s="11" t="s">
        <v>88</v>
      </c>
      <c r="C1212" t="s">
        <v>88</v>
      </c>
      <c r="D1212" t="s">
        <v>1614</v>
      </c>
    </row>
    <row r="1213" spans="1:8" x14ac:dyDescent="0.3">
      <c r="A1213" s="18" t="s">
        <v>2296</v>
      </c>
      <c r="B1213" s="11" t="s">
        <v>88</v>
      </c>
      <c r="C1213" t="s">
        <v>88</v>
      </c>
      <c r="D1213" t="s">
        <v>88</v>
      </c>
      <c r="E1213" t="s">
        <v>2150</v>
      </c>
    </row>
    <row r="1214" spans="1:8" x14ac:dyDescent="0.3">
      <c r="A1214" s="19" t="s">
        <v>2297</v>
      </c>
      <c r="B1214" s="11" t="s">
        <v>88</v>
      </c>
      <c r="C1214" t="s">
        <v>88</v>
      </c>
      <c r="D1214" t="s">
        <v>88</v>
      </c>
      <c r="E1214" t="s">
        <v>2152</v>
      </c>
    </row>
    <row r="1215" spans="1:8" x14ac:dyDescent="0.3">
      <c r="A1215" s="18" t="s">
        <v>2298</v>
      </c>
      <c r="B1215" s="11" t="s">
        <v>88</v>
      </c>
      <c r="C1215" t="s">
        <v>88</v>
      </c>
      <c r="D1215" t="s">
        <v>88</v>
      </c>
      <c r="E1215" t="s">
        <v>689</v>
      </c>
    </row>
    <row r="1216" spans="1:8" x14ac:dyDescent="0.3">
      <c r="A1216" s="19" t="s">
        <v>2299</v>
      </c>
      <c r="B1216" s="11" t="s">
        <v>88</v>
      </c>
      <c r="C1216" t="s">
        <v>88</v>
      </c>
      <c r="D1216" t="s">
        <v>88</v>
      </c>
      <c r="E1216" t="s">
        <v>88</v>
      </c>
      <c r="F1216" t="s">
        <v>1619</v>
      </c>
    </row>
    <row r="1217" spans="1:7" x14ac:dyDescent="0.3">
      <c r="A1217" s="18" t="s">
        <v>2300</v>
      </c>
      <c r="B1217" s="11" t="s">
        <v>88</v>
      </c>
      <c r="C1217" t="s">
        <v>88</v>
      </c>
      <c r="D1217" t="s">
        <v>88</v>
      </c>
      <c r="E1217" t="s">
        <v>88</v>
      </c>
      <c r="F1217" t="s">
        <v>689</v>
      </c>
    </row>
    <row r="1218" spans="1:7" x14ac:dyDescent="0.3">
      <c r="A1218" s="19" t="s">
        <v>2301</v>
      </c>
      <c r="B1218" s="11" t="s">
        <v>88</v>
      </c>
      <c r="C1218" t="s">
        <v>88</v>
      </c>
      <c r="D1218" t="s">
        <v>2157</v>
      </c>
    </row>
    <row r="1219" spans="1:7" x14ac:dyDescent="0.3">
      <c r="A1219" s="18" t="s">
        <v>2302</v>
      </c>
      <c r="B1219" s="11" t="s">
        <v>88</v>
      </c>
      <c r="C1219" t="s">
        <v>88</v>
      </c>
      <c r="D1219" t="s">
        <v>88</v>
      </c>
      <c r="E1219" t="s">
        <v>1701</v>
      </c>
    </row>
    <row r="1220" spans="1:7" x14ac:dyDescent="0.3">
      <c r="A1220" s="19" t="s">
        <v>2303</v>
      </c>
      <c r="B1220" s="11" t="s">
        <v>88</v>
      </c>
      <c r="C1220" t="s">
        <v>88</v>
      </c>
      <c r="D1220" t="s">
        <v>88</v>
      </c>
      <c r="E1220" t="s">
        <v>1945</v>
      </c>
    </row>
    <row r="1221" spans="1:7" x14ac:dyDescent="0.3">
      <c r="A1221" s="18" t="s">
        <v>2304</v>
      </c>
      <c r="B1221" s="11" t="s">
        <v>88</v>
      </c>
      <c r="C1221" t="s">
        <v>88</v>
      </c>
      <c r="D1221" t="s">
        <v>88</v>
      </c>
      <c r="E1221" t="s">
        <v>2305</v>
      </c>
    </row>
    <row r="1222" spans="1:7" x14ac:dyDescent="0.3">
      <c r="A1222" s="19" t="s">
        <v>2306</v>
      </c>
      <c r="B1222" s="11" t="s">
        <v>88</v>
      </c>
      <c r="C1222" t="s">
        <v>88</v>
      </c>
      <c r="D1222" t="s">
        <v>88</v>
      </c>
      <c r="E1222" t="s">
        <v>689</v>
      </c>
    </row>
    <row r="1223" spans="1:7" x14ac:dyDescent="0.3">
      <c r="A1223" s="18" t="s">
        <v>2307</v>
      </c>
      <c r="B1223" s="11" t="s">
        <v>88</v>
      </c>
      <c r="C1223" t="s">
        <v>88</v>
      </c>
      <c r="D1223" t="s">
        <v>88</v>
      </c>
      <c r="E1223" t="s">
        <v>88</v>
      </c>
      <c r="F1223" t="s">
        <v>1695</v>
      </c>
    </row>
    <row r="1224" spans="1:7" x14ac:dyDescent="0.3">
      <c r="A1224" s="19" t="s">
        <v>2308</v>
      </c>
      <c r="B1224" s="11" t="s">
        <v>88</v>
      </c>
      <c r="C1224" t="s">
        <v>88</v>
      </c>
      <c r="D1224" t="s">
        <v>88</v>
      </c>
      <c r="E1224" t="s">
        <v>88</v>
      </c>
      <c r="F1224" t="s">
        <v>2309</v>
      </c>
    </row>
    <row r="1225" spans="1:7" x14ac:dyDescent="0.3">
      <c r="A1225" s="18" t="s">
        <v>2310</v>
      </c>
      <c r="B1225" s="11" t="s">
        <v>88</v>
      </c>
      <c r="C1225" t="s">
        <v>88</v>
      </c>
      <c r="D1225" t="s">
        <v>88</v>
      </c>
      <c r="E1225" t="s">
        <v>88</v>
      </c>
      <c r="F1225" t="s">
        <v>88</v>
      </c>
      <c r="G1225" t="s">
        <v>1786</v>
      </c>
    </row>
    <row r="1226" spans="1:7" x14ac:dyDescent="0.3">
      <c r="A1226" s="19" t="s">
        <v>2311</v>
      </c>
      <c r="B1226" s="11" t="s">
        <v>88</v>
      </c>
      <c r="C1226" t="s">
        <v>88</v>
      </c>
      <c r="D1226" t="s">
        <v>88</v>
      </c>
      <c r="E1226" t="s">
        <v>88</v>
      </c>
      <c r="F1226" t="s">
        <v>88</v>
      </c>
      <c r="G1226" t="s">
        <v>689</v>
      </c>
    </row>
    <row r="1227" spans="1:7" x14ac:dyDescent="0.3">
      <c r="A1227" s="18" t="s">
        <v>2312</v>
      </c>
      <c r="B1227" s="11" t="s">
        <v>88</v>
      </c>
      <c r="C1227" t="s">
        <v>88</v>
      </c>
      <c r="D1227" t="s">
        <v>88</v>
      </c>
      <c r="E1227" t="s">
        <v>88</v>
      </c>
      <c r="F1227" t="s">
        <v>689</v>
      </c>
    </row>
    <row r="1228" spans="1:7" x14ac:dyDescent="0.3">
      <c r="A1228" s="19" t="s">
        <v>2313</v>
      </c>
      <c r="B1228" s="11" t="s">
        <v>88</v>
      </c>
      <c r="C1228" t="s">
        <v>88</v>
      </c>
      <c r="D1228" t="s">
        <v>1664</v>
      </c>
    </row>
    <row r="1229" spans="1:7" x14ac:dyDescent="0.3">
      <c r="A1229" s="18" t="s">
        <v>2314</v>
      </c>
      <c r="B1229" s="11" t="s">
        <v>88</v>
      </c>
      <c r="C1229" t="s">
        <v>88</v>
      </c>
      <c r="D1229" t="s">
        <v>1853</v>
      </c>
    </row>
    <row r="1230" spans="1:7" x14ac:dyDescent="0.3">
      <c r="A1230" s="19" t="s">
        <v>2315</v>
      </c>
      <c r="B1230" s="11" t="s">
        <v>88</v>
      </c>
      <c r="C1230" t="s">
        <v>88</v>
      </c>
      <c r="D1230" t="s">
        <v>1744</v>
      </c>
    </row>
    <row r="1231" spans="1:7" x14ac:dyDescent="0.3">
      <c r="A1231" s="18" t="s">
        <v>2316</v>
      </c>
      <c r="B1231" s="11" t="s">
        <v>88</v>
      </c>
      <c r="C1231" t="s">
        <v>88</v>
      </c>
      <c r="D1231" t="s">
        <v>2317</v>
      </c>
    </row>
    <row r="1232" spans="1:7" x14ac:dyDescent="0.3">
      <c r="A1232" s="19" t="s">
        <v>2318</v>
      </c>
      <c r="B1232" s="11" t="s">
        <v>88</v>
      </c>
      <c r="C1232" t="s">
        <v>88</v>
      </c>
      <c r="D1232" t="s">
        <v>88</v>
      </c>
      <c r="E1232" t="s">
        <v>1637</v>
      </c>
    </row>
    <row r="1233" spans="1:8" x14ac:dyDescent="0.3">
      <c r="A1233" s="18" t="s">
        <v>2319</v>
      </c>
      <c r="B1233" s="11" t="s">
        <v>88</v>
      </c>
      <c r="C1233" t="s">
        <v>88</v>
      </c>
      <c r="D1233" t="s">
        <v>88</v>
      </c>
      <c r="E1233" t="s">
        <v>1666</v>
      </c>
    </row>
    <row r="1234" spans="1:8" x14ac:dyDescent="0.3">
      <c r="A1234" s="19" t="s">
        <v>2320</v>
      </c>
      <c r="B1234" s="11" t="s">
        <v>88</v>
      </c>
      <c r="C1234" t="s">
        <v>88</v>
      </c>
      <c r="D1234" t="s">
        <v>88</v>
      </c>
      <c r="E1234" t="s">
        <v>689</v>
      </c>
    </row>
    <row r="1235" spans="1:8" x14ac:dyDescent="0.3">
      <c r="A1235" s="18" t="s">
        <v>2321</v>
      </c>
      <c r="B1235" s="11" t="s">
        <v>88</v>
      </c>
      <c r="C1235" t="s">
        <v>88</v>
      </c>
      <c r="D1235" t="s">
        <v>689</v>
      </c>
    </row>
    <row r="1236" spans="1:8" x14ac:dyDescent="0.3">
      <c r="A1236" s="19" t="s">
        <v>2322</v>
      </c>
      <c r="B1236" s="11" t="s">
        <v>88</v>
      </c>
      <c r="C1236" t="s">
        <v>88</v>
      </c>
      <c r="D1236" t="s">
        <v>88</v>
      </c>
      <c r="E1236" t="s">
        <v>2323</v>
      </c>
    </row>
    <row r="1237" spans="1:8" x14ac:dyDescent="0.3">
      <c r="A1237" s="18" t="s">
        <v>2324</v>
      </c>
      <c r="B1237" s="11" t="s">
        <v>88</v>
      </c>
      <c r="C1237" t="s">
        <v>88</v>
      </c>
      <c r="D1237" t="s">
        <v>88</v>
      </c>
      <c r="E1237" t="s">
        <v>689</v>
      </c>
    </row>
    <row r="1238" spans="1:8" x14ac:dyDescent="0.3">
      <c r="A1238" s="19" t="s">
        <v>2325</v>
      </c>
      <c r="B1238" s="11" t="s">
        <v>88</v>
      </c>
      <c r="C1238" t="s">
        <v>88</v>
      </c>
      <c r="D1238" t="s">
        <v>88</v>
      </c>
      <c r="E1238" t="s">
        <v>88</v>
      </c>
      <c r="F1238" t="s">
        <v>1872</v>
      </c>
    </row>
    <row r="1239" spans="1:8" x14ac:dyDescent="0.3">
      <c r="A1239" s="18" t="s">
        <v>2326</v>
      </c>
      <c r="B1239" s="11" t="s">
        <v>88</v>
      </c>
      <c r="C1239" t="s">
        <v>88</v>
      </c>
      <c r="D1239" t="s">
        <v>88</v>
      </c>
      <c r="E1239" t="s">
        <v>88</v>
      </c>
      <c r="F1239" t="s">
        <v>88</v>
      </c>
      <c r="G1239" t="s">
        <v>1874</v>
      </c>
    </row>
    <row r="1240" spans="1:8" x14ac:dyDescent="0.3">
      <c r="A1240" s="19" t="s">
        <v>2327</v>
      </c>
      <c r="B1240" s="11" t="s">
        <v>88</v>
      </c>
      <c r="C1240" t="s">
        <v>88</v>
      </c>
      <c r="D1240" t="s">
        <v>88</v>
      </c>
      <c r="E1240" t="s">
        <v>88</v>
      </c>
      <c r="F1240" t="s">
        <v>88</v>
      </c>
      <c r="G1240" t="s">
        <v>689</v>
      </c>
    </row>
    <row r="1241" spans="1:8" x14ac:dyDescent="0.3">
      <c r="A1241" s="18" t="s">
        <v>2328</v>
      </c>
      <c r="B1241" s="11" t="s">
        <v>88</v>
      </c>
      <c r="C1241" t="s">
        <v>88</v>
      </c>
      <c r="D1241" t="s">
        <v>88</v>
      </c>
      <c r="E1241" t="s">
        <v>88</v>
      </c>
      <c r="F1241" t="s">
        <v>88</v>
      </c>
      <c r="G1241" t="s">
        <v>88</v>
      </c>
      <c r="H1241" t="s">
        <v>1877</v>
      </c>
    </row>
    <row r="1242" spans="1:8" x14ac:dyDescent="0.3">
      <c r="A1242" s="19" t="s">
        <v>2329</v>
      </c>
      <c r="B1242" s="11" t="s">
        <v>88</v>
      </c>
      <c r="C1242" t="s">
        <v>88</v>
      </c>
      <c r="D1242" t="s">
        <v>88</v>
      </c>
      <c r="E1242" t="s">
        <v>88</v>
      </c>
      <c r="F1242" t="s">
        <v>88</v>
      </c>
      <c r="G1242" t="s">
        <v>88</v>
      </c>
      <c r="H1242" t="s">
        <v>689</v>
      </c>
    </row>
    <row r="1243" spans="1:8" x14ac:dyDescent="0.3">
      <c r="A1243" s="18" t="s">
        <v>2330</v>
      </c>
      <c r="B1243" s="11" t="s">
        <v>88</v>
      </c>
      <c r="C1243" t="s">
        <v>88</v>
      </c>
      <c r="D1243" t="s">
        <v>88</v>
      </c>
      <c r="E1243" t="s">
        <v>88</v>
      </c>
      <c r="F1243" t="s">
        <v>2331</v>
      </c>
    </row>
    <row r="1244" spans="1:8" x14ac:dyDescent="0.3">
      <c r="A1244" s="19" t="s">
        <v>2332</v>
      </c>
      <c r="B1244" s="11" t="s">
        <v>88</v>
      </c>
      <c r="C1244" t="s">
        <v>88</v>
      </c>
      <c r="D1244" t="s">
        <v>88</v>
      </c>
      <c r="E1244" t="s">
        <v>88</v>
      </c>
      <c r="F1244" t="s">
        <v>2333</v>
      </c>
    </row>
    <row r="1245" spans="1:8" x14ac:dyDescent="0.3">
      <c r="A1245" s="18" t="s">
        <v>2334</v>
      </c>
      <c r="B1245" s="11" t="s">
        <v>88</v>
      </c>
      <c r="C1245" t="s">
        <v>88</v>
      </c>
      <c r="D1245" t="s">
        <v>88</v>
      </c>
      <c r="E1245" t="s">
        <v>88</v>
      </c>
      <c r="F1245" t="s">
        <v>88</v>
      </c>
      <c r="G1245" t="s">
        <v>2007</v>
      </c>
    </row>
    <row r="1246" spans="1:8" x14ac:dyDescent="0.3">
      <c r="A1246" s="19" t="s">
        <v>2335</v>
      </c>
      <c r="B1246" s="11" t="s">
        <v>88</v>
      </c>
      <c r="C1246" t="s">
        <v>88</v>
      </c>
      <c r="D1246" t="s">
        <v>88</v>
      </c>
      <c r="E1246" t="s">
        <v>88</v>
      </c>
      <c r="F1246" t="s">
        <v>88</v>
      </c>
      <c r="G1246" t="s">
        <v>689</v>
      </c>
    </row>
    <row r="1247" spans="1:8" x14ac:dyDescent="0.3">
      <c r="A1247" s="18" t="s">
        <v>2336</v>
      </c>
      <c r="B1247" s="11" t="s">
        <v>88</v>
      </c>
      <c r="C1247" t="s">
        <v>88</v>
      </c>
      <c r="D1247" t="s">
        <v>88</v>
      </c>
      <c r="E1247" t="s">
        <v>88</v>
      </c>
      <c r="F1247" t="s">
        <v>88</v>
      </c>
      <c r="G1247" t="s">
        <v>88</v>
      </c>
      <c r="H1247" t="s">
        <v>2003</v>
      </c>
    </row>
    <row r="1248" spans="1:8" x14ac:dyDescent="0.3">
      <c r="A1248" s="19" t="s">
        <v>2337</v>
      </c>
      <c r="B1248" s="11" t="s">
        <v>88</v>
      </c>
      <c r="C1248" t="s">
        <v>88</v>
      </c>
      <c r="D1248" t="s">
        <v>88</v>
      </c>
      <c r="E1248" t="s">
        <v>88</v>
      </c>
      <c r="F1248" t="s">
        <v>88</v>
      </c>
      <c r="G1248" t="s">
        <v>88</v>
      </c>
      <c r="H1248" t="s">
        <v>2005</v>
      </c>
    </row>
    <row r="1249" spans="1:8" x14ac:dyDescent="0.3">
      <c r="A1249" s="18" t="s">
        <v>2338</v>
      </c>
      <c r="B1249" s="11" t="s">
        <v>88</v>
      </c>
      <c r="C1249" t="s">
        <v>88</v>
      </c>
      <c r="D1249" t="s">
        <v>88</v>
      </c>
      <c r="E1249" t="s">
        <v>88</v>
      </c>
      <c r="F1249" t="s">
        <v>88</v>
      </c>
      <c r="G1249" t="s">
        <v>88</v>
      </c>
      <c r="H1249" t="s">
        <v>2097</v>
      </c>
    </row>
    <row r="1250" spans="1:8" x14ac:dyDescent="0.3">
      <c r="A1250" s="19" t="s">
        <v>2339</v>
      </c>
      <c r="B1250" s="11" t="s">
        <v>88</v>
      </c>
      <c r="C1250" t="s">
        <v>88</v>
      </c>
      <c r="D1250" t="s">
        <v>88</v>
      </c>
      <c r="E1250" t="s">
        <v>88</v>
      </c>
      <c r="F1250" t="s">
        <v>1843</v>
      </c>
    </row>
    <row r="1251" spans="1:8" x14ac:dyDescent="0.3">
      <c r="A1251" s="18" t="s">
        <v>2340</v>
      </c>
      <c r="B1251" s="11" t="s">
        <v>88</v>
      </c>
      <c r="C1251" t="s">
        <v>88</v>
      </c>
      <c r="D1251" t="s">
        <v>88</v>
      </c>
      <c r="E1251" t="s">
        <v>88</v>
      </c>
      <c r="F1251" t="s">
        <v>88</v>
      </c>
      <c r="G1251" t="s">
        <v>2341</v>
      </c>
    </row>
    <row r="1252" spans="1:8" x14ac:dyDescent="0.3">
      <c r="A1252" s="19" t="s">
        <v>2342</v>
      </c>
      <c r="B1252" s="11" t="s">
        <v>88</v>
      </c>
      <c r="C1252" t="s">
        <v>88</v>
      </c>
      <c r="D1252" t="s">
        <v>88</v>
      </c>
      <c r="E1252" t="s">
        <v>88</v>
      </c>
      <c r="F1252" t="s">
        <v>88</v>
      </c>
      <c r="G1252" t="s">
        <v>1656</v>
      </c>
    </row>
    <row r="1253" spans="1:8" x14ac:dyDescent="0.3">
      <c r="A1253" s="18" t="s">
        <v>2343</v>
      </c>
      <c r="B1253" s="11" t="s">
        <v>88</v>
      </c>
      <c r="C1253" t="s">
        <v>88</v>
      </c>
      <c r="D1253" t="s">
        <v>88</v>
      </c>
      <c r="E1253" t="s">
        <v>88</v>
      </c>
      <c r="F1253" t="s">
        <v>88</v>
      </c>
      <c r="G1253" t="s">
        <v>2344</v>
      </c>
    </row>
    <row r="1254" spans="1:8" x14ac:dyDescent="0.3">
      <c r="A1254" s="19" t="s">
        <v>2345</v>
      </c>
      <c r="B1254" s="11" t="s">
        <v>88</v>
      </c>
      <c r="C1254" t="s">
        <v>88</v>
      </c>
      <c r="D1254" t="s">
        <v>88</v>
      </c>
      <c r="E1254" t="s">
        <v>88</v>
      </c>
      <c r="F1254" t="s">
        <v>1882</v>
      </c>
    </row>
    <row r="1255" spans="1:8" x14ac:dyDescent="0.3">
      <c r="A1255" s="18" t="s">
        <v>2346</v>
      </c>
      <c r="B1255" s="11" t="s">
        <v>88</v>
      </c>
      <c r="C1255" t="s">
        <v>88</v>
      </c>
      <c r="D1255" t="s">
        <v>88</v>
      </c>
      <c r="E1255" t="s">
        <v>88</v>
      </c>
      <c r="F1255" t="s">
        <v>689</v>
      </c>
    </row>
    <row r="1256" spans="1:8" x14ac:dyDescent="0.3">
      <c r="A1256" s="19" t="s">
        <v>2347</v>
      </c>
      <c r="B1256" s="11" t="s">
        <v>88</v>
      </c>
      <c r="C1256" t="s">
        <v>88</v>
      </c>
      <c r="D1256" t="s">
        <v>88</v>
      </c>
      <c r="E1256" t="s">
        <v>88</v>
      </c>
      <c r="F1256" t="s">
        <v>88</v>
      </c>
      <c r="G1256" t="s">
        <v>2348</v>
      </c>
    </row>
    <row r="1257" spans="1:8" x14ac:dyDescent="0.3">
      <c r="A1257" s="18" t="s">
        <v>2349</v>
      </c>
      <c r="B1257" s="11" t="s">
        <v>88</v>
      </c>
      <c r="C1257" t="s">
        <v>88</v>
      </c>
      <c r="D1257" t="s">
        <v>88</v>
      </c>
      <c r="E1257" t="s">
        <v>88</v>
      </c>
      <c r="F1257" t="s">
        <v>88</v>
      </c>
      <c r="G1257" t="s">
        <v>2350</v>
      </c>
    </row>
    <row r="1258" spans="1:8" x14ac:dyDescent="0.3">
      <c r="A1258" s="19" t="s">
        <v>2351</v>
      </c>
      <c r="B1258" s="11" t="s">
        <v>88</v>
      </c>
      <c r="C1258" t="s">
        <v>88</v>
      </c>
      <c r="D1258" t="s">
        <v>88</v>
      </c>
      <c r="E1258" t="s">
        <v>88</v>
      </c>
      <c r="F1258" t="s">
        <v>88</v>
      </c>
      <c r="G1258" t="s">
        <v>1668</v>
      </c>
    </row>
    <row r="1259" spans="1:8" x14ac:dyDescent="0.3">
      <c r="A1259" s="18" t="s">
        <v>2352</v>
      </c>
      <c r="B1259" s="11" t="s">
        <v>88</v>
      </c>
      <c r="C1259" t="s">
        <v>88</v>
      </c>
      <c r="D1259" t="s">
        <v>88</v>
      </c>
      <c r="E1259" t="s">
        <v>88</v>
      </c>
      <c r="F1259" t="s">
        <v>88</v>
      </c>
      <c r="G1259" t="s">
        <v>1654</v>
      </c>
    </row>
    <row r="1260" spans="1:8" x14ac:dyDescent="0.3">
      <c r="A1260" s="19" t="s">
        <v>2353</v>
      </c>
      <c r="B1260" s="11" t="s">
        <v>88</v>
      </c>
      <c r="C1260" t="s">
        <v>88</v>
      </c>
      <c r="D1260" t="s">
        <v>88</v>
      </c>
      <c r="E1260" t="s">
        <v>88</v>
      </c>
      <c r="F1260" t="s">
        <v>88</v>
      </c>
      <c r="G1260" t="s">
        <v>1891</v>
      </c>
    </row>
    <row r="1261" spans="1:8" x14ac:dyDescent="0.3">
      <c r="A1261" s="18" t="s">
        <v>2354</v>
      </c>
      <c r="B1261" s="11" t="s">
        <v>88</v>
      </c>
      <c r="C1261" t="s">
        <v>88</v>
      </c>
      <c r="D1261" t="s">
        <v>88</v>
      </c>
      <c r="E1261" t="s">
        <v>88</v>
      </c>
      <c r="F1261" t="s">
        <v>88</v>
      </c>
      <c r="G1261" t="s">
        <v>1662</v>
      </c>
    </row>
    <row r="1262" spans="1:8" x14ac:dyDescent="0.3">
      <c r="A1262" s="19" t="s">
        <v>2355</v>
      </c>
      <c r="B1262" s="11" t="s">
        <v>88</v>
      </c>
      <c r="C1262" t="s">
        <v>88</v>
      </c>
      <c r="D1262" t="s">
        <v>88</v>
      </c>
      <c r="E1262" t="s">
        <v>88</v>
      </c>
      <c r="F1262" t="s">
        <v>88</v>
      </c>
      <c r="G1262" t="s">
        <v>689</v>
      </c>
    </row>
    <row r="1263" spans="1:8" x14ac:dyDescent="0.3">
      <c r="A1263" s="18" t="s">
        <v>2356</v>
      </c>
      <c r="B1263" s="11" t="s">
        <v>88</v>
      </c>
      <c r="C1263" t="s">
        <v>1239</v>
      </c>
    </row>
    <row r="1264" spans="1:8" x14ac:dyDescent="0.3">
      <c r="A1264" s="19" t="s">
        <v>2357</v>
      </c>
      <c r="B1264" s="11" t="s">
        <v>88</v>
      </c>
      <c r="C1264" t="s">
        <v>88</v>
      </c>
      <c r="D1264" t="s">
        <v>1664</v>
      </c>
    </row>
    <row r="1265" spans="1:6" x14ac:dyDescent="0.3">
      <c r="A1265" s="18" t="s">
        <v>2358</v>
      </c>
      <c r="B1265" s="11" t="s">
        <v>88</v>
      </c>
      <c r="C1265" t="s">
        <v>88</v>
      </c>
      <c r="D1265" t="s">
        <v>1853</v>
      </c>
    </row>
    <row r="1266" spans="1:6" x14ac:dyDescent="0.3">
      <c r="A1266" s="19" t="s">
        <v>2359</v>
      </c>
      <c r="B1266" s="11" t="s">
        <v>88</v>
      </c>
      <c r="C1266" t="s">
        <v>88</v>
      </c>
      <c r="D1266" t="s">
        <v>2360</v>
      </c>
    </row>
    <row r="1267" spans="1:6" x14ac:dyDescent="0.3">
      <c r="A1267" s="18" t="s">
        <v>2361</v>
      </c>
      <c r="B1267" s="11" t="s">
        <v>88</v>
      </c>
      <c r="C1267" t="s">
        <v>88</v>
      </c>
      <c r="D1267" t="s">
        <v>88</v>
      </c>
      <c r="E1267" t="s">
        <v>2362</v>
      </c>
    </row>
    <row r="1268" spans="1:6" x14ac:dyDescent="0.3">
      <c r="A1268" s="19" t="s">
        <v>2363</v>
      </c>
      <c r="B1268" s="11" t="s">
        <v>88</v>
      </c>
      <c r="C1268" t="s">
        <v>88</v>
      </c>
      <c r="D1268" t="s">
        <v>88</v>
      </c>
      <c r="E1268" t="s">
        <v>88</v>
      </c>
      <c r="F1268" t="s">
        <v>1786</v>
      </c>
    </row>
    <row r="1269" spans="1:6" x14ac:dyDescent="0.3">
      <c r="A1269" s="18" t="s">
        <v>2364</v>
      </c>
      <c r="B1269" s="11" t="s">
        <v>88</v>
      </c>
      <c r="C1269" t="s">
        <v>88</v>
      </c>
      <c r="D1269" t="s">
        <v>88</v>
      </c>
      <c r="E1269" t="s">
        <v>88</v>
      </c>
      <c r="F1269" t="s">
        <v>689</v>
      </c>
    </row>
    <row r="1270" spans="1:6" x14ac:dyDescent="0.3">
      <c r="A1270" s="19" t="s">
        <v>2365</v>
      </c>
      <c r="B1270" s="11" t="s">
        <v>88</v>
      </c>
      <c r="C1270" t="s">
        <v>88</v>
      </c>
      <c r="D1270" t="s">
        <v>88</v>
      </c>
      <c r="E1270" t="s">
        <v>689</v>
      </c>
    </row>
    <row r="1271" spans="1:6" x14ac:dyDescent="0.3">
      <c r="A1271" s="18" t="s">
        <v>2366</v>
      </c>
      <c r="B1271" s="11" t="s">
        <v>88</v>
      </c>
      <c r="C1271" t="s">
        <v>88</v>
      </c>
      <c r="D1271" t="s">
        <v>88</v>
      </c>
      <c r="E1271" t="s">
        <v>88</v>
      </c>
      <c r="F1271" t="s">
        <v>2141</v>
      </c>
    </row>
    <row r="1272" spans="1:6" x14ac:dyDescent="0.3">
      <c r="A1272" s="19" t="s">
        <v>2367</v>
      </c>
      <c r="B1272" s="11" t="s">
        <v>88</v>
      </c>
      <c r="C1272" t="s">
        <v>88</v>
      </c>
      <c r="D1272" t="s">
        <v>88</v>
      </c>
      <c r="E1272" t="s">
        <v>88</v>
      </c>
      <c r="F1272" t="s">
        <v>689</v>
      </c>
    </row>
    <row r="1273" spans="1:6" x14ac:dyDescent="0.3">
      <c r="A1273" s="18" t="s">
        <v>2368</v>
      </c>
      <c r="B1273" s="11" t="s">
        <v>88</v>
      </c>
      <c r="C1273" t="s">
        <v>88</v>
      </c>
      <c r="D1273" t="s">
        <v>1812</v>
      </c>
    </row>
    <row r="1274" spans="1:6" x14ac:dyDescent="0.3">
      <c r="A1274" s="19" t="s">
        <v>2369</v>
      </c>
      <c r="B1274" s="11" t="s">
        <v>88</v>
      </c>
      <c r="C1274" t="s">
        <v>88</v>
      </c>
      <c r="D1274" t="s">
        <v>88</v>
      </c>
      <c r="E1274" t="s">
        <v>2362</v>
      </c>
    </row>
    <row r="1275" spans="1:6" x14ac:dyDescent="0.3">
      <c r="A1275" s="18" t="s">
        <v>2370</v>
      </c>
      <c r="B1275" s="11" t="s">
        <v>88</v>
      </c>
      <c r="C1275" t="s">
        <v>88</v>
      </c>
      <c r="D1275" t="s">
        <v>88</v>
      </c>
      <c r="E1275" t="s">
        <v>88</v>
      </c>
      <c r="F1275" t="s">
        <v>1786</v>
      </c>
    </row>
    <row r="1276" spans="1:6" x14ac:dyDescent="0.3">
      <c r="A1276" s="19" t="s">
        <v>2371</v>
      </c>
      <c r="B1276" s="11" t="s">
        <v>88</v>
      </c>
      <c r="C1276" t="s">
        <v>88</v>
      </c>
      <c r="D1276" t="s">
        <v>88</v>
      </c>
      <c r="E1276" t="s">
        <v>88</v>
      </c>
      <c r="F1276" t="s">
        <v>689</v>
      </c>
    </row>
    <row r="1277" spans="1:6" x14ac:dyDescent="0.3">
      <c r="A1277" s="18" t="s">
        <v>2372</v>
      </c>
      <c r="B1277" s="11" t="s">
        <v>88</v>
      </c>
      <c r="C1277" t="s">
        <v>88</v>
      </c>
      <c r="D1277" t="s">
        <v>88</v>
      </c>
      <c r="E1277" t="s">
        <v>689</v>
      </c>
    </row>
    <row r="1278" spans="1:6" x14ac:dyDescent="0.3">
      <c r="A1278" s="19" t="s">
        <v>2373</v>
      </c>
      <c r="B1278" s="11" t="s">
        <v>88</v>
      </c>
      <c r="C1278" t="s">
        <v>88</v>
      </c>
      <c r="D1278" t="s">
        <v>88</v>
      </c>
      <c r="E1278" t="s">
        <v>88</v>
      </c>
      <c r="F1278" t="s">
        <v>1786</v>
      </c>
    </row>
    <row r="1279" spans="1:6" x14ac:dyDescent="0.3">
      <c r="A1279" s="18" t="s">
        <v>2374</v>
      </c>
      <c r="B1279" s="11" t="s">
        <v>88</v>
      </c>
      <c r="C1279" t="s">
        <v>88</v>
      </c>
      <c r="D1279" t="s">
        <v>88</v>
      </c>
      <c r="E1279" t="s">
        <v>88</v>
      </c>
      <c r="F1279" t="s">
        <v>689</v>
      </c>
    </row>
    <row r="1280" spans="1:6" x14ac:dyDescent="0.3">
      <c r="A1280" s="19" t="s">
        <v>2375</v>
      </c>
      <c r="B1280" s="11" t="s">
        <v>88</v>
      </c>
      <c r="C1280" t="s">
        <v>88</v>
      </c>
      <c r="D1280" t="s">
        <v>2376</v>
      </c>
    </row>
    <row r="1281" spans="1:8" x14ac:dyDescent="0.3">
      <c r="A1281" s="18" t="s">
        <v>2377</v>
      </c>
      <c r="B1281" s="11" t="s">
        <v>88</v>
      </c>
      <c r="C1281" t="s">
        <v>88</v>
      </c>
      <c r="D1281" t="s">
        <v>88</v>
      </c>
      <c r="E1281" t="s">
        <v>2362</v>
      </c>
    </row>
    <row r="1282" spans="1:8" x14ac:dyDescent="0.3">
      <c r="A1282" s="19" t="s">
        <v>2378</v>
      </c>
      <c r="B1282" s="11" t="s">
        <v>88</v>
      </c>
      <c r="C1282" t="s">
        <v>88</v>
      </c>
      <c r="D1282" t="s">
        <v>88</v>
      </c>
      <c r="E1282" t="s">
        <v>88</v>
      </c>
      <c r="F1282" t="s">
        <v>1786</v>
      </c>
    </row>
    <row r="1283" spans="1:8" x14ac:dyDescent="0.3">
      <c r="A1283" s="18" t="s">
        <v>2379</v>
      </c>
      <c r="B1283" s="11" t="s">
        <v>88</v>
      </c>
      <c r="C1283" t="s">
        <v>88</v>
      </c>
      <c r="D1283" t="s">
        <v>88</v>
      </c>
      <c r="E1283" t="s">
        <v>88</v>
      </c>
      <c r="F1283" t="s">
        <v>689</v>
      </c>
    </row>
    <row r="1284" spans="1:8" x14ac:dyDescent="0.3">
      <c r="A1284" s="19" t="s">
        <v>2380</v>
      </c>
      <c r="B1284" s="11" t="s">
        <v>88</v>
      </c>
      <c r="C1284" t="s">
        <v>88</v>
      </c>
      <c r="D1284" t="s">
        <v>88</v>
      </c>
      <c r="E1284" t="s">
        <v>689</v>
      </c>
    </row>
    <row r="1285" spans="1:8" x14ac:dyDescent="0.3">
      <c r="A1285" s="18" t="s">
        <v>2381</v>
      </c>
      <c r="B1285" s="11" t="s">
        <v>88</v>
      </c>
      <c r="C1285" t="s">
        <v>88</v>
      </c>
      <c r="D1285" t="s">
        <v>88</v>
      </c>
      <c r="E1285" t="s">
        <v>88</v>
      </c>
      <c r="F1285" t="s">
        <v>2382</v>
      </c>
    </row>
    <row r="1286" spans="1:8" x14ac:dyDescent="0.3">
      <c r="A1286" s="19" t="s">
        <v>2383</v>
      </c>
      <c r="B1286" s="11" t="s">
        <v>88</v>
      </c>
      <c r="C1286" t="s">
        <v>88</v>
      </c>
      <c r="D1286" t="s">
        <v>88</v>
      </c>
      <c r="E1286" t="s">
        <v>88</v>
      </c>
      <c r="F1286" t="s">
        <v>88</v>
      </c>
      <c r="G1286" t="s">
        <v>2026</v>
      </c>
    </row>
    <row r="1287" spans="1:8" x14ac:dyDescent="0.3">
      <c r="A1287" s="18" t="s">
        <v>2384</v>
      </c>
      <c r="B1287" s="11" t="s">
        <v>88</v>
      </c>
      <c r="C1287" t="s">
        <v>88</v>
      </c>
      <c r="D1287" t="s">
        <v>88</v>
      </c>
      <c r="E1287" t="s">
        <v>88</v>
      </c>
      <c r="F1287" t="s">
        <v>88</v>
      </c>
      <c r="G1287" t="s">
        <v>88</v>
      </c>
      <c r="H1287" t="s">
        <v>965</v>
      </c>
    </row>
    <row r="1288" spans="1:8" x14ac:dyDescent="0.3">
      <c r="A1288" s="19" t="s">
        <v>2385</v>
      </c>
      <c r="B1288" s="11" t="s">
        <v>88</v>
      </c>
      <c r="C1288" t="s">
        <v>88</v>
      </c>
      <c r="D1288" t="s">
        <v>88</v>
      </c>
      <c r="E1288" t="s">
        <v>88</v>
      </c>
      <c r="F1288" t="s">
        <v>88</v>
      </c>
      <c r="G1288" t="s">
        <v>88</v>
      </c>
      <c r="H1288" t="s">
        <v>689</v>
      </c>
    </row>
    <row r="1289" spans="1:8" x14ac:dyDescent="0.3">
      <c r="A1289" s="18" t="s">
        <v>2386</v>
      </c>
      <c r="B1289" s="11" t="s">
        <v>88</v>
      </c>
      <c r="C1289" t="s">
        <v>88</v>
      </c>
      <c r="D1289" t="s">
        <v>88</v>
      </c>
      <c r="E1289" t="s">
        <v>88</v>
      </c>
      <c r="F1289" t="s">
        <v>88</v>
      </c>
      <c r="G1289" t="s">
        <v>1781</v>
      </c>
    </row>
    <row r="1290" spans="1:8" x14ac:dyDescent="0.3">
      <c r="A1290" s="19" t="s">
        <v>2387</v>
      </c>
      <c r="B1290" s="11" t="s">
        <v>88</v>
      </c>
      <c r="C1290" t="s">
        <v>88</v>
      </c>
      <c r="D1290" t="s">
        <v>88</v>
      </c>
      <c r="E1290" t="s">
        <v>88</v>
      </c>
      <c r="F1290" t="s">
        <v>88</v>
      </c>
      <c r="G1290" t="s">
        <v>88</v>
      </c>
      <c r="H1290" t="s">
        <v>965</v>
      </c>
    </row>
    <row r="1291" spans="1:8" x14ac:dyDescent="0.3">
      <c r="A1291" s="18" t="s">
        <v>2388</v>
      </c>
      <c r="B1291" s="11" t="s">
        <v>88</v>
      </c>
      <c r="C1291" t="s">
        <v>88</v>
      </c>
      <c r="D1291" t="s">
        <v>88</v>
      </c>
      <c r="E1291" t="s">
        <v>88</v>
      </c>
      <c r="F1291" t="s">
        <v>88</v>
      </c>
      <c r="G1291" t="s">
        <v>88</v>
      </c>
      <c r="H1291" t="s">
        <v>689</v>
      </c>
    </row>
    <row r="1292" spans="1:8" x14ac:dyDescent="0.3">
      <c r="A1292" s="19" t="s">
        <v>2389</v>
      </c>
      <c r="B1292" s="11" t="s">
        <v>88</v>
      </c>
      <c r="C1292" t="s">
        <v>88</v>
      </c>
      <c r="D1292" t="s">
        <v>88</v>
      </c>
      <c r="E1292" t="s">
        <v>88</v>
      </c>
      <c r="F1292" t="s">
        <v>88</v>
      </c>
      <c r="G1292" t="s">
        <v>689</v>
      </c>
    </row>
    <row r="1293" spans="1:8" x14ac:dyDescent="0.3">
      <c r="A1293" s="18" t="s">
        <v>2390</v>
      </c>
      <c r="B1293" s="11" t="s">
        <v>88</v>
      </c>
      <c r="C1293" t="s">
        <v>88</v>
      </c>
      <c r="D1293" t="s">
        <v>88</v>
      </c>
      <c r="E1293" t="s">
        <v>88</v>
      </c>
      <c r="F1293" t="s">
        <v>1789</v>
      </c>
    </row>
    <row r="1294" spans="1:8" x14ac:dyDescent="0.3">
      <c r="A1294" s="19" t="s">
        <v>2391</v>
      </c>
      <c r="B1294" s="11" t="s">
        <v>88</v>
      </c>
      <c r="C1294" t="s">
        <v>88</v>
      </c>
      <c r="D1294" t="s">
        <v>88</v>
      </c>
      <c r="E1294" t="s">
        <v>88</v>
      </c>
      <c r="F1294" t="s">
        <v>1794</v>
      </c>
    </row>
    <row r="1295" spans="1:8" x14ac:dyDescent="0.3">
      <c r="A1295" s="18" t="s">
        <v>2392</v>
      </c>
      <c r="B1295" s="11" t="s">
        <v>88</v>
      </c>
      <c r="C1295" t="s">
        <v>88</v>
      </c>
      <c r="D1295" t="s">
        <v>88</v>
      </c>
      <c r="E1295" t="s">
        <v>88</v>
      </c>
      <c r="F1295" t="s">
        <v>1798</v>
      </c>
    </row>
    <row r="1296" spans="1:8" x14ac:dyDescent="0.3">
      <c r="A1296" s="19" t="s">
        <v>2393</v>
      </c>
      <c r="B1296" s="11" t="s">
        <v>88</v>
      </c>
      <c r="C1296" t="s">
        <v>88</v>
      </c>
      <c r="D1296" t="s">
        <v>88</v>
      </c>
      <c r="E1296" t="s">
        <v>88</v>
      </c>
      <c r="F1296" t="s">
        <v>88</v>
      </c>
      <c r="G1296" t="s">
        <v>2394</v>
      </c>
    </row>
    <row r="1297" spans="1:8" x14ac:dyDescent="0.3">
      <c r="A1297" s="18" t="s">
        <v>2395</v>
      </c>
      <c r="B1297" s="11" t="s">
        <v>88</v>
      </c>
      <c r="C1297" t="s">
        <v>88</v>
      </c>
      <c r="D1297" t="s">
        <v>88</v>
      </c>
      <c r="E1297" t="s">
        <v>88</v>
      </c>
      <c r="F1297" t="s">
        <v>88</v>
      </c>
      <c r="G1297" t="s">
        <v>689</v>
      </c>
    </row>
    <row r="1298" spans="1:8" x14ac:dyDescent="0.3">
      <c r="A1298" s="19" t="s">
        <v>2396</v>
      </c>
      <c r="B1298" s="11" t="s">
        <v>88</v>
      </c>
      <c r="C1298" t="s">
        <v>88</v>
      </c>
      <c r="D1298" t="s">
        <v>88</v>
      </c>
      <c r="E1298" t="s">
        <v>88</v>
      </c>
      <c r="F1298" t="s">
        <v>2060</v>
      </c>
    </row>
    <row r="1299" spans="1:8" x14ac:dyDescent="0.3">
      <c r="A1299" s="18" t="s">
        <v>2397</v>
      </c>
      <c r="B1299" s="11" t="s">
        <v>88</v>
      </c>
      <c r="C1299" t="s">
        <v>88</v>
      </c>
      <c r="D1299" t="s">
        <v>88</v>
      </c>
      <c r="E1299" t="s">
        <v>88</v>
      </c>
      <c r="F1299" t="s">
        <v>689</v>
      </c>
    </row>
    <row r="1300" spans="1:8" x14ac:dyDescent="0.3">
      <c r="A1300" s="19" t="s">
        <v>2398</v>
      </c>
      <c r="B1300" s="11" t="s">
        <v>88</v>
      </c>
      <c r="C1300" t="s">
        <v>88</v>
      </c>
      <c r="D1300" t="s">
        <v>88</v>
      </c>
      <c r="E1300" t="s">
        <v>88</v>
      </c>
      <c r="F1300" t="s">
        <v>88</v>
      </c>
      <c r="G1300" t="s">
        <v>2399</v>
      </c>
    </row>
    <row r="1301" spans="1:8" x14ac:dyDescent="0.3">
      <c r="A1301" s="18" t="s">
        <v>2400</v>
      </c>
      <c r="B1301" s="11" t="s">
        <v>88</v>
      </c>
      <c r="C1301" t="s">
        <v>88</v>
      </c>
      <c r="D1301" t="s">
        <v>88</v>
      </c>
      <c r="E1301" t="s">
        <v>88</v>
      </c>
      <c r="F1301" t="s">
        <v>88</v>
      </c>
      <c r="G1301" t="s">
        <v>88</v>
      </c>
      <c r="H1301" t="s">
        <v>2069</v>
      </c>
    </row>
    <row r="1302" spans="1:8" x14ac:dyDescent="0.3">
      <c r="A1302" s="19" t="s">
        <v>2401</v>
      </c>
      <c r="B1302" s="11" t="s">
        <v>88</v>
      </c>
      <c r="C1302" t="s">
        <v>88</v>
      </c>
      <c r="D1302" t="s">
        <v>88</v>
      </c>
      <c r="E1302" t="s">
        <v>88</v>
      </c>
      <c r="F1302" t="s">
        <v>88</v>
      </c>
      <c r="G1302" t="s">
        <v>756</v>
      </c>
      <c r="H1302" t="s">
        <v>1786</v>
      </c>
    </row>
    <row r="1303" spans="1:8" x14ac:dyDescent="0.3">
      <c r="A1303" s="18" t="s">
        <v>2402</v>
      </c>
      <c r="B1303" s="11" t="s">
        <v>88</v>
      </c>
      <c r="C1303" t="s">
        <v>88</v>
      </c>
      <c r="D1303" t="s">
        <v>88</v>
      </c>
      <c r="E1303" t="s">
        <v>88</v>
      </c>
      <c r="F1303" t="s">
        <v>88</v>
      </c>
      <c r="G1303" t="s">
        <v>756</v>
      </c>
      <c r="H1303" t="s">
        <v>689</v>
      </c>
    </row>
    <row r="1304" spans="1:8" x14ac:dyDescent="0.3">
      <c r="A1304" s="19" t="s">
        <v>2403</v>
      </c>
      <c r="B1304" s="11" t="s">
        <v>88</v>
      </c>
      <c r="C1304" t="s">
        <v>88</v>
      </c>
      <c r="D1304" t="s">
        <v>88</v>
      </c>
      <c r="E1304" t="s">
        <v>88</v>
      </c>
      <c r="F1304" t="s">
        <v>88</v>
      </c>
      <c r="G1304" t="s">
        <v>88</v>
      </c>
      <c r="H1304" t="s">
        <v>689</v>
      </c>
    </row>
    <row r="1305" spans="1:8" x14ac:dyDescent="0.3">
      <c r="A1305" s="18" t="s">
        <v>2404</v>
      </c>
      <c r="B1305" s="11" t="s">
        <v>88</v>
      </c>
      <c r="C1305" t="s">
        <v>88</v>
      </c>
      <c r="D1305" t="s">
        <v>88</v>
      </c>
      <c r="E1305" t="s">
        <v>88</v>
      </c>
      <c r="F1305" t="s">
        <v>88</v>
      </c>
      <c r="G1305" t="s">
        <v>756</v>
      </c>
      <c r="H1305" t="s">
        <v>1786</v>
      </c>
    </row>
    <row r="1306" spans="1:8" x14ac:dyDescent="0.3">
      <c r="A1306" s="19" t="s">
        <v>2405</v>
      </c>
      <c r="B1306" s="11" t="s">
        <v>88</v>
      </c>
      <c r="C1306" t="s">
        <v>88</v>
      </c>
      <c r="D1306" t="s">
        <v>88</v>
      </c>
      <c r="E1306" t="s">
        <v>88</v>
      </c>
      <c r="F1306" t="s">
        <v>88</v>
      </c>
      <c r="G1306" t="s">
        <v>756</v>
      </c>
      <c r="H1306" t="s">
        <v>689</v>
      </c>
    </row>
    <row r="1307" spans="1:8" x14ac:dyDescent="0.3">
      <c r="A1307" s="18" t="s">
        <v>2406</v>
      </c>
      <c r="B1307" s="11" t="s">
        <v>88</v>
      </c>
      <c r="C1307" t="s">
        <v>88</v>
      </c>
      <c r="D1307" t="s">
        <v>88</v>
      </c>
      <c r="E1307" t="s">
        <v>88</v>
      </c>
      <c r="F1307" t="s">
        <v>88</v>
      </c>
      <c r="G1307" t="s">
        <v>2407</v>
      </c>
    </row>
    <row r="1308" spans="1:8" x14ac:dyDescent="0.3">
      <c r="A1308" s="19" t="s">
        <v>2408</v>
      </c>
      <c r="B1308" s="11" t="s">
        <v>88</v>
      </c>
      <c r="C1308" t="s">
        <v>88</v>
      </c>
      <c r="D1308" t="s">
        <v>88</v>
      </c>
      <c r="E1308" t="s">
        <v>88</v>
      </c>
      <c r="F1308" t="s">
        <v>88</v>
      </c>
      <c r="G1308" t="s">
        <v>689</v>
      </c>
    </row>
    <row r="1309" spans="1:8" x14ac:dyDescent="0.3">
      <c r="A1309" s="18" t="s">
        <v>2409</v>
      </c>
      <c r="B1309" s="11" t="s">
        <v>88</v>
      </c>
      <c r="C1309" t="s">
        <v>88</v>
      </c>
      <c r="D1309" t="s">
        <v>689</v>
      </c>
    </row>
    <row r="1310" spans="1:8" x14ac:dyDescent="0.3">
      <c r="A1310" s="19" t="s">
        <v>2410</v>
      </c>
      <c r="B1310" s="11" t="s">
        <v>88</v>
      </c>
      <c r="C1310" t="s">
        <v>88</v>
      </c>
      <c r="D1310" t="s">
        <v>88</v>
      </c>
      <c r="E1310" t="s">
        <v>2362</v>
      </c>
    </row>
    <row r="1311" spans="1:8" x14ac:dyDescent="0.3">
      <c r="A1311" s="18" t="s">
        <v>2411</v>
      </c>
      <c r="B1311" s="11" t="s">
        <v>88</v>
      </c>
      <c r="C1311" t="s">
        <v>88</v>
      </c>
      <c r="D1311" t="s">
        <v>88</v>
      </c>
      <c r="E1311" t="s">
        <v>88</v>
      </c>
      <c r="F1311" t="s">
        <v>1786</v>
      </c>
    </row>
    <row r="1312" spans="1:8" x14ac:dyDescent="0.3">
      <c r="A1312" s="19" t="s">
        <v>2412</v>
      </c>
      <c r="B1312" s="11" t="s">
        <v>88</v>
      </c>
      <c r="C1312" t="s">
        <v>88</v>
      </c>
      <c r="D1312" t="s">
        <v>88</v>
      </c>
      <c r="E1312" t="s">
        <v>88</v>
      </c>
      <c r="F1312" t="s">
        <v>689</v>
      </c>
    </row>
    <row r="1313" spans="1:8" x14ac:dyDescent="0.3">
      <c r="A1313" s="18" t="s">
        <v>2413</v>
      </c>
      <c r="B1313" s="11" t="s">
        <v>88</v>
      </c>
      <c r="C1313" t="s">
        <v>88</v>
      </c>
      <c r="D1313" t="s">
        <v>88</v>
      </c>
      <c r="E1313" t="s">
        <v>689</v>
      </c>
    </row>
    <row r="1314" spans="1:8" x14ac:dyDescent="0.3">
      <c r="A1314" s="19" t="s">
        <v>2414</v>
      </c>
      <c r="B1314" s="11" t="s">
        <v>88</v>
      </c>
      <c r="C1314" t="s">
        <v>88</v>
      </c>
      <c r="D1314" t="s">
        <v>88</v>
      </c>
      <c r="E1314" t="s">
        <v>88</v>
      </c>
      <c r="F1314" t="s">
        <v>2323</v>
      </c>
    </row>
    <row r="1315" spans="1:8" x14ac:dyDescent="0.3">
      <c r="A1315" s="18" t="s">
        <v>2415</v>
      </c>
      <c r="B1315" s="11" t="s">
        <v>88</v>
      </c>
      <c r="C1315" t="s">
        <v>88</v>
      </c>
      <c r="D1315" t="s">
        <v>88</v>
      </c>
      <c r="E1315" t="s">
        <v>88</v>
      </c>
      <c r="F1315" t="s">
        <v>88</v>
      </c>
      <c r="G1315" t="s">
        <v>2416</v>
      </c>
    </row>
    <row r="1316" spans="1:8" x14ac:dyDescent="0.3">
      <c r="A1316" s="19" t="s">
        <v>2417</v>
      </c>
      <c r="B1316" s="11" t="s">
        <v>88</v>
      </c>
      <c r="C1316" t="s">
        <v>88</v>
      </c>
      <c r="D1316" t="s">
        <v>88</v>
      </c>
      <c r="E1316" t="s">
        <v>88</v>
      </c>
      <c r="F1316" t="s">
        <v>88</v>
      </c>
      <c r="G1316" t="s">
        <v>88</v>
      </c>
      <c r="H1316" t="s">
        <v>2418</v>
      </c>
    </row>
    <row r="1317" spans="1:8" x14ac:dyDescent="0.3">
      <c r="A1317" s="18" t="s">
        <v>2419</v>
      </c>
      <c r="B1317" s="11" t="s">
        <v>88</v>
      </c>
      <c r="C1317" t="s">
        <v>88</v>
      </c>
      <c r="D1317" t="s">
        <v>88</v>
      </c>
      <c r="E1317" t="s">
        <v>88</v>
      </c>
      <c r="F1317" t="s">
        <v>88</v>
      </c>
      <c r="G1317" t="s">
        <v>88</v>
      </c>
      <c r="H1317" t="s">
        <v>2420</v>
      </c>
    </row>
    <row r="1318" spans="1:8" x14ac:dyDescent="0.3">
      <c r="A1318" s="19" t="s">
        <v>2421</v>
      </c>
      <c r="B1318" s="11" t="s">
        <v>88</v>
      </c>
      <c r="C1318" t="s">
        <v>88</v>
      </c>
      <c r="D1318" t="s">
        <v>88</v>
      </c>
      <c r="E1318" t="s">
        <v>88</v>
      </c>
      <c r="F1318" t="s">
        <v>88</v>
      </c>
      <c r="G1318" t="s">
        <v>88</v>
      </c>
      <c r="H1318" t="s">
        <v>1647</v>
      </c>
    </row>
    <row r="1319" spans="1:8" x14ac:dyDescent="0.3">
      <c r="A1319" s="18" t="s">
        <v>2422</v>
      </c>
      <c r="B1319" s="11" t="s">
        <v>88</v>
      </c>
      <c r="C1319" t="s">
        <v>88</v>
      </c>
      <c r="D1319" t="s">
        <v>88</v>
      </c>
      <c r="E1319" t="s">
        <v>88</v>
      </c>
      <c r="F1319" t="s">
        <v>88</v>
      </c>
      <c r="G1319" t="s">
        <v>88</v>
      </c>
      <c r="H1319" t="s">
        <v>2423</v>
      </c>
    </row>
    <row r="1320" spans="1:8" x14ac:dyDescent="0.3">
      <c r="A1320" s="19" t="s">
        <v>2424</v>
      </c>
      <c r="B1320" s="11" t="s">
        <v>88</v>
      </c>
      <c r="C1320" t="s">
        <v>88</v>
      </c>
      <c r="D1320" t="s">
        <v>88</v>
      </c>
      <c r="E1320" t="s">
        <v>88</v>
      </c>
      <c r="F1320" t="s">
        <v>88</v>
      </c>
      <c r="G1320" t="s">
        <v>2425</v>
      </c>
    </row>
    <row r="1321" spans="1:8" x14ac:dyDescent="0.3">
      <c r="A1321" s="18" t="s">
        <v>2426</v>
      </c>
      <c r="B1321" s="11" t="s">
        <v>88</v>
      </c>
      <c r="C1321" t="s">
        <v>88</v>
      </c>
      <c r="D1321" t="s">
        <v>88</v>
      </c>
      <c r="E1321" t="s">
        <v>88</v>
      </c>
      <c r="F1321" t="s">
        <v>88</v>
      </c>
      <c r="G1321" t="s">
        <v>689</v>
      </c>
    </row>
    <row r="1322" spans="1:8" x14ac:dyDescent="0.3">
      <c r="A1322" s="19" t="s">
        <v>2427</v>
      </c>
      <c r="B1322" s="11" t="s">
        <v>88</v>
      </c>
      <c r="C1322" t="s">
        <v>88</v>
      </c>
      <c r="D1322" t="s">
        <v>88</v>
      </c>
      <c r="E1322" t="s">
        <v>88</v>
      </c>
      <c r="F1322" t="s">
        <v>689</v>
      </c>
    </row>
    <row r="1323" spans="1:8" x14ac:dyDescent="0.3">
      <c r="A1323" s="18" t="s">
        <v>2428</v>
      </c>
      <c r="B1323" s="11" t="s">
        <v>88</v>
      </c>
      <c r="C1323" t="s">
        <v>88</v>
      </c>
      <c r="D1323" t="s">
        <v>88</v>
      </c>
      <c r="E1323" t="s">
        <v>88</v>
      </c>
      <c r="F1323" t="s">
        <v>88</v>
      </c>
      <c r="G1323" t="s">
        <v>1744</v>
      </c>
    </row>
    <row r="1324" spans="1:8" x14ac:dyDescent="0.3">
      <c r="A1324" s="19" t="s">
        <v>2429</v>
      </c>
      <c r="B1324" s="11" t="s">
        <v>88</v>
      </c>
      <c r="C1324" t="s">
        <v>88</v>
      </c>
      <c r="D1324" t="s">
        <v>88</v>
      </c>
      <c r="E1324" t="s">
        <v>88</v>
      </c>
      <c r="F1324" t="s">
        <v>88</v>
      </c>
      <c r="G1324" t="s">
        <v>88</v>
      </c>
      <c r="H1324" t="s">
        <v>2430</v>
      </c>
    </row>
    <row r="1325" spans="1:8" x14ac:dyDescent="0.3">
      <c r="A1325" s="18" t="s">
        <v>2431</v>
      </c>
      <c r="B1325" s="11" t="s">
        <v>88</v>
      </c>
      <c r="C1325" t="s">
        <v>88</v>
      </c>
      <c r="D1325" t="s">
        <v>88</v>
      </c>
      <c r="E1325" t="s">
        <v>88</v>
      </c>
      <c r="F1325" t="s">
        <v>88</v>
      </c>
      <c r="G1325" t="s">
        <v>88</v>
      </c>
      <c r="H1325" t="s">
        <v>2432</v>
      </c>
    </row>
    <row r="1326" spans="1:8" x14ac:dyDescent="0.3">
      <c r="A1326" s="19" t="s">
        <v>2433</v>
      </c>
      <c r="B1326" s="11" t="s">
        <v>88</v>
      </c>
      <c r="C1326" t="s">
        <v>88</v>
      </c>
      <c r="D1326" t="s">
        <v>88</v>
      </c>
      <c r="E1326" t="s">
        <v>88</v>
      </c>
      <c r="F1326" t="s">
        <v>88</v>
      </c>
      <c r="G1326" t="s">
        <v>88</v>
      </c>
      <c r="H1326" t="s">
        <v>2434</v>
      </c>
    </row>
    <row r="1327" spans="1:8" x14ac:dyDescent="0.3">
      <c r="A1327" s="18" t="s">
        <v>2435</v>
      </c>
      <c r="B1327" s="11" t="s">
        <v>88</v>
      </c>
      <c r="C1327" t="s">
        <v>88</v>
      </c>
      <c r="D1327" t="s">
        <v>88</v>
      </c>
      <c r="E1327" t="s">
        <v>88</v>
      </c>
      <c r="F1327" t="s">
        <v>88</v>
      </c>
      <c r="G1327" t="s">
        <v>88</v>
      </c>
      <c r="H1327" t="s">
        <v>689</v>
      </c>
    </row>
    <row r="1328" spans="1:8" x14ac:dyDescent="0.3">
      <c r="A1328" s="19" t="s">
        <v>2436</v>
      </c>
      <c r="B1328" s="11" t="s">
        <v>88</v>
      </c>
      <c r="C1328" t="s">
        <v>88</v>
      </c>
      <c r="D1328" t="s">
        <v>88</v>
      </c>
      <c r="E1328" t="s">
        <v>88</v>
      </c>
      <c r="F1328" t="s">
        <v>88</v>
      </c>
      <c r="G1328" t="s">
        <v>1872</v>
      </c>
    </row>
    <row r="1329" spans="1:8" x14ac:dyDescent="0.3">
      <c r="A1329" s="18" t="s">
        <v>2437</v>
      </c>
      <c r="B1329" s="11" t="s">
        <v>88</v>
      </c>
      <c r="C1329" t="s">
        <v>88</v>
      </c>
      <c r="D1329" t="s">
        <v>88</v>
      </c>
      <c r="E1329" t="s">
        <v>88</v>
      </c>
      <c r="F1329" t="s">
        <v>88</v>
      </c>
      <c r="G1329" t="s">
        <v>1708</v>
      </c>
    </row>
    <row r="1330" spans="1:8" x14ac:dyDescent="0.3">
      <c r="A1330" s="19" t="s">
        <v>2438</v>
      </c>
      <c r="B1330" s="11" t="s">
        <v>88</v>
      </c>
      <c r="C1330" t="s">
        <v>88</v>
      </c>
      <c r="D1330" t="s">
        <v>88</v>
      </c>
      <c r="E1330" t="s">
        <v>88</v>
      </c>
      <c r="F1330" t="s">
        <v>88</v>
      </c>
      <c r="G1330" t="s">
        <v>1880</v>
      </c>
    </row>
    <row r="1331" spans="1:8" x14ac:dyDescent="0.3">
      <c r="A1331" s="18" t="s">
        <v>2439</v>
      </c>
      <c r="B1331" s="11" t="s">
        <v>88</v>
      </c>
      <c r="C1331" t="s">
        <v>88</v>
      </c>
      <c r="D1331" t="s">
        <v>88</v>
      </c>
      <c r="E1331" t="s">
        <v>88</v>
      </c>
      <c r="F1331" t="s">
        <v>88</v>
      </c>
      <c r="G1331" t="s">
        <v>1882</v>
      </c>
    </row>
    <row r="1332" spans="1:8" x14ac:dyDescent="0.3">
      <c r="A1332" s="19" t="s">
        <v>2440</v>
      </c>
      <c r="B1332" s="11" t="s">
        <v>88</v>
      </c>
      <c r="C1332" t="s">
        <v>88</v>
      </c>
      <c r="D1332" t="s">
        <v>88</v>
      </c>
      <c r="E1332" t="s">
        <v>88</v>
      </c>
      <c r="F1332" t="s">
        <v>88</v>
      </c>
      <c r="G1332" t="s">
        <v>689</v>
      </c>
    </row>
    <row r="1333" spans="1:8" x14ac:dyDescent="0.3">
      <c r="A1333" s="18" t="s">
        <v>2441</v>
      </c>
      <c r="B1333" s="11" t="s">
        <v>88</v>
      </c>
      <c r="C1333" t="s">
        <v>88</v>
      </c>
      <c r="D1333" t="s">
        <v>88</v>
      </c>
      <c r="E1333" t="s">
        <v>88</v>
      </c>
      <c r="F1333" t="s">
        <v>88</v>
      </c>
      <c r="G1333" t="s">
        <v>88</v>
      </c>
      <c r="H1333" t="s">
        <v>1759</v>
      </c>
    </row>
    <row r="1334" spans="1:8" x14ac:dyDescent="0.3">
      <c r="A1334" s="19" t="s">
        <v>2442</v>
      </c>
      <c r="B1334" s="11" t="s">
        <v>88</v>
      </c>
      <c r="C1334" t="s">
        <v>88</v>
      </c>
      <c r="D1334" t="s">
        <v>88</v>
      </c>
      <c r="E1334" t="s">
        <v>88</v>
      </c>
      <c r="F1334" t="s">
        <v>88</v>
      </c>
      <c r="G1334" t="s">
        <v>756</v>
      </c>
      <c r="H1334" t="s">
        <v>2443</v>
      </c>
    </row>
    <row r="1335" spans="1:8" x14ac:dyDescent="0.3">
      <c r="A1335" s="18" t="s">
        <v>2444</v>
      </c>
      <c r="B1335" s="11" t="s">
        <v>88</v>
      </c>
      <c r="C1335" t="s">
        <v>88</v>
      </c>
      <c r="D1335" t="s">
        <v>88</v>
      </c>
      <c r="E1335" t="s">
        <v>88</v>
      </c>
      <c r="F1335" t="s">
        <v>88</v>
      </c>
      <c r="G1335" t="s">
        <v>756</v>
      </c>
      <c r="H1335" t="s">
        <v>689</v>
      </c>
    </row>
    <row r="1336" spans="1:8" x14ac:dyDescent="0.3">
      <c r="A1336" s="19" t="s">
        <v>2445</v>
      </c>
      <c r="B1336" s="11" t="s">
        <v>88</v>
      </c>
      <c r="C1336" t="s">
        <v>88</v>
      </c>
      <c r="D1336" t="s">
        <v>88</v>
      </c>
      <c r="E1336" t="s">
        <v>88</v>
      </c>
      <c r="F1336" t="s">
        <v>88</v>
      </c>
      <c r="G1336" t="s">
        <v>88</v>
      </c>
      <c r="H1336" t="s">
        <v>1668</v>
      </c>
    </row>
    <row r="1337" spans="1:8" x14ac:dyDescent="0.3">
      <c r="A1337" s="18" t="s">
        <v>2446</v>
      </c>
      <c r="B1337" s="11" t="s">
        <v>88</v>
      </c>
      <c r="C1337" t="s">
        <v>88</v>
      </c>
      <c r="D1337" t="s">
        <v>88</v>
      </c>
      <c r="E1337" t="s">
        <v>88</v>
      </c>
      <c r="F1337" t="s">
        <v>88</v>
      </c>
      <c r="G1337" t="s">
        <v>88</v>
      </c>
      <c r="H1337" t="s">
        <v>1662</v>
      </c>
    </row>
    <row r="1338" spans="1:8" x14ac:dyDescent="0.3">
      <c r="A1338" s="19" t="s">
        <v>2447</v>
      </c>
      <c r="B1338" s="11" t="s">
        <v>88</v>
      </c>
      <c r="C1338" t="s">
        <v>88</v>
      </c>
      <c r="D1338" t="s">
        <v>88</v>
      </c>
      <c r="E1338" t="s">
        <v>88</v>
      </c>
      <c r="F1338" t="s">
        <v>88</v>
      </c>
      <c r="G1338" t="s">
        <v>88</v>
      </c>
      <c r="H1338" t="s">
        <v>2448</v>
      </c>
    </row>
    <row r="1339" spans="1:8" x14ac:dyDescent="0.3">
      <c r="A1339" s="18" t="s">
        <v>2449</v>
      </c>
      <c r="B1339" s="11" t="s">
        <v>88</v>
      </c>
      <c r="C1339" t="s">
        <v>88</v>
      </c>
      <c r="D1339" t="s">
        <v>88</v>
      </c>
      <c r="E1339" t="s">
        <v>88</v>
      </c>
      <c r="F1339" t="s">
        <v>88</v>
      </c>
      <c r="G1339" t="s">
        <v>88</v>
      </c>
      <c r="H1339" t="s">
        <v>2185</v>
      </c>
    </row>
    <row r="1340" spans="1:8" x14ac:dyDescent="0.3">
      <c r="A1340" s="19" t="s">
        <v>2450</v>
      </c>
      <c r="B1340" s="11" t="s">
        <v>88</v>
      </c>
      <c r="C1340" t="s">
        <v>88</v>
      </c>
      <c r="D1340" t="s">
        <v>88</v>
      </c>
      <c r="E1340" t="s">
        <v>88</v>
      </c>
      <c r="F1340" t="s">
        <v>88</v>
      </c>
      <c r="G1340" t="s">
        <v>88</v>
      </c>
      <c r="H1340" t="s">
        <v>2187</v>
      </c>
    </row>
    <row r="1341" spans="1:8" x14ac:dyDescent="0.3">
      <c r="A1341" s="18" t="s">
        <v>2451</v>
      </c>
      <c r="B1341" s="11" t="s">
        <v>88</v>
      </c>
      <c r="C1341" t="s">
        <v>88</v>
      </c>
      <c r="D1341" t="s">
        <v>88</v>
      </c>
      <c r="E1341" t="s">
        <v>88</v>
      </c>
      <c r="F1341" t="s">
        <v>88</v>
      </c>
      <c r="G1341" t="s">
        <v>88</v>
      </c>
      <c r="H1341" t="s">
        <v>2309</v>
      </c>
    </row>
    <row r="1342" spans="1:8" x14ac:dyDescent="0.3">
      <c r="A1342" s="19" t="s">
        <v>2452</v>
      </c>
      <c r="B1342" s="11" t="s">
        <v>88</v>
      </c>
      <c r="C1342" t="s">
        <v>88</v>
      </c>
      <c r="D1342" t="s">
        <v>88</v>
      </c>
      <c r="E1342" t="s">
        <v>88</v>
      </c>
      <c r="F1342" t="s">
        <v>88</v>
      </c>
      <c r="G1342" t="s">
        <v>756</v>
      </c>
      <c r="H1342" t="s">
        <v>1786</v>
      </c>
    </row>
    <row r="1343" spans="1:8" x14ac:dyDescent="0.3">
      <c r="A1343" s="18" t="s">
        <v>2453</v>
      </c>
      <c r="B1343" s="11" t="s">
        <v>88</v>
      </c>
      <c r="C1343" t="s">
        <v>88</v>
      </c>
      <c r="D1343" t="s">
        <v>88</v>
      </c>
      <c r="E1343" t="s">
        <v>88</v>
      </c>
      <c r="F1343" t="s">
        <v>88</v>
      </c>
      <c r="G1343" t="s">
        <v>756</v>
      </c>
      <c r="H1343" t="s">
        <v>689</v>
      </c>
    </row>
    <row r="1344" spans="1:8" x14ac:dyDescent="0.3">
      <c r="A1344" s="19" t="s">
        <v>2454</v>
      </c>
      <c r="B1344" s="11" t="s">
        <v>88</v>
      </c>
      <c r="C1344" t="s">
        <v>88</v>
      </c>
      <c r="D1344" t="s">
        <v>88</v>
      </c>
      <c r="E1344" t="s">
        <v>88</v>
      </c>
      <c r="F1344" t="s">
        <v>88</v>
      </c>
      <c r="G1344" t="s">
        <v>88</v>
      </c>
      <c r="H1344" t="s">
        <v>1654</v>
      </c>
    </row>
    <row r="1345" spans="1:8" x14ac:dyDescent="0.3">
      <c r="A1345" s="18" t="s">
        <v>2455</v>
      </c>
      <c r="B1345" s="11" t="s">
        <v>88</v>
      </c>
      <c r="C1345" t="s">
        <v>88</v>
      </c>
      <c r="D1345" t="s">
        <v>88</v>
      </c>
      <c r="E1345" t="s">
        <v>88</v>
      </c>
      <c r="F1345" t="s">
        <v>88</v>
      </c>
      <c r="G1345" t="s">
        <v>88</v>
      </c>
      <c r="H1345" t="s">
        <v>689</v>
      </c>
    </row>
    <row r="1346" spans="1:8" x14ac:dyDescent="0.3">
      <c r="A1346" s="19" t="s">
        <v>2456</v>
      </c>
      <c r="B1346" t="s">
        <v>2457</v>
      </c>
    </row>
    <row r="1347" spans="1:8" x14ac:dyDescent="0.3">
      <c r="A1347" s="18" t="s">
        <v>2458</v>
      </c>
      <c r="B1347" s="11" t="s">
        <v>88</v>
      </c>
      <c r="C1347" t="s">
        <v>2459</v>
      </c>
    </row>
    <row r="1348" spans="1:8" x14ac:dyDescent="0.3">
      <c r="A1348" s="19" t="s">
        <v>2460</v>
      </c>
      <c r="B1348" s="11" t="s">
        <v>88</v>
      </c>
      <c r="C1348" t="s">
        <v>88</v>
      </c>
      <c r="D1348" t="s">
        <v>2201</v>
      </c>
    </row>
    <row r="1349" spans="1:8" x14ac:dyDescent="0.3">
      <c r="A1349" s="18" t="s">
        <v>2461</v>
      </c>
      <c r="B1349" s="11" t="s">
        <v>88</v>
      </c>
      <c r="C1349" t="s">
        <v>88</v>
      </c>
      <c r="D1349" t="s">
        <v>2141</v>
      </c>
    </row>
    <row r="1350" spans="1:8" x14ac:dyDescent="0.3">
      <c r="A1350" s="19" t="s">
        <v>2462</v>
      </c>
      <c r="B1350" s="11" t="s">
        <v>88</v>
      </c>
      <c r="C1350" t="s">
        <v>88</v>
      </c>
      <c r="D1350" t="s">
        <v>1668</v>
      </c>
    </row>
    <row r="1351" spans="1:8" x14ac:dyDescent="0.3">
      <c r="A1351" s="18" t="s">
        <v>2463</v>
      </c>
      <c r="B1351" s="11" t="s">
        <v>88</v>
      </c>
      <c r="C1351" t="s">
        <v>88</v>
      </c>
      <c r="D1351" t="s">
        <v>1662</v>
      </c>
    </row>
    <row r="1352" spans="1:8" x14ac:dyDescent="0.3">
      <c r="A1352" s="19" t="s">
        <v>2464</v>
      </c>
      <c r="B1352" s="11" t="s">
        <v>88</v>
      </c>
      <c r="C1352" t="s">
        <v>88</v>
      </c>
      <c r="D1352" t="s">
        <v>2465</v>
      </c>
    </row>
    <row r="1353" spans="1:8" x14ac:dyDescent="0.3">
      <c r="A1353" s="18" t="s">
        <v>2466</v>
      </c>
      <c r="B1353" s="11" t="s">
        <v>88</v>
      </c>
      <c r="C1353" t="s">
        <v>88</v>
      </c>
      <c r="D1353" t="s">
        <v>689</v>
      </c>
    </row>
    <row r="1354" spans="1:8" x14ac:dyDescent="0.3">
      <c r="A1354" s="19" t="s">
        <v>2467</v>
      </c>
      <c r="B1354" s="11" t="s">
        <v>88</v>
      </c>
      <c r="C1354" t="s">
        <v>2468</v>
      </c>
    </row>
    <row r="1355" spans="1:8" x14ac:dyDescent="0.3">
      <c r="A1355" s="18" t="s">
        <v>2469</v>
      </c>
      <c r="B1355" s="11" t="s">
        <v>88</v>
      </c>
      <c r="C1355" t="s">
        <v>88</v>
      </c>
      <c r="D1355" t="s">
        <v>2470</v>
      </c>
    </row>
    <row r="1356" spans="1:8" x14ac:dyDescent="0.3">
      <c r="A1356" s="19" t="s">
        <v>2471</v>
      </c>
      <c r="B1356" s="11" t="s">
        <v>88</v>
      </c>
      <c r="C1356" t="s">
        <v>88</v>
      </c>
      <c r="D1356" t="s">
        <v>88</v>
      </c>
      <c r="E1356" t="s">
        <v>2181</v>
      </c>
    </row>
    <row r="1357" spans="1:8" x14ac:dyDescent="0.3">
      <c r="A1357" s="18" t="s">
        <v>2472</v>
      </c>
      <c r="B1357" s="11" t="s">
        <v>88</v>
      </c>
      <c r="C1357" t="s">
        <v>88</v>
      </c>
      <c r="D1357" t="s">
        <v>88</v>
      </c>
      <c r="E1357" t="s">
        <v>689</v>
      </c>
    </row>
    <row r="1358" spans="1:8" x14ac:dyDescent="0.3">
      <c r="A1358" s="19" t="s">
        <v>2473</v>
      </c>
      <c r="B1358" s="11" t="s">
        <v>88</v>
      </c>
      <c r="C1358" t="s">
        <v>88</v>
      </c>
      <c r="D1358" t="s">
        <v>88</v>
      </c>
      <c r="E1358" t="s">
        <v>88</v>
      </c>
      <c r="F1358" t="s">
        <v>1637</v>
      </c>
    </row>
    <row r="1359" spans="1:8" x14ac:dyDescent="0.3">
      <c r="A1359" s="18" t="s">
        <v>2474</v>
      </c>
      <c r="B1359" s="11" t="s">
        <v>88</v>
      </c>
      <c r="C1359" t="s">
        <v>88</v>
      </c>
      <c r="D1359" t="s">
        <v>88</v>
      </c>
      <c r="E1359" t="s">
        <v>88</v>
      </c>
      <c r="F1359" t="s">
        <v>1664</v>
      </c>
    </row>
    <row r="1360" spans="1:8" x14ac:dyDescent="0.3">
      <c r="A1360" s="19" t="s">
        <v>2475</v>
      </c>
      <c r="B1360" s="11" t="s">
        <v>88</v>
      </c>
      <c r="C1360" t="s">
        <v>88</v>
      </c>
      <c r="D1360" t="s">
        <v>88</v>
      </c>
      <c r="E1360" t="s">
        <v>88</v>
      </c>
      <c r="F1360" t="s">
        <v>1666</v>
      </c>
    </row>
    <row r="1361" spans="1:7" x14ac:dyDescent="0.3">
      <c r="A1361" s="18" t="s">
        <v>2476</v>
      </c>
      <c r="B1361" s="11" t="s">
        <v>88</v>
      </c>
      <c r="C1361" t="s">
        <v>88</v>
      </c>
      <c r="D1361" t="s">
        <v>88</v>
      </c>
      <c r="E1361" t="s">
        <v>88</v>
      </c>
      <c r="F1361" t="s">
        <v>689</v>
      </c>
    </row>
    <row r="1362" spans="1:7" x14ac:dyDescent="0.3">
      <c r="A1362" s="19" t="s">
        <v>2477</v>
      </c>
      <c r="B1362" s="11" t="s">
        <v>88</v>
      </c>
      <c r="C1362" t="s">
        <v>88</v>
      </c>
      <c r="D1362" t="s">
        <v>689</v>
      </c>
    </row>
    <row r="1363" spans="1:7" x14ac:dyDescent="0.3">
      <c r="A1363" s="18" t="s">
        <v>2478</v>
      </c>
      <c r="B1363" s="11" t="s">
        <v>88</v>
      </c>
      <c r="C1363" t="s">
        <v>88</v>
      </c>
      <c r="D1363" t="s">
        <v>88</v>
      </c>
      <c r="E1363" t="s">
        <v>2181</v>
      </c>
    </row>
    <row r="1364" spans="1:7" x14ac:dyDescent="0.3">
      <c r="A1364" s="19" t="s">
        <v>2479</v>
      </c>
      <c r="B1364" s="11" t="s">
        <v>88</v>
      </c>
      <c r="C1364" t="s">
        <v>88</v>
      </c>
      <c r="D1364" t="s">
        <v>88</v>
      </c>
      <c r="E1364" t="s">
        <v>88</v>
      </c>
      <c r="F1364" t="s">
        <v>2480</v>
      </c>
    </row>
    <row r="1365" spans="1:7" x14ac:dyDescent="0.3">
      <c r="A1365" s="18" t="s">
        <v>2481</v>
      </c>
      <c r="B1365" s="11" t="s">
        <v>88</v>
      </c>
      <c r="C1365" t="s">
        <v>88</v>
      </c>
      <c r="D1365" t="s">
        <v>88</v>
      </c>
      <c r="E1365" t="s">
        <v>88</v>
      </c>
      <c r="F1365" t="s">
        <v>689</v>
      </c>
    </row>
    <row r="1366" spans="1:7" x14ac:dyDescent="0.3">
      <c r="A1366" s="19" t="s">
        <v>2482</v>
      </c>
      <c r="B1366" s="11" t="s">
        <v>88</v>
      </c>
      <c r="C1366" t="s">
        <v>88</v>
      </c>
      <c r="D1366" t="s">
        <v>88</v>
      </c>
      <c r="E1366" t="s">
        <v>689</v>
      </c>
    </row>
    <row r="1367" spans="1:7" x14ac:dyDescent="0.3">
      <c r="A1367" s="18" t="s">
        <v>2483</v>
      </c>
      <c r="B1367" s="11" t="s">
        <v>88</v>
      </c>
      <c r="C1367" t="s">
        <v>88</v>
      </c>
      <c r="D1367" t="s">
        <v>88</v>
      </c>
      <c r="E1367" t="s">
        <v>88</v>
      </c>
      <c r="F1367" t="s">
        <v>1637</v>
      </c>
    </row>
    <row r="1368" spans="1:7" x14ac:dyDescent="0.3">
      <c r="A1368" s="19" t="s">
        <v>2484</v>
      </c>
      <c r="B1368" s="11" t="s">
        <v>88</v>
      </c>
      <c r="C1368" t="s">
        <v>88</v>
      </c>
      <c r="D1368" t="s">
        <v>88</v>
      </c>
      <c r="E1368" t="s">
        <v>88</v>
      </c>
      <c r="F1368" t="s">
        <v>88</v>
      </c>
      <c r="G1368" t="s">
        <v>2480</v>
      </c>
    </row>
    <row r="1369" spans="1:7" x14ac:dyDescent="0.3">
      <c r="A1369" s="18" t="s">
        <v>2485</v>
      </c>
      <c r="B1369" s="11" t="s">
        <v>88</v>
      </c>
      <c r="C1369" t="s">
        <v>88</v>
      </c>
      <c r="D1369" t="s">
        <v>88</v>
      </c>
      <c r="E1369" t="s">
        <v>88</v>
      </c>
      <c r="F1369" t="s">
        <v>88</v>
      </c>
      <c r="G1369" t="s">
        <v>689</v>
      </c>
    </row>
    <row r="1370" spans="1:7" x14ac:dyDescent="0.3">
      <c r="A1370" s="19" t="s">
        <v>2486</v>
      </c>
      <c r="B1370" s="11" t="s">
        <v>88</v>
      </c>
      <c r="C1370" t="s">
        <v>88</v>
      </c>
      <c r="D1370" t="s">
        <v>88</v>
      </c>
      <c r="E1370" t="s">
        <v>88</v>
      </c>
      <c r="F1370" t="s">
        <v>1664</v>
      </c>
    </row>
    <row r="1371" spans="1:7" x14ac:dyDescent="0.3">
      <c r="A1371" s="18" t="s">
        <v>2487</v>
      </c>
      <c r="B1371" s="11" t="s">
        <v>88</v>
      </c>
      <c r="C1371" t="s">
        <v>88</v>
      </c>
      <c r="D1371" t="s">
        <v>88</v>
      </c>
      <c r="E1371" t="s">
        <v>88</v>
      </c>
      <c r="F1371" t="s">
        <v>88</v>
      </c>
      <c r="G1371" t="s">
        <v>2480</v>
      </c>
    </row>
    <row r="1372" spans="1:7" x14ac:dyDescent="0.3">
      <c r="A1372" s="19" t="s">
        <v>2488</v>
      </c>
      <c r="B1372" s="11" t="s">
        <v>88</v>
      </c>
      <c r="C1372" t="s">
        <v>88</v>
      </c>
      <c r="D1372" t="s">
        <v>88</v>
      </c>
      <c r="E1372" t="s">
        <v>88</v>
      </c>
      <c r="F1372" t="s">
        <v>88</v>
      </c>
      <c r="G1372" t="s">
        <v>689</v>
      </c>
    </row>
    <row r="1373" spans="1:7" x14ac:dyDescent="0.3">
      <c r="A1373" s="18" t="s">
        <v>2489</v>
      </c>
      <c r="B1373" s="11" t="s">
        <v>88</v>
      </c>
      <c r="C1373" t="s">
        <v>88</v>
      </c>
      <c r="D1373" t="s">
        <v>88</v>
      </c>
      <c r="E1373" t="s">
        <v>88</v>
      </c>
      <c r="F1373" t="s">
        <v>1666</v>
      </c>
    </row>
    <row r="1374" spans="1:7" x14ac:dyDescent="0.3">
      <c r="A1374" s="19" t="s">
        <v>2490</v>
      </c>
      <c r="B1374" s="11" t="s">
        <v>88</v>
      </c>
      <c r="C1374" t="s">
        <v>88</v>
      </c>
      <c r="D1374" t="s">
        <v>88</v>
      </c>
      <c r="E1374" t="s">
        <v>88</v>
      </c>
      <c r="F1374" t="s">
        <v>88</v>
      </c>
      <c r="G1374" t="s">
        <v>2480</v>
      </c>
    </row>
    <row r="1375" spans="1:7" x14ac:dyDescent="0.3">
      <c r="A1375" s="18" t="s">
        <v>2491</v>
      </c>
      <c r="B1375" s="11" t="s">
        <v>88</v>
      </c>
      <c r="C1375" t="s">
        <v>88</v>
      </c>
      <c r="D1375" t="s">
        <v>88</v>
      </c>
      <c r="E1375" t="s">
        <v>88</v>
      </c>
      <c r="F1375" t="s">
        <v>88</v>
      </c>
      <c r="G1375" t="s">
        <v>689</v>
      </c>
    </row>
    <row r="1376" spans="1:7" x14ac:dyDescent="0.3">
      <c r="A1376" s="19" t="s">
        <v>2492</v>
      </c>
      <c r="B1376" s="11" t="s">
        <v>88</v>
      </c>
      <c r="C1376" t="s">
        <v>88</v>
      </c>
      <c r="D1376" t="s">
        <v>88</v>
      </c>
      <c r="E1376" t="s">
        <v>88</v>
      </c>
      <c r="F1376" t="s">
        <v>689</v>
      </c>
    </row>
    <row r="1377" spans="1:7" x14ac:dyDescent="0.3">
      <c r="A1377" s="18" t="s">
        <v>2493</v>
      </c>
      <c r="B1377" s="11" t="s">
        <v>88</v>
      </c>
      <c r="C1377" t="s">
        <v>88</v>
      </c>
      <c r="D1377" t="s">
        <v>88</v>
      </c>
      <c r="E1377" t="s">
        <v>88</v>
      </c>
      <c r="F1377" t="s">
        <v>88</v>
      </c>
      <c r="G1377" t="s">
        <v>2480</v>
      </c>
    </row>
    <row r="1378" spans="1:7" x14ac:dyDescent="0.3">
      <c r="A1378" s="19" t="s">
        <v>2494</v>
      </c>
      <c r="B1378" s="11" t="s">
        <v>88</v>
      </c>
      <c r="C1378" t="s">
        <v>88</v>
      </c>
      <c r="D1378" t="s">
        <v>88</v>
      </c>
      <c r="E1378" t="s">
        <v>88</v>
      </c>
      <c r="F1378" t="s">
        <v>88</v>
      </c>
      <c r="G1378" t="s">
        <v>689</v>
      </c>
    </row>
    <row r="1379" spans="1:7" x14ac:dyDescent="0.3">
      <c r="A1379" s="18" t="s">
        <v>2495</v>
      </c>
      <c r="B1379" s="11" t="s">
        <v>88</v>
      </c>
      <c r="C1379" t="s">
        <v>2496</v>
      </c>
    </row>
    <row r="1380" spans="1:7" x14ac:dyDescent="0.3">
      <c r="A1380" s="19" t="s">
        <v>2497</v>
      </c>
      <c r="B1380" s="11" t="s">
        <v>88</v>
      </c>
      <c r="C1380" t="s">
        <v>88</v>
      </c>
      <c r="D1380" t="s">
        <v>2195</v>
      </c>
    </row>
    <row r="1381" spans="1:7" x14ac:dyDescent="0.3">
      <c r="A1381" s="18" t="s">
        <v>2498</v>
      </c>
      <c r="B1381" s="11" t="s">
        <v>88</v>
      </c>
      <c r="C1381" t="s">
        <v>88</v>
      </c>
      <c r="D1381" t="s">
        <v>88</v>
      </c>
      <c r="E1381" t="s">
        <v>2141</v>
      </c>
    </row>
    <row r="1382" spans="1:7" x14ac:dyDescent="0.3">
      <c r="A1382" s="19" t="s">
        <v>2499</v>
      </c>
      <c r="B1382" s="11" t="s">
        <v>88</v>
      </c>
      <c r="C1382" t="s">
        <v>88</v>
      </c>
      <c r="D1382" t="s">
        <v>88</v>
      </c>
      <c r="E1382" t="s">
        <v>689</v>
      </c>
    </row>
    <row r="1383" spans="1:7" x14ac:dyDescent="0.3">
      <c r="A1383" s="18" t="s">
        <v>2500</v>
      </c>
      <c r="B1383" s="11" t="s">
        <v>88</v>
      </c>
      <c r="C1383" t="s">
        <v>88</v>
      </c>
      <c r="D1383" t="s">
        <v>2162</v>
      </c>
    </row>
    <row r="1384" spans="1:7" x14ac:dyDescent="0.3">
      <c r="A1384" s="19" t="s">
        <v>2501</v>
      </c>
      <c r="B1384" s="11" t="s">
        <v>88</v>
      </c>
      <c r="C1384" t="s">
        <v>88</v>
      </c>
      <c r="D1384" t="s">
        <v>88</v>
      </c>
      <c r="E1384" t="s">
        <v>2382</v>
      </c>
    </row>
    <row r="1385" spans="1:7" x14ac:dyDescent="0.3">
      <c r="A1385" s="18" t="s">
        <v>2502</v>
      </c>
      <c r="B1385" s="11" t="s">
        <v>88</v>
      </c>
      <c r="C1385" t="s">
        <v>88</v>
      </c>
      <c r="D1385" t="s">
        <v>88</v>
      </c>
      <c r="E1385" t="s">
        <v>88</v>
      </c>
      <c r="F1385" t="s">
        <v>2026</v>
      </c>
    </row>
    <row r="1386" spans="1:7" x14ac:dyDescent="0.3">
      <c r="A1386" s="19" t="s">
        <v>2503</v>
      </c>
      <c r="B1386" s="11" t="s">
        <v>88</v>
      </c>
      <c r="C1386" t="s">
        <v>88</v>
      </c>
      <c r="D1386" t="s">
        <v>88</v>
      </c>
      <c r="E1386" t="s">
        <v>88</v>
      </c>
      <c r="F1386" t="s">
        <v>689</v>
      </c>
    </row>
    <row r="1387" spans="1:7" x14ac:dyDescent="0.3">
      <c r="A1387" s="18" t="s">
        <v>2504</v>
      </c>
      <c r="B1387" s="11" t="s">
        <v>88</v>
      </c>
      <c r="C1387" t="s">
        <v>88</v>
      </c>
      <c r="D1387" t="s">
        <v>88</v>
      </c>
      <c r="E1387" t="s">
        <v>88</v>
      </c>
      <c r="F1387" t="s">
        <v>88</v>
      </c>
      <c r="G1387" t="s">
        <v>1781</v>
      </c>
    </row>
    <row r="1388" spans="1:7" x14ac:dyDescent="0.3">
      <c r="A1388" s="19" t="s">
        <v>2505</v>
      </c>
      <c r="B1388" s="11" t="s">
        <v>88</v>
      </c>
      <c r="C1388" t="s">
        <v>88</v>
      </c>
      <c r="D1388" t="s">
        <v>88</v>
      </c>
      <c r="E1388" t="s">
        <v>88</v>
      </c>
      <c r="F1388" t="s">
        <v>88</v>
      </c>
      <c r="G1388" t="s">
        <v>689</v>
      </c>
    </row>
    <row r="1389" spans="1:7" x14ac:dyDescent="0.3">
      <c r="A1389" s="18" t="s">
        <v>2506</v>
      </c>
      <c r="B1389" s="11" t="s">
        <v>88</v>
      </c>
      <c r="C1389" t="s">
        <v>88</v>
      </c>
      <c r="D1389" t="s">
        <v>88</v>
      </c>
      <c r="E1389" t="s">
        <v>689</v>
      </c>
    </row>
    <row r="1390" spans="1:7" x14ac:dyDescent="0.3">
      <c r="A1390" s="19" t="s">
        <v>2507</v>
      </c>
      <c r="B1390" s="11" t="s">
        <v>88</v>
      </c>
      <c r="C1390" t="s">
        <v>88</v>
      </c>
      <c r="D1390" t="s">
        <v>689</v>
      </c>
    </row>
    <row r="1391" spans="1:7" x14ac:dyDescent="0.3">
      <c r="A1391" s="18" t="s">
        <v>2508</v>
      </c>
      <c r="B1391" s="11" t="s">
        <v>88</v>
      </c>
      <c r="C1391" t="s">
        <v>88</v>
      </c>
      <c r="D1391" t="s">
        <v>88</v>
      </c>
      <c r="E1391" t="s">
        <v>2509</v>
      </c>
    </row>
    <row r="1392" spans="1:7" x14ac:dyDescent="0.3">
      <c r="A1392" s="19" t="s">
        <v>2510</v>
      </c>
      <c r="B1392" s="11" t="s">
        <v>88</v>
      </c>
      <c r="C1392" t="s">
        <v>88</v>
      </c>
      <c r="D1392" t="s">
        <v>88</v>
      </c>
      <c r="E1392" t="s">
        <v>88</v>
      </c>
      <c r="F1392" t="s">
        <v>1647</v>
      </c>
    </row>
    <row r="1393" spans="1:6" x14ac:dyDescent="0.3">
      <c r="A1393" s="18" t="s">
        <v>2511</v>
      </c>
      <c r="B1393" s="11" t="s">
        <v>88</v>
      </c>
      <c r="C1393" t="s">
        <v>88</v>
      </c>
      <c r="D1393" t="s">
        <v>88</v>
      </c>
      <c r="E1393" t="s">
        <v>88</v>
      </c>
      <c r="F1393" t="s">
        <v>689</v>
      </c>
    </row>
    <row r="1394" spans="1:6" x14ac:dyDescent="0.3">
      <c r="A1394" s="19" t="s">
        <v>2512</v>
      </c>
      <c r="B1394" s="11" t="s">
        <v>88</v>
      </c>
      <c r="C1394" t="s">
        <v>88</v>
      </c>
      <c r="D1394" t="s">
        <v>88</v>
      </c>
      <c r="E1394" t="s">
        <v>2513</v>
      </c>
    </row>
    <row r="1395" spans="1:6" x14ac:dyDescent="0.3">
      <c r="A1395" s="18" t="s">
        <v>2514</v>
      </c>
      <c r="B1395" s="11" t="s">
        <v>88</v>
      </c>
      <c r="C1395" t="s">
        <v>88</v>
      </c>
      <c r="D1395" t="s">
        <v>88</v>
      </c>
      <c r="E1395" t="s">
        <v>689</v>
      </c>
    </row>
    <row r="1396" spans="1:6" x14ac:dyDescent="0.3">
      <c r="A1396" s="19" t="s">
        <v>2515</v>
      </c>
      <c r="B1396" s="11" t="s">
        <v>88</v>
      </c>
      <c r="C1396" t="s">
        <v>88</v>
      </c>
      <c r="D1396" t="s">
        <v>88</v>
      </c>
      <c r="E1396" t="s">
        <v>88</v>
      </c>
      <c r="F1396" t="s">
        <v>1614</v>
      </c>
    </row>
    <row r="1397" spans="1:6" x14ac:dyDescent="0.3">
      <c r="A1397" s="18" t="s">
        <v>2516</v>
      </c>
      <c r="B1397" s="11" t="s">
        <v>88</v>
      </c>
      <c r="C1397" t="s">
        <v>88</v>
      </c>
      <c r="D1397" t="s">
        <v>88</v>
      </c>
      <c r="E1397" t="s">
        <v>88</v>
      </c>
      <c r="F1397" t="s">
        <v>2517</v>
      </c>
    </row>
    <row r="1398" spans="1:6" x14ac:dyDescent="0.3">
      <c r="A1398" s="19" t="s">
        <v>2518</v>
      </c>
      <c r="B1398" s="11" t="s">
        <v>88</v>
      </c>
      <c r="C1398" t="s">
        <v>88</v>
      </c>
      <c r="D1398" t="s">
        <v>88</v>
      </c>
      <c r="E1398" t="s">
        <v>88</v>
      </c>
      <c r="F1398" t="s">
        <v>1637</v>
      </c>
    </row>
    <row r="1399" spans="1:6" x14ac:dyDescent="0.3">
      <c r="A1399" s="18" t="s">
        <v>2519</v>
      </c>
      <c r="B1399" s="11" t="s">
        <v>88</v>
      </c>
      <c r="C1399" t="s">
        <v>88</v>
      </c>
      <c r="D1399" t="s">
        <v>88</v>
      </c>
      <c r="E1399" t="s">
        <v>88</v>
      </c>
      <c r="F1399" t="s">
        <v>1666</v>
      </c>
    </row>
    <row r="1400" spans="1:6" x14ac:dyDescent="0.3">
      <c r="A1400" s="19" t="s">
        <v>2520</v>
      </c>
      <c r="B1400" s="11" t="s">
        <v>88</v>
      </c>
      <c r="C1400" t="s">
        <v>88</v>
      </c>
      <c r="D1400" t="s">
        <v>88</v>
      </c>
      <c r="E1400" t="s">
        <v>88</v>
      </c>
      <c r="F1400" t="s">
        <v>1664</v>
      </c>
    </row>
    <row r="1401" spans="1:6" x14ac:dyDescent="0.3">
      <c r="A1401" s="18" t="s">
        <v>2521</v>
      </c>
      <c r="B1401" s="11" t="s">
        <v>88</v>
      </c>
      <c r="C1401" t="s">
        <v>88</v>
      </c>
      <c r="D1401" t="s">
        <v>88</v>
      </c>
      <c r="E1401" t="s">
        <v>88</v>
      </c>
      <c r="F1401" t="s">
        <v>1662</v>
      </c>
    </row>
    <row r="1402" spans="1:6" x14ac:dyDescent="0.3">
      <c r="A1402" s="19" t="s">
        <v>2522</v>
      </c>
      <c r="B1402" s="11" t="s">
        <v>88</v>
      </c>
      <c r="C1402" t="s">
        <v>88</v>
      </c>
      <c r="D1402" t="s">
        <v>88</v>
      </c>
      <c r="E1402" t="s">
        <v>88</v>
      </c>
      <c r="F1402" t="s">
        <v>1891</v>
      </c>
    </row>
    <row r="1403" spans="1:6" x14ac:dyDescent="0.3">
      <c r="A1403" s="18" t="s">
        <v>2523</v>
      </c>
      <c r="B1403" s="11" t="s">
        <v>88</v>
      </c>
      <c r="C1403" t="s">
        <v>88</v>
      </c>
      <c r="D1403" t="s">
        <v>88</v>
      </c>
      <c r="E1403" t="s">
        <v>88</v>
      </c>
      <c r="F1403" t="s">
        <v>1668</v>
      </c>
    </row>
    <row r="1404" spans="1:6" x14ac:dyDescent="0.3">
      <c r="A1404" s="19" t="s">
        <v>2524</v>
      </c>
      <c r="B1404" s="11" t="s">
        <v>88</v>
      </c>
      <c r="C1404" t="s">
        <v>88</v>
      </c>
      <c r="D1404" t="s">
        <v>88</v>
      </c>
      <c r="E1404" t="s">
        <v>88</v>
      </c>
      <c r="F1404" t="s">
        <v>1654</v>
      </c>
    </row>
    <row r="1405" spans="1:6" x14ac:dyDescent="0.3">
      <c r="A1405" s="18" t="s">
        <v>2525</v>
      </c>
      <c r="B1405" s="11" t="s">
        <v>88</v>
      </c>
      <c r="C1405" t="s">
        <v>88</v>
      </c>
      <c r="D1405" t="s">
        <v>88</v>
      </c>
      <c r="E1405" t="s">
        <v>88</v>
      </c>
      <c r="F1405" t="s">
        <v>689</v>
      </c>
    </row>
    <row r="1406" spans="1:6" x14ac:dyDescent="0.3">
      <c r="A1406" s="19" t="s">
        <v>2526</v>
      </c>
      <c r="B1406" s="11" t="s">
        <v>88</v>
      </c>
      <c r="C1406" t="s">
        <v>2527</v>
      </c>
    </row>
    <row r="1407" spans="1:6" x14ac:dyDescent="0.3">
      <c r="A1407" s="18" t="s">
        <v>2528</v>
      </c>
      <c r="B1407" s="11" t="s">
        <v>88</v>
      </c>
      <c r="C1407" t="s">
        <v>88</v>
      </c>
      <c r="D1407" t="s">
        <v>1645</v>
      </c>
    </row>
    <row r="1408" spans="1:6" x14ac:dyDescent="0.3">
      <c r="A1408" s="19" t="s">
        <v>2529</v>
      </c>
      <c r="B1408" s="11" t="s">
        <v>88</v>
      </c>
      <c r="C1408" t="s">
        <v>88</v>
      </c>
      <c r="D1408" t="s">
        <v>88</v>
      </c>
      <c r="E1408" t="s">
        <v>1647</v>
      </c>
    </row>
    <row r="1409" spans="1:6" x14ac:dyDescent="0.3">
      <c r="A1409" s="18" t="s">
        <v>2530</v>
      </c>
      <c r="B1409" s="11" t="s">
        <v>88</v>
      </c>
      <c r="C1409" t="s">
        <v>88</v>
      </c>
      <c r="D1409" t="s">
        <v>88</v>
      </c>
      <c r="E1409" t="s">
        <v>689</v>
      </c>
    </row>
    <row r="1410" spans="1:6" x14ac:dyDescent="0.3">
      <c r="A1410" s="19" t="s">
        <v>2531</v>
      </c>
      <c r="B1410" s="11" t="s">
        <v>88</v>
      </c>
      <c r="C1410" t="s">
        <v>88</v>
      </c>
      <c r="D1410" t="s">
        <v>1744</v>
      </c>
    </row>
    <row r="1411" spans="1:6" x14ac:dyDescent="0.3">
      <c r="A1411" s="18" t="s">
        <v>2532</v>
      </c>
      <c r="B1411" s="11" t="s">
        <v>88</v>
      </c>
      <c r="C1411" t="s">
        <v>88</v>
      </c>
      <c r="D1411" t="s">
        <v>88</v>
      </c>
      <c r="E1411" t="s">
        <v>2533</v>
      </c>
    </row>
    <row r="1412" spans="1:6" x14ac:dyDescent="0.3">
      <c r="A1412" s="19" t="s">
        <v>2534</v>
      </c>
      <c r="B1412" s="11" t="s">
        <v>88</v>
      </c>
      <c r="C1412" t="s">
        <v>88</v>
      </c>
      <c r="D1412" t="s">
        <v>88</v>
      </c>
      <c r="E1412" t="s">
        <v>689</v>
      </c>
    </row>
    <row r="1413" spans="1:6" x14ac:dyDescent="0.3">
      <c r="A1413" s="18" t="s">
        <v>2535</v>
      </c>
      <c r="B1413" s="11" t="s">
        <v>88</v>
      </c>
      <c r="C1413" t="s">
        <v>88</v>
      </c>
      <c r="D1413" t="s">
        <v>1614</v>
      </c>
    </row>
    <row r="1414" spans="1:6" x14ac:dyDescent="0.3">
      <c r="A1414" s="19" t="s">
        <v>2536</v>
      </c>
      <c r="B1414" s="11" t="s">
        <v>88</v>
      </c>
      <c r="C1414" t="s">
        <v>88</v>
      </c>
      <c r="D1414" t="s">
        <v>88</v>
      </c>
      <c r="E1414" t="s">
        <v>1619</v>
      </c>
    </row>
    <row r="1415" spans="1:6" x14ac:dyDescent="0.3">
      <c r="A1415" s="18" t="s">
        <v>2537</v>
      </c>
      <c r="B1415" s="11" t="s">
        <v>88</v>
      </c>
      <c r="C1415" t="s">
        <v>88</v>
      </c>
      <c r="D1415" t="s">
        <v>88</v>
      </c>
      <c r="E1415" t="s">
        <v>88</v>
      </c>
      <c r="F1415" t="s">
        <v>2538</v>
      </c>
    </row>
    <row r="1416" spans="1:6" x14ac:dyDescent="0.3">
      <c r="A1416" s="19" t="s">
        <v>2539</v>
      </c>
      <c r="B1416" s="11" t="s">
        <v>88</v>
      </c>
      <c r="C1416" t="s">
        <v>88</v>
      </c>
      <c r="D1416" t="s">
        <v>88</v>
      </c>
      <c r="E1416" t="s">
        <v>88</v>
      </c>
      <c r="F1416" t="s">
        <v>689</v>
      </c>
    </row>
    <row r="1417" spans="1:6" x14ac:dyDescent="0.3">
      <c r="A1417" s="18" t="s">
        <v>2540</v>
      </c>
      <c r="B1417" s="11" t="s">
        <v>88</v>
      </c>
      <c r="C1417" t="s">
        <v>88</v>
      </c>
      <c r="D1417" t="s">
        <v>88</v>
      </c>
      <c r="E1417" t="s">
        <v>689</v>
      </c>
    </row>
    <row r="1418" spans="1:6" x14ac:dyDescent="0.3">
      <c r="A1418" s="19" t="s">
        <v>2541</v>
      </c>
      <c r="B1418" s="11" t="s">
        <v>88</v>
      </c>
      <c r="C1418" t="s">
        <v>88</v>
      </c>
      <c r="D1418" t="s">
        <v>2195</v>
      </c>
    </row>
    <row r="1419" spans="1:6" x14ac:dyDescent="0.3">
      <c r="A1419" s="18" t="s">
        <v>2542</v>
      </c>
      <c r="B1419" s="11" t="s">
        <v>88</v>
      </c>
      <c r="C1419" t="s">
        <v>88</v>
      </c>
      <c r="D1419" t="s">
        <v>88</v>
      </c>
      <c r="E1419" t="s">
        <v>1625</v>
      </c>
    </row>
    <row r="1420" spans="1:6" x14ac:dyDescent="0.3">
      <c r="A1420" s="19" t="s">
        <v>2543</v>
      </c>
      <c r="B1420" s="11" t="s">
        <v>88</v>
      </c>
      <c r="C1420" t="s">
        <v>88</v>
      </c>
      <c r="D1420" t="s">
        <v>88</v>
      </c>
      <c r="E1420" t="s">
        <v>689</v>
      </c>
    </row>
    <row r="1421" spans="1:6" x14ac:dyDescent="0.3">
      <c r="A1421" s="18" t="s">
        <v>2544</v>
      </c>
      <c r="B1421" s="11" t="s">
        <v>88</v>
      </c>
      <c r="C1421" t="s">
        <v>88</v>
      </c>
      <c r="D1421" t="s">
        <v>88</v>
      </c>
      <c r="E1421" t="s">
        <v>88</v>
      </c>
      <c r="F1421" t="s">
        <v>2141</v>
      </c>
    </row>
    <row r="1422" spans="1:6" x14ac:dyDescent="0.3">
      <c r="A1422" s="19" t="s">
        <v>2545</v>
      </c>
      <c r="B1422" s="11" t="s">
        <v>88</v>
      </c>
      <c r="C1422" t="s">
        <v>88</v>
      </c>
      <c r="D1422" t="s">
        <v>88</v>
      </c>
      <c r="E1422" t="s">
        <v>88</v>
      </c>
      <c r="F1422" t="s">
        <v>689</v>
      </c>
    </row>
    <row r="1423" spans="1:6" x14ac:dyDescent="0.3">
      <c r="A1423" s="18" t="s">
        <v>2546</v>
      </c>
      <c r="B1423" s="11" t="s">
        <v>88</v>
      </c>
      <c r="C1423" t="s">
        <v>88</v>
      </c>
      <c r="D1423" t="s">
        <v>689</v>
      </c>
    </row>
    <row r="1424" spans="1:6" x14ac:dyDescent="0.3">
      <c r="A1424" s="19" t="s">
        <v>2547</v>
      </c>
      <c r="B1424" s="11" t="s">
        <v>88</v>
      </c>
      <c r="C1424" t="s">
        <v>88</v>
      </c>
      <c r="D1424" t="s">
        <v>88</v>
      </c>
      <c r="E1424" t="s">
        <v>1658</v>
      </c>
    </row>
    <row r="1425" spans="1:6" x14ac:dyDescent="0.3">
      <c r="A1425" s="18" t="s">
        <v>2548</v>
      </c>
      <c r="B1425" s="11" t="s">
        <v>88</v>
      </c>
      <c r="C1425" t="s">
        <v>88</v>
      </c>
      <c r="D1425" t="s">
        <v>88</v>
      </c>
      <c r="E1425" t="s">
        <v>1660</v>
      </c>
    </row>
    <row r="1426" spans="1:6" x14ac:dyDescent="0.3">
      <c r="A1426" s="19" t="s">
        <v>2549</v>
      </c>
      <c r="B1426" s="11" t="s">
        <v>88</v>
      </c>
      <c r="C1426" t="s">
        <v>88</v>
      </c>
      <c r="D1426" t="s">
        <v>88</v>
      </c>
      <c r="E1426" t="s">
        <v>1759</v>
      </c>
    </row>
    <row r="1427" spans="1:6" x14ac:dyDescent="0.3">
      <c r="A1427" s="18" t="s">
        <v>2550</v>
      </c>
      <c r="B1427" s="11" t="s">
        <v>88</v>
      </c>
      <c r="C1427" t="s">
        <v>88</v>
      </c>
      <c r="D1427" t="s">
        <v>88</v>
      </c>
      <c r="E1427" t="s">
        <v>88</v>
      </c>
      <c r="F1427" t="s">
        <v>2003</v>
      </c>
    </row>
    <row r="1428" spans="1:6" x14ac:dyDescent="0.3">
      <c r="A1428" s="19" t="s">
        <v>2551</v>
      </c>
      <c r="B1428" s="11" t="s">
        <v>88</v>
      </c>
      <c r="C1428" t="s">
        <v>88</v>
      </c>
      <c r="D1428" t="s">
        <v>88</v>
      </c>
      <c r="E1428" t="s">
        <v>88</v>
      </c>
      <c r="F1428" t="s">
        <v>689</v>
      </c>
    </row>
    <row r="1429" spans="1:6" x14ac:dyDescent="0.3">
      <c r="A1429" s="18" t="s">
        <v>2552</v>
      </c>
      <c r="B1429" s="11" t="s">
        <v>88</v>
      </c>
      <c r="C1429" t="s">
        <v>88</v>
      </c>
      <c r="D1429" t="s">
        <v>88</v>
      </c>
      <c r="E1429" t="s">
        <v>689</v>
      </c>
    </row>
    <row r="1430" spans="1:6" x14ac:dyDescent="0.3">
      <c r="A1430" s="19" t="s">
        <v>2553</v>
      </c>
      <c r="B1430" s="11" t="s">
        <v>88</v>
      </c>
      <c r="C1430" t="s">
        <v>88</v>
      </c>
      <c r="D1430" t="s">
        <v>88</v>
      </c>
      <c r="E1430" t="s">
        <v>88</v>
      </c>
      <c r="F1430" t="s">
        <v>1637</v>
      </c>
    </row>
    <row r="1431" spans="1:6" x14ac:dyDescent="0.3">
      <c r="A1431" s="18" t="s">
        <v>2554</v>
      </c>
      <c r="B1431" s="11" t="s">
        <v>88</v>
      </c>
      <c r="C1431" t="s">
        <v>88</v>
      </c>
      <c r="D1431" t="s">
        <v>88</v>
      </c>
      <c r="E1431" t="s">
        <v>88</v>
      </c>
      <c r="F1431" t="s">
        <v>1664</v>
      </c>
    </row>
    <row r="1432" spans="1:6" x14ac:dyDescent="0.3">
      <c r="A1432" s="19" t="s">
        <v>2555</v>
      </c>
      <c r="B1432" s="11" t="s">
        <v>88</v>
      </c>
      <c r="C1432" t="s">
        <v>88</v>
      </c>
      <c r="D1432" t="s">
        <v>88</v>
      </c>
      <c r="E1432" t="s">
        <v>88</v>
      </c>
      <c r="F1432" t="s">
        <v>1662</v>
      </c>
    </row>
    <row r="1433" spans="1:6" x14ac:dyDescent="0.3">
      <c r="A1433" s="18" t="s">
        <v>2556</v>
      </c>
      <c r="B1433" s="11" t="s">
        <v>88</v>
      </c>
      <c r="C1433" t="s">
        <v>88</v>
      </c>
      <c r="D1433" t="s">
        <v>88</v>
      </c>
      <c r="E1433" t="s">
        <v>88</v>
      </c>
      <c r="F1433" t="s">
        <v>1668</v>
      </c>
    </row>
    <row r="1434" spans="1:6" x14ac:dyDescent="0.3">
      <c r="A1434" s="19" t="s">
        <v>2557</v>
      </c>
      <c r="B1434" s="11" t="s">
        <v>88</v>
      </c>
      <c r="C1434" t="s">
        <v>88</v>
      </c>
      <c r="D1434" t="s">
        <v>88</v>
      </c>
      <c r="E1434" t="s">
        <v>88</v>
      </c>
      <c r="F1434" t="s">
        <v>1654</v>
      </c>
    </row>
    <row r="1435" spans="1:6" x14ac:dyDescent="0.3">
      <c r="A1435" s="18" t="s">
        <v>2558</v>
      </c>
      <c r="B1435" s="11" t="s">
        <v>88</v>
      </c>
      <c r="C1435" t="s">
        <v>88</v>
      </c>
      <c r="D1435" t="s">
        <v>88</v>
      </c>
      <c r="E1435" t="s">
        <v>88</v>
      </c>
      <c r="F1435" t="s">
        <v>1666</v>
      </c>
    </row>
    <row r="1436" spans="1:6" x14ac:dyDescent="0.3">
      <c r="A1436" s="19" t="s">
        <v>2559</v>
      </c>
      <c r="B1436" s="11" t="s">
        <v>88</v>
      </c>
      <c r="C1436" t="s">
        <v>88</v>
      </c>
      <c r="D1436" t="s">
        <v>88</v>
      </c>
      <c r="E1436" t="s">
        <v>88</v>
      </c>
      <c r="F1436" t="s">
        <v>689</v>
      </c>
    </row>
    <row r="1437" spans="1:6" x14ac:dyDescent="0.3">
      <c r="A1437" s="18" t="s">
        <v>2560</v>
      </c>
      <c r="B1437" s="11" t="s">
        <v>88</v>
      </c>
      <c r="C1437" t="s">
        <v>2561</v>
      </c>
    </row>
    <row r="1438" spans="1:6" x14ac:dyDescent="0.3">
      <c r="A1438" s="19" t="s">
        <v>2562</v>
      </c>
      <c r="B1438" s="11" t="s">
        <v>88</v>
      </c>
      <c r="C1438" t="s">
        <v>88</v>
      </c>
      <c r="D1438" t="s">
        <v>1779</v>
      </c>
    </row>
    <row r="1439" spans="1:6" x14ac:dyDescent="0.3">
      <c r="A1439" s="18" t="s">
        <v>2563</v>
      </c>
      <c r="B1439" s="11" t="s">
        <v>88</v>
      </c>
      <c r="C1439" t="s">
        <v>88</v>
      </c>
      <c r="D1439" t="s">
        <v>88</v>
      </c>
      <c r="E1439" t="s">
        <v>2564</v>
      </c>
    </row>
    <row r="1440" spans="1:6" x14ac:dyDescent="0.3">
      <c r="A1440" s="19" t="s">
        <v>2565</v>
      </c>
      <c r="B1440" s="11" t="s">
        <v>88</v>
      </c>
      <c r="C1440" t="s">
        <v>88</v>
      </c>
      <c r="D1440" t="s">
        <v>88</v>
      </c>
      <c r="E1440" t="s">
        <v>88</v>
      </c>
      <c r="F1440" t="s">
        <v>1781</v>
      </c>
    </row>
    <row r="1441" spans="1:6" x14ac:dyDescent="0.3">
      <c r="A1441" s="18" t="s">
        <v>2566</v>
      </c>
      <c r="B1441" s="11" t="s">
        <v>88</v>
      </c>
      <c r="C1441" t="s">
        <v>88</v>
      </c>
      <c r="D1441" t="s">
        <v>88</v>
      </c>
      <c r="E1441" t="s">
        <v>88</v>
      </c>
      <c r="F1441" t="s">
        <v>2022</v>
      </c>
    </row>
    <row r="1442" spans="1:6" x14ac:dyDescent="0.3">
      <c r="A1442" s="19" t="s">
        <v>2567</v>
      </c>
      <c r="B1442" s="11" t="s">
        <v>88</v>
      </c>
      <c r="C1442" t="s">
        <v>88</v>
      </c>
      <c r="D1442" t="s">
        <v>88</v>
      </c>
      <c r="E1442" t="s">
        <v>88</v>
      </c>
      <c r="F1442" t="s">
        <v>2026</v>
      </c>
    </row>
    <row r="1443" spans="1:6" x14ac:dyDescent="0.3">
      <c r="A1443" s="18" t="s">
        <v>2568</v>
      </c>
      <c r="B1443" s="11" t="s">
        <v>88</v>
      </c>
      <c r="C1443" t="s">
        <v>88</v>
      </c>
      <c r="D1443" t="s">
        <v>88</v>
      </c>
      <c r="E1443" t="s">
        <v>2569</v>
      </c>
    </row>
    <row r="1444" spans="1:6" x14ac:dyDescent="0.3">
      <c r="A1444" s="19" t="s">
        <v>2570</v>
      </c>
      <c r="B1444" s="11" t="s">
        <v>88</v>
      </c>
      <c r="C1444" t="s">
        <v>88</v>
      </c>
      <c r="D1444" t="s">
        <v>88</v>
      </c>
      <c r="E1444" t="s">
        <v>88</v>
      </c>
      <c r="F1444" t="s">
        <v>1781</v>
      </c>
    </row>
    <row r="1445" spans="1:6" x14ac:dyDescent="0.3">
      <c r="A1445" s="18" t="s">
        <v>2571</v>
      </c>
      <c r="B1445" s="11" t="s">
        <v>88</v>
      </c>
      <c r="C1445" t="s">
        <v>88</v>
      </c>
      <c r="D1445" t="s">
        <v>88</v>
      </c>
      <c r="E1445" t="s">
        <v>88</v>
      </c>
      <c r="F1445" t="s">
        <v>2022</v>
      </c>
    </row>
    <row r="1446" spans="1:6" x14ac:dyDescent="0.3">
      <c r="A1446" s="19" t="s">
        <v>2572</v>
      </c>
      <c r="B1446" s="11" t="s">
        <v>88</v>
      </c>
      <c r="C1446" t="s">
        <v>88</v>
      </c>
      <c r="D1446" t="s">
        <v>88</v>
      </c>
      <c r="E1446" t="s">
        <v>88</v>
      </c>
      <c r="F1446" t="s">
        <v>2026</v>
      </c>
    </row>
    <row r="1447" spans="1:6" x14ac:dyDescent="0.3">
      <c r="A1447" s="18" t="s">
        <v>2573</v>
      </c>
      <c r="B1447" s="11" t="s">
        <v>88</v>
      </c>
      <c r="C1447" t="s">
        <v>88</v>
      </c>
      <c r="D1447" t="s">
        <v>689</v>
      </c>
    </row>
    <row r="1448" spans="1:6" x14ac:dyDescent="0.3">
      <c r="A1448" s="19" t="s">
        <v>2574</v>
      </c>
      <c r="B1448" s="11" t="s">
        <v>88</v>
      </c>
      <c r="C1448" t="s">
        <v>88</v>
      </c>
      <c r="D1448" t="s">
        <v>88</v>
      </c>
      <c r="E1448" t="s">
        <v>1821</v>
      </c>
    </row>
    <row r="1449" spans="1:6" x14ac:dyDescent="0.3">
      <c r="A1449" s="18" t="s">
        <v>2575</v>
      </c>
      <c r="B1449" s="11" t="s">
        <v>88</v>
      </c>
      <c r="C1449" t="s">
        <v>88</v>
      </c>
      <c r="D1449" t="s">
        <v>88</v>
      </c>
      <c r="E1449" t="s">
        <v>88</v>
      </c>
      <c r="F1449" t="s">
        <v>2576</v>
      </c>
    </row>
    <row r="1450" spans="1:6" x14ac:dyDescent="0.3">
      <c r="A1450" s="19" t="s">
        <v>2577</v>
      </c>
      <c r="B1450" s="11" t="s">
        <v>88</v>
      </c>
      <c r="C1450" t="s">
        <v>88</v>
      </c>
      <c r="D1450" t="s">
        <v>88</v>
      </c>
      <c r="E1450" t="s">
        <v>88</v>
      </c>
      <c r="F1450" t="s">
        <v>2578</v>
      </c>
    </row>
    <row r="1451" spans="1:6" x14ac:dyDescent="0.3">
      <c r="A1451" s="18" t="s">
        <v>2579</v>
      </c>
      <c r="B1451" s="11" t="s">
        <v>88</v>
      </c>
      <c r="C1451" t="s">
        <v>88</v>
      </c>
      <c r="D1451" t="s">
        <v>88</v>
      </c>
      <c r="E1451" t="s">
        <v>1744</v>
      </c>
    </row>
    <row r="1452" spans="1:6" x14ac:dyDescent="0.3">
      <c r="A1452" s="19" t="s">
        <v>2580</v>
      </c>
      <c r="B1452" s="11" t="s">
        <v>88</v>
      </c>
      <c r="C1452" t="s">
        <v>88</v>
      </c>
      <c r="D1452" t="s">
        <v>88</v>
      </c>
      <c r="E1452" t="s">
        <v>1749</v>
      </c>
    </row>
    <row r="1453" spans="1:6" x14ac:dyDescent="0.3">
      <c r="A1453" s="18" t="s">
        <v>2581</v>
      </c>
      <c r="B1453" s="11" t="s">
        <v>88</v>
      </c>
      <c r="C1453" t="s">
        <v>88</v>
      </c>
      <c r="D1453" t="s">
        <v>88</v>
      </c>
      <c r="E1453" t="s">
        <v>1660</v>
      </c>
    </row>
    <row r="1454" spans="1:6" x14ac:dyDescent="0.3">
      <c r="A1454" s="19" t="s">
        <v>2582</v>
      </c>
      <c r="B1454" s="11" t="s">
        <v>88</v>
      </c>
      <c r="C1454" t="s">
        <v>88</v>
      </c>
      <c r="D1454" t="s">
        <v>88</v>
      </c>
      <c r="E1454" t="s">
        <v>689</v>
      </c>
    </row>
    <row r="1455" spans="1:6" x14ac:dyDescent="0.3">
      <c r="A1455" s="18" t="s">
        <v>2583</v>
      </c>
      <c r="B1455" s="11" t="s">
        <v>88</v>
      </c>
      <c r="C1455" t="s">
        <v>88</v>
      </c>
      <c r="D1455" t="s">
        <v>88</v>
      </c>
      <c r="E1455" t="s">
        <v>88</v>
      </c>
      <c r="F1455" t="s">
        <v>2584</v>
      </c>
    </row>
    <row r="1456" spans="1:6" x14ac:dyDescent="0.3">
      <c r="A1456" s="19" t="s">
        <v>2585</v>
      </c>
      <c r="B1456" s="11" t="s">
        <v>88</v>
      </c>
      <c r="C1456" t="s">
        <v>88</v>
      </c>
      <c r="D1456" t="s">
        <v>88</v>
      </c>
      <c r="E1456" t="s">
        <v>88</v>
      </c>
      <c r="F1456" t="s">
        <v>2586</v>
      </c>
    </row>
    <row r="1457" spans="1:6" x14ac:dyDescent="0.3">
      <c r="A1457" s="18" t="s">
        <v>2587</v>
      </c>
      <c r="B1457" s="11" t="s">
        <v>88</v>
      </c>
      <c r="C1457" t="s">
        <v>88</v>
      </c>
      <c r="D1457" t="s">
        <v>88</v>
      </c>
      <c r="E1457" t="s">
        <v>88</v>
      </c>
      <c r="F1457" t="s">
        <v>2588</v>
      </c>
    </row>
    <row r="1458" spans="1:6" x14ac:dyDescent="0.3">
      <c r="A1458" s="19" t="s">
        <v>2589</v>
      </c>
      <c r="B1458" s="11" t="s">
        <v>88</v>
      </c>
      <c r="C1458" t="s">
        <v>88</v>
      </c>
      <c r="D1458" t="s">
        <v>88</v>
      </c>
      <c r="E1458" t="s">
        <v>88</v>
      </c>
      <c r="F1458" t="s">
        <v>1637</v>
      </c>
    </row>
    <row r="1459" spans="1:6" x14ac:dyDescent="0.3">
      <c r="A1459" s="18" t="s">
        <v>2590</v>
      </c>
      <c r="B1459" s="11" t="s">
        <v>88</v>
      </c>
      <c r="C1459" t="s">
        <v>88</v>
      </c>
      <c r="D1459" t="s">
        <v>88</v>
      </c>
      <c r="E1459" t="s">
        <v>88</v>
      </c>
      <c r="F1459" t="s">
        <v>1666</v>
      </c>
    </row>
    <row r="1460" spans="1:6" x14ac:dyDescent="0.3">
      <c r="A1460" s="19" t="s">
        <v>2591</v>
      </c>
      <c r="B1460" s="11" t="s">
        <v>88</v>
      </c>
      <c r="C1460" t="s">
        <v>88</v>
      </c>
      <c r="D1460" t="s">
        <v>88</v>
      </c>
      <c r="E1460" t="s">
        <v>88</v>
      </c>
      <c r="F1460" t="s">
        <v>1664</v>
      </c>
    </row>
    <row r="1461" spans="1:6" x14ac:dyDescent="0.3">
      <c r="A1461" s="18" t="s">
        <v>2592</v>
      </c>
      <c r="B1461" s="11" t="s">
        <v>88</v>
      </c>
      <c r="C1461" t="s">
        <v>88</v>
      </c>
      <c r="D1461" t="s">
        <v>88</v>
      </c>
      <c r="E1461" t="s">
        <v>88</v>
      </c>
      <c r="F1461" t="s">
        <v>1614</v>
      </c>
    </row>
    <row r="1462" spans="1:6" x14ac:dyDescent="0.3">
      <c r="A1462" s="19" t="s">
        <v>2593</v>
      </c>
      <c r="B1462" s="11" t="s">
        <v>88</v>
      </c>
      <c r="C1462" t="s">
        <v>88</v>
      </c>
      <c r="D1462" t="s">
        <v>88</v>
      </c>
      <c r="E1462" t="s">
        <v>88</v>
      </c>
      <c r="F1462" t="s">
        <v>2141</v>
      </c>
    </row>
    <row r="1463" spans="1:6" x14ac:dyDescent="0.3">
      <c r="A1463" s="18" t="s">
        <v>2594</v>
      </c>
      <c r="B1463" s="11" t="s">
        <v>88</v>
      </c>
      <c r="C1463" t="s">
        <v>88</v>
      </c>
      <c r="D1463" t="s">
        <v>88</v>
      </c>
      <c r="E1463" t="s">
        <v>88</v>
      </c>
      <c r="F1463" t="s">
        <v>1662</v>
      </c>
    </row>
    <row r="1464" spans="1:6" x14ac:dyDescent="0.3">
      <c r="A1464" s="19" t="s">
        <v>2595</v>
      </c>
      <c r="B1464" s="11" t="s">
        <v>88</v>
      </c>
      <c r="C1464" t="s">
        <v>88</v>
      </c>
      <c r="D1464" t="s">
        <v>88</v>
      </c>
      <c r="E1464" t="s">
        <v>88</v>
      </c>
      <c r="F1464" t="s">
        <v>1668</v>
      </c>
    </row>
    <row r="1465" spans="1:6" x14ac:dyDescent="0.3">
      <c r="A1465" s="18" t="s">
        <v>2596</v>
      </c>
      <c r="B1465" s="11" t="s">
        <v>88</v>
      </c>
      <c r="C1465" t="s">
        <v>88</v>
      </c>
      <c r="D1465" t="s">
        <v>88</v>
      </c>
      <c r="E1465" t="s">
        <v>88</v>
      </c>
      <c r="F1465" t="s">
        <v>2465</v>
      </c>
    </row>
    <row r="1466" spans="1:6" x14ac:dyDescent="0.3">
      <c r="A1466" s="19" t="s">
        <v>2597</v>
      </c>
      <c r="B1466" s="11" t="s">
        <v>88</v>
      </c>
      <c r="C1466" t="s">
        <v>88</v>
      </c>
      <c r="D1466" t="s">
        <v>88</v>
      </c>
      <c r="E1466" t="s">
        <v>88</v>
      </c>
      <c r="F1466" t="s">
        <v>2598</v>
      </c>
    </row>
    <row r="1467" spans="1:6" x14ac:dyDescent="0.3">
      <c r="A1467" s="18" t="s">
        <v>2599</v>
      </c>
      <c r="B1467" s="11" t="s">
        <v>88</v>
      </c>
      <c r="C1467" t="s">
        <v>88</v>
      </c>
      <c r="D1467" t="s">
        <v>88</v>
      </c>
      <c r="E1467" t="s">
        <v>88</v>
      </c>
      <c r="F1467" t="s">
        <v>2600</v>
      </c>
    </row>
    <row r="1468" spans="1:6" x14ac:dyDescent="0.3">
      <c r="A1468" s="19" t="s">
        <v>2601</v>
      </c>
      <c r="B1468" s="11" t="s">
        <v>88</v>
      </c>
      <c r="C1468" t="s">
        <v>88</v>
      </c>
      <c r="D1468" t="s">
        <v>88</v>
      </c>
      <c r="E1468" t="s">
        <v>88</v>
      </c>
      <c r="F1468" t="s">
        <v>689</v>
      </c>
    </row>
    <row r="1469" spans="1:6" x14ac:dyDescent="0.3">
      <c r="A1469" s="18" t="s">
        <v>2602</v>
      </c>
      <c r="B1469" s="11" t="s">
        <v>88</v>
      </c>
      <c r="C1469" t="s">
        <v>2603</v>
      </c>
    </row>
    <row r="1470" spans="1:6" x14ac:dyDescent="0.3">
      <c r="A1470" s="19" t="s">
        <v>2604</v>
      </c>
      <c r="B1470" s="11" t="s">
        <v>88</v>
      </c>
      <c r="C1470" t="s">
        <v>88</v>
      </c>
      <c r="D1470" t="s">
        <v>1744</v>
      </c>
    </row>
    <row r="1471" spans="1:6" x14ac:dyDescent="0.3">
      <c r="A1471" s="18" t="s">
        <v>2605</v>
      </c>
      <c r="B1471" s="11" t="s">
        <v>88</v>
      </c>
      <c r="C1471" t="s">
        <v>88</v>
      </c>
      <c r="D1471" t="s">
        <v>1779</v>
      </c>
    </row>
    <row r="1472" spans="1:6" x14ac:dyDescent="0.3">
      <c r="A1472" s="19" t="s">
        <v>2606</v>
      </c>
      <c r="B1472" s="11" t="s">
        <v>88</v>
      </c>
      <c r="C1472" t="s">
        <v>88</v>
      </c>
      <c r="D1472" t="s">
        <v>88</v>
      </c>
      <c r="E1472" t="s">
        <v>965</v>
      </c>
    </row>
    <row r="1473" spans="1:6" x14ac:dyDescent="0.3">
      <c r="A1473" s="18" t="s">
        <v>2607</v>
      </c>
      <c r="B1473" s="11" t="s">
        <v>88</v>
      </c>
      <c r="C1473" t="s">
        <v>88</v>
      </c>
      <c r="D1473" t="s">
        <v>88</v>
      </c>
      <c r="E1473" t="s">
        <v>88</v>
      </c>
      <c r="F1473" t="s">
        <v>1781</v>
      </c>
    </row>
    <row r="1474" spans="1:6" x14ac:dyDescent="0.3">
      <c r="A1474" s="19" t="s">
        <v>2608</v>
      </c>
      <c r="B1474" s="11" t="s">
        <v>88</v>
      </c>
      <c r="C1474" t="s">
        <v>88</v>
      </c>
      <c r="D1474" t="s">
        <v>88</v>
      </c>
      <c r="E1474" t="s">
        <v>88</v>
      </c>
      <c r="F1474" t="s">
        <v>2022</v>
      </c>
    </row>
    <row r="1475" spans="1:6" x14ac:dyDescent="0.3">
      <c r="A1475" s="18" t="s">
        <v>2609</v>
      </c>
      <c r="B1475" s="11" t="s">
        <v>88</v>
      </c>
      <c r="C1475" t="s">
        <v>88</v>
      </c>
      <c r="D1475" t="s">
        <v>88</v>
      </c>
      <c r="E1475" t="s">
        <v>88</v>
      </c>
      <c r="F1475" t="s">
        <v>2026</v>
      </c>
    </row>
    <row r="1476" spans="1:6" x14ac:dyDescent="0.3">
      <c r="A1476" s="19" t="s">
        <v>2610</v>
      </c>
      <c r="B1476" s="11" t="s">
        <v>88</v>
      </c>
      <c r="C1476" t="s">
        <v>88</v>
      </c>
      <c r="D1476" t="s">
        <v>88</v>
      </c>
      <c r="E1476" t="s">
        <v>689</v>
      </c>
    </row>
    <row r="1477" spans="1:6" x14ac:dyDescent="0.3">
      <c r="A1477" s="18" t="s">
        <v>2611</v>
      </c>
      <c r="B1477" s="11" t="s">
        <v>88</v>
      </c>
      <c r="C1477" t="s">
        <v>88</v>
      </c>
      <c r="D1477" t="s">
        <v>88</v>
      </c>
      <c r="E1477" t="s">
        <v>88</v>
      </c>
      <c r="F1477" t="s">
        <v>1781</v>
      </c>
    </row>
    <row r="1478" spans="1:6" x14ac:dyDescent="0.3">
      <c r="A1478" s="19" t="s">
        <v>2612</v>
      </c>
      <c r="B1478" s="11" t="s">
        <v>88</v>
      </c>
      <c r="C1478" t="s">
        <v>88</v>
      </c>
      <c r="D1478" t="s">
        <v>88</v>
      </c>
      <c r="E1478" t="s">
        <v>88</v>
      </c>
      <c r="F1478" t="s">
        <v>2022</v>
      </c>
    </row>
    <row r="1479" spans="1:6" x14ac:dyDescent="0.3">
      <c r="A1479" s="18" t="s">
        <v>2613</v>
      </c>
      <c r="B1479" s="11" t="s">
        <v>88</v>
      </c>
      <c r="C1479" t="s">
        <v>88</v>
      </c>
      <c r="D1479" t="s">
        <v>88</v>
      </c>
      <c r="E1479" t="s">
        <v>88</v>
      </c>
      <c r="F1479" t="s">
        <v>2026</v>
      </c>
    </row>
    <row r="1480" spans="1:6" x14ac:dyDescent="0.3">
      <c r="A1480" s="19" t="s">
        <v>2614</v>
      </c>
      <c r="B1480" s="11" t="s">
        <v>88</v>
      </c>
      <c r="C1480" t="s">
        <v>88</v>
      </c>
      <c r="D1480" t="s">
        <v>1749</v>
      </c>
    </row>
    <row r="1481" spans="1:6" x14ac:dyDescent="0.3">
      <c r="A1481" s="18" t="s">
        <v>2615</v>
      </c>
      <c r="B1481" s="11" t="s">
        <v>88</v>
      </c>
      <c r="C1481" t="s">
        <v>88</v>
      </c>
      <c r="D1481" t="s">
        <v>88</v>
      </c>
      <c r="E1481" t="s">
        <v>2616</v>
      </c>
    </row>
    <row r="1482" spans="1:6" x14ac:dyDescent="0.3">
      <c r="A1482" s="19" t="s">
        <v>2617</v>
      </c>
      <c r="B1482" s="11" t="s">
        <v>88</v>
      </c>
      <c r="C1482" t="s">
        <v>88</v>
      </c>
      <c r="D1482" t="s">
        <v>88</v>
      </c>
      <c r="E1482" t="s">
        <v>689</v>
      </c>
    </row>
    <row r="1483" spans="1:6" x14ac:dyDescent="0.3">
      <c r="A1483" s="18" t="s">
        <v>2618</v>
      </c>
      <c r="B1483" s="11" t="s">
        <v>88</v>
      </c>
      <c r="C1483" t="s">
        <v>88</v>
      </c>
      <c r="D1483" t="s">
        <v>2195</v>
      </c>
    </row>
    <row r="1484" spans="1:6" x14ac:dyDescent="0.3">
      <c r="A1484" s="19" t="s">
        <v>2619</v>
      </c>
      <c r="B1484" s="11" t="s">
        <v>88</v>
      </c>
      <c r="C1484" t="s">
        <v>88</v>
      </c>
      <c r="D1484" t="s">
        <v>88</v>
      </c>
      <c r="E1484" t="s">
        <v>2141</v>
      </c>
    </row>
    <row r="1485" spans="1:6" x14ac:dyDescent="0.3">
      <c r="A1485" s="18" t="s">
        <v>2620</v>
      </c>
      <c r="B1485" s="11" t="s">
        <v>88</v>
      </c>
      <c r="C1485" t="s">
        <v>88</v>
      </c>
      <c r="D1485" t="s">
        <v>88</v>
      </c>
      <c r="E1485" t="s">
        <v>689</v>
      </c>
    </row>
    <row r="1486" spans="1:6" x14ac:dyDescent="0.3">
      <c r="A1486" s="19" t="s">
        <v>2621</v>
      </c>
      <c r="B1486" s="11" t="s">
        <v>88</v>
      </c>
      <c r="C1486" t="s">
        <v>88</v>
      </c>
      <c r="D1486" t="s">
        <v>689</v>
      </c>
    </row>
    <row r="1487" spans="1:6" x14ac:dyDescent="0.3">
      <c r="A1487" s="18" t="s">
        <v>2622</v>
      </c>
      <c r="B1487" s="11" t="s">
        <v>88</v>
      </c>
      <c r="C1487" t="s">
        <v>88</v>
      </c>
      <c r="D1487" t="s">
        <v>88</v>
      </c>
      <c r="E1487" t="s">
        <v>1821</v>
      </c>
    </row>
    <row r="1488" spans="1:6" x14ac:dyDescent="0.3">
      <c r="A1488" s="19" t="s">
        <v>2623</v>
      </c>
      <c r="B1488" s="11" t="s">
        <v>88</v>
      </c>
      <c r="C1488" t="s">
        <v>88</v>
      </c>
      <c r="D1488" t="s">
        <v>88</v>
      </c>
      <c r="E1488" t="s">
        <v>88</v>
      </c>
      <c r="F1488" t="s">
        <v>1786</v>
      </c>
    </row>
    <row r="1489" spans="1:6" x14ac:dyDescent="0.3">
      <c r="A1489" s="18" t="s">
        <v>2624</v>
      </c>
      <c r="B1489" s="11" t="s">
        <v>88</v>
      </c>
      <c r="C1489" t="s">
        <v>88</v>
      </c>
      <c r="D1489" t="s">
        <v>88</v>
      </c>
      <c r="E1489" t="s">
        <v>88</v>
      </c>
      <c r="F1489" t="s">
        <v>689</v>
      </c>
    </row>
    <row r="1490" spans="1:6" x14ac:dyDescent="0.3">
      <c r="A1490" s="19" t="s">
        <v>2625</v>
      </c>
      <c r="B1490" s="11" t="s">
        <v>88</v>
      </c>
      <c r="C1490" t="s">
        <v>88</v>
      </c>
      <c r="D1490" t="s">
        <v>88</v>
      </c>
      <c r="E1490" t="s">
        <v>1660</v>
      </c>
    </row>
    <row r="1491" spans="1:6" x14ac:dyDescent="0.3">
      <c r="A1491" s="18" t="s">
        <v>2626</v>
      </c>
      <c r="B1491" s="11" t="s">
        <v>88</v>
      </c>
      <c r="C1491" t="s">
        <v>88</v>
      </c>
      <c r="D1491" t="s">
        <v>88</v>
      </c>
      <c r="E1491" t="s">
        <v>1645</v>
      </c>
    </row>
    <row r="1492" spans="1:6" x14ac:dyDescent="0.3">
      <c r="A1492" s="19" t="s">
        <v>2627</v>
      </c>
      <c r="B1492" s="11" t="s">
        <v>88</v>
      </c>
      <c r="C1492" t="s">
        <v>88</v>
      </c>
      <c r="D1492" t="s">
        <v>88</v>
      </c>
      <c r="E1492" t="s">
        <v>689</v>
      </c>
    </row>
    <row r="1493" spans="1:6" x14ac:dyDescent="0.3">
      <c r="A1493" s="18" t="s">
        <v>2628</v>
      </c>
      <c r="B1493" s="11" t="s">
        <v>88</v>
      </c>
      <c r="C1493" t="s">
        <v>88</v>
      </c>
      <c r="D1493" t="s">
        <v>88</v>
      </c>
      <c r="E1493" t="s">
        <v>88</v>
      </c>
      <c r="F1493" t="s">
        <v>2517</v>
      </c>
    </row>
    <row r="1494" spans="1:6" x14ac:dyDescent="0.3">
      <c r="A1494" s="19" t="s">
        <v>2629</v>
      </c>
      <c r="B1494" s="11" t="s">
        <v>88</v>
      </c>
      <c r="C1494" t="s">
        <v>88</v>
      </c>
      <c r="D1494" t="s">
        <v>88</v>
      </c>
      <c r="E1494" t="s">
        <v>88</v>
      </c>
      <c r="F1494" t="s">
        <v>1637</v>
      </c>
    </row>
    <row r="1495" spans="1:6" x14ac:dyDescent="0.3">
      <c r="A1495" s="18" t="s">
        <v>2630</v>
      </c>
      <c r="B1495" s="11" t="s">
        <v>88</v>
      </c>
      <c r="C1495" t="s">
        <v>88</v>
      </c>
      <c r="D1495" t="s">
        <v>88</v>
      </c>
      <c r="E1495" t="s">
        <v>88</v>
      </c>
      <c r="F1495" t="s">
        <v>1666</v>
      </c>
    </row>
    <row r="1496" spans="1:6" x14ac:dyDescent="0.3">
      <c r="A1496" s="19" t="s">
        <v>2631</v>
      </c>
      <c r="B1496" s="11" t="s">
        <v>88</v>
      </c>
      <c r="C1496" t="s">
        <v>88</v>
      </c>
      <c r="D1496" t="s">
        <v>88</v>
      </c>
      <c r="E1496" t="s">
        <v>88</v>
      </c>
      <c r="F1496" t="s">
        <v>1664</v>
      </c>
    </row>
    <row r="1497" spans="1:6" x14ac:dyDescent="0.3">
      <c r="A1497" s="18" t="s">
        <v>2632</v>
      </c>
      <c r="B1497" s="11" t="s">
        <v>88</v>
      </c>
      <c r="C1497" t="s">
        <v>88</v>
      </c>
      <c r="D1497" t="s">
        <v>88</v>
      </c>
      <c r="E1497" t="s">
        <v>88</v>
      </c>
      <c r="F1497" t="s">
        <v>1614</v>
      </c>
    </row>
    <row r="1498" spans="1:6" x14ac:dyDescent="0.3">
      <c r="A1498" s="19" t="s">
        <v>2633</v>
      </c>
      <c r="B1498" s="11" t="s">
        <v>88</v>
      </c>
      <c r="C1498" t="s">
        <v>88</v>
      </c>
      <c r="D1498" t="s">
        <v>88</v>
      </c>
      <c r="E1498" t="s">
        <v>88</v>
      </c>
      <c r="F1498" t="s">
        <v>1662</v>
      </c>
    </row>
    <row r="1499" spans="1:6" x14ac:dyDescent="0.3">
      <c r="A1499" s="18" t="s">
        <v>2634</v>
      </c>
      <c r="B1499" s="11" t="s">
        <v>88</v>
      </c>
      <c r="C1499" t="s">
        <v>88</v>
      </c>
      <c r="D1499" t="s">
        <v>88</v>
      </c>
      <c r="E1499" t="s">
        <v>88</v>
      </c>
      <c r="F1499" t="s">
        <v>1668</v>
      </c>
    </row>
    <row r="1500" spans="1:6" x14ac:dyDescent="0.3">
      <c r="A1500" s="19" t="s">
        <v>2635</v>
      </c>
      <c r="B1500" s="11" t="s">
        <v>88</v>
      </c>
      <c r="C1500" t="s">
        <v>88</v>
      </c>
      <c r="D1500" t="s">
        <v>88</v>
      </c>
      <c r="E1500" t="s">
        <v>88</v>
      </c>
      <c r="F1500" t="s">
        <v>1654</v>
      </c>
    </row>
    <row r="1501" spans="1:6" x14ac:dyDescent="0.3">
      <c r="A1501" s="18" t="s">
        <v>2636</v>
      </c>
      <c r="B1501" s="11" t="s">
        <v>88</v>
      </c>
      <c r="C1501" t="s">
        <v>88</v>
      </c>
      <c r="D1501" t="s">
        <v>88</v>
      </c>
      <c r="E1501" t="s">
        <v>88</v>
      </c>
      <c r="F1501" t="s">
        <v>2598</v>
      </c>
    </row>
    <row r="1502" spans="1:6" x14ac:dyDescent="0.3">
      <c r="A1502" s="19" t="s">
        <v>2637</v>
      </c>
      <c r="B1502" s="11" t="s">
        <v>88</v>
      </c>
      <c r="C1502" t="s">
        <v>88</v>
      </c>
      <c r="D1502" t="s">
        <v>88</v>
      </c>
      <c r="E1502" t="s">
        <v>88</v>
      </c>
      <c r="F1502" t="s">
        <v>689</v>
      </c>
    </row>
    <row r="1503" spans="1:6" x14ac:dyDescent="0.3">
      <c r="A1503" s="18" t="s">
        <v>2638</v>
      </c>
      <c r="B1503" s="11" t="s">
        <v>88</v>
      </c>
      <c r="C1503" t="s">
        <v>2639</v>
      </c>
    </row>
    <row r="1504" spans="1:6" x14ac:dyDescent="0.3">
      <c r="A1504" s="19" t="s">
        <v>2640</v>
      </c>
      <c r="B1504" s="11" t="s">
        <v>88</v>
      </c>
      <c r="C1504" t="s">
        <v>88</v>
      </c>
      <c r="D1504" t="s">
        <v>2641</v>
      </c>
    </row>
    <row r="1505" spans="1:7" x14ac:dyDescent="0.3">
      <c r="A1505" s="18" t="s">
        <v>2642</v>
      </c>
      <c r="B1505" s="11" t="s">
        <v>88</v>
      </c>
      <c r="C1505" t="s">
        <v>88</v>
      </c>
      <c r="D1505" t="s">
        <v>88</v>
      </c>
      <c r="E1505" t="s">
        <v>2480</v>
      </c>
    </row>
    <row r="1506" spans="1:7" x14ac:dyDescent="0.3">
      <c r="A1506" s="19" t="s">
        <v>2643</v>
      </c>
      <c r="B1506" s="11" t="s">
        <v>88</v>
      </c>
      <c r="C1506" t="s">
        <v>88</v>
      </c>
      <c r="D1506" t="s">
        <v>88</v>
      </c>
      <c r="E1506" t="s">
        <v>689</v>
      </c>
    </row>
    <row r="1507" spans="1:7" x14ac:dyDescent="0.3">
      <c r="A1507" s="18" t="s">
        <v>2644</v>
      </c>
      <c r="B1507" s="11" t="s">
        <v>88</v>
      </c>
      <c r="C1507" t="s">
        <v>88</v>
      </c>
      <c r="D1507" t="s">
        <v>2645</v>
      </c>
    </row>
    <row r="1508" spans="1:7" x14ac:dyDescent="0.3">
      <c r="A1508" s="19" t="s">
        <v>2646</v>
      </c>
      <c r="B1508" s="11" t="s">
        <v>88</v>
      </c>
      <c r="C1508" t="s">
        <v>88</v>
      </c>
      <c r="D1508" t="s">
        <v>88</v>
      </c>
      <c r="E1508" t="s">
        <v>2647</v>
      </c>
    </row>
    <row r="1509" spans="1:7" x14ac:dyDescent="0.3">
      <c r="A1509" s="18" t="s">
        <v>2648</v>
      </c>
      <c r="B1509" s="11" t="s">
        <v>88</v>
      </c>
      <c r="C1509" t="s">
        <v>88</v>
      </c>
      <c r="D1509" t="s">
        <v>88</v>
      </c>
      <c r="E1509" t="s">
        <v>88</v>
      </c>
      <c r="F1509" t="s">
        <v>1781</v>
      </c>
    </row>
    <row r="1510" spans="1:7" x14ac:dyDescent="0.3">
      <c r="A1510" s="19" t="s">
        <v>2649</v>
      </c>
      <c r="B1510" s="11" t="s">
        <v>88</v>
      </c>
      <c r="C1510" t="s">
        <v>88</v>
      </c>
      <c r="D1510" t="s">
        <v>88</v>
      </c>
      <c r="E1510" t="s">
        <v>88</v>
      </c>
      <c r="F1510" t="s">
        <v>88</v>
      </c>
      <c r="G1510" t="s">
        <v>2650</v>
      </c>
    </row>
    <row r="1511" spans="1:7" x14ac:dyDescent="0.3">
      <c r="A1511" s="18" t="s">
        <v>2651</v>
      </c>
      <c r="B1511" s="11" t="s">
        <v>88</v>
      </c>
      <c r="C1511" t="s">
        <v>88</v>
      </c>
      <c r="D1511" t="s">
        <v>88</v>
      </c>
      <c r="E1511" t="s">
        <v>88</v>
      </c>
      <c r="F1511" t="s">
        <v>88</v>
      </c>
      <c r="G1511" t="s">
        <v>2652</v>
      </c>
    </row>
    <row r="1512" spans="1:7" x14ac:dyDescent="0.3">
      <c r="A1512" s="19" t="s">
        <v>2653</v>
      </c>
      <c r="B1512" s="11" t="s">
        <v>88</v>
      </c>
      <c r="C1512" t="s">
        <v>88</v>
      </c>
      <c r="D1512" t="s">
        <v>88</v>
      </c>
      <c r="E1512" t="s">
        <v>88</v>
      </c>
      <c r="F1512" t="s">
        <v>2022</v>
      </c>
    </row>
    <row r="1513" spans="1:7" x14ac:dyDescent="0.3">
      <c r="A1513" s="18" t="s">
        <v>2654</v>
      </c>
      <c r="B1513" s="11" t="s">
        <v>88</v>
      </c>
      <c r="C1513" t="s">
        <v>88</v>
      </c>
      <c r="D1513" t="s">
        <v>88</v>
      </c>
      <c r="E1513" t="s">
        <v>88</v>
      </c>
      <c r="F1513" t="s">
        <v>88</v>
      </c>
      <c r="G1513" t="s">
        <v>2650</v>
      </c>
    </row>
    <row r="1514" spans="1:7" x14ac:dyDescent="0.3">
      <c r="A1514" s="19" t="s">
        <v>2655</v>
      </c>
      <c r="B1514" s="11" t="s">
        <v>88</v>
      </c>
      <c r="C1514" t="s">
        <v>88</v>
      </c>
      <c r="D1514" t="s">
        <v>88</v>
      </c>
      <c r="E1514" t="s">
        <v>88</v>
      </c>
      <c r="F1514" t="s">
        <v>88</v>
      </c>
      <c r="G1514" t="s">
        <v>2652</v>
      </c>
    </row>
    <row r="1515" spans="1:7" x14ac:dyDescent="0.3">
      <c r="A1515" s="18" t="s">
        <v>2656</v>
      </c>
      <c r="B1515" s="11" t="s">
        <v>88</v>
      </c>
      <c r="C1515" t="s">
        <v>88</v>
      </c>
      <c r="D1515" t="s">
        <v>88</v>
      </c>
      <c r="E1515" t="s">
        <v>88</v>
      </c>
      <c r="F1515" t="s">
        <v>2657</v>
      </c>
    </row>
    <row r="1516" spans="1:7" x14ac:dyDescent="0.3">
      <c r="A1516" s="19" t="s">
        <v>2658</v>
      </c>
      <c r="B1516" s="11" t="s">
        <v>88</v>
      </c>
      <c r="C1516" t="s">
        <v>88</v>
      </c>
      <c r="D1516" t="s">
        <v>88</v>
      </c>
      <c r="E1516" t="s">
        <v>88</v>
      </c>
      <c r="F1516" t="s">
        <v>88</v>
      </c>
      <c r="G1516" t="s">
        <v>2650</v>
      </c>
    </row>
    <row r="1517" spans="1:7" x14ac:dyDescent="0.3">
      <c r="A1517" s="18" t="s">
        <v>2659</v>
      </c>
      <c r="B1517" s="11" t="s">
        <v>88</v>
      </c>
      <c r="C1517" t="s">
        <v>88</v>
      </c>
      <c r="D1517" t="s">
        <v>88</v>
      </c>
      <c r="E1517" t="s">
        <v>88</v>
      </c>
      <c r="F1517" t="s">
        <v>88</v>
      </c>
      <c r="G1517" t="s">
        <v>2652</v>
      </c>
    </row>
    <row r="1518" spans="1:7" x14ac:dyDescent="0.3">
      <c r="A1518" s="19" t="s">
        <v>2660</v>
      </c>
      <c r="B1518" s="11" t="s">
        <v>88</v>
      </c>
      <c r="C1518" t="s">
        <v>88</v>
      </c>
      <c r="D1518" t="s">
        <v>88</v>
      </c>
      <c r="E1518" t="s">
        <v>88</v>
      </c>
      <c r="F1518" t="s">
        <v>2026</v>
      </c>
    </row>
    <row r="1519" spans="1:7" x14ac:dyDescent="0.3">
      <c r="A1519" s="18" t="s">
        <v>2661</v>
      </c>
      <c r="B1519" s="11" t="s">
        <v>88</v>
      </c>
      <c r="C1519" t="s">
        <v>88</v>
      </c>
      <c r="D1519" t="s">
        <v>88</v>
      </c>
      <c r="E1519" t="s">
        <v>88</v>
      </c>
      <c r="F1519" t="s">
        <v>88</v>
      </c>
      <c r="G1519" t="s">
        <v>2650</v>
      </c>
    </row>
    <row r="1520" spans="1:7" x14ac:dyDescent="0.3">
      <c r="A1520" s="19" t="s">
        <v>2662</v>
      </c>
      <c r="B1520" s="11" t="s">
        <v>88</v>
      </c>
      <c r="C1520" t="s">
        <v>88</v>
      </c>
      <c r="D1520" t="s">
        <v>88</v>
      </c>
      <c r="E1520" t="s">
        <v>88</v>
      </c>
      <c r="F1520" t="s">
        <v>88</v>
      </c>
      <c r="G1520" t="s">
        <v>2652</v>
      </c>
    </row>
    <row r="1521" spans="1:7" x14ac:dyDescent="0.3">
      <c r="A1521" s="18" t="s">
        <v>2663</v>
      </c>
      <c r="B1521" s="11" t="s">
        <v>88</v>
      </c>
      <c r="C1521" t="s">
        <v>88</v>
      </c>
      <c r="D1521" t="s">
        <v>88</v>
      </c>
      <c r="E1521" t="s">
        <v>88</v>
      </c>
      <c r="F1521" t="s">
        <v>689</v>
      </c>
    </row>
    <row r="1522" spans="1:7" x14ac:dyDescent="0.3">
      <c r="A1522" s="19" t="s">
        <v>2664</v>
      </c>
      <c r="B1522" s="11" t="s">
        <v>88</v>
      </c>
      <c r="C1522" t="s">
        <v>88</v>
      </c>
      <c r="D1522" t="s">
        <v>88</v>
      </c>
      <c r="E1522" t="s">
        <v>88</v>
      </c>
      <c r="F1522" t="s">
        <v>88</v>
      </c>
      <c r="G1522" t="s">
        <v>1749</v>
      </c>
    </row>
    <row r="1523" spans="1:7" x14ac:dyDescent="0.3">
      <c r="A1523" s="18" t="s">
        <v>2665</v>
      </c>
      <c r="B1523" s="11" t="s">
        <v>88</v>
      </c>
      <c r="C1523" t="s">
        <v>88</v>
      </c>
      <c r="D1523" t="s">
        <v>88</v>
      </c>
      <c r="E1523" t="s">
        <v>88</v>
      </c>
      <c r="F1523" t="s">
        <v>88</v>
      </c>
      <c r="G1523" t="s">
        <v>1744</v>
      </c>
    </row>
    <row r="1524" spans="1:7" x14ac:dyDescent="0.3">
      <c r="A1524" s="19" t="s">
        <v>2666</v>
      </c>
      <c r="B1524" s="11" t="s">
        <v>88</v>
      </c>
      <c r="C1524" t="s">
        <v>88</v>
      </c>
      <c r="D1524" t="s">
        <v>88</v>
      </c>
      <c r="E1524" t="s">
        <v>88</v>
      </c>
      <c r="F1524" t="s">
        <v>88</v>
      </c>
      <c r="G1524" t="s">
        <v>1645</v>
      </c>
    </row>
    <row r="1525" spans="1:7" x14ac:dyDescent="0.3">
      <c r="A1525" s="18" t="s">
        <v>2667</v>
      </c>
      <c r="B1525" s="11" t="s">
        <v>88</v>
      </c>
      <c r="C1525" t="s">
        <v>88</v>
      </c>
      <c r="D1525" t="s">
        <v>88</v>
      </c>
      <c r="E1525" t="s">
        <v>88</v>
      </c>
      <c r="F1525" t="s">
        <v>88</v>
      </c>
      <c r="G1525" t="s">
        <v>1660</v>
      </c>
    </row>
    <row r="1526" spans="1:7" x14ac:dyDescent="0.3">
      <c r="A1526" s="19" t="s">
        <v>2668</v>
      </c>
      <c r="B1526" s="11" t="s">
        <v>88</v>
      </c>
      <c r="C1526" t="s">
        <v>88</v>
      </c>
      <c r="D1526" t="s">
        <v>88</v>
      </c>
      <c r="E1526" t="s">
        <v>88</v>
      </c>
      <c r="F1526" t="s">
        <v>88</v>
      </c>
      <c r="G1526" t="s">
        <v>689</v>
      </c>
    </row>
    <row r="1527" spans="1:7" x14ac:dyDescent="0.3">
      <c r="A1527" s="18" t="s">
        <v>2669</v>
      </c>
      <c r="B1527" s="11" t="s">
        <v>88</v>
      </c>
      <c r="C1527" t="s">
        <v>88</v>
      </c>
      <c r="D1527" t="s">
        <v>88</v>
      </c>
      <c r="E1527" t="s">
        <v>2670</v>
      </c>
    </row>
    <row r="1528" spans="1:7" x14ac:dyDescent="0.3">
      <c r="A1528" s="19" t="s">
        <v>2671</v>
      </c>
      <c r="B1528" s="11" t="s">
        <v>88</v>
      </c>
      <c r="C1528" t="s">
        <v>88</v>
      </c>
      <c r="D1528" t="s">
        <v>88</v>
      </c>
      <c r="E1528" t="s">
        <v>88</v>
      </c>
      <c r="F1528" t="s">
        <v>965</v>
      </c>
    </row>
    <row r="1529" spans="1:7" x14ac:dyDescent="0.3">
      <c r="A1529" s="18" t="s">
        <v>2672</v>
      </c>
      <c r="B1529" s="11" t="s">
        <v>88</v>
      </c>
      <c r="C1529" t="s">
        <v>88</v>
      </c>
      <c r="D1529" t="s">
        <v>88</v>
      </c>
      <c r="E1529" t="s">
        <v>88</v>
      </c>
      <c r="F1529" t="s">
        <v>88</v>
      </c>
      <c r="G1529" t="s">
        <v>1781</v>
      </c>
    </row>
    <row r="1530" spans="1:7" x14ac:dyDescent="0.3">
      <c r="A1530" s="19" t="s">
        <v>2673</v>
      </c>
      <c r="B1530" s="11" t="s">
        <v>88</v>
      </c>
      <c r="C1530" t="s">
        <v>88</v>
      </c>
      <c r="D1530" t="s">
        <v>88</v>
      </c>
      <c r="E1530" t="s">
        <v>88</v>
      </c>
      <c r="F1530" t="s">
        <v>88</v>
      </c>
      <c r="G1530" t="s">
        <v>1749</v>
      </c>
    </row>
    <row r="1531" spans="1:7" x14ac:dyDescent="0.3">
      <c r="A1531" s="18" t="s">
        <v>2674</v>
      </c>
      <c r="B1531" s="11" t="s">
        <v>88</v>
      </c>
      <c r="C1531" t="s">
        <v>88</v>
      </c>
      <c r="D1531" t="s">
        <v>88</v>
      </c>
      <c r="E1531" t="s">
        <v>88</v>
      </c>
      <c r="F1531" t="s">
        <v>88</v>
      </c>
      <c r="G1531" t="s">
        <v>2022</v>
      </c>
    </row>
    <row r="1532" spans="1:7" x14ac:dyDescent="0.3">
      <c r="A1532" s="19" t="s">
        <v>2675</v>
      </c>
      <c r="B1532" s="11" t="s">
        <v>88</v>
      </c>
      <c r="C1532" t="s">
        <v>88</v>
      </c>
      <c r="D1532" t="s">
        <v>88</v>
      </c>
      <c r="E1532" t="s">
        <v>88</v>
      </c>
      <c r="F1532" t="s">
        <v>88</v>
      </c>
      <c r="G1532" t="s">
        <v>1744</v>
      </c>
    </row>
    <row r="1533" spans="1:7" x14ac:dyDescent="0.3">
      <c r="A1533" s="18" t="s">
        <v>2676</v>
      </c>
      <c r="B1533" s="11" t="s">
        <v>88</v>
      </c>
      <c r="C1533" t="s">
        <v>88</v>
      </c>
      <c r="D1533" t="s">
        <v>88</v>
      </c>
      <c r="E1533" t="s">
        <v>88</v>
      </c>
      <c r="F1533" t="s">
        <v>88</v>
      </c>
      <c r="G1533" t="s">
        <v>2026</v>
      </c>
    </row>
    <row r="1534" spans="1:7" x14ac:dyDescent="0.3">
      <c r="A1534" s="19" t="s">
        <v>2677</v>
      </c>
      <c r="B1534" s="11" t="s">
        <v>88</v>
      </c>
      <c r="C1534" t="s">
        <v>88</v>
      </c>
      <c r="D1534" t="s">
        <v>88</v>
      </c>
      <c r="E1534" t="s">
        <v>88</v>
      </c>
      <c r="F1534" t="s">
        <v>88</v>
      </c>
      <c r="G1534" t="s">
        <v>1645</v>
      </c>
    </row>
    <row r="1535" spans="1:7" x14ac:dyDescent="0.3">
      <c r="A1535" s="18" t="s">
        <v>2678</v>
      </c>
      <c r="B1535" s="11" t="s">
        <v>88</v>
      </c>
      <c r="C1535" t="s">
        <v>88</v>
      </c>
      <c r="D1535" t="s">
        <v>88</v>
      </c>
      <c r="E1535" t="s">
        <v>88</v>
      </c>
      <c r="F1535" t="s">
        <v>88</v>
      </c>
      <c r="G1535" t="s">
        <v>2657</v>
      </c>
    </row>
    <row r="1536" spans="1:7" x14ac:dyDescent="0.3">
      <c r="A1536" s="19" t="s">
        <v>2679</v>
      </c>
      <c r="B1536" s="11" t="s">
        <v>88</v>
      </c>
      <c r="C1536" t="s">
        <v>88</v>
      </c>
      <c r="D1536" t="s">
        <v>88</v>
      </c>
      <c r="E1536" t="s">
        <v>88</v>
      </c>
      <c r="F1536" t="s">
        <v>88</v>
      </c>
      <c r="G1536" t="s">
        <v>1660</v>
      </c>
    </row>
    <row r="1537" spans="1:7" x14ac:dyDescent="0.3">
      <c r="A1537" s="18" t="s">
        <v>2680</v>
      </c>
      <c r="B1537" s="11" t="s">
        <v>88</v>
      </c>
      <c r="C1537" t="s">
        <v>88</v>
      </c>
      <c r="D1537" t="s">
        <v>88</v>
      </c>
      <c r="E1537" t="s">
        <v>88</v>
      </c>
      <c r="F1537" t="s">
        <v>88</v>
      </c>
      <c r="G1537" t="s">
        <v>689</v>
      </c>
    </row>
    <row r="1538" spans="1:7" x14ac:dyDescent="0.3">
      <c r="A1538" s="19" t="s">
        <v>2681</v>
      </c>
      <c r="B1538" s="11" t="s">
        <v>88</v>
      </c>
      <c r="C1538" t="s">
        <v>88</v>
      </c>
      <c r="D1538" t="s">
        <v>88</v>
      </c>
      <c r="E1538" t="s">
        <v>88</v>
      </c>
      <c r="F1538" t="s">
        <v>689</v>
      </c>
    </row>
    <row r="1539" spans="1:7" x14ac:dyDescent="0.3">
      <c r="A1539" s="18" t="s">
        <v>2682</v>
      </c>
      <c r="B1539" s="11" t="s">
        <v>88</v>
      </c>
      <c r="C1539" t="s">
        <v>88</v>
      </c>
      <c r="D1539" t="s">
        <v>88</v>
      </c>
      <c r="E1539" t="s">
        <v>88</v>
      </c>
      <c r="F1539" t="s">
        <v>88</v>
      </c>
      <c r="G1539" t="s">
        <v>1781</v>
      </c>
    </row>
    <row r="1540" spans="1:7" x14ac:dyDescent="0.3">
      <c r="A1540" s="19" t="s">
        <v>2683</v>
      </c>
      <c r="B1540" s="11" t="s">
        <v>88</v>
      </c>
      <c r="C1540" t="s">
        <v>88</v>
      </c>
      <c r="D1540" t="s">
        <v>88</v>
      </c>
      <c r="E1540" t="s">
        <v>88</v>
      </c>
      <c r="F1540" t="s">
        <v>88</v>
      </c>
      <c r="G1540" t="s">
        <v>1749</v>
      </c>
    </row>
    <row r="1541" spans="1:7" x14ac:dyDescent="0.3">
      <c r="A1541" s="18" t="s">
        <v>2684</v>
      </c>
      <c r="B1541" s="11" t="s">
        <v>88</v>
      </c>
      <c r="C1541" t="s">
        <v>88</v>
      </c>
      <c r="D1541" t="s">
        <v>88</v>
      </c>
      <c r="E1541" t="s">
        <v>88</v>
      </c>
      <c r="F1541" t="s">
        <v>88</v>
      </c>
      <c r="G1541" t="s">
        <v>2685</v>
      </c>
    </row>
    <row r="1542" spans="1:7" x14ac:dyDescent="0.3">
      <c r="A1542" s="19" t="s">
        <v>2686</v>
      </c>
      <c r="B1542" s="11" t="s">
        <v>88</v>
      </c>
      <c r="C1542" t="s">
        <v>88</v>
      </c>
      <c r="D1542" t="s">
        <v>88</v>
      </c>
      <c r="E1542" t="s">
        <v>88</v>
      </c>
      <c r="F1542" t="s">
        <v>88</v>
      </c>
      <c r="G1542" t="s">
        <v>1744</v>
      </c>
    </row>
    <row r="1543" spans="1:7" x14ac:dyDescent="0.3">
      <c r="A1543" s="18" t="s">
        <v>2687</v>
      </c>
      <c r="B1543" s="11" t="s">
        <v>88</v>
      </c>
      <c r="C1543" t="s">
        <v>88</v>
      </c>
      <c r="D1543" t="s">
        <v>88</v>
      </c>
      <c r="E1543" t="s">
        <v>88</v>
      </c>
      <c r="F1543" t="s">
        <v>88</v>
      </c>
      <c r="G1543" t="s">
        <v>2657</v>
      </c>
    </row>
    <row r="1544" spans="1:7" x14ac:dyDescent="0.3">
      <c r="A1544" s="19" t="s">
        <v>2688</v>
      </c>
      <c r="B1544" s="11" t="s">
        <v>88</v>
      </c>
      <c r="C1544" t="s">
        <v>88</v>
      </c>
      <c r="D1544" t="s">
        <v>88</v>
      </c>
      <c r="E1544" t="s">
        <v>88</v>
      </c>
      <c r="F1544" t="s">
        <v>88</v>
      </c>
      <c r="G1544" t="s">
        <v>1645</v>
      </c>
    </row>
    <row r="1545" spans="1:7" x14ac:dyDescent="0.3">
      <c r="A1545" s="18" t="s">
        <v>2689</v>
      </c>
      <c r="B1545" s="11" t="s">
        <v>88</v>
      </c>
      <c r="C1545" t="s">
        <v>88</v>
      </c>
      <c r="D1545" t="s">
        <v>88</v>
      </c>
      <c r="E1545" t="s">
        <v>88</v>
      </c>
      <c r="F1545" t="s">
        <v>88</v>
      </c>
      <c r="G1545" t="s">
        <v>2026</v>
      </c>
    </row>
    <row r="1546" spans="1:7" x14ac:dyDescent="0.3">
      <c r="A1546" s="19" t="s">
        <v>2690</v>
      </c>
      <c r="B1546" s="11" t="s">
        <v>88</v>
      </c>
      <c r="C1546" t="s">
        <v>88</v>
      </c>
      <c r="D1546" t="s">
        <v>88</v>
      </c>
      <c r="E1546" t="s">
        <v>88</v>
      </c>
      <c r="F1546" t="s">
        <v>88</v>
      </c>
      <c r="G1546" t="s">
        <v>1660</v>
      </c>
    </row>
    <row r="1547" spans="1:7" x14ac:dyDescent="0.3">
      <c r="A1547" s="18" t="s">
        <v>2691</v>
      </c>
      <c r="B1547" s="11" t="s">
        <v>88</v>
      </c>
      <c r="C1547" t="s">
        <v>88</v>
      </c>
      <c r="D1547" t="s">
        <v>88</v>
      </c>
      <c r="E1547" t="s">
        <v>88</v>
      </c>
      <c r="F1547" t="s">
        <v>88</v>
      </c>
      <c r="G1547" t="s">
        <v>689</v>
      </c>
    </row>
    <row r="1548" spans="1:7" x14ac:dyDescent="0.3">
      <c r="A1548" s="19" t="s">
        <v>2692</v>
      </c>
      <c r="B1548" s="11" t="s">
        <v>88</v>
      </c>
      <c r="C1548" t="s">
        <v>88</v>
      </c>
      <c r="D1548" t="s">
        <v>88</v>
      </c>
      <c r="E1548" t="s">
        <v>689</v>
      </c>
    </row>
    <row r="1549" spans="1:7" x14ac:dyDescent="0.3">
      <c r="A1549" s="18" t="s">
        <v>2693</v>
      </c>
      <c r="B1549" s="11" t="s">
        <v>88</v>
      </c>
      <c r="C1549" t="s">
        <v>88</v>
      </c>
      <c r="D1549" t="s">
        <v>689</v>
      </c>
    </row>
    <row r="1550" spans="1:7" x14ac:dyDescent="0.3">
      <c r="A1550" s="19" t="s">
        <v>2694</v>
      </c>
      <c r="B1550" s="11" t="s">
        <v>88</v>
      </c>
      <c r="C1550" t="s">
        <v>88</v>
      </c>
      <c r="D1550" t="s">
        <v>88</v>
      </c>
      <c r="E1550" t="s">
        <v>2695</v>
      </c>
    </row>
    <row r="1551" spans="1:7" x14ac:dyDescent="0.3">
      <c r="A1551" s="18" t="s">
        <v>2696</v>
      </c>
      <c r="B1551" s="11" t="s">
        <v>88</v>
      </c>
      <c r="C1551" t="s">
        <v>88</v>
      </c>
      <c r="D1551" t="s">
        <v>88</v>
      </c>
      <c r="E1551" t="s">
        <v>88</v>
      </c>
      <c r="F1551" t="s">
        <v>1781</v>
      </c>
    </row>
    <row r="1552" spans="1:7" x14ac:dyDescent="0.3">
      <c r="A1552" s="19" t="s">
        <v>2697</v>
      </c>
      <c r="B1552" s="11" t="s">
        <v>88</v>
      </c>
      <c r="C1552" t="s">
        <v>88</v>
      </c>
      <c r="D1552" t="s">
        <v>88</v>
      </c>
      <c r="E1552" t="s">
        <v>88</v>
      </c>
      <c r="F1552" t="s">
        <v>88</v>
      </c>
      <c r="G1552" t="s">
        <v>2698</v>
      </c>
    </row>
    <row r="1553" spans="1:7" x14ac:dyDescent="0.3">
      <c r="A1553" s="18" t="s">
        <v>2699</v>
      </c>
      <c r="B1553" s="11" t="s">
        <v>88</v>
      </c>
      <c r="C1553" t="s">
        <v>88</v>
      </c>
      <c r="D1553" t="s">
        <v>88</v>
      </c>
      <c r="E1553" t="s">
        <v>88</v>
      </c>
      <c r="F1553" t="s">
        <v>88</v>
      </c>
      <c r="G1553" t="s">
        <v>2700</v>
      </c>
    </row>
    <row r="1554" spans="1:7" x14ac:dyDescent="0.3">
      <c r="A1554" s="19" t="s">
        <v>2701</v>
      </c>
      <c r="B1554" s="11" t="s">
        <v>88</v>
      </c>
      <c r="C1554" t="s">
        <v>88</v>
      </c>
      <c r="D1554" t="s">
        <v>88</v>
      </c>
      <c r="E1554" t="s">
        <v>88</v>
      </c>
      <c r="F1554" t="s">
        <v>2022</v>
      </c>
    </row>
    <row r="1555" spans="1:7" x14ac:dyDescent="0.3">
      <c r="A1555" s="18" t="s">
        <v>2702</v>
      </c>
      <c r="B1555" s="11" t="s">
        <v>88</v>
      </c>
      <c r="C1555" t="s">
        <v>88</v>
      </c>
      <c r="D1555" t="s">
        <v>88</v>
      </c>
      <c r="E1555" t="s">
        <v>88</v>
      </c>
      <c r="F1555" t="s">
        <v>88</v>
      </c>
      <c r="G1555" t="s">
        <v>2698</v>
      </c>
    </row>
    <row r="1556" spans="1:7" x14ac:dyDescent="0.3">
      <c r="A1556" s="19" t="s">
        <v>2703</v>
      </c>
      <c r="B1556" s="11" t="s">
        <v>88</v>
      </c>
      <c r="C1556" t="s">
        <v>88</v>
      </c>
      <c r="D1556" t="s">
        <v>88</v>
      </c>
      <c r="E1556" t="s">
        <v>88</v>
      </c>
      <c r="F1556" t="s">
        <v>88</v>
      </c>
      <c r="G1556" t="s">
        <v>2700</v>
      </c>
    </row>
    <row r="1557" spans="1:7" x14ac:dyDescent="0.3">
      <c r="A1557" s="18" t="s">
        <v>2704</v>
      </c>
      <c r="B1557" s="11" t="s">
        <v>88</v>
      </c>
      <c r="C1557" t="s">
        <v>88</v>
      </c>
      <c r="D1557" t="s">
        <v>88</v>
      </c>
      <c r="E1557" t="s">
        <v>88</v>
      </c>
      <c r="F1557" t="s">
        <v>2657</v>
      </c>
    </row>
    <row r="1558" spans="1:7" x14ac:dyDescent="0.3">
      <c r="A1558" s="19" t="s">
        <v>2705</v>
      </c>
      <c r="B1558" s="11" t="s">
        <v>88</v>
      </c>
      <c r="C1558" t="s">
        <v>88</v>
      </c>
      <c r="D1558" t="s">
        <v>88</v>
      </c>
      <c r="E1558" t="s">
        <v>88</v>
      </c>
      <c r="F1558" t="s">
        <v>88</v>
      </c>
      <c r="G1558" t="s">
        <v>2698</v>
      </c>
    </row>
    <row r="1559" spans="1:7" x14ac:dyDescent="0.3">
      <c r="A1559" s="18" t="s">
        <v>2706</v>
      </c>
      <c r="B1559" s="11" t="s">
        <v>88</v>
      </c>
      <c r="C1559" t="s">
        <v>88</v>
      </c>
      <c r="D1559" t="s">
        <v>88</v>
      </c>
      <c r="E1559" t="s">
        <v>88</v>
      </c>
      <c r="F1559" t="s">
        <v>88</v>
      </c>
      <c r="G1559" t="s">
        <v>2700</v>
      </c>
    </row>
    <row r="1560" spans="1:7" x14ac:dyDescent="0.3">
      <c r="A1560" s="19" t="s">
        <v>2707</v>
      </c>
      <c r="B1560" s="11" t="s">
        <v>88</v>
      </c>
      <c r="C1560" t="s">
        <v>88</v>
      </c>
      <c r="D1560" t="s">
        <v>88</v>
      </c>
      <c r="E1560" t="s">
        <v>88</v>
      </c>
      <c r="F1560" t="s">
        <v>2026</v>
      </c>
    </row>
    <row r="1561" spans="1:7" x14ac:dyDescent="0.3">
      <c r="A1561" s="18" t="s">
        <v>2708</v>
      </c>
      <c r="B1561" s="11" t="s">
        <v>88</v>
      </c>
      <c r="C1561" t="s">
        <v>88</v>
      </c>
      <c r="D1561" t="s">
        <v>88</v>
      </c>
      <c r="E1561" t="s">
        <v>88</v>
      </c>
      <c r="F1561" t="s">
        <v>88</v>
      </c>
      <c r="G1561" t="s">
        <v>2698</v>
      </c>
    </row>
    <row r="1562" spans="1:7" x14ac:dyDescent="0.3">
      <c r="A1562" s="19" t="s">
        <v>2709</v>
      </c>
      <c r="B1562" s="11" t="s">
        <v>88</v>
      </c>
      <c r="C1562" t="s">
        <v>88</v>
      </c>
      <c r="D1562" t="s">
        <v>88</v>
      </c>
      <c r="E1562" t="s">
        <v>88</v>
      </c>
      <c r="F1562" t="s">
        <v>88</v>
      </c>
      <c r="G1562" t="s">
        <v>2700</v>
      </c>
    </row>
    <row r="1563" spans="1:7" x14ac:dyDescent="0.3">
      <c r="A1563" s="18" t="s">
        <v>2710</v>
      </c>
      <c r="B1563" s="11" t="s">
        <v>88</v>
      </c>
      <c r="C1563" t="s">
        <v>88</v>
      </c>
      <c r="D1563" t="s">
        <v>88</v>
      </c>
      <c r="E1563" t="s">
        <v>88</v>
      </c>
      <c r="F1563" t="s">
        <v>689</v>
      </c>
    </row>
    <row r="1564" spans="1:7" x14ac:dyDescent="0.3">
      <c r="A1564" s="19" t="s">
        <v>2711</v>
      </c>
      <c r="B1564" s="11" t="s">
        <v>88</v>
      </c>
      <c r="C1564" t="s">
        <v>88</v>
      </c>
      <c r="D1564" t="s">
        <v>88</v>
      </c>
      <c r="E1564" t="s">
        <v>88</v>
      </c>
      <c r="F1564" t="s">
        <v>88</v>
      </c>
      <c r="G1564" t="s">
        <v>1749</v>
      </c>
    </row>
    <row r="1565" spans="1:7" x14ac:dyDescent="0.3">
      <c r="A1565" s="18" t="s">
        <v>2712</v>
      </c>
      <c r="B1565" s="11" t="s">
        <v>88</v>
      </c>
      <c r="C1565" t="s">
        <v>88</v>
      </c>
      <c r="D1565" t="s">
        <v>88</v>
      </c>
      <c r="E1565" t="s">
        <v>88</v>
      </c>
      <c r="F1565" t="s">
        <v>88</v>
      </c>
      <c r="G1565" t="s">
        <v>1744</v>
      </c>
    </row>
    <row r="1566" spans="1:7" x14ac:dyDescent="0.3">
      <c r="A1566" s="19" t="s">
        <v>2713</v>
      </c>
      <c r="B1566" s="11" t="s">
        <v>88</v>
      </c>
      <c r="C1566" t="s">
        <v>88</v>
      </c>
      <c r="D1566" t="s">
        <v>88</v>
      </c>
      <c r="E1566" t="s">
        <v>88</v>
      </c>
      <c r="F1566" t="s">
        <v>88</v>
      </c>
      <c r="G1566" t="s">
        <v>1645</v>
      </c>
    </row>
    <row r="1567" spans="1:7" x14ac:dyDescent="0.3">
      <c r="A1567" s="18" t="s">
        <v>2714</v>
      </c>
      <c r="B1567" s="11" t="s">
        <v>88</v>
      </c>
      <c r="C1567" t="s">
        <v>88</v>
      </c>
      <c r="D1567" t="s">
        <v>88</v>
      </c>
      <c r="E1567" t="s">
        <v>88</v>
      </c>
      <c r="F1567" t="s">
        <v>88</v>
      </c>
      <c r="G1567" t="s">
        <v>1660</v>
      </c>
    </row>
    <row r="1568" spans="1:7" x14ac:dyDescent="0.3">
      <c r="A1568" s="19" t="s">
        <v>2715</v>
      </c>
      <c r="B1568" s="11" t="s">
        <v>88</v>
      </c>
      <c r="C1568" t="s">
        <v>88</v>
      </c>
      <c r="D1568" t="s">
        <v>88</v>
      </c>
      <c r="E1568" t="s">
        <v>88</v>
      </c>
      <c r="F1568" t="s">
        <v>88</v>
      </c>
      <c r="G1568" t="s">
        <v>689</v>
      </c>
    </row>
    <row r="1569" spans="1:7" x14ac:dyDescent="0.3">
      <c r="A1569" s="18" t="s">
        <v>2716</v>
      </c>
      <c r="B1569" s="11" t="s">
        <v>88</v>
      </c>
      <c r="C1569" t="s">
        <v>88</v>
      </c>
      <c r="D1569" t="s">
        <v>88</v>
      </c>
      <c r="E1569" t="s">
        <v>2717</v>
      </c>
    </row>
    <row r="1570" spans="1:7" x14ac:dyDescent="0.3">
      <c r="A1570" s="19" t="s">
        <v>2718</v>
      </c>
      <c r="B1570" s="11" t="s">
        <v>88</v>
      </c>
      <c r="C1570" t="s">
        <v>88</v>
      </c>
      <c r="D1570" t="s">
        <v>88</v>
      </c>
      <c r="E1570" t="s">
        <v>88</v>
      </c>
      <c r="F1570" t="s">
        <v>1786</v>
      </c>
    </row>
    <row r="1571" spans="1:7" x14ac:dyDescent="0.3">
      <c r="A1571" s="18" t="s">
        <v>2719</v>
      </c>
      <c r="B1571" s="11" t="s">
        <v>88</v>
      </c>
      <c r="C1571" t="s">
        <v>88</v>
      </c>
      <c r="D1571" t="s">
        <v>88</v>
      </c>
      <c r="E1571" t="s">
        <v>88</v>
      </c>
      <c r="F1571" t="s">
        <v>88</v>
      </c>
      <c r="G1571" t="s">
        <v>1781</v>
      </c>
    </row>
    <row r="1572" spans="1:7" x14ac:dyDescent="0.3">
      <c r="A1572" s="19" t="s">
        <v>2720</v>
      </c>
      <c r="B1572" s="11" t="s">
        <v>88</v>
      </c>
      <c r="C1572" t="s">
        <v>88</v>
      </c>
      <c r="D1572" t="s">
        <v>88</v>
      </c>
      <c r="E1572" t="s">
        <v>88</v>
      </c>
      <c r="F1572" t="s">
        <v>88</v>
      </c>
      <c r="G1572" t="s">
        <v>1749</v>
      </c>
    </row>
    <row r="1573" spans="1:7" x14ac:dyDescent="0.3">
      <c r="A1573" s="18" t="s">
        <v>2721</v>
      </c>
      <c r="B1573" s="11" t="s">
        <v>88</v>
      </c>
      <c r="C1573" t="s">
        <v>88</v>
      </c>
      <c r="D1573" t="s">
        <v>88</v>
      </c>
      <c r="E1573" t="s">
        <v>88</v>
      </c>
      <c r="F1573" t="s">
        <v>88</v>
      </c>
      <c r="G1573" t="s">
        <v>2022</v>
      </c>
    </row>
    <row r="1574" spans="1:7" x14ac:dyDescent="0.3">
      <c r="A1574" s="19" t="s">
        <v>2722</v>
      </c>
      <c r="B1574" s="11" t="s">
        <v>88</v>
      </c>
      <c r="C1574" t="s">
        <v>88</v>
      </c>
      <c r="D1574" t="s">
        <v>88</v>
      </c>
      <c r="E1574" t="s">
        <v>88</v>
      </c>
      <c r="F1574" t="s">
        <v>88</v>
      </c>
      <c r="G1574" t="s">
        <v>1744</v>
      </c>
    </row>
    <row r="1575" spans="1:7" x14ac:dyDescent="0.3">
      <c r="A1575" s="18" t="s">
        <v>2723</v>
      </c>
      <c r="B1575" s="11" t="s">
        <v>88</v>
      </c>
      <c r="C1575" t="s">
        <v>88</v>
      </c>
      <c r="D1575" t="s">
        <v>88</v>
      </c>
      <c r="E1575" t="s">
        <v>88</v>
      </c>
      <c r="F1575" t="s">
        <v>88</v>
      </c>
      <c r="G1575" t="s">
        <v>2026</v>
      </c>
    </row>
    <row r="1576" spans="1:7" x14ac:dyDescent="0.3">
      <c r="A1576" s="19" t="s">
        <v>2724</v>
      </c>
      <c r="B1576" s="11" t="s">
        <v>88</v>
      </c>
      <c r="C1576" t="s">
        <v>88</v>
      </c>
      <c r="D1576" t="s">
        <v>88</v>
      </c>
      <c r="E1576" t="s">
        <v>88</v>
      </c>
      <c r="F1576" t="s">
        <v>88</v>
      </c>
      <c r="G1576" t="s">
        <v>1645</v>
      </c>
    </row>
    <row r="1577" spans="1:7" x14ac:dyDescent="0.3">
      <c r="A1577" s="18" t="s">
        <v>2725</v>
      </c>
      <c r="B1577" s="11" t="s">
        <v>88</v>
      </c>
      <c r="C1577" t="s">
        <v>88</v>
      </c>
      <c r="D1577" t="s">
        <v>88</v>
      </c>
      <c r="E1577" t="s">
        <v>88</v>
      </c>
      <c r="F1577" t="s">
        <v>88</v>
      </c>
      <c r="G1577" t="s">
        <v>2657</v>
      </c>
    </row>
    <row r="1578" spans="1:7" x14ac:dyDescent="0.3">
      <c r="A1578" s="19" t="s">
        <v>2726</v>
      </c>
      <c r="B1578" s="11" t="s">
        <v>88</v>
      </c>
      <c r="C1578" t="s">
        <v>88</v>
      </c>
      <c r="D1578" t="s">
        <v>88</v>
      </c>
      <c r="E1578" t="s">
        <v>88</v>
      </c>
      <c r="F1578" t="s">
        <v>88</v>
      </c>
      <c r="G1578" t="s">
        <v>1660</v>
      </c>
    </row>
    <row r="1579" spans="1:7" x14ac:dyDescent="0.3">
      <c r="A1579" s="18" t="s">
        <v>2727</v>
      </c>
      <c r="B1579" s="11" t="s">
        <v>88</v>
      </c>
      <c r="C1579" t="s">
        <v>88</v>
      </c>
      <c r="D1579" t="s">
        <v>88</v>
      </c>
      <c r="E1579" t="s">
        <v>88</v>
      </c>
      <c r="F1579" t="s">
        <v>88</v>
      </c>
      <c r="G1579" t="s">
        <v>689</v>
      </c>
    </row>
    <row r="1580" spans="1:7" x14ac:dyDescent="0.3">
      <c r="A1580" s="19" t="s">
        <v>2728</v>
      </c>
      <c r="B1580" s="11" t="s">
        <v>88</v>
      </c>
      <c r="C1580" t="s">
        <v>88</v>
      </c>
      <c r="D1580" t="s">
        <v>88</v>
      </c>
      <c r="E1580" t="s">
        <v>88</v>
      </c>
      <c r="F1580" t="s">
        <v>689</v>
      </c>
    </row>
    <row r="1581" spans="1:7" x14ac:dyDescent="0.3">
      <c r="A1581" s="18" t="s">
        <v>2729</v>
      </c>
      <c r="B1581" s="11" t="s">
        <v>88</v>
      </c>
      <c r="C1581" t="s">
        <v>88</v>
      </c>
      <c r="D1581" t="s">
        <v>88</v>
      </c>
      <c r="E1581" t="s">
        <v>88</v>
      </c>
      <c r="F1581" t="s">
        <v>88</v>
      </c>
      <c r="G1581" t="s">
        <v>1781</v>
      </c>
    </row>
    <row r="1582" spans="1:7" x14ac:dyDescent="0.3">
      <c r="A1582" s="19" t="s">
        <v>2730</v>
      </c>
      <c r="B1582" s="11" t="s">
        <v>88</v>
      </c>
      <c r="C1582" t="s">
        <v>88</v>
      </c>
      <c r="D1582" t="s">
        <v>88</v>
      </c>
      <c r="E1582" t="s">
        <v>88</v>
      </c>
      <c r="F1582" t="s">
        <v>88</v>
      </c>
      <c r="G1582" t="s">
        <v>1749</v>
      </c>
    </row>
    <row r="1583" spans="1:7" x14ac:dyDescent="0.3">
      <c r="A1583" s="18" t="s">
        <v>2731</v>
      </c>
      <c r="B1583" s="11" t="s">
        <v>88</v>
      </c>
      <c r="C1583" t="s">
        <v>88</v>
      </c>
      <c r="D1583" t="s">
        <v>88</v>
      </c>
      <c r="E1583" t="s">
        <v>88</v>
      </c>
      <c r="F1583" t="s">
        <v>88</v>
      </c>
      <c r="G1583" t="s">
        <v>2022</v>
      </c>
    </row>
    <row r="1584" spans="1:7" x14ac:dyDescent="0.3">
      <c r="A1584" s="19" t="s">
        <v>2732</v>
      </c>
      <c r="B1584" s="11" t="s">
        <v>88</v>
      </c>
      <c r="C1584" t="s">
        <v>88</v>
      </c>
      <c r="D1584" t="s">
        <v>88</v>
      </c>
      <c r="E1584" t="s">
        <v>88</v>
      </c>
      <c r="F1584" t="s">
        <v>88</v>
      </c>
      <c r="G1584" t="s">
        <v>1744</v>
      </c>
    </row>
    <row r="1585" spans="1:7" x14ac:dyDescent="0.3">
      <c r="A1585" s="18" t="s">
        <v>2733</v>
      </c>
      <c r="B1585" s="11" t="s">
        <v>88</v>
      </c>
      <c r="C1585" t="s">
        <v>88</v>
      </c>
      <c r="D1585" t="s">
        <v>88</v>
      </c>
      <c r="E1585" t="s">
        <v>88</v>
      </c>
      <c r="F1585" t="s">
        <v>88</v>
      </c>
      <c r="G1585" t="s">
        <v>2657</v>
      </c>
    </row>
    <row r="1586" spans="1:7" x14ac:dyDescent="0.3">
      <c r="A1586" s="19" t="s">
        <v>2734</v>
      </c>
      <c r="B1586" s="11" t="s">
        <v>88</v>
      </c>
      <c r="C1586" t="s">
        <v>88</v>
      </c>
      <c r="D1586" t="s">
        <v>88</v>
      </c>
      <c r="E1586" t="s">
        <v>88</v>
      </c>
      <c r="F1586" t="s">
        <v>88</v>
      </c>
      <c r="G1586" t="s">
        <v>1645</v>
      </c>
    </row>
    <row r="1587" spans="1:7" x14ac:dyDescent="0.3">
      <c r="A1587" s="18" t="s">
        <v>2735</v>
      </c>
      <c r="B1587" s="11" t="s">
        <v>88</v>
      </c>
      <c r="C1587" t="s">
        <v>88</v>
      </c>
      <c r="D1587" t="s">
        <v>88</v>
      </c>
      <c r="E1587" t="s">
        <v>88</v>
      </c>
      <c r="F1587" t="s">
        <v>88</v>
      </c>
      <c r="G1587" t="s">
        <v>2026</v>
      </c>
    </row>
    <row r="1588" spans="1:7" x14ac:dyDescent="0.3">
      <c r="A1588" s="19" t="s">
        <v>2736</v>
      </c>
      <c r="B1588" s="11" t="s">
        <v>88</v>
      </c>
      <c r="C1588" t="s">
        <v>88</v>
      </c>
      <c r="D1588" t="s">
        <v>88</v>
      </c>
      <c r="E1588" t="s">
        <v>88</v>
      </c>
      <c r="F1588" t="s">
        <v>88</v>
      </c>
      <c r="G1588" t="s">
        <v>1660</v>
      </c>
    </row>
    <row r="1589" spans="1:7" x14ac:dyDescent="0.3">
      <c r="A1589" s="18" t="s">
        <v>2737</v>
      </c>
      <c r="B1589" s="11" t="s">
        <v>88</v>
      </c>
      <c r="C1589" t="s">
        <v>88</v>
      </c>
      <c r="D1589" t="s">
        <v>88</v>
      </c>
      <c r="E1589" t="s">
        <v>88</v>
      </c>
      <c r="F1589" t="s">
        <v>88</v>
      </c>
      <c r="G1589" t="s">
        <v>689</v>
      </c>
    </row>
    <row r="1590" spans="1:7" x14ac:dyDescent="0.3">
      <c r="A1590" s="19" t="s">
        <v>2738</v>
      </c>
      <c r="B1590" s="11" t="s">
        <v>88</v>
      </c>
      <c r="C1590" t="s">
        <v>88</v>
      </c>
      <c r="D1590" t="s">
        <v>88</v>
      </c>
      <c r="E1590" t="s">
        <v>689</v>
      </c>
    </row>
    <row r="1591" spans="1:7" x14ac:dyDescent="0.3">
      <c r="A1591" s="18" t="s">
        <v>2739</v>
      </c>
      <c r="B1591" t="s">
        <v>2740</v>
      </c>
    </row>
    <row r="1592" spans="1:7" x14ac:dyDescent="0.3">
      <c r="A1592" s="19" t="s">
        <v>2741</v>
      </c>
      <c r="B1592" s="11" t="s">
        <v>88</v>
      </c>
      <c r="C1592" t="s">
        <v>1433</v>
      </c>
    </row>
    <row r="1593" spans="1:7" x14ac:dyDescent="0.3">
      <c r="A1593" s="18" t="s">
        <v>2742</v>
      </c>
      <c r="B1593" s="11" t="s">
        <v>88</v>
      </c>
      <c r="C1593" t="s">
        <v>88</v>
      </c>
      <c r="D1593" t="s">
        <v>2743</v>
      </c>
    </row>
    <row r="1594" spans="1:7" x14ac:dyDescent="0.3">
      <c r="A1594" s="19" t="s">
        <v>2744</v>
      </c>
      <c r="B1594" s="11" t="s">
        <v>88</v>
      </c>
      <c r="C1594" t="s">
        <v>88</v>
      </c>
      <c r="D1594" t="s">
        <v>88</v>
      </c>
      <c r="E1594" t="s">
        <v>2745</v>
      </c>
    </row>
    <row r="1595" spans="1:7" x14ac:dyDescent="0.3">
      <c r="A1595" s="18" t="s">
        <v>2746</v>
      </c>
      <c r="B1595" s="11" t="s">
        <v>88</v>
      </c>
      <c r="C1595" t="s">
        <v>88</v>
      </c>
      <c r="D1595" t="s">
        <v>88</v>
      </c>
      <c r="E1595" t="s">
        <v>689</v>
      </c>
    </row>
    <row r="1596" spans="1:7" x14ac:dyDescent="0.3">
      <c r="A1596" s="19" t="s">
        <v>2747</v>
      </c>
      <c r="B1596" s="11" t="s">
        <v>88</v>
      </c>
      <c r="C1596" t="s">
        <v>88</v>
      </c>
      <c r="D1596" t="s">
        <v>88</v>
      </c>
      <c r="E1596" t="s">
        <v>88</v>
      </c>
      <c r="F1596" t="s">
        <v>2748</v>
      </c>
    </row>
    <row r="1597" spans="1:7" x14ac:dyDescent="0.3">
      <c r="A1597" s="18" t="s">
        <v>2749</v>
      </c>
      <c r="B1597" s="11" t="s">
        <v>88</v>
      </c>
      <c r="C1597" t="s">
        <v>88</v>
      </c>
      <c r="D1597" t="s">
        <v>88</v>
      </c>
      <c r="E1597" t="s">
        <v>88</v>
      </c>
      <c r="F1597" t="s">
        <v>88</v>
      </c>
      <c r="G1597" t="s">
        <v>965</v>
      </c>
    </row>
    <row r="1598" spans="1:7" x14ac:dyDescent="0.3">
      <c r="A1598" s="19" t="s">
        <v>2750</v>
      </c>
      <c r="B1598" s="11" t="s">
        <v>88</v>
      </c>
      <c r="C1598" t="s">
        <v>88</v>
      </c>
      <c r="D1598" t="s">
        <v>88</v>
      </c>
      <c r="E1598" t="s">
        <v>88</v>
      </c>
      <c r="F1598" t="s">
        <v>88</v>
      </c>
      <c r="G1598" t="s">
        <v>689</v>
      </c>
    </row>
    <row r="1599" spans="1:7" x14ac:dyDescent="0.3">
      <c r="A1599" s="18" t="s">
        <v>2751</v>
      </c>
      <c r="B1599" s="11" t="s">
        <v>88</v>
      </c>
      <c r="C1599" t="s">
        <v>88</v>
      </c>
      <c r="D1599" t="s">
        <v>88</v>
      </c>
      <c r="E1599" t="s">
        <v>88</v>
      </c>
      <c r="F1599" t="s">
        <v>689</v>
      </c>
    </row>
    <row r="1600" spans="1:7" x14ac:dyDescent="0.3">
      <c r="A1600" s="19" t="s">
        <v>2752</v>
      </c>
      <c r="B1600" s="11" t="s">
        <v>88</v>
      </c>
      <c r="C1600" t="s">
        <v>88</v>
      </c>
      <c r="D1600" t="s">
        <v>2753</v>
      </c>
    </row>
    <row r="1601" spans="1:7" x14ac:dyDescent="0.3">
      <c r="A1601" s="18" t="s">
        <v>2754</v>
      </c>
      <c r="B1601" s="11" t="s">
        <v>88</v>
      </c>
      <c r="C1601" t="s">
        <v>88</v>
      </c>
      <c r="D1601" t="s">
        <v>88</v>
      </c>
      <c r="E1601" t="s">
        <v>2745</v>
      </c>
    </row>
    <row r="1602" spans="1:7" x14ac:dyDescent="0.3">
      <c r="A1602" s="19" t="s">
        <v>2755</v>
      </c>
      <c r="B1602" s="11" t="s">
        <v>88</v>
      </c>
      <c r="C1602" t="s">
        <v>88</v>
      </c>
      <c r="D1602" t="s">
        <v>88</v>
      </c>
      <c r="E1602" t="s">
        <v>689</v>
      </c>
    </row>
    <row r="1603" spans="1:7" x14ac:dyDescent="0.3">
      <c r="A1603" s="18" t="s">
        <v>2756</v>
      </c>
      <c r="B1603" s="11" t="s">
        <v>88</v>
      </c>
      <c r="C1603" t="s">
        <v>88</v>
      </c>
      <c r="D1603" t="s">
        <v>88</v>
      </c>
      <c r="E1603" t="s">
        <v>88</v>
      </c>
      <c r="F1603" t="s">
        <v>1961</v>
      </c>
    </row>
    <row r="1604" spans="1:7" x14ac:dyDescent="0.3">
      <c r="A1604" s="19" t="s">
        <v>2757</v>
      </c>
      <c r="B1604" s="11" t="s">
        <v>88</v>
      </c>
      <c r="C1604" t="s">
        <v>88</v>
      </c>
      <c r="D1604" t="s">
        <v>88</v>
      </c>
      <c r="E1604" t="s">
        <v>88</v>
      </c>
      <c r="F1604" t="s">
        <v>88</v>
      </c>
      <c r="G1604" t="s">
        <v>2758</v>
      </c>
    </row>
    <row r="1605" spans="1:7" x14ac:dyDescent="0.3">
      <c r="A1605" s="18" t="s">
        <v>2759</v>
      </c>
      <c r="B1605" s="11" t="s">
        <v>88</v>
      </c>
      <c r="C1605" t="s">
        <v>88</v>
      </c>
      <c r="D1605" t="s">
        <v>88</v>
      </c>
      <c r="E1605" t="s">
        <v>88</v>
      </c>
      <c r="F1605" t="s">
        <v>88</v>
      </c>
      <c r="G1605" t="s">
        <v>689</v>
      </c>
    </row>
    <row r="1606" spans="1:7" x14ac:dyDescent="0.3">
      <c r="A1606" s="19" t="s">
        <v>2760</v>
      </c>
      <c r="B1606" s="11" t="s">
        <v>88</v>
      </c>
      <c r="C1606" t="s">
        <v>88</v>
      </c>
      <c r="D1606" t="s">
        <v>88</v>
      </c>
      <c r="E1606" t="s">
        <v>88</v>
      </c>
      <c r="F1606" t="s">
        <v>689</v>
      </c>
    </row>
    <row r="1607" spans="1:7" x14ac:dyDescent="0.3">
      <c r="A1607" s="18" t="s">
        <v>2761</v>
      </c>
      <c r="B1607" s="11" t="s">
        <v>88</v>
      </c>
      <c r="C1607" t="s">
        <v>88</v>
      </c>
      <c r="D1607" t="s">
        <v>88</v>
      </c>
      <c r="E1607" t="s">
        <v>88</v>
      </c>
      <c r="F1607" t="s">
        <v>88</v>
      </c>
      <c r="G1607" t="s">
        <v>2762</v>
      </c>
    </row>
    <row r="1608" spans="1:7" x14ac:dyDescent="0.3">
      <c r="A1608" s="19" t="s">
        <v>2763</v>
      </c>
      <c r="B1608" s="11" t="s">
        <v>88</v>
      </c>
      <c r="C1608" t="s">
        <v>88</v>
      </c>
      <c r="D1608" t="s">
        <v>88</v>
      </c>
      <c r="E1608" t="s">
        <v>88</v>
      </c>
      <c r="F1608" t="s">
        <v>88</v>
      </c>
      <c r="G1608" t="s">
        <v>689</v>
      </c>
    </row>
    <row r="1609" spans="1:7" x14ac:dyDescent="0.3">
      <c r="A1609" s="18" t="s">
        <v>2764</v>
      </c>
      <c r="B1609" s="11" t="s">
        <v>88</v>
      </c>
      <c r="C1609" t="s">
        <v>88</v>
      </c>
      <c r="D1609" t="s">
        <v>2765</v>
      </c>
    </row>
    <row r="1610" spans="1:7" x14ac:dyDescent="0.3">
      <c r="A1610" s="19" t="s">
        <v>2766</v>
      </c>
      <c r="B1610" s="11" t="s">
        <v>88</v>
      </c>
      <c r="C1610" t="s">
        <v>88</v>
      </c>
      <c r="D1610" t="s">
        <v>88</v>
      </c>
      <c r="E1610" t="s">
        <v>2745</v>
      </c>
    </row>
    <row r="1611" spans="1:7" x14ac:dyDescent="0.3">
      <c r="A1611" s="18" t="s">
        <v>2767</v>
      </c>
      <c r="B1611" s="11" t="s">
        <v>88</v>
      </c>
      <c r="C1611" t="s">
        <v>88</v>
      </c>
      <c r="D1611" t="s">
        <v>88</v>
      </c>
      <c r="E1611" t="s">
        <v>689</v>
      </c>
    </row>
    <row r="1612" spans="1:7" x14ac:dyDescent="0.3">
      <c r="A1612" s="19" t="s">
        <v>2768</v>
      </c>
      <c r="B1612" s="11" t="s">
        <v>88</v>
      </c>
      <c r="C1612" t="s">
        <v>88</v>
      </c>
      <c r="D1612" t="s">
        <v>88</v>
      </c>
      <c r="E1612" t="s">
        <v>88</v>
      </c>
      <c r="F1612" t="s">
        <v>2769</v>
      </c>
    </row>
    <row r="1613" spans="1:7" x14ac:dyDescent="0.3">
      <c r="A1613" s="18" t="s">
        <v>2770</v>
      </c>
      <c r="B1613" s="11" t="s">
        <v>88</v>
      </c>
      <c r="C1613" t="s">
        <v>88</v>
      </c>
      <c r="D1613" t="s">
        <v>88</v>
      </c>
      <c r="E1613" t="s">
        <v>88</v>
      </c>
      <c r="F1613" t="s">
        <v>2771</v>
      </c>
    </row>
    <row r="1614" spans="1:7" x14ac:dyDescent="0.3">
      <c r="A1614" s="19" t="s">
        <v>2772</v>
      </c>
      <c r="B1614" s="11" t="s">
        <v>88</v>
      </c>
      <c r="C1614" t="s">
        <v>88</v>
      </c>
      <c r="D1614" t="s">
        <v>88</v>
      </c>
      <c r="E1614" t="s">
        <v>88</v>
      </c>
      <c r="F1614" t="s">
        <v>689</v>
      </c>
    </row>
    <row r="1615" spans="1:7" x14ac:dyDescent="0.3">
      <c r="A1615" s="18" t="s">
        <v>2773</v>
      </c>
      <c r="B1615" s="11" t="s">
        <v>88</v>
      </c>
      <c r="C1615" t="s">
        <v>88</v>
      </c>
      <c r="D1615" t="s">
        <v>88</v>
      </c>
      <c r="E1615" t="s">
        <v>88</v>
      </c>
      <c r="F1615" t="s">
        <v>88</v>
      </c>
      <c r="G1615" t="s">
        <v>2774</v>
      </c>
    </row>
    <row r="1616" spans="1:7" x14ac:dyDescent="0.3">
      <c r="A1616" s="19" t="s">
        <v>2775</v>
      </c>
      <c r="B1616" s="11" t="s">
        <v>88</v>
      </c>
      <c r="C1616" t="s">
        <v>88</v>
      </c>
      <c r="D1616" t="s">
        <v>88</v>
      </c>
      <c r="E1616" t="s">
        <v>88</v>
      </c>
      <c r="F1616" t="s">
        <v>88</v>
      </c>
      <c r="G1616" t="s">
        <v>689</v>
      </c>
    </row>
    <row r="1617" spans="1:7" x14ac:dyDescent="0.3">
      <c r="A1617" s="18" t="s">
        <v>2776</v>
      </c>
      <c r="B1617" s="11" t="s">
        <v>88</v>
      </c>
      <c r="C1617" t="s">
        <v>88</v>
      </c>
      <c r="D1617" t="s">
        <v>2777</v>
      </c>
    </row>
    <row r="1618" spans="1:7" x14ac:dyDescent="0.3">
      <c r="A1618" s="19" t="s">
        <v>2778</v>
      </c>
      <c r="B1618" s="11" t="s">
        <v>88</v>
      </c>
      <c r="C1618" t="s">
        <v>88</v>
      </c>
      <c r="D1618" t="s">
        <v>88</v>
      </c>
      <c r="E1618" t="s">
        <v>2779</v>
      </c>
    </row>
    <row r="1619" spans="1:7" x14ac:dyDescent="0.3">
      <c r="A1619" s="18" t="s">
        <v>2780</v>
      </c>
      <c r="B1619" s="11" t="s">
        <v>88</v>
      </c>
      <c r="C1619" t="s">
        <v>88</v>
      </c>
      <c r="D1619" t="s">
        <v>88</v>
      </c>
      <c r="E1619" t="s">
        <v>689</v>
      </c>
    </row>
    <row r="1620" spans="1:7" x14ac:dyDescent="0.3">
      <c r="A1620" s="19" t="s">
        <v>2781</v>
      </c>
      <c r="B1620" s="11" t="s">
        <v>88</v>
      </c>
      <c r="C1620" t="s">
        <v>88</v>
      </c>
      <c r="D1620" t="s">
        <v>2782</v>
      </c>
    </row>
    <row r="1621" spans="1:7" x14ac:dyDescent="0.3">
      <c r="A1621" s="18" t="s">
        <v>2783</v>
      </c>
      <c r="B1621" s="11" t="s">
        <v>88</v>
      </c>
      <c r="C1621" t="s">
        <v>88</v>
      </c>
      <c r="D1621" t="s">
        <v>88</v>
      </c>
      <c r="E1621" t="s">
        <v>2779</v>
      </c>
    </row>
    <row r="1622" spans="1:7" x14ac:dyDescent="0.3">
      <c r="A1622" s="19" t="s">
        <v>2784</v>
      </c>
      <c r="B1622" s="11" t="s">
        <v>88</v>
      </c>
      <c r="C1622" t="s">
        <v>88</v>
      </c>
      <c r="D1622" t="s">
        <v>88</v>
      </c>
      <c r="E1622" t="s">
        <v>689</v>
      </c>
    </row>
    <row r="1623" spans="1:7" x14ac:dyDescent="0.3">
      <c r="A1623" s="18" t="s">
        <v>2785</v>
      </c>
      <c r="B1623" s="11" t="s">
        <v>88</v>
      </c>
      <c r="C1623" t="s">
        <v>88</v>
      </c>
      <c r="D1623" t="s">
        <v>88</v>
      </c>
      <c r="E1623" t="s">
        <v>88</v>
      </c>
      <c r="F1623" t="s">
        <v>2786</v>
      </c>
    </row>
    <row r="1624" spans="1:7" x14ac:dyDescent="0.3">
      <c r="A1624" s="19" t="s">
        <v>2787</v>
      </c>
      <c r="B1624" s="11" t="s">
        <v>88</v>
      </c>
      <c r="C1624" t="s">
        <v>88</v>
      </c>
      <c r="D1624" t="s">
        <v>88</v>
      </c>
      <c r="E1624" t="s">
        <v>88</v>
      </c>
      <c r="F1624" t="s">
        <v>689</v>
      </c>
    </row>
    <row r="1625" spans="1:7" x14ac:dyDescent="0.3">
      <c r="A1625" s="18" t="s">
        <v>2788</v>
      </c>
      <c r="B1625" s="11" t="s">
        <v>88</v>
      </c>
      <c r="C1625" t="s">
        <v>88</v>
      </c>
      <c r="D1625" t="s">
        <v>88</v>
      </c>
      <c r="E1625" t="s">
        <v>88</v>
      </c>
      <c r="F1625" t="s">
        <v>88</v>
      </c>
      <c r="G1625" t="s">
        <v>2789</v>
      </c>
    </row>
    <row r="1626" spans="1:7" x14ac:dyDescent="0.3">
      <c r="A1626" s="19" t="s">
        <v>2790</v>
      </c>
      <c r="B1626" s="11" t="s">
        <v>88</v>
      </c>
      <c r="C1626" t="s">
        <v>88</v>
      </c>
      <c r="D1626" t="s">
        <v>88</v>
      </c>
      <c r="E1626" t="s">
        <v>88</v>
      </c>
      <c r="F1626" t="s">
        <v>88</v>
      </c>
      <c r="G1626" t="s">
        <v>2791</v>
      </c>
    </row>
    <row r="1627" spans="1:7" x14ac:dyDescent="0.3">
      <c r="A1627" s="18" t="s">
        <v>2792</v>
      </c>
      <c r="B1627" s="11" t="s">
        <v>88</v>
      </c>
      <c r="C1627" t="s">
        <v>88</v>
      </c>
      <c r="D1627" t="s">
        <v>88</v>
      </c>
      <c r="E1627" t="s">
        <v>88</v>
      </c>
      <c r="F1627" t="s">
        <v>88</v>
      </c>
      <c r="G1627" t="s">
        <v>689</v>
      </c>
    </row>
    <row r="1628" spans="1:7" x14ac:dyDescent="0.3">
      <c r="A1628" s="19" t="s">
        <v>2793</v>
      </c>
      <c r="B1628" s="11" t="s">
        <v>88</v>
      </c>
      <c r="C1628" t="s">
        <v>88</v>
      </c>
      <c r="D1628" t="s">
        <v>2794</v>
      </c>
    </row>
    <row r="1629" spans="1:7" x14ac:dyDescent="0.3">
      <c r="A1629" s="18" t="s">
        <v>2795</v>
      </c>
      <c r="B1629" s="11" t="s">
        <v>88</v>
      </c>
      <c r="C1629" t="s">
        <v>88</v>
      </c>
      <c r="D1629" t="s">
        <v>88</v>
      </c>
      <c r="E1629" t="s">
        <v>2779</v>
      </c>
    </row>
    <row r="1630" spans="1:7" x14ac:dyDescent="0.3">
      <c r="A1630" s="19" t="s">
        <v>2796</v>
      </c>
      <c r="B1630" s="11" t="s">
        <v>88</v>
      </c>
      <c r="C1630" t="s">
        <v>88</v>
      </c>
      <c r="D1630" t="s">
        <v>88</v>
      </c>
      <c r="E1630" t="s">
        <v>689</v>
      </c>
    </row>
    <row r="1631" spans="1:7" x14ac:dyDescent="0.3">
      <c r="A1631" s="18" t="s">
        <v>2797</v>
      </c>
      <c r="B1631" s="11" t="s">
        <v>88</v>
      </c>
      <c r="C1631" t="s">
        <v>88</v>
      </c>
      <c r="D1631" t="s">
        <v>88</v>
      </c>
      <c r="E1631" t="s">
        <v>88</v>
      </c>
      <c r="F1631" t="s">
        <v>2798</v>
      </c>
    </row>
    <row r="1632" spans="1:7" x14ac:dyDescent="0.3">
      <c r="A1632" s="19" t="s">
        <v>2799</v>
      </c>
      <c r="B1632" s="11" t="s">
        <v>88</v>
      </c>
      <c r="C1632" t="s">
        <v>88</v>
      </c>
      <c r="D1632" t="s">
        <v>88</v>
      </c>
      <c r="E1632" t="s">
        <v>88</v>
      </c>
      <c r="F1632" t="s">
        <v>2800</v>
      </c>
    </row>
    <row r="1633" spans="1:7" x14ac:dyDescent="0.3">
      <c r="A1633" s="18" t="s">
        <v>2801</v>
      </c>
      <c r="B1633" s="11" t="s">
        <v>88</v>
      </c>
      <c r="C1633" t="s">
        <v>88</v>
      </c>
      <c r="D1633" t="s">
        <v>88</v>
      </c>
      <c r="E1633" t="s">
        <v>88</v>
      </c>
      <c r="F1633" t="s">
        <v>88</v>
      </c>
      <c r="G1633" t="s">
        <v>2802</v>
      </c>
    </row>
    <row r="1634" spans="1:7" x14ac:dyDescent="0.3">
      <c r="A1634" s="19" t="s">
        <v>2803</v>
      </c>
      <c r="B1634" s="11" t="s">
        <v>88</v>
      </c>
      <c r="C1634" t="s">
        <v>88</v>
      </c>
      <c r="D1634" t="s">
        <v>88</v>
      </c>
      <c r="E1634" t="s">
        <v>88</v>
      </c>
      <c r="F1634" t="s">
        <v>88</v>
      </c>
      <c r="G1634" t="s">
        <v>689</v>
      </c>
    </row>
    <row r="1635" spans="1:7" x14ac:dyDescent="0.3">
      <c r="A1635" s="18" t="s">
        <v>2804</v>
      </c>
      <c r="B1635" s="11" t="s">
        <v>88</v>
      </c>
      <c r="C1635" t="s">
        <v>88</v>
      </c>
      <c r="D1635" t="s">
        <v>88</v>
      </c>
      <c r="E1635" t="s">
        <v>88</v>
      </c>
      <c r="F1635" t="s">
        <v>2805</v>
      </c>
    </row>
    <row r="1636" spans="1:7" x14ac:dyDescent="0.3">
      <c r="A1636" s="19" t="s">
        <v>2806</v>
      </c>
      <c r="B1636" s="11" t="s">
        <v>88</v>
      </c>
      <c r="C1636" t="s">
        <v>88</v>
      </c>
      <c r="D1636" t="s">
        <v>88</v>
      </c>
      <c r="E1636" t="s">
        <v>88</v>
      </c>
      <c r="F1636" t="s">
        <v>2807</v>
      </c>
    </row>
    <row r="1637" spans="1:7" x14ac:dyDescent="0.3">
      <c r="A1637" s="18" t="s">
        <v>2808</v>
      </c>
      <c r="B1637" s="11" t="s">
        <v>88</v>
      </c>
      <c r="C1637" t="s">
        <v>88</v>
      </c>
      <c r="D1637" t="s">
        <v>88</v>
      </c>
      <c r="E1637" t="s">
        <v>88</v>
      </c>
      <c r="F1637" t="s">
        <v>689</v>
      </c>
    </row>
    <row r="1638" spans="1:7" x14ac:dyDescent="0.3">
      <c r="A1638" s="19" t="s">
        <v>2809</v>
      </c>
      <c r="B1638" s="11" t="s">
        <v>88</v>
      </c>
      <c r="C1638" t="s">
        <v>88</v>
      </c>
      <c r="D1638" t="s">
        <v>88</v>
      </c>
      <c r="E1638" t="s">
        <v>88</v>
      </c>
      <c r="F1638" t="s">
        <v>88</v>
      </c>
      <c r="G1638" t="s">
        <v>2810</v>
      </c>
    </row>
    <row r="1639" spans="1:7" x14ac:dyDescent="0.3">
      <c r="A1639" s="18" t="s">
        <v>2811</v>
      </c>
      <c r="B1639" s="11" t="s">
        <v>88</v>
      </c>
      <c r="C1639" t="s">
        <v>88</v>
      </c>
      <c r="D1639" t="s">
        <v>88</v>
      </c>
      <c r="E1639" t="s">
        <v>88</v>
      </c>
      <c r="F1639" t="s">
        <v>88</v>
      </c>
      <c r="G1639" t="s">
        <v>689</v>
      </c>
    </row>
    <row r="1640" spans="1:7" x14ac:dyDescent="0.3">
      <c r="A1640" s="19" t="s">
        <v>2812</v>
      </c>
      <c r="B1640" s="11" t="s">
        <v>88</v>
      </c>
      <c r="C1640" t="s">
        <v>88</v>
      </c>
      <c r="D1640" t="s">
        <v>2813</v>
      </c>
    </row>
    <row r="1641" spans="1:7" x14ac:dyDescent="0.3">
      <c r="A1641" s="18" t="s">
        <v>2814</v>
      </c>
      <c r="B1641" s="11" t="s">
        <v>88</v>
      </c>
      <c r="C1641" t="s">
        <v>88</v>
      </c>
      <c r="D1641" t="s">
        <v>88</v>
      </c>
      <c r="E1641" t="s">
        <v>2745</v>
      </c>
    </row>
    <row r="1642" spans="1:7" x14ac:dyDescent="0.3">
      <c r="A1642" s="19" t="s">
        <v>2815</v>
      </c>
      <c r="B1642" s="11" t="s">
        <v>88</v>
      </c>
      <c r="C1642" t="s">
        <v>88</v>
      </c>
      <c r="D1642" t="s">
        <v>88</v>
      </c>
      <c r="E1642" t="s">
        <v>689</v>
      </c>
    </row>
    <row r="1643" spans="1:7" x14ac:dyDescent="0.3">
      <c r="A1643" s="18" t="s">
        <v>2816</v>
      </c>
      <c r="B1643" s="11" t="s">
        <v>88</v>
      </c>
      <c r="C1643" t="s">
        <v>88</v>
      </c>
      <c r="D1643" t="s">
        <v>88</v>
      </c>
      <c r="E1643" t="s">
        <v>88</v>
      </c>
      <c r="F1643" t="s">
        <v>2817</v>
      </c>
    </row>
    <row r="1644" spans="1:7" x14ac:dyDescent="0.3">
      <c r="A1644" s="19" t="s">
        <v>2818</v>
      </c>
      <c r="B1644" s="11" t="s">
        <v>88</v>
      </c>
      <c r="C1644" t="s">
        <v>88</v>
      </c>
      <c r="D1644" t="s">
        <v>88</v>
      </c>
      <c r="E1644" t="s">
        <v>88</v>
      </c>
      <c r="F1644" t="s">
        <v>689</v>
      </c>
    </row>
    <row r="1645" spans="1:7" x14ac:dyDescent="0.3">
      <c r="A1645" s="18" t="s">
        <v>2819</v>
      </c>
      <c r="B1645" s="11" t="s">
        <v>88</v>
      </c>
      <c r="C1645" t="s">
        <v>2820</v>
      </c>
    </row>
    <row r="1646" spans="1:7" x14ac:dyDescent="0.3">
      <c r="A1646" s="19" t="s">
        <v>2821</v>
      </c>
      <c r="B1646" s="11" t="s">
        <v>88</v>
      </c>
      <c r="C1646" t="s">
        <v>88</v>
      </c>
      <c r="D1646" t="s">
        <v>2743</v>
      </c>
    </row>
    <row r="1647" spans="1:7" x14ac:dyDescent="0.3">
      <c r="A1647" s="18" t="s">
        <v>2822</v>
      </c>
      <c r="B1647" s="11" t="s">
        <v>88</v>
      </c>
      <c r="C1647" t="s">
        <v>88</v>
      </c>
      <c r="D1647" t="s">
        <v>88</v>
      </c>
      <c r="E1647" t="s">
        <v>2779</v>
      </c>
    </row>
    <row r="1648" spans="1:7" x14ac:dyDescent="0.3">
      <c r="A1648" s="19" t="s">
        <v>2823</v>
      </c>
      <c r="B1648" s="11" t="s">
        <v>88</v>
      </c>
      <c r="C1648" t="s">
        <v>88</v>
      </c>
      <c r="D1648" t="s">
        <v>88</v>
      </c>
      <c r="E1648" t="s">
        <v>689</v>
      </c>
    </row>
    <row r="1649" spans="1:7" x14ac:dyDescent="0.3">
      <c r="A1649" s="18" t="s">
        <v>2824</v>
      </c>
      <c r="B1649" s="11" t="s">
        <v>88</v>
      </c>
      <c r="C1649" t="s">
        <v>88</v>
      </c>
      <c r="D1649" t="s">
        <v>2753</v>
      </c>
    </row>
    <row r="1650" spans="1:7" x14ac:dyDescent="0.3">
      <c r="A1650" s="19" t="s">
        <v>2825</v>
      </c>
      <c r="B1650" s="11" t="s">
        <v>88</v>
      </c>
      <c r="C1650" t="s">
        <v>88</v>
      </c>
      <c r="D1650" t="s">
        <v>88</v>
      </c>
      <c r="E1650" t="s">
        <v>2826</v>
      </c>
    </row>
    <row r="1651" spans="1:7" x14ac:dyDescent="0.3">
      <c r="A1651" s="18" t="s">
        <v>2827</v>
      </c>
      <c r="B1651" s="11" t="s">
        <v>88</v>
      </c>
      <c r="C1651" t="s">
        <v>88</v>
      </c>
      <c r="D1651" t="s">
        <v>88</v>
      </c>
      <c r="E1651" t="s">
        <v>689</v>
      </c>
    </row>
    <row r="1652" spans="1:7" x14ac:dyDescent="0.3">
      <c r="A1652" s="19" t="s">
        <v>2828</v>
      </c>
      <c r="B1652" s="11" t="s">
        <v>88</v>
      </c>
      <c r="C1652" t="s">
        <v>88</v>
      </c>
      <c r="D1652" t="s">
        <v>88</v>
      </c>
      <c r="E1652" t="s">
        <v>88</v>
      </c>
      <c r="F1652" t="s">
        <v>2745</v>
      </c>
    </row>
    <row r="1653" spans="1:7" x14ac:dyDescent="0.3">
      <c r="A1653" s="18" t="s">
        <v>2829</v>
      </c>
      <c r="B1653" s="11" t="s">
        <v>88</v>
      </c>
      <c r="C1653" t="s">
        <v>88</v>
      </c>
      <c r="D1653" t="s">
        <v>88</v>
      </c>
      <c r="E1653" t="s">
        <v>88</v>
      </c>
      <c r="F1653" t="s">
        <v>689</v>
      </c>
    </row>
    <row r="1654" spans="1:7" x14ac:dyDescent="0.3">
      <c r="A1654" s="19" t="s">
        <v>2830</v>
      </c>
      <c r="B1654" s="11" t="s">
        <v>88</v>
      </c>
      <c r="C1654" t="s">
        <v>88</v>
      </c>
      <c r="D1654" t="s">
        <v>88</v>
      </c>
      <c r="E1654" t="s">
        <v>88</v>
      </c>
      <c r="F1654" t="s">
        <v>88</v>
      </c>
      <c r="G1654" t="s">
        <v>1961</v>
      </c>
    </row>
    <row r="1655" spans="1:7" x14ac:dyDescent="0.3">
      <c r="A1655" s="18" t="s">
        <v>2831</v>
      </c>
      <c r="B1655" s="11" t="s">
        <v>88</v>
      </c>
      <c r="C1655" t="s">
        <v>88</v>
      </c>
      <c r="D1655" t="s">
        <v>88</v>
      </c>
      <c r="E1655" t="s">
        <v>88</v>
      </c>
      <c r="F1655" t="s">
        <v>88</v>
      </c>
      <c r="G1655" t="s">
        <v>689</v>
      </c>
    </row>
    <row r="1656" spans="1:7" x14ac:dyDescent="0.3">
      <c r="A1656" s="19" t="s">
        <v>2832</v>
      </c>
      <c r="B1656" s="11" t="s">
        <v>88</v>
      </c>
      <c r="C1656" t="s">
        <v>88</v>
      </c>
      <c r="D1656" t="s">
        <v>2765</v>
      </c>
    </row>
    <row r="1657" spans="1:7" x14ac:dyDescent="0.3">
      <c r="A1657" s="18" t="s">
        <v>2833</v>
      </c>
      <c r="B1657" s="11" t="s">
        <v>88</v>
      </c>
      <c r="C1657" t="s">
        <v>88</v>
      </c>
      <c r="D1657" t="s">
        <v>88</v>
      </c>
      <c r="E1657" t="s">
        <v>2745</v>
      </c>
    </row>
    <row r="1658" spans="1:7" x14ac:dyDescent="0.3">
      <c r="A1658" s="19" t="s">
        <v>2834</v>
      </c>
      <c r="B1658" s="11" t="s">
        <v>88</v>
      </c>
      <c r="C1658" t="s">
        <v>88</v>
      </c>
      <c r="D1658" t="s">
        <v>88</v>
      </c>
      <c r="E1658" t="s">
        <v>689</v>
      </c>
    </row>
    <row r="1659" spans="1:7" x14ac:dyDescent="0.3">
      <c r="A1659" s="18" t="s">
        <v>2835</v>
      </c>
      <c r="B1659" s="11" t="s">
        <v>88</v>
      </c>
      <c r="C1659" t="s">
        <v>88</v>
      </c>
      <c r="D1659" t="s">
        <v>88</v>
      </c>
      <c r="E1659" t="s">
        <v>88</v>
      </c>
      <c r="F1659" t="s">
        <v>2836</v>
      </c>
    </row>
    <row r="1660" spans="1:7" x14ac:dyDescent="0.3">
      <c r="A1660" s="19" t="s">
        <v>2837</v>
      </c>
      <c r="B1660" s="11" t="s">
        <v>88</v>
      </c>
      <c r="C1660" t="s">
        <v>88</v>
      </c>
      <c r="D1660" t="s">
        <v>88</v>
      </c>
      <c r="E1660" t="s">
        <v>88</v>
      </c>
      <c r="F1660" t="s">
        <v>689</v>
      </c>
    </row>
    <row r="1661" spans="1:7" x14ac:dyDescent="0.3">
      <c r="A1661" s="18" t="s">
        <v>2838</v>
      </c>
      <c r="B1661" s="11" t="s">
        <v>88</v>
      </c>
      <c r="C1661" t="s">
        <v>88</v>
      </c>
      <c r="D1661" t="s">
        <v>2777</v>
      </c>
    </row>
    <row r="1662" spans="1:7" x14ac:dyDescent="0.3">
      <c r="A1662" s="19" t="s">
        <v>2839</v>
      </c>
      <c r="B1662" s="11" t="s">
        <v>88</v>
      </c>
      <c r="C1662" t="s">
        <v>88</v>
      </c>
      <c r="D1662" t="s">
        <v>88</v>
      </c>
      <c r="E1662" t="s">
        <v>2779</v>
      </c>
    </row>
    <row r="1663" spans="1:7" x14ac:dyDescent="0.3">
      <c r="A1663" s="18" t="s">
        <v>2840</v>
      </c>
      <c r="B1663" s="11" t="s">
        <v>88</v>
      </c>
      <c r="C1663" t="s">
        <v>88</v>
      </c>
      <c r="D1663" t="s">
        <v>88</v>
      </c>
      <c r="E1663" t="s">
        <v>689</v>
      </c>
    </row>
    <row r="1664" spans="1:7" x14ac:dyDescent="0.3">
      <c r="A1664" s="19" t="s">
        <v>2841</v>
      </c>
      <c r="B1664" s="11" t="s">
        <v>88</v>
      </c>
      <c r="C1664" t="s">
        <v>88</v>
      </c>
      <c r="D1664" t="s">
        <v>2782</v>
      </c>
    </row>
    <row r="1665" spans="1:8" x14ac:dyDescent="0.3">
      <c r="A1665" s="18" t="s">
        <v>2842</v>
      </c>
      <c r="B1665" s="11" t="s">
        <v>88</v>
      </c>
      <c r="C1665" t="s">
        <v>88</v>
      </c>
      <c r="D1665" t="s">
        <v>88</v>
      </c>
      <c r="E1665" t="s">
        <v>2779</v>
      </c>
    </row>
    <row r="1666" spans="1:8" x14ac:dyDescent="0.3">
      <c r="A1666" s="19" t="s">
        <v>2843</v>
      </c>
      <c r="B1666" s="11" t="s">
        <v>88</v>
      </c>
      <c r="C1666" t="s">
        <v>88</v>
      </c>
      <c r="D1666" t="s">
        <v>88</v>
      </c>
      <c r="E1666" t="s">
        <v>689</v>
      </c>
    </row>
    <row r="1667" spans="1:8" x14ac:dyDescent="0.3">
      <c r="A1667" s="18" t="s">
        <v>2844</v>
      </c>
      <c r="B1667" s="11" t="s">
        <v>88</v>
      </c>
      <c r="C1667" t="s">
        <v>88</v>
      </c>
      <c r="D1667" t="s">
        <v>88</v>
      </c>
      <c r="E1667" t="s">
        <v>88</v>
      </c>
      <c r="F1667" t="s">
        <v>2786</v>
      </c>
    </row>
    <row r="1668" spans="1:8" x14ac:dyDescent="0.3">
      <c r="A1668" s="19" t="s">
        <v>2845</v>
      </c>
      <c r="B1668" s="11" t="s">
        <v>88</v>
      </c>
      <c r="C1668" t="s">
        <v>88</v>
      </c>
      <c r="D1668" t="s">
        <v>88</v>
      </c>
      <c r="E1668" t="s">
        <v>88</v>
      </c>
      <c r="F1668" t="s">
        <v>88</v>
      </c>
      <c r="G1668" t="s">
        <v>2846</v>
      </c>
    </row>
    <row r="1669" spans="1:8" x14ac:dyDescent="0.3">
      <c r="A1669" s="18" t="s">
        <v>2847</v>
      </c>
      <c r="B1669" s="11" t="s">
        <v>88</v>
      </c>
      <c r="C1669" t="s">
        <v>88</v>
      </c>
      <c r="D1669" t="s">
        <v>88</v>
      </c>
      <c r="E1669" t="s">
        <v>88</v>
      </c>
      <c r="F1669" t="s">
        <v>88</v>
      </c>
      <c r="G1669" t="s">
        <v>689</v>
      </c>
    </row>
    <row r="1670" spans="1:8" x14ac:dyDescent="0.3">
      <c r="A1670" s="19" t="s">
        <v>2848</v>
      </c>
      <c r="B1670" s="11" t="s">
        <v>88</v>
      </c>
      <c r="C1670" t="s">
        <v>88</v>
      </c>
      <c r="D1670" t="s">
        <v>88</v>
      </c>
      <c r="E1670" t="s">
        <v>88</v>
      </c>
      <c r="F1670" t="s">
        <v>689</v>
      </c>
    </row>
    <row r="1671" spans="1:8" x14ac:dyDescent="0.3">
      <c r="A1671" s="18" t="s">
        <v>2849</v>
      </c>
      <c r="B1671" s="11" t="s">
        <v>88</v>
      </c>
      <c r="C1671" t="s">
        <v>88</v>
      </c>
      <c r="D1671" t="s">
        <v>88</v>
      </c>
      <c r="E1671" t="s">
        <v>88</v>
      </c>
      <c r="F1671" t="s">
        <v>88</v>
      </c>
      <c r="G1671" t="s">
        <v>2850</v>
      </c>
    </row>
    <row r="1672" spans="1:8" x14ac:dyDescent="0.3">
      <c r="A1672" s="19" t="s">
        <v>2851</v>
      </c>
      <c r="B1672" s="11" t="s">
        <v>88</v>
      </c>
      <c r="C1672" t="s">
        <v>88</v>
      </c>
      <c r="D1672" t="s">
        <v>88</v>
      </c>
      <c r="E1672" t="s">
        <v>88</v>
      </c>
      <c r="F1672" t="s">
        <v>88</v>
      </c>
      <c r="G1672" t="s">
        <v>88</v>
      </c>
      <c r="H1672" t="s">
        <v>2789</v>
      </c>
    </row>
    <row r="1673" spans="1:8" x14ac:dyDescent="0.3">
      <c r="A1673" s="18" t="s">
        <v>2852</v>
      </c>
      <c r="B1673" s="11" t="s">
        <v>88</v>
      </c>
      <c r="C1673" t="s">
        <v>88</v>
      </c>
      <c r="D1673" t="s">
        <v>88</v>
      </c>
      <c r="E1673" t="s">
        <v>88</v>
      </c>
      <c r="F1673" t="s">
        <v>88</v>
      </c>
      <c r="G1673" t="s">
        <v>88</v>
      </c>
      <c r="H1673" t="s">
        <v>2791</v>
      </c>
    </row>
    <row r="1674" spans="1:8" x14ac:dyDescent="0.3">
      <c r="A1674" s="19" t="s">
        <v>2853</v>
      </c>
      <c r="B1674" s="11" t="s">
        <v>88</v>
      </c>
      <c r="C1674" t="s">
        <v>88</v>
      </c>
      <c r="D1674" t="s">
        <v>88</v>
      </c>
      <c r="E1674" t="s">
        <v>88</v>
      </c>
      <c r="F1674" t="s">
        <v>88</v>
      </c>
      <c r="G1674" t="s">
        <v>88</v>
      </c>
      <c r="H1674" t="s">
        <v>689</v>
      </c>
    </row>
    <row r="1675" spans="1:8" x14ac:dyDescent="0.3">
      <c r="A1675" s="18" t="s">
        <v>2854</v>
      </c>
      <c r="B1675" s="11" t="s">
        <v>88</v>
      </c>
      <c r="C1675" t="s">
        <v>88</v>
      </c>
      <c r="D1675" t="s">
        <v>88</v>
      </c>
      <c r="E1675" t="s">
        <v>88</v>
      </c>
      <c r="F1675" t="s">
        <v>88</v>
      </c>
      <c r="G1675" t="s">
        <v>756</v>
      </c>
      <c r="H1675" t="s">
        <v>1786</v>
      </c>
    </row>
    <row r="1676" spans="1:8" x14ac:dyDescent="0.3">
      <c r="A1676" s="19" t="s">
        <v>2855</v>
      </c>
      <c r="B1676" s="11" t="s">
        <v>88</v>
      </c>
      <c r="C1676" t="s">
        <v>88</v>
      </c>
      <c r="D1676" t="s">
        <v>88</v>
      </c>
      <c r="E1676" t="s">
        <v>88</v>
      </c>
      <c r="F1676" t="s">
        <v>88</v>
      </c>
      <c r="G1676" t="s">
        <v>756</v>
      </c>
      <c r="H1676" t="s">
        <v>689</v>
      </c>
    </row>
    <row r="1677" spans="1:8" x14ac:dyDescent="0.3">
      <c r="A1677" s="18" t="s">
        <v>2856</v>
      </c>
      <c r="B1677" s="11" t="s">
        <v>88</v>
      </c>
      <c r="C1677" t="s">
        <v>88</v>
      </c>
      <c r="D1677" t="s">
        <v>88</v>
      </c>
      <c r="E1677" t="s">
        <v>88</v>
      </c>
      <c r="F1677" t="s">
        <v>88</v>
      </c>
      <c r="G1677" t="s">
        <v>689</v>
      </c>
    </row>
    <row r="1678" spans="1:8" x14ac:dyDescent="0.3">
      <c r="A1678" s="19" t="s">
        <v>2857</v>
      </c>
      <c r="B1678" s="11" t="s">
        <v>88</v>
      </c>
      <c r="C1678" t="s">
        <v>88</v>
      </c>
      <c r="D1678" t="s">
        <v>88</v>
      </c>
      <c r="E1678" t="s">
        <v>88</v>
      </c>
      <c r="F1678" t="s">
        <v>88</v>
      </c>
      <c r="G1678" t="s">
        <v>88</v>
      </c>
      <c r="H1678" t="s">
        <v>2858</v>
      </c>
    </row>
    <row r="1679" spans="1:8" x14ac:dyDescent="0.3">
      <c r="A1679" s="18" t="s">
        <v>2859</v>
      </c>
      <c r="B1679" s="11" t="s">
        <v>88</v>
      </c>
      <c r="C1679" t="s">
        <v>88</v>
      </c>
      <c r="D1679" t="s">
        <v>88</v>
      </c>
      <c r="E1679" t="s">
        <v>88</v>
      </c>
      <c r="F1679" t="s">
        <v>88</v>
      </c>
      <c r="G1679" t="s">
        <v>88</v>
      </c>
      <c r="H1679" t="s">
        <v>2860</v>
      </c>
    </row>
    <row r="1680" spans="1:8" x14ac:dyDescent="0.3">
      <c r="A1680" s="19" t="s">
        <v>2861</v>
      </c>
      <c r="B1680" s="11" t="s">
        <v>88</v>
      </c>
      <c r="C1680" t="s">
        <v>88</v>
      </c>
      <c r="D1680" t="s">
        <v>88</v>
      </c>
      <c r="E1680" t="s">
        <v>88</v>
      </c>
      <c r="F1680" t="s">
        <v>88</v>
      </c>
      <c r="G1680" t="s">
        <v>88</v>
      </c>
      <c r="H1680" t="s">
        <v>689</v>
      </c>
    </row>
    <row r="1681" spans="1:8" x14ac:dyDescent="0.3">
      <c r="A1681" s="18" t="s">
        <v>2862</v>
      </c>
      <c r="B1681" s="11" t="s">
        <v>88</v>
      </c>
      <c r="C1681" t="s">
        <v>88</v>
      </c>
      <c r="D1681" t="s">
        <v>88</v>
      </c>
      <c r="E1681" t="s">
        <v>88</v>
      </c>
      <c r="F1681" t="s">
        <v>88</v>
      </c>
      <c r="G1681" t="s">
        <v>756</v>
      </c>
      <c r="H1681" t="s">
        <v>2863</v>
      </c>
    </row>
    <row r="1682" spans="1:8" x14ac:dyDescent="0.3">
      <c r="A1682" s="19" t="s">
        <v>2864</v>
      </c>
      <c r="B1682" s="11" t="s">
        <v>88</v>
      </c>
      <c r="C1682" t="s">
        <v>88</v>
      </c>
      <c r="D1682" t="s">
        <v>88</v>
      </c>
      <c r="E1682" t="s">
        <v>88</v>
      </c>
      <c r="F1682" t="s">
        <v>88</v>
      </c>
      <c r="G1682" t="s">
        <v>756</v>
      </c>
      <c r="H1682" t="s">
        <v>1786</v>
      </c>
    </row>
    <row r="1683" spans="1:8" x14ac:dyDescent="0.3">
      <c r="A1683" s="18" t="s">
        <v>2865</v>
      </c>
      <c r="B1683" s="11" t="s">
        <v>88</v>
      </c>
      <c r="C1683" t="s">
        <v>88</v>
      </c>
      <c r="D1683" t="s">
        <v>88</v>
      </c>
      <c r="E1683" t="s">
        <v>88</v>
      </c>
      <c r="F1683" t="s">
        <v>88</v>
      </c>
      <c r="G1683" t="s">
        <v>756</v>
      </c>
      <c r="H1683" t="s">
        <v>689</v>
      </c>
    </row>
    <row r="1684" spans="1:8" x14ac:dyDescent="0.3">
      <c r="A1684" s="19" t="s">
        <v>2866</v>
      </c>
      <c r="B1684" s="11" t="s">
        <v>88</v>
      </c>
      <c r="C1684" t="s">
        <v>88</v>
      </c>
      <c r="D1684" t="s">
        <v>2794</v>
      </c>
    </row>
    <row r="1685" spans="1:8" x14ac:dyDescent="0.3">
      <c r="A1685" s="18" t="s">
        <v>2867</v>
      </c>
      <c r="B1685" s="11" t="s">
        <v>88</v>
      </c>
      <c r="C1685" t="s">
        <v>88</v>
      </c>
      <c r="D1685" t="s">
        <v>88</v>
      </c>
      <c r="E1685" t="s">
        <v>2779</v>
      </c>
    </row>
    <row r="1686" spans="1:8" x14ac:dyDescent="0.3">
      <c r="A1686" s="19" t="s">
        <v>2868</v>
      </c>
      <c r="B1686" s="11" t="s">
        <v>88</v>
      </c>
      <c r="C1686" t="s">
        <v>88</v>
      </c>
      <c r="D1686" t="s">
        <v>88</v>
      </c>
      <c r="E1686" t="s">
        <v>689</v>
      </c>
    </row>
    <row r="1687" spans="1:8" x14ac:dyDescent="0.3">
      <c r="A1687" s="18" t="s">
        <v>2869</v>
      </c>
      <c r="B1687" s="11" t="s">
        <v>88</v>
      </c>
      <c r="C1687" t="s">
        <v>88</v>
      </c>
      <c r="D1687" t="s">
        <v>88</v>
      </c>
      <c r="E1687" t="s">
        <v>88</v>
      </c>
      <c r="F1687" t="s">
        <v>2805</v>
      </c>
    </row>
    <row r="1688" spans="1:8" x14ac:dyDescent="0.3">
      <c r="A1688" s="19" t="s">
        <v>2870</v>
      </c>
      <c r="B1688" s="11" t="s">
        <v>88</v>
      </c>
      <c r="C1688" t="s">
        <v>88</v>
      </c>
      <c r="D1688" t="s">
        <v>88</v>
      </c>
      <c r="E1688" t="s">
        <v>88</v>
      </c>
      <c r="F1688" t="s">
        <v>88</v>
      </c>
      <c r="G1688" t="s">
        <v>2850</v>
      </c>
    </row>
    <row r="1689" spans="1:8" x14ac:dyDescent="0.3">
      <c r="A1689" s="18" t="s">
        <v>2871</v>
      </c>
      <c r="B1689" s="11" t="s">
        <v>88</v>
      </c>
      <c r="C1689" t="s">
        <v>88</v>
      </c>
      <c r="D1689" t="s">
        <v>88</v>
      </c>
      <c r="E1689" t="s">
        <v>88</v>
      </c>
      <c r="F1689" t="s">
        <v>88</v>
      </c>
      <c r="G1689" t="s">
        <v>88</v>
      </c>
      <c r="H1689" t="s">
        <v>965</v>
      </c>
    </row>
    <row r="1690" spans="1:8" x14ac:dyDescent="0.3">
      <c r="A1690" s="19" t="s">
        <v>2872</v>
      </c>
      <c r="B1690" s="11" t="s">
        <v>88</v>
      </c>
      <c r="C1690" t="s">
        <v>88</v>
      </c>
      <c r="D1690" t="s">
        <v>88</v>
      </c>
      <c r="E1690" t="s">
        <v>88</v>
      </c>
      <c r="F1690" t="s">
        <v>88</v>
      </c>
      <c r="G1690" t="s">
        <v>88</v>
      </c>
      <c r="H1690" t="s">
        <v>689</v>
      </c>
    </row>
    <row r="1691" spans="1:8" x14ac:dyDescent="0.3">
      <c r="A1691" s="18" t="s">
        <v>2873</v>
      </c>
      <c r="B1691" s="11" t="s">
        <v>88</v>
      </c>
      <c r="C1691" t="s">
        <v>88</v>
      </c>
      <c r="D1691" t="s">
        <v>88</v>
      </c>
      <c r="E1691" t="s">
        <v>88</v>
      </c>
      <c r="F1691" t="s">
        <v>88</v>
      </c>
      <c r="G1691" t="s">
        <v>689</v>
      </c>
    </row>
    <row r="1692" spans="1:8" x14ac:dyDescent="0.3">
      <c r="A1692" s="19" t="s">
        <v>2874</v>
      </c>
      <c r="B1692" s="11" t="s">
        <v>88</v>
      </c>
      <c r="C1692" t="s">
        <v>88</v>
      </c>
      <c r="D1692" t="s">
        <v>88</v>
      </c>
      <c r="E1692" t="s">
        <v>88</v>
      </c>
      <c r="F1692" t="s">
        <v>88</v>
      </c>
      <c r="G1692" t="s">
        <v>88</v>
      </c>
      <c r="H1692" t="s">
        <v>2863</v>
      </c>
    </row>
    <row r="1693" spans="1:8" x14ac:dyDescent="0.3">
      <c r="A1693" s="18" t="s">
        <v>2875</v>
      </c>
      <c r="B1693" s="11" t="s">
        <v>88</v>
      </c>
      <c r="C1693" t="s">
        <v>88</v>
      </c>
      <c r="D1693" t="s">
        <v>88</v>
      </c>
      <c r="E1693" t="s">
        <v>88</v>
      </c>
      <c r="F1693" t="s">
        <v>88</v>
      </c>
      <c r="G1693" t="s">
        <v>88</v>
      </c>
      <c r="H1693" t="s">
        <v>965</v>
      </c>
    </row>
    <row r="1694" spans="1:8" x14ac:dyDescent="0.3">
      <c r="A1694" s="19" t="s">
        <v>2876</v>
      </c>
      <c r="B1694" s="11" t="s">
        <v>88</v>
      </c>
      <c r="C1694" t="s">
        <v>88</v>
      </c>
      <c r="D1694" t="s">
        <v>88</v>
      </c>
      <c r="E1694" t="s">
        <v>88</v>
      </c>
      <c r="F1694" t="s">
        <v>88</v>
      </c>
      <c r="G1694" t="s">
        <v>88</v>
      </c>
      <c r="H1694" t="s">
        <v>689</v>
      </c>
    </row>
    <row r="1695" spans="1:8" x14ac:dyDescent="0.3">
      <c r="A1695" s="18" t="s">
        <v>2877</v>
      </c>
      <c r="B1695" s="11" t="s">
        <v>88</v>
      </c>
      <c r="C1695" t="s">
        <v>88</v>
      </c>
      <c r="D1695" t="s">
        <v>88</v>
      </c>
      <c r="E1695" t="s">
        <v>88</v>
      </c>
      <c r="F1695" t="s">
        <v>2807</v>
      </c>
    </row>
    <row r="1696" spans="1:8" x14ac:dyDescent="0.3">
      <c r="A1696" s="19" t="s">
        <v>2878</v>
      </c>
      <c r="B1696" s="11" t="s">
        <v>88</v>
      </c>
      <c r="C1696" t="s">
        <v>88</v>
      </c>
      <c r="D1696" t="s">
        <v>88</v>
      </c>
      <c r="E1696" t="s">
        <v>88</v>
      </c>
      <c r="F1696" t="s">
        <v>689</v>
      </c>
    </row>
    <row r="1697" spans="1:7" x14ac:dyDescent="0.3">
      <c r="A1697" s="18" t="s">
        <v>2879</v>
      </c>
      <c r="B1697" s="11" t="s">
        <v>88</v>
      </c>
      <c r="C1697" t="s">
        <v>88</v>
      </c>
      <c r="D1697" t="s">
        <v>88</v>
      </c>
      <c r="E1697" t="s">
        <v>88</v>
      </c>
      <c r="F1697" t="s">
        <v>88</v>
      </c>
      <c r="G1697" t="s">
        <v>2880</v>
      </c>
    </row>
    <row r="1698" spans="1:7" x14ac:dyDescent="0.3">
      <c r="A1698" s="19" t="s">
        <v>2881</v>
      </c>
      <c r="B1698" s="11" t="s">
        <v>88</v>
      </c>
      <c r="C1698" t="s">
        <v>88</v>
      </c>
      <c r="D1698" t="s">
        <v>88</v>
      </c>
      <c r="E1698" t="s">
        <v>88</v>
      </c>
      <c r="F1698" t="s">
        <v>88</v>
      </c>
      <c r="G1698" t="s">
        <v>2882</v>
      </c>
    </row>
    <row r="1699" spans="1:7" x14ac:dyDescent="0.3">
      <c r="A1699" s="18" t="s">
        <v>2883</v>
      </c>
      <c r="B1699" s="11" t="s">
        <v>88</v>
      </c>
      <c r="C1699" t="s">
        <v>88</v>
      </c>
      <c r="D1699" t="s">
        <v>88</v>
      </c>
      <c r="E1699" t="s">
        <v>88</v>
      </c>
      <c r="F1699" t="s">
        <v>88</v>
      </c>
      <c r="G1699" t="s">
        <v>689</v>
      </c>
    </row>
    <row r="1700" spans="1:7" x14ac:dyDescent="0.3">
      <c r="A1700" s="19" t="s">
        <v>2884</v>
      </c>
      <c r="B1700" s="11" t="s">
        <v>88</v>
      </c>
      <c r="C1700" t="s">
        <v>88</v>
      </c>
      <c r="D1700" t="s">
        <v>2813</v>
      </c>
    </row>
    <row r="1701" spans="1:7" x14ac:dyDescent="0.3">
      <c r="A1701" s="18" t="s">
        <v>2885</v>
      </c>
      <c r="B1701" s="11" t="s">
        <v>88</v>
      </c>
      <c r="C1701" t="s">
        <v>88</v>
      </c>
      <c r="D1701" t="s">
        <v>88</v>
      </c>
      <c r="E1701" t="s">
        <v>2745</v>
      </c>
    </row>
    <row r="1702" spans="1:7" x14ac:dyDescent="0.3">
      <c r="A1702" s="19" t="s">
        <v>2886</v>
      </c>
      <c r="B1702" s="11" t="s">
        <v>88</v>
      </c>
      <c r="C1702" t="s">
        <v>88</v>
      </c>
      <c r="D1702" t="s">
        <v>88</v>
      </c>
      <c r="E1702" t="s">
        <v>689</v>
      </c>
    </row>
    <row r="1703" spans="1:7" x14ac:dyDescent="0.3">
      <c r="A1703" s="18" t="s">
        <v>2887</v>
      </c>
      <c r="B1703" s="11" t="s">
        <v>88</v>
      </c>
      <c r="C1703" t="s">
        <v>88</v>
      </c>
      <c r="D1703" t="s">
        <v>88</v>
      </c>
      <c r="E1703" t="s">
        <v>88</v>
      </c>
      <c r="F1703" t="s">
        <v>2817</v>
      </c>
    </row>
    <row r="1704" spans="1:7" x14ac:dyDescent="0.3">
      <c r="A1704" s="19" t="s">
        <v>2888</v>
      </c>
      <c r="B1704" s="11" t="s">
        <v>88</v>
      </c>
      <c r="C1704" t="s">
        <v>88</v>
      </c>
      <c r="D1704" t="s">
        <v>88</v>
      </c>
      <c r="E1704" t="s">
        <v>88</v>
      </c>
      <c r="F1704" t="s">
        <v>689</v>
      </c>
    </row>
    <row r="1705" spans="1:7" x14ac:dyDescent="0.3">
      <c r="A1705" s="18" t="s">
        <v>2889</v>
      </c>
      <c r="B1705" s="11" t="s">
        <v>88</v>
      </c>
      <c r="C1705" t="s">
        <v>88</v>
      </c>
      <c r="D1705" t="s">
        <v>88</v>
      </c>
      <c r="E1705" t="s">
        <v>88</v>
      </c>
      <c r="F1705" t="s">
        <v>88</v>
      </c>
      <c r="G1705" t="s">
        <v>2890</v>
      </c>
    </row>
    <row r="1706" spans="1:7" x14ac:dyDescent="0.3">
      <c r="A1706" s="19" t="s">
        <v>2891</v>
      </c>
      <c r="B1706" s="11" t="s">
        <v>88</v>
      </c>
      <c r="C1706" t="s">
        <v>88</v>
      </c>
      <c r="D1706" t="s">
        <v>88</v>
      </c>
      <c r="E1706" t="s">
        <v>88</v>
      </c>
      <c r="F1706" t="s">
        <v>88</v>
      </c>
      <c r="G1706" t="s">
        <v>689</v>
      </c>
    </row>
    <row r="1707" spans="1:7" x14ac:dyDescent="0.3">
      <c r="A1707" s="18" t="s">
        <v>2892</v>
      </c>
      <c r="B1707" t="s">
        <v>2893</v>
      </c>
    </row>
    <row r="1708" spans="1:7" x14ac:dyDescent="0.3">
      <c r="A1708" s="19" t="s">
        <v>2894</v>
      </c>
      <c r="B1708" s="11" t="s">
        <v>88</v>
      </c>
      <c r="C1708" t="s">
        <v>2895</v>
      </c>
    </row>
    <row r="1709" spans="1:7" x14ac:dyDescent="0.3">
      <c r="A1709" s="18" t="s">
        <v>2896</v>
      </c>
      <c r="B1709" s="11" t="s">
        <v>88</v>
      </c>
      <c r="C1709" t="s">
        <v>88</v>
      </c>
      <c r="D1709" t="s">
        <v>2897</v>
      </c>
    </row>
    <row r="1710" spans="1:7" x14ac:dyDescent="0.3">
      <c r="A1710" s="19" t="s">
        <v>2898</v>
      </c>
      <c r="B1710" s="11" t="s">
        <v>88</v>
      </c>
      <c r="C1710" t="s">
        <v>88</v>
      </c>
      <c r="D1710" t="s">
        <v>88</v>
      </c>
      <c r="E1710" t="s">
        <v>2899</v>
      </c>
    </row>
    <row r="1711" spans="1:7" x14ac:dyDescent="0.3">
      <c r="A1711" s="18" t="s">
        <v>2900</v>
      </c>
      <c r="B1711" s="11" t="s">
        <v>88</v>
      </c>
      <c r="C1711" t="s">
        <v>88</v>
      </c>
      <c r="D1711" t="s">
        <v>88</v>
      </c>
      <c r="E1711" t="s">
        <v>88</v>
      </c>
      <c r="F1711" t="s">
        <v>2901</v>
      </c>
    </row>
    <row r="1712" spans="1:7" x14ac:dyDescent="0.3">
      <c r="A1712" s="19" t="s">
        <v>2902</v>
      </c>
      <c r="B1712" s="11" t="s">
        <v>88</v>
      </c>
      <c r="C1712" t="s">
        <v>88</v>
      </c>
      <c r="D1712" t="s">
        <v>88</v>
      </c>
      <c r="E1712" t="s">
        <v>88</v>
      </c>
      <c r="F1712" t="s">
        <v>689</v>
      </c>
    </row>
    <row r="1713" spans="1:6" x14ac:dyDescent="0.3">
      <c r="A1713" s="18" t="s">
        <v>2903</v>
      </c>
      <c r="B1713" s="11" t="s">
        <v>88</v>
      </c>
      <c r="C1713" t="s">
        <v>88</v>
      </c>
      <c r="D1713" t="s">
        <v>88</v>
      </c>
      <c r="E1713" t="s">
        <v>689</v>
      </c>
    </row>
    <row r="1714" spans="1:6" x14ac:dyDescent="0.3">
      <c r="A1714" s="19" t="s">
        <v>2904</v>
      </c>
      <c r="B1714" s="11" t="s">
        <v>88</v>
      </c>
      <c r="C1714" t="s">
        <v>88</v>
      </c>
      <c r="D1714" t="s">
        <v>88</v>
      </c>
      <c r="E1714" t="s">
        <v>88</v>
      </c>
      <c r="F1714" t="s">
        <v>2901</v>
      </c>
    </row>
    <row r="1715" spans="1:6" x14ac:dyDescent="0.3">
      <c r="A1715" s="18" t="s">
        <v>2905</v>
      </c>
      <c r="B1715" s="11" t="s">
        <v>88</v>
      </c>
      <c r="C1715" t="s">
        <v>88</v>
      </c>
      <c r="D1715" t="s">
        <v>88</v>
      </c>
      <c r="E1715" t="s">
        <v>88</v>
      </c>
      <c r="F1715" t="s">
        <v>689</v>
      </c>
    </row>
    <row r="1716" spans="1:6" x14ac:dyDescent="0.3">
      <c r="A1716" s="19" t="s">
        <v>2906</v>
      </c>
      <c r="B1716" s="11" t="s">
        <v>88</v>
      </c>
      <c r="C1716" t="s">
        <v>88</v>
      </c>
      <c r="D1716" t="s">
        <v>689</v>
      </c>
    </row>
    <row r="1717" spans="1:6" x14ac:dyDescent="0.3">
      <c r="A1717" s="18" t="s">
        <v>2907</v>
      </c>
      <c r="B1717" s="11" t="s">
        <v>88</v>
      </c>
      <c r="C1717" t="s">
        <v>88</v>
      </c>
      <c r="D1717" t="s">
        <v>88</v>
      </c>
      <c r="E1717" t="s">
        <v>2779</v>
      </c>
    </row>
    <row r="1718" spans="1:6" x14ac:dyDescent="0.3">
      <c r="A1718" s="19" t="s">
        <v>2908</v>
      </c>
      <c r="B1718" s="11" t="s">
        <v>88</v>
      </c>
      <c r="C1718" t="s">
        <v>88</v>
      </c>
      <c r="D1718" t="s">
        <v>88</v>
      </c>
      <c r="E1718" t="s">
        <v>689</v>
      </c>
    </row>
    <row r="1719" spans="1:6" x14ac:dyDescent="0.3">
      <c r="A1719" s="18" t="s">
        <v>2909</v>
      </c>
      <c r="B1719" s="11" t="s">
        <v>88</v>
      </c>
      <c r="C1719" t="s">
        <v>2910</v>
      </c>
    </row>
    <row r="1720" spans="1:6" x14ac:dyDescent="0.3">
      <c r="A1720" s="19" t="s">
        <v>2911</v>
      </c>
      <c r="B1720" s="11" t="s">
        <v>88</v>
      </c>
      <c r="C1720" t="s">
        <v>88</v>
      </c>
      <c r="D1720" t="s">
        <v>2912</v>
      </c>
    </row>
    <row r="1721" spans="1:6" x14ac:dyDescent="0.3">
      <c r="A1721" s="18" t="s">
        <v>2913</v>
      </c>
      <c r="B1721" s="11" t="s">
        <v>88</v>
      </c>
      <c r="C1721" t="s">
        <v>88</v>
      </c>
      <c r="D1721" t="s">
        <v>88</v>
      </c>
      <c r="E1721" t="s">
        <v>2914</v>
      </c>
    </row>
    <row r="1722" spans="1:6" x14ac:dyDescent="0.3">
      <c r="A1722" s="19" t="s">
        <v>2915</v>
      </c>
      <c r="B1722" s="11" t="s">
        <v>88</v>
      </c>
      <c r="C1722" t="s">
        <v>88</v>
      </c>
      <c r="D1722" t="s">
        <v>88</v>
      </c>
      <c r="E1722" t="s">
        <v>88</v>
      </c>
      <c r="F1722" t="s">
        <v>2901</v>
      </c>
    </row>
    <row r="1723" spans="1:6" x14ac:dyDescent="0.3">
      <c r="A1723" s="18" t="s">
        <v>2916</v>
      </c>
      <c r="B1723" s="11" t="s">
        <v>88</v>
      </c>
      <c r="C1723" t="s">
        <v>88</v>
      </c>
      <c r="D1723" t="s">
        <v>88</v>
      </c>
      <c r="E1723" t="s">
        <v>88</v>
      </c>
      <c r="F1723" t="s">
        <v>689</v>
      </c>
    </row>
    <row r="1724" spans="1:6" x14ac:dyDescent="0.3">
      <c r="A1724" s="19" t="s">
        <v>2917</v>
      </c>
      <c r="B1724" s="11" t="s">
        <v>88</v>
      </c>
      <c r="C1724" t="s">
        <v>88</v>
      </c>
      <c r="D1724" t="s">
        <v>88</v>
      </c>
      <c r="E1724" t="s">
        <v>689</v>
      </c>
    </row>
    <row r="1725" spans="1:6" x14ac:dyDescent="0.3">
      <c r="A1725" s="18" t="s">
        <v>2918</v>
      </c>
      <c r="B1725" s="11" t="s">
        <v>88</v>
      </c>
      <c r="C1725" t="s">
        <v>88</v>
      </c>
      <c r="D1725" t="s">
        <v>88</v>
      </c>
      <c r="E1725" t="s">
        <v>88</v>
      </c>
      <c r="F1725" t="s">
        <v>2901</v>
      </c>
    </row>
    <row r="1726" spans="1:6" x14ac:dyDescent="0.3">
      <c r="A1726" s="19" t="s">
        <v>2919</v>
      </c>
      <c r="B1726" s="11" t="s">
        <v>88</v>
      </c>
      <c r="C1726" t="s">
        <v>88</v>
      </c>
      <c r="D1726" t="s">
        <v>88</v>
      </c>
      <c r="E1726" t="s">
        <v>88</v>
      </c>
      <c r="F1726" t="s">
        <v>689</v>
      </c>
    </row>
    <row r="1727" spans="1:6" x14ac:dyDescent="0.3">
      <c r="A1727" s="18" t="s">
        <v>2920</v>
      </c>
      <c r="B1727" s="11" t="s">
        <v>88</v>
      </c>
      <c r="C1727" t="s">
        <v>88</v>
      </c>
      <c r="D1727" t="s">
        <v>689</v>
      </c>
    </row>
    <row r="1728" spans="1:6" x14ac:dyDescent="0.3">
      <c r="A1728" s="19" t="s">
        <v>2921</v>
      </c>
      <c r="B1728" s="11" t="s">
        <v>88</v>
      </c>
      <c r="C1728" t="s">
        <v>88</v>
      </c>
      <c r="D1728" t="s">
        <v>88</v>
      </c>
      <c r="E1728" t="s">
        <v>2745</v>
      </c>
    </row>
    <row r="1729" spans="1:6" x14ac:dyDescent="0.3">
      <c r="A1729" s="18" t="s">
        <v>2922</v>
      </c>
      <c r="B1729" s="11" t="s">
        <v>88</v>
      </c>
      <c r="C1729" t="s">
        <v>88</v>
      </c>
      <c r="D1729" t="s">
        <v>88</v>
      </c>
      <c r="E1729" t="s">
        <v>689</v>
      </c>
    </row>
    <row r="1730" spans="1:6" x14ac:dyDescent="0.3">
      <c r="A1730" s="19" t="s">
        <v>2923</v>
      </c>
      <c r="B1730" s="11" t="s">
        <v>88</v>
      </c>
      <c r="C1730" t="s">
        <v>88</v>
      </c>
      <c r="D1730" t="s">
        <v>88</v>
      </c>
      <c r="E1730" t="s">
        <v>88</v>
      </c>
      <c r="F1730" t="s">
        <v>2924</v>
      </c>
    </row>
    <row r="1731" spans="1:6" x14ac:dyDescent="0.3">
      <c r="A1731" s="18" t="s">
        <v>2925</v>
      </c>
      <c r="B1731" s="11" t="s">
        <v>88</v>
      </c>
      <c r="C1731" t="s">
        <v>88</v>
      </c>
      <c r="D1731" t="s">
        <v>88</v>
      </c>
      <c r="E1731" t="s">
        <v>88</v>
      </c>
      <c r="F1731" t="s">
        <v>689</v>
      </c>
    </row>
    <row r="1732" spans="1:6" x14ac:dyDescent="0.3">
      <c r="A1732" s="19" t="s">
        <v>2926</v>
      </c>
      <c r="B1732" s="11" t="s">
        <v>88</v>
      </c>
      <c r="C1732" t="s">
        <v>2927</v>
      </c>
    </row>
    <row r="1733" spans="1:6" x14ac:dyDescent="0.3">
      <c r="A1733" s="18" t="s">
        <v>2928</v>
      </c>
      <c r="B1733" s="11" t="s">
        <v>88</v>
      </c>
      <c r="C1733" t="s">
        <v>88</v>
      </c>
      <c r="D1733" t="s">
        <v>2897</v>
      </c>
    </row>
    <row r="1734" spans="1:6" x14ac:dyDescent="0.3">
      <c r="A1734" s="19" t="s">
        <v>2929</v>
      </c>
      <c r="B1734" s="11" t="s">
        <v>88</v>
      </c>
      <c r="C1734" t="s">
        <v>88</v>
      </c>
      <c r="D1734" t="s">
        <v>88</v>
      </c>
      <c r="E1734" t="s">
        <v>2930</v>
      </c>
    </row>
    <row r="1735" spans="1:6" x14ac:dyDescent="0.3">
      <c r="A1735" s="18" t="s">
        <v>2931</v>
      </c>
      <c r="B1735" s="11" t="s">
        <v>88</v>
      </c>
      <c r="C1735" t="s">
        <v>88</v>
      </c>
      <c r="D1735" t="s">
        <v>88</v>
      </c>
      <c r="E1735" t="s">
        <v>88</v>
      </c>
      <c r="F1735" t="s">
        <v>2901</v>
      </c>
    </row>
    <row r="1736" spans="1:6" x14ac:dyDescent="0.3">
      <c r="A1736" s="19" t="s">
        <v>2932</v>
      </c>
      <c r="B1736" s="11" t="s">
        <v>88</v>
      </c>
      <c r="C1736" t="s">
        <v>88</v>
      </c>
      <c r="D1736" t="s">
        <v>88</v>
      </c>
      <c r="E1736" t="s">
        <v>88</v>
      </c>
      <c r="F1736" t="s">
        <v>689</v>
      </c>
    </row>
    <row r="1737" spans="1:6" x14ac:dyDescent="0.3">
      <c r="A1737" s="18" t="s">
        <v>2933</v>
      </c>
      <c r="B1737" s="11" t="s">
        <v>88</v>
      </c>
      <c r="C1737" t="s">
        <v>88</v>
      </c>
      <c r="D1737" t="s">
        <v>88</v>
      </c>
      <c r="E1737" t="s">
        <v>2934</v>
      </c>
    </row>
    <row r="1738" spans="1:6" x14ac:dyDescent="0.3">
      <c r="A1738" s="19" t="s">
        <v>2935</v>
      </c>
      <c r="B1738" s="11" t="s">
        <v>88</v>
      </c>
      <c r="C1738" t="s">
        <v>88</v>
      </c>
      <c r="D1738" t="s">
        <v>88</v>
      </c>
      <c r="E1738" t="s">
        <v>88</v>
      </c>
      <c r="F1738" t="s">
        <v>2901</v>
      </c>
    </row>
    <row r="1739" spans="1:6" x14ac:dyDescent="0.3">
      <c r="A1739" s="18" t="s">
        <v>2936</v>
      </c>
      <c r="B1739" s="11" t="s">
        <v>88</v>
      </c>
      <c r="C1739" t="s">
        <v>88</v>
      </c>
      <c r="D1739" t="s">
        <v>88</v>
      </c>
      <c r="E1739" t="s">
        <v>88</v>
      </c>
      <c r="F1739" t="s">
        <v>689</v>
      </c>
    </row>
    <row r="1740" spans="1:6" x14ac:dyDescent="0.3">
      <c r="A1740" s="19" t="s">
        <v>2937</v>
      </c>
      <c r="B1740" s="11" t="s">
        <v>88</v>
      </c>
      <c r="C1740" t="s">
        <v>88</v>
      </c>
      <c r="D1740" t="s">
        <v>689</v>
      </c>
    </row>
    <row r="1741" spans="1:6" x14ac:dyDescent="0.3">
      <c r="A1741" s="18" t="s">
        <v>2938</v>
      </c>
      <c r="B1741" s="11" t="s">
        <v>88</v>
      </c>
      <c r="C1741" t="s">
        <v>88</v>
      </c>
      <c r="D1741" t="s">
        <v>88</v>
      </c>
      <c r="E1741" t="s">
        <v>2779</v>
      </c>
    </row>
    <row r="1742" spans="1:6" x14ac:dyDescent="0.3">
      <c r="A1742" s="19" t="s">
        <v>2939</v>
      </c>
      <c r="B1742" s="11" t="s">
        <v>88</v>
      </c>
      <c r="C1742" t="s">
        <v>88</v>
      </c>
      <c r="D1742" t="s">
        <v>88</v>
      </c>
      <c r="E1742" t="s">
        <v>689</v>
      </c>
    </row>
    <row r="1743" spans="1:6" x14ac:dyDescent="0.3">
      <c r="A1743" s="18" t="s">
        <v>2940</v>
      </c>
      <c r="B1743" s="11" t="s">
        <v>88</v>
      </c>
      <c r="C1743" t="s">
        <v>88</v>
      </c>
      <c r="D1743" t="s">
        <v>88</v>
      </c>
      <c r="E1743" t="s">
        <v>88</v>
      </c>
      <c r="F1743" t="s">
        <v>2930</v>
      </c>
    </row>
    <row r="1744" spans="1:6" x14ac:dyDescent="0.3">
      <c r="A1744" s="19" t="s">
        <v>2941</v>
      </c>
      <c r="B1744" s="11" t="s">
        <v>88</v>
      </c>
      <c r="C1744" t="s">
        <v>88</v>
      </c>
      <c r="D1744" t="s">
        <v>88</v>
      </c>
      <c r="E1744" t="s">
        <v>88</v>
      </c>
      <c r="F1744" t="s">
        <v>2934</v>
      </c>
    </row>
    <row r="1745" spans="1:8" x14ac:dyDescent="0.3">
      <c r="A1745" s="18" t="s">
        <v>2942</v>
      </c>
      <c r="B1745" s="11" t="s">
        <v>88</v>
      </c>
      <c r="C1745" t="s">
        <v>2943</v>
      </c>
    </row>
    <row r="1746" spans="1:8" x14ac:dyDescent="0.3">
      <c r="A1746" s="19" t="s">
        <v>2944</v>
      </c>
      <c r="B1746" s="11" t="s">
        <v>88</v>
      </c>
      <c r="C1746" t="s">
        <v>88</v>
      </c>
      <c r="D1746" t="s">
        <v>2912</v>
      </c>
    </row>
    <row r="1747" spans="1:8" x14ac:dyDescent="0.3">
      <c r="A1747" s="18" t="s">
        <v>2945</v>
      </c>
      <c r="B1747" s="11" t="s">
        <v>88</v>
      </c>
      <c r="C1747" t="s">
        <v>88</v>
      </c>
      <c r="D1747" t="s">
        <v>88</v>
      </c>
      <c r="E1747" t="s">
        <v>2946</v>
      </c>
    </row>
    <row r="1748" spans="1:8" x14ac:dyDescent="0.3">
      <c r="A1748" s="19" t="s">
        <v>2947</v>
      </c>
      <c r="B1748" s="11" t="s">
        <v>88</v>
      </c>
      <c r="C1748" t="s">
        <v>88</v>
      </c>
      <c r="D1748" t="s">
        <v>88</v>
      </c>
      <c r="E1748" t="s">
        <v>2948</v>
      </c>
    </row>
    <row r="1749" spans="1:8" x14ac:dyDescent="0.3">
      <c r="A1749" s="18" t="s">
        <v>2949</v>
      </c>
      <c r="B1749" s="11" t="s">
        <v>88</v>
      </c>
      <c r="C1749" t="s">
        <v>88</v>
      </c>
      <c r="D1749" t="s">
        <v>88</v>
      </c>
      <c r="E1749" t="s">
        <v>88</v>
      </c>
      <c r="F1749" t="s">
        <v>2950</v>
      </c>
    </row>
    <row r="1750" spans="1:8" x14ac:dyDescent="0.3">
      <c r="A1750" s="19" t="s">
        <v>2951</v>
      </c>
      <c r="B1750" s="11" t="s">
        <v>88</v>
      </c>
      <c r="C1750" t="s">
        <v>88</v>
      </c>
      <c r="D1750" t="s">
        <v>88</v>
      </c>
      <c r="E1750" t="s">
        <v>88</v>
      </c>
      <c r="F1750" t="s">
        <v>689</v>
      </c>
    </row>
    <row r="1751" spans="1:8" x14ac:dyDescent="0.3">
      <c r="A1751" s="18" t="s">
        <v>2952</v>
      </c>
      <c r="B1751" s="11" t="s">
        <v>88</v>
      </c>
      <c r="C1751" t="s">
        <v>88</v>
      </c>
      <c r="D1751" t="s">
        <v>689</v>
      </c>
    </row>
    <row r="1752" spans="1:8" x14ac:dyDescent="0.3">
      <c r="A1752" s="19" t="s">
        <v>2953</v>
      </c>
      <c r="B1752" s="11" t="s">
        <v>88</v>
      </c>
      <c r="C1752" t="s">
        <v>88</v>
      </c>
      <c r="D1752" t="s">
        <v>88</v>
      </c>
      <c r="E1752" t="s">
        <v>2954</v>
      </c>
    </row>
    <row r="1753" spans="1:8" x14ac:dyDescent="0.3">
      <c r="A1753" s="18" t="s">
        <v>2955</v>
      </c>
      <c r="B1753" s="11" t="s">
        <v>88</v>
      </c>
      <c r="C1753" t="s">
        <v>88</v>
      </c>
      <c r="D1753" t="s">
        <v>88</v>
      </c>
      <c r="E1753" t="s">
        <v>1433</v>
      </c>
    </row>
    <row r="1754" spans="1:8" x14ac:dyDescent="0.3">
      <c r="A1754" s="19" t="s">
        <v>2956</v>
      </c>
      <c r="B1754" s="11" t="s">
        <v>88</v>
      </c>
      <c r="C1754" t="s">
        <v>88</v>
      </c>
      <c r="D1754" t="s">
        <v>88</v>
      </c>
      <c r="E1754" t="s">
        <v>88</v>
      </c>
      <c r="F1754" t="s">
        <v>2946</v>
      </c>
    </row>
    <row r="1755" spans="1:8" x14ac:dyDescent="0.3">
      <c r="A1755" s="18" t="s">
        <v>2957</v>
      </c>
      <c r="B1755" s="11" t="s">
        <v>88</v>
      </c>
      <c r="C1755" t="s">
        <v>88</v>
      </c>
      <c r="D1755" t="s">
        <v>88</v>
      </c>
      <c r="E1755" t="s">
        <v>88</v>
      </c>
      <c r="F1755" t="s">
        <v>88</v>
      </c>
      <c r="G1755" t="s">
        <v>2958</v>
      </c>
    </row>
    <row r="1756" spans="1:8" x14ac:dyDescent="0.3">
      <c r="A1756" s="19" t="s">
        <v>2959</v>
      </c>
      <c r="B1756" s="11" t="s">
        <v>88</v>
      </c>
      <c r="C1756" t="s">
        <v>88</v>
      </c>
      <c r="D1756" t="s">
        <v>88</v>
      </c>
      <c r="E1756" t="s">
        <v>88</v>
      </c>
      <c r="F1756" t="s">
        <v>88</v>
      </c>
      <c r="G1756" t="s">
        <v>88</v>
      </c>
      <c r="H1756" t="s">
        <v>2960</v>
      </c>
    </row>
    <row r="1757" spans="1:8" x14ac:dyDescent="0.3">
      <c r="A1757" s="18" t="s">
        <v>2961</v>
      </c>
      <c r="B1757" s="11" t="s">
        <v>88</v>
      </c>
      <c r="C1757" t="s">
        <v>88</v>
      </c>
      <c r="D1757" t="s">
        <v>88</v>
      </c>
      <c r="E1757" t="s">
        <v>88</v>
      </c>
      <c r="F1757" t="s">
        <v>88</v>
      </c>
      <c r="G1757" t="s">
        <v>88</v>
      </c>
      <c r="H1757" t="s">
        <v>689</v>
      </c>
    </row>
    <row r="1758" spans="1:8" x14ac:dyDescent="0.3">
      <c r="A1758" s="19" t="s">
        <v>2962</v>
      </c>
      <c r="B1758" s="11" t="s">
        <v>88</v>
      </c>
      <c r="C1758" t="s">
        <v>88</v>
      </c>
      <c r="D1758" t="s">
        <v>88</v>
      </c>
      <c r="E1758" t="s">
        <v>88</v>
      </c>
      <c r="F1758" t="s">
        <v>88</v>
      </c>
      <c r="G1758" t="s">
        <v>689</v>
      </c>
    </row>
    <row r="1759" spans="1:8" x14ac:dyDescent="0.3">
      <c r="A1759" s="18" t="s">
        <v>2963</v>
      </c>
      <c r="B1759" s="11" t="s">
        <v>88</v>
      </c>
      <c r="C1759" t="s">
        <v>88</v>
      </c>
      <c r="D1759" t="s">
        <v>88</v>
      </c>
      <c r="E1759" t="s">
        <v>88</v>
      </c>
      <c r="F1759" t="s">
        <v>2948</v>
      </c>
    </row>
    <row r="1760" spans="1:8" x14ac:dyDescent="0.3">
      <c r="A1760" s="19" t="s">
        <v>2964</v>
      </c>
      <c r="B1760" s="11" t="s">
        <v>88</v>
      </c>
      <c r="C1760" t="s">
        <v>88</v>
      </c>
      <c r="D1760" t="s">
        <v>88</v>
      </c>
      <c r="E1760" t="s">
        <v>88</v>
      </c>
      <c r="F1760" t="s">
        <v>88</v>
      </c>
      <c r="G1760" t="s">
        <v>2950</v>
      </c>
    </row>
    <row r="1761" spans="1:8" x14ac:dyDescent="0.3">
      <c r="A1761" s="18" t="s">
        <v>2965</v>
      </c>
      <c r="B1761" s="11" t="s">
        <v>88</v>
      </c>
      <c r="C1761" t="s">
        <v>88</v>
      </c>
      <c r="D1761" t="s">
        <v>88</v>
      </c>
      <c r="E1761" t="s">
        <v>88</v>
      </c>
      <c r="F1761" t="s">
        <v>88</v>
      </c>
      <c r="G1761" t="s">
        <v>88</v>
      </c>
      <c r="H1761" t="s">
        <v>2966</v>
      </c>
    </row>
    <row r="1762" spans="1:8" x14ac:dyDescent="0.3">
      <c r="A1762" s="19" t="s">
        <v>2967</v>
      </c>
      <c r="B1762" s="11" t="s">
        <v>88</v>
      </c>
      <c r="C1762" t="s">
        <v>88</v>
      </c>
      <c r="D1762" t="s">
        <v>88</v>
      </c>
      <c r="E1762" t="s">
        <v>88</v>
      </c>
      <c r="F1762" t="s">
        <v>88</v>
      </c>
      <c r="G1762" t="s">
        <v>88</v>
      </c>
      <c r="H1762" t="s">
        <v>2968</v>
      </c>
    </row>
    <row r="1763" spans="1:8" x14ac:dyDescent="0.3">
      <c r="A1763" s="18" t="s">
        <v>2969</v>
      </c>
      <c r="B1763" s="11" t="s">
        <v>88</v>
      </c>
      <c r="C1763" t="s">
        <v>88</v>
      </c>
      <c r="D1763" t="s">
        <v>88</v>
      </c>
      <c r="E1763" t="s">
        <v>88</v>
      </c>
      <c r="F1763" t="s">
        <v>88</v>
      </c>
      <c r="G1763" t="s">
        <v>88</v>
      </c>
      <c r="H1763" t="s">
        <v>2970</v>
      </c>
    </row>
    <row r="1764" spans="1:8" x14ac:dyDescent="0.3">
      <c r="A1764" s="19" t="s">
        <v>2971</v>
      </c>
      <c r="B1764" s="11" t="s">
        <v>88</v>
      </c>
      <c r="C1764" t="s">
        <v>88</v>
      </c>
      <c r="D1764" t="s">
        <v>88</v>
      </c>
      <c r="E1764" t="s">
        <v>88</v>
      </c>
      <c r="F1764" t="s">
        <v>88</v>
      </c>
      <c r="G1764" t="s">
        <v>88</v>
      </c>
      <c r="H1764" t="s">
        <v>689</v>
      </c>
    </row>
    <row r="1765" spans="1:8" x14ac:dyDescent="0.3">
      <c r="A1765" s="18" t="s">
        <v>2972</v>
      </c>
      <c r="B1765" s="11" t="s">
        <v>88</v>
      </c>
      <c r="C1765" t="s">
        <v>88</v>
      </c>
      <c r="D1765" t="s">
        <v>88</v>
      </c>
      <c r="E1765" t="s">
        <v>88</v>
      </c>
      <c r="F1765" t="s">
        <v>88</v>
      </c>
      <c r="G1765" t="s">
        <v>689</v>
      </c>
    </row>
    <row r="1766" spans="1:8" x14ac:dyDescent="0.3">
      <c r="A1766" s="19" t="s">
        <v>2973</v>
      </c>
      <c r="B1766" s="11" t="s">
        <v>88</v>
      </c>
      <c r="C1766" t="s">
        <v>88</v>
      </c>
      <c r="D1766" t="s">
        <v>88</v>
      </c>
      <c r="E1766" t="s">
        <v>88</v>
      </c>
      <c r="F1766" t="s">
        <v>88</v>
      </c>
      <c r="G1766" t="s">
        <v>88</v>
      </c>
      <c r="H1766" t="s">
        <v>2974</v>
      </c>
    </row>
    <row r="1767" spans="1:8" x14ac:dyDescent="0.3">
      <c r="A1767" s="18" t="s">
        <v>2975</v>
      </c>
      <c r="B1767" s="11" t="s">
        <v>88</v>
      </c>
      <c r="C1767" t="s">
        <v>88</v>
      </c>
      <c r="D1767" t="s">
        <v>88</v>
      </c>
      <c r="E1767" t="s">
        <v>88</v>
      </c>
      <c r="F1767" t="s">
        <v>88</v>
      </c>
      <c r="G1767" t="s">
        <v>88</v>
      </c>
      <c r="H1767" t="s">
        <v>2976</v>
      </c>
    </row>
    <row r="1768" spans="1:8" x14ac:dyDescent="0.3">
      <c r="A1768" s="19" t="s">
        <v>2977</v>
      </c>
      <c r="B1768" s="11" t="s">
        <v>88</v>
      </c>
      <c r="C1768" t="s">
        <v>88</v>
      </c>
      <c r="D1768" t="s">
        <v>88</v>
      </c>
      <c r="E1768" t="s">
        <v>88</v>
      </c>
      <c r="F1768" t="s">
        <v>88</v>
      </c>
      <c r="G1768" t="s">
        <v>88</v>
      </c>
      <c r="H1768" t="s">
        <v>689</v>
      </c>
    </row>
    <row r="1769" spans="1:8" x14ac:dyDescent="0.3">
      <c r="A1769" s="18" t="s">
        <v>2978</v>
      </c>
      <c r="B1769" s="11" t="s">
        <v>88</v>
      </c>
      <c r="C1769" t="s">
        <v>88</v>
      </c>
      <c r="D1769" t="s">
        <v>88</v>
      </c>
      <c r="E1769" t="s">
        <v>689</v>
      </c>
    </row>
    <row r="1770" spans="1:8" x14ac:dyDescent="0.3">
      <c r="A1770" s="19" t="s">
        <v>2979</v>
      </c>
      <c r="B1770" s="11" t="s">
        <v>88</v>
      </c>
      <c r="C1770" t="s">
        <v>88</v>
      </c>
      <c r="D1770" t="s">
        <v>88</v>
      </c>
      <c r="E1770" t="s">
        <v>88</v>
      </c>
      <c r="F1770" t="s">
        <v>2946</v>
      </c>
    </row>
    <row r="1771" spans="1:8" x14ac:dyDescent="0.3">
      <c r="A1771" s="18" t="s">
        <v>2980</v>
      </c>
      <c r="B1771" s="11" t="s">
        <v>88</v>
      </c>
      <c r="C1771" t="s">
        <v>88</v>
      </c>
      <c r="D1771" t="s">
        <v>88</v>
      </c>
      <c r="E1771" t="s">
        <v>88</v>
      </c>
      <c r="F1771" t="s">
        <v>2948</v>
      </c>
    </row>
    <row r="1772" spans="1:8" x14ac:dyDescent="0.3">
      <c r="A1772" s="19" t="s">
        <v>2981</v>
      </c>
      <c r="B1772" s="11" t="s">
        <v>88</v>
      </c>
      <c r="C1772" t="s">
        <v>88</v>
      </c>
      <c r="D1772" t="s">
        <v>88</v>
      </c>
      <c r="E1772" t="s">
        <v>88</v>
      </c>
      <c r="F1772" t="s">
        <v>88</v>
      </c>
      <c r="G1772" t="s">
        <v>2950</v>
      </c>
    </row>
    <row r="1773" spans="1:8" x14ac:dyDescent="0.3">
      <c r="A1773" s="18" t="s">
        <v>2982</v>
      </c>
      <c r="B1773" s="11" t="s">
        <v>88</v>
      </c>
      <c r="C1773" t="s">
        <v>88</v>
      </c>
      <c r="D1773" t="s">
        <v>88</v>
      </c>
      <c r="E1773" t="s">
        <v>88</v>
      </c>
      <c r="F1773" t="s">
        <v>88</v>
      </c>
      <c r="G1773" t="s">
        <v>689</v>
      </c>
    </row>
    <row r="1774" spans="1:8" x14ac:dyDescent="0.3">
      <c r="A1774" s="19" t="s">
        <v>2983</v>
      </c>
      <c r="B1774" s="11" t="s">
        <v>88</v>
      </c>
      <c r="C1774" t="s">
        <v>2984</v>
      </c>
    </row>
    <row r="1775" spans="1:8" x14ac:dyDescent="0.3">
      <c r="A1775" s="18" t="s">
        <v>2985</v>
      </c>
      <c r="B1775" s="11" t="s">
        <v>88</v>
      </c>
      <c r="C1775" t="s">
        <v>88</v>
      </c>
      <c r="D1775" t="s">
        <v>2912</v>
      </c>
    </row>
    <row r="1776" spans="1:8" x14ac:dyDescent="0.3">
      <c r="A1776" s="19" t="s">
        <v>2986</v>
      </c>
      <c r="B1776" s="11" t="s">
        <v>88</v>
      </c>
      <c r="C1776" t="s">
        <v>88</v>
      </c>
      <c r="D1776" t="s">
        <v>689</v>
      </c>
    </row>
    <row r="1777" spans="1:6" x14ac:dyDescent="0.3">
      <c r="A1777" s="18" t="s">
        <v>2987</v>
      </c>
      <c r="B1777" s="11" t="s">
        <v>88</v>
      </c>
      <c r="C1777" t="s">
        <v>88</v>
      </c>
      <c r="D1777" t="s">
        <v>88</v>
      </c>
      <c r="E1777" t="s">
        <v>2954</v>
      </c>
    </row>
    <row r="1778" spans="1:6" x14ac:dyDescent="0.3">
      <c r="A1778" s="19" t="s">
        <v>2988</v>
      </c>
      <c r="B1778" s="11" t="s">
        <v>88</v>
      </c>
      <c r="C1778" t="s">
        <v>88</v>
      </c>
      <c r="D1778" t="s">
        <v>88</v>
      </c>
      <c r="E1778" t="s">
        <v>689</v>
      </c>
    </row>
    <row r="1779" spans="1:6" x14ac:dyDescent="0.3">
      <c r="A1779" s="18" t="s">
        <v>2989</v>
      </c>
      <c r="B1779" s="11" t="s">
        <v>88</v>
      </c>
      <c r="C1779" t="s">
        <v>88</v>
      </c>
      <c r="D1779" t="s">
        <v>88</v>
      </c>
      <c r="E1779" t="s">
        <v>88</v>
      </c>
      <c r="F1779" t="s">
        <v>1433</v>
      </c>
    </row>
    <row r="1780" spans="1:6" x14ac:dyDescent="0.3">
      <c r="A1780" s="19" t="s">
        <v>2990</v>
      </c>
      <c r="B1780" s="11" t="s">
        <v>88</v>
      </c>
      <c r="C1780" t="s">
        <v>88</v>
      </c>
      <c r="D1780" t="s">
        <v>88</v>
      </c>
      <c r="E1780" t="s">
        <v>88</v>
      </c>
      <c r="F1780" t="s">
        <v>689</v>
      </c>
    </row>
    <row r="1781" spans="1:6" x14ac:dyDescent="0.3">
      <c r="A1781" s="18" t="s">
        <v>2991</v>
      </c>
      <c r="B1781" s="11" t="s">
        <v>88</v>
      </c>
      <c r="C1781" t="s">
        <v>2992</v>
      </c>
    </row>
    <row r="1782" spans="1:6" x14ac:dyDescent="0.3">
      <c r="A1782" s="19" t="s">
        <v>2993</v>
      </c>
      <c r="B1782" s="11" t="s">
        <v>88</v>
      </c>
      <c r="C1782" t="s">
        <v>88</v>
      </c>
      <c r="D1782" t="s">
        <v>2745</v>
      </c>
    </row>
    <row r="1783" spans="1:6" x14ac:dyDescent="0.3">
      <c r="A1783" s="18" t="s">
        <v>2994</v>
      </c>
      <c r="B1783" s="11" t="s">
        <v>88</v>
      </c>
      <c r="C1783" t="s">
        <v>88</v>
      </c>
      <c r="D1783" t="s">
        <v>689</v>
      </c>
    </row>
    <row r="1784" spans="1:6" x14ac:dyDescent="0.3">
      <c r="A1784" s="19" t="s">
        <v>2995</v>
      </c>
      <c r="B1784" s="11" t="s">
        <v>88</v>
      </c>
      <c r="C1784" t="s">
        <v>2996</v>
      </c>
    </row>
    <row r="1785" spans="1:6" x14ac:dyDescent="0.3">
      <c r="A1785" s="18" t="s">
        <v>2997</v>
      </c>
      <c r="B1785" s="11" t="s">
        <v>88</v>
      </c>
      <c r="C1785" t="s">
        <v>88</v>
      </c>
      <c r="D1785" t="s">
        <v>2912</v>
      </c>
    </row>
    <row r="1786" spans="1:6" x14ac:dyDescent="0.3">
      <c r="A1786" s="19" t="s">
        <v>2998</v>
      </c>
      <c r="B1786" s="11" t="s">
        <v>88</v>
      </c>
      <c r="C1786" t="s">
        <v>88</v>
      </c>
      <c r="D1786" t="s">
        <v>88</v>
      </c>
      <c r="E1786" t="s">
        <v>2901</v>
      </c>
    </row>
    <row r="1787" spans="1:6" x14ac:dyDescent="0.3">
      <c r="A1787" s="18" t="s">
        <v>2999</v>
      </c>
      <c r="B1787" s="11" t="s">
        <v>88</v>
      </c>
      <c r="C1787" t="s">
        <v>88</v>
      </c>
      <c r="D1787" t="s">
        <v>88</v>
      </c>
      <c r="E1787" t="s">
        <v>689</v>
      </c>
    </row>
    <row r="1788" spans="1:6" x14ac:dyDescent="0.3">
      <c r="A1788" s="19" t="s">
        <v>3000</v>
      </c>
      <c r="B1788" s="11" t="s">
        <v>88</v>
      </c>
      <c r="C1788" t="s">
        <v>88</v>
      </c>
      <c r="D1788" t="s">
        <v>689</v>
      </c>
    </row>
    <row r="1789" spans="1:6" x14ac:dyDescent="0.3">
      <c r="A1789" s="18" t="s">
        <v>3001</v>
      </c>
      <c r="B1789" s="11" t="s">
        <v>88</v>
      </c>
      <c r="C1789" t="s">
        <v>88</v>
      </c>
      <c r="D1789" t="s">
        <v>88</v>
      </c>
      <c r="E1789" t="s">
        <v>2745</v>
      </c>
    </row>
    <row r="1790" spans="1:6" x14ac:dyDescent="0.3">
      <c r="A1790" s="19" t="s">
        <v>3002</v>
      </c>
      <c r="B1790" s="11" t="s">
        <v>88</v>
      </c>
      <c r="C1790" t="s">
        <v>88</v>
      </c>
      <c r="D1790" t="s">
        <v>88</v>
      </c>
      <c r="E1790" t="s">
        <v>3003</v>
      </c>
    </row>
    <row r="1791" spans="1:6" x14ac:dyDescent="0.3">
      <c r="A1791" s="18" t="s">
        <v>3004</v>
      </c>
      <c r="B1791" s="11" t="s">
        <v>88</v>
      </c>
      <c r="C1791" t="s">
        <v>88</v>
      </c>
      <c r="D1791" t="s">
        <v>88</v>
      </c>
      <c r="E1791" t="s">
        <v>689</v>
      </c>
    </row>
    <row r="1792" spans="1:6" x14ac:dyDescent="0.3">
      <c r="A1792" s="19" t="s">
        <v>3005</v>
      </c>
      <c r="B1792" s="11" t="s">
        <v>88</v>
      </c>
      <c r="C1792" t="s">
        <v>3006</v>
      </c>
    </row>
    <row r="1793" spans="1:6" x14ac:dyDescent="0.3">
      <c r="A1793" s="18" t="s">
        <v>3007</v>
      </c>
      <c r="B1793" s="11" t="s">
        <v>88</v>
      </c>
      <c r="C1793" t="s">
        <v>88</v>
      </c>
      <c r="D1793" t="s">
        <v>2912</v>
      </c>
    </row>
    <row r="1794" spans="1:6" x14ac:dyDescent="0.3">
      <c r="A1794" s="19" t="s">
        <v>3008</v>
      </c>
      <c r="B1794" s="11" t="s">
        <v>88</v>
      </c>
      <c r="C1794" t="s">
        <v>88</v>
      </c>
      <c r="D1794" t="s">
        <v>88</v>
      </c>
      <c r="E1794" t="s">
        <v>2901</v>
      </c>
    </row>
    <row r="1795" spans="1:6" x14ac:dyDescent="0.3">
      <c r="A1795" s="18" t="s">
        <v>3009</v>
      </c>
      <c r="B1795" s="11" t="s">
        <v>88</v>
      </c>
      <c r="C1795" t="s">
        <v>88</v>
      </c>
      <c r="D1795" t="s">
        <v>88</v>
      </c>
      <c r="E1795" t="s">
        <v>689</v>
      </c>
    </row>
    <row r="1796" spans="1:6" x14ac:dyDescent="0.3">
      <c r="A1796" s="19" t="s">
        <v>3010</v>
      </c>
      <c r="B1796" s="11" t="s">
        <v>88</v>
      </c>
      <c r="C1796" t="s">
        <v>88</v>
      </c>
      <c r="D1796" t="s">
        <v>689</v>
      </c>
    </row>
    <row r="1797" spans="1:6" x14ac:dyDescent="0.3">
      <c r="A1797" s="18" t="s">
        <v>3011</v>
      </c>
      <c r="B1797" s="11" t="s">
        <v>88</v>
      </c>
      <c r="C1797" t="s">
        <v>88</v>
      </c>
      <c r="D1797" t="s">
        <v>88</v>
      </c>
      <c r="E1797" t="s">
        <v>2745</v>
      </c>
    </row>
    <row r="1798" spans="1:6" x14ac:dyDescent="0.3">
      <c r="A1798" s="19" t="s">
        <v>3012</v>
      </c>
      <c r="B1798" s="11" t="s">
        <v>88</v>
      </c>
      <c r="C1798" t="s">
        <v>88</v>
      </c>
      <c r="D1798" t="s">
        <v>88</v>
      </c>
      <c r="E1798" t="s">
        <v>689</v>
      </c>
    </row>
    <row r="1799" spans="1:6" x14ac:dyDescent="0.3">
      <c r="A1799" s="18" t="s">
        <v>3013</v>
      </c>
      <c r="B1799" s="11" t="s">
        <v>88</v>
      </c>
      <c r="C1799" t="s">
        <v>3014</v>
      </c>
    </row>
    <row r="1800" spans="1:6" x14ac:dyDescent="0.3">
      <c r="A1800" s="19" t="s">
        <v>3015</v>
      </c>
      <c r="B1800" s="11" t="s">
        <v>88</v>
      </c>
      <c r="C1800" t="s">
        <v>88</v>
      </c>
      <c r="D1800" t="s">
        <v>2912</v>
      </c>
    </row>
    <row r="1801" spans="1:6" x14ac:dyDescent="0.3">
      <c r="A1801" s="18" t="s">
        <v>3016</v>
      </c>
      <c r="B1801" s="11" t="s">
        <v>88</v>
      </c>
      <c r="C1801" t="s">
        <v>88</v>
      </c>
      <c r="D1801" t="s">
        <v>88</v>
      </c>
      <c r="E1801" t="s">
        <v>3017</v>
      </c>
    </row>
    <row r="1802" spans="1:6" x14ac:dyDescent="0.3">
      <c r="A1802" s="19" t="s">
        <v>3018</v>
      </c>
      <c r="B1802" s="11" t="s">
        <v>88</v>
      </c>
      <c r="C1802" t="s">
        <v>88</v>
      </c>
      <c r="D1802" t="s">
        <v>88</v>
      </c>
      <c r="E1802" t="s">
        <v>689</v>
      </c>
    </row>
    <row r="1803" spans="1:6" x14ac:dyDescent="0.3">
      <c r="A1803" s="18" t="s">
        <v>3019</v>
      </c>
      <c r="B1803" s="11" t="s">
        <v>88</v>
      </c>
      <c r="C1803" t="s">
        <v>88</v>
      </c>
      <c r="D1803" t="s">
        <v>88</v>
      </c>
      <c r="E1803" t="s">
        <v>88</v>
      </c>
      <c r="F1803" t="s">
        <v>3020</v>
      </c>
    </row>
    <row r="1804" spans="1:6" x14ac:dyDescent="0.3">
      <c r="A1804" s="19" t="s">
        <v>3021</v>
      </c>
      <c r="B1804" s="11" t="s">
        <v>88</v>
      </c>
      <c r="C1804" t="s">
        <v>88</v>
      </c>
      <c r="D1804" t="s">
        <v>88</v>
      </c>
      <c r="E1804" t="s">
        <v>88</v>
      </c>
      <c r="F1804" t="s">
        <v>689</v>
      </c>
    </row>
    <row r="1805" spans="1:6" x14ac:dyDescent="0.3">
      <c r="A1805" s="18" t="s">
        <v>3022</v>
      </c>
      <c r="B1805" s="11" t="s">
        <v>88</v>
      </c>
      <c r="C1805" t="s">
        <v>88</v>
      </c>
      <c r="D1805" t="s">
        <v>689</v>
      </c>
    </row>
    <row r="1806" spans="1:6" x14ac:dyDescent="0.3">
      <c r="A1806" s="19" t="s">
        <v>3023</v>
      </c>
      <c r="B1806" s="11" t="s">
        <v>88</v>
      </c>
      <c r="C1806" t="s">
        <v>88</v>
      </c>
      <c r="D1806" t="s">
        <v>88</v>
      </c>
      <c r="E1806" t="s">
        <v>2745</v>
      </c>
    </row>
    <row r="1807" spans="1:6" x14ac:dyDescent="0.3">
      <c r="A1807" s="18" t="s">
        <v>3024</v>
      </c>
      <c r="B1807" s="11" t="s">
        <v>88</v>
      </c>
      <c r="C1807" t="s">
        <v>88</v>
      </c>
      <c r="D1807" t="s">
        <v>88</v>
      </c>
      <c r="E1807" t="s">
        <v>1433</v>
      </c>
    </row>
    <row r="1808" spans="1:6" x14ac:dyDescent="0.3">
      <c r="A1808" s="19" t="s">
        <v>3025</v>
      </c>
      <c r="B1808" s="11" t="s">
        <v>88</v>
      </c>
      <c r="C1808" t="s">
        <v>88</v>
      </c>
      <c r="D1808" t="s">
        <v>88</v>
      </c>
      <c r="E1808" t="s">
        <v>88</v>
      </c>
      <c r="F1808" t="s">
        <v>3026</v>
      </c>
    </row>
    <row r="1809" spans="1:8" x14ac:dyDescent="0.3">
      <c r="A1809" s="18" t="s">
        <v>3027</v>
      </c>
      <c r="B1809" s="11" t="s">
        <v>88</v>
      </c>
      <c r="C1809" t="s">
        <v>88</v>
      </c>
      <c r="D1809" t="s">
        <v>88</v>
      </c>
      <c r="E1809" t="s">
        <v>88</v>
      </c>
      <c r="F1809" t="s">
        <v>88</v>
      </c>
      <c r="G1809" t="s">
        <v>2974</v>
      </c>
    </row>
    <row r="1810" spans="1:8" x14ac:dyDescent="0.3">
      <c r="A1810" s="19" t="s">
        <v>3028</v>
      </c>
      <c r="B1810" s="11" t="s">
        <v>88</v>
      </c>
      <c r="C1810" t="s">
        <v>88</v>
      </c>
      <c r="D1810" t="s">
        <v>88</v>
      </c>
      <c r="E1810" t="s">
        <v>88</v>
      </c>
      <c r="F1810" t="s">
        <v>88</v>
      </c>
      <c r="G1810" t="s">
        <v>2976</v>
      </c>
    </row>
    <row r="1811" spans="1:8" x14ac:dyDescent="0.3">
      <c r="A1811" s="18" t="s">
        <v>3029</v>
      </c>
      <c r="B1811" s="11" t="s">
        <v>88</v>
      </c>
      <c r="C1811" t="s">
        <v>88</v>
      </c>
      <c r="D1811" t="s">
        <v>88</v>
      </c>
      <c r="E1811" t="s">
        <v>88</v>
      </c>
      <c r="F1811" t="s">
        <v>88</v>
      </c>
      <c r="G1811" t="s">
        <v>689</v>
      </c>
    </row>
    <row r="1812" spans="1:8" x14ac:dyDescent="0.3">
      <c r="A1812" s="19" t="s">
        <v>3030</v>
      </c>
      <c r="B1812" s="11" t="s">
        <v>88</v>
      </c>
      <c r="C1812" t="s">
        <v>88</v>
      </c>
      <c r="D1812" t="s">
        <v>88</v>
      </c>
      <c r="E1812" t="s">
        <v>88</v>
      </c>
      <c r="F1812" t="s">
        <v>3017</v>
      </c>
    </row>
    <row r="1813" spans="1:8" x14ac:dyDescent="0.3">
      <c r="A1813" s="18" t="s">
        <v>3031</v>
      </c>
      <c r="B1813" s="11" t="s">
        <v>88</v>
      </c>
      <c r="C1813" t="s">
        <v>88</v>
      </c>
      <c r="D1813" t="s">
        <v>88</v>
      </c>
      <c r="E1813" t="s">
        <v>88</v>
      </c>
      <c r="F1813" t="s">
        <v>689</v>
      </c>
    </row>
    <row r="1814" spans="1:8" x14ac:dyDescent="0.3">
      <c r="A1814" s="19" t="s">
        <v>3032</v>
      </c>
      <c r="B1814" s="11" t="s">
        <v>88</v>
      </c>
      <c r="C1814" t="s">
        <v>88</v>
      </c>
      <c r="D1814" t="s">
        <v>88</v>
      </c>
      <c r="E1814" t="s">
        <v>88</v>
      </c>
      <c r="F1814" t="s">
        <v>88</v>
      </c>
      <c r="G1814" t="s">
        <v>3020</v>
      </c>
    </row>
    <row r="1815" spans="1:8" x14ac:dyDescent="0.3">
      <c r="A1815" s="18" t="s">
        <v>3033</v>
      </c>
      <c r="B1815" s="11" t="s">
        <v>88</v>
      </c>
      <c r="C1815" t="s">
        <v>88</v>
      </c>
      <c r="D1815" t="s">
        <v>88</v>
      </c>
      <c r="E1815" t="s">
        <v>88</v>
      </c>
      <c r="F1815" t="s">
        <v>88</v>
      </c>
      <c r="G1815" t="s">
        <v>3034</v>
      </c>
    </row>
    <row r="1816" spans="1:8" x14ac:dyDescent="0.3">
      <c r="A1816" s="19" t="s">
        <v>3035</v>
      </c>
      <c r="B1816" s="11" t="s">
        <v>88</v>
      </c>
      <c r="C1816" t="s">
        <v>88</v>
      </c>
      <c r="D1816" t="s">
        <v>88</v>
      </c>
      <c r="E1816" t="s">
        <v>88</v>
      </c>
      <c r="F1816" t="s">
        <v>88</v>
      </c>
      <c r="G1816" t="s">
        <v>88</v>
      </c>
      <c r="H1816" t="s">
        <v>2974</v>
      </c>
    </row>
    <row r="1817" spans="1:8" x14ac:dyDescent="0.3">
      <c r="A1817" s="18" t="s">
        <v>3036</v>
      </c>
      <c r="B1817" s="11" t="s">
        <v>88</v>
      </c>
      <c r="C1817" t="s">
        <v>88</v>
      </c>
      <c r="D1817" t="s">
        <v>88</v>
      </c>
      <c r="E1817" t="s">
        <v>88</v>
      </c>
      <c r="F1817" t="s">
        <v>88</v>
      </c>
      <c r="G1817" t="s">
        <v>88</v>
      </c>
      <c r="H1817" t="s">
        <v>2976</v>
      </c>
    </row>
    <row r="1818" spans="1:8" x14ac:dyDescent="0.3">
      <c r="A1818" s="19" t="s">
        <v>3037</v>
      </c>
      <c r="B1818" s="11" t="s">
        <v>88</v>
      </c>
      <c r="C1818" t="s">
        <v>88</v>
      </c>
      <c r="D1818" t="s">
        <v>88</v>
      </c>
      <c r="E1818" t="s">
        <v>88</v>
      </c>
      <c r="F1818" t="s">
        <v>88</v>
      </c>
      <c r="G1818" t="s">
        <v>88</v>
      </c>
      <c r="H1818" t="s">
        <v>689</v>
      </c>
    </row>
    <row r="1819" spans="1:8" x14ac:dyDescent="0.3">
      <c r="A1819" s="18" t="s">
        <v>3038</v>
      </c>
      <c r="B1819" s="11" t="s">
        <v>88</v>
      </c>
      <c r="C1819" t="s">
        <v>88</v>
      </c>
      <c r="D1819" t="s">
        <v>88</v>
      </c>
      <c r="E1819" t="s">
        <v>88</v>
      </c>
      <c r="F1819" t="s">
        <v>88</v>
      </c>
      <c r="G1819" t="s">
        <v>689</v>
      </c>
    </row>
    <row r="1820" spans="1:8" x14ac:dyDescent="0.3">
      <c r="A1820" s="19" t="s">
        <v>3039</v>
      </c>
      <c r="B1820" s="11" t="s">
        <v>88</v>
      </c>
      <c r="C1820" t="s">
        <v>88</v>
      </c>
      <c r="D1820" t="s">
        <v>88</v>
      </c>
      <c r="E1820" t="s">
        <v>689</v>
      </c>
    </row>
    <row r="1821" spans="1:8" x14ac:dyDescent="0.3">
      <c r="A1821" s="18" t="s">
        <v>3040</v>
      </c>
      <c r="B1821" s="11" t="s">
        <v>88</v>
      </c>
      <c r="C1821" t="s">
        <v>88</v>
      </c>
      <c r="D1821" t="s">
        <v>88</v>
      </c>
      <c r="E1821" t="s">
        <v>88</v>
      </c>
      <c r="F1821" t="s">
        <v>3017</v>
      </c>
    </row>
    <row r="1822" spans="1:8" x14ac:dyDescent="0.3">
      <c r="A1822" s="19" t="s">
        <v>3041</v>
      </c>
      <c r="B1822" s="11" t="s">
        <v>88</v>
      </c>
      <c r="C1822" t="s">
        <v>88</v>
      </c>
      <c r="D1822" t="s">
        <v>88</v>
      </c>
      <c r="E1822" t="s">
        <v>88</v>
      </c>
      <c r="F1822" t="s">
        <v>689</v>
      </c>
    </row>
    <row r="1823" spans="1:8" x14ac:dyDescent="0.3">
      <c r="A1823" s="18" t="s">
        <v>3042</v>
      </c>
      <c r="B1823" t="s">
        <v>3043</v>
      </c>
    </row>
    <row r="1824" spans="1:8" x14ac:dyDescent="0.3">
      <c r="A1824" s="19" t="s">
        <v>3044</v>
      </c>
      <c r="B1824" s="11" t="s">
        <v>88</v>
      </c>
      <c r="C1824" t="s">
        <v>3045</v>
      </c>
    </row>
    <row r="1825" spans="1:5" x14ac:dyDescent="0.3">
      <c r="A1825" s="18" t="s">
        <v>3046</v>
      </c>
      <c r="B1825" s="11" t="s">
        <v>88</v>
      </c>
      <c r="C1825" t="s">
        <v>88</v>
      </c>
      <c r="D1825" t="s">
        <v>2897</v>
      </c>
    </row>
    <row r="1826" spans="1:5" x14ac:dyDescent="0.3">
      <c r="A1826" s="19" t="s">
        <v>3047</v>
      </c>
      <c r="B1826" s="11" t="s">
        <v>88</v>
      </c>
      <c r="C1826" t="s">
        <v>88</v>
      </c>
      <c r="D1826" t="s">
        <v>689</v>
      </c>
    </row>
    <row r="1827" spans="1:5" x14ac:dyDescent="0.3">
      <c r="A1827" s="18" t="s">
        <v>3048</v>
      </c>
      <c r="B1827" s="11" t="s">
        <v>88</v>
      </c>
      <c r="C1827" t="s">
        <v>88</v>
      </c>
      <c r="D1827" t="s">
        <v>88</v>
      </c>
      <c r="E1827" t="s">
        <v>3049</v>
      </c>
    </row>
    <row r="1828" spans="1:5" x14ac:dyDescent="0.3">
      <c r="A1828" s="19" t="s">
        <v>3050</v>
      </c>
      <c r="B1828" s="11" t="s">
        <v>88</v>
      </c>
      <c r="C1828" t="s">
        <v>88</v>
      </c>
      <c r="D1828" t="s">
        <v>88</v>
      </c>
      <c r="E1828" t="s">
        <v>1056</v>
      </c>
    </row>
    <row r="1829" spans="1:5" x14ac:dyDescent="0.3">
      <c r="A1829" s="18" t="s">
        <v>3051</v>
      </c>
      <c r="B1829" s="11" t="s">
        <v>88</v>
      </c>
      <c r="C1829" t="s">
        <v>88</v>
      </c>
      <c r="D1829" t="s">
        <v>88</v>
      </c>
      <c r="E1829" t="s">
        <v>689</v>
      </c>
    </row>
    <row r="1830" spans="1:5" x14ac:dyDescent="0.3">
      <c r="A1830" s="19" t="s">
        <v>3052</v>
      </c>
      <c r="B1830" s="11" t="s">
        <v>88</v>
      </c>
      <c r="C1830" t="s">
        <v>3053</v>
      </c>
    </row>
    <row r="1831" spans="1:5" x14ac:dyDescent="0.3">
      <c r="A1831" s="18" t="s">
        <v>3054</v>
      </c>
      <c r="B1831" s="11" t="s">
        <v>88</v>
      </c>
      <c r="C1831" t="s">
        <v>88</v>
      </c>
      <c r="D1831" t="s">
        <v>2912</v>
      </c>
    </row>
    <row r="1832" spans="1:5" x14ac:dyDescent="0.3">
      <c r="A1832" s="19" t="s">
        <v>3055</v>
      </c>
      <c r="B1832" s="11" t="s">
        <v>88</v>
      </c>
      <c r="C1832" t="s">
        <v>88</v>
      </c>
      <c r="D1832" t="s">
        <v>689</v>
      </c>
    </row>
    <row r="1833" spans="1:5" x14ac:dyDescent="0.3">
      <c r="A1833" s="18" t="s">
        <v>3056</v>
      </c>
      <c r="B1833" s="11" t="s">
        <v>88</v>
      </c>
      <c r="C1833" t="s">
        <v>88</v>
      </c>
      <c r="D1833" t="s">
        <v>88</v>
      </c>
      <c r="E1833" t="s">
        <v>2954</v>
      </c>
    </row>
    <row r="1834" spans="1:5" x14ac:dyDescent="0.3">
      <c r="A1834" s="19" t="s">
        <v>3057</v>
      </c>
      <c r="B1834" s="11" t="s">
        <v>88</v>
      </c>
      <c r="C1834" t="s">
        <v>88</v>
      </c>
      <c r="D1834" t="s">
        <v>88</v>
      </c>
      <c r="E1834" t="s">
        <v>1433</v>
      </c>
    </row>
    <row r="1835" spans="1:5" x14ac:dyDescent="0.3">
      <c r="A1835" s="18" t="s">
        <v>3058</v>
      </c>
      <c r="B1835" s="11" t="s">
        <v>88</v>
      </c>
      <c r="C1835" t="s">
        <v>88</v>
      </c>
      <c r="D1835" t="s">
        <v>88</v>
      </c>
      <c r="E1835" t="s">
        <v>689</v>
      </c>
    </row>
    <row r="1836" spans="1:5" x14ac:dyDescent="0.3">
      <c r="A1836" s="19" t="s">
        <v>3059</v>
      </c>
      <c r="B1836" s="11" t="s">
        <v>88</v>
      </c>
      <c r="C1836" t="s">
        <v>3060</v>
      </c>
    </row>
    <row r="1837" spans="1:5" x14ac:dyDescent="0.3">
      <c r="A1837" s="18" t="s">
        <v>3061</v>
      </c>
      <c r="B1837" s="11" t="s">
        <v>88</v>
      </c>
      <c r="C1837" t="s">
        <v>88</v>
      </c>
      <c r="D1837" t="s">
        <v>2897</v>
      </c>
    </row>
    <row r="1838" spans="1:5" x14ac:dyDescent="0.3">
      <c r="A1838" s="19" t="s">
        <v>3062</v>
      </c>
      <c r="B1838" s="11" t="s">
        <v>88</v>
      </c>
      <c r="C1838" t="s">
        <v>88</v>
      </c>
      <c r="D1838" t="s">
        <v>3049</v>
      </c>
    </row>
    <row r="1839" spans="1:5" x14ac:dyDescent="0.3">
      <c r="A1839" s="18" t="s">
        <v>3063</v>
      </c>
      <c r="B1839" s="11" t="s">
        <v>88</v>
      </c>
      <c r="C1839" t="s">
        <v>88</v>
      </c>
      <c r="D1839" t="s">
        <v>1056</v>
      </c>
    </row>
    <row r="1840" spans="1:5" x14ac:dyDescent="0.3">
      <c r="A1840" s="19" t="s">
        <v>3064</v>
      </c>
      <c r="B1840" s="11" t="s">
        <v>88</v>
      </c>
      <c r="C1840" t="s">
        <v>88</v>
      </c>
      <c r="D1840" t="s">
        <v>689</v>
      </c>
    </row>
    <row r="1841" spans="1:5" x14ac:dyDescent="0.3">
      <c r="A1841" s="18" t="s">
        <v>3065</v>
      </c>
      <c r="B1841" s="11" t="s">
        <v>88</v>
      </c>
      <c r="C1841" t="s">
        <v>689</v>
      </c>
    </row>
    <row r="1842" spans="1:5" x14ac:dyDescent="0.3">
      <c r="A1842" s="19" t="s">
        <v>3066</v>
      </c>
      <c r="B1842" s="11" t="s">
        <v>88</v>
      </c>
      <c r="C1842" t="s">
        <v>88</v>
      </c>
      <c r="D1842" t="s">
        <v>2912</v>
      </c>
    </row>
    <row r="1843" spans="1:5" x14ac:dyDescent="0.3">
      <c r="A1843" s="18" t="s">
        <v>3067</v>
      </c>
      <c r="B1843" s="11" t="s">
        <v>88</v>
      </c>
      <c r="C1843" t="s">
        <v>88</v>
      </c>
      <c r="D1843" t="s">
        <v>2954</v>
      </c>
    </row>
    <row r="1844" spans="1:5" x14ac:dyDescent="0.3">
      <c r="A1844" s="19" t="s">
        <v>3068</v>
      </c>
      <c r="B1844" s="11" t="s">
        <v>88</v>
      </c>
      <c r="C1844" t="s">
        <v>88</v>
      </c>
      <c r="D1844" t="s">
        <v>1433</v>
      </c>
    </row>
    <row r="1845" spans="1:5" x14ac:dyDescent="0.3">
      <c r="A1845" s="18" t="s">
        <v>3069</v>
      </c>
      <c r="B1845" s="11" t="s">
        <v>88</v>
      </c>
      <c r="C1845" t="s">
        <v>88</v>
      </c>
      <c r="D1845" t="s">
        <v>689</v>
      </c>
    </row>
    <row r="1846" spans="1:5" x14ac:dyDescent="0.3">
      <c r="A1846" s="19" t="s">
        <v>3070</v>
      </c>
      <c r="B1846" t="s">
        <v>3071</v>
      </c>
    </row>
    <row r="1847" spans="1:5" x14ac:dyDescent="0.3">
      <c r="A1847" s="18" t="s">
        <v>3072</v>
      </c>
      <c r="B1847" t="s">
        <v>3073</v>
      </c>
    </row>
    <row r="1848" spans="1:5" x14ac:dyDescent="0.3">
      <c r="A1848" s="19" t="s">
        <v>3074</v>
      </c>
      <c r="B1848" s="11" t="s">
        <v>88</v>
      </c>
      <c r="C1848" t="s">
        <v>3075</v>
      </c>
    </row>
    <row r="1849" spans="1:5" x14ac:dyDescent="0.3">
      <c r="A1849" s="18" t="s">
        <v>3076</v>
      </c>
      <c r="B1849" s="11" t="s">
        <v>88</v>
      </c>
      <c r="C1849" t="s">
        <v>88</v>
      </c>
      <c r="D1849" t="s">
        <v>3077</v>
      </c>
    </row>
    <row r="1850" spans="1:5" x14ac:dyDescent="0.3">
      <c r="A1850" s="19" t="s">
        <v>3078</v>
      </c>
      <c r="B1850" s="11" t="s">
        <v>88</v>
      </c>
      <c r="C1850" t="s">
        <v>88</v>
      </c>
      <c r="D1850" t="s">
        <v>689</v>
      </c>
    </row>
    <row r="1851" spans="1:5" x14ac:dyDescent="0.3">
      <c r="A1851" s="18" t="s">
        <v>3079</v>
      </c>
      <c r="B1851" s="11" t="s">
        <v>88</v>
      </c>
      <c r="C1851" t="s">
        <v>3080</v>
      </c>
    </row>
    <row r="1852" spans="1:5" x14ac:dyDescent="0.3">
      <c r="A1852" s="19" t="s">
        <v>3081</v>
      </c>
      <c r="B1852" s="11" t="s">
        <v>88</v>
      </c>
      <c r="C1852" t="s">
        <v>88</v>
      </c>
      <c r="D1852" t="s">
        <v>3082</v>
      </c>
    </row>
    <row r="1853" spans="1:5" x14ac:dyDescent="0.3">
      <c r="A1853" s="18" t="s">
        <v>3083</v>
      </c>
      <c r="B1853" s="11" t="s">
        <v>88</v>
      </c>
      <c r="C1853" t="s">
        <v>88</v>
      </c>
      <c r="D1853" t="s">
        <v>88</v>
      </c>
      <c r="E1853" t="s">
        <v>3077</v>
      </c>
    </row>
    <row r="1854" spans="1:5" x14ac:dyDescent="0.3">
      <c r="A1854" s="19" t="s">
        <v>3084</v>
      </c>
      <c r="B1854" s="11" t="s">
        <v>88</v>
      </c>
      <c r="C1854" t="s">
        <v>88</v>
      </c>
      <c r="D1854" t="s">
        <v>88</v>
      </c>
      <c r="E1854" t="s">
        <v>689</v>
      </c>
    </row>
    <row r="1855" spans="1:5" x14ac:dyDescent="0.3">
      <c r="A1855" s="18" t="s">
        <v>3085</v>
      </c>
      <c r="B1855" s="11" t="s">
        <v>88</v>
      </c>
      <c r="C1855" t="s">
        <v>88</v>
      </c>
      <c r="D1855" t="s">
        <v>3086</v>
      </c>
    </row>
    <row r="1856" spans="1:5" x14ac:dyDescent="0.3">
      <c r="A1856" s="19" t="s">
        <v>3087</v>
      </c>
      <c r="B1856" s="11" t="s">
        <v>88</v>
      </c>
      <c r="C1856" t="s">
        <v>88</v>
      </c>
      <c r="D1856" t="s">
        <v>88</v>
      </c>
      <c r="E1856" t="s">
        <v>3077</v>
      </c>
    </row>
    <row r="1857" spans="1:6" x14ac:dyDescent="0.3">
      <c r="A1857" s="18" t="s">
        <v>3088</v>
      </c>
      <c r="B1857" s="11" t="s">
        <v>88</v>
      </c>
      <c r="C1857" t="s">
        <v>88</v>
      </c>
      <c r="D1857" t="s">
        <v>88</v>
      </c>
      <c r="E1857" t="s">
        <v>689</v>
      </c>
    </row>
    <row r="1858" spans="1:6" x14ac:dyDescent="0.3">
      <c r="A1858" s="19" t="s">
        <v>3089</v>
      </c>
      <c r="B1858" s="11" t="s">
        <v>88</v>
      </c>
      <c r="C1858" t="s">
        <v>3090</v>
      </c>
    </row>
    <row r="1859" spans="1:6" x14ac:dyDescent="0.3">
      <c r="A1859" s="18" t="s">
        <v>3091</v>
      </c>
      <c r="B1859" s="11" t="s">
        <v>88</v>
      </c>
      <c r="C1859" t="s">
        <v>88</v>
      </c>
      <c r="D1859" t="s">
        <v>3077</v>
      </c>
    </row>
    <row r="1860" spans="1:6" x14ac:dyDescent="0.3">
      <c r="A1860" s="19" t="s">
        <v>3092</v>
      </c>
      <c r="B1860" s="11" t="s">
        <v>88</v>
      </c>
      <c r="C1860" t="s">
        <v>88</v>
      </c>
      <c r="D1860" t="s">
        <v>88</v>
      </c>
      <c r="E1860" t="s">
        <v>3093</v>
      </c>
    </row>
    <row r="1861" spans="1:6" x14ac:dyDescent="0.3">
      <c r="A1861" s="18" t="s">
        <v>3094</v>
      </c>
      <c r="B1861" s="11" t="s">
        <v>88</v>
      </c>
      <c r="C1861" t="s">
        <v>88</v>
      </c>
      <c r="D1861" t="s">
        <v>88</v>
      </c>
      <c r="E1861" t="s">
        <v>3095</v>
      </c>
    </row>
    <row r="1862" spans="1:6" x14ac:dyDescent="0.3">
      <c r="A1862" s="19" t="s">
        <v>3096</v>
      </c>
      <c r="B1862" s="11" t="s">
        <v>88</v>
      </c>
      <c r="C1862" t="s">
        <v>88</v>
      </c>
      <c r="D1862" t="s">
        <v>689</v>
      </c>
    </row>
    <row r="1863" spans="1:6" x14ac:dyDescent="0.3">
      <c r="A1863" s="18" t="s">
        <v>3097</v>
      </c>
      <c r="B1863" s="11" t="s">
        <v>88</v>
      </c>
      <c r="C1863" t="s">
        <v>88</v>
      </c>
      <c r="D1863" t="s">
        <v>88</v>
      </c>
      <c r="E1863" t="s">
        <v>3093</v>
      </c>
    </row>
    <row r="1864" spans="1:6" x14ac:dyDescent="0.3">
      <c r="A1864" s="19" t="s">
        <v>3098</v>
      </c>
      <c r="B1864" s="11" t="s">
        <v>88</v>
      </c>
      <c r="C1864" t="s">
        <v>88</v>
      </c>
      <c r="D1864" t="s">
        <v>88</v>
      </c>
      <c r="E1864" t="s">
        <v>3095</v>
      </c>
    </row>
    <row r="1865" spans="1:6" x14ac:dyDescent="0.3">
      <c r="A1865" s="18" t="s">
        <v>3099</v>
      </c>
      <c r="B1865" s="11" t="s">
        <v>88</v>
      </c>
      <c r="C1865" t="s">
        <v>3100</v>
      </c>
    </row>
    <row r="1866" spans="1:6" x14ac:dyDescent="0.3">
      <c r="A1866" s="19" t="s">
        <v>3101</v>
      </c>
      <c r="B1866" s="11" t="s">
        <v>88</v>
      </c>
      <c r="C1866" t="s">
        <v>88</v>
      </c>
      <c r="D1866" t="s">
        <v>3102</v>
      </c>
    </row>
    <row r="1867" spans="1:6" x14ac:dyDescent="0.3">
      <c r="A1867" s="18" t="s">
        <v>3103</v>
      </c>
      <c r="B1867" s="11" t="s">
        <v>88</v>
      </c>
      <c r="C1867" t="s">
        <v>88</v>
      </c>
      <c r="D1867" t="s">
        <v>88</v>
      </c>
      <c r="E1867" t="s">
        <v>3077</v>
      </c>
    </row>
    <row r="1868" spans="1:6" x14ac:dyDescent="0.3">
      <c r="A1868" s="19" t="s">
        <v>3104</v>
      </c>
      <c r="B1868" s="11" t="s">
        <v>88</v>
      </c>
      <c r="C1868" t="s">
        <v>88</v>
      </c>
      <c r="D1868" t="s">
        <v>88</v>
      </c>
      <c r="E1868" t="s">
        <v>88</v>
      </c>
      <c r="F1868" t="s">
        <v>3093</v>
      </c>
    </row>
    <row r="1869" spans="1:6" x14ac:dyDescent="0.3">
      <c r="A1869" s="18" t="s">
        <v>3105</v>
      </c>
      <c r="B1869" s="11" t="s">
        <v>88</v>
      </c>
      <c r="C1869" t="s">
        <v>88</v>
      </c>
      <c r="D1869" t="s">
        <v>88</v>
      </c>
      <c r="E1869" t="s">
        <v>88</v>
      </c>
      <c r="F1869" t="s">
        <v>3095</v>
      </c>
    </row>
    <row r="1870" spans="1:6" x14ac:dyDescent="0.3">
      <c r="A1870" s="19" t="s">
        <v>3106</v>
      </c>
      <c r="B1870" s="11" t="s">
        <v>88</v>
      </c>
      <c r="C1870" t="s">
        <v>88</v>
      </c>
      <c r="D1870" t="s">
        <v>88</v>
      </c>
      <c r="E1870" t="s">
        <v>689</v>
      </c>
    </row>
    <row r="1871" spans="1:6" x14ac:dyDescent="0.3">
      <c r="A1871" s="18" t="s">
        <v>3107</v>
      </c>
      <c r="B1871" s="11" t="s">
        <v>88</v>
      </c>
      <c r="C1871" t="s">
        <v>88</v>
      </c>
      <c r="D1871" t="s">
        <v>88</v>
      </c>
      <c r="E1871" t="s">
        <v>88</v>
      </c>
      <c r="F1871" t="s">
        <v>3093</v>
      </c>
    </row>
    <row r="1872" spans="1:6" x14ac:dyDescent="0.3">
      <c r="A1872" s="19" t="s">
        <v>3108</v>
      </c>
      <c r="B1872" s="11" t="s">
        <v>88</v>
      </c>
      <c r="C1872" t="s">
        <v>88</v>
      </c>
      <c r="D1872" t="s">
        <v>88</v>
      </c>
      <c r="E1872" t="s">
        <v>88</v>
      </c>
      <c r="F1872" t="s">
        <v>3095</v>
      </c>
    </row>
    <row r="1873" spans="1:6" x14ac:dyDescent="0.3">
      <c r="A1873" s="18" t="s">
        <v>3109</v>
      </c>
      <c r="B1873" s="11" t="s">
        <v>88</v>
      </c>
      <c r="C1873" t="s">
        <v>88</v>
      </c>
      <c r="D1873" t="s">
        <v>3110</v>
      </c>
    </row>
    <row r="1874" spans="1:6" x14ac:dyDescent="0.3">
      <c r="A1874" s="19" t="s">
        <v>3111</v>
      </c>
      <c r="B1874" s="11" t="s">
        <v>88</v>
      </c>
      <c r="C1874" t="s">
        <v>88</v>
      </c>
      <c r="D1874" t="s">
        <v>88</v>
      </c>
      <c r="E1874" t="s">
        <v>3077</v>
      </c>
    </row>
    <row r="1875" spans="1:6" x14ac:dyDescent="0.3">
      <c r="A1875" s="18" t="s">
        <v>3112</v>
      </c>
      <c r="B1875" s="11" t="s">
        <v>88</v>
      </c>
      <c r="C1875" t="s">
        <v>88</v>
      </c>
      <c r="D1875" t="s">
        <v>88</v>
      </c>
      <c r="E1875" t="s">
        <v>88</v>
      </c>
      <c r="F1875" t="s">
        <v>3093</v>
      </c>
    </row>
    <row r="1876" spans="1:6" x14ac:dyDescent="0.3">
      <c r="A1876" s="19" t="s">
        <v>3113</v>
      </c>
      <c r="B1876" s="11" t="s">
        <v>88</v>
      </c>
      <c r="C1876" t="s">
        <v>88</v>
      </c>
      <c r="D1876" t="s">
        <v>88</v>
      </c>
      <c r="E1876" t="s">
        <v>88</v>
      </c>
      <c r="F1876" t="s">
        <v>3095</v>
      </c>
    </row>
    <row r="1877" spans="1:6" x14ac:dyDescent="0.3">
      <c r="A1877" s="18" t="s">
        <v>3114</v>
      </c>
      <c r="B1877" s="11" t="s">
        <v>88</v>
      </c>
      <c r="C1877" t="s">
        <v>88</v>
      </c>
      <c r="D1877" t="s">
        <v>88</v>
      </c>
      <c r="E1877" t="s">
        <v>689</v>
      </c>
    </row>
    <row r="1878" spans="1:6" x14ac:dyDescent="0.3">
      <c r="A1878" s="19" t="s">
        <v>3115</v>
      </c>
      <c r="B1878" s="11" t="s">
        <v>88</v>
      </c>
      <c r="C1878" t="s">
        <v>88</v>
      </c>
      <c r="D1878" t="s">
        <v>88</v>
      </c>
      <c r="E1878" t="s">
        <v>88</v>
      </c>
      <c r="F1878" t="s">
        <v>3093</v>
      </c>
    </row>
    <row r="1879" spans="1:6" x14ac:dyDescent="0.3">
      <c r="A1879" s="18" t="s">
        <v>3116</v>
      </c>
      <c r="B1879" s="11" t="s">
        <v>88</v>
      </c>
      <c r="C1879" t="s">
        <v>88</v>
      </c>
      <c r="D1879" t="s">
        <v>88</v>
      </c>
      <c r="E1879" t="s">
        <v>88</v>
      </c>
      <c r="F1879" t="s">
        <v>3095</v>
      </c>
    </row>
    <row r="1880" spans="1:6" x14ac:dyDescent="0.3">
      <c r="A1880" s="19" t="s">
        <v>3117</v>
      </c>
      <c r="B1880" s="11" t="s">
        <v>88</v>
      </c>
      <c r="C1880" t="s">
        <v>88</v>
      </c>
      <c r="D1880" t="s">
        <v>3118</v>
      </c>
    </row>
    <row r="1881" spans="1:6" x14ac:dyDescent="0.3">
      <c r="A1881" s="18" t="s">
        <v>3119</v>
      </c>
      <c r="B1881" s="11" t="s">
        <v>88</v>
      </c>
      <c r="C1881" t="s">
        <v>88</v>
      </c>
      <c r="D1881" t="s">
        <v>88</v>
      </c>
      <c r="E1881" t="s">
        <v>3077</v>
      </c>
    </row>
    <row r="1882" spans="1:6" x14ac:dyDescent="0.3">
      <c r="A1882" s="19" t="s">
        <v>3120</v>
      </c>
      <c r="B1882" s="11" t="s">
        <v>88</v>
      </c>
      <c r="C1882" t="s">
        <v>88</v>
      </c>
      <c r="D1882" t="s">
        <v>88</v>
      </c>
      <c r="E1882" t="s">
        <v>88</v>
      </c>
      <c r="F1882" t="s">
        <v>3093</v>
      </c>
    </row>
    <row r="1883" spans="1:6" x14ac:dyDescent="0.3">
      <c r="A1883" s="18" t="s">
        <v>3121</v>
      </c>
      <c r="B1883" s="11" t="s">
        <v>88</v>
      </c>
      <c r="C1883" t="s">
        <v>88</v>
      </c>
      <c r="D1883" t="s">
        <v>88</v>
      </c>
      <c r="E1883" t="s">
        <v>88</v>
      </c>
      <c r="F1883" t="s">
        <v>3095</v>
      </c>
    </row>
    <row r="1884" spans="1:6" x14ac:dyDescent="0.3">
      <c r="A1884" s="19" t="s">
        <v>3122</v>
      </c>
      <c r="B1884" s="11" t="s">
        <v>88</v>
      </c>
      <c r="C1884" t="s">
        <v>88</v>
      </c>
      <c r="D1884" t="s">
        <v>88</v>
      </c>
      <c r="E1884" t="s">
        <v>689</v>
      </c>
    </row>
    <row r="1885" spans="1:6" x14ac:dyDescent="0.3">
      <c r="A1885" s="18" t="s">
        <v>3123</v>
      </c>
      <c r="B1885" s="11" t="s">
        <v>88</v>
      </c>
      <c r="C1885" t="s">
        <v>88</v>
      </c>
      <c r="D1885" t="s">
        <v>88</v>
      </c>
      <c r="E1885" t="s">
        <v>88</v>
      </c>
      <c r="F1885" t="s">
        <v>3093</v>
      </c>
    </row>
    <row r="1886" spans="1:6" x14ac:dyDescent="0.3">
      <c r="A1886" s="19" t="s">
        <v>3124</v>
      </c>
      <c r="B1886" s="11" t="s">
        <v>88</v>
      </c>
      <c r="C1886" t="s">
        <v>88</v>
      </c>
      <c r="D1886" t="s">
        <v>88</v>
      </c>
      <c r="E1886" t="s">
        <v>88</v>
      </c>
      <c r="F1886" t="s">
        <v>3095</v>
      </c>
    </row>
    <row r="1887" spans="1:6" x14ac:dyDescent="0.3">
      <c r="A1887" s="18" t="s">
        <v>3125</v>
      </c>
      <c r="B1887" t="s">
        <v>3126</v>
      </c>
    </row>
    <row r="1888" spans="1:6" x14ac:dyDescent="0.3">
      <c r="A1888" s="19" t="s">
        <v>3127</v>
      </c>
      <c r="B1888" s="11" t="s">
        <v>88</v>
      </c>
      <c r="C1888" t="s">
        <v>3128</v>
      </c>
    </row>
    <row r="1889" spans="1:6" x14ac:dyDescent="0.3">
      <c r="A1889" s="18" t="s">
        <v>3129</v>
      </c>
      <c r="B1889" s="11" t="s">
        <v>88</v>
      </c>
      <c r="C1889" t="s">
        <v>88</v>
      </c>
      <c r="D1889" t="s">
        <v>3130</v>
      </c>
    </row>
    <row r="1890" spans="1:6" x14ac:dyDescent="0.3">
      <c r="A1890" s="19" t="s">
        <v>3131</v>
      </c>
      <c r="B1890" s="11" t="s">
        <v>88</v>
      </c>
      <c r="C1890" t="s">
        <v>88</v>
      </c>
      <c r="D1890" t="s">
        <v>88</v>
      </c>
      <c r="E1890" t="s">
        <v>3132</v>
      </c>
    </row>
    <row r="1891" spans="1:6" x14ac:dyDescent="0.3">
      <c r="A1891" s="18" t="s">
        <v>3133</v>
      </c>
      <c r="B1891" s="11" t="s">
        <v>88</v>
      </c>
      <c r="C1891" t="s">
        <v>88</v>
      </c>
      <c r="D1891" t="s">
        <v>88</v>
      </c>
      <c r="E1891" t="s">
        <v>689</v>
      </c>
    </row>
    <row r="1892" spans="1:6" x14ac:dyDescent="0.3">
      <c r="A1892" s="19" t="s">
        <v>3134</v>
      </c>
      <c r="B1892" s="11" t="s">
        <v>88</v>
      </c>
      <c r="C1892" t="s">
        <v>88</v>
      </c>
      <c r="D1892" t="s">
        <v>689</v>
      </c>
    </row>
    <row r="1893" spans="1:6" x14ac:dyDescent="0.3">
      <c r="A1893" s="18" t="s">
        <v>3135</v>
      </c>
      <c r="B1893" s="11" t="s">
        <v>88</v>
      </c>
      <c r="C1893" t="s">
        <v>88</v>
      </c>
      <c r="D1893" t="s">
        <v>88</v>
      </c>
      <c r="E1893" t="s">
        <v>3132</v>
      </c>
    </row>
    <row r="1894" spans="1:6" x14ac:dyDescent="0.3">
      <c r="A1894" s="19" t="s">
        <v>3136</v>
      </c>
      <c r="B1894" s="11" t="s">
        <v>88</v>
      </c>
      <c r="C1894" t="s">
        <v>88</v>
      </c>
      <c r="D1894" t="s">
        <v>88</v>
      </c>
      <c r="E1894" t="s">
        <v>689</v>
      </c>
    </row>
    <row r="1895" spans="1:6" x14ac:dyDescent="0.3">
      <c r="A1895" s="18" t="s">
        <v>3137</v>
      </c>
      <c r="B1895" s="11" t="s">
        <v>88</v>
      </c>
      <c r="C1895" t="s">
        <v>3138</v>
      </c>
    </row>
    <row r="1896" spans="1:6" x14ac:dyDescent="0.3">
      <c r="A1896" s="19" t="s">
        <v>3139</v>
      </c>
      <c r="B1896" s="11" t="s">
        <v>88</v>
      </c>
      <c r="C1896" t="s">
        <v>88</v>
      </c>
      <c r="D1896" t="s">
        <v>3130</v>
      </c>
    </row>
    <row r="1897" spans="1:6" x14ac:dyDescent="0.3">
      <c r="A1897" s="18" t="s">
        <v>3140</v>
      </c>
      <c r="B1897" s="11" t="s">
        <v>88</v>
      </c>
      <c r="C1897" t="s">
        <v>88</v>
      </c>
      <c r="D1897" t="s">
        <v>88</v>
      </c>
      <c r="E1897" t="s">
        <v>3141</v>
      </c>
    </row>
    <row r="1898" spans="1:6" x14ac:dyDescent="0.3">
      <c r="A1898" s="19" t="s">
        <v>3142</v>
      </c>
      <c r="B1898" s="11" t="s">
        <v>88</v>
      </c>
      <c r="C1898" t="s">
        <v>88</v>
      </c>
      <c r="D1898" t="s">
        <v>88</v>
      </c>
      <c r="E1898" t="s">
        <v>88</v>
      </c>
      <c r="F1898" t="s">
        <v>3132</v>
      </c>
    </row>
    <row r="1899" spans="1:6" x14ac:dyDescent="0.3">
      <c r="A1899" s="18" t="s">
        <v>3143</v>
      </c>
      <c r="B1899" s="11" t="s">
        <v>88</v>
      </c>
      <c r="C1899" t="s">
        <v>88</v>
      </c>
      <c r="D1899" t="s">
        <v>88</v>
      </c>
      <c r="E1899" t="s">
        <v>88</v>
      </c>
      <c r="F1899" t="s">
        <v>689</v>
      </c>
    </row>
    <row r="1900" spans="1:6" x14ac:dyDescent="0.3">
      <c r="A1900" s="19" t="s">
        <v>3144</v>
      </c>
      <c r="B1900" s="11" t="s">
        <v>88</v>
      </c>
      <c r="C1900" t="s">
        <v>88</v>
      </c>
      <c r="D1900" t="s">
        <v>88</v>
      </c>
      <c r="E1900" t="s">
        <v>3145</v>
      </c>
    </row>
    <row r="1901" spans="1:6" x14ac:dyDescent="0.3">
      <c r="A1901" s="18" t="s">
        <v>3146</v>
      </c>
      <c r="B1901" s="11" t="s">
        <v>88</v>
      </c>
      <c r="C1901" t="s">
        <v>88</v>
      </c>
      <c r="D1901" t="s">
        <v>88</v>
      </c>
      <c r="E1901" t="s">
        <v>88</v>
      </c>
      <c r="F1901" t="s">
        <v>3147</v>
      </c>
    </row>
    <row r="1902" spans="1:6" x14ac:dyDescent="0.3">
      <c r="A1902" s="19" t="s">
        <v>3148</v>
      </c>
      <c r="B1902" s="11" t="s">
        <v>88</v>
      </c>
      <c r="C1902" t="s">
        <v>88</v>
      </c>
      <c r="D1902" t="s">
        <v>88</v>
      </c>
      <c r="E1902" t="s">
        <v>88</v>
      </c>
      <c r="F1902" t="s">
        <v>689</v>
      </c>
    </row>
    <row r="1903" spans="1:6" x14ac:dyDescent="0.3">
      <c r="A1903" s="18" t="s">
        <v>3149</v>
      </c>
      <c r="B1903" s="11" t="s">
        <v>88</v>
      </c>
      <c r="C1903" t="s">
        <v>88</v>
      </c>
      <c r="D1903" t="s">
        <v>689</v>
      </c>
    </row>
    <row r="1904" spans="1:6" x14ac:dyDescent="0.3">
      <c r="A1904" s="19" t="s">
        <v>3150</v>
      </c>
      <c r="B1904" s="11" t="s">
        <v>88</v>
      </c>
      <c r="C1904" t="s">
        <v>88</v>
      </c>
      <c r="D1904" t="s">
        <v>88</v>
      </c>
      <c r="E1904" t="s">
        <v>3141</v>
      </c>
    </row>
    <row r="1905" spans="1:7" x14ac:dyDescent="0.3">
      <c r="A1905" s="18" t="s">
        <v>3151</v>
      </c>
      <c r="B1905" s="11" t="s">
        <v>88</v>
      </c>
      <c r="C1905" t="s">
        <v>88</v>
      </c>
      <c r="D1905" t="s">
        <v>88</v>
      </c>
      <c r="E1905" t="s">
        <v>88</v>
      </c>
      <c r="F1905" t="s">
        <v>3152</v>
      </c>
    </row>
    <row r="1906" spans="1:7" x14ac:dyDescent="0.3">
      <c r="A1906" s="19" t="s">
        <v>3153</v>
      </c>
      <c r="B1906" s="11" t="s">
        <v>88</v>
      </c>
      <c r="C1906" t="s">
        <v>88</v>
      </c>
      <c r="D1906" t="s">
        <v>88</v>
      </c>
      <c r="E1906" t="s">
        <v>88</v>
      </c>
      <c r="F1906" t="s">
        <v>689</v>
      </c>
    </row>
    <row r="1907" spans="1:7" x14ac:dyDescent="0.3">
      <c r="A1907" s="18" t="s">
        <v>3154</v>
      </c>
      <c r="B1907" s="11" t="s">
        <v>88</v>
      </c>
      <c r="C1907" t="s">
        <v>88</v>
      </c>
      <c r="D1907" t="s">
        <v>88</v>
      </c>
      <c r="E1907" t="s">
        <v>88</v>
      </c>
      <c r="F1907" t="s">
        <v>88</v>
      </c>
      <c r="G1907" t="s">
        <v>3132</v>
      </c>
    </row>
    <row r="1908" spans="1:7" x14ac:dyDescent="0.3">
      <c r="A1908" s="19" t="s">
        <v>3155</v>
      </c>
      <c r="B1908" s="11" t="s">
        <v>88</v>
      </c>
      <c r="C1908" t="s">
        <v>88</v>
      </c>
      <c r="D1908" t="s">
        <v>88</v>
      </c>
      <c r="E1908" t="s">
        <v>88</v>
      </c>
      <c r="F1908" t="s">
        <v>88</v>
      </c>
      <c r="G1908" t="s">
        <v>689</v>
      </c>
    </row>
    <row r="1909" spans="1:7" x14ac:dyDescent="0.3">
      <c r="A1909" s="18" t="s">
        <v>3156</v>
      </c>
      <c r="B1909" s="11" t="s">
        <v>88</v>
      </c>
      <c r="C1909" t="s">
        <v>88</v>
      </c>
      <c r="D1909" t="s">
        <v>88</v>
      </c>
      <c r="E1909" t="s">
        <v>3145</v>
      </c>
    </row>
    <row r="1910" spans="1:7" x14ac:dyDescent="0.3">
      <c r="A1910" s="19" t="s">
        <v>3157</v>
      </c>
      <c r="B1910" s="11" t="s">
        <v>88</v>
      </c>
      <c r="C1910" t="s">
        <v>88</v>
      </c>
      <c r="D1910" t="s">
        <v>88</v>
      </c>
      <c r="E1910" t="s">
        <v>88</v>
      </c>
      <c r="F1910" t="s">
        <v>3132</v>
      </c>
    </row>
    <row r="1911" spans="1:7" x14ac:dyDescent="0.3">
      <c r="A1911" s="18" t="s">
        <v>3158</v>
      </c>
      <c r="B1911" s="11" t="s">
        <v>88</v>
      </c>
      <c r="C1911" t="s">
        <v>88</v>
      </c>
      <c r="D1911" t="s">
        <v>88</v>
      </c>
      <c r="E1911" t="s">
        <v>88</v>
      </c>
      <c r="F1911" t="s">
        <v>689</v>
      </c>
    </row>
    <row r="1912" spans="1:7" x14ac:dyDescent="0.3">
      <c r="A1912" s="19" t="s">
        <v>3159</v>
      </c>
      <c r="B1912" s="11" t="s">
        <v>88</v>
      </c>
      <c r="C1912" t="s">
        <v>689</v>
      </c>
    </row>
    <row r="1913" spans="1:7" x14ac:dyDescent="0.3">
      <c r="A1913" s="18" t="s">
        <v>3160</v>
      </c>
      <c r="B1913" s="11" t="s">
        <v>88</v>
      </c>
      <c r="C1913" t="s">
        <v>88</v>
      </c>
      <c r="D1913" t="s">
        <v>3130</v>
      </c>
    </row>
    <row r="1914" spans="1:7" x14ac:dyDescent="0.3">
      <c r="A1914" s="19" t="s">
        <v>3161</v>
      </c>
      <c r="B1914" s="11" t="s">
        <v>88</v>
      </c>
      <c r="C1914" t="s">
        <v>88</v>
      </c>
      <c r="D1914" t="s">
        <v>88</v>
      </c>
      <c r="E1914" t="s">
        <v>3162</v>
      </c>
    </row>
    <row r="1915" spans="1:7" x14ac:dyDescent="0.3">
      <c r="A1915" s="18" t="s">
        <v>3163</v>
      </c>
      <c r="B1915" s="11" t="s">
        <v>88</v>
      </c>
      <c r="C1915" t="s">
        <v>88</v>
      </c>
      <c r="D1915" t="s">
        <v>88</v>
      </c>
      <c r="E1915" t="s">
        <v>3164</v>
      </c>
    </row>
    <row r="1916" spans="1:7" x14ac:dyDescent="0.3">
      <c r="A1916" s="19" t="s">
        <v>3165</v>
      </c>
      <c r="B1916" s="11" t="s">
        <v>88</v>
      </c>
      <c r="C1916" t="s">
        <v>88</v>
      </c>
      <c r="D1916" t="s">
        <v>88</v>
      </c>
      <c r="E1916" t="s">
        <v>3166</v>
      </c>
    </row>
    <row r="1917" spans="1:7" x14ac:dyDescent="0.3">
      <c r="A1917" s="18" t="s">
        <v>3167</v>
      </c>
      <c r="B1917" s="11" t="s">
        <v>88</v>
      </c>
      <c r="C1917" t="s">
        <v>88</v>
      </c>
      <c r="D1917" t="s">
        <v>88</v>
      </c>
      <c r="E1917" t="s">
        <v>88</v>
      </c>
      <c r="F1917" t="s">
        <v>3132</v>
      </c>
    </row>
    <row r="1918" spans="1:7" x14ac:dyDescent="0.3">
      <c r="A1918" s="19" t="s">
        <v>3168</v>
      </c>
      <c r="B1918" s="11" t="s">
        <v>88</v>
      </c>
      <c r="C1918" t="s">
        <v>88</v>
      </c>
      <c r="D1918" t="s">
        <v>88</v>
      </c>
      <c r="E1918" t="s">
        <v>88</v>
      </c>
      <c r="F1918" t="s">
        <v>689</v>
      </c>
    </row>
    <row r="1919" spans="1:7" x14ac:dyDescent="0.3">
      <c r="A1919" s="18" t="s">
        <v>3169</v>
      </c>
      <c r="B1919" s="11" t="s">
        <v>88</v>
      </c>
      <c r="C1919" t="s">
        <v>88</v>
      </c>
      <c r="D1919" t="s">
        <v>88</v>
      </c>
      <c r="E1919" t="s">
        <v>3170</v>
      </c>
    </row>
    <row r="1920" spans="1:7" x14ac:dyDescent="0.3">
      <c r="A1920" s="19" t="s">
        <v>3171</v>
      </c>
      <c r="B1920" s="11" t="s">
        <v>88</v>
      </c>
      <c r="C1920" t="s">
        <v>88</v>
      </c>
      <c r="D1920" t="s">
        <v>88</v>
      </c>
      <c r="E1920" t="s">
        <v>88</v>
      </c>
      <c r="F1920" t="s">
        <v>3132</v>
      </c>
    </row>
    <row r="1921" spans="1:6" x14ac:dyDescent="0.3">
      <c r="A1921" s="18" t="s">
        <v>3172</v>
      </c>
      <c r="B1921" s="11" t="s">
        <v>88</v>
      </c>
      <c r="C1921" t="s">
        <v>88</v>
      </c>
      <c r="D1921" t="s">
        <v>88</v>
      </c>
      <c r="E1921" t="s">
        <v>88</v>
      </c>
      <c r="F1921" t="s">
        <v>689</v>
      </c>
    </row>
    <row r="1922" spans="1:6" x14ac:dyDescent="0.3">
      <c r="A1922" s="19" t="s">
        <v>3173</v>
      </c>
      <c r="B1922" s="11" t="s">
        <v>88</v>
      </c>
      <c r="C1922" t="s">
        <v>88</v>
      </c>
      <c r="D1922" t="s">
        <v>689</v>
      </c>
    </row>
    <row r="1923" spans="1:6" x14ac:dyDescent="0.3">
      <c r="A1923" s="18" t="s">
        <v>3174</v>
      </c>
      <c r="B1923" s="11" t="s">
        <v>88</v>
      </c>
      <c r="C1923" t="s">
        <v>88</v>
      </c>
      <c r="D1923" t="s">
        <v>88</v>
      </c>
      <c r="E1923" t="s">
        <v>3175</v>
      </c>
    </row>
    <row r="1924" spans="1:6" x14ac:dyDescent="0.3">
      <c r="A1924" s="19" t="s">
        <v>3176</v>
      </c>
      <c r="B1924" s="11" t="s">
        <v>88</v>
      </c>
      <c r="C1924" t="s">
        <v>88</v>
      </c>
      <c r="D1924" t="s">
        <v>88</v>
      </c>
      <c r="E1924" t="s">
        <v>3177</v>
      </c>
    </row>
    <row r="1925" spans="1:6" x14ac:dyDescent="0.3">
      <c r="A1925" s="18" t="s">
        <v>3178</v>
      </c>
      <c r="B1925" s="11" t="s">
        <v>88</v>
      </c>
      <c r="C1925" t="s">
        <v>88</v>
      </c>
      <c r="D1925" t="s">
        <v>88</v>
      </c>
      <c r="E1925" t="s">
        <v>88</v>
      </c>
      <c r="F1925" t="s">
        <v>3132</v>
      </c>
    </row>
    <row r="1926" spans="1:6" x14ac:dyDescent="0.3">
      <c r="A1926" s="19" t="s">
        <v>3179</v>
      </c>
      <c r="B1926" s="11" t="s">
        <v>88</v>
      </c>
      <c r="C1926" t="s">
        <v>88</v>
      </c>
      <c r="D1926" t="s">
        <v>88</v>
      </c>
      <c r="E1926" t="s">
        <v>88</v>
      </c>
      <c r="F1926" t="s">
        <v>689</v>
      </c>
    </row>
    <row r="1927" spans="1:6" x14ac:dyDescent="0.3">
      <c r="A1927" s="18" t="s">
        <v>3180</v>
      </c>
      <c r="B1927" s="11" t="s">
        <v>88</v>
      </c>
      <c r="C1927" t="s">
        <v>88</v>
      </c>
      <c r="D1927" t="s">
        <v>88</v>
      </c>
      <c r="E1927" t="s">
        <v>3170</v>
      </c>
    </row>
    <row r="1928" spans="1:6" x14ac:dyDescent="0.3">
      <c r="A1928" s="19" t="s">
        <v>3181</v>
      </c>
      <c r="B1928" s="11" t="s">
        <v>88</v>
      </c>
      <c r="C1928" t="s">
        <v>88</v>
      </c>
      <c r="D1928" t="s">
        <v>88</v>
      </c>
      <c r="E1928" t="s">
        <v>88</v>
      </c>
      <c r="F1928" t="s">
        <v>3132</v>
      </c>
    </row>
    <row r="1929" spans="1:6" x14ac:dyDescent="0.3">
      <c r="A1929" s="18" t="s">
        <v>3182</v>
      </c>
      <c r="B1929" s="11" t="s">
        <v>88</v>
      </c>
      <c r="C1929" t="s">
        <v>88</v>
      </c>
      <c r="D1929" t="s">
        <v>88</v>
      </c>
      <c r="E1929" t="s">
        <v>88</v>
      </c>
      <c r="F1929" t="s">
        <v>689</v>
      </c>
    </row>
    <row r="1930" spans="1:6" x14ac:dyDescent="0.3">
      <c r="A1930" s="19" t="s">
        <v>3183</v>
      </c>
      <c r="B1930" t="s">
        <v>3184</v>
      </c>
    </row>
    <row r="1931" spans="1:6" x14ac:dyDescent="0.3">
      <c r="A1931" s="18" t="s">
        <v>3185</v>
      </c>
      <c r="B1931" s="11" t="s">
        <v>88</v>
      </c>
      <c r="C1931" t="s">
        <v>3186</v>
      </c>
    </row>
    <row r="1932" spans="1:6" x14ac:dyDescent="0.3">
      <c r="A1932" s="19" t="s">
        <v>3187</v>
      </c>
      <c r="B1932" s="11" t="s">
        <v>88</v>
      </c>
      <c r="C1932" t="s">
        <v>88</v>
      </c>
      <c r="D1932" t="s">
        <v>3188</v>
      </c>
    </row>
    <row r="1933" spans="1:6" x14ac:dyDescent="0.3">
      <c r="A1933" s="18" t="s">
        <v>3189</v>
      </c>
      <c r="B1933" s="11" t="s">
        <v>88</v>
      </c>
      <c r="C1933" t="s">
        <v>88</v>
      </c>
      <c r="D1933" t="s">
        <v>88</v>
      </c>
      <c r="E1933" t="s">
        <v>3190</v>
      </c>
    </row>
    <row r="1934" spans="1:6" x14ac:dyDescent="0.3">
      <c r="A1934" s="19" t="s">
        <v>3191</v>
      </c>
      <c r="B1934" s="11" t="s">
        <v>88</v>
      </c>
      <c r="C1934" t="s">
        <v>88</v>
      </c>
      <c r="D1934" t="s">
        <v>88</v>
      </c>
      <c r="E1934" t="s">
        <v>88</v>
      </c>
      <c r="F1934" t="s">
        <v>3082</v>
      </c>
    </row>
    <row r="1935" spans="1:6" x14ac:dyDescent="0.3">
      <c r="A1935" s="18" t="s">
        <v>3192</v>
      </c>
      <c r="B1935" s="11" t="s">
        <v>88</v>
      </c>
      <c r="C1935" t="s">
        <v>88</v>
      </c>
      <c r="D1935" t="s">
        <v>88</v>
      </c>
      <c r="E1935" t="s">
        <v>88</v>
      </c>
      <c r="F1935" t="s">
        <v>3193</v>
      </c>
    </row>
    <row r="1936" spans="1:6" x14ac:dyDescent="0.3">
      <c r="A1936" s="19" t="s">
        <v>3194</v>
      </c>
      <c r="B1936" s="11" t="s">
        <v>88</v>
      </c>
      <c r="C1936" t="s">
        <v>88</v>
      </c>
      <c r="D1936" t="s">
        <v>88</v>
      </c>
      <c r="E1936" t="s">
        <v>88</v>
      </c>
      <c r="F1936" t="s">
        <v>3195</v>
      </c>
    </row>
    <row r="1937" spans="1:6" x14ac:dyDescent="0.3">
      <c r="A1937" s="18" t="s">
        <v>3196</v>
      </c>
      <c r="B1937" s="11" t="s">
        <v>88</v>
      </c>
      <c r="C1937" t="s">
        <v>88</v>
      </c>
      <c r="D1937" t="s">
        <v>88</v>
      </c>
      <c r="E1937" t="s">
        <v>3197</v>
      </c>
    </row>
    <row r="1938" spans="1:6" x14ac:dyDescent="0.3">
      <c r="A1938" s="19" t="s">
        <v>3198</v>
      </c>
      <c r="B1938" s="11" t="s">
        <v>88</v>
      </c>
      <c r="C1938" t="s">
        <v>88</v>
      </c>
      <c r="D1938" t="s">
        <v>88</v>
      </c>
      <c r="E1938" t="s">
        <v>88</v>
      </c>
      <c r="F1938" t="s">
        <v>3082</v>
      </c>
    </row>
    <row r="1939" spans="1:6" x14ac:dyDescent="0.3">
      <c r="A1939" s="18" t="s">
        <v>3199</v>
      </c>
      <c r="B1939" s="11" t="s">
        <v>88</v>
      </c>
      <c r="C1939" t="s">
        <v>88</v>
      </c>
      <c r="D1939" t="s">
        <v>88</v>
      </c>
      <c r="E1939" t="s">
        <v>88</v>
      </c>
      <c r="F1939" t="s">
        <v>3193</v>
      </c>
    </row>
    <row r="1940" spans="1:6" x14ac:dyDescent="0.3">
      <c r="A1940" s="19" t="s">
        <v>3200</v>
      </c>
      <c r="B1940" s="11" t="s">
        <v>88</v>
      </c>
      <c r="C1940" t="s">
        <v>88</v>
      </c>
      <c r="D1940" t="s">
        <v>88</v>
      </c>
      <c r="E1940" t="s">
        <v>88</v>
      </c>
      <c r="F1940" t="s">
        <v>3195</v>
      </c>
    </row>
    <row r="1941" spans="1:6" x14ac:dyDescent="0.3">
      <c r="A1941" s="18" t="s">
        <v>3201</v>
      </c>
      <c r="B1941" s="11" t="s">
        <v>88</v>
      </c>
      <c r="C1941" t="s">
        <v>88</v>
      </c>
      <c r="D1941" t="s">
        <v>3202</v>
      </c>
    </row>
    <row r="1942" spans="1:6" x14ac:dyDescent="0.3">
      <c r="A1942" s="19" t="s">
        <v>3203</v>
      </c>
      <c r="B1942" s="11" t="s">
        <v>88</v>
      </c>
      <c r="C1942" t="s">
        <v>88</v>
      </c>
      <c r="D1942" t="s">
        <v>88</v>
      </c>
      <c r="E1942" t="s">
        <v>3204</v>
      </c>
    </row>
    <row r="1943" spans="1:6" x14ac:dyDescent="0.3">
      <c r="A1943" s="18" t="s">
        <v>3205</v>
      </c>
      <c r="B1943" s="11" t="s">
        <v>88</v>
      </c>
      <c r="C1943" t="s">
        <v>88</v>
      </c>
      <c r="D1943" t="s">
        <v>88</v>
      </c>
      <c r="E1943" t="s">
        <v>88</v>
      </c>
      <c r="F1943" t="s">
        <v>3206</v>
      </c>
    </row>
    <row r="1944" spans="1:6" x14ac:dyDescent="0.3">
      <c r="A1944" s="19" t="s">
        <v>3207</v>
      </c>
      <c r="B1944" s="11" t="s">
        <v>88</v>
      </c>
      <c r="C1944" t="s">
        <v>88</v>
      </c>
      <c r="D1944" t="s">
        <v>88</v>
      </c>
      <c r="E1944" t="s">
        <v>88</v>
      </c>
      <c r="F1944" t="s">
        <v>3208</v>
      </c>
    </row>
    <row r="1945" spans="1:6" x14ac:dyDescent="0.3">
      <c r="A1945" s="18" t="s">
        <v>3209</v>
      </c>
      <c r="B1945" s="11" t="s">
        <v>88</v>
      </c>
      <c r="C1945" t="s">
        <v>88</v>
      </c>
      <c r="D1945" t="s">
        <v>88</v>
      </c>
      <c r="E1945" t="s">
        <v>88</v>
      </c>
      <c r="F1945" t="s">
        <v>3210</v>
      </c>
    </row>
    <row r="1946" spans="1:6" x14ac:dyDescent="0.3">
      <c r="A1946" s="19" t="s">
        <v>3211</v>
      </c>
      <c r="B1946" s="11" t="s">
        <v>88</v>
      </c>
      <c r="C1946" t="s">
        <v>88</v>
      </c>
      <c r="D1946" t="s">
        <v>88</v>
      </c>
      <c r="E1946" t="s">
        <v>3212</v>
      </c>
    </row>
    <row r="1947" spans="1:6" x14ac:dyDescent="0.3">
      <c r="A1947" s="18" t="s">
        <v>3213</v>
      </c>
      <c r="B1947" s="11" t="s">
        <v>88</v>
      </c>
      <c r="C1947" t="s">
        <v>88</v>
      </c>
      <c r="D1947" t="s">
        <v>88</v>
      </c>
      <c r="E1947" t="s">
        <v>88</v>
      </c>
      <c r="F1947" t="s">
        <v>3082</v>
      </c>
    </row>
    <row r="1948" spans="1:6" x14ac:dyDescent="0.3">
      <c r="A1948" s="19" t="s">
        <v>3214</v>
      </c>
      <c r="B1948" s="11" t="s">
        <v>88</v>
      </c>
      <c r="C1948" t="s">
        <v>88</v>
      </c>
      <c r="D1948" t="s">
        <v>88</v>
      </c>
      <c r="E1948" t="s">
        <v>88</v>
      </c>
      <c r="F1948" t="s">
        <v>3193</v>
      </c>
    </row>
    <row r="1949" spans="1:6" x14ac:dyDescent="0.3">
      <c r="A1949" s="18" t="s">
        <v>3215</v>
      </c>
      <c r="B1949" s="11" t="s">
        <v>88</v>
      </c>
      <c r="C1949" t="s">
        <v>88</v>
      </c>
      <c r="D1949" t="s">
        <v>88</v>
      </c>
      <c r="E1949" t="s">
        <v>88</v>
      </c>
      <c r="F1949" t="s">
        <v>3195</v>
      </c>
    </row>
    <row r="1950" spans="1:6" x14ac:dyDescent="0.3">
      <c r="A1950" s="19" t="s">
        <v>3216</v>
      </c>
      <c r="B1950" s="11" t="s">
        <v>88</v>
      </c>
      <c r="C1950" t="s">
        <v>689</v>
      </c>
    </row>
    <row r="1951" spans="1:6" x14ac:dyDescent="0.3">
      <c r="A1951" s="18" t="s">
        <v>3217</v>
      </c>
      <c r="B1951" s="11" t="s">
        <v>88</v>
      </c>
      <c r="C1951" t="s">
        <v>88</v>
      </c>
      <c r="D1951" t="s">
        <v>3188</v>
      </c>
    </row>
    <row r="1952" spans="1:6" x14ac:dyDescent="0.3">
      <c r="A1952" s="19" t="s">
        <v>3218</v>
      </c>
      <c r="B1952" s="11" t="s">
        <v>88</v>
      </c>
      <c r="C1952" t="s">
        <v>88</v>
      </c>
      <c r="D1952" t="s">
        <v>88</v>
      </c>
      <c r="E1952" t="s">
        <v>3219</v>
      </c>
    </row>
    <row r="1953" spans="1:7" x14ac:dyDescent="0.3">
      <c r="A1953" s="18" t="s">
        <v>3220</v>
      </c>
      <c r="B1953" s="11" t="s">
        <v>88</v>
      </c>
      <c r="C1953" t="s">
        <v>88</v>
      </c>
      <c r="D1953" t="s">
        <v>88</v>
      </c>
      <c r="E1953" t="s">
        <v>88</v>
      </c>
      <c r="F1953" t="s">
        <v>3190</v>
      </c>
    </row>
    <row r="1954" spans="1:7" x14ac:dyDescent="0.3">
      <c r="A1954" s="19" t="s">
        <v>3221</v>
      </c>
      <c r="B1954" s="11" t="s">
        <v>88</v>
      </c>
      <c r="C1954" t="s">
        <v>88</v>
      </c>
      <c r="D1954" t="s">
        <v>88</v>
      </c>
      <c r="E1954" t="s">
        <v>88</v>
      </c>
      <c r="F1954" t="s">
        <v>88</v>
      </c>
      <c r="G1954" t="s">
        <v>3206</v>
      </c>
    </row>
    <row r="1955" spans="1:7" x14ac:dyDescent="0.3">
      <c r="A1955" s="18" t="s">
        <v>3222</v>
      </c>
      <c r="B1955" s="11" t="s">
        <v>88</v>
      </c>
      <c r="C1955" t="s">
        <v>88</v>
      </c>
      <c r="D1955" t="s">
        <v>88</v>
      </c>
      <c r="E1955" t="s">
        <v>88</v>
      </c>
      <c r="F1955" t="s">
        <v>88</v>
      </c>
      <c r="G1955" t="s">
        <v>3208</v>
      </c>
    </row>
    <row r="1956" spans="1:7" x14ac:dyDescent="0.3">
      <c r="A1956" s="19" t="s">
        <v>3223</v>
      </c>
      <c r="B1956" s="11" t="s">
        <v>88</v>
      </c>
      <c r="C1956" t="s">
        <v>88</v>
      </c>
      <c r="D1956" t="s">
        <v>88</v>
      </c>
      <c r="E1956" t="s">
        <v>88</v>
      </c>
      <c r="F1956" t="s">
        <v>88</v>
      </c>
      <c r="G1956" t="s">
        <v>3210</v>
      </c>
    </row>
    <row r="1957" spans="1:7" x14ac:dyDescent="0.3">
      <c r="A1957" s="18" t="s">
        <v>3224</v>
      </c>
      <c r="B1957" s="11" t="s">
        <v>88</v>
      </c>
      <c r="C1957" t="s">
        <v>88</v>
      </c>
      <c r="D1957" t="s">
        <v>88</v>
      </c>
      <c r="E1957" t="s">
        <v>88</v>
      </c>
      <c r="F1957" t="s">
        <v>3197</v>
      </c>
    </row>
    <row r="1958" spans="1:7" x14ac:dyDescent="0.3">
      <c r="A1958" s="19" t="s">
        <v>3225</v>
      </c>
      <c r="B1958" s="11" t="s">
        <v>88</v>
      </c>
      <c r="C1958" t="s">
        <v>88</v>
      </c>
      <c r="D1958" t="s">
        <v>88</v>
      </c>
      <c r="E1958" t="s">
        <v>88</v>
      </c>
      <c r="F1958" t="s">
        <v>88</v>
      </c>
      <c r="G1958" t="s">
        <v>3206</v>
      </c>
    </row>
    <row r="1959" spans="1:7" x14ac:dyDescent="0.3">
      <c r="A1959" s="18" t="s">
        <v>3226</v>
      </c>
      <c r="B1959" s="11" t="s">
        <v>88</v>
      </c>
      <c r="C1959" t="s">
        <v>88</v>
      </c>
      <c r="D1959" t="s">
        <v>88</v>
      </c>
      <c r="E1959" t="s">
        <v>88</v>
      </c>
      <c r="F1959" t="s">
        <v>88</v>
      </c>
      <c r="G1959" t="s">
        <v>3208</v>
      </c>
    </row>
    <row r="1960" spans="1:7" x14ac:dyDescent="0.3">
      <c r="A1960" s="19" t="s">
        <v>3227</v>
      </c>
      <c r="B1960" s="11" t="s">
        <v>88</v>
      </c>
      <c r="C1960" t="s">
        <v>88</v>
      </c>
      <c r="D1960" t="s">
        <v>88</v>
      </c>
      <c r="E1960" t="s">
        <v>88</v>
      </c>
      <c r="F1960" t="s">
        <v>88</v>
      </c>
      <c r="G1960" t="s">
        <v>3210</v>
      </c>
    </row>
    <row r="1961" spans="1:7" x14ac:dyDescent="0.3">
      <c r="A1961" s="18" t="s">
        <v>3228</v>
      </c>
      <c r="B1961" s="11" t="s">
        <v>88</v>
      </c>
      <c r="C1961" t="s">
        <v>88</v>
      </c>
      <c r="D1961" t="s">
        <v>88</v>
      </c>
      <c r="E1961" t="s">
        <v>689</v>
      </c>
    </row>
    <row r="1962" spans="1:7" x14ac:dyDescent="0.3">
      <c r="A1962" s="19" t="s">
        <v>3229</v>
      </c>
      <c r="B1962" s="11" t="s">
        <v>88</v>
      </c>
      <c r="C1962" t="s">
        <v>88</v>
      </c>
      <c r="D1962" t="s">
        <v>88</v>
      </c>
      <c r="E1962" t="s">
        <v>88</v>
      </c>
      <c r="F1962" t="s">
        <v>3190</v>
      </c>
    </row>
    <row r="1963" spans="1:7" x14ac:dyDescent="0.3">
      <c r="A1963" s="18" t="s">
        <v>3230</v>
      </c>
      <c r="B1963" s="11" t="s">
        <v>88</v>
      </c>
      <c r="C1963" t="s">
        <v>88</v>
      </c>
      <c r="D1963" t="s">
        <v>88</v>
      </c>
      <c r="E1963" t="s">
        <v>88</v>
      </c>
      <c r="F1963" t="s">
        <v>88</v>
      </c>
      <c r="G1963" t="s">
        <v>3082</v>
      </c>
    </row>
    <row r="1964" spans="1:7" x14ac:dyDescent="0.3">
      <c r="A1964" s="19" t="s">
        <v>3231</v>
      </c>
      <c r="B1964" s="11" t="s">
        <v>88</v>
      </c>
      <c r="C1964" t="s">
        <v>88</v>
      </c>
      <c r="D1964" t="s">
        <v>88</v>
      </c>
      <c r="E1964" t="s">
        <v>88</v>
      </c>
      <c r="F1964" t="s">
        <v>88</v>
      </c>
      <c r="G1964" t="s">
        <v>3193</v>
      </c>
    </row>
    <row r="1965" spans="1:7" x14ac:dyDescent="0.3">
      <c r="A1965" s="18" t="s">
        <v>3232</v>
      </c>
      <c r="B1965" s="11" t="s">
        <v>88</v>
      </c>
      <c r="C1965" t="s">
        <v>88</v>
      </c>
      <c r="D1965" t="s">
        <v>88</v>
      </c>
      <c r="E1965" t="s">
        <v>88</v>
      </c>
      <c r="F1965" t="s">
        <v>88</v>
      </c>
      <c r="G1965" t="s">
        <v>3195</v>
      </c>
    </row>
    <row r="1966" spans="1:7" x14ac:dyDescent="0.3">
      <c r="A1966" s="19" t="s">
        <v>3233</v>
      </c>
      <c r="B1966" s="11" t="s">
        <v>88</v>
      </c>
      <c r="C1966" t="s">
        <v>88</v>
      </c>
      <c r="D1966" t="s">
        <v>88</v>
      </c>
      <c r="E1966" t="s">
        <v>88</v>
      </c>
      <c r="F1966" t="s">
        <v>3197</v>
      </c>
    </row>
    <row r="1967" spans="1:7" x14ac:dyDescent="0.3">
      <c r="A1967" s="18" t="s">
        <v>3234</v>
      </c>
      <c r="B1967" s="11" t="s">
        <v>88</v>
      </c>
      <c r="C1967" t="s">
        <v>88</v>
      </c>
      <c r="D1967" t="s">
        <v>88</v>
      </c>
      <c r="E1967" t="s">
        <v>88</v>
      </c>
      <c r="F1967" t="s">
        <v>88</v>
      </c>
      <c r="G1967" t="s">
        <v>3082</v>
      </c>
    </row>
    <row r="1968" spans="1:7" x14ac:dyDescent="0.3">
      <c r="A1968" s="19" t="s">
        <v>3235</v>
      </c>
      <c r="B1968" s="11" t="s">
        <v>88</v>
      </c>
      <c r="C1968" t="s">
        <v>88</v>
      </c>
      <c r="D1968" t="s">
        <v>88</v>
      </c>
      <c r="E1968" t="s">
        <v>88</v>
      </c>
      <c r="F1968" t="s">
        <v>88</v>
      </c>
      <c r="G1968" t="s">
        <v>3193</v>
      </c>
    </row>
    <row r="1969" spans="1:7" x14ac:dyDescent="0.3">
      <c r="A1969" s="18" t="s">
        <v>3236</v>
      </c>
      <c r="B1969" s="11" t="s">
        <v>88</v>
      </c>
      <c r="C1969" t="s">
        <v>88</v>
      </c>
      <c r="D1969" t="s">
        <v>88</v>
      </c>
      <c r="E1969" t="s">
        <v>88</v>
      </c>
      <c r="F1969" t="s">
        <v>88</v>
      </c>
      <c r="G1969" t="s">
        <v>3195</v>
      </c>
    </row>
    <row r="1970" spans="1:7" x14ac:dyDescent="0.3">
      <c r="A1970" s="19" t="s">
        <v>3237</v>
      </c>
      <c r="B1970" s="11" t="s">
        <v>88</v>
      </c>
      <c r="C1970" t="s">
        <v>88</v>
      </c>
      <c r="D1970" t="s">
        <v>3202</v>
      </c>
    </row>
    <row r="1971" spans="1:7" x14ac:dyDescent="0.3">
      <c r="A1971" s="18" t="s">
        <v>3238</v>
      </c>
      <c r="B1971" s="11" t="s">
        <v>88</v>
      </c>
      <c r="C1971" t="s">
        <v>88</v>
      </c>
      <c r="D1971" t="s">
        <v>88</v>
      </c>
      <c r="E1971" t="s">
        <v>3204</v>
      </c>
    </row>
    <row r="1972" spans="1:7" x14ac:dyDescent="0.3">
      <c r="A1972" s="19" t="s">
        <v>3239</v>
      </c>
      <c r="B1972" s="11" t="s">
        <v>88</v>
      </c>
      <c r="C1972" t="s">
        <v>88</v>
      </c>
      <c r="D1972" t="s">
        <v>88</v>
      </c>
      <c r="E1972" t="s">
        <v>88</v>
      </c>
      <c r="F1972" t="s">
        <v>3206</v>
      </c>
    </row>
    <row r="1973" spans="1:7" x14ac:dyDescent="0.3">
      <c r="A1973" s="18" t="s">
        <v>3240</v>
      </c>
      <c r="B1973" s="11" t="s">
        <v>88</v>
      </c>
      <c r="C1973" t="s">
        <v>88</v>
      </c>
      <c r="D1973" t="s">
        <v>88</v>
      </c>
      <c r="E1973" t="s">
        <v>88</v>
      </c>
      <c r="F1973" t="s">
        <v>3208</v>
      </c>
    </row>
    <row r="1974" spans="1:7" x14ac:dyDescent="0.3">
      <c r="A1974" s="19" t="s">
        <v>3241</v>
      </c>
      <c r="B1974" s="11" t="s">
        <v>88</v>
      </c>
      <c r="C1974" t="s">
        <v>88</v>
      </c>
      <c r="D1974" t="s">
        <v>88</v>
      </c>
      <c r="E1974" t="s">
        <v>88</v>
      </c>
      <c r="F1974" t="s">
        <v>3210</v>
      </c>
    </row>
    <row r="1975" spans="1:7" x14ac:dyDescent="0.3">
      <c r="A1975" s="18" t="s">
        <v>3242</v>
      </c>
      <c r="B1975" s="11" t="s">
        <v>88</v>
      </c>
      <c r="C1975" t="s">
        <v>88</v>
      </c>
      <c r="D1975" t="s">
        <v>88</v>
      </c>
      <c r="E1975" t="s">
        <v>3212</v>
      </c>
    </row>
    <row r="1976" spans="1:7" x14ac:dyDescent="0.3">
      <c r="A1976" s="19" t="s">
        <v>3243</v>
      </c>
      <c r="B1976" s="11" t="s">
        <v>88</v>
      </c>
      <c r="C1976" t="s">
        <v>88</v>
      </c>
      <c r="D1976" t="s">
        <v>88</v>
      </c>
      <c r="E1976" t="s">
        <v>88</v>
      </c>
      <c r="F1976" t="s">
        <v>3082</v>
      </c>
    </row>
    <row r="1977" spans="1:7" x14ac:dyDescent="0.3">
      <c r="A1977" s="18" t="s">
        <v>3244</v>
      </c>
      <c r="B1977" s="11" t="s">
        <v>88</v>
      </c>
      <c r="C1977" t="s">
        <v>88</v>
      </c>
      <c r="D1977" t="s">
        <v>88</v>
      </c>
      <c r="E1977" t="s">
        <v>88</v>
      </c>
      <c r="F1977" t="s">
        <v>3193</v>
      </c>
    </row>
    <row r="1978" spans="1:7" x14ac:dyDescent="0.3">
      <c r="A1978" s="19" t="s">
        <v>3245</v>
      </c>
      <c r="B1978" s="11" t="s">
        <v>88</v>
      </c>
      <c r="C1978" t="s">
        <v>88</v>
      </c>
      <c r="D1978" t="s">
        <v>88</v>
      </c>
      <c r="E1978" t="s">
        <v>88</v>
      </c>
      <c r="F1978" t="s">
        <v>3195</v>
      </c>
    </row>
    <row r="1979" spans="1:7" x14ac:dyDescent="0.3">
      <c r="A1979" s="18" t="s">
        <v>3246</v>
      </c>
      <c r="B1979" t="s">
        <v>3247</v>
      </c>
    </row>
    <row r="1980" spans="1:7" x14ac:dyDescent="0.3">
      <c r="A1980" s="19" t="s">
        <v>3248</v>
      </c>
      <c r="B1980" s="11" t="s">
        <v>88</v>
      </c>
      <c r="C1980" t="s">
        <v>3249</v>
      </c>
    </row>
    <row r="1981" spans="1:7" x14ac:dyDescent="0.3">
      <c r="A1981" s="18" t="s">
        <v>3250</v>
      </c>
      <c r="B1981" s="11" t="s">
        <v>88</v>
      </c>
      <c r="C1981" t="s">
        <v>88</v>
      </c>
      <c r="D1981" t="s">
        <v>3219</v>
      </c>
    </row>
    <row r="1982" spans="1:7" x14ac:dyDescent="0.3">
      <c r="A1982" s="19" t="s">
        <v>3251</v>
      </c>
      <c r="B1982" s="11" t="s">
        <v>88</v>
      </c>
      <c r="C1982" t="s">
        <v>88</v>
      </c>
      <c r="D1982" t="s">
        <v>88</v>
      </c>
      <c r="E1982" t="s">
        <v>3252</v>
      </c>
    </row>
    <row r="1983" spans="1:7" x14ac:dyDescent="0.3">
      <c r="A1983" s="18" t="s">
        <v>3253</v>
      </c>
      <c r="B1983" s="11" t="s">
        <v>88</v>
      </c>
      <c r="C1983" t="s">
        <v>88</v>
      </c>
      <c r="D1983" t="s">
        <v>88</v>
      </c>
      <c r="E1983" t="s">
        <v>88</v>
      </c>
      <c r="F1983" t="s">
        <v>3254</v>
      </c>
    </row>
    <row r="1984" spans="1:7" x14ac:dyDescent="0.3">
      <c r="A1984" s="19" t="s">
        <v>3255</v>
      </c>
      <c r="B1984" s="11" t="s">
        <v>88</v>
      </c>
      <c r="C1984" t="s">
        <v>88</v>
      </c>
      <c r="D1984" t="s">
        <v>88</v>
      </c>
      <c r="E1984" t="s">
        <v>88</v>
      </c>
      <c r="F1984" t="s">
        <v>88</v>
      </c>
      <c r="G1984" t="s">
        <v>3206</v>
      </c>
    </row>
    <row r="1985" spans="1:7" x14ac:dyDescent="0.3">
      <c r="A1985" s="18" t="s">
        <v>3256</v>
      </c>
      <c r="B1985" s="11" t="s">
        <v>88</v>
      </c>
      <c r="C1985" t="s">
        <v>88</v>
      </c>
      <c r="D1985" t="s">
        <v>88</v>
      </c>
      <c r="E1985" t="s">
        <v>88</v>
      </c>
      <c r="F1985" t="s">
        <v>88</v>
      </c>
      <c r="G1985" t="s">
        <v>3208</v>
      </c>
    </row>
    <row r="1986" spans="1:7" x14ac:dyDescent="0.3">
      <c r="A1986" s="19" t="s">
        <v>3257</v>
      </c>
      <c r="B1986" s="11" t="s">
        <v>88</v>
      </c>
      <c r="C1986" t="s">
        <v>88</v>
      </c>
      <c r="D1986" t="s">
        <v>88</v>
      </c>
      <c r="E1986" t="s">
        <v>88</v>
      </c>
      <c r="F1986" t="s">
        <v>88</v>
      </c>
      <c r="G1986" t="s">
        <v>3210</v>
      </c>
    </row>
    <row r="1987" spans="1:7" x14ac:dyDescent="0.3">
      <c r="A1987" s="18" t="s">
        <v>3258</v>
      </c>
      <c r="B1987" s="11" t="s">
        <v>88</v>
      </c>
      <c r="C1987" t="s">
        <v>88</v>
      </c>
      <c r="D1987" t="s">
        <v>88</v>
      </c>
      <c r="E1987" t="s">
        <v>88</v>
      </c>
      <c r="F1987" t="s">
        <v>3259</v>
      </c>
    </row>
    <row r="1988" spans="1:7" x14ac:dyDescent="0.3">
      <c r="A1988" s="19" t="s">
        <v>3260</v>
      </c>
      <c r="B1988" s="11" t="s">
        <v>88</v>
      </c>
      <c r="C1988" t="s">
        <v>88</v>
      </c>
      <c r="D1988" t="s">
        <v>88</v>
      </c>
      <c r="E1988" t="s">
        <v>88</v>
      </c>
      <c r="F1988" t="s">
        <v>88</v>
      </c>
      <c r="G1988" t="s">
        <v>3206</v>
      </c>
    </row>
    <row r="1989" spans="1:7" x14ac:dyDescent="0.3">
      <c r="A1989" s="18" t="s">
        <v>3261</v>
      </c>
      <c r="B1989" s="11" t="s">
        <v>88</v>
      </c>
      <c r="C1989" t="s">
        <v>88</v>
      </c>
      <c r="D1989" t="s">
        <v>88</v>
      </c>
      <c r="E1989" t="s">
        <v>88</v>
      </c>
      <c r="F1989" t="s">
        <v>88</v>
      </c>
      <c r="G1989" t="s">
        <v>3208</v>
      </c>
    </row>
    <row r="1990" spans="1:7" x14ac:dyDescent="0.3">
      <c r="A1990" s="19" t="s">
        <v>3262</v>
      </c>
      <c r="B1990" s="11" t="s">
        <v>88</v>
      </c>
      <c r="C1990" t="s">
        <v>88</v>
      </c>
      <c r="D1990" t="s">
        <v>88</v>
      </c>
      <c r="E1990" t="s">
        <v>88</v>
      </c>
      <c r="F1990" t="s">
        <v>88</v>
      </c>
      <c r="G1990" t="s">
        <v>3210</v>
      </c>
    </row>
    <row r="1991" spans="1:7" x14ac:dyDescent="0.3">
      <c r="A1991" s="18" t="s">
        <v>3263</v>
      </c>
      <c r="B1991" s="11" t="s">
        <v>88</v>
      </c>
      <c r="C1991" t="s">
        <v>88</v>
      </c>
      <c r="D1991" t="s">
        <v>88</v>
      </c>
      <c r="E1991" t="s">
        <v>3264</v>
      </c>
    </row>
    <row r="1992" spans="1:7" x14ac:dyDescent="0.3">
      <c r="A1992" s="19" t="s">
        <v>3265</v>
      </c>
      <c r="B1992" s="11" t="s">
        <v>88</v>
      </c>
      <c r="C1992" t="s">
        <v>88</v>
      </c>
      <c r="D1992" t="s">
        <v>88</v>
      </c>
      <c r="E1992" t="s">
        <v>88</v>
      </c>
      <c r="F1992" t="s">
        <v>3254</v>
      </c>
    </row>
    <row r="1993" spans="1:7" x14ac:dyDescent="0.3">
      <c r="A1993" s="18" t="s">
        <v>3266</v>
      </c>
      <c r="B1993" s="11" t="s">
        <v>88</v>
      </c>
      <c r="C1993" t="s">
        <v>88</v>
      </c>
      <c r="D1993" t="s">
        <v>88</v>
      </c>
      <c r="E1993" t="s">
        <v>88</v>
      </c>
      <c r="F1993" t="s">
        <v>88</v>
      </c>
      <c r="G1993" t="s">
        <v>3206</v>
      </c>
    </row>
    <row r="1994" spans="1:7" x14ac:dyDescent="0.3">
      <c r="A1994" s="19" t="s">
        <v>3267</v>
      </c>
      <c r="B1994" s="11" t="s">
        <v>88</v>
      </c>
      <c r="C1994" t="s">
        <v>88</v>
      </c>
      <c r="D1994" t="s">
        <v>88</v>
      </c>
      <c r="E1994" t="s">
        <v>88</v>
      </c>
      <c r="F1994" t="s">
        <v>88</v>
      </c>
      <c r="G1994" t="s">
        <v>3208</v>
      </c>
    </row>
    <row r="1995" spans="1:7" x14ac:dyDescent="0.3">
      <c r="A1995" s="18" t="s">
        <v>3268</v>
      </c>
      <c r="B1995" s="11" t="s">
        <v>88</v>
      </c>
      <c r="C1995" t="s">
        <v>88</v>
      </c>
      <c r="D1995" t="s">
        <v>88</v>
      </c>
      <c r="E1995" t="s">
        <v>88</v>
      </c>
      <c r="F1995" t="s">
        <v>88</v>
      </c>
      <c r="G1995" t="s">
        <v>3210</v>
      </c>
    </row>
    <row r="1996" spans="1:7" x14ac:dyDescent="0.3">
      <c r="A1996" s="19" t="s">
        <v>3269</v>
      </c>
      <c r="B1996" s="11" t="s">
        <v>88</v>
      </c>
      <c r="C1996" t="s">
        <v>88</v>
      </c>
      <c r="D1996" t="s">
        <v>88</v>
      </c>
      <c r="E1996" t="s">
        <v>88</v>
      </c>
      <c r="F1996" t="s">
        <v>3259</v>
      </c>
    </row>
    <row r="1997" spans="1:7" x14ac:dyDescent="0.3">
      <c r="A1997" s="18" t="s">
        <v>3270</v>
      </c>
      <c r="B1997" s="11" t="s">
        <v>88</v>
      </c>
      <c r="C1997" t="s">
        <v>88</v>
      </c>
      <c r="D1997" t="s">
        <v>88</v>
      </c>
      <c r="E1997" t="s">
        <v>88</v>
      </c>
      <c r="F1997" t="s">
        <v>88</v>
      </c>
      <c r="G1997" t="s">
        <v>3206</v>
      </c>
    </row>
    <row r="1998" spans="1:7" x14ac:dyDescent="0.3">
      <c r="A1998" s="19" t="s">
        <v>3271</v>
      </c>
      <c r="B1998" s="11" t="s">
        <v>88</v>
      </c>
      <c r="C1998" t="s">
        <v>88</v>
      </c>
      <c r="D1998" t="s">
        <v>88</v>
      </c>
      <c r="E1998" t="s">
        <v>88</v>
      </c>
      <c r="F1998" t="s">
        <v>88</v>
      </c>
      <c r="G1998" t="s">
        <v>3208</v>
      </c>
    </row>
    <row r="1999" spans="1:7" x14ac:dyDescent="0.3">
      <c r="A1999" s="18" t="s">
        <v>3272</v>
      </c>
      <c r="B1999" s="11" t="s">
        <v>88</v>
      </c>
      <c r="C1999" t="s">
        <v>88</v>
      </c>
      <c r="D1999" t="s">
        <v>88</v>
      </c>
      <c r="E1999" t="s">
        <v>88</v>
      </c>
      <c r="F1999" t="s">
        <v>88</v>
      </c>
      <c r="G1999" t="s">
        <v>3210</v>
      </c>
    </row>
    <row r="2000" spans="1:7" x14ac:dyDescent="0.3">
      <c r="A2000" s="19" t="s">
        <v>3273</v>
      </c>
      <c r="B2000" s="11" t="s">
        <v>88</v>
      </c>
      <c r="C2000" t="s">
        <v>88</v>
      </c>
      <c r="D2000" t="s">
        <v>689</v>
      </c>
    </row>
    <row r="2001" spans="1:7" x14ac:dyDescent="0.3">
      <c r="A2001" s="18" t="s">
        <v>3274</v>
      </c>
      <c r="B2001" s="11" t="s">
        <v>88</v>
      </c>
      <c r="C2001" t="s">
        <v>88</v>
      </c>
      <c r="D2001" t="s">
        <v>88</v>
      </c>
      <c r="E2001" t="s">
        <v>3252</v>
      </c>
    </row>
    <row r="2002" spans="1:7" x14ac:dyDescent="0.3">
      <c r="A2002" s="19" t="s">
        <v>3275</v>
      </c>
      <c r="B2002" s="11" t="s">
        <v>88</v>
      </c>
      <c r="C2002" t="s">
        <v>88</v>
      </c>
      <c r="D2002" t="s">
        <v>88</v>
      </c>
      <c r="E2002" t="s">
        <v>88</v>
      </c>
      <c r="F2002" t="s">
        <v>3254</v>
      </c>
    </row>
    <row r="2003" spans="1:7" x14ac:dyDescent="0.3">
      <c r="A2003" s="18" t="s">
        <v>3276</v>
      </c>
      <c r="B2003" s="11" t="s">
        <v>88</v>
      </c>
      <c r="C2003" t="s">
        <v>88</v>
      </c>
      <c r="D2003" t="s">
        <v>88</v>
      </c>
      <c r="E2003" t="s">
        <v>88</v>
      </c>
      <c r="F2003" t="s">
        <v>88</v>
      </c>
      <c r="G2003" t="s">
        <v>3206</v>
      </c>
    </row>
    <row r="2004" spans="1:7" x14ac:dyDescent="0.3">
      <c r="A2004" s="19" t="s">
        <v>3277</v>
      </c>
      <c r="B2004" s="11" t="s">
        <v>88</v>
      </c>
      <c r="C2004" t="s">
        <v>88</v>
      </c>
      <c r="D2004" t="s">
        <v>88</v>
      </c>
      <c r="E2004" t="s">
        <v>88</v>
      </c>
      <c r="F2004" t="s">
        <v>88</v>
      </c>
      <c r="G2004" t="s">
        <v>3208</v>
      </c>
    </row>
    <row r="2005" spans="1:7" x14ac:dyDescent="0.3">
      <c r="A2005" s="18" t="s">
        <v>3278</v>
      </c>
      <c r="B2005" s="11" t="s">
        <v>88</v>
      </c>
      <c r="C2005" t="s">
        <v>88</v>
      </c>
      <c r="D2005" t="s">
        <v>88</v>
      </c>
      <c r="E2005" t="s">
        <v>88</v>
      </c>
      <c r="F2005" t="s">
        <v>88</v>
      </c>
      <c r="G2005" t="s">
        <v>3210</v>
      </c>
    </row>
    <row r="2006" spans="1:7" x14ac:dyDescent="0.3">
      <c r="A2006" s="19" t="s">
        <v>3279</v>
      </c>
      <c r="B2006" s="11" t="s">
        <v>88</v>
      </c>
      <c r="C2006" t="s">
        <v>88</v>
      </c>
      <c r="D2006" t="s">
        <v>88</v>
      </c>
      <c r="E2006" t="s">
        <v>88</v>
      </c>
      <c r="F2006" t="s">
        <v>3259</v>
      </c>
    </row>
    <row r="2007" spans="1:7" x14ac:dyDescent="0.3">
      <c r="A2007" s="18" t="s">
        <v>3280</v>
      </c>
      <c r="B2007" s="11" t="s">
        <v>88</v>
      </c>
      <c r="C2007" t="s">
        <v>88</v>
      </c>
      <c r="D2007" t="s">
        <v>88</v>
      </c>
      <c r="E2007" t="s">
        <v>88</v>
      </c>
      <c r="F2007" t="s">
        <v>88</v>
      </c>
      <c r="G2007" t="s">
        <v>3206</v>
      </c>
    </row>
    <row r="2008" spans="1:7" x14ac:dyDescent="0.3">
      <c r="A2008" s="19" t="s">
        <v>3281</v>
      </c>
      <c r="B2008" s="11" t="s">
        <v>88</v>
      </c>
      <c r="C2008" t="s">
        <v>88</v>
      </c>
      <c r="D2008" t="s">
        <v>88</v>
      </c>
      <c r="E2008" t="s">
        <v>88</v>
      </c>
      <c r="F2008" t="s">
        <v>88</v>
      </c>
      <c r="G2008" t="s">
        <v>3208</v>
      </c>
    </row>
    <row r="2009" spans="1:7" x14ac:dyDescent="0.3">
      <c r="A2009" s="18" t="s">
        <v>3282</v>
      </c>
      <c r="B2009" s="11" t="s">
        <v>88</v>
      </c>
      <c r="C2009" t="s">
        <v>88</v>
      </c>
      <c r="D2009" t="s">
        <v>88</v>
      </c>
      <c r="E2009" t="s">
        <v>88</v>
      </c>
      <c r="F2009" t="s">
        <v>88</v>
      </c>
      <c r="G2009" t="s">
        <v>3210</v>
      </c>
    </row>
    <row r="2010" spans="1:7" x14ac:dyDescent="0.3">
      <c r="A2010" s="19" t="s">
        <v>3283</v>
      </c>
      <c r="B2010" s="11" t="s">
        <v>88</v>
      </c>
      <c r="C2010" t="s">
        <v>88</v>
      </c>
      <c r="D2010" t="s">
        <v>88</v>
      </c>
      <c r="E2010" t="s">
        <v>3264</v>
      </c>
    </row>
    <row r="2011" spans="1:7" x14ac:dyDescent="0.3">
      <c r="A2011" s="18" t="s">
        <v>3284</v>
      </c>
      <c r="B2011" s="11" t="s">
        <v>88</v>
      </c>
      <c r="C2011" t="s">
        <v>88</v>
      </c>
      <c r="D2011" t="s">
        <v>88</v>
      </c>
      <c r="E2011" t="s">
        <v>88</v>
      </c>
      <c r="F2011" t="s">
        <v>3254</v>
      </c>
    </row>
    <row r="2012" spans="1:7" x14ac:dyDescent="0.3">
      <c r="A2012" s="19" t="s">
        <v>3285</v>
      </c>
      <c r="B2012" s="11" t="s">
        <v>88</v>
      </c>
      <c r="C2012" t="s">
        <v>88</v>
      </c>
      <c r="D2012" t="s">
        <v>88</v>
      </c>
      <c r="E2012" t="s">
        <v>88</v>
      </c>
      <c r="F2012" t="s">
        <v>88</v>
      </c>
      <c r="G2012" t="s">
        <v>3206</v>
      </c>
    </row>
    <row r="2013" spans="1:7" x14ac:dyDescent="0.3">
      <c r="A2013" s="18" t="s">
        <v>3286</v>
      </c>
      <c r="B2013" s="11" t="s">
        <v>88</v>
      </c>
      <c r="C2013" t="s">
        <v>88</v>
      </c>
      <c r="D2013" t="s">
        <v>88</v>
      </c>
      <c r="E2013" t="s">
        <v>88</v>
      </c>
      <c r="F2013" t="s">
        <v>88</v>
      </c>
      <c r="G2013" t="s">
        <v>3208</v>
      </c>
    </row>
    <row r="2014" spans="1:7" x14ac:dyDescent="0.3">
      <c r="A2014" s="19" t="s">
        <v>3287</v>
      </c>
      <c r="B2014" s="11" t="s">
        <v>88</v>
      </c>
      <c r="C2014" t="s">
        <v>88</v>
      </c>
      <c r="D2014" t="s">
        <v>88</v>
      </c>
      <c r="E2014" t="s">
        <v>88</v>
      </c>
      <c r="F2014" t="s">
        <v>88</v>
      </c>
      <c r="G2014" t="s">
        <v>3210</v>
      </c>
    </row>
    <row r="2015" spans="1:7" x14ac:dyDescent="0.3">
      <c r="A2015" s="18" t="s">
        <v>3288</v>
      </c>
      <c r="B2015" s="11" t="s">
        <v>88</v>
      </c>
      <c r="C2015" t="s">
        <v>88</v>
      </c>
      <c r="D2015" t="s">
        <v>88</v>
      </c>
      <c r="E2015" t="s">
        <v>88</v>
      </c>
      <c r="F2015" t="s">
        <v>3259</v>
      </c>
    </row>
    <row r="2016" spans="1:7" x14ac:dyDescent="0.3">
      <c r="A2016" s="19" t="s">
        <v>3289</v>
      </c>
      <c r="B2016" s="11" t="s">
        <v>88</v>
      </c>
      <c r="C2016" t="s">
        <v>88</v>
      </c>
      <c r="D2016" t="s">
        <v>88</v>
      </c>
      <c r="E2016" t="s">
        <v>88</v>
      </c>
      <c r="F2016" t="s">
        <v>88</v>
      </c>
      <c r="G2016" t="s">
        <v>3206</v>
      </c>
    </row>
    <row r="2017" spans="1:7" x14ac:dyDescent="0.3">
      <c r="A2017" s="18" t="s">
        <v>3290</v>
      </c>
      <c r="B2017" s="11" t="s">
        <v>88</v>
      </c>
      <c r="C2017" t="s">
        <v>88</v>
      </c>
      <c r="D2017" t="s">
        <v>88</v>
      </c>
      <c r="E2017" t="s">
        <v>88</v>
      </c>
      <c r="F2017" t="s">
        <v>88</v>
      </c>
      <c r="G2017" t="s">
        <v>3208</v>
      </c>
    </row>
    <row r="2018" spans="1:7" x14ac:dyDescent="0.3">
      <c r="A2018" s="19" t="s">
        <v>3291</v>
      </c>
      <c r="B2018" s="11" t="s">
        <v>88</v>
      </c>
      <c r="C2018" t="s">
        <v>88</v>
      </c>
      <c r="D2018" t="s">
        <v>88</v>
      </c>
      <c r="E2018" t="s">
        <v>88</v>
      </c>
      <c r="F2018" t="s">
        <v>88</v>
      </c>
      <c r="G2018" t="s">
        <v>3210</v>
      </c>
    </row>
    <row r="2019" spans="1:7" x14ac:dyDescent="0.3">
      <c r="A2019" s="18" t="s">
        <v>3292</v>
      </c>
      <c r="B2019" s="11" t="s">
        <v>88</v>
      </c>
      <c r="C2019" t="s">
        <v>689</v>
      </c>
    </row>
    <row r="2020" spans="1:7" x14ac:dyDescent="0.3">
      <c r="A2020" s="19" t="s">
        <v>3293</v>
      </c>
      <c r="B2020" s="11" t="s">
        <v>88</v>
      </c>
      <c r="C2020" t="s">
        <v>88</v>
      </c>
      <c r="D2020" t="s">
        <v>3190</v>
      </c>
    </row>
    <row r="2021" spans="1:7" x14ac:dyDescent="0.3">
      <c r="A2021" s="18" t="s">
        <v>3294</v>
      </c>
      <c r="B2021" s="11" t="s">
        <v>88</v>
      </c>
      <c r="C2021" t="s">
        <v>88</v>
      </c>
      <c r="D2021" t="s">
        <v>88</v>
      </c>
      <c r="E2021" t="s">
        <v>3206</v>
      </c>
    </row>
    <row r="2022" spans="1:7" x14ac:dyDescent="0.3">
      <c r="A2022" s="19" t="s">
        <v>3295</v>
      </c>
      <c r="B2022" s="11" t="s">
        <v>88</v>
      </c>
      <c r="C2022" t="s">
        <v>88</v>
      </c>
      <c r="D2022" t="s">
        <v>88</v>
      </c>
      <c r="E2022" t="s">
        <v>3208</v>
      </c>
    </row>
    <row r="2023" spans="1:7" x14ac:dyDescent="0.3">
      <c r="A2023" s="18" t="s">
        <v>3296</v>
      </c>
      <c r="B2023" s="11" t="s">
        <v>88</v>
      </c>
      <c r="C2023" t="s">
        <v>88</v>
      </c>
      <c r="D2023" t="s">
        <v>88</v>
      </c>
      <c r="E2023" t="s">
        <v>3210</v>
      </c>
    </row>
    <row r="2024" spans="1:7" x14ac:dyDescent="0.3">
      <c r="A2024" s="19" t="s">
        <v>3297</v>
      </c>
      <c r="B2024" s="11" t="s">
        <v>88</v>
      </c>
      <c r="C2024" t="s">
        <v>88</v>
      </c>
      <c r="D2024" t="s">
        <v>3197</v>
      </c>
    </row>
    <row r="2025" spans="1:7" x14ac:dyDescent="0.3">
      <c r="A2025" s="18" t="s">
        <v>3298</v>
      </c>
      <c r="B2025" s="11" t="s">
        <v>88</v>
      </c>
      <c r="C2025" t="s">
        <v>88</v>
      </c>
      <c r="D2025" t="s">
        <v>88</v>
      </c>
      <c r="E2025" t="s">
        <v>3206</v>
      </c>
    </row>
    <row r="2026" spans="1:7" x14ac:dyDescent="0.3">
      <c r="A2026" s="19" t="s">
        <v>3299</v>
      </c>
      <c r="B2026" s="11" t="s">
        <v>88</v>
      </c>
      <c r="C2026" t="s">
        <v>88</v>
      </c>
      <c r="D2026" t="s">
        <v>88</v>
      </c>
      <c r="E2026" t="s">
        <v>3208</v>
      </c>
    </row>
    <row r="2027" spans="1:7" x14ac:dyDescent="0.3">
      <c r="A2027" s="18" t="s">
        <v>3300</v>
      </c>
      <c r="B2027" s="11" t="s">
        <v>88</v>
      </c>
      <c r="C2027" t="s">
        <v>88</v>
      </c>
      <c r="D2027" t="s">
        <v>88</v>
      </c>
      <c r="E2027" t="s">
        <v>88</v>
      </c>
      <c r="F2027" t="s">
        <v>3152</v>
      </c>
    </row>
    <row r="2028" spans="1:7" x14ac:dyDescent="0.3">
      <c r="A2028" s="19" t="s">
        <v>3301</v>
      </c>
      <c r="B2028" s="11" t="s">
        <v>88</v>
      </c>
      <c r="C2028" t="s">
        <v>88</v>
      </c>
      <c r="D2028" t="s">
        <v>88</v>
      </c>
      <c r="E2028" t="s">
        <v>88</v>
      </c>
      <c r="F2028" t="s">
        <v>689</v>
      </c>
    </row>
    <row r="2029" spans="1:7" x14ac:dyDescent="0.3">
      <c r="A2029" s="18" t="s">
        <v>3302</v>
      </c>
      <c r="B2029" s="11" t="s">
        <v>88</v>
      </c>
      <c r="C2029" t="s">
        <v>88</v>
      </c>
      <c r="D2029" t="s">
        <v>88</v>
      </c>
      <c r="E2029" t="s">
        <v>3210</v>
      </c>
    </row>
    <row r="2030" spans="1:7" x14ac:dyDescent="0.3">
      <c r="A2030" s="19" t="s">
        <v>3303</v>
      </c>
      <c r="B2030" t="s">
        <v>3304</v>
      </c>
    </row>
    <row r="2031" spans="1:7" x14ac:dyDescent="0.3">
      <c r="A2031" s="18" t="s">
        <v>3305</v>
      </c>
      <c r="B2031" s="11" t="s">
        <v>88</v>
      </c>
      <c r="C2031" t="s">
        <v>3306</v>
      </c>
    </row>
    <row r="2032" spans="1:7" x14ac:dyDescent="0.3">
      <c r="A2032" s="19" t="s">
        <v>3307</v>
      </c>
      <c r="B2032" s="11" t="s">
        <v>88</v>
      </c>
      <c r="C2032" t="s">
        <v>88</v>
      </c>
      <c r="D2032" t="s">
        <v>3308</v>
      </c>
    </row>
    <row r="2033" spans="1:7" x14ac:dyDescent="0.3">
      <c r="A2033" s="18" t="s">
        <v>3309</v>
      </c>
      <c r="B2033" s="11" t="s">
        <v>88</v>
      </c>
      <c r="C2033" t="s">
        <v>88</v>
      </c>
      <c r="D2033" t="s">
        <v>88</v>
      </c>
      <c r="E2033" t="s">
        <v>3310</v>
      </c>
    </row>
    <row r="2034" spans="1:7" x14ac:dyDescent="0.3">
      <c r="A2034" s="19" t="s">
        <v>3311</v>
      </c>
      <c r="B2034" s="11" t="s">
        <v>88</v>
      </c>
      <c r="C2034" t="s">
        <v>88</v>
      </c>
      <c r="D2034" t="s">
        <v>88</v>
      </c>
      <c r="E2034" t="s">
        <v>88</v>
      </c>
      <c r="F2034" t="s">
        <v>3312</v>
      </c>
    </row>
    <row r="2035" spans="1:7" x14ac:dyDescent="0.3">
      <c r="A2035" s="18" t="s">
        <v>3313</v>
      </c>
      <c r="B2035" s="11" t="s">
        <v>88</v>
      </c>
      <c r="C2035" t="s">
        <v>88</v>
      </c>
      <c r="D2035" t="s">
        <v>88</v>
      </c>
      <c r="E2035" t="s">
        <v>88</v>
      </c>
      <c r="F2035" t="s">
        <v>88</v>
      </c>
      <c r="G2035" t="s">
        <v>3314</v>
      </c>
    </row>
    <row r="2036" spans="1:7" x14ac:dyDescent="0.3">
      <c r="A2036" s="19" t="s">
        <v>3315</v>
      </c>
      <c r="B2036" s="11" t="s">
        <v>88</v>
      </c>
      <c r="C2036" t="s">
        <v>88</v>
      </c>
      <c r="D2036" t="s">
        <v>88</v>
      </c>
      <c r="E2036" t="s">
        <v>88</v>
      </c>
      <c r="F2036" t="s">
        <v>88</v>
      </c>
      <c r="G2036" t="s">
        <v>689</v>
      </c>
    </row>
    <row r="2037" spans="1:7" x14ac:dyDescent="0.3">
      <c r="A2037" s="18" t="s">
        <v>3316</v>
      </c>
      <c r="B2037" s="11" t="s">
        <v>88</v>
      </c>
      <c r="C2037" t="s">
        <v>88</v>
      </c>
      <c r="D2037" t="s">
        <v>88</v>
      </c>
      <c r="E2037" t="s">
        <v>88</v>
      </c>
      <c r="F2037" t="s">
        <v>3317</v>
      </c>
    </row>
    <row r="2038" spans="1:7" x14ac:dyDescent="0.3">
      <c r="A2038" s="19" t="s">
        <v>3318</v>
      </c>
      <c r="B2038" s="11" t="s">
        <v>88</v>
      </c>
      <c r="C2038" t="s">
        <v>88</v>
      </c>
      <c r="D2038" t="s">
        <v>88</v>
      </c>
      <c r="E2038" t="s">
        <v>88</v>
      </c>
      <c r="F2038" t="s">
        <v>88</v>
      </c>
      <c r="G2038" t="s">
        <v>3314</v>
      </c>
    </row>
    <row r="2039" spans="1:7" x14ac:dyDescent="0.3">
      <c r="A2039" s="18" t="s">
        <v>3319</v>
      </c>
      <c r="B2039" s="11" t="s">
        <v>88</v>
      </c>
      <c r="C2039" t="s">
        <v>88</v>
      </c>
      <c r="D2039" t="s">
        <v>88</v>
      </c>
      <c r="E2039" t="s">
        <v>88</v>
      </c>
      <c r="F2039" t="s">
        <v>88</v>
      </c>
      <c r="G2039" t="s">
        <v>689</v>
      </c>
    </row>
    <row r="2040" spans="1:7" x14ac:dyDescent="0.3">
      <c r="A2040" s="19" t="s">
        <v>3320</v>
      </c>
      <c r="B2040" s="11" t="s">
        <v>88</v>
      </c>
      <c r="C2040" t="s">
        <v>88</v>
      </c>
      <c r="D2040" t="s">
        <v>88</v>
      </c>
      <c r="E2040" t="s">
        <v>3321</v>
      </c>
    </row>
    <row r="2041" spans="1:7" x14ac:dyDescent="0.3">
      <c r="A2041" s="18" t="s">
        <v>3322</v>
      </c>
      <c r="B2041" s="11" t="s">
        <v>88</v>
      </c>
      <c r="C2041" t="s">
        <v>88</v>
      </c>
      <c r="D2041" t="s">
        <v>88</v>
      </c>
      <c r="E2041" t="s">
        <v>88</v>
      </c>
      <c r="F2041" t="s">
        <v>3323</v>
      </c>
    </row>
    <row r="2042" spans="1:7" x14ac:dyDescent="0.3">
      <c r="A2042" s="19" t="s">
        <v>3324</v>
      </c>
      <c r="B2042" s="11" t="s">
        <v>88</v>
      </c>
      <c r="C2042" t="s">
        <v>88</v>
      </c>
      <c r="D2042" t="s">
        <v>88</v>
      </c>
      <c r="E2042" t="s">
        <v>88</v>
      </c>
      <c r="F2042" t="s">
        <v>689</v>
      </c>
    </row>
    <row r="2043" spans="1:7" x14ac:dyDescent="0.3">
      <c r="A2043" s="18" t="s">
        <v>3325</v>
      </c>
      <c r="B2043" s="11" t="s">
        <v>88</v>
      </c>
      <c r="C2043" t="s">
        <v>88</v>
      </c>
      <c r="D2043" t="s">
        <v>88</v>
      </c>
      <c r="E2043" t="s">
        <v>3326</v>
      </c>
    </row>
    <row r="2044" spans="1:7" x14ac:dyDescent="0.3">
      <c r="A2044" s="19" t="s">
        <v>3327</v>
      </c>
      <c r="B2044" s="11" t="s">
        <v>88</v>
      </c>
      <c r="C2044" t="s">
        <v>88</v>
      </c>
      <c r="D2044" t="s">
        <v>3317</v>
      </c>
    </row>
    <row r="2045" spans="1:7" x14ac:dyDescent="0.3">
      <c r="A2045" s="18" t="s">
        <v>3328</v>
      </c>
      <c r="B2045" s="11" t="s">
        <v>88</v>
      </c>
      <c r="C2045" t="s">
        <v>3329</v>
      </c>
    </row>
    <row r="2046" spans="1:7" x14ac:dyDescent="0.3">
      <c r="A2046" s="19" t="s">
        <v>3330</v>
      </c>
      <c r="B2046" s="11" t="s">
        <v>88</v>
      </c>
      <c r="C2046" t="s">
        <v>88</v>
      </c>
      <c r="D2046" t="s">
        <v>3331</v>
      </c>
    </row>
    <row r="2047" spans="1:7" x14ac:dyDescent="0.3">
      <c r="A2047" s="18" t="s">
        <v>3332</v>
      </c>
      <c r="B2047" s="11" t="s">
        <v>88</v>
      </c>
      <c r="C2047" t="s">
        <v>88</v>
      </c>
      <c r="D2047" t="s">
        <v>88</v>
      </c>
      <c r="E2047" t="s">
        <v>3333</v>
      </c>
    </row>
    <row r="2048" spans="1:7" x14ac:dyDescent="0.3">
      <c r="A2048" s="19" t="s">
        <v>3334</v>
      </c>
      <c r="B2048" s="11" t="s">
        <v>88</v>
      </c>
      <c r="C2048" t="s">
        <v>88</v>
      </c>
      <c r="D2048" t="s">
        <v>88</v>
      </c>
      <c r="E2048" t="s">
        <v>689</v>
      </c>
    </row>
    <row r="2049" spans="1:6" x14ac:dyDescent="0.3">
      <c r="A2049" s="18" t="s">
        <v>3335</v>
      </c>
      <c r="B2049" s="11" t="s">
        <v>88</v>
      </c>
      <c r="C2049" t="s">
        <v>88</v>
      </c>
      <c r="D2049" t="s">
        <v>3336</v>
      </c>
    </row>
    <row r="2050" spans="1:6" x14ac:dyDescent="0.3">
      <c r="A2050" s="19" t="s">
        <v>3337</v>
      </c>
      <c r="B2050" s="11" t="s">
        <v>88</v>
      </c>
      <c r="C2050" t="s">
        <v>88</v>
      </c>
      <c r="D2050" t="s">
        <v>88</v>
      </c>
      <c r="E2050" t="s">
        <v>3333</v>
      </c>
    </row>
    <row r="2051" spans="1:6" x14ac:dyDescent="0.3">
      <c r="A2051" s="18" t="s">
        <v>3338</v>
      </c>
      <c r="B2051" s="11" t="s">
        <v>88</v>
      </c>
      <c r="C2051" t="s">
        <v>88</v>
      </c>
      <c r="D2051" t="s">
        <v>88</v>
      </c>
      <c r="E2051" t="s">
        <v>689</v>
      </c>
    </row>
    <row r="2052" spans="1:6" x14ac:dyDescent="0.3">
      <c r="A2052" s="19" t="s">
        <v>3339</v>
      </c>
      <c r="B2052" s="11" t="s">
        <v>88</v>
      </c>
      <c r="C2052" t="s">
        <v>88</v>
      </c>
      <c r="D2052" t="s">
        <v>3340</v>
      </c>
    </row>
    <row r="2053" spans="1:6" x14ac:dyDescent="0.3">
      <c r="A2053" s="18" t="s">
        <v>3341</v>
      </c>
      <c r="B2053" s="11" t="s">
        <v>88</v>
      </c>
      <c r="C2053" t="s">
        <v>689</v>
      </c>
    </row>
    <row r="2054" spans="1:6" x14ac:dyDescent="0.3">
      <c r="A2054" s="19" t="s">
        <v>3342</v>
      </c>
      <c r="B2054" s="11" t="s">
        <v>88</v>
      </c>
      <c r="C2054" t="s">
        <v>88</v>
      </c>
      <c r="D2054" t="s">
        <v>3343</v>
      </c>
    </row>
    <row r="2055" spans="1:6" x14ac:dyDescent="0.3">
      <c r="A2055" s="18" t="s">
        <v>3344</v>
      </c>
      <c r="B2055" s="11" t="s">
        <v>88</v>
      </c>
      <c r="C2055" t="s">
        <v>88</v>
      </c>
      <c r="D2055" t="s">
        <v>689</v>
      </c>
    </row>
    <row r="2056" spans="1:6" x14ac:dyDescent="0.3">
      <c r="A2056" s="19" t="s">
        <v>3345</v>
      </c>
      <c r="B2056" t="s">
        <v>3346</v>
      </c>
    </row>
    <row r="2057" spans="1:6" x14ac:dyDescent="0.3">
      <c r="A2057" s="18" t="s">
        <v>3347</v>
      </c>
      <c r="B2057" s="11" t="s">
        <v>88</v>
      </c>
      <c r="C2057" t="s">
        <v>3348</v>
      </c>
    </row>
    <row r="2058" spans="1:6" x14ac:dyDescent="0.3">
      <c r="A2058" s="19" t="s">
        <v>3349</v>
      </c>
      <c r="B2058" s="11" t="s">
        <v>88</v>
      </c>
      <c r="C2058" t="s">
        <v>88</v>
      </c>
      <c r="D2058" t="s">
        <v>3350</v>
      </c>
    </row>
    <row r="2059" spans="1:6" x14ac:dyDescent="0.3">
      <c r="A2059" s="18" t="s">
        <v>3351</v>
      </c>
      <c r="B2059" s="11" t="s">
        <v>88</v>
      </c>
      <c r="C2059" t="s">
        <v>88</v>
      </c>
      <c r="D2059" t="s">
        <v>88</v>
      </c>
      <c r="E2059" t="s">
        <v>3352</v>
      </c>
    </row>
    <row r="2060" spans="1:6" x14ac:dyDescent="0.3">
      <c r="A2060" s="19" t="s">
        <v>3353</v>
      </c>
      <c r="B2060" s="11" t="s">
        <v>88</v>
      </c>
      <c r="C2060" t="s">
        <v>88</v>
      </c>
      <c r="D2060" t="s">
        <v>88</v>
      </c>
      <c r="E2060" t="s">
        <v>88</v>
      </c>
      <c r="F2060" t="s">
        <v>3354</v>
      </c>
    </row>
    <row r="2061" spans="1:6" x14ac:dyDescent="0.3">
      <c r="A2061" s="18" t="s">
        <v>3355</v>
      </c>
      <c r="B2061" s="11" t="s">
        <v>88</v>
      </c>
      <c r="C2061" t="s">
        <v>88</v>
      </c>
      <c r="D2061" t="s">
        <v>88</v>
      </c>
      <c r="E2061" t="s">
        <v>88</v>
      </c>
      <c r="F2061" t="s">
        <v>689</v>
      </c>
    </row>
    <row r="2062" spans="1:6" x14ac:dyDescent="0.3">
      <c r="A2062" s="19" t="s">
        <v>3356</v>
      </c>
      <c r="B2062" s="11" t="s">
        <v>88</v>
      </c>
      <c r="C2062" t="s">
        <v>88</v>
      </c>
      <c r="D2062" t="s">
        <v>88</v>
      </c>
      <c r="E2062" t="s">
        <v>689</v>
      </c>
    </row>
    <row r="2063" spans="1:6" x14ac:dyDescent="0.3">
      <c r="A2063" s="18" t="s">
        <v>3357</v>
      </c>
      <c r="B2063" s="11" t="s">
        <v>88</v>
      </c>
      <c r="C2063" t="s">
        <v>88</v>
      </c>
      <c r="D2063" t="s">
        <v>88</v>
      </c>
      <c r="E2063" t="s">
        <v>88</v>
      </c>
      <c r="F2063" t="s">
        <v>3358</v>
      </c>
    </row>
    <row r="2064" spans="1:6" x14ac:dyDescent="0.3">
      <c r="A2064" s="19" t="s">
        <v>3359</v>
      </c>
      <c r="B2064" s="11" t="s">
        <v>88</v>
      </c>
      <c r="C2064" t="s">
        <v>88</v>
      </c>
      <c r="D2064" t="s">
        <v>88</v>
      </c>
      <c r="E2064" t="s">
        <v>88</v>
      </c>
      <c r="F2064" t="s">
        <v>3354</v>
      </c>
    </row>
    <row r="2065" spans="1:6" x14ac:dyDescent="0.3">
      <c r="A2065" s="18" t="s">
        <v>3360</v>
      </c>
      <c r="B2065" s="11" t="s">
        <v>88</v>
      </c>
      <c r="C2065" t="s">
        <v>88</v>
      </c>
      <c r="D2065" t="s">
        <v>88</v>
      </c>
      <c r="E2065" t="s">
        <v>88</v>
      </c>
      <c r="F2065" t="s">
        <v>689</v>
      </c>
    </row>
    <row r="2066" spans="1:6" x14ac:dyDescent="0.3">
      <c r="A2066" s="19" t="s">
        <v>3361</v>
      </c>
      <c r="B2066" s="11" t="s">
        <v>88</v>
      </c>
      <c r="C2066" t="s">
        <v>88</v>
      </c>
      <c r="D2066" t="s">
        <v>689</v>
      </c>
    </row>
    <row r="2067" spans="1:6" x14ac:dyDescent="0.3">
      <c r="A2067" s="18" t="s">
        <v>3362</v>
      </c>
      <c r="B2067" s="11" t="s">
        <v>88</v>
      </c>
      <c r="C2067" t="s">
        <v>88</v>
      </c>
      <c r="D2067" t="s">
        <v>88</v>
      </c>
      <c r="E2067" t="s">
        <v>3354</v>
      </c>
    </row>
    <row r="2068" spans="1:6" x14ac:dyDescent="0.3">
      <c r="A2068" s="19" t="s">
        <v>3363</v>
      </c>
      <c r="B2068" s="11" t="s">
        <v>88</v>
      </c>
      <c r="C2068" t="s">
        <v>88</v>
      </c>
      <c r="D2068" t="s">
        <v>88</v>
      </c>
      <c r="E2068" t="s">
        <v>689</v>
      </c>
    </row>
    <row r="2069" spans="1:6" x14ac:dyDescent="0.3">
      <c r="A2069" s="18" t="s">
        <v>3364</v>
      </c>
      <c r="B2069" s="11" t="s">
        <v>88</v>
      </c>
      <c r="C2069" t="s">
        <v>3365</v>
      </c>
    </row>
    <row r="2070" spans="1:6" x14ac:dyDescent="0.3">
      <c r="A2070" s="19" t="s">
        <v>3366</v>
      </c>
      <c r="B2070" s="11" t="s">
        <v>88</v>
      </c>
      <c r="C2070" t="s">
        <v>3367</v>
      </c>
    </row>
    <row r="2071" spans="1:6" x14ac:dyDescent="0.3">
      <c r="A2071" s="18" t="s">
        <v>3368</v>
      </c>
      <c r="B2071" s="11" t="s">
        <v>88</v>
      </c>
      <c r="C2071" t="s">
        <v>88</v>
      </c>
      <c r="D2071" t="s">
        <v>3369</v>
      </c>
    </row>
    <row r="2072" spans="1:6" x14ac:dyDescent="0.3">
      <c r="A2072" s="19" t="s">
        <v>3370</v>
      </c>
      <c r="B2072" s="11" t="s">
        <v>88</v>
      </c>
      <c r="C2072" t="s">
        <v>88</v>
      </c>
      <c r="D2072" t="s">
        <v>88</v>
      </c>
      <c r="E2072" t="s">
        <v>3371</v>
      </c>
    </row>
    <row r="2073" spans="1:6" x14ac:dyDescent="0.3">
      <c r="A2073" s="18" t="s">
        <v>3372</v>
      </c>
      <c r="B2073" s="11" t="s">
        <v>88</v>
      </c>
      <c r="C2073" t="s">
        <v>88</v>
      </c>
      <c r="D2073" t="s">
        <v>88</v>
      </c>
      <c r="E2073" t="s">
        <v>3373</v>
      </c>
    </row>
    <row r="2074" spans="1:6" x14ac:dyDescent="0.3">
      <c r="A2074" s="19" t="s">
        <v>3374</v>
      </c>
      <c r="B2074" s="11" t="s">
        <v>88</v>
      </c>
      <c r="C2074" t="s">
        <v>88</v>
      </c>
      <c r="D2074" t="s">
        <v>88</v>
      </c>
      <c r="E2074" t="s">
        <v>689</v>
      </c>
    </row>
    <row r="2075" spans="1:6" x14ac:dyDescent="0.3">
      <c r="A2075" s="18" t="s">
        <v>3375</v>
      </c>
      <c r="B2075" s="11" t="s">
        <v>88</v>
      </c>
      <c r="C2075" t="s">
        <v>88</v>
      </c>
      <c r="D2075" t="s">
        <v>689</v>
      </c>
    </row>
    <row r="2076" spans="1:6" x14ac:dyDescent="0.3">
      <c r="A2076" s="19" t="s">
        <v>3376</v>
      </c>
      <c r="B2076" s="11" t="s">
        <v>88</v>
      </c>
      <c r="C2076" t="s">
        <v>88</v>
      </c>
      <c r="D2076" t="s">
        <v>88</v>
      </c>
      <c r="E2076" t="s">
        <v>3377</v>
      </c>
    </row>
    <row r="2077" spans="1:6" x14ac:dyDescent="0.3">
      <c r="A2077" s="18" t="s">
        <v>3378</v>
      </c>
      <c r="B2077" s="11" t="s">
        <v>88</v>
      </c>
      <c r="C2077" t="s">
        <v>88</v>
      </c>
      <c r="D2077" t="s">
        <v>88</v>
      </c>
      <c r="E2077" t="s">
        <v>88</v>
      </c>
      <c r="F2077" t="s">
        <v>3379</v>
      </c>
    </row>
    <row r="2078" spans="1:6" x14ac:dyDescent="0.3">
      <c r="A2078" s="19" t="s">
        <v>3380</v>
      </c>
      <c r="B2078" s="11" t="s">
        <v>88</v>
      </c>
      <c r="C2078" t="s">
        <v>88</v>
      </c>
      <c r="D2078" t="s">
        <v>88</v>
      </c>
      <c r="E2078" t="s">
        <v>88</v>
      </c>
      <c r="F2078" t="s">
        <v>3381</v>
      </c>
    </row>
    <row r="2079" spans="1:6" x14ac:dyDescent="0.3">
      <c r="A2079" s="18" t="s">
        <v>3382</v>
      </c>
      <c r="B2079" s="11" t="s">
        <v>88</v>
      </c>
      <c r="C2079" t="s">
        <v>88</v>
      </c>
      <c r="D2079" t="s">
        <v>88</v>
      </c>
      <c r="E2079" t="s">
        <v>3383</v>
      </c>
    </row>
    <row r="2080" spans="1:6" x14ac:dyDescent="0.3">
      <c r="A2080" s="19" t="s">
        <v>3384</v>
      </c>
      <c r="B2080" s="11" t="s">
        <v>88</v>
      </c>
      <c r="C2080" t="s">
        <v>3385</v>
      </c>
    </row>
    <row r="2081" spans="1:6" x14ac:dyDescent="0.3">
      <c r="A2081" s="18" t="s">
        <v>3386</v>
      </c>
      <c r="B2081" s="11" t="s">
        <v>88</v>
      </c>
      <c r="C2081" t="s">
        <v>88</v>
      </c>
      <c r="D2081" t="s">
        <v>3387</v>
      </c>
    </row>
    <row r="2082" spans="1:6" x14ac:dyDescent="0.3">
      <c r="A2082" s="19" t="s">
        <v>3388</v>
      </c>
      <c r="B2082" s="11" t="s">
        <v>88</v>
      </c>
      <c r="C2082" t="s">
        <v>88</v>
      </c>
      <c r="D2082" t="s">
        <v>3389</v>
      </c>
    </row>
    <row r="2083" spans="1:6" x14ac:dyDescent="0.3">
      <c r="A2083" s="18" t="s">
        <v>3390</v>
      </c>
      <c r="B2083" s="11" t="s">
        <v>88</v>
      </c>
      <c r="C2083" t="s">
        <v>88</v>
      </c>
      <c r="D2083" t="s">
        <v>689</v>
      </c>
    </row>
    <row r="2084" spans="1:6" x14ac:dyDescent="0.3">
      <c r="A2084" s="19" t="s">
        <v>3391</v>
      </c>
      <c r="B2084" s="11" t="s">
        <v>88</v>
      </c>
      <c r="C2084" t="s">
        <v>3392</v>
      </c>
    </row>
    <row r="2085" spans="1:6" x14ac:dyDescent="0.3">
      <c r="A2085" s="18" t="s">
        <v>3393</v>
      </c>
      <c r="B2085" s="11" t="s">
        <v>88</v>
      </c>
      <c r="C2085" t="s">
        <v>88</v>
      </c>
      <c r="D2085" t="s">
        <v>1786</v>
      </c>
    </row>
    <row r="2086" spans="1:6" x14ac:dyDescent="0.3">
      <c r="A2086" s="19" t="s">
        <v>3394</v>
      </c>
      <c r="B2086" s="11" t="s">
        <v>88</v>
      </c>
      <c r="C2086" t="s">
        <v>88</v>
      </c>
      <c r="D2086" t="s">
        <v>689</v>
      </c>
    </row>
    <row r="2087" spans="1:6" x14ac:dyDescent="0.3">
      <c r="A2087" s="18" t="s">
        <v>3395</v>
      </c>
      <c r="B2087" s="11" t="s">
        <v>88</v>
      </c>
      <c r="C2087" t="s">
        <v>88</v>
      </c>
      <c r="D2087" t="s">
        <v>88</v>
      </c>
      <c r="E2087" t="s">
        <v>3396</v>
      </c>
    </row>
    <row r="2088" spans="1:6" x14ac:dyDescent="0.3">
      <c r="A2088" s="19" t="s">
        <v>3397</v>
      </c>
      <c r="B2088" s="11" t="s">
        <v>88</v>
      </c>
      <c r="C2088" t="s">
        <v>88</v>
      </c>
      <c r="D2088" t="s">
        <v>88</v>
      </c>
      <c r="E2088" t="s">
        <v>3398</v>
      </c>
    </row>
    <row r="2089" spans="1:6" x14ac:dyDescent="0.3">
      <c r="A2089" s="18" t="s">
        <v>3399</v>
      </c>
      <c r="B2089" s="11" t="s">
        <v>88</v>
      </c>
      <c r="C2089" t="s">
        <v>88</v>
      </c>
      <c r="D2089" t="s">
        <v>88</v>
      </c>
      <c r="E2089" t="s">
        <v>3400</v>
      </c>
    </row>
    <row r="2090" spans="1:6" x14ac:dyDescent="0.3">
      <c r="A2090" s="19" t="s">
        <v>3401</v>
      </c>
      <c r="B2090" s="11" t="s">
        <v>88</v>
      </c>
      <c r="C2090" t="s">
        <v>88</v>
      </c>
      <c r="D2090" t="s">
        <v>88</v>
      </c>
      <c r="E2090" t="s">
        <v>3402</v>
      </c>
    </row>
    <row r="2091" spans="1:6" x14ac:dyDescent="0.3">
      <c r="A2091" s="18" t="s">
        <v>3403</v>
      </c>
      <c r="B2091" s="11" t="s">
        <v>88</v>
      </c>
      <c r="C2091" t="s">
        <v>88</v>
      </c>
      <c r="D2091" t="s">
        <v>88</v>
      </c>
      <c r="E2091" t="s">
        <v>3404</v>
      </c>
    </row>
    <row r="2092" spans="1:6" x14ac:dyDescent="0.3">
      <c r="A2092" s="19" t="s">
        <v>3405</v>
      </c>
      <c r="B2092" s="11" t="s">
        <v>88</v>
      </c>
      <c r="C2092" t="s">
        <v>88</v>
      </c>
      <c r="D2092" t="s">
        <v>88</v>
      </c>
      <c r="E2092" t="s">
        <v>88</v>
      </c>
      <c r="F2092" t="s">
        <v>3406</v>
      </c>
    </row>
    <row r="2093" spans="1:6" x14ac:dyDescent="0.3">
      <c r="A2093" s="18" t="s">
        <v>3407</v>
      </c>
      <c r="B2093" s="11" t="s">
        <v>88</v>
      </c>
      <c r="C2093" t="s">
        <v>88</v>
      </c>
      <c r="D2093" t="s">
        <v>88</v>
      </c>
      <c r="E2093" t="s">
        <v>88</v>
      </c>
      <c r="F2093" t="s">
        <v>3408</v>
      </c>
    </row>
    <row r="2094" spans="1:6" x14ac:dyDescent="0.3">
      <c r="A2094" s="19" t="s">
        <v>3409</v>
      </c>
      <c r="B2094" s="11" t="s">
        <v>88</v>
      </c>
      <c r="C2094" t="s">
        <v>88</v>
      </c>
      <c r="D2094" t="s">
        <v>88</v>
      </c>
      <c r="E2094" t="s">
        <v>88</v>
      </c>
      <c r="F2094" t="s">
        <v>689</v>
      </c>
    </row>
    <row r="2095" spans="1:6" x14ac:dyDescent="0.3">
      <c r="A2095" s="18" t="s">
        <v>3410</v>
      </c>
      <c r="B2095" s="11" t="s">
        <v>88</v>
      </c>
      <c r="C2095" t="s">
        <v>88</v>
      </c>
      <c r="D2095" t="s">
        <v>88</v>
      </c>
      <c r="E2095" t="s">
        <v>3411</v>
      </c>
    </row>
    <row r="2096" spans="1:6" x14ac:dyDescent="0.3">
      <c r="A2096" s="19" t="s">
        <v>3412</v>
      </c>
      <c r="B2096" s="11" t="s">
        <v>88</v>
      </c>
      <c r="C2096" t="s">
        <v>88</v>
      </c>
      <c r="D2096" t="s">
        <v>88</v>
      </c>
      <c r="E2096" t="s">
        <v>3413</v>
      </c>
    </row>
    <row r="2097" spans="1:8" x14ac:dyDescent="0.3">
      <c r="A2097" s="18" t="s">
        <v>3414</v>
      </c>
      <c r="B2097" s="11" t="s">
        <v>88</v>
      </c>
      <c r="C2097" t="s">
        <v>88</v>
      </c>
      <c r="D2097" t="s">
        <v>88</v>
      </c>
      <c r="E2097" t="s">
        <v>3415</v>
      </c>
    </row>
    <row r="2098" spans="1:8" x14ac:dyDescent="0.3">
      <c r="A2098" s="19" t="s">
        <v>3416</v>
      </c>
      <c r="B2098" s="11" t="s">
        <v>88</v>
      </c>
      <c r="C2098" t="s">
        <v>88</v>
      </c>
      <c r="D2098" t="s">
        <v>88</v>
      </c>
      <c r="E2098" t="s">
        <v>3417</v>
      </c>
    </row>
    <row r="2099" spans="1:8" x14ac:dyDescent="0.3">
      <c r="A2099" s="18" t="s">
        <v>3418</v>
      </c>
      <c r="B2099" s="11" t="s">
        <v>88</v>
      </c>
      <c r="C2099" t="s">
        <v>88</v>
      </c>
      <c r="D2099" t="s">
        <v>88</v>
      </c>
      <c r="E2099" t="s">
        <v>3419</v>
      </c>
    </row>
    <row r="2100" spans="1:8" x14ac:dyDescent="0.3">
      <c r="A2100" s="19" t="s">
        <v>3420</v>
      </c>
      <c r="B2100" s="11" t="s">
        <v>88</v>
      </c>
      <c r="C2100" t="s">
        <v>88</v>
      </c>
      <c r="D2100" t="s">
        <v>88</v>
      </c>
      <c r="E2100" t="s">
        <v>3421</v>
      </c>
    </row>
    <row r="2101" spans="1:8" x14ac:dyDescent="0.3">
      <c r="A2101" s="18" t="s">
        <v>3422</v>
      </c>
      <c r="B2101" s="11" t="s">
        <v>88</v>
      </c>
      <c r="C2101" t="s">
        <v>88</v>
      </c>
      <c r="D2101" t="s">
        <v>88</v>
      </c>
      <c r="E2101" t="s">
        <v>3423</v>
      </c>
    </row>
    <row r="2102" spans="1:8" x14ac:dyDescent="0.3">
      <c r="A2102" s="19" t="s">
        <v>3424</v>
      </c>
      <c r="B2102" s="11" t="s">
        <v>88</v>
      </c>
      <c r="C2102" t="s">
        <v>88</v>
      </c>
      <c r="D2102" t="s">
        <v>88</v>
      </c>
      <c r="E2102" t="s">
        <v>689</v>
      </c>
    </row>
    <row r="2103" spans="1:8" x14ac:dyDescent="0.3">
      <c r="A2103" s="18" t="s">
        <v>3425</v>
      </c>
      <c r="B2103" s="11" t="s">
        <v>88</v>
      </c>
      <c r="C2103" t="s">
        <v>88</v>
      </c>
      <c r="D2103" t="s">
        <v>88</v>
      </c>
      <c r="E2103" t="s">
        <v>88</v>
      </c>
      <c r="F2103" t="s">
        <v>3426</v>
      </c>
    </row>
    <row r="2104" spans="1:8" x14ac:dyDescent="0.3">
      <c r="A2104" s="19" t="s">
        <v>3427</v>
      </c>
      <c r="B2104" s="11" t="s">
        <v>88</v>
      </c>
      <c r="C2104" t="s">
        <v>88</v>
      </c>
      <c r="D2104" t="s">
        <v>88</v>
      </c>
      <c r="E2104" t="s">
        <v>88</v>
      </c>
      <c r="F2104" t="s">
        <v>689</v>
      </c>
    </row>
    <row r="2105" spans="1:8" x14ac:dyDescent="0.3">
      <c r="A2105" s="18" t="s">
        <v>3428</v>
      </c>
      <c r="B2105" s="11" t="s">
        <v>88</v>
      </c>
      <c r="C2105" t="s">
        <v>88</v>
      </c>
      <c r="D2105" t="s">
        <v>88</v>
      </c>
      <c r="E2105" t="s">
        <v>88</v>
      </c>
      <c r="F2105" t="s">
        <v>88</v>
      </c>
      <c r="G2105" t="s">
        <v>3429</v>
      </c>
    </row>
    <row r="2106" spans="1:8" x14ac:dyDescent="0.3">
      <c r="A2106" s="19" t="s">
        <v>3430</v>
      </c>
      <c r="B2106" s="11" t="s">
        <v>88</v>
      </c>
      <c r="C2106" t="s">
        <v>88</v>
      </c>
      <c r="D2106" t="s">
        <v>88</v>
      </c>
      <c r="E2106" t="s">
        <v>88</v>
      </c>
      <c r="F2106" t="s">
        <v>88</v>
      </c>
      <c r="G2106" t="s">
        <v>88</v>
      </c>
      <c r="H2106" t="s">
        <v>3431</v>
      </c>
    </row>
    <row r="2107" spans="1:8" x14ac:dyDescent="0.3">
      <c r="A2107" s="18" t="s">
        <v>3432</v>
      </c>
      <c r="B2107" s="11" t="s">
        <v>88</v>
      </c>
      <c r="C2107" t="s">
        <v>88</v>
      </c>
      <c r="D2107" t="s">
        <v>88</v>
      </c>
      <c r="E2107" t="s">
        <v>88</v>
      </c>
      <c r="F2107" t="s">
        <v>88</v>
      </c>
      <c r="G2107" t="s">
        <v>756</v>
      </c>
      <c r="H2107" t="s">
        <v>3433</v>
      </c>
    </row>
    <row r="2108" spans="1:8" x14ac:dyDescent="0.3">
      <c r="A2108" s="19" t="s">
        <v>3434</v>
      </c>
      <c r="B2108" s="11" t="s">
        <v>88</v>
      </c>
      <c r="C2108" t="s">
        <v>88</v>
      </c>
      <c r="D2108" t="s">
        <v>88</v>
      </c>
      <c r="E2108" t="s">
        <v>88</v>
      </c>
      <c r="F2108" t="s">
        <v>88</v>
      </c>
      <c r="G2108" t="s">
        <v>756</v>
      </c>
      <c r="H2108" t="s">
        <v>3435</v>
      </c>
    </row>
    <row r="2109" spans="1:8" x14ac:dyDescent="0.3">
      <c r="A2109" s="18" t="s">
        <v>3436</v>
      </c>
      <c r="B2109" s="11" t="s">
        <v>88</v>
      </c>
      <c r="C2109" t="s">
        <v>88</v>
      </c>
      <c r="D2109" t="s">
        <v>88</v>
      </c>
      <c r="E2109" t="s">
        <v>88</v>
      </c>
      <c r="F2109" t="s">
        <v>88</v>
      </c>
      <c r="G2109" t="s">
        <v>763</v>
      </c>
      <c r="H2109" t="s">
        <v>3437</v>
      </c>
    </row>
    <row r="2110" spans="1:8" x14ac:dyDescent="0.3">
      <c r="A2110" s="19" t="s">
        <v>3438</v>
      </c>
      <c r="B2110" s="11" t="s">
        <v>88</v>
      </c>
      <c r="C2110" t="s">
        <v>88</v>
      </c>
      <c r="D2110" t="s">
        <v>88</v>
      </c>
      <c r="E2110" t="s">
        <v>88</v>
      </c>
      <c r="F2110" t="s">
        <v>88</v>
      </c>
      <c r="G2110" t="s">
        <v>763</v>
      </c>
      <c r="H2110" t="s">
        <v>689</v>
      </c>
    </row>
    <row r="2111" spans="1:8" x14ac:dyDescent="0.3">
      <c r="A2111" s="18" t="s">
        <v>3439</v>
      </c>
      <c r="B2111" s="11" t="s">
        <v>88</v>
      </c>
      <c r="C2111" t="s">
        <v>88</v>
      </c>
      <c r="D2111" t="s">
        <v>88</v>
      </c>
      <c r="E2111" t="s">
        <v>88</v>
      </c>
      <c r="F2111" t="s">
        <v>88</v>
      </c>
      <c r="G2111" t="s">
        <v>756</v>
      </c>
      <c r="H2111" t="s">
        <v>689</v>
      </c>
    </row>
    <row r="2112" spans="1:8" x14ac:dyDescent="0.3">
      <c r="A2112" s="19" t="s">
        <v>3440</v>
      </c>
      <c r="B2112" s="11" t="s">
        <v>88</v>
      </c>
      <c r="C2112" t="s">
        <v>88</v>
      </c>
      <c r="D2112" t="s">
        <v>88</v>
      </c>
      <c r="E2112" t="s">
        <v>88</v>
      </c>
      <c r="F2112" t="s">
        <v>88</v>
      </c>
      <c r="G2112" t="s">
        <v>88</v>
      </c>
      <c r="H2112" t="s">
        <v>3441</v>
      </c>
    </row>
    <row r="2113" spans="1:8" x14ac:dyDescent="0.3">
      <c r="A2113" s="18" t="s">
        <v>3442</v>
      </c>
      <c r="B2113" s="11" t="s">
        <v>88</v>
      </c>
      <c r="C2113" t="s">
        <v>88</v>
      </c>
      <c r="D2113" t="s">
        <v>88</v>
      </c>
      <c r="E2113" t="s">
        <v>88</v>
      </c>
      <c r="F2113" t="s">
        <v>88</v>
      </c>
      <c r="G2113" t="s">
        <v>756</v>
      </c>
      <c r="H2113" t="s">
        <v>3443</v>
      </c>
    </row>
    <row r="2114" spans="1:8" x14ac:dyDescent="0.3">
      <c r="A2114" s="19" t="s">
        <v>3444</v>
      </c>
      <c r="B2114" s="11" t="s">
        <v>88</v>
      </c>
      <c r="C2114" t="s">
        <v>88</v>
      </c>
      <c r="D2114" t="s">
        <v>88</v>
      </c>
      <c r="E2114" t="s">
        <v>88</v>
      </c>
      <c r="F2114" t="s">
        <v>88</v>
      </c>
      <c r="G2114" t="s">
        <v>756</v>
      </c>
      <c r="H2114" t="s">
        <v>3445</v>
      </c>
    </row>
    <row r="2115" spans="1:8" x14ac:dyDescent="0.3">
      <c r="A2115" s="18" t="s">
        <v>3446</v>
      </c>
      <c r="B2115" s="11" t="s">
        <v>88</v>
      </c>
      <c r="C2115" t="s">
        <v>88</v>
      </c>
      <c r="D2115" t="s">
        <v>88</v>
      </c>
      <c r="E2115" t="s">
        <v>88</v>
      </c>
      <c r="F2115" t="s">
        <v>88</v>
      </c>
      <c r="G2115" t="s">
        <v>756</v>
      </c>
      <c r="H2115" t="s">
        <v>3447</v>
      </c>
    </row>
    <row r="2116" spans="1:8" x14ac:dyDescent="0.3">
      <c r="A2116" s="19" t="s">
        <v>3448</v>
      </c>
      <c r="B2116" s="11" t="s">
        <v>88</v>
      </c>
      <c r="C2116" t="s">
        <v>88</v>
      </c>
      <c r="D2116" t="s">
        <v>88</v>
      </c>
      <c r="E2116" t="s">
        <v>88</v>
      </c>
      <c r="F2116" t="s">
        <v>88</v>
      </c>
      <c r="G2116" t="s">
        <v>763</v>
      </c>
      <c r="H2116" t="s">
        <v>3449</v>
      </c>
    </row>
    <row r="2117" spans="1:8" x14ac:dyDescent="0.3">
      <c r="A2117" s="18" t="s">
        <v>3450</v>
      </c>
      <c r="B2117" s="11" t="s">
        <v>88</v>
      </c>
      <c r="C2117" t="s">
        <v>88</v>
      </c>
      <c r="D2117" t="s">
        <v>88</v>
      </c>
      <c r="E2117" t="s">
        <v>88</v>
      </c>
      <c r="F2117" t="s">
        <v>88</v>
      </c>
      <c r="G2117" t="s">
        <v>763</v>
      </c>
      <c r="H2117" t="s">
        <v>689</v>
      </c>
    </row>
    <row r="2118" spans="1:8" x14ac:dyDescent="0.3">
      <c r="A2118" s="19" t="s">
        <v>3451</v>
      </c>
      <c r="B2118" s="11" t="s">
        <v>88</v>
      </c>
      <c r="C2118" t="s">
        <v>88</v>
      </c>
      <c r="D2118" t="s">
        <v>88</v>
      </c>
      <c r="E2118" t="s">
        <v>88</v>
      </c>
      <c r="F2118" t="s">
        <v>88</v>
      </c>
      <c r="G2118" t="s">
        <v>756</v>
      </c>
      <c r="H2118" t="s">
        <v>3452</v>
      </c>
    </row>
    <row r="2119" spans="1:8" x14ac:dyDescent="0.3">
      <c r="A2119" s="18" t="s">
        <v>3453</v>
      </c>
      <c r="B2119" s="11" t="s">
        <v>88</v>
      </c>
      <c r="C2119" t="s">
        <v>88</v>
      </c>
      <c r="D2119" t="s">
        <v>88</v>
      </c>
      <c r="E2119" t="s">
        <v>88</v>
      </c>
      <c r="F2119" t="s">
        <v>88</v>
      </c>
      <c r="G2119" t="s">
        <v>763</v>
      </c>
      <c r="H2119" t="s">
        <v>3454</v>
      </c>
    </row>
    <row r="2120" spans="1:8" x14ac:dyDescent="0.3">
      <c r="A2120" s="19" t="s">
        <v>3455</v>
      </c>
      <c r="B2120" s="11" t="s">
        <v>88</v>
      </c>
      <c r="C2120" t="s">
        <v>88</v>
      </c>
      <c r="D2120" t="s">
        <v>88</v>
      </c>
      <c r="E2120" t="s">
        <v>88</v>
      </c>
      <c r="F2120" t="s">
        <v>88</v>
      </c>
      <c r="G2120" t="s">
        <v>763</v>
      </c>
      <c r="H2120" t="s">
        <v>689</v>
      </c>
    </row>
    <row r="2121" spans="1:8" x14ac:dyDescent="0.3">
      <c r="A2121" s="18" t="s">
        <v>3456</v>
      </c>
      <c r="B2121" s="11" t="s">
        <v>88</v>
      </c>
      <c r="C2121" t="s">
        <v>88</v>
      </c>
      <c r="D2121" t="s">
        <v>88</v>
      </c>
      <c r="E2121" t="s">
        <v>88</v>
      </c>
      <c r="F2121" t="s">
        <v>88</v>
      </c>
      <c r="G2121" t="s">
        <v>756</v>
      </c>
      <c r="H2121" t="s">
        <v>3457</v>
      </c>
    </row>
    <row r="2122" spans="1:8" x14ac:dyDescent="0.3">
      <c r="A2122" s="19" t="s">
        <v>3458</v>
      </c>
      <c r="B2122" s="11" t="s">
        <v>88</v>
      </c>
      <c r="C2122" t="s">
        <v>88</v>
      </c>
      <c r="D2122" t="s">
        <v>88</v>
      </c>
      <c r="E2122" t="s">
        <v>88</v>
      </c>
      <c r="F2122" t="s">
        <v>88</v>
      </c>
      <c r="G2122" t="s">
        <v>756</v>
      </c>
      <c r="H2122" t="s">
        <v>3459</v>
      </c>
    </row>
    <row r="2123" spans="1:8" x14ac:dyDescent="0.3">
      <c r="A2123" s="18" t="s">
        <v>3460</v>
      </c>
      <c r="B2123" s="11" t="s">
        <v>88</v>
      </c>
      <c r="C2123" t="s">
        <v>88</v>
      </c>
      <c r="D2123" t="s">
        <v>88</v>
      </c>
      <c r="E2123" t="s">
        <v>88</v>
      </c>
      <c r="F2123" t="s">
        <v>88</v>
      </c>
      <c r="G2123" t="s">
        <v>763</v>
      </c>
      <c r="H2123" t="s">
        <v>3461</v>
      </c>
    </row>
    <row r="2124" spans="1:8" x14ac:dyDescent="0.3">
      <c r="A2124" s="19" t="s">
        <v>3462</v>
      </c>
      <c r="B2124" s="11" t="s">
        <v>88</v>
      </c>
      <c r="C2124" t="s">
        <v>88</v>
      </c>
      <c r="D2124" t="s">
        <v>88</v>
      </c>
      <c r="E2124" t="s">
        <v>88</v>
      </c>
      <c r="F2124" t="s">
        <v>88</v>
      </c>
      <c r="G2124" t="s">
        <v>763</v>
      </c>
      <c r="H2124" t="s">
        <v>689</v>
      </c>
    </row>
    <row r="2125" spans="1:8" x14ac:dyDescent="0.3">
      <c r="A2125" s="18" t="s">
        <v>3463</v>
      </c>
      <c r="B2125" s="11" t="s">
        <v>88</v>
      </c>
      <c r="C2125" t="s">
        <v>88</v>
      </c>
      <c r="D2125" t="s">
        <v>88</v>
      </c>
      <c r="E2125" t="s">
        <v>88</v>
      </c>
      <c r="F2125" t="s">
        <v>88</v>
      </c>
      <c r="G2125" t="s">
        <v>756</v>
      </c>
      <c r="H2125" t="s">
        <v>3464</v>
      </c>
    </row>
    <row r="2126" spans="1:8" x14ac:dyDescent="0.3">
      <c r="A2126" s="19" t="s">
        <v>3465</v>
      </c>
      <c r="B2126" s="11" t="s">
        <v>88</v>
      </c>
      <c r="C2126" t="s">
        <v>88</v>
      </c>
      <c r="D2126" t="s">
        <v>88</v>
      </c>
      <c r="E2126" t="s">
        <v>88</v>
      </c>
      <c r="F2126" t="s">
        <v>88</v>
      </c>
      <c r="G2126" t="s">
        <v>763</v>
      </c>
      <c r="H2126" t="s">
        <v>3466</v>
      </c>
    </row>
    <row r="2127" spans="1:8" x14ac:dyDescent="0.3">
      <c r="A2127" s="18" t="s">
        <v>3467</v>
      </c>
      <c r="B2127" s="11" t="s">
        <v>88</v>
      </c>
      <c r="C2127" t="s">
        <v>88</v>
      </c>
      <c r="D2127" t="s">
        <v>88</v>
      </c>
      <c r="E2127" t="s">
        <v>88</v>
      </c>
      <c r="F2127" t="s">
        <v>88</v>
      </c>
      <c r="G2127" t="s">
        <v>763</v>
      </c>
      <c r="H2127" t="s">
        <v>689</v>
      </c>
    </row>
    <row r="2128" spans="1:8" x14ac:dyDescent="0.3">
      <c r="A2128" s="19" t="s">
        <v>3468</v>
      </c>
      <c r="B2128" s="11" t="s">
        <v>88</v>
      </c>
      <c r="C2128" t="s">
        <v>88</v>
      </c>
      <c r="D2128" t="s">
        <v>88</v>
      </c>
      <c r="E2128" t="s">
        <v>88</v>
      </c>
      <c r="F2128" t="s">
        <v>88</v>
      </c>
      <c r="G2128" t="s">
        <v>756</v>
      </c>
      <c r="H2128" t="s">
        <v>3469</v>
      </c>
    </row>
    <row r="2129" spans="1:8" x14ac:dyDescent="0.3">
      <c r="A2129" s="18" t="s">
        <v>3470</v>
      </c>
      <c r="B2129" s="11" t="s">
        <v>88</v>
      </c>
      <c r="C2129" t="s">
        <v>88</v>
      </c>
      <c r="D2129" t="s">
        <v>88</v>
      </c>
      <c r="E2129" t="s">
        <v>88</v>
      </c>
      <c r="F2129" t="s">
        <v>88</v>
      </c>
      <c r="G2129" t="s">
        <v>756</v>
      </c>
      <c r="H2129" t="s">
        <v>3471</v>
      </c>
    </row>
    <row r="2130" spans="1:8" x14ac:dyDescent="0.3">
      <c r="A2130" s="19" t="s">
        <v>3472</v>
      </c>
      <c r="B2130" s="11" t="s">
        <v>88</v>
      </c>
      <c r="C2130" t="s">
        <v>88</v>
      </c>
      <c r="D2130" t="s">
        <v>88</v>
      </c>
      <c r="E2130" t="s">
        <v>88</v>
      </c>
      <c r="F2130" t="s">
        <v>88</v>
      </c>
      <c r="G2130" t="s">
        <v>756</v>
      </c>
      <c r="H2130" t="s">
        <v>3473</v>
      </c>
    </row>
    <row r="2131" spans="1:8" x14ac:dyDescent="0.3">
      <c r="A2131" s="18" t="s">
        <v>3474</v>
      </c>
      <c r="B2131" s="11" t="s">
        <v>88</v>
      </c>
      <c r="C2131" t="s">
        <v>88</v>
      </c>
      <c r="D2131" t="s">
        <v>88</v>
      </c>
      <c r="E2131" t="s">
        <v>88</v>
      </c>
      <c r="F2131" t="s">
        <v>88</v>
      </c>
      <c r="G2131" t="s">
        <v>756</v>
      </c>
      <c r="H2131" t="s">
        <v>3475</v>
      </c>
    </row>
    <row r="2132" spans="1:8" x14ac:dyDescent="0.3">
      <c r="A2132" s="19" t="s">
        <v>3476</v>
      </c>
      <c r="B2132" s="11" t="s">
        <v>88</v>
      </c>
      <c r="C2132" t="s">
        <v>88</v>
      </c>
      <c r="D2132" t="s">
        <v>88</v>
      </c>
      <c r="E2132" t="s">
        <v>88</v>
      </c>
      <c r="F2132" t="s">
        <v>88</v>
      </c>
      <c r="G2132" t="s">
        <v>763</v>
      </c>
      <c r="H2132" t="s">
        <v>3477</v>
      </c>
    </row>
    <row r="2133" spans="1:8" x14ac:dyDescent="0.3">
      <c r="A2133" s="18" t="s">
        <v>3478</v>
      </c>
      <c r="B2133" s="11" t="s">
        <v>88</v>
      </c>
      <c r="C2133" t="s">
        <v>88</v>
      </c>
      <c r="D2133" t="s">
        <v>88</v>
      </c>
      <c r="E2133" t="s">
        <v>88</v>
      </c>
      <c r="F2133" t="s">
        <v>88</v>
      </c>
      <c r="G2133" t="s">
        <v>3479</v>
      </c>
      <c r="H2133" t="s">
        <v>3480</v>
      </c>
    </row>
    <row r="2134" spans="1:8" x14ac:dyDescent="0.3">
      <c r="A2134" s="19" t="s">
        <v>3481</v>
      </c>
      <c r="B2134" s="11" t="s">
        <v>88</v>
      </c>
      <c r="C2134" t="s">
        <v>88</v>
      </c>
      <c r="D2134" t="s">
        <v>88</v>
      </c>
      <c r="E2134" t="s">
        <v>88</v>
      </c>
      <c r="F2134" t="s">
        <v>88</v>
      </c>
      <c r="G2134" t="s">
        <v>3479</v>
      </c>
      <c r="H2134" t="s">
        <v>689</v>
      </c>
    </row>
    <row r="2135" spans="1:8" x14ac:dyDescent="0.3">
      <c r="A2135" s="18" t="s">
        <v>3482</v>
      </c>
      <c r="B2135" s="11" t="s">
        <v>88</v>
      </c>
      <c r="C2135" t="s">
        <v>88</v>
      </c>
      <c r="D2135" t="s">
        <v>88</v>
      </c>
      <c r="E2135" t="s">
        <v>88</v>
      </c>
      <c r="F2135" t="s">
        <v>88</v>
      </c>
      <c r="G2135" t="s">
        <v>763</v>
      </c>
      <c r="H2135" t="s">
        <v>3483</v>
      </c>
    </row>
    <row r="2136" spans="1:8" x14ac:dyDescent="0.3">
      <c r="A2136" s="19" t="s">
        <v>3484</v>
      </c>
      <c r="B2136" s="11" t="s">
        <v>88</v>
      </c>
      <c r="C2136" t="s">
        <v>88</v>
      </c>
      <c r="D2136" t="s">
        <v>88</v>
      </c>
      <c r="E2136" t="s">
        <v>88</v>
      </c>
      <c r="F2136" t="s">
        <v>88</v>
      </c>
      <c r="G2136" t="s">
        <v>3479</v>
      </c>
      <c r="H2136" t="s">
        <v>3480</v>
      </c>
    </row>
    <row r="2137" spans="1:8" x14ac:dyDescent="0.3">
      <c r="A2137" s="18" t="s">
        <v>3485</v>
      </c>
      <c r="B2137" s="11" t="s">
        <v>88</v>
      </c>
      <c r="C2137" t="s">
        <v>88</v>
      </c>
      <c r="D2137" t="s">
        <v>88</v>
      </c>
      <c r="E2137" t="s">
        <v>88</v>
      </c>
      <c r="F2137" t="s">
        <v>88</v>
      </c>
      <c r="G2137" t="s">
        <v>3479</v>
      </c>
      <c r="H2137" t="s">
        <v>689</v>
      </c>
    </row>
    <row r="2138" spans="1:8" x14ac:dyDescent="0.3">
      <c r="A2138" s="19" t="s">
        <v>3486</v>
      </c>
      <c r="B2138" s="11" t="s">
        <v>88</v>
      </c>
      <c r="C2138" t="s">
        <v>88</v>
      </c>
      <c r="D2138" t="s">
        <v>88</v>
      </c>
      <c r="E2138" t="s">
        <v>88</v>
      </c>
      <c r="F2138" t="s">
        <v>88</v>
      </c>
      <c r="G2138" t="s">
        <v>763</v>
      </c>
      <c r="H2138" t="s">
        <v>3487</v>
      </c>
    </row>
    <row r="2139" spans="1:8" x14ac:dyDescent="0.3">
      <c r="A2139" s="18" t="s">
        <v>3488</v>
      </c>
      <c r="B2139" s="11" t="s">
        <v>88</v>
      </c>
      <c r="C2139" t="s">
        <v>88</v>
      </c>
      <c r="D2139" t="s">
        <v>88</v>
      </c>
      <c r="E2139" t="s">
        <v>88</v>
      </c>
      <c r="F2139" t="s">
        <v>88</v>
      </c>
      <c r="G2139" t="s">
        <v>3479</v>
      </c>
      <c r="H2139" t="s">
        <v>3480</v>
      </c>
    </row>
    <row r="2140" spans="1:8" x14ac:dyDescent="0.3">
      <c r="A2140" s="19" t="s">
        <v>3489</v>
      </c>
      <c r="B2140" s="11" t="s">
        <v>88</v>
      </c>
      <c r="C2140" t="s">
        <v>88</v>
      </c>
      <c r="D2140" t="s">
        <v>88</v>
      </c>
      <c r="E2140" t="s">
        <v>88</v>
      </c>
      <c r="F2140" t="s">
        <v>88</v>
      </c>
      <c r="G2140" t="s">
        <v>3479</v>
      </c>
      <c r="H2140" t="s">
        <v>689</v>
      </c>
    </row>
    <row r="2141" spans="1:8" x14ac:dyDescent="0.3">
      <c r="A2141" s="18" t="s">
        <v>3490</v>
      </c>
      <c r="B2141" s="11" t="s">
        <v>88</v>
      </c>
      <c r="C2141" t="s">
        <v>88</v>
      </c>
      <c r="D2141" t="s">
        <v>88</v>
      </c>
      <c r="E2141" t="s">
        <v>88</v>
      </c>
      <c r="F2141" t="s">
        <v>88</v>
      </c>
      <c r="G2141" t="s">
        <v>88</v>
      </c>
      <c r="H2141" t="s">
        <v>3491</v>
      </c>
    </row>
    <row r="2142" spans="1:8" x14ac:dyDescent="0.3">
      <c r="A2142" s="19" t="s">
        <v>3492</v>
      </c>
      <c r="B2142" s="11" t="s">
        <v>88</v>
      </c>
      <c r="C2142" t="s">
        <v>88</v>
      </c>
      <c r="D2142" t="s">
        <v>88</v>
      </c>
      <c r="E2142" t="s">
        <v>88</v>
      </c>
      <c r="F2142" t="s">
        <v>88</v>
      </c>
      <c r="G2142" t="s">
        <v>689</v>
      </c>
    </row>
    <row r="2143" spans="1:8" x14ac:dyDescent="0.3">
      <c r="A2143" s="18" t="s">
        <v>3493</v>
      </c>
      <c r="B2143" t="s">
        <v>3494</v>
      </c>
    </row>
    <row r="2144" spans="1:8" x14ac:dyDescent="0.3">
      <c r="A2144" s="19" t="s">
        <v>3495</v>
      </c>
      <c r="B2144" s="11" t="s">
        <v>88</v>
      </c>
      <c r="C2144" t="s">
        <v>3496</v>
      </c>
    </row>
    <row r="2145" spans="1:6" x14ac:dyDescent="0.3">
      <c r="A2145" s="18" t="s">
        <v>3497</v>
      </c>
      <c r="B2145" s="11" t="s">
        <v>88</v>
      </c>
      <c r="C2145" t="s">
        <v>88</v>
      </c>
      <c r="D2145" t="s">
        <v>3498</v>
      </c>
    </row>
    <row r="2146" spans="1:6" x14ac:dyDescent="0.3">
      <c r="A2146" s="19" t="s">
        <v>3499</v>
      </c>
      <c r="B2146" s="11" t="s">
        <v>88</v>
      </c>
      <c r="C2146" t="s">
        <v>88</v>
      </c>
      <c r="D2146" t="s">
        <v>689</v>
      </c>
    </row>
    <row r="2147" spans="1:6" x14ac:dyDescent="0.3">
      <c r="A2147" s="18" t="s">
        <v>3500</v>
      </c>
      <c r="B2147" s="11" t="s">
        <v>88</v>
      </c>
      <c r="C2147" t="s">
        <v>88</v>
      </c>
      <c r="D2147" t="s">
        <v>88</v>
      </c>
      <c r="E2147" t="s">
        <v>3501</v>
      </c>
    </row>
    <row r="2148" spans="1:6" x14ac:dyDescent="0.3">
      <c r="A2148" s="19" t="s">
        <v>3502</v>
      </c>
      <c r="B2148" s="11" t="s">
        <v>88</v>
      </c>
      <c r="C2148" t="s">
        <v>88</v>
      </c>
      <c r="D2148" t="s">
        <v>88</v>
      </c>
      <c r="E2148" t="s">
        <v>88</v>
      </c>
      <c r="F2148" t="s">
        <v>3503</v>
      </c>
    </row>
    <row r="2149" spans="1:6" x14ac:dyDescent="0.3">
      <c r="A2149" s="18" t="s">
        <v>3504</v>
      </c>
      <c r="B2149" s="11" t="s">
        <v>88</v>
      </c>
      <c r="C2149" t="s">
        <v>88</v>
      </c>
      <c r="D2149" t="s">
        <v>88</v>
      </c>
      <c r="E2149" t="s">
        <v>88</v>
      </c>
      <c r="F2149" t="s">
        <v>689</v>
      </c>
    </row>
    <row r="2150" spans="1:6" x14ac:dyDescent="0.3">
      <c r="A2150" s="19" t="s">
        <v>3505</v>
      </c>
      <c r="B2150" s="11" t="s">
        <v>88</v>
      </c>
      <c r="C2150" t="s">
        <v>88</v>
      </c>
      <c r="D2150" t="s">
        <v>88</v>
      </c>
      <c r="E2150" t="s">
        <v>689</v>
      </c>
    </row>
    <row r="2151" spans="1:6" x14ac:dyDescent="0.3">
      <c r="A2151" s="18" t="s">
        <v>3506</v>
      </c>
      <c r="B2151" s="11" t="s">
        <v>88</v>
      </c>
      <c r="C2151" t="s">
        <v>3507</v>
      </c>
    </row>
    <row r="2152" spans="1:6" x14ac:dyDescent="0.3">
      <c r="A2152" s="19" t="s">
        <v>3508</v>
      </c>
      <c r="B2152" s="11" t="s">
        <v>88</v>
      </c>
      <c r="C2152" t="s">
        <v>88</v>
      </c>
      <c r="D2152" t="s">
        <v>3498</v>
      </c>
    </row>
    <row r="2153" spans="1:6" x14ac:dyDescent="0.3">
      <c r="A2153" s="18" t="s">
        <v>3509</v>
      </c>
      <c r="B2153" s="11" t="s">
        <v>88</v>
      </c>
      <c r="C2153" t="s">
        <v>88</v>
      </c>
      <c r="D2153" t="s">
        <v>689</v>
      </c>
    </row>
    <row r="2154" spans="1:6" x14ac:dyDescent="0.3">
      <c r="A2154" s="19" t="s">
        <v>3510</v>
      </c>
      <c r="B2154" s="11" t="s">
        <v>88</v>
      </c>
      <c r="C2154" t="s">
        <v>88</v>
      </c>
      <c r="D2154" t="s">
        <v>88</v>
      </c>
      <c r="E2154" t="s">
        <v>3501</v>
      </c>
    </row>
    <row r="2155" spans="1:6" x14ac:dyDescent="0.3">
      <c r="A2155" s="18" t="s">
        <v>3511</v>
      </c>
      <c r="B2155" s="11" t="s">
        <v>88</v>
      </c>
      <c r="C2155" t="s">
        <v>88</v>
      </c>
      <c r="D2155" t="s">
        <v>88</v>
      </c>
      <c r="E2155" t="s">
        <v>689</v>
      </c>
    </row>
    <row r="2156" spans="1:6" x14ac:dyDescent="0.3">
      <c r="A2156" s="19" t="s">
        <v>3512</v>
      </c>
      <c r="B2156" s="11" t="s">
        <v>88</v>
      </c>
      <c r="C2156" t="s">
        <v>689</v>
      </c>
    </row>
    <row r="2157" spans="1:6" x14ac:dyDescent="0.3">
      <c r="A2157" s="18" t="s">
        <v>3513</v>
      </c>
      <c r="B2157" s="11" t="s">
        <v>88</v>
      </c>
      <c r="C2157" t="s">
        <v>88</v>
      </c>
      <c r="D2157" t="s">
        <v>3514</v>
      </c>
    </row>
    <row r="2158" spans="1:6" x14ac:dyDescent="0.3">
      <c r="A2158" s="19" t="s">
        <v>3515</v>
      </c>
      <c r="B2158" s="11" t="s">
        <v>88</v>
      </c>
      <c r="C2158" t="s">
        <v>88</v>
      </c>
      <c r="D2158" t="s">
        <v>689</v>
      </c>
    </row>
    <row r="2159" spans="1:6" x14ac:dyDescent="0.3">
      <c r="A2159" s="18" t="s">
        <v>3516</v>
      </c>
      <c r="B2159" t="s">
        <v>3517</v>
      </c>
    </row>
    <row r="2160" spans="1:6" x14ac:dyDescent="0.3">
      <c r="A2160" s="19" t="s">
        <v>3518</v>
      </c>
      <c r="B2160" s="11" t="s">
        <v>88</v>
      </c>
      <c r="C2160" t="s">
        <v>3519</v>
      </c>
    </row>
    <row r="2161" spans="1:6" x14ac:dyDescent="0.3">
      <c r="A2161" s="18" t="s">
        <v>3520</v>
      </c>
      <c r="B2161" s="11" t="s">
        <v>88</v>
      </c>
      <c r="C2161" t="s">
        <v>88</v>
      </c>
      <c r="D2161" t="s">
        <v>3521</v>
      </c>
    </row>
    <row r="2162" spans="1:6" x14ac:dyDescent="0.3">
      <c r="A2162" s="19" t="s">
        <v>3522</v>
      </c>
      <c r="B2162" s="11" t="s">
        <v>88</v>
      </c>
      <c r="C2162" t="s">
        <v>88</v>
      </c>
      <c r="D2162" t="s">
        <v>88</v>
      </c>
      <c r="E2162" t="s">
        <v>3523</v>
      </c>
    </row>
    <row r="2163" spans="1:6" x14ac:dyDescent="0.3">
      <c r="A2163" s="18" t="s">
        <v>3524</v>
      </c>
      <c r="B2163" s="11" t="s">
        <v>88</v>
      </c>
      <c r="C2163" t="s">
        <v>88</v>
      </c>
      <c r="D2163" t="s">
        <v>88</v>
      </c>
      <c r="E2163" t="s">
        <v>689</v>
      </c>
    </row>
    <row r="2164" spans="1:6" x14ac:dyDescent="0.3">
      <c r="A2164" s="19" t="s">
        <v>3525</v>
      </c>
      <c r="B2164" s="11" t="s">
        <v>88</v>
      </c>
      <c r="C2164" t="s">
        <v>88</v>
      </c>
      <c r="D2164" t="s">
        <v>689</v>
      </c>
    </row>
    <row r="2165" spans="1:6" x14ac:dyDescent="0.3">
      <c r="A2165" s="18" t="s">
        <v>3526</v>
      </c>
      <c r="B2165" s="11" t="s">
        <v>88</v>
      </c>
      <c r="C2165" t="s">
        <v>88</v>
      </c>
      <c r="D2165" t="s">
        <v>88</v>
      </c>
      <c r="E2165" t="s">
        <v>3523</v>
      </c>
    </row>
    <row r="2166" spans="1:6" x14ac:dyDescent="0.3">
      <c r="A2166" s="19" t="s">
        <v>3527</v>
      </c>
      <c r="B2166" s="11" t="s">
        <v>88</v>
      </c>
      <c r="C2166" t="s">
        <v>88</v>
      </c>
      <c r="D2166" t="s">
        <v>88</v>
      </c>
      <c r="E2166" t="s">
        <v>689</v>
      </c>
    </row>
    <row r="2167" spans="1:6" x14ac:dyDescent="0.3">
      <c r="A2167" s="18" t="s">
        <v>3528</v>
      </c>
      <c r="B2167" s="11" t="s">
        <v>88</v>
      </c>
      <c r="C2167" t="s">
        <v>88</v>
      </c>
      <c r="D2167" t="s">
        <v>88</v>
      </c>
      <c r="E2167" t="s">
        <v>88</v>
      </c>
      <c r="F2167" t="s">
        <v>3529</v>
      </c>
    </row>
    <row r="2168" spans="1:6" x14ac:dyDescent="0.3">
      <c r="A2168" s="19" t="s">
        <v>3530</v>
      </c>
      <c r="B2168" s="11" t="s">
        <v>88</v>
      </c>
      <c r="C2168" t="s">
        <v>88</v>
      </c>
      <c r="D2168" t="s">
        <v>88</v>
      </c>
      <c r="E2168" t="s">
        <v>88</v>
      </c>
      <c r="F2168" t="s">
        <v>3531</v>
      </c>
    </row>
    <row r="2169" spans="1:6" x14ac:dyDescent="0.3">
      <c r="A2169" s="18" t="s">
        <v>3532</v>
      </c>
      <c r="B2169" s="11" t="s">
        <v>88</v>
      </c>
      <c r="C2169" t="s">
        <v>689</v>
      </c>
    </row>
    <row r="2170" spans="1:6" x14ac:dyDescent="0.3">
      <c r="A2170" s="19" t="s">
        <v>3533</v>
      </c>
      <c r="B2170" s="11" t="s">
        <v>88</v>
      </c>
      <c r="C2170" t="s">
        <v>88</v>
      </c>
      <c r="D2170" t="s">
        <v>3521</v>
      </c>
    </row>
    <row r="2171" spans="1:6" x14ac:dyDescent="0.3">
      <c r="A2171" s="18" t="s">
        <v>3534</v>
      </c>
      <c r="B2171" s="11" t="s">
        <v>88</v>
      </c>
      <c r="C2171" t="s">
        <v>88</v>
      </c>
      <c r="D2171" t="s">
        <v>88</v>
      </c>
      <c r="E2171" t="s">
        <v>3523</v>
      </c>
    </row>
    <row r="2172" spans="1:6" x14ac:dyDescent="0.3">
      <c r="A2172" s="19" t="s">
        <v>3535</v>
      </c>
      <c r="B2172" s="11" t="s">
        <v>88</v>
      </c>
      <c r="C2172" t="s">
        <v>88</v>
      </c>
      <c r="D2172" t="s">
        <v>88</v>
      </c>
      <c r="E2172" t="s">
        <v>689</v>
      </c>
    </row>
    <row r="2173" spans="1:6" x14ac:dyDescent="0.3">
      <c r="A2173" s="18" t="s">
        <v>3536</v>
      </c>
      <c r="B2173" s="11" t="s">
        <v>88</v>
      </c>
      <c r="C2173" t="s">
        <v>88</v>
      </c>
      <c r="D2173" t="s">
        <v>689</v>
      </c>
    </row>
    <row r="2174" spans="1:6" x14ac:dyDescent="0.3">
      <c r="A2174" s="19" t="s">
        <v>3537</v>
      </c>
      <c r="B2174" s="11" t="s">
        <v>88</v>
      </c>
      <c r="C2174" t="s">
        <v>88</v>
      </c>
      <c r="D2174" t="s">
        <v>88</v>
      </c>
      <c r="E2174" t="s">
        <v>3523</v>
      </c>
    </row>
    <row r="2175" spans="1:6" x14ac:dyDescent="0.3">
      <c r="A2175" s="18" t="s">
        <v>3538</v>
      </c>
      <c r="B2175" s="11" t="s">
        <v>88</v>
      </c>
      <c r="C2175" t="s">
        <v>88</v>
      </c>
      <c r="D2175" t="s">
        <v>88</v>
      </c>
      <c r="E2175" t="s">
        <v>689</v>
      </c>
    </row>
    <row r="2176" spans="1:6" x14ac:dyDescent="0.3">
      <c r="A2176" s="19" t="s">
        <v>3539</v>
      </c>
      <c r="B2176" t="s">
        <v>3540</v>
      </c>
    </row>
    <row r="2177" spans="1:4" x14ac:dyDescent="0.3">
      <c r="A2177" s="18" t="s">
        <v>3541</v>
      </c>
      <c r="B2177" t="s">
        <v>3542</v>
      </c>
    </row>
    <row r="2178" spans="1:4" x14ac:dyDescent="0.3">
      <c r="A2178" s="19" t="s">
        <v>3543</v>
      </c>
      <c r="B2178" t="s">
        <v>3544</v>
      </c>
    </row>
    <row r="2179" spans="1:4" x14ac:dyDescent="0.3">
      <c r="A2179" s="18" t="s">
        <v>3545</v>
      </c>
      <c r="B2179" t="s">
        <v>3546</v>
      </c>
    </row>
    <row r="2180" spans="1:4" x14ac:dyDescent="0.3">
      <c r="A2180" s="19" t="s">
        <v>3547</v>
      </c>
      <c r="B2180" t="s">
        <v>3548</v>
      </c>
    </row>
    <row r="2181" spans="1:4" x14ac:dyDescent="0.3">
      <c r="A2181" s="18" t="s">
        <v>3549</v>
      </c>
      <c r="B2181" s="11" t="s">
        <v>88</v>
      </c>
      <c r="C2181" t="s">
        <v>3550</v>
      </c>
    </row>
    <row r="2182" spans="1:4" x14ac:dyDescent="0.3">
      <c r="A2182" s="19" t="s">
        <v>3551</v>
      </c>
      <c r="B2182" s="11" t="s">
        <v>88</v>
      </c>
      <c r="C2182" t="s">
        <v>689</v>
      </c>
    </row>
    <row r="2183" spans="1:4" x14ac:dyDescent="0.3">
      <c r="A2183" s="18" t="s">
        <v>3552</v>
      </c>
      <c r="B2183" t="s">
        <v>3553</v>
      </c>
    </row>
    <row r="2184" spans="1:4" x14ac:dyDescent="0.3">
      <c r="A2184" s="19" t="s">
        <v>3554</v>
      </c>
      <c r="B2184" s="11" t="s">
        <v>88</v>
      </c>
      <c r="C2184" t="s">
        <v>3555</v>
      </c>
    </row>
    <row r="2185" spans="1:4" x14ac:dyDescent="0.3">
      <c r="A2185" s="18" t="s">
        <v>3556</v>
      </c>
      <c r="B2185" s="11" t="s">
        <v>88</v>
      </c>
      <c r="C2185" t="s">
        <v>689</v>
      </c>
    </row>
    <row r="2186" spans="1:4" x14ac:dyDescent="0.3">
      <c r="A2186" s="19" t="s">
        <v>3557</v>
      </c>
      <c r="B2186" t="s">
        <v>3558</v>
      </c>
    </row>
    <row r="2187" spans="1:4" x14ac:dyDescent="0.3">
      <c r="A2187" s="18" t="s">
        <v>3559</v>
      </c>
      <c r="B2187" s="11" t="s">
        <v>88</v>
      </c>
      <c r="C2187" t="s">
        <v>3560</v>
      </c>
    </row>
    <row r="2188" spans="1:4" x14ac:dyDescent="0.3">
      <c r="A2188" s="19" t="s">
        <v>3561</v>
      </c>
      <c r="B2188" s="11" t="s">
        <v>88</v>
      </c>
      <c r="C2188" t="s">
        <v>88</v>
      </c>
      <c r="D2188" t="s">
        <v>3562</v>
      </c>
    </row>
    <row r="2189" spans="1:4" x14ac:dyDescent="0.3">
      <c r="A2189" s="18" t="s">
        <v>3563</v>
      </c>
      <c r="B2189" s="11" t="s">
        <v>88</v>
      </c>
      <c r="C2189" t="s">
        <v>88</v>
      </c>
      <c r="D2189" t="s">
        <v>689</v>
      </c>
    </row>
    <row r="2190" spans="1:4" x14ac:dyDescent="0.3">
      <c r="A2190" s="19" t="s">
        <v>3564</v>
      </c>
      <c r="B2190" s="11" t="s">
        <v>88</v>
      </c>
      <c r="C2190" t="s">
        <v>689</v>
      </c>
    </row>
    <row r="2191" spans="1:4" x14ac:dyDescent="0.3">
      <c r="A2191" s="18" t="s">
        <v>3565</v>
      </c>
      <c r="B2191" t="s">
        <v>3566</v>
      </c>
    </row>
    <row r="2192" spans="1:4" x14ac:dyDescent="0.3">
      <c r="A2192" s="19" t="s">
        <v>3567</v>
      </c>
      <c r="B2192" s="11" t="s">
        <v>88</v>
      </c>
      <c r="C2192" t="s">
        <v>3568</v>
      </c>
    </row>
    <row r="2193" spans="1:5" x14ac:dyDescent="0.3">
      <c r="A2193" s="18" t="s">
        <v>3569</v>
      </c>
      <c r="B2193" s="11" t="s">
        <v>88</v>
      </c>
      <c r="C2193" t="s">
        <v>689</v>
      </c>
    </row>
    <row r="2194" spans="1:5" x14ac:dyDescent="0.3">
      <c r="A2194" s="19" t="s">
        <v>3570</v>
      </c>
      <c r="B2194" t="s">
        <v>3571</v>
      </c>
    </row>
    <row r="2195" spans="1:5" x14ac:dyDescent="0.3">
      <c r="A2195" s="18" t="s">
        <v>3572</v>
      </c>
      <c r="B2195" s="11" t="s">
        <v>88</v>
      </c>
      <c r="C2195" t="s">
        <v>3573</v>
      </c>
    </row>
    <row r="2196" spans="1:5" x14ac:dyDescent="0.3">
      <c r="A2196" s="19" t="s">
        <v>3574</v>
      </c>
      <c r="B2196" s="11" t="s">
        <v>88</v>
      </c>
      <c r="C2196" t="s">
        <v>689</v>
      </c>
    </row>
    <row r="2197" spans="1:5" x14ac:dyDescent="0.3">
      <c r="A2197" s="18" t="s">
        <v>3575</v>
      </c>
      <c r="B2197" t="s">
        <v>3576</v>
      </c>
    </row>
    <row r="2198" spans="1:5" x14ac:dyDescent="0.3">
      <c r="A2198" s="19" t="s">
        <v>3577</v>
      </c>
      <c r="B2198" s="11" t="s">
        <v>88</v>
      </c>
      <c r="C2198" t="s">
        <v>3578</v>
      </c>
    </row>
    <row r="2199" spans="1:5" x14ac:dyDescent="0.3">
      <c r="A2199" s="18" t="s">
        <v>3579</v>
      </c>
      <c r="B2199" s="11" t="s">
        <v>88</v>
      </c>
      <c r="C2199" t="s">
        <v>3580</v>
      </c>
    </row>
    <row r="2200" spans="1:5" x14ac:dyDescent="0.3">
      <c r="A2200" s="19" t="s">
        <v>3581</v>
      </c>
      <c r="B2200" s="11" t="s">
        <v>88</v>
      </c>
      <c r="C2200" t="s">
        <v>689</v>
      </c>
    </row>
    <row r="2201" spans="1:5" x14ac:dyDescent="0.3">
      <c r="A2201" s="18" t="s">
        <v>3582</v>
      </c>
      <c r="B2201" t="s">
        <v>3583</v>
      </c>
    </row>
    <row r="2202" spans="1:5" x14ac:dyDescent="0.3">
      <c r="A2202" s="19" t="s">
        <v>3584</v>
      </c>
      <c r="B2202" t="s">
        <v>3585</v>
      </c>
    </row>
    <row r="2203" spans="1:5" x14ac:dyDescent="0.3">
      <c r="A2203" s="18" t="s">
        <v>3586</v>
      </c>
      <c r="B2203" s="11" t="s">
        <v>88</v>
      </c>
      <c r="C2203" t="s">
        <v>3587</v>
      </c>
    </row>
    <row r="2204" spans="1:5" x14ac:dyDescent="0.3">
      <c r="A2204" s="19" t="s">
        <v>3588</v>
      </c>
      <c r="B2204" s="11" t="s">
        <v>88</v>
      </c>
      <c r="C2204" t="s">
        <v>689</v>
      </c>
    </row>
    <row r="2205" spans="1:5" x14ac:dyDescent="0.3">
      <c r="A2205" s="18" t="s">
        <v>3589</v>
      </c>
      <c r="B2205" s="11" t="s">
        <v>88</v>
      </c>
      <c r="C2205" t="s">
        <v>88</v>
      </c>
      <c r="D2205" t="s">
        <v>3590</v>
      </c>
    </row>
    <row r="2206" spans="1:5" x14ac:dyDescent="0.3">
      <c r="A2206" s="19" t="s">
        <v>3591</v>
      </c>
      <c r="B2206" s="11" t="s">
        <v>88</v>
      </c>
      <c r="C2206" t="s">
        <v>88</v>
      </c>
      <c r="D2206" t="s">
        <v>88</v>
      </c>
      <c r="E2206" t="s">
        <v>3592</v>
      </c>
    </row>
    <row r="2207" spans="1:5" x14ac:dyDescent="0.3">
      <c r="A2207" s="18" t="s">
        <v>3593</v>
      </c>
      <c r="B2207" s="11" t="s">
        <v>88</v>
      </c>
      <c r="C2207" t="s">
        <v>88</v>
      </c>
      <c r="D2207" t="s">
        <v>88</v>
      </c>
      <c r="E2207" t="s">
        <v>689</v>
      </c>
    </row>
    <row r="2208" spans="1:5" x14ac:dyDescent="0.3">
      <c r="A2208" s="19" t="s">
        <v>3594</v>
      </c>
      <c r="B2208" s="11" t="s">
        <v>88</v>
      </c>
      <c r="C2208" t="s">
        <v>88</v>
      </c>
      <c r="D2208" t="s">
        <v>689</v>
      </c>
    </row>
    <row r="2209" spans="1:6" x14ac:dyDescent="0.3">
      <c r="A2209" s="18" t="s">
        <v>3595</v>
      </c>
      <c r="B2209" s="11" t="s">
        <v>88</v>
      </c>
      <c r="C2209" t="s">
        <v>88</v>
      </c>
      <c r="D2209" t="s">
        <v>88</v>
      </c>
      <c r="E2209" t="s">
        <v>3596</v>
      </c>
    </row>
    <row r="2210" spans="1:6" x14ac:dyDescent="0.3">
      <c r="A2210" s="19" t="s">
        <v>3597</v>
      </c>
      <c r="B2210" s="11" t="s">
        <v>88</v>
      </c>
      <c r="C2210" t="s">
        <v>88</v>
      </c>
      <c r="D2210" t="s">
        <v>88</v>
      </c>
      <c r="E2210" t="s">
        <v>3598</v>
      </c>
    </row>
    <row r="2211" spans="1:6" x14ac:dyDescent="0.3">
      <c r="A2211" s="18" t="s">
        <v>3599</v>
      </c>
      <c r="B2211" s="11" t="s">
        <v>88</v>
      </c>
      <c r="C2211" t="s">
        <v>88</v>
      </c>
      <c r="D2211" t="s">
        <v>88</v>
      </c>
      <c r="E2211" t="s">
        <v>88</v>
      </c>
      <c r="F2211" t="s">
        <v>3600</v>
      </c>
    </row>
    <row r="2212" spans="1:6" x14ac:dyDescent="0.3">
      <c r="A2212" s="19" t="s">
        <v>3601</v>
      </c>
      <c r="B2212" s="11" t="s">
        <v>88</v>
      </c>
      <c r="C2212" t="s">
        <v>88</v>
      </c>
      <c r="D2212" t="s">
        <v>88</v>
      </c>
      <c r="E2212" t="s">
        <v>88</v>
      </c>
      <c r="F2212" t="s">
        <v>689</v>
      </c>
    </row>
    <row r="2213" spans="1:6" x14ac:dyDescent="0.3">
      <c r="A2213" s="18" t="s">
        <v>3602</v>
      </c>
      <c r="B2213" s="11" t="s">
        <v>88</v>
      </c>
      <c r="C2213" t="s">
        <v>88</v>
      </c>
      <c r="D2213" t="s">
        <v>88</v>
      </c>
      <c r="E2213" t="s">
        <v>689</v>
      </c>
    </row>
    <row r="2214" spans="1:6" x14ac:dyDescent="0.3">
      <c r="A2214" s="19" t="s">
        <v>3603</v>
      </c>
      <c r="B2214" s="11" t="s">
        <v>88</v>
      </c>
      <c r="C2214" t="s">
        <v>88</v>
      </c>
      <c r="D2214" t="s">
        <v>88</v>
      </c>
      <c r="E2214" t="s">
        <v>88</v>
      </c>
      <c r="F2214" t="s">
        <v>3604</v>
      </c>
    </row>
    <row r="2215" spans="1:6" x14ac:dyDescent="0.3">
      <c r="A2215" s="18" t="s">
        <v>3605</v>
      </c>
      <c r="B2215" s="11" t="s">
        <v>88</v>
      </c>
      <c r="C2215" t="s">
        <v>88</v>
      </c>
      <c r="D2215" t="s">
        <v>88</v>
      </c>
      <c r="E2215" t="s">
        <v>88</v>
      </c>
      <c r="F2215" t="s">
        <v>3606</v>
      </c>
    </row>
    <row r="2216" spans="1:6" x14ac:dyDescent="0.3">
      <c r="A2216" s="19" t="s">
        <v>3607</v>
      </c>
      <c r="B2216" s="11" t="s">
        <v>88</v>
      </c>
      <c r="C2216" t="s">
        <v>88</v>
      </c>
      <c r="D2216" t="s">
        <v>88</v>
      </c>
      <c r="E2216" t="s">
        <v>88</v>
      </c>
      <c r="F2216" t="s">
        <v>689</v>
      </c>
    </row>
    <row r="2217" spans="1:6" x14ac:dyDescent="0.3">
      <c r="A2217" s="18" t="s">
        <v>3608</v>
      </c>
      <c r="B2217" t="s">
        <v>3609</v>
      </c>
    </row>
    <row r="2218" spans="1:6" x14ac:dyDescent="0.3">
      <c r="A2218" s="19" t="s">
        <v>3610</v>
      </c>
      <c r="B2218" t="s">
        <v>3611</v>
      </c>
    </row>
    <row r="2219" spans="1:6" x14ac:dyDescent="0.3">
      <c r="A2219" s="18" t="s">
        <v>3612</v>
      </c>
      <c r="B2219" s="11" t="s">
        <v>88</v>
      </c>
      <c r="C2219" t="s">
        <v>3613</v>
      </c>
    </row>
    <row r="2220" spans="1:6" x14ac:dyDescent="0.3">
      <c r="A2220" s="19" t="s">
        <v>3614</v>
      </c>
      <c r="B2220" s="11" t="s">
        <v>88</v>
      </c>
      <c r="C2220" t="s">
        <v>88</v>
      </c>
      <c r="D2220" t="s">
        <v>3615</v>
      </c>
    </row>
    <row r="2221" spans="1:6" x14ac:dyDescent="0.3">
      <c r="A2221" s="18" t="s">
        <v>3616</v>
      </c>
      <c r="B2221" s="11" t="s">
        <v>88</v>
      </c>
      <c r="C2221" t="s">
        <v>88</v>
      </c>
      <c r="D2221" t="s">
        <v>3617</v>
      </c>
    </row>
    <row r="2222" spans="1:6" x14ac:dyDescent="0.3">
      <c r="A2222" s="19" t="s">
        <v>3618</v>
      </c>
      <c r="B2222" s="11" t="s">
        <v>88</v>
      </c>
      <c r="C2222" t="s">
        <v>88</v>
      </c>
      <c r="D2222" t="s">
        <v>3619</v>
      </c>
    </row>
    <row r="2223" spans="1:6" x14ac:dyDescent="0.3">
      <c r="A2223" s="18" t="s">
        <v>3620</v>
      </c>
      <c r="B2223" s="11" t="s">
        <v>88</v>
      </c>
      <c r="C2223" t="s">
        <v>88</v>
      </c>
      <c r="D2223" t="s">
        <v>3621</v>
      </c>
    </row>
    <row r="2224" spans="1:6" x14ac:dyDescent="0.3">
      <c r="A2224" s="19" t="s">
        <v>3622</v>
      </c>
      <c r="B2224" s="11" t="s">
        <v>88</v>
      </c>
      <c r="C2224" t="s">
        <v>88</v>
      </c>
      <c r="D2224" t="s">
        <v>689</v>
      </c>
    </row>
    <row r="2225" spans="1:5" x14ac:dyDescent="0.3">
      <c r="A2225" s="18" t="s">
        <v>3623</v>
      </c>
      <c r="B2225" s="11" t="s">
        <v>88</v>
      </c>
      <c r="C2225" t="s">
        <v>3624</v>
      </c>
    </row>
    <row r="2226" spans="1:5" x14ac:dyDescent="0.3">
      <c r="A2226" s="19" t="s">
        <v>3625</v>
      </c>
      <c r="B2226" s="11" t="s">
        <v>88</v>
      </c>
      <c r="C2226" t="s">
        <v>88</v>
      </c>
      <c r="D2226" t="s">
        <v>3626</v>
      </c>
    </row>
    <row r="2227" spans="1:5" x14ac:dyDescent="0.3">
      <c r="A2227" s="18" t="s">
        <v>3627</v>
      </c>
      <c r="B2227" s="11" t="s">
        <v>88</v>
      </c>
      <c r="C2227" t="s">
        <v>88</v>
      </c>
      <c r="D2227" t="s">
        <v>3628</v>
      </c>
    </row>
    <row r="2228" spans="1:5" x14ac:dyDescent="0.3">
      <c r="A2228" s="19" t="s">
        <v>3629</v>
      </c>
      <c r="B2228" s="11" t="s">
        <v>88</v>
      </c>
      <c r="C2228" t="s">
        <v>88</v>
      </c>
      <c r="D2228" t="s">
        <v>689</v>
      </c>
    </row>
    <row r="2229" spans="1:5" x14ac:dyDescent="0.3">
      <c r="A2229" s="18" t="s">
        <v>3630</v>
      </c>
      <c r="B2229" s="11" t="s">
        <v>88</v>
      </c>
      <c r="C2229" t="s">
        <v>88</v>
      </c>
      <c r="D2229" t="s">
        <v>88</v>
      </c>
      <c r="E2229" t="s">
        <v>3631</v>
      </c>
    </row>
    <row r="2230" spans="1:5" x14ac:dyDescent="0.3">
      <c r="A2230" s="19" t="s">
        <v>3632</v>
      </c>
      <c r="B2230" s="11" t="s">
        <v>88</v>
      </c>
      <c r="C2230" t="s">
        <v>88</v>
      </c>
      <c r="D2230" t="s">
        <v>88</v>
      </c>
      <c r="E2230" t="s">
        <v>689</v>
      </c>
    </row>
    <row r="2231" spans="1:5" x14ac:dyDescent="0.3">
      <c r="A2231" s="18" t="s">
        <v>3633</v>
      </c>
      <c r="B2231" t="s">
        <v>3634</v>
      </c>
    </row>
    <row r="2232" spans="1:5" x14ac:dyDescent="0.3">
      <c r="A2232" s="19" t="s">
        <v>3635</v>
      </c>
      <c r="B2232" s="11" t="s">
        <v>88</v>
      </c>
      <c r="C2232" t="s">
        <v>3636</v>
      </c>
    </row>
    <row r="2233" spans="1:5" x14ac:dyDescent="0.3">
      <c r="A2233" s="18" t="s">
        <v>3637</v>
      </c>
      <c r="B2233" s="11" t="s">
        <v>88</v>
      </c>
      <c r="C2233" t="s">
        <v>88</v>
      </c>
      <c r="D2233" t="s">
        <v>3638</v>
      </c>
    </row>
    <row r="2234" spans="1:5" x14ac:dyDescent="0.3">
      <c r="A2234" s="19" t="s">
        <v>3639</v>
      </c>
      <c r="B2234" s="11" t="s">
        <v>88</v>
      </c>
      <c r="C2234" t="s">
        <v>88</v>
      </c>
      <c r="D2234" t="s">
        <v>689</v>
      </c>
    </row>
    <row r="2235" spans="1:5" x14ac:dyDescent="0.3">
      <c r="A2235" s="18" t="s">
        <v>3640</v>
      </c>
      <c r="B2235" s="11" t="s">
        <v>88</v>
      </c>
      <c r="C2235" t="s">
        <v>88</v>
      </c>
      <c r="D2235" t="s">
        <v>88</v>
      </c>
      <c r="E2235" t="s">
        <v>3641</v>
      </c>
    </row>
    <row r="2236" spans="1:5" x14ac:dyDescent="0.3">
      <c r="A2236" s="19" t="s">
        <v>3642</v>
      </c>
      <c r="B2236" s="11" t="s">
        <v>88</v>
      </c>
      <c r="C2236" t="s">
        <v>88</v>
      </c>
      <c r="D2236" t="s">
        <v>88</v>
      </c>
      <c r="E2236" t="s">
        <v>689</v>
      </c>
    </row>
    <row r="2237" spans="1:5" x14ac:dyDescent="0.3">
      <c r="A2237" s="18" t="s">
        <v>3643</v>
      </c>
      <c r="B2237" s="11" t="s">
        <v>88</v>
      </c>
      <c r="C2237" t="s">
        <v>3644</v>
      </c>
    </row>
    <row r="2238" spans="1:5" x14ac:dyDescent="0.3">
      <c r="A2238" s="19" t="s">
        <v>3645</v>
      </c>
      <c r="B2238" s="11" t="s">
        <v>88</v>
      </c>
      <c r="C2238" t="s">
        <v>88</v>
      </c>
      <c r="D2238" t="s">
        <v>3646</v>
      </c>
    </row>
    <row r="2239" spans="1:5" x14ac:dyDescent="0.3">
      <c r="A2239" s="18" t="s">
        <v>3647</v>
      </c>
      <c r="B2239" s="11" t="s">
        <v>88</v>
      </c>
      <c r="C2239" t="s">
        <v>88</v>
      </c>
      <c r="D2239" t="s">
        <v>689</v>
      </c>
    </row>
    <row r="2240" spans="1:5" x14ac:dyDescent="0.3">
      <c r="A2240" s="19" t="s">
        <v>3648</v>
      </c>
      <c r="B2240" s="11" t="s">
        <v>88</v>
      </c>
      <c r="C2240" t="s">
        <v>88</v>
      </c>
      <c r="D2240" t="s">
        <v>88</v>
      </c>
      <c r="E2240" t="s">
        <v>3649</v>
      </c>
    </row>
    <row r="2241" spans="1:7" x14ac:dyDescent="0.3">
      <c r="A2241" s="18" t="s">
        <v>3650</v>
      </c>
      <c r="B2241" s="11" t="s">
        <v>88</v>
      </c>
      <c r="C2241" t="s">
        <v>88</v>
      </c>
      <c r="D2241" t="s">
        <v>88</v>
      </c>
      <c r="E2241" t="s">
        <v>88</v>
      </c>
      <c r="F2241" t="s">
        <v>3651</v>
      </c>
    </row>
    <row r="2242" spans="1:7" x14ac:dyDescent="0.3">
      <c r="A2242" s="19" t="s">
        <v>3652</v>
      </c>
      <c r="B2242" s="11" t="s">
        <v>88</v>
      </c>
      <c r="C2242" t="s">
        <v>88</v>
      </c>
      <c r="D2242" t="s">
        <v>88</v>
      </c>
      <c r="E2242" t="s">
        <v>88</v>
      </c>
      <c r="F2242" t="s">
        <v>689</v>
      </c>
    </row>
    <row r="2243" spans="1:7" x14ac:dyDescent="0.3">
      <c r="A2243" s="18" t="s">
        <v>3653</v>
      </c>
      <c r="B2243" s="11" t="s">
        <v>88</v>
      </c>
      <c r="C2243" t="s">
        <v>88</v>
      </c>
      <c r="D2243" t="s">
        <v>88</v>
      </c>
      <c r="E2243" t="s">
        <v>689</v>
      </c>
    </row>
    <row r="2244" spans="1:7" x14ac:dyDescent="0.3">
      <c r="A2244" s="19" t="s">
        <v>3654</v>
      </c>
      <c r="B2244" s="11" t="s">
        <v>88</v>
      </c>
      <c r="C2244" t="s">
        <v>88</v>
      </c>
      <c r="D2244" t="s">
        <v>88</v>
      </c>
      <c r="E2244" t="s">
        <v>88</v>
      </c>
      <c r="F2244" t="s">
        <v>3655</v>
      </c>
    </row>
    <row r="2245" spans="1:7" x14ac:dyDescent="0.3">
      <c r="A2245" s="18" t="s">
        <v>3656</v>
      </c>
      <c r="B2245" s="11" t="s">
        <v>88</v>
      </c>
      <c r="C2245" t="s">
        <v>88</v>
      </c>
      <c r="D2245" t="s">
        <v>88</v>
      </c>
      <c r="E2245" t="s">
        <v>88</v>
      </c>
      <c r="F2245" t="s">
        <v>689</v>
      </c>
    </row>
    <row r="2246" spans="1:7" x14ac:dyDescent="0.3">
      <c r="A2246" s="19" t="s">
        <v>3657</v>
      </c>
      <c r="B2246" s="11" t="s">
        <v>88</v>
      </c>
      <c r="C2246" t="s">
        <v>88</v>
      </c>
      <c r="D2246" t="s">
        <v>88</v>
      </c>
      <c r="E2246" t="s">
        <v>88</v>
      </c>
      <c r="F2246" t="s">
        <v>88</v>
      </c>
      <c r="G2246" t="s">
        <v>3651</v>
      </c>
    </row>
    <row r="2247" spans="1:7" x14ac:dyDescent="0.3">
      <c r="A2247" s="18" t="s">
        <v>3658</v>
      </c>
      <c r="B2247" s="11" t="s">
        <v>88</v>
      </c>
      <c r="C2247" t="s">
        <v>88</v>
      </c>
      <c r="D2247" t="s">
        <v>88</v>
      </c>
      <c r="E2247" t="s">
        <v>88</v>
      </c>
      <c r="F2247" t="s">
        <v>88</v>
      </c>
      <c r="G2247" t="s">
        <v>689</v>
      </c>
    </row>
    <row r="2248" spans="1:7" x14ac:dyDescent="0.3">
      <c r="A2248" s="19" t="s">
        <v>3659</v>
      </c>
      <c r="B2248" s="11" t="s">
        <v>88</v>
      </c>
      <c r="C2248" t="s">
        <v>3660</v>
      </c>
    </row>
    <row r="2249" spans="1:7" x14ac:dyDescent="0.3">
      <c r="A2249" s="18" t="s">
        <v>3661</v>
      </c>
      <c r="B2249" s="11" t="s">
        <v>88</v>
      </c>
      <c r="C2249" t="s">
        <v>88</v>
      </c>
      <c r="D2249" t="s">
        <v>3662</v>
      </c>
    </row>
    <row r="2250" spans="1:7" x14ac:dyDescent="0.3">
      <c r="A2250" s="19" t="s">
        <v>3663</v>
      </c>
      <c r="B2250" s="11" t="s">
        <v>88</v>
      </c>
      <c r="C2250" t="s">
        <v>88</v>
      </c>
      <c r="D2250" t="s">
        <v>3664</v>
      </c>
    </row>
    <row r="2251" spans="1:7" x14ac:dyDescent="0.3">
      <c r="A2251" s="18" t="s">
        <v>3665</v>
      </c>
      <c r="B2251" s="11" t="s">
        <v>88</v>
      </c>
      <c r="C2251" t="s">
        <v>3666</v>
      </c>
    </row>
    <row r="2252" spans="1:7" x14ac:dyDescent="0.3">
      <c r="A2252" s="19" t="s">
        <v>3667</v>
      </c>
      <c r="B2252" s="11" t="s">
        <v>88</v>
      </c>
      <c r="C2252" t="s">
        <v>88</v>
      </c>
      <c r="D2252" t="s">
        <v>3668</v>
      </c>
    </row>
    <row r="2253" spans="1:7" x14ac:dyDescent="0.3">
      <c r="A2253" s="18" t="s">
        <v>3669</v>
      </c>
      <c r="B2253" s="11" t="s">
        <v>88</v>
      </c>
      <c r="C2253" t="s">
        <v>88</v>
      </c>
      <c r="D2253" t="s">
        <v>689</v>
      </c>
    </row>
    <row r="2254" spans="1:7" x14ac:dyDescent="0.3">
      <c r="A2254" s="19" t="s">
        <v>3670</v>
      </c>
      <c r="B2254" s="11" t="s">
        <v>88</v>
      </c>
      <c r="C2254" t="s">
        <v>689</v>
      </c>
    </row>
    <row r="2255" spans="1:7" x14ac:dyDescent="0.3">
      <c r="A2255" s="18" t="s">
        <v>3671</v>
      </c>
      <c r="B2255" s="11" t="s">
        <v>88</v>
      </c>
      <c r="C2255" t="s">
        <v>88</v>
      </c>
      <c r="D2255" t="s">
        <v>3672</v>
      </c>
    </row>
    <row r="2256" spans="1:7" x14ac:dyDescent="0.3">
      <c r="A2256" s="19" t="s">
        <v>3673</v>
      </c>
      <c r="B2256" s="11" t="s">
        <v>88</v>
      </c>
      <c r="C2256" t="s">
        <v>88</v>
      </c>
      <c r="D2256" t="s">
        <v>3674</v>
      </c>
    </row>
    <row r="2257" spans="1:8" x14ac:dyDescent="0.3">
      <c r="A2257" s="18" t="s">
        <v>3675</v>
      </c>
      <c r="B2257" s="11" t="s">
        <v>88</v>
      </c>
      <c r="C2257" t="s">
        <v>88</v>
      </c>
      <c r="D2257" t="s">
        <v>3676</v>
      </c>
    </row>
    <row r="2258" spans="1:8" x14ac:dyDescent="0.3">
      <c r="A2258" s="19" t="s">
        <v>3677</v>
      </c>
      <c r="B2258" s="11" t="s">
        <v>88</v>
      </c>
      <c r="C2258" t="s">
        <v>88</v>
      </c>
      <c r="D2258" t="s">
        <v>88</v>
      </c>
      <c r="E2258" t="s">
        <v>3641</v>
      </c>
    </row>
    <row r="2259" spans="1:8" x14ac:dyDescent="0.3">
      <c r="A2259" s="18" t="s">
        <v>3678</v>
      </c>
      <c r="B2259" s="11" t="s">
        <v>88</v>
      </c>
      <c r="C2259" t="s">
        <v>88</v>
      </c>
      <c r="D2259" t="s">
        <v>88</v>
      </c>
      <c r="E2259" t="s">
        <v>689</v>
      </c>
    </row>
    <row r="2260" spans="1:8" x14ac:dyDescent="0.3">
      <c r="A2260" s="19" t="s">
        <v>3679</v>
      </c>
      <c r="B2260" s="11" t="s">
        <v>88</v>
      </c>
      <c r="C2260" t="s">
        <v>88</v>
      </c>
      <c r="D2260" t="s">
        <v>689</v>
      </c>
    </row>
    <row r="2261" spans="1:8" x14ac:dyDescent="0.3">
      <c r="A2261" s="18" t="s">
        <v>3680</v>
      </c>
      <c r="B2261" s="11" t="s">
        <v>88</v>
      </c>
      <c r="C2261" t="s">
        <v>88</v>
      </c>
      <c r="D2261" t="s">
        <v>88</v>
      </c>
      <c r="E2261" t="s">
        <v>3681</v>
      </c>
    </row>
    <row r="2262" spans="1:8" x14ac:dyDescent="0.3">
      <c r="A2262" s="19" t="s">
        <v>3682</v>
      </c>
      <c r="B2262" s="11" t="s">
        <v>88</v>
      </c>
      <c r="C2262" t="s">
        <v>88</v>
      </c>
      <c r="D2262" t="s">
        <v>88</v>
      </c>
      <c r="E2262" t="s">
        <v>88</v>
      </c>
      <c r="F2262" t="s">
        <v>3683</v>
      </c>
    </row>
    <row r="2263" spans="1:8" x14ac:dyDescent="0.3">
      <c r="A2263" s="18" t="s">
        <v>3684</v>
      </c>
      <c r="B2263" s="11" t="s">
        <v>88</v>
      </c>
      <c r="C2263" t="s">
        <v>88</v>
      </c>
      <c r="D2263" t="s">
        <v>88</v>
      </c>
      <c r="E2263" t="s">
        <v>88</v>
      </c>
      <c r="F2263" t="s">
        <v>88</v>
      </c>
      <c r="G2263" t="s">
        <v>3685</v>
      </c>
    </row>
    <row r="2264" spans="1:8" x14ac:dyDescent="0.3">
      <c r="A2264" s="19" t="s">
        <v>3686</v>
      </c>
      <c r="B2264" s="11" t="s">
        <v>88</v>
      </c>
      <c r="C2264" t="s">
        <v>88</v>
      </c>
      <c r="D2264" t="s">
        <v>88</v>
      </c>
      <c r="E2264" t="s">
        <v>88</v>
      </c>
      <c r="F2264" t="s">
        <v>88</v>
      </c>
      <c r="G2264" t="s">
        <v>689</v>
      </c>
    </row>
    <row r="2265" spans="1:8" x14ac:dyDescent="0.3">
      <c r="A2265" s="18" t="s">
        <v>3687</v>
      </c>
      <c r="B2265" s="11" t="s">
        <v>88</v>
      </c>
      <c r="C2265" t="s">
        <v>88</v>
      </c>
      <c r="D2265" t="s">
        <v>88</v>
      </c>
      <c r="E2265" t="s">
        <v>88</v>
      </c>
      <c r="F2265" t="s">
        <v>88</v>
      </c>
      <c r="G2265" t="s">
        <v>88</v>
      </c>
      <c r="H2265" t="s">
        <v>3688</v>
      </c>
    </row>
    <row r="2266" spans="1:8" x14ac:dyDescent="0.3">
      <c r="A2266" s="19" t="s">
        <v>3689</v>
      </c>
      <c r="B2266" s="11" t="s">
        <v>88</v>
      </c>
      <c r="C2266" t="s">
        <v>88</v>
      </c>
      <c r="D2266" t="s">
        <v>88</v>
      </c>
      <c r="E2266" t="s">
        <v>88</v>
      </c>
      <c r="F2266" t="s">
        <v>88</v>
      </c>
      <c r="G2266" t="s">
        <v>88</v>
      </c>
      <c r="H2266" t="s">
        <v>689</v>
      </c>
    </row>
    <row r="2267" spans="1:8" x14ac:dyDescent="0.3">
      <c r="A2267" s="18" t="s">
        <v>3690</v>
      </c>
      <c r="B2267" s="11" t="s">
        <v>88</v>
      </c>
      <c r="C2267" t="s">
        <v>88</v>
      </c>
      <c r="D2267" t="s">
        <v>88</v>
      </c>
      <c r="E2267" t="s">
        <v>88</v>
      </c>
      <c r="F2267" t="s">
        <v>88</v>
      </c>
      <c r="G2267" t="s">
        <v>756</v>
      </c>
      <c r="H2267" t="s">
        <v>3649</v>
      </c>
    </row>
    <row r="2268" spans="1:8" x14ac:dyDescent="0.3">
      <c r="A2268" s="19" t="s">
        <v>3691</v>
      </c>
      <c r="B2268" s="11" t="s">
        <v>88</v>
      </c>
      <c r="C2268" t="s">
        <v>88</v>
      </c>
      <c r="D2268" t="s">
        <v>88</v>
      </c>
      <c r="E2268" t="s">
        <v>88</v>
      </c>
      <c r="F2268" t="s">
        <v>88</v>
      </c>
      <c r="G2268" t="s">
        <v>756</v>
      </c>
      <c r="H2268" t="s">
        <v>689</v>
      </c>
    </row>
    <row r="2269" spans="1:8" x14ac:dyDescent="0.3">
      <c r="A2269" s="18" t="s">
        <v>3692</v>
      </c>
      <c r="B2269" s="11" t="s">
        <v>88</v>
      </c>
      <c r="C2269" t="s">
        <v>88</v>
      </c>
      <c r="D2269" t="s">
        <v>88</v>
      </c>
      <c r="E2269" t="s">
        <v>88</v>
      </c>
      <c r="F2269" t="s">
        <v>88</v>
      </c>
      <c r="G2269" t="s">
        <v>763</v>
      </c>
      <c r="H2269" t="s">
        <v>3693</v>
      </c>
    </row>
    <row r="2270" spans="1:8" x14ac:dyDescent="0.3">
      <c r="A2270" s="19" t="s">
        <v>3694</v>
      </c>
      <c r="B2270" s="11" t="s">
        <v>88</v>
      </c>
      <c r="C2270" t="s">
        <v>88</v>
      </c>
      <c r="D2270" t="s">
        <v>88</v>
      </c>
      <c r="E2270" t="s">
        <v>88</v>
      </c>
      <c r="F2270" t="s">
        <v>88</v>
      </c>
      <c r="G2270" t="s">
        <v>763</v>
      </c>
      <c r="H2270" t="s">
        <v>689</v>
      </c>
    </row>
    <row r="2271" spans="1:8" x14ac:dyDescent="0.3">
      <c r="A2271" s="18" t="s">
        <v>3695</v>
      </c>
      <c r="B2271" s="11" t="s">
        <v>88</v>
      </c>
      <c r="C2271" t="s">
        <v>88</v>
      </c>
      <c r="D2271" t="s">
        <v>88</v>
      </c>
      <c r="E2271" t="s">
        <v>88</v>
      </c>
      <c r="F2271" t="s">
        <v>3696</v>
      </c>
    </row>
    <row r="2272" spans="1:8" x14ac:dyDescent="0.3">
      <c r="A2272" s="19" t="s">
        <v>3697</v>
      </c>
      <c r="B2272" s="11" t="s">
        <v>88</v>
      </c>
      <c r="C2272" t="s">
        <v>88</v>
      </c>
      <c r="D2272" t="s">
        <v>88</v>
      </c>
      <c r="E2272" t="s">
        <v>88</v>
      </c>
      <c r="F2272" t="s">
        <v>88</v>
      </c>
      <c r="G2272" t="s">
        <v>3641</v>
      </c>
    </row>
    <row r="2273" spans="1:8" x14ac:dyDescent="0.3">
      <c r="A2273" s="18" t="s">
        <v>3698</v>
      </c>
      <c r="B2273" s="11" t="s">
        <v>88</v>
      </c>
      <c r="C2273" t="s">
        <v>88</v>
      </c>
      <c r="D2273" t="s">
        <v>88</v>
      </c>
      <c r="E2273" t="s">
        <v>88</v>
      </c>
      <c r="F2273" t="s">
        <v>88</v>
      </c>
      <c r="G2273" t="s">
        <v>689</v>
      </c>
    </row>
    <row r="2274" spans="1:8" x14ac:dyDescent="0.3">
      <c r="A2274" s="19" t="s">
        <v>3699</v>
      </c>
      <c r="B2274" s="11" t="s">
        <v>88</v>
      </c>
      <c r="C2274" t="s">
        <v>88</v>
      </c>
      <c r="D2274" t="s">
        <v>88</v>
      </c>
      <c r="E2274" t="s">
        <v>3700</v>
      </c>
    </row>
    <row r="2275" spans="1:8" x14ac:dyDescent="0.3">
      <c r="A2275" s="18" t="s">
        <v>3701</v>
      </c>
      <c r="B2275" s="11" t="s">
        <v>88</v>
      </c>
      <c r="C2275" t="s">
        <v>88</v>
      </c>
      <c r="D2275" t="s">
        <v>88</v>
      </c>
      <c r="E2275" t="s">
        <v>88</v>
      </c>
      <c r="F2275" t="s">
        <v>3702</v>
      </c>
    </row>
    <row r="2276" spans="1:8" x14ac:dyDescent="0.3">
      <c r="A2276" s="19" t="s">
        <v>3703</v>
      </c>
      <c r="B2276" s="11" t="s">
        <v>88</v>
      </c>
      <c r="C2276" t="s">
        <v>88</v>
      </c>
      <c r="D2276" t="s">
        <v>88</v>
      </c>
      <c r="E2276" t="s">
        <v>88</v>
      </c>
      <c r="F2276" t="s">
        <v>689</v>
      </c>
    </row>
    <row r="2277" spans="1:8" x14ac:dyDescent="0.3">
      <c r="A2277" s="18" t="s">
        <v>3704</v>
      </c>
      <c r="B2277" s="11" t="s">
        <v>88</v>
      </c>
      <c r="C2277" t="s">
        <v>88</v>
      </c>
      <c r="D2277" t="s">
        <v>88</v>
      </c>
      <c r="E2277" t="s">
        <v>88</v>
      </c>
      <c r="F2277" t="s">
        <v>88</v>
      </c>
      <c r="G2277" t="s">
        <v>3705</v>
      </c>
    </row>
    <row r="2278" spans="1:8" x14ac:dyDescent="0.3">
      <c r="A2278" s="19" t="s">
        <v>3706</v>
      </c>
      <c r="B2278" s="11" t="s">
        <v>88</v>
      </c>
      <c r="C2278" t="s">
        <v>88</v>
      </c>
      <c r="D2278" t="s">
        <v>88</v>
      </c>
      <c r="E2278" t="s">
        <v>88</v>
      </c>
      <c r="F2278" t="s">
        <v>88</v>
      </c>
      <c r="G2278" t="s">
        <v>88</v>
      </c>
      <c r="H2278" t="s">
        <v>3707</v>
      </c>
    </row>
    <row r="2279" spans="1:8" x14ac:dyDescent="0.3">
      <c r="A2279" s="18" t="s">
        <v>3708</v>
      </c>
      <c r="B2279" s="11" t="s">
        <v>88</v>
      </c>
      <c r="C2279" t="s">
        <v>88</v>
      </c>
      <c r="D2279" t="s">
        <v>88</v>
      </c>
      <c r="E2279" t="s">
        <v>88</v>
      </c>
      <c r="F2279" t="s">
        <v>88</v>
      </c>
      <c r="G2279" t="s">
        <v>88</v>
      </c>
      <c r="H2279" t="s">
        <v>689</v>
      </c>
    </row>
    <row r="2280" spans="1:8" x14ac:dyDescent="0.3">
      <c r="A2280" s="19" t="s">
        <v>3709</v>
      </c>
      <c r="B2280" s="11" t="s">
        <v>88</v>
      </c>
      <c r="C2280" t="s">
        <v>88</v>
      </c>
      <c r="D2280" t="s">
        <v>88</v>
      </c>
      <c r="E2280" t="s">
        <v>88</v>
      </c>
      <c r="F2280" t="s">
        <v>88</v>
      </c>
      <c r="G2280" t="s">
        <v>689</v>
      </c>
    </row>
    <row r="2281" spans="1:8" x14ac:dyDescent="0.3">
      <c r="A2281" s="18" t="s">
        <v>3710</v>
      </c>
      <c r="B2281" s="11" t="s">
        <v>88</v>
      </c>
      <c r="C2281" t="s">
        <v>88</v>
      </c>
      <c r="D2281" t="s">
        <v>88</v>
      </c>
      <c r="E2281" t="s">
        <v>88</v>
      </c>
      <c r="F2281" t="s">
        <v>88</v>
      </c>
      <c r="G2281" t="s">
        <v>88</v>
      </c>
      <c r="H2281" t="s">
        <v>3707</v>
      </c>
    </row>
    <row r="2282" spans="1:8" x14ac:dyDescent="0.3">
      <c r="A2282" s="19" t="s">
        <v>3711</v>
      </c>
      <c r="B2282" s="11" t="s">
        <v>88</v>
      </c>
      <c r="C2282" t="s">
        <v>88</v>
      </c>
      <c r="D2282" t="s">
        <v>88</v>
      </c>
      <c r="E2282" t="s">
        <v>88</v>
      </c>
      <c r="F2282" t="s">
        <v>88</v>
      </c>
      <c r="G2282" t="s">
        <v>88</v>
      </c>
      <c r="H2282" t="s">
        <v>689</v>
      </c>
    </row>
    <row r="2283" spans="1:8" x14ac:dyDescent="0.3">
      <c r="A2283" s="18" t="s">
        <v>3712</v>
      </c>
      <c r="B2283" t="s">
        <v>3713</v>
      </c>
    </row>
    <row r="2284" spans="1:8" x14ac:dyDescent="0.3">
      <c r="A2284" s="19" t="s">
        <v>3714</v>
      </c>
      <c r="B2284" s="11" t="s">
        <v>88</v>
      </c>
      <c r="C2284" t="s">
        <v>3715</v>
      </c>
    </row>
    <row r="2285" spans="1:8" x14ac:dyDescent="0.3">
      <c r="A2285" s="18" t="s">
        <v>3716</v>
      </c>
      <c r="B2285" s="11" t="s">
        <v>88</v>
      </c>
      <c r="C2285" t="s">
        <v>88</v>
      </c>
      <c r="D2285" t="s">
        <v>3717</v>
      </c>
    </row>
    <row r="2286" spans="1:8" x14ac:dyDescent="0.3">
      <c r="A2286" s="19" t="s">
        <v>3718</v>
      </c>
      <c r="B2286" s="11" t="s">
        <v>88</v>
      </c>
      <c r="C2286" t="s">
        <v>88</v>
      </c>
      <c r="D2286" t="s">
        <v>3719</v>
      </c>
    </row>
    <row r="2287" spans="1:8" x14ac:dyDescent="0.3">
      <c r="A2287" s="18" t="s">
        <v>3720</v>
      </c>
      <c r="B2287" s="11" t="s">
        <v>88</v>
      </c>
      <c r="C2287" t="s">
        <v>88</v>
      </c>
      <c r="D2287" t="s">
        <v>3721</v>
      </c>
    </row>
    <row r="2288" spans="1:8" x14ac:dyDescent="0.3">
      <c r="A2288" s="19" t="s">
        <v>3722</v>
      </c>
      <c r="B2288" s="11" t="s">
        <v>88</v>
      </c>
      <c r="C2288" t="s">
        <v>88</v>
      </c>
      <c r="D2288" t="s">
        <v>3723</v>
      </c>
    </row>
    <row r="2289" spans="1:6" x14ac:dyDescent="0.3">
      <c r="A2289" s="18" t="s">
        <v>3724</v>
      </c>
      <c r="B2289" s="11" t="s">
        <v>88</v>
      </c>
      <c r="C2289" t="s">
        <v>88</v>
      </c>
      <c r="D2289" t="s">
        <v>3725</v>
      </c>
    </row>
    <row r="2290" spans="1:6" x14ac:dyDescent="0.3">
      <c r="A2290" s="19" t="s">
        <v>3726</v>
      </c>
      <c r="B2290" s="11" t="s">
        <v>88</v>
      </c>
      <c r="C2290" t="s">
        <v>88</v>
      </c>
      <c r="D2290" t="s">
        <v>689</v>
      </c>
    </row>
    <row r="2291" spans="1:6" x14ac:dyDescent="0.3">
      <c r="A2291" s="18" t="s">
        <v>3727</v>
      </c>
      <c r="B2291" s="11" t="s">
        <v>88</v>
      </c>
      <c r="C2291" t="s">
        <v>88</v>
      </c>
      <c r="D2291" t="s">
        <v>88</v>
      </c>
      <c r="E2291" t="s">
        <v>3621</v>
      </c>
    </row>
    <row r="2292" spans="1:6" x14ac:dyDescent="0.3">
      <c r="A2292" s="19" t="s">
        <v>3728</v>
      </c>
      <c r="B2292" s="11" t="s">
        <v>88</v>
      </c>
      <c r="C2292" t="s">
        <v>88</v>
      </c>
      <c r="D2292" t="s">
        <v>88</v>
      </c>
      <c r="E2292" t="s">
        <v>3729</v>
      </c>
    </row>
    <row r="2293" spans="1:6" x14ac:dyDescent="0.3">
      <c r="A2293" s="18" t="s">
        <v>3730</v>
      </c>
      <c r="B2293" s="11" t="s">
        <v>88</v>
      </c>
      <c r="C2293" t="s">
        <v>88</v>
      </c>
      <c r="D2293" t="s">
        <v>88</v>
      </c>
      <c r="E2293" t="s">
        <v>689</v>
      </c>
    </row>
    <row r="2294" spans="1:6" x14ac:dyDescent="0.3">
      <c r="A2294" s="19" t="s">
        <v>3731</v>
      </c>
      <c r="B2294" s="11" t="s">
        <v>88</v>
      </c>
      <c r="C2294" t="s">
        <v>88</v>
      </c>
      <c r="D2294" t="s">
        <v>88</v>
      </c>
      <c r="E2294" t="s">
        <v>88</v>
      </c>
      <c r="F2294" t="s">
        <v>3732</v>
      </c>
    </row>
    <row r="2295" spans="1:6" x14ac:dyDescent="0.3">
      <c r="A2295" s="18" t="s">
        <v>3733</v>
      </c>
      <c r="B2295" s="11" t="s">
        <v>88</v>
      </c>
      <c r="C2295" t="s">
        <v>88</v>
      </c>
      <c r="D2295" t="s">
        <v>88</v>
      </c>
      <c r="E2295" t="s">
        <v>88</v>
      </c>
      <c r="F2295" t="s">
        <v>3734</v>
      </c>
    </row>
    <row r="2296" spans="1:6" x14ac:dyDescent="0.3">
      <c r="A2296" s="19" t="s">
        <v>3735</v>
      </c>
      <c r="B2296" s="11" t="s">
        <v>88</v>
      </c>
      <c r="C2296" t="s">
        <v>88</v>
      </c>
      <c r="D2296" t="s">
        <v>88</v>
      </c>
      <c r="E2296" t="s">
        <v>88</v>
      </c>
      <c r="F2296" t="s">
        <v>689</v>
      </c>
    </row>
    <row r="2297" spans="1:6" x14ac:dyDescent="0.3">
      <c r="A2297" s="18" t="s">
        <v>3736</v>
      </c>
      <c r="B2297" s="11" t="s">
        <v>88</v>
      </c>
      <c r="C2297" t="s">
        <v>689</v>
      </c>
    </row>
    <row r="2298" spans="1:6" x14ac:dyDescent="0.3">
      <c r="A2298" s="19" t="s">
        <v>402</v>
      </c>
      <c r="B2298" t="s">
        <v>3737</v>
      </c>
    </row>
    <row r="2299" spans="1:6" x14ac:dyDescent="0.3">
      <c r="A2299" s="18" t="s">
        <v>3738</v>
      </c>
      <c r="B2299" s="11" t="s">
        <v>88</v>
      </c>
      <c r="C2299" t="s">
        <v>3739</v>
      </c>
    </row>
    <row r="2300" spans="1:6" x14ac:dyDescent="0.3">
      <c r="A2300" s="19" t="s">
        <v>3740</v>
      </c>
      <c r="B2300" s="11" t="s">
        <v>88</v>
      </c>
      <c r="C2300" t="s">
        <v>88</v>
      </c>
      <c r="D2300" t="s">
        <v>3741</v>
      </c>
    </row>
    <row r="2301" spans="1:6" x14ac:dyDescent="0.3">
      <c r="A2301" s="18" t="s">
        <v>3742</v>
      </c>
      <c r="B2301" s="11" t="s">
        <v>88</v>
      </c>
      <c r="C2301" t="s">
        <v>88</v>
      </c>
      <c r="D2301" t="s">
        <v>88</v>
      </c>
      <c r="E2301" t="s">
        <v>3743</v>
      </c>
    </row>
    <row r="2302" spans="1:6" x14ac:dyDescent="0.3">
      <c r="A2302" s="19" t="s">
        <v>3744</v>
      </c>
      <c r="B2302" s="11" t="s">
        <v>88</v>
      </c>
      <c r="C2302" t="s">
        <v>88</v>
      </c>
      <c r="D2302" t="s">
        <v>88</v>
      </c>
      <c r="E2302" t="s">
        <v>689</v>
      </c>
    </row>
    <row r="2303" spans="1:6" x14ac:dyDescent="0.3">
      <c r="A2303" s="18" t="s">
        <v>3745</v>
      </c>
      <c r="B2303" s="11" t="s">
        <v>88</v>
      </c>
      <c r="C2303" t="s">
        <v>88</v>
      </c>
      <c r="D2303" t="s">
        <v>3746</v>
      </c>
    </row>
    <row r="2304" spans="1:6" x14ac:dyDescent="0.3">
      <c r="A2304" s="19" t="s">
        <v>3747</v>
      </c>
      <c r="B2304" s="11" t="s">
        <v>88</v>
      </c>
      <c r="C2304" t="s">
        <v>88</v>
      </c>
      <c r="D2304" t="s">
        <v>3748</v>
      </c>
    </row>
    <row r="2305" spans="1:5" x14ac:dyDescent="0.3">
      <c r="A2305" s="18" t="s">
        <v>3749</v>
      </c>
      <c r="B2305" s="11" t="s">
        <v>88</v>
      </c>
      <c r="C2305" t="s">
        <v>88</v>
      </c>
      <c r="D2305" t="s">
        <v>689</v>
      </c>
    </row>
    <row r="2306" spans="1:5" x14ac:dyDescent="0.3">
      <c r="A2306" s="19" t="s">
        <v>3750</v>
      </c>
      <c r="B2306" s="11" t="s">
        <v>88</v>
      </c>
      <c r="C2306" t="s">
        <v>689</v>
      </c>
    </row>
    <row r="2307" spans="1:5" x14ac:dyDescent="0.3">
      <c r="A2307" s="18" t="s">
        <v>3751</v>
      </c>
      <c r="B2307" s="11" t="s">
        <v>88</v>
      </c>
      <c r="C2307" t="s">
        <v>88</v>
      </c>
      <c r="D2307" t="s">
        <v>3741</v>
      </c>
    </row>
    <row r="2308" spans="1:5" x14ac:dyDescent="0.3">
      <c r="A2308" s="19" t="s">
        <v>3752</v>
      </c>
      <c r="B2308" s="11" t="s">
        <v>88</v>
      </c>
      <c r="C2308" t="s">
        <v>88</v>
      </c>
      <c r="D2308" t="s">
        <v>88</v>
      </c>
      <c r="E2308" t="s">
        <v>3743</v>
      </c>
    </row>
    <row r="2309" spans="1:5" x14ac:dyDescent="0.3">
      <c r="A2309" s="18" t="s">
        <v>3753</v>
      </c>
      <c r="B2309" s="11" t="s">
        <v>88</v>
      </c>
      <c r="C2309" t="s">
        <v>88</v>
      </c>
      <c r="D2309" t="s">
        <v>88</v>
      </c>
      <c r="E2309" t="s">
        <v>689</v>
      </c>
    </row>
    <row r="2310" spans="1:5" x14ac:dyDescent="0.3">
      <c r="A2310" s="19" t="s">
        <v>3754</v>
      </c>
      <c r="B2310" s="11" t="s">
        <v>88</v>
      </c>
      <c r="C2310" t="s">
        <v>88</v>
      </c>
      <c r="D2310" t="s">
        <v>689</v>
      </c>
    </row>
    <row r="2311" spans="1:5" x14ac:dyDescent="0.3">
      <c r="A2311" s="18" t="s">
        <v>3755</v>
      </c>
      <c r="B2311" s="11" t="s">
        <v>88</v>
      </c>
      <c r="C2311" t="s">
        <v>88</v>
      </c>
      <c r="D2311" t="s">
        <v>88</v>
      </c>
      <c r="E2311" t="s">
        <v>3756</v>
      </c>
    </row>
    <row r="2312" spans="1:5" x14ac:dyDescent="0.3">
      <c r="A2312" s="19" t="s">
        <v>3757</v>
      </c>
      <c r="B2312" s="11" t="s">
        <v>88</v>
      </c>
      <c r="C2312" t="s">
        <v>88</v>
      </c>
      <c r="D2312" t="s">
        <v>88</v>
      </c>
      <c r="E2312" t="s">
        <v>689</v>
      </c>
    </row>
    <row r="2313" spans="1:5" x14ac:dyDescent="0.3">
      <c r="A2313" s="18" t="s">
        <v>3758</v>
      </c>
      <c r="B2313" t="s">
        <v>3759</v>
      </c>
    </row>
    <row r="2314" spans="1:5" x14ac:dyDescent="0.3">
      <c r="A2314" s="19" t="s">
        <v>415</v>
      </c>
      <c r="B2314" t="s">
        <v>3760</v>
      </c>
    </row>
    <row r="2315" spans="1:5" x14ac:dyDescent="0.3">
      <c r="A2315" s="18" t="s">
        <v>3761</v>
      </c>
      <c r="B2315" s="11" t="s">
        <v>88</v>
      </c>
      <c r="C2315" t="s">
        <v>3762</v>
      </c>
    </row>
    <row r="2316" spans="1:5" x14ac:dyDescent="0.3">
      <c r="A2316" s="19" t="s">
        <v>3763</v>
      </c>
      <c r="B2316" s="11" t="s">
        <v>88</v>
      </c>
      <c r="C2316" t="s">
        <v>689</v>
      </c>
    </row>
    <row r="2317" spans="1:5" x14ac:dyDescent="0.3">
      <c r="A2317" s="18" t="s">
        <v>3764</v>
      </c>
      <c r="B2317" s="11" t="s">
        <v>88</v>
      </c>
      <c r="C2317" t="s">
        <v>88</v>
      </c>
      <c r="D2317" t="s">
        <v>3765</v>
      </c>
    </row>
    <row r="2318" spans="1:5" x14ac:dyDescent="0.3">
      <c r="A2318" s="19" t="s">
        <v>3766</v>
      </c>
      <c r="B2318" s="11" t="s">
        <v>88</v>
      </c>
      <c r="C2318" t="s">
        <v>88</v>
      </c>
      <c r="D2318" t="s">
        <v>689</v>
      </c>
    </row>
    <row r="2319" spans="1:5" x14ac:dyDescent="0.3">
      <c r="A2319" s="18" t="s">
        <v>3767</v>
      </c>
      <c r="B2319" s="11" t="s">
        <v>88</v>
      </c>
      <c r="C2319" t="s">
        <v>88</v>
      </c>
      <c r="D2319" t="s">
        <v>88</v>
      </c>
      <c r="E2319" t="s">
        <v>3768</v>
      </c>
    </row>
    <row r="2320" spans="1:5" x14ac:dyDescent="0.3">
      <c r="A2320" s="19" t="s">
        <v>3769</v>
      </c>
      <c r="B2320" s="11" t="s">
        <v>88</v>
      </c>
      <c r="C2320" t="s">
        <v>88</v>
      </c>
      <c r="D2320" t="s">
        <v>88</v>
      </c>
      <c r="E2320" t="s">
        <v>689</v>
      </c>
    </row>
    <row r="2321" spans="1:6" x14ac:dyDescent="0.3">
      <c r="A2321" s="18" t="s">
        <v>3770</v>
      </c>
      <c r="B2321" s="11" t="s">
        <v>88</v>
      </c>
      <c r="C2321" t="s">
        <v>88</v>
      </c>
      <c r="D2321" t="s">
        <v>88</v>
      </c>
      <c r="E2321" t="s">
        <v>88</v>
      </c>
      <c r="F2321" t="s">
        <v>3771</v>
      </c>
    </row>
    <row r="2322" spans="1:6" x14ac:dyDescent="0.3">
      <c r="A2322" s="19" t="s">
        <v>3772</v>
      </c>
      <c r="B2322" s="11" t="s">
        <v>88</v>
      </c>
      <c r="C2322" t="s">
        <v>88</v>
      </c>
      <c r="D2322" t="s">
        <v>88</v>
      </c>
      <c r="E2322" t="s">
        <v>88</v>
      </c>
      <c r="F2322" t="s">
        <v>689</v>
      </c>
    </row>
    <row r="2323" spans="1:6" x14ac:dyDescent="0.3">
      <c r="A2323" s="18" t="s">
        <v>3773</v>
      </c>
      <c r="B2323" t="s">
        <v>3774</v>
      </c>
    </row>
    <row r="2324" spans="1:6" x14ac:dyDescent="0.3">
      <c r="A2324" s="19" t="s">
        <v>3775</v>
      </c>
      <c r="B2324" s="11" t="s">
        <v>88</v>
      </c>
      <c r="C2324" t="s">
        <v>3776</v>
      </c>
    </row>
    <row r="2325" spans="1:6" x14ac:dyDescent="0.3">
      <c r="A2325" s="18" t="s">
        <v>3777</v>
      </c>
      <c r="B2325" s="11" t="s">
        <v>88</v>
      </c>
      <c r="C2325" t="s">
        <v>689</v>
      </c>
    </row>
    <row r="2326" spans="1:6" x14ac:dyDescent="0.3">
      <c r="A2326" s="19" t="s">
        <v>388</v>
      </c>
      <c r="B2326" t="s">
        <v>3778</v>
      </c>
    </row>
    <row r="2327" spans="1:6" x14ac:dyDescent="0.3">
      <c r="A2327" s="18" t="s">
        <v>3779</v>
      </c>
      <c r="B2327" s="11" t="s">
        <v>88</v>
      </c>
      <c r="C2327" t="s">
        <v>3780</v>
      </c>
    </row>
    <row r="2328" spans="1:6" x14ac:dyDescent="0.3">
      <c r="A2328" s="19" t="s">
        <v>3781</v>
      </c>
      <c r="B2328" s="11" t="s">
        <v>88</v>
      </c>
      <c r="C2328" t="s">
        <v>88</v>
      </c>
      <c r="D2328" t="s">
        <v>3782</v>
      </c>
    </row>
    <row r="2329" spans="1:6" x14ac:dyDescent="0.3">
      <c r="A2329" s="18" t="s">
        <v>3783</v>
      </c>
      <c r="B2329" s="11" t="s">
        <v>88</v>
      </c>
      <c r="C2329" t="s">
        <v>88</v>
      </c>
      <c r="D2329" t="s">
        <v>88</v>
      </c>
      <c r="E2329" t="s">
        <v>3762</v>
      </c>
    </row>
    <row r="2330" spans="1:6" x14ac:dyDescent="0.3">
      <c r="A2330" s="19" t="s">
        <v>3784</v>
      </c>
      <c r="B2330" s="11" t="s">
        <v>88</v>
      </c>
      <c r="C2330" t="s">
        <v>88</v>
      </c>
      <c r="D2330" t="s">
        <v>88</v>
      </c>
      <c r="E2330" t="s">
        <v>689</v>
      </c>
    </row>
    <row r="2331" spans="1:6" x14ac:dyDescent="0.3">
      <c r="A2331" s="18" t="s">
        <v>3785</v>
      </c>
      <c r="B2331" s="11" t="s">
        <v>88</v>
      </c>
      <c r="C2331" t="s">
        <v>88</v>
      </c>
      <c r="D2331" t="s">
        <v>3786</v>
      </c>
    </row>
    <row r="2332" spans="1:6" x14ac:dyDescent="0.3">
      <c r="A2332" s="19" t="s">
        <v>3787</v>
      </c>
      <c r="B2332" s="11" t="s">
        <v>88</v>
      </c>
      <c r="C2332" t="s">
        <v>3788</v>
      </c>
    </row>
    <row r="2333" spans="1:6" x14ac:dyDescent="0.3">
      <c r="A2333" s="18" t="s">
        <v>3789</v>
      </c>
      <c r="B2333" s="11" t="s">
        <v>88</v>
      </c>
      <c r="C2333" t="s">
        <v>3790</v>
      </c>
    </row>
    <row r="2334" spans="1:6" x14ac:dyDescent="0.3">
      <c r="A2334" s="19" t="s">
        <v>3791</v>
      </c>
      <c r="B2334" s="11" t="s">
        <v>88</v>
      </c>
      <c r="C2334" t="s">
        <v>88</v>
      </c>
      <c r="D2334" t="s">
        <v>3792</v>
      </c>
    </row>
    <row r="2335" spans="1:6" x14ac:dyDescent="0.3">
      <c r="A2335" s="18" t="s">
        <v>3793</v>
      </c>
      <c r="B2335" s="11" t="s">
        <v>88</v>
      </c>
      <c r="C2335" t="s">
        <v>88</v>
      </c>
      <c r="D2335" t="s">
        <v>689</v>
      </c>
    </row>
    <row r="2336" spans="1:6" x14ac:dyDescent="0.3">
      <c r="A2336" s="19" t="s">
        <v>407</v>
      </c>
      <c r="B2336" t="s">
        <v>3794</v>
      </c>
    </row>
    <row r="2337" spans="1:5" x14ac:dyDescent="0.3">
      <c r="A2337" s="18" t="s">
        <v>3795</v>
      </c>
      <c r="B2337" s="11" t="s">
        <v>88</v>
      </c>
      <c r="C2337" t="s">
        <v>3796</v>
      </c>
    </row>
    <row r="2338" spans="1:5" x14ac:dyDescent="0.3">
      <c r="A2338" s="19" t="s">
        <v>3797</v>
      </c>
      <c r="B2338" s="11" t="s">
        <v>88</v>
      </c>
      <c r="C2338" t="s">
        <v>88</v>
      </c>
      <c r="D2338" t="s">
        <v>3798</v>
      </c>
    </row>
    <row r="2339" spans="1:5" x14ac:dyDescent="0.3">
      <c r="A2339" s="18" t="s">
        <v>3799</v>
      </c>
      <c r="B2339" s="11" t="s">
        <v>88</v>
      </c>
      <c r="C2339" t="s">
        <v>88</v>
      </c>
      <c r="D2339" t="s">
        <v>689</v>
      </c>
    </row>
    <row r="2340" spans="1:5" x14ac:dyDescent="0.3">
      <c r="A2340" s="19" t="s">
        <v>3800</v>
      </c>
      <c r="B2340" s="11" t="s">
        <v>88</v>
      </c>
      <c r="C2340" t="s">
        <v>3801</v>
      </c>
    </row>
    <row r="2341" spans="1:5" x14ac:dyDescent="0.3">
      <c r="A2341" s="18" t="s">
        <v>3802</v>
      </c>
      <c r="B2341" s="11" t="s">
        <v>88</v>
      </c>
      <c r="C2341" t="s">
        <v>689</v>
      </c>
    </row>
    <row r="2342" spans="1:5" x14ac:dyDescent="0.3">
      <c r="A2342" s="19" t="s">
        <v>3803</v>
      </c>
      <c r="B2342" s="11" t="s">
        <v>88</v>
      </c>
      <c r="C2342" t="s">
        <v>88</v>
      </c>
      <c r="D2342" t="s">
        <v>3804</v>
      </c>
    </row>
    <row r="2343" spans="1:5" x14ac:dyDescent="0.3">
      <c r="A2343" s="18" t="s">
        <v>3805</v>
      </c>
      <c r="B2343" s="11" t="s">
        <v>88</v>
      </c>
      <c r="C2343" t="s">
        <v>88</v>
      </c>
      <c r="D2343" t="s">
        <v>689</v>
      </c>
    </row>
    <row r="2344" spans="1:5" x14ac:dyDescent="0.3">
      <c r="A2344" s="19" t="s">
        <v>3806</v>
      </c>
      <c r="B2344" s="11" t="s">
        <v>88</v>
      </c>
      <c r="C2344" t="s">
        <v>88</v>
      </c>
      <c r="D2344" t="s">
        <v>88</v>
      </c>
      <c r="E2344" t="s">
        <v>3807</v>
      </c>
    </row>
    <row r="2345" spans="1:5" x14ac:dyDescent="0.3">
      <c r="A2345" s="18" t="s">
        <v>3808</v>
      </c>
      <c r="B2345" s="11" t="s">
        <v>88</v>
      </c>
      <c r="C2345" t="s">
        <v>88</v>
      </c>
      <c r="D2345" t="s">
        <v>88</v>
      </c>
      <c r="E2345" t="s">
        <v>3809</v>
      </c>
    </row>
    <row r="2346" spans="1:5" x14ac:dyDescent="0.3">
      <c r="A2346" s="19" t="s">
        <v>3810</v>
      </c>
      <c r="B2346" s="11" t="s">
        <v>88</v>
      </c>
      <c r="C2346" t="s">
        <v>88</v>
      </c>
      <c r="D2346" t="s">
        <v>88</v>
      </c>
      <c r="E2346" t="s">
        <v>689</v>
      </c>
    </row>
    <row r="2347" spans="1:5" x14ac:dyDescent="0.3">
      <c r="A2347" s="18" t="s">
        <v>406</v>
      </c>
      <c r="B2347" t="s">
        <v>3811</v>
      </c>
    </row>
    <row r="2348" spans="1:5" x14ac:dyDescent="0.3">
      <c r="A2348" s="19" t="s">
        <v>3812</v>
      </c>
      <c r="B2348" s="11" t="s">
        <v>88</v>
      </c>
      <c r="C2348" t="s">
        <v>3813</v>
      </c>
    </row>
    <row r="2349" spans="1:5" x14ac:dyDescent="0.3">
      <c r="A2349" s="18" t="s">
        <v>3814</v>
      </c>
      <c r="B2349" s="11" t="s">
        <v>88</v>
      </c>
      <c r="C2349" t="s">
        <v>88</v>
      </c>
      <c r="D2349" t="s">
        <v>3815</v>
      </c>
    </row>
    <row r="2350" spans="1:5" x14ac:dyDescent="0.3">
      <c r="A2350" s="19" t="s">
        <v>3816</v>
      </c>
      <c r="B2350" s="11" t="s">
        <v>88</v>
      </c>
      <c r="C2350" t="s">
        <v>88</v>
      </c>
      <c r="D2350" t="s">
        <v>689</v>
      </c>
    </row>
    <row r="2351" spans="1:5" x14ac:dyDescent="0.3">
      <c r="A2351" s="18" t="s">
        <v>3817</v>
      </c>
      <c r="B2351" s="11" t="s">
        <v>88</v>
      </c>
      <c r="C2351" t="s">
        <v>3818</v>
      </c>
    </row>
    <row r="2352" spans="1:5" x14ac:dyDescent="0.3">
      <c r="A2352" s="19" t="s">
        <v>3819</v>
      </c>
      <c r="B2352" s="11" t="s">
        <v>88</v>
      </c>
      <c r="C2352" t="s">
        <v>88</v>
      </c>
      <c r="D2352" t="s">
        <v>3820</v>
      </c>
    </row>
    <row r="2353" spans="1:5" x14ac:dyDescent="0.3">
      <c r="A2353" s="18" t="s">
        <v>3821</v>
      </c>
      <c r="B2353" s="11" t="s">
        <v>88</v>
      </c>
      <c r="C2353" t="s">
        <v>88</v>
      </c>
      <c r="D2353" t="s">
        <v>689</v>
      </c>
    </row>
    <row r="2354" spans="1:5" x14ac:dyDescent="0.3">
      <c r="A2354" s="19" t="s">
        <v>404</v>
      </c>
      <c r="B2354" t="s">
        <v>3822</v>
      </c>
    </row>
    <row r="2355" spans="1:5" x14ac:dyDescent="0.3">
      <c r="A2355" s="18" t="s">
        <v>3823</v>
      </c>
      <c r="B2355" s="11" t="s">
        <v>88</v>
      </c>
      <c r="C2355" t="s">
        <v>3824</v>
      </c>
    </row>
    <row r="2356" spans="1:5" x14ac:dyDescent="0.3">
      <c r="A2356" s="19" t="s">
        <v>3825</v>
      </c>
      <c r="B2356" s="11" t="s">
        <v>88</v>
      </c>
      <c r="C2356" t="s">
        <v>88</v>
      </c>
      <c r="D2356" t="s">
        <v>3826</v>
      </c>
    </row>
    <row r="2357" spans="1:5" x14ac:dyDescent="0.3">
      <c r="A2357" s="18" t="s">
        <v>3827</v>
      </c>
      <c r="B2357" s="11" t="s">
        <v>88</v>
      </c>
      <c r="C2357" t="s">
        <v>88</v>
      </c>
      <c r="D2357" t="s">
        <v>689</v>
      </c>
    </row>
    <row r="2358" spans="1:5" x14ac:dyDescent="0.3">
      <c r="A2358" s="19" t="s">
        <v>3828</v>
      </c>
      <c r="B2358" s="11" t="s">
        <v>88</v>
      </c>
      <c r="C2358" t="s">
        <v>689</v>
      </c>
    </row>
    <row r="2359" spans="1:5" x14ac:dyDescent="0.3">
      <c r="A2359" s="18" t="s">
        <v>3829</v>
      </c>
      <c r="B2359" s="11" t="s">
        <v>88</v>
      </c>
      <c r="C2359" t="s">
        <v>88</v>
      </c>
      <c r="D2359" t="s">
        <v>3830</v>
      </c>
    </row>
    <row r="2360" spans="1:5" x14ac:dyDescent="0.3">
      <c r="A2360" s="19" t="s">
        <v>3831</v>
      </c>
      <c r="B2360" s="11" t="s">
        <v>88</v>
      </c>
      <c r="C2360" t="s">
        <v>88</v>
      </c>
      <c r="D2360" t="s">
        <v>3832</v>
      </c>
    </row>
    <row r="2361" spans="1:5" x14ac:dyDescent="0.3">
      <c r="A2361" s="18" t="s">
        <v>3833</v>
      </c>
      <c r="B2361" s="11" t="s">
        <v>88</v>
      </c>
      <c r="C2361" t="s">
        <v>88</v>
      </c>
      <c r="D2361" t="s">
        <v>689</v>
      </c>
    </row>
    <row r="2362" spans="1:5" x14ac:dyDescent="0.3">
      <c r="A2362" s="19" t="s">
        <v>3834</v>
      </c>
      <c r="B2362" t="s">
        <v>3835</v>
      </c>
    </row>
    <row r="2363" spans="1:5" x14ac:dyDescent="0.3">
      <c r="A2363" s="18" t="s">
        <v>3836</v>
      </c>
      <c r="B2363" s="11" t="s">
        <v>88</v>
      </c>
      <c r="C2363" t="s">
        <v>3837</v>
      </c>
    </row>
    <row r="2364" spans="1:5" x14ac:dyDescent="0.3">
      <c r="A2364" s="19" t="s">
        <v>3838</v>
      </c>
      <c r="B2364" s="11" t="s">
        <v>88</v>
      </c>
      <c r="C2364" t="s">
        <v>88</v>
      </c>
      <c r="D2364" t="s">
        <v>1786</v>
      </c>
    </row>
    <row r="2365" spans="1:5" x14ac:dyDescent="0.3">
      <c r="A2365" s="18" t="s">
        <v>3839</v>
      </c>
      <c r="B2365" s="11" t="s">
        <v>88</v>
      </c>
      <c r="C2365" t="s">
        <v>88</v>
      </c>
      <c r="D2365" t="s">
        <v>88</v>
      </c>
      <c r="E2365" t="s">
        <v>3840</v>
      </c>
    </row>
    <row r="2366" spans="1:5" x14ac:dyDescent="0.3">
      <c r="A2366" s="19" t="s">
        <v>3841</v>
      </c>
      <c r="B2366" s="11" t="s">
        <v>88</v>
      </c>
      <c r="C2366" t="s">
        <v>88</v>
      </c>
      <c r="D2366" t="s">
        <v>88</v>
      </c>
      <c r="E2366" t="s">
        <v>689</v>
      </c>
    </row>
    <row r="2367" spans="1:5" x14ac:dyDescent="0.3">
      <c r="A2367" s="18" t="s">
        <v>3842</v>
      </c>
      <c r="B2367" s="11" t="s">
        <v>88</v>
      </c>
      <c r="C2367" t="s">
        <v>88</v>
      </c>
      <c r="D2367" t="s">
        <v>689</v>
      </c>
    </row>
    <row r="2368" spans="1:5" x14ac:dyDescent="0.3">
      <c r="A2368" s="19" t="s">
        <v>3843</v>
      </c>
      <c r="B2368" s="11" t="s">
        <v>88</v>
      </c>
      <c r="C2368" t="s">
        <v>88</v>
      </c>
      <c r="D2368" t="s">
        <v>88</v>
      </c>
      <c r="E2368" t="s">
        <v>3840</v>
      </c>
    </row>
    <row r="2369" spans="1:5" x14ac:dyDescent="0.3">
      <c r="A2369" s="18" t="s">
        <v>3844</v>
      </c>
      <c r="B2369" s="11" t="s">
        <v>88</v>
      </c>
      <c r="C2369" t="s">
        <v>88</v>
      </c>
      <c r="D2369" t="s">
        <v>88</v>
      </c>
      <c r="E2369" t="s">
        <v>689</v>
      </c>
    </row>
    <row r="2370" spans="1:5" x14ac:dyDescent="0.3">
      <c r="A2370" s="19" t="s">
        <v>3845</v>
      </c>
      <c r="B2370" s="11" t="s">
        <v>88</v>
      </c>
      <c r="C2370" t="s">
        <v>3846</v>
      </c>
    </row>
    <row r="2371" spans="1:5" x14ac:dyDescent="0.3">
      <c r="A2371" s="18" t="s">
        <v>3847</v>
      </c>
      <c r="B2371" t="s">
        <v>3848</v>
      </c>
    </row>
    <row r="2372" spans="1:5" x14ac:dyDescent="0.3">
      <c r="A2372" s="19" t="s">
        <v>3849</v>
      </c>
      <c r="B2372" s="11" t="s">
        <v>88</v>
      </c>
      <c r="C2372" t="s">
        <v>3850</v>
      </c>
    </row>
    <row r="2373" spans="1:5" x14ac:dyDescent="0.3">
      <c r="A2373" s="18" t="s">
        <v>3851</v>
      </c>
      <c r="B2373" s="11" t="s">
        <v>88</v>
      </c>
      <c r="C2373" t="s">
        <v>88</v>
      </c>
      <c r="D2373" t="s">
        <v>3852</v>
      </c>
    </row>
    <row r="2374" spans="1:5" x14ac:dyDescent="0.3">
      <c r="A2374" s="19" t="s">
        <v>3853</v>
      </c>
      <c r="B2374" s="11" t="s">
        <v>88</v>
      </c>
      <c r="C2374" t="s">
        <v>88</v>
      </c>
      <c r="D2374" t="s">
        <v>689</v>
      </c>
    </row>
    <row r="2375" spans="1:5" x14ac:dyDescent="0.3">
      <c r="A2375" s="18" t="s">
        <v>3854</v>
      </c>
      <c r="B2375" s="11" t="s">
        <v>88</v>
      </c>
      <c r="C2375" t="s">
        <v>3855</v>
      </c>
    </row>
    <row r="2376" spans="1:5" x14ac:dyDescent="0.3">
      <c r="A2376" s="19" t="s">
        <v>3856</v>
      </c>
      <c r="B2376" s="11" t="s">
        <v>88</v>
      </c>
      <c r="C2376" t="s">
        <v>88</v>
      </c>
      <c r="D2376" t="s">
        <v>3857</v>
      </c>
    </row>
    <row r="2377" spans="1:5" x14ac:dyDescent="0.3">
      <c r="A2377" s="18" t="s">
        <v>3858</v>
      </c>
      <c r="B2377" s="11" t="s">
        <v>88</v>
      </c>
      <c r="C2377" t="s">
        <v>88</v>
      </c>
      <c r="D2377" t="s">
        <v>689</v>
      </c>
    </row>
    <row r="2378" spans="1:5" x14ac:dyDescent="0.3">
      <c r="A2378" s="19" t="s">
        <v>3859</v>
      </c>
      <c r="B2378" s="11" t="s">
        <v>88</v>
      </c>
      <c r="C2378" t="s">
        <v>88</v>
      </c>
      <c r="D2378" t="s">
        <v>88</v>
      </c>
      <c r="E2378" t="s">
        <v>3852</v>
      </c>
    </row>
    <row r="2379" spans="1:5" x14ac:dyDescent="0.3">
      <c r="A2379" s="18" t="s">
        <v>3860</v>
      </c>
      <c r="B2379" s="11" t="s">
        <v>88</v>
      </c>
      <c r="C2379" t="s">
        <v>88</v>
      </c>
      <c r="D2379" t="s">
        <v>88</v>
      </c>
      <c r="E2379" t="s">
        <v>689</v>
      </c>
    </row>
    <row r="2380" spans="1:5" x14ac:dyDescent="0.3">
      <c r="A2380" s="19" t="s">
        <v>3861</v>
      </c>
      <c r="B2380" s="11" t="s">
        <v>88</v>
      </c>
      <c r="C2380" t="s">
        <v>3862</v>
      </c>
    </row>
    <row r="2381" spans="1:5" x14ac:dyDescent="0.3">
      <c r="A2381" s="18" t="s">
        <v>3863</v>
      </c>
      <c r="B2381" s="11" t="s">
        <v>88</v>
      </c>
      <c r="C2381" t="s">
        <v>88</v>
      </c>
      <c r="D2381" t="s">
        <v>3864</v>
      </c>
    </row>
    <row r="2382" spans="1:5" x14ac:dyDescent="0.3">
      <c r="A2382" s="19" t="s">
        <v>3865</v>
      </c>
      <c r="B2382" s="11" t="s">
        <v>88</v>
      </c>
      <c r="C2382" t="s">
        <v>88</v>
      </c>
      <c r="D2382" t="s">
        <v>88</v>
      </c>
      <c r="E2382" t="s">
        <v>3866</v>
      </c>
    </row>
    <row r="2383" spans="1:5" x14ac:dyDescent="0.3">
      <c r="A2383" s="18" t="s">
        <v>3867</v>
      </c>
      <c r="B2383" s="11" t="s">
        <v>88</v>
      </c>
      <c r="C2383" t="s">
        <v>88</v>
      </c>
      <c r="D2383" t="s">
        <v>88</v>
      </c>
      <c r="E2383" t="s">
        <v>689</v>
      </c>
    </row>
    <row r="2384" spans="1:5" x14ac:dyDescent="0.3">
      <c r="A2384" s="19" t="s">
        <v>3868</v>
      </c>
      <c r="B2384" s="11" t="s">
        <v>88</v>
      </c>
      <c r="C2384" t="s">
        <v>88</v>
      </c>
      <c r="D2384" t="s">
        <v>689</v>
      </c>
    </row>
    <row r="2385" spans="1:6" x14ac:dyDescent="0.3">
      <c r="A2385" s="18" t="s">
        <v>3869</v>
      </c>
      <c r="B2385" t="s">
        <v>3870</v>
      </c>
    </row>
    <row r="2386" spans="1:6" x14ac:dyDescent="0.3">
      <c r="A2386" s="19" t="s">
        <v>3871</v>
      </c>
      <c r="B2386" s="11" t="s">
        <v>88</v>
      </c>
      <c r="C2386" t="s">
        <v>3872</v>
      </c>
    </row>
    <row r="2387" spans="1:6" x14ac:dyDescent="0.3">
      <c r="A2387" s="18" t="s">
        <v>3873</v>
      </c>
      <c r="B2387" s="11" t="s">
        <v>88</v>
      </c>
      <c r="C2387" t="s">
        <v>88</v>
      </c>
      <c r="D2387" t="s">
        <v>3874</v>
      </c>
    </row>
    <row r="2388" spans="1:6" x14ac:dyDescent="0.3">
      <c r="A2388" s="19" t="s">
        <v>3875</v>
      </c>
      <c r="B2388" s="11" t="s">
        <v>88</v>
      </c>
      <c r="C2388" t="s">
        <v>88</v>
      </c>
      <c r="D2388" t="s">
        <v>689</v>
      </c>
    </row>
    <row r="2389" spans="1:6" x14ac:dyDescent="0.3">
      <c r="A2389" s="18" t="s">
        <v>3876</v>
      </c>
      <c r="B2389" s="11" t="s">
        <v>88</v>
      </c>
      <c r="C2389" t="s">
        <v>3877</v>
      </c>
    </row>
    <row r="2390" spans="1:6" x14ac:dyDescent="0.3">
      <c r="A2390" s="19" t="s">
        <v>3878</v>
      </c>
      <c r="B2390" s="11" t="s">
        <v>88</v>
      </c>
      <c r="C2390" t="s">
        <v>3879</v>
      </c>
    </row>
    <row r="2391" spans="1:6" x14ac:dyDescent="0.3">
      <c r="A2391" s="18" t="s">
        <v>3880</v>
      </c>
      <c r="B2391" s="11" t="s">
        <v>88</v>
      </c>
      <c r="C2391" t="s">
        <v>88</v>
      </c>
      <c r="D2391" t="s">
        <v>3881</v>
      </c>
    </row>
    <row r="2392" spans="1:6" x14ac:dyDescent="0.3">
      <c r="A2392" s="19" t="s">
        <v>3882</v>
      </c>
      <c r="B2392" s="11" t="s">
        <v>88</v>
      </c>
      <c r="C2392" t="s">
        <v>88</v>
      </c>
      <c r="D2392" t="s">
        <v>3883</v>
      </c>
    </row>
    <row r="2393" spans="1:6" x14ac:dyDescent="0.3">
      <c r="A2393" s="18" t="s">
        <v>3884</v>
      </c>
      <c r="B2393" s="11" t="s">
        <v>88</v>
      </c>
      <c r="C2393" t="s">
        <v>88</v>
      </c>
      <c r="D2393" t="s">
        <v>689</v>
      </c>
    </row>
    <row r="2394" spans="1:6" x14ac:dyDescent="0.3">
      <c r="A2394" s="19" t="s">
        <v>3885</v>
      </c>
      <c r="B2394" s="11" t="s">
        <v>88</v>
      </c>
      <c r="C2394" t="s">
        <v>3886</v>
      </c>
    </row>
    <row r="2395" spans="1:6" x14ac:dyDescent="0.3">
      <c r="A2395" s="18" t="s">
        <v>3887</v>
      </c>
      <c r="B2395" s="11" t="s">
        <v>88</v>
      </c>
      <c r="C2395" t="s">
        <v>88</v>
      </c>
      <c r="D2395" t="s">
        <v>3888</v>
      </c>
    </row>
    <row r="2396" spans="1:6" x14ac:dyDescent="0.3">
      <c r="A2396" s="19" t="s">
        <v>3889</v>
      </c>
      <c r="B2396" s="11" t="s">
        <v>88</v>
      </c>
      <c r="C2396" t="s">
        <v>88</v>
      </c>
      <c r="D2396" t="s">
        <v>689</v>
      </c>
    </row>
    <row r="2397" spans="1:6" x14ac:dyDescent="0.3">
      <c r="A2397" s="18" t="s">
        <v>3890</v>
      </c>
      <c r="B2397" s="11" t="s">
        <v>88</v>
      </c>
      <c r="C2397" t="s">
        <v>88</v>
      </c>
      <c r="D2397" t="s">
        <v>88</v>
      </c>
      <c r="E2397" t="s">
        <v>3891</v>
      </c>
    </row>
    <row r="2398" spans="1:6" x14ac:dyDescent="0.3">
      <c r="A2398" s="19" t="s">
        <v>3892</v>
      </c>
      <c r="B2398" s="11" t="s">
        <v>88</v>
      </c>
      <c r="C2398" t="s">
        <v>88</v>
      </c>
      <c r="D2398" t="s">
        <v>88</v>
      </c>
      <c r="E2398" t="s">
        <v>88</v>
      </c>
      <c r="F2398" t="s">
        <v>3893</v>
      </c>
    </row>
    <row r="2399" spans="1:6" x14ac:dyDescent="0.3">
      <c r="A2399" s="18" t="s">
        <v>3894</v>
      </c>
      <c r="B2399" s="11" t="s">
        <v>88</v>
      </c>
      <c r="C2399" t="s">
        <v>88</v>
      </c>
      <c r="D2399" t="s">
        <v>88</v>
      </c>
      <c r="E2399" t="s">
        <v>88</v>
      </c>
      <c r="F2399" t="s">
        <v>3317</v>
      </c>
    </row>
    <row r="2400" spans="1:6" x14ac:dyDescent="0.3">
      <c r="A2400" s="19" t="s">
        <v>3895</v>
      </c>
      <c r="B2400" s="11" t="s">
        <v>88</v>
      </c>
      <c r="C2400" t="s">
        <v>88</v>
      </c>
      <c r="D2400" t="s">
        <v>88</v>
      </c>
      <c r="E2400" t="s">
        <v>3896</v>
      </c>
    </row>
    <row r="2401" spans="1:6" x14ac:dyDescent="0.3">
      <c r="A2401" s="18" t="s">
        <v>3897</v>
      </c>
      <c r="B2401" s="11" t="s">
        <v>88</v>
      </c>
      <c r="C2401" t="s">
        <v>88</v>
      </c>
      <c r="D2401" t="s">
        <v>88</v>
      </c>
      <c r="E2401" t="s">
        <v>3898</v>
      </c>
    </row>
    <row r="2402" spans="1:6" x14ac:dyDescent="0.3">
      <c r="A2402" s="19" t="s">
        <v>3899</v>
      </c>
      <c r="B2402" s="11" t="s">
        <v>88</v>
      </c>
      <c r="C2402" t="s">
        <v>88</v>
      </c>
      <c r="D2402" t="s">
        <v>88</v>
      </c>
      <c r="E2402" t="s">
        <v>689</v>
      </c>
    </row>
    <row r="2403" spans="1:6" x14ac:dyDescent="0.3">
      <c r="A2403" s="18" t="s">
        <v>3900</v>
      </c>
      <c r="B2403" s="11" t="s">
        <v>88</v>
      </c>
      <c r="C2403" t="s">
        <v>3901</v>
      </c>
    </row>
    <row r="2404" spans="1:6" x14ac:dyDescent="0.3">
      <c r="A2404" s="19" t="s">
        <v>3902</v>
      </c>
      <c r="B2404" s="11" t="s">
        <v>88</v>
      </c>
      <c r="C2404" t="s">
        <v>88</v>
      </c>
      <c r="D2404" t="s">
        <v>3903</v>
      </c>
    </row>
    <row r="2405" spans="1:6" x14ac:dyDescent="0.3">
      <c r="A2405" s="18" t="s">
        <v>3904</v>
      </c>
      <c r="B2405" s="11" t="s">
        <v>88</v>
      </c>
      <c r="C2405" t="s">
        <v>88</v>
      </c>
      <c r="D2405" t="s">
        <v>689</v>
      </c>
    </row>
    <row r="2406" spans="1:6" x14ac:dyDescent="0.3">
      <c r="A2406" s="19" t="s">
        <v>3905</v>
      </c>
      <c r="B2406" s="11" t="s">
        <v>88</v>
      </c>
      <c r="C2406" t="s">
        <v>88</v>
      </c>
      <c r="D2406" t="s">
        <v>88</v>
      </c>
      <c r="E2406" t="s">
        <v>3906</v>
      </c>
    </row>
    <row r="2407" spans="1:6" x14ac:dyDescent="0.3">
      <c r="A2407" s="18" t="s">
        <v>3907</v>
      </c>
      <c r="B2407" s="11" t="s">
        <v>88</v>
      </c>
      <c r="C2407" t="s">
        <v>88</v>
      </c>
      <c r="D2407" t="s">
        <v>88</v>
      </c>
      <c r="E2407" t="s">
        <v>3908</v>
      </c>
    </row>
    <row r="2408" spans="1:6" x14ac:dyDescent="0.3">
      <c r="A2408" s="19" t="s">
        <v>3909</v>
      </c>
      <c r="B2408" s="11" t="s">
        <v>88</v>
      </c>
      <c r="C2408" t="s">
        <v>88</v>
      </c>
      <c r="D2408" t="s">
        <v>88</v>
      </c>
      <c r="E2408" t="s">
        <v>689</v>
      </c>
    </row>
    <row r="2409" spans="1:6" x14ac:dyDescent="0.3">
      <c r="A2409" s="18" t="s">
        <v>3910</v>
      </c>
      <c r="B2409" s="11" t="s">
        <v>88</v>
      </c>
      <c r="C2409" t="s">
        <v>88</v>
      </c>
      <c r="D2409" t="s">
        <v>88</v>
      </c>
      <c r="E2409" t="s">
        <v>88</v>
      </c>
      <c r="F2409" t="s">
        <v>3911</v>
      </c>
    </row>
    <row r="2410" spans="1:6" x14ac:dyDescent="0.3">
      <c r="A2410" s="19" t="s">
        <v>3912</v>
      </c>
      <c r="B2410" s="11" t="s">
        <v>88</v>
      </c>
      <c r="C2410" t="s">
        <v>88</v>
      </c>
      <c r="D2410" t="s">
        <v>88</v>
      </c>
      <c r="E2410" t="s">
        <v>88</v>
      </c>
      <c r="F2410" t="s">
        <v>689</v>
      </c>
    </row>
    <row r="2411" spans="1:6" x14ac:dyDescent="0.3">
      <c r="A2411" s="18" t="s">
        <v>3913</v>
      </c>
      <c r="B2411" s="11" t="s">
        <v>88</v>
      </c>
      <c r="C2411" t="s">
        <v>3914</v>
      </c>
    </row>
    <row r="2412" spans="1:6" x14ac:dyDescent="0.3">
      <c r="A2412" s="19" t="s">
        <v>3915</v>
      </c>
      <c r="B2412" s="11" t="s">
        <v>88</v>
      </c>
      <c r="C2412" t="s">
        <v>689</v>
      </c>
    </row>
    <row r="2413" spans="1:6" x14ac:dyDescent="0.3">
      <c r="A2413" s="18" t="s">
        <v>3916</v>
      </c>
      <c r="B2413" s="11" t="s">
        <v>88</v>
      </c>
      <c r="C2413" t="s">
        <v>88</v>
      </c>
      <c r="D2413" t="s">
        <v>3917</v>
      </c>
    </row>
    <row r="2414" spans="1:6" x14ac:dyDescent="0.3">
      <c r="A2414" s="19" t="s">
        <v>3918</v>
      </c>
      <c r="B2414" s="11" t="s">
        <v>88</v>
      </c>
      <c r="C2414" t="s">
        <v>88</v>
      </c>
      <c r="D2414" t="s">
        <v>3919</v>
      </c>
    </row>
    <row r="2415" spans="1:6" x14ac:dyDescent="0.3">
      <c r="A2415" s="18" t="s">
        <v>3920</v>
      </c>
      <c r="B2415" s="11" t="s">
        <v>88</v>
      </c>
      <c r="C2415" t="s">
        <v>88</v>
      </c>
      <c r="D2415" t="s">
        <v>88</v>
      </c>
      <c r="E2415" t="s">
        <v>3921</v>
      </c>
    </row>
    <row r="2416" spans="1:6" x14ac:dyDescent="0.3">
      <c r="A2416" s="19" t="s">
        <v>3922</v>
      </c>
      <c r="B2416" s="11" t="s">
        <v>88</v>
      </c>
      <c r="C2416" t="s">
        <v>88</v>
      </c>
      <c r="D2416" t="s">
        <v>88</v>
      </c>
      <c r="E2416" t="s">
        <v>689</v>
      </c>
    </row>
    <row r="2417" spans="1:6" x14ac:dyDescent="0.3">
      <c r="A2417" s="18" t="s">
        <v>3923</v>
      </c>
      <c r="B2417" s="11" t="s">
        <v>88</v>
      </c>
      <c r="C2417" t="s">
        <v>88</v>
      </c>
      <c r="D2417" t="s">
        <v>88</v>
      </c>
      <c r="E2417" t="s">
        <v>88</v>
      </c>
      <c r="F2417" t="s">
        <v>3715</v>
      </c>
    </row>
    <row r="2418" spans="1:6" x14ac:dyDescent="0.3">
      <c r="A2418" s="19" t="s">
        <v>3924</v>
      </c>
      <c r="B2418" s="11" t="s">
        <v>88</v>
      </c>
      <c r="C2418" t="s">
        <v>88</v>
      </c>
      <c r="D2418" t="s">
        <v>88</v>
      </c>
      <c r="E2418" t="s">
        <v>88</v>
      </c>
      <c r="F2418" t="s">
        <v>689</v>
      </c>
    </row>
    <row r="2419" spans="1:6" x14ac:dyDescent="0.3">
      <c r="A2419" s="18" t="s">
        <v>3925</v>
      </c>
      <c r="B2419" s="11" t="s">
        <v>88</v>
      </c>
      <c r="C2419" t="s">
        <v>88</v>
      </c>
      <c r="D2419" t="s">
        <v>3926</v>
      </c>
    </row>
    <row r="2420" spans="1:6" x14ac:dyDescent="0.3">
      <c r="A2420" s="19" t="s">
        <v>3927</v>
      </c>
      <c r="B2420" s="11" t="s">
        <v>88</v>
      </c>
      <c r="C2420" t="s">
        <v>88</v>
      </c>
      <c r="D2420" t="s">
        <v>88</v>
      </c>
      <c r="E2420" t="s">
        <v>3928</v>
      </c>
    </row>
    <row r="2421" spans="1:6" x14ac:dyDescent="0.3">
      <c r="A2421" s="18" t="s">
        <v>3929</v>
      </c>
      <c r="B2421" s="11" t="s">
        <v>88</v>
      </c>
      <c r="C2421" t="s">
        <v>88</v>
      </c>
      <c r="D2421" t="s">
        <v>88</v>
      </c>
      <c r="E2421" t="s">
        <v>689</v>
      </c>
    </row>
    <row r="2422" spans="1:6" x14ac:dyDescent="0.3">
      <c r="A2422" s="19" t="s">
        <v>3930</v>
      </c>
      <c r="B2422" s="11" t="s">
        <v>88</v>
      </c>
      <c r="C2422" t="s">
        <v>88</v>
      </c>
      <c r="D2422" t="s">
        <v>689</v>
      </c>
    </row>
    <row r="2423" spans="1:6" x14ac:dyDescent="0.3">
      <c r="A2423" s="18" t="s">
        <v>3931</v>
      </c>
      <c r="B2423" s="11" t="s">
        <v>88</v>
      </c>
      <c r="C2423" t="s">
        <v>88</v>
      </c>
      <c r="D2423" t="s">
        <v>88</v>
      </c>
      <c r="E2423" t="s">
        <v>3932</v>
      </c>
    </row>
    <row r="2424" spans="1:6" x14ac:dyDescent="0.3">
      <c r="A2424" s="19" t="s">
        <v>3933</v>
      </c>
      <c r="B2424" s="11" t="s">
        <v>88</v>
      </c>
      <c r="C2424" t="s">
        <v>88</v>
      </c>
      <c r="D2424" t="s">
        <v>88</v>
      </c>
      <c r="E2424" t="s">
        <v>3934</v>
      </c>
    </row>
    <row r="2425" spans="1:6" x14ac:dyDescent="0.3">
      <c r="A2425" s="18" t="s">
        <v>3935</v>
      </c>
      <c r="B2425" s="11" t="s">
        <v>88</v>
      </c>
      <c r="C2425" t="s">
        <v>88</v>
      </c>
      <c r="D2425" t="s">
        <v>88</v>
      </c>
      <c r="E2425" t="s">
        <v>3936</v>
      </c>
    </row>
    <row r="2426" spans="1:6" x14ac:dyDescent="0.3">
      <c r="A2426" s="19" t="s">
        <v>3937</v>
      </c>
      <c r="B2426" s="11" t="s">
        <v>88</v>
      </c>
      <c r="C2426" t="s">
        <v>88</v>
      </c>
      <c r="D2426" t="s">
        <v>88</v>
      </c>
      <c r="E2426" t="s">
        <v>3938</v>
      </c>
    </row>
    <row r="2427" spans="1:6" x14ac:dyDescent="0.3">
      <c r="A2427" s="18" t="s">
        <v>3939</v>
      </c>
      <c r="B2427" s="11" t="s">
        <v>88</v>
      </c>
      <c r="C2427" t="s">
        <v>88</v>
      </c>
      <c r="D2427" t="s">
        <v>88</v>
      </c>
      <c r="E2427" t="s">
        <v>3940</v>
      </c>
    </row>
    <row r="2428" spans="1:6" x14ac:dyDescent="0.3">
      <c r="A2428" s="19" t="s">
        <v>3941</v>
      </c>
      <c r="B2428" s="11" t="s">
        <v>88</v>
      </c>
      <c r="C2428" t="s">
        <v>88</v>
      </c>
      <c r="D2428" t="s">
        <v>88</v>
      </c>
      <c r="E2428" t="s">
        <v>689</v>
      </c>
    </row>
    <row r="2429" spans="1:6" x14ac:dyDescent="0.3">
      <c r="A2429" s="18" t="s">
        <v>3942</v>
      </c>
      <c r="B2429" s="11" t="s">
        <v>88</v>
      </c>
      <c r="C2429" t="s">
        <v>88</v>
      </c>
      <c r="D2429" t="s">
        <v>88</v>
      </c>
      <c r="E2429" t="s">
        <v>88</v>
      </c>
      <c r="F2429" t="s">
        <v>3943</v>
      </c>
    </row>
    <row r="2430" spans="1:6" x14ac:dyDescent="0.3">
      <c r="A2430" s="19" t="s">
        <v>3944</v>
      </c>
      <c r="B2430" s="11" t="s">
        <v>88</v>
      </c>
      <c r="C2430" t="s">
        <v>88</v>
      </c>
      <c r="D2430" t="s">
        <v>88</v>
      </c>
      <c r="E2430" t="s">
        <v>88</v>
      </c>
      <c r="F2430" t="s">
        <v>3945</v>
      </c>
    </row>
    <row r="2431" spans="1:6" x14ac:dyDescent="0.3">
      <c r="A2431" s="18" t="s">
        <v>3946</v>
      </c>
      <c r="B2431" s="11" t="s">
        <v>88</v>
      </c>
      <c r="C2431" t="s">
        <v>88</v>
      </c>
      <c r="D2431" t="s">
        <v>88</v>
      </c>
      <c r="E2431" t="s">
        <v>88</v>
      </c>
      <c r="F2431" t="s">
        <v>3947</v>
      </c>
    </row>
    <row r="2432" spans="1:6" x14ac:dyDescent="0.3">
      <c r="A2432" s="19" t="s">
        <v>3948</v>
      </c>
      <c r="B2432" s="11" t="s">
        <v>88</v>
      </c>
      <c r="C2432" t="s">
        <v>88</v>
      </c>
      <c r="D2432" t="s">
        <v>88</v>
      </c>
      <c r="E2432" t="s">
        <v>88</v>
      </c>
      <c r="F2432" t="s">
        <v>3949</v>
      </c>
    </row>
    <row r="2433" spans="1:6" x14ac:dyDescent="0.3">
      <c r="A2433" s="18" t="s">
        <v>3950</v>
      </c>
      <c r="B2433" s="11" t="s">
        <v>88</v>
      </c>
      <c r="C2433" t="s">
        <v>88</v>
      </c>
      <c r="D2433" t="s">
        <v>88</v>
      </c>
      <c r="E2433" t="s">
        <v>88</v>
      </c>
      <c r="F2433" t="s">
        <v>3951</v>
      </c>
    </row>
    <row r="2434" spans="1:6" x14ac:dyDescent="0.3">
      <c r="A2434" s="19" t="s">
        <v>3952</v>
      </c>
      <c r="B2434" s="11" t="s">
        <v>88</v>
      </c>
      <c r="C2434" t="s">
        <v>88</v>
      </c>
      <c r="D2434" t="s">
        <v>88</v>
      </c>
      <c r="E2434" t="s">
        <v>88</v>
      </c>
      <c r="F2434" t="s">
        <v>3953</v>
      </c>
    </row>
    <row r="2435" spans="1:6" x14ac:dyDescent="0.3">
      <c r="A2435" s="18" t="s">
        <v>3954</v>
      </c>
      <c r="B2435" s="11" t="s">
        <v>88</v>
      </c>
      <c r="C2435" t="s">
        <v>88</v>
      </c>
      <c r="D2435" t="s">
        <v>88</v>
      </c>
      <c r="E2435" t="s">
        <v>88</v>
      </c>
      <c r="F2435" t="s">
        <v>689</v>
      </c>
    </row>
    <row r="2436" spans="1:6" x14ac:dyDescent="0.3">
      <c r="A2436" s="19" t="s">
        <v>3955</v>
      </c>
      <c r="B2436" t="s">
        <v>3956</v>
      </c>
    </row>
    <row r="2437" spans="1:6" x14ac:dyDescent="0.3">
      <c r="A2437" s="18" t="s">
        <v>3957</v>
      </c>
      <c r="B2437" s="11" t="s">
        <v>88</v>
      </c>
      <c r="C2437" t="s">
        <v>3958</v>
      </c>
    </row>
    <row r="2438" spans="1:6" x14ac:dyDescent="0.3">
      <c r="A2438" s="19" t="s">
        <v>3959</v>
      </c>
      <c r="B2438" s="11" t="s">
        <v>88</v>
      </c>
      <c r="C2438" t="s">
        <v>3960</v>
      </c>
    </row>
    <row r="2439" spans="1:6" x14ac:dyDescent="0.3">
      <c r="A2439" s="18" t="s">
        <v>3961</v>
      </c>
      <c r="B2439" s="11" t="s">
        <v>88</v>
      </c>
      <c r="C2439" t="s">
        <v>88</v>
      </c>
      <c r="D2439" t="s">
        <v>3850</v>
      </c>
    </row>
    <row r="2440" spans="1:6" x14ac:dyDescent="0.3">
      <c r="A2440" s="19" t="s">
        <v>3962</v>
      </c>
      <c r="B2440" s="11" t="s">
        <v>88</v>
      </c>
      <c r="C2440" t="s">
        <v>88</v>
      </c>
      <c r="D2440" t="s">
        <v>88</v>
      </c>
      <c r="E2440" t="s">
        <v>3963</v>
      </c>
    </row>
    <row r="2441" spans="1:6" x14ac:dyDescent="0.3">
      <c r="A2441" s="18" t="s">
        <v>3964</v>
      </c>
      <c r="B2441" s="11" t="s">
        <v>88</v>
      </c>
      <c r="C2441" t="s">
        <v>88</v>
      </c>
      <c r="D2441" t="s">
        <v>88</v>
      </c>
      <c r="E2441" t="s">
        <v>689</v>
      </c>
    </row>
    <row r="2442" spans="1:6" x14ac:dyDescent="0.3">
      <c r="A2442" s="19" t="s">
        <v>3965</v>
      </c>
      <c r="B2442" s="11" t="s">
        <v>88</v>
      </c>
      <c r="C2442" t="s">
        <v>88</v>
      </c>
      <c r="D2442" t="s">
        <v>3855</v>
      </c>
    </row>
    <row r="2443" spans="1:6" x14ac:dyDescent="0.3">
      <c r="A2443" s="18" t="s">
        <v>3966</v>
      </c>
      <c r="B2443" s="11" t="s">
        <v>88</v>
      </c>
      <c r="C2443" t="s">
        <v>88</v>
      </c>
      <c r="D2443" t="s">
        <v>88</v>
      </c>
      <c r="E2443" t="s">
        <v>3857</v>
      </c>
    </row>
    <row r="2444" spans="1:6" x14ac:dyDescent="0.3">
      <c r="A2444" s="19" t="s">
        <v>3967</v>
      </c>
      <c r="B2444" s="11" t="s">
        <v>88</v>
      </c>
      <c r="C2444" t="s">
        <v>88</v>
      </c>
      <c r="D2444" t="s">
        <v>88</v>
      </c>
      <c r="E2444" t="s">
        <v>689</v>
      </c>
    </row>
    <row r="2445" spans="1:6" x14ac:dyDescent="0.3">
      <c r="A2445" s="18" t="s">
        <v>3968</v>
      </c>
      <c r="B2445" s="11" t="s">
        <v>88</v>
      </c>
      <c r="C2445" t="s">
        <v>88</v>
      </c>
      <c r="D2445" t="s">
        <v>689</v>
      </c>
    </row>
    <row r="2446" spans="1:6" x14ac:dyDescent="0.3">
      <c r="A2446" s="19" t="s">
        <v>3969</v>
      </c>
      <c r="B2446" s="11" t="s">
        <v>88</v>
      </c>
      <c r="C2446" t="s">
        <v>3914</v>
      </c>
    </row>
    <row r="2447" spans="1:6" x14ac:dyDescent="0.3">
      <c r="A2447" s="18" t="s">
        <v>3970</v>
      </c>
      <c r="B2447" s="11" t="s">
        <v>88</v>
      </c>
      <c r="C2447" t="s">
        <v>3940</v>
      </c>
    </row>
    <row r="2448" spans="1:6" x14ac:dyDescent="0.3">
      <c r="A2448" s="19" t="s">
        <v>3971</v>
      </c>
      <c r="B2448" s="11" t="s">
        <v>88</v>
      </c>
      <c r="C2448" t="s">
        <v>88</v>
      </c>
      <c r="D2448" t="s">
        <v>3972</v>
      </c>
    </row>
    <row r="2449" spans="1:6" x14ac:dyDescent="0.3">
      <c r="A2449" s="18" t="s">
        <v>3973</v>
      </c>
      <c r="B2449" s="11" t="s">
        <v>88</v>
      </c>
      <c r="C2449" t="s">
        <v>88</v>
      </c>
      <c r="D2449" t="s">
        <v>689</v>
      </c>
    </row>
    <row r="2450" spans="1:6" x14ac:dyDescent="0.3">
      <c r="A2450" s="19" t="s">
        <v>3974</v>
      </c>
      <c r="B2450" s="11" t="s">
        <v>88</v>
      </c>
      <c r="C2450" t="s">
        <v>3975</v>
      </c>
    </row>
    <row r="2451" spans="1:6" x14ac:dyDescent="0.3">
      <c r="A2451" s="18" t="s">
        <v>3976</v>
      </c>
      <c r="B2451" s="11" t="s">
        <v>88</v>
      </c>
      <c r="C2451" t="s">
        <v>88</v>
      </c>
      <c r="D2451" t="s">
        <v>3919</v>
      </c>
    </row>
    <row r="2452" spans="1:6" x14ac:dyDescent="0.3">
      <c r="A2452" s="19" t="s">
        <v>3977</v>
      </c>
      <c r="B2452" s="11" t="s">
        <v>88</v>
      </c>
      <c r="C2452" t="s">
        <v>88</v>
      </c>
      <c r="D2452" t="s">
        <v>3901</v>
      </c>
    </row>
    <row r="2453" spans="1:6" x14ac:dyDescent="0.3">
      <c r="A2453" s="18" t="s">
        <v>3978</v>
      </c>
      <c r="B2453" s="11" t="s">
        <v>88</v>
      </c>
      <c r="C2453" t="s">
        <v>88</v>
      </c>
      <c r="D2453" t="s">
        <v>88</v>
      </c>
      <c r="E2453" t="s">
        <v>3903</v>
      </c>
    </row>
    <row r="2454" spans="1:6" x14ac:dyDescent="0.3">
      <c r="A2454" s="19" t="s">
        <v>3979</v>
      </c>
      <c r="B2454" s="11" t="s">
        <v>88</v>
      </c>
      <c r="C2454" t="s">
        <v>88</v>
      </c>
      <c r="D2454" t="s">
        <v>88</v>
      </c>
      <c r="E2454" t="s">
        <v>689</v>
      </c>
    </row>
    <row r="2455" spans="1:6" x14ac:dyDescent="0.3">
      <c r="A2455" s="18" t="s">
        <v>3980</v>
      </c>
      <c r="B2455" s="11" t="s">
        <v>88</v>
      </c>
      <c r="C2455" t="s">
        <v>88</v>
      </c>
      <c r="D2455" t="s">
        <v>88</v>
      </c>
      <c r="E2455" t="s">
        <v>88</v>
      </c>
      <c r="F2455" t="s">
        <v>3981</v>
      </c>
    </row>
    <row r="2456" spans="1:6" x14ac:dyDescent="0.3">
      <c r="A2456" s="19" t="s">
        <v>3982</v>
      </c>
      <c r="B2456" s="11" t="s">
        <v>88</v>
      </c>
      <c r="C2456" t="s">
        <v>88</v>
      </c>
      <c r="D2456" t="s">
        <v>88</v>
      </c>
      <c r="E2456" t="s">
        <v>88</v>
      </c>
      <c r="F2456" t="s">
        <v>689</v>
      </c>
    </row>
    <row r="2457" spans="1:6" x14ac:dyDescent="0.3">
      <c r="A2457" s="18" t="s">
        <v>3983</v>
      </c>
      <c r="B2457" s="11" t="s">
        <v>88</v>
      </c>
      <c r="C2457" t="s">
        <v>88</v>
      </c>
      <c r="D2457" t="s">
        <v>3984</v>
      </c>
    </row>
    <row r="2458" spans="1:6" x14ac:dyDescent="0.3">
      <c r="A2458" s="19" t="s">
        <v>3985</v>
      </c>
      <c r="B2458" s="11" t="s">
        <v>88</v>
      </c>
      <c r="C2458" t="s">
        <v>88</v>
      </c>
      <c r="D2458" t="s">
        <v>88</v>
      </c>
      <c r="E2458" t="s">
        <v>3986</v>
      </c>
    </row>
    <row r="2459" spans="1:6" x14ac:dyDescent="0.3">
      <c r="A2459" s="18" t="s">
        <v>3987</v>
      </c>
      <c r="B2459" s="11" t="s">
        <v>88</v>
      </c>
      <c r="C2459" t="s">
        <v>88</v>
      </c>
      <c r="D2459" t="s">
        <v>88</v>
      </c>
      <c r="E2459" t="s">
        <v>689</v>
      </c>
    </row>
    <row r="2460" spans="1:6" x14ac:dyDescent="0.3">
      <c r="A2460" s="19" t="s">
        <v>3988</v>
      </c>
      <c r="B2460" s="11" t="s">
        <v>88</v>
      </c>
      <c r="C2460" t="s">
        <v>88</v>
      </c>
      <c r="D2460" t="s">
        <v>88</v>
      </c>
      <c r="E2460" t="s">
        <v>88</v>
      </c>
      <c r="F2460" t="s">
        <v>3989</v>
      </c>
    </row>
    <row r="2461" spans="1:6" x14ac:dyDescent="0.3">
      <c r="A2461" s="18" t="s">
        <v>3990</v>
      </c>
      <c r="B2461" s="11" t="s">
        <v>88</v>
      </c>
      <c r="C2461" t="s">
        <v>88</v>
      </c>
      <c r="D2461" t="s">
        <v>88</v>
      </c>
      <c r="E2461" t="s">
        <v>88</v>
      </c>
      <c r="F2461" t="s">
        <v>689</v>
      </c>
    </row>
    <row r="2462" spans="1:6" x14ac:dyDescent="0.3">
      <c r="A2462" s="19" t="s">
        <v>3991</v>
      </c>
      <c r="B2462" s="11" t="s">
        <v>88</v>
      </c>
      <c r="C2462" t="s">
        <v>88</v>
      </c>
      <c r="D2462" t="s">
        <v>3992</v>
      </c>
    </row>
    <row r="2463" spans="1:6" x14ac:dyDescent="0.3">
      <c r="A2463" s="18" t="s">
        <v>3993</v>
      </c>
      <c r="B2463" s="11" t="s">
        <v>88</v>
      </c>
      <c r="C2463" t="s">
        <v>88</v>
      </c>
      <c r="D2463" t="s">
        <v>3917</v>
      </c>
    </row>
    <row r="2464" spans="1:6" x14ac:dyDescent="0.3">
      <c r="A2464" s="19" t="s">
        <v>3994</v>
      </c>
      <c r="B2464" s="11" t="s">
        <v>88</v>
      </c>
      <c r="C2464" t="s">
        <v>88</v>
      </c>
      <c r="D2464" t="s">
        <v>3872</v>
      </c>
    </row>
    <row r="2465" spans="1:5" x14ac:dyDescent="0.3">
      <c r="A2465" s="18" t="s">
        <v>3995</v>
      </c>
      <c r="B2465" s="11" t="s">
        <v>88</v>
      </c>
      <c r="C2465" t="s">
        <v>88</v>
      </c>
      <c r="D2465" t="s">
        <v>689</v>
      </c>
    </row>
    <row r="2466" spans="1:5" x14ac:dyDescent="0.3">
      <c r="A2466" s="19" t="s">
        <v>3996</v>
      </c>
      <c r="B2466" s="11" t="s">
        <v>88</v>
      </c>
      <c r="C2466" t="s">
        <v>88</v>
      </c>
      <c r="D2466" t="s">
        <v>88</v>
      </c>
      <c r="E2466" t="s">
        <v>3997</v>
      </c>
    </row>
    <row r="2467" spans="1:5" x14ac:dyDescent="0.3">
      <c r="A2467" s="18" t="s">
        <v>3998</v>
      </c>
      <c r="B2467" s="11" t="s">
        <v>88</v>
      </c>
      <c r="C2467" t="s">
        <v>88</v>
      </c>
      <c r="D2467" t="s">
        <v>88</v>
      </c>
      <c r="E2467" t="s">
        <v>3999</v>
      </c>
    </row>
    <row r="2468" spans="1:5" x14ac:dyDescent="0.3">
      <c r="A2468" s="19" t="s">
        <v>4000</v>
      </c>
      <c r="B2468" s="11" t="s">
        <v>88</v>
      </c>
      <c r="C2468" t="s">
        <v>88</v>
      </c>
      <c r="D2468" t="s">
        <v>88</v>
      </c>
      <c r="E2468" t="s">
        <v>3877</v>
      </c>
    </row>
    <row r="2469" spans="1:5" x14ac:dyDescent="0.3">
      <c r="A2469" s="18" t="s">
        <v>4001</v>
      </c>
      <c r="B2469" s="11" t="s">
        <v>88</v>
      </c>
      <c r="C2469" t="s">
        <v>88</v>
      </c>
      <c r="D2469" t="s">
        <v>88</v>
      </c>
      <c r="E2469" t="s">
        <v>3798</v>
      </c>
    </row>
    <row r="2470" spans="1:5" x14ac:dyDescent="0.3">
      <c r="A2470" s="19" t="s">
        <v>4002</v>
      </c>
      <c r="B2470" s="11" t="s">
        <v>88</v>
      </c>
      <c r="C2470" t="s">
        <v>88</v>
      </c>
      <c r="D2470" t="s">
        <v>88</v>
      </c>
      <c r="E2470" t="s">
        <v>689</v>
      </c>
    </row>
    <row r="2471" spans="1:5" x14ac:dyDescent="0.3">
      <c r="A2471" s="18" t="s">
        <v>4003</v>
      </c>
      <c r="B2471" s="11" t="s">
        <v>88</v>
      </c>
      <c r="C2471" t="s">
        <v>4004</v>
      </c>
    </row>
    <row r="2472" spans="1:5" x14ac:dyDescent="0.3">
      <c r="A2472" s="19" t="s">
        <v>4005</v>
      </c>
      <c r="B2472" s="11" t="s">
        <v>88</v>
      </c>
      <c r="C2472" t="s">
        <v>88</v>
      </c>
      <c r="D2472" t="s">
        <v>4006</v>
      </c>
    </row>
    <row r="2473" spans="1:5" x14ac:dyDescent="0.3">
      <c r="A2473" s="18" t="s">
        <v>4007</v>
      </c>
      <c r="B2473" s="11" t="s">
        <v>88</v>
      </c>
      <c r="C2473" t="s">
        <v>88</v>
      </c>
      <c r="D2473" t="s">
        <v>689</v>
      </c>
    </row>
    <row r="2474" spans="1:5" x14ac:dyDescent="0.3">
      <c r="A2474" s="19" t="s">
        <v>4008</v>
      </c>
      <c r="B2474" t="s">
        <v>4009</v>
      </c>
    </row>
    <row r="2475" spans="1:5" x14ac:dyDescent="0.3">
      <c r="A2475" s="18" t="s">
        <v>4010</v>
      </c>
      <c r="B2475" s="11" t="s">
        <v>88</v>
      </c>
      <c r="C2475" t="s">
        <v>3919</v>
      </c>
    </row>
    <row r="2476" spans="1:5" x14ac:dyDescent="0.3">
      <c r="A2476" s="19" t="s">
        <v>4011</v>
      </c>
      <c r="B2476" s="11" t="s">
        <v>88</v>
      </c>
      <c r="C2476" t="s">
        <v>88</v>
      </c>
      <c r="D2476" t="s">
        <v>3921</v>
      </c>
    </row>
    <row r="2477" spans="1:5" x14ac:dyDescent="0.3">
      <c r="A2477" s="18" t="s">
        <v>4012</v>
      </c>
      <c r="B2477" s="11" t="s">
        <v>88</v>
      </c>
      <c r="C2477" t="s">
        <v>88</v>
      </c>
      <c r="D2477" t="s">
        <v>689</v>
      </c>
    </row>
    <row r="2478" spans="1:5" x14ac:dyDescent="0.3">
      <c r="A2478" s="19" t="s">
        <v>4013</v>
      </c>
      <c r="B2478" s="11" t="s">
        <v>88</v>
      </c>
      <c r="C2478" t="s">
        <v>4014</v>
      </c>
    </row>
    <row r="2479" spans="1:5" x14ac:dyDescent="0.3">
      <c r="A2479" s="18" t="s">
        <v>4015</v>
      </c>
      <c r="B2479" s="11" t="s">
        <v>88</v>
      </c>
      <c r="C2479" t="s">
        <v>3886</v>
      </c>
    </row>
    <row r="2480" spans="1:5" x14ac:dyDescent="0.3">
      <c r="A2480" s="19" t="s">
        <v>4016</v>
      </c>
      <c r="B2480" s="11" t="s">
        <v>88</v>
      </c>
      <c r="C2480" t="s">
        <v>88</v>
      </c>
      <c r="D2480" t="s">
        <v>3888</v>
      </c>
    </row>
    <row r="2481" spans="1:6" x14ac:dyDescent="0.3">
      <c r="A2481" s="18" t="s">
        <v>4017</v>
      </c>
      <c r="B2481" s="11" t="s">
        <v>88</v>
      </c>
      <c r="C2481" t="s">
        <v>88</v>
      </c>
      <c r="D2481" t="s">
        <v>689</v>
      </c>
    </row>
    <row r="2482" spans="1:6" x14ac:dyDescent="0.3">
      <c r="A2482" s="19" t="s">
        <v>4018</v>
      </c>
      <c r="B2482" s="11" t="s">
        <v>88</v>
      </c>
      <c r="C2482" t="s">
        <v>88</v>
      </c>
      <c r="D2482" t="s">
        <v>88</v>
      </c>
      <c r="E2482" t="s">
        <v>3984</v>
      </c>
    </row>
    <row r="2483" spans="1:6" x14ac:dyDescent="0.3">
      <c r="A2483" s="18" t="s">
        <v>4019</v>
      </c>
      <c r="B2483" s="11" t="s">
        <v>88</v>
      </c>
      <c r="C2483" t="s">
        <v>88</v>
      </c>
      <c r="D2483" t="s">
        <v>88</v>
      </c>
      <c r="E2483" t="s">
        <v>88</v>
      </c>
      <c r="F2483" t="s">
        <v>4020</v>
      </c>
    </row>
    <row r="2484" spans="1:6" x14ac:dyDescent="0.3">
      <c r="A2484" s="19" t="s">
        <v>4021</v>
      </c>
      <c r="B2484" s="11" t="s">
        <v>88</v>
      </c>
      <c r="C2484" t="s">
        <v>88</v>
      </c>
      <c r="D2484" t="s">
        <v>88</v>
      </c>
      <c r="E2484" t="s">
        <v>88</v>
      </c>
      <c r="F2484" t="s">
        <v>689</v>
      </c>
    </row>
    <row r="2485" spans="1:6" x14ac:dyDescent="0.3">
      <c r="A2485" s="18" t="s">
        <v>4022</v>
      </c>
      <c r="B2485" s="11" t="s">
        <v>88</v>
      </c>
      <c r="C2485" t="s">
        <v>88</v>
      </c>
      <c r="D2485" t="s">
        <v>88</v>
      </c>
      <c r="E2485" t="s">
        <v>689</v>
      </c>
    </row>
    <row r="2486" spans="1:6" x14ac:dyDescent="0.3">
      <c r="A2486" s="19" t="s">
        <v>4023</v>
      </c>
      <c r="B2486" s="11" t="s">
        <v>88</v>
      </c>
      <c r="C2486" t="s">
        <v>4024</v>
      </c>
    </row>
    <row r="2487" spans="1:6" x14ac:dyDescent="0.3">
      <c r="A2487" s="18" t="s">
        <v>4025</v>
      </c>
      <c r="B2487" s="11" t="s">
        <v>88</v>
      </c>
      <c r="C2487" t="s">
        <v>88</v>
      </c>
      <c r="D2487" t="s">
        <v>4026</v>
      </c>
    </row>
    <row r="2488" spans="1:6" x14ac:dyDescent="0.3">
      <c r="A2488" s="19" t="s">
        <v>4027</v>
      </c>
      <c r="B2488" s="11" t="s">
        <v>88</v>
      </c>
      <c r="C2488" t="s">
        <v>88</v>
      </c>
      <c r="D2488" t="s">
        <v>88</v>
      </c>
      <c r="E2488" t="s">
        <v>4028</v>
      </c>
    </row>
    <row r="2489" spans="1:6" x14ac:dyDescent="0.3">
      <c r="A2489" s="18" t="s">
        <v>4029</v>
      </c>
      <c r="B2489" s="11" t="s">
        <v>88</v>
      </c>
      <c r="C2489" t="s">
        <v>88</v>
      </c>
      <c r="D2489" t="s">
        <v>88</v>
      </c>
      <c r="E2489" t="s">
        <v>3940</v>
      </c>
    </row>
    <row r="2490" spans="1:6" x14ac:dyDescent="0.3">
      <c r="A2490" s="19" t="s">
        <v>4030</v>
      </c>
      <c r="B2490" s="11" t="s">
        <v>88</v>
      </c>
      <c r="C2490" t="s">
        <v>88</v>
      </c>
      <c r="D2490" t="s">
        <v>88</v>
      </c>
      <c r="E2490" t="s">
        <v>3782</v>
      </c>
    </row>
    <row r="2491" spans="1:6" x14ac:dyDescent="0.3">
      <c r="A2491" s="18" t="s">
        <v>4031</v>
      </c>
      <c r="B2491" s="11" t="s">
        <v>88</v>
      </c>
      <c r="C2491" t="s">
        <v>88</v>
      </c>
      <c r="D2491" t="s">
        <v>88</v>
      </c>
      <c r="E2491" t="s">
        <v>3936</v>
      </c>
    </row>
    <row r="2492" spans="1:6" x14ac:dyDescent="0.3">
      <c r="A2492" s="19" t="s">
        <v>4032</v>
      </c>
      <c r="B2492" s="11" t="s">
        <v>88</v>
      </c>
      <c r="C2492" t="s">
        <v>88</v>
      </c>
      <c r="D2492" t="s">
        <v>88</v>
      </c>
      <c r="E2492" t="s">
        <v>689</v>
      </c>
    </row>
    <row r="2493" spans="1:6" x14ac:dyDescent="0.3">
      <c r="A2493" s="18" t="s">
        <v>4033</v>
      </c>
      <c r="B2493" s="11" t="s">
        <v>88</v>
      </c>
      <c r="C2493" t="s">
        <v>88</v>
      </c>
      <c r="D2493" t="s">
        <v>88</v>
      </c>
      <c r="E2493" t="s">
        <v>88</v>
      </c>
      <c r="F2493" t="s">
        <v>3999</v>
      </c>
    </row>
    <row r="2494" spans="1:6" x14ac:dyDescent="0.3">
      <c r="A2494" s="19" t="s">
        <v>4034</v>
      </c>
      <c r="B2494" s="11" t="s">
        <v>88</v>
      </c>
      <c r="C2494" t="s">
        <v>88</v>
      </c>
      <c r="D2494" t="s">
        <v>88</v>
      </c>
      <c r="E2494" t="s">
        <v>88</v>
      </c>
      <c r="F2494" t="s">
        <v>689</v>
      </c>
    </row>
    <row r="2495" spans="1:6" x14ac:dyDescent="0.3">
      <c r="A2495" s="18" t="s">
        <v>4035</v>
      </c>
      <c r="B2495" s="11" t="s">
        <v>88</v>
      </c>
      <c r="C2495" t="s">
        <v>88</v>
      </c>
      <c r="D2495" t="s">
        <v>4004</v>
      </c>
    </row>
    <row r="2496" spans="1:6" x14ac:dyDescent="0.3">
      <c r="A2496" s="19" t="s">
        <v>4036</v>
      </c>
      <c r="B2496" s="11" t="s">
        <v>88</v>
      </c>
      <c r="C2496" t="s">
        <v>88</v>
      </c>
      <c r="D2496" t="s">
        <v>88</v>
      </c>
      <c r="E2496" t="s">
        <v>4006</v>
      </c>
    </row>
    <row r="2497" spans="1:5" x14ac:dyDescent="0.3">
      <c r="A2497" s="18" t="s">
        <v>4037</v>
      </c>
      <c r="B2497" s="11" t="s">
        <v>88</v>
      </c>
      <c r="C2497" t="s">
        <v>88</v>
      </c>
      <c r="D2497" t="s">
        <v>88</v>
      </c>
      <c r="E2497" t="s">
        <v>689</v>
      </c>
    </row>
    <row r="2498" spans="1:5" x14ac:dyDescent="0.3">
      <c r="A2498" s="19" t="s">
        <v>4038</v>
      </c>
      <c r="B2498" t="s">
        <v>4039</v>
      </c>
    </row>
    <row r="2499" spans="1:5" x14ac:dyDescent="0.3">
      <c r="A2499" s="18" t="s">
        <v>4040</v>
      </c>
      <c r="B2499" s="11" t="s">
        <v>88</v>
      </c>
      <c r="C2499" t="s">
        <v>3782</v>
      </c>
    </row>
    <row r="2500" spans="1:5" x14ac:dyDescent="0.3">
      <c r="A2500" s="19" t="s">
        <v>4041</v>
      </c>
      <c r="B2500" s="11" t="s">
        <v>88</v>
      </c>
      <c r="C2500" t="s">
        <v>4042</v>
      </c>
    </row>
    <row r="2501" spans="1:5" x14ac:dyDescent="0.3">
      <c r="A2501" s="18" t="s">
        <v>4043</v>
      </c>
      <c r="B2501" s="11" t="s">
        <v>88</v>
      </c>
      <c r="C2501" t="s">
        <v>88</v>
      </c>
      <c r="D2501" t="s">
        <v>3888</v>
      </c>
    </row>
    <row r="2502" spans="1:5" x14ac:dyDescent="0.3">
      <c r="A2502" s="19" t="s">
        <v>4044</v>
      </c>
      <c r="B2502" s="11" t="s">
        <v>88</v>
      </c>
      <c r="C2502" t="s">
        <v>88</v>
      </c>
      <c r="D2502" t="s">
        <v>4045</v>
      </c>
    </row>
    <row r="2503" spans="1:5" x14ac:dyDescent="0.3">
      <c r="A2503" s="18" t="s">
        <v>4046</v>
      </c>
      <c r="B2503" s="11" t="s">
        <v>88</v>
      </c>
      <c r="C2503" t="s">
        <v>88</v>
      </c>
      <c r="D2503" t="s">
        <v>88</v>
      </c>
      <c r="E2503" t="s">
        <v>4047</v>
      </c>
    </row>
    <row r="2504" spans="1:5" x14ac:dyDescent="0.3">
      <c r="A2504" s="19" t="s">
        <v>4048</v>
      </c>
      <c r="B2504" s="11" t="s">
        <v>88</v>
      </c>
      <c r="C2504" t="s">
        <v>88</v>
      </c>
      <c r="D2504" t="s">
        <v>88</v>
      </c>
      <c r="E2504" t="s">
        <v>689</v>
      </c>
    </row>
    <row r="2505" spans="1:5" x14ac:dyDescent="0.3">
      <c r="A2505" s="18" t="s">
        <v>4049</v>
      </c>
      <c r="B2505" s="11" t="s">
        <v>88</v>
      </c>
      <c r="C2505" t="s">
        <v>88</v>
      </c>
      <c r="D2505" t="s">
        <v>4050</v>
      </c>
    </row>
    <row r="2506" spans="1:5" x14ac:dyDescent="0.3">
      <c r="A2506" s="19" t="s">
        <v>4051</v>
      </c>
      <c r="B2506" s="11" t="s">
        <v>88</v>
      </c>
      <c r="C2506" t="s">
        <v>88</v>
      </c>
      <c r="D2506" t="s">
        <v>88</v>
      </c>
      <c r="E2506" t="s">
        <v>4047</v>
      </c>
    </row>
    <row r="2507" spans="1:5" x14ac:dyDescent="0.3">
      <c r="A2507" s="18" t="s">
        <v>4052</v>
      </c>
      <c r="B2507" s="11" t="s">
        <v>88</v>
      </c>
      <c r="C2507" t="s">
        <v>88</v>
      </c>
      <c r="D2507" t="s">
        <v>88</v>
      </c>
      <c r="E2507" t="s">
        <v>689</v>
      </c>
    </row>
    <row r="2508" spans="1:5" x14ac:dyDescent="0.3">
      <c r="A2508" s="19" t="s">
        <v>4053</v>
      </c>
      <c r="B2508" s="11" t="s">
        <v>88</v>
      </c>
      <c r="C2508" t="s">
        <v>88</v>
      </c>
      <c r="D2508" t="s">
        <v>689</v>
      </c>
    </row>
    <row r="2509" spans="1:5" x14ac:dyDescent="0.3">
      <c r="A2509" s="18" t="s">
        <v>4054</v>
      </c>
      <c r="B2509" s="11" t="s">
        <v>88</v>
      </c>
      <c r="C2509" t="s">
        <v>88</v>
      </c>
      <c r="D2509" t="s">
        <v>88</v>
      </c>
      <c r="E2509" t="s">
        <v>4047</v>
      </c>
    </row>
    <row r="2510" spans="1:5" x14ac:dyDescent="0.3">
      <c r="A2510" s="19" t="s">
        <v>4055</v>
      </c>
      <c r="B2510" s="11" t="s">
        <v>88</v>
      </c>
      <c r="C2510" t="s">
        <v>88</v>
      </c>
      <c r="D2510" t="s">
        <v>88</v>
      </c>
      <c r="E2510" t="s">
        <v>689</v>
      </c>
    </row>
    <row r="2511" spans="1:5" x14ac:dyDescent="0.3">
      <c r="A2511" s="18" t="s">
        <v>4056</v>
      </c>
      <c r="B2511" s="11" t="s">
        <v>88</v>
      </c>
      <c r="C2511" t="s">
        <v>4024</v>
      </c>
    </row>
    <row r="2512" spans="1:5" x14ac:dyDescent="0.3">
      <c r="A2512" s="19" t="s">
        <v>4057</v>
      </c>
      <c r="B2512" s="11" t="s">
        <v>88</v>
      </c>
      <c r="C2512" t="s">
        <v>88</v>
      </c>
      <c r="D2512" t="s">
        <v>4058</v>
      </c>
    </row>
    <row r="2513" spans="1:5" x14ac:dyDescent="0.3">
      <c r="A2513" s="18" t="s">
        <v>4059</v>
      </c>
      <c r="B2513" s="11" t="s">
        <v>88</v>
      </c>
      <c r="C2513" t="s">
        <v>88</v>
      </c>
      <c r="D2513" t="s">
        <v>4060</v>
      </c>
    </row>
    <row r="2514" spans="1:5" x14ac:dyDescent="0.3">
      <c r="A2514" s="19" t="s">
        <v>4061</v>
      </c>
      <c r="B2514" s="11" t="s">
        <v>88</v>
      </c>
      <c r="C2514" t="s">
        <v>88</v>
      </c>
      <c r="D2514" t="s">
        <v>88</v>
      </c>
      <c r="E2514" t="s">
        <v>4062</v>
      </c>
    </row>
    <row r="2515" spans="1:5" x14ac:dyDescent="0.3">
      <c r="A2515" s="18" t="s">
        <v>4063</v>
      </c>
      <c r="B2515" s="11" t="s">
        <v>88</v>
      </c>
      <c r="C2515" t="s">
        <v>88</v>
      </c>
      <c r="D2515" t="s">
        <v>88</v>
      </c>
      <c r="E2515" t="s">
        <v>3317</v>
      </c>
    </row>
    <row r="2516" spans="1:5" x14ac:dyDescent="0.3">
      <c r="A2516" s="19" t="s">
        <v>4064</v>
      </c>
      <c r="B2516" s="11" t="s">
        <v>88</v>
      </c>
      <c r="C2516" t="s">
        <v>88</v>
      </c>
      <c r="D2516" t="s">
        <v>3992</v>
      </c>
    </row>
    <row r="2517" spans="1:5" x14ac:dyDescent="0.3">
      <c r="A2517" s="18" t="s">
        <v>4065</v>
      </c>
      <c r="B2517" s="11" t="s">
        <v>88</v>
      </c>
      <c r="C2517" t="s">
        <v>88</v>
      </c>
      <c r="D2517" t="s">
        <v>3826</v>
      </c>
    </row>
    <row r="2518" spans="1:5" x14ac:dyDescent="0.3">
      <c r="A2518" s="19" t="s">
        <v>4066</v>
      </c>
      <c r="B2518" s="11" t="s">
        <v>88</v>
      </c>
      <c r="C2518" t="s">
        <v>88</v>
      </c>
      <c r="D2518" t="s">
        <v>689</v>
      </c>
    </row>
    <row r="2519" spans="1:5" x14ac:dyDescent="0.3">
      <c r="A2519" s="18" t="s">
        <v>4067</v>
      </c>
      <c r="B2519" s="11" t="s">
        <v>88</v>
      </c>
      <c r="C2519" t="s">
        <v>88</v>
      </c>
      <c r="D2519" t="s">
        <v>88</v>
      </c>
      <c r="E2519" t="s">
        <v>4068</v>
      </c>
    </row>
    <row r="2520" spans="1:5" x14ac:dyDescent="0.3">
      <c r="A2520" s="19" t="s">
        <v>4069</v>
      </c>
      <c r="B2520" s="11" t="s">
        <v>88</v>
      </c>
      <c r="C2520" t="s">
        <v>88</v>
      </c>
      <c r="D2520" t="s">
        <v>88</v>
      </c>
      <c r="E2520" t="s">
        <v>3919</v>
      </c>
    </row>
    <row r="2521" spans="1:5" x14ac:dyDescent="0.3">
      <c r="A2521" s="18" t="s">
        <v>4070</v>
      </c>
      <c r="B2521" s="11" t="s">
        <v>88</v>
      </c>
      <c r="C2521" t="s">
        <v>88</v>
      </c>
      <c r="D2521" t="s">
        <v>88</v>
      </c>
      <c r="E2521" t="s">
        <v>689</v>
      </c>
    </row>
    <row r="2522" spans="1:5" x14ac:dyDescent="0.3">
      <c r="A2522" s="19" t="s">
        <v>4071</v>
      </c>
      <c r="B2522" t="s">
        <v>4072</v>
      </c>
    </row>
    <row r="2523" spans="1:5" x14ac:dyDescent="0.3">
      <c r="A2523" s="18" t="s">
        <v>4073</v>
      </c>
      <c r="B2523" s="11" t="s">
        <v>88</v>
      </c>
      <c r="C2523" t="s">
        <v>3850</v>
      </c>
    </row>
    <row r="2524" spans="1:5" x14ac:dyDescent="0.3">
      <c r="A2524" s="19" t="s">
        <v>4074</v>
      </c>
      <c r="B2524" s="11" t="s">
        <v>88</v>
      </c>
      <c r="C2524" t="s">
        <v>88</v>
      </c>
      <c r="D2524" t="s">
        <v>4075</v>
      </c>
    </row>
    <row r="2525" spans="1:5" x14ac:dyDescent="0.3">
      <c r="A2525" s="18" t="s">
        <v>4076</v>
      </c>
      <c r="B2525" s="11" t="s">
        <v>88</v>
      </c>
      <c r="C2525" t="s">
        <v>88</v>
      </c>
      <c r="D2525" t="s">
        <v>689</v>
      </c>
    </row>
    <row r="2526" spans="1:5" x14ac:dyDescent="0.3">
      <c r="A2526" s="19" t="s">
        <v>4077</v>
      </c>
      <c r="B2526" s="11" t="s">
        <v>88</v>
      </c>
      <c r="C2526" t="s">
        <v>4078</v>
      </c>
    </row>
    <row r="2527" spans="1:5" x14ac:dyDescent="0.3">
      <c r="A2527" s="18" t="s">
        <v>4079</v>
      </c>
      <c r="B2527" s="11" t="s">
        <v>88</v>
      </c>
      <c r="C2527" t="s">
        <v>3855</v>
      </c>
    </row>
    <row r="2528" spans="1:5" x14ac:dyDescent="0.3">
      <c r="A2528" s="19" t="s">
        <v>4080</v>
      </c>
      <c r="B2528" s="11" t="s">
        <v>88</v>
      </c>
      <c r="C2528" t="s">
        <v>88</v>
      </c>
      <c r="D2528" t="s">
        <v>4081</v>
      </c>
    </row>
    <row r="2529" spans="1:5" x14ac:dyDescent="0.3">
      <c r="A2529" s="18" t="s">
        <v>4082</v>
      </c>
      <c r="B2529" s="11" t="s">
        <v>88</v>
      </c>
      <c r="C2529" t="s">
        <v>88</v>
      </c>
      <c r="D2529" t="s">
        <v>4083</v>
      </c>
    </row>
    <row r="2530" spans="1:5" x14ac:dyDescent="0.3">
      <c r="A2530" s="19" t="s">
        <v>4084</v>
      </c>
      <c r="B2530" s="11" t="s">
        <v>88</v>
      </c>
      <c r="C2530" t="s">
        <v>88</v>
      </c>
      <c r="D2530" t="s">
        <v>4085</v>
      </c>
    </row>
    <row r="2531" spans="1:5" x14ac:dyDescent="0.3">
      <c r="A2531" s="18" t="s">
        <v>4086</v>
      </c>
      <c r="B2531" s="11" t="s">
        <v>88</v>
      </c>
      <c r="C2531" t="s">
        <v>88</v>
      </c>
      <c r="D2531" t="s">
        <v>88</v>
      </c>
      <c r="E2531" t="s">
        <v>4075</v>
      </c>
    </row>
    <row r="2532" spans="1:5" x14ac:dyDescent="0.3">
      <c r="A2532" s="19" t="s">
        <v>4087</v>
      </c>
      <c r="B2532" s="11" t="s">
        <v>88</v>
      </c>
      <c r="C2532" t="s">
        <v>88</v>
      </c>
      <c r="D2532" t="s">
        <v>88</v>
      </c>
      <c r="E2532" t="s">
        <v>689</v>
      </c>
    </row>
    <row r="2533" spans="1:5" x14ac:dyDescent="0.3">
      <c r="A2533" s="18" t="s">
        <v>4088</v>
      </c>
      <c r="B2533" s="11" t="s">
        <v>88</v>
      </c>
      <c r="C2533" t="s">
        <v>88</v>
      </c>
      <c r="D2533" t="s">
        <v>4089</v>
      </c>
    </row>
    <row r="2534" spans="1:5" x14ac:dyDescent="0.3">
      <c r="A2534" s="19" t="s">
        <v>4090</v>
      </c>
      <c r="B2534" s="11" t="s">
        <v>88</v>
      </c>
      <c r="C2534" t="s">
        <v>88</v>
      </c>
      <c r="D2534" t="s">
        <v>4091</v>
      </c>
    </row>
    <row r="2535" spans="1:5" x14ac:dyDescent="0.3">
      <c r="A2535" s="18" t="s">
        <v>4092</v>
      </c>
      <c r="B2535" s="11" t="s">
        <v>88</v>
      </c>
      <c r="C2535" t="s">
        <v>88</v>
      </c>
      <c r="D2535" t="s">
        <v>689</v>
      </c>
    </row>
    <row r="2536" spans="1:5" x14ac:dyDescent="0.3">
      <c r="A2536" s="19" t="s">
        <v>4093</v>
      </c>
      <c r="B2536" s="11" t="s">
        <v>88</v>
      </c>
      <c r="C2536" t="s">
        <v>4094</v>
      </c>
    </row>
    <row r="2537" spans="1:5" x14ac:dyDescent="0.3">
      <c r="A2537" s="18" t="s">
        <v>4095</v>
      </c>
      <c r="B2537" s="11" t="s">
        <v>88</v>
      </c>
      <c r="C2537" t="s">
        <v>4096</v>
      </c>
    </row>
    <row r="2538" spans="1:5" x14ac:dyDescent="0.3">
      <c r="A2538" s="19" t="s">
        <v>4097</v>
      </c>
      <c r="B2538" s="11" t="s">
        <v>88</v>
      </c>
      <c r="C2538" t="s">
        <v>88</v>
      </c>
      <c r="D2538" t="s">
        <v>4098</v>
      </c>
    </row>
    <row r="2539" spans="1:5" x14ac:dyDescent="0.3">
      <c r="A2539" s="18" t="s">
        <v>4099</v>
      </c>
      <c r="B2539" s="11" t="s">
        <v>88</v>
      </c>
      <c r="C2539" t="s">
        <v>88</v>
      </c>
      <c r="D2539" t="s">
        <v>689</v>
      </c>
    </row>
    <row r="2540" spans="1:5" x14ac:dyDescent="0.3">
      <c r="A2540" s="19" t="s">
        <v>4100</v>
      </c>
      <c r="B2540" s="11" t="s">
        <v>88</v>
      </c>
      <c r="C2540" t="s">
        <v>4101</v>
      </c>
    </row>
    <row r="2541" spans="1:5" x14ac:dyDescent="0.3">
      <c r="A2541" s="18" t="s">
        <v>4102</v>
      </c>
      <c r="B2541" s="11" t="s">
        <v>88</v>
      </c>
      <c r="C2541" t="s">
        <v>689</v>
      </c>
    </row>
    <row r="2542" spans="1:5" x14ac:dyDescent="0.3">
      <c r="A2542" s="19" t="s">
        <v>4103</v>
      </c>
      <c r="B2542" s="11" t="s">
        <v>88</v>
      </c>
      <c r="C2542" t="s">
        <v>88</v>
      </c>
      <c r="D2542" t="s">
        <v>4075</v>
      </c>
    </row>
    <row r="2543" spans="1:5" x14ac:dyDescent="0.3">
      <c r="A2543" s="18" t="s">
        <v>4104</v>
      </c>
      <c r="B2543" s="11" t="s">
        <v>88</v>
      </c>
      <c r="C2543" t="s">
        <v>88</v>
      </c>
      <c r="D2543" t="s">
        <v>689</v>
      </c>
    </row>
    <row r="2544" spans="1:5" x14ac:dyDescent="0.3">
      <c r="A2544" s="19" t="s">
        <v>4105</v>
      </c>
      <c r="B2544" t="s">
        <v>4106</v>
      </c>
    </row>
    <row r="2545" spans="1:5" x14ac:dyDescent="0.3">
      <c r="A2545" s="18" t="s">
        <v>4107</v>
      </c>
      <c r="B2545" s="11" t="s">
        <v>88</v>
      </c>
      <c r="C2545" t="s">
        <v>4108</v>
      </c>
    </row>
    <row r="2546" spans="1:5" x14ac:dyDescent="0.3">
      <c r="A2546" s="19" t="s">
        <v>4109</v>
      </c>
      <c r="B2546" s="11" t="s">
        <v>88</v>
      </c>
      <c r="C2546" t="s">
        <v>88</v>
      </c>
      <c r="D2546" t="s">
        <v>4110</v>
      </c>
    </row>
    <row r="2547" spans="1:5" x14ac:dyDescent="0.3">
      <c r="A2547" s="18" t="s">
        <v>4111</v>
      </c>
      <c r="B2547" s="11" t="s">
        <v>88</v>
      </c>
      <c r="C2547" t="s">
        <v>88</v>
      </c>
      <c r="D2547" t="s">
        <v>689</v>
      </c>
    </row>
    <row r="2548" spans="1:5" x14ac:dyDescent="0.3">
      <c r="A2548" s="19" t="s">
        <v>4112</v>
      </c>
      <c r="B2548" s="11" t="s">
        <v>88</v>
      </c>
      <c r="C2548" t="s">
        <v>88</v>
      </c>
      <c r="D2548" t="s">
        <v>88</v>
      </c>
      <c r="E2548" t="s">
        <v>4113</v>
      </c>
    </row>
    <row r="2549" spans="1:5" x14ac:dyDescent="0.3">
      <c r="A2549" s="18" t="s">
        <v>4114</v>
      </c>
      <c r="B2549" s="11" t="s">
        <v>88</v>
      </c>
      <c r="C2549" t="s">
        <v>88</v>
      </c>
      <c r="D2549" t="s">
        <v>88</v>
      </c>
      <c r="E2549" t="s">
        <v>689</v>
      </c>
    </row>
    <row r="2550" spans="1:5" x14ac:dyDescent="0.3">
      <c r="A2550" s="19" t="s">
        <v>4115</v>
      </c>
      <c r="B2550" s="11" t="s">
        <v>88</v>
      </c>
      <c r="C2550" t="s">
        <v>4116</v>
      </c>
    </row>
    <row r="2551" spans="1:5" x14ac:dyDescent="0.3">
      <c r="A2551" s="18" t="s">
        <v>4117</v>
      </c>
      <c r="B2551" s="11" t="s">
        <v>88</v>
      </c>
      <c r="C2551" t="s">
        <v>88</v>
      </c>
      <c r="D2551" t="s">
        <v>4118</v>
      </c>
    </row>
    <row r="2552" spans="1:5" x14ac:dyDescent="0.3">
      <c r="A2552" s="19" t="s">
        <v>4119</v>
      </c>
      <c r="B2552" s="11" t="s">
        <v>88</v>
      </c>
      <c r="C2552" t="s">
        <v>88</v>
      </c>
      <c r="D2552" t="s">
        <v>689</v>
      </c>
    </row>
    <row r="2553" spans="1:5" x14ac:dyDescent="0.3">
      <c r="A2553" s="18" t="s">
        <v>4120</v>
      </c>
      <c r="B2553" s="11" t="s">
        <v>88</v>
      </c>
      <c r="C2553" t="s">
        <v>4121</v>
      </c>
    </row>
    <row r="2554" spans="1:5" x14ac:dyDescent="0.3">
      <c r="A2554" s="19" t="s">
        <v>4122</v>
      </c>
      <c r="B2554" s="11" t="s">
        <v>88</v>
      </c>
      <c r="C2554" t="s">
        <v>88</v>
      </c>
      <c r="D2554" t="s">
        <v>4110</v>
      </c>
    </row>
    <row r="2555" spans="1:5" x14ac:dyDescent="0.3">
      <c r="A2555" s="18" t="s">
        <v>4123</v>
      </c>
      <c r="B2555" s="11" t="s">
        <v>88</v>
      </c>
      <c r="C2555" t="s">
        <v>88</v>
      </c>
      <c r="D2555" t="s">
        <v>689</v>
      </c>
    </row>
    <row r="2556" spans="1:5" x14ac:dyDescent="0.3">
      <c r="A2556" s="19" t="s">
        <v>4124</v>
      </c>
      <c r="B2556" s="11" t="s">
        <v>88</v>
      </c>
      <c r="C2556" t="s">
        <v>4125</v>
      </c>
    </row>
    <row r="2557" spans="1:5" x14ac:dyDescent="0.3">
      <c r="A2557" s="18" t="s">
        <v>4126</v>
      </c>
      <c r="B2557" s="11" t="s">
        <v>88</v>
      </c>
      <c r="C2557" t="s">
        <v>88</v>
      </c>
      <c r="D2557" t="s">
        <v>4110</v>
      </c>
    </row>
    <row r="2558" spans="1:5" x14ac:dyDescent="0.3">
      <c r="A2558" s="19" t="s">
        <v>4127</v>
      </c>
      <c r="B2558" s="11" t="s">
        <v>88</v>
      </c>
      <c r="C2558" t="s">
        <v>88</v>
      </c>
      <c r="D2558" t="s">
        <v>689</v>
      </c>
    </row>
    <row r="2559" spans="1:5" x14ac:dyDescent="0.3">
      <c r="A2559" s="18" t="s">
        <v>4128</v>
      </c>
      <c r="B2559" s="11" t="s">
        <v>88</v>
      </c>
      <c r="C2559" t="s">
        <v>4129</v>
      </c>
    </row>
    <row r="2560" spans="1:5" x14ac:dyDescent="0.3">
      <c r="A2560" s="19" t="s">
        <v>4130</v>
      </c>
      <c r="B2560" s="11" t="s">
        <v>88</v>
      </c>
      <c r="C2560" t="s">
        <v>88</v>
      </c>
      <c r="D2560" t="s">
        <v>4110</v>
      </c>
    </row>
    <row r="2561" spans="1:5" x14ac:dyDescent="0.3">
      <c r="A2561" s="18" t="s">
        <v>4131</v>
      </c>
      <c r="B2561" s="11" t="s">
        <v>88</v>
      </c>
      <c r="C2561" t="s">
        <v>88</v>
      </c>
      <c r="D2561" t="s">
        <v>689</v>
      </c>
    </row>
    <row r="2562" spans="1:5" x14ac:dyDescent="0.3">
      <c r="A2562" s="19" t="s">
        <v>4132</v>
      </c>
      <c r="B2562" s="11" t="s">
        <v>88</v>
      </c>
      <c r="C2562" t="s">
        <v>689</v>
      </c>
    </row>
    <row r="2563" spans="1:5" x14ac:dyDescent="0.3">
      <c r="A2563" s="18" t="s">
        <v>4133</v>
      </c>
      <c r="B2563" s="11" t="s">
        <v>88</v>
      </c>
      <c r="C2563" t="s">
        <v>88</v>
      </c>
      <c r="D2563" t="s">
        <v>4134</v>
      </c>
    </row>
    <row r="2564" spans="1:5" x14ac:dyDescent="0.3">
      <c r="A2564" s="19" t="s">
        <v>4135</v>
      </c>
      <c r="B2564" s="11" t="s">
        <v>88</v>
      </c>
      <c r="C2564" t="s">
        <v>88</v>
      </c>
      <c r="D2564" t="s">
        <v>88</v>
      </c>
      <c r="E2564" t="s">
        <v>4110</v>
      </c>
    </row>
    <row r="2565" spans="1:5" x14ac:dyDescent="0.3">
      <c r="A2565" s="18" t="s">
        <v>4136</v>
      </c>
      <c r="B2565" s="11" t="s">
        <v>88</v>
      </c>
      <c r="C2565" t="s">
        <v>88</v>
      </c>
      <c r="D2565" t="s">
        <v>88</v>
      </c>
      <c r="E2565" t="s">
        <v>689</v>
      </c>
    </row>
    <row r="2566" spans="1:5" x14ac:dyDescent="0.3">
      <c r="A2566" s="19" t="s">
        <v>4137</v>
      </c>
      <c r="B2566" s="11" t="s">
        <v>88</v>
      </c>
      <c r="C2566" t="s">
        <v>88</v>
      </c>
      <c r="D2566" t="s">
        <v>689</v>
      </c>
    </row>
    <row r="2567" spans="1:5" x14ac:dyDescent="0.3">
      <c r="A2567" s="18" t="s">
        <v>4138</v>
      </c>
      <c r="B2567" t="s">
        <v>4139</v>
      </c>
    </row>
    <row r="2568" spans="1:5" x14ac:dyDescent="0.3">
      <c r="A2568" s="19" t="s">
        <v>4140</v>
      </c>
      <c r="B2568" t="s">
        <v>4141</v>
      </c>
    </row>
    <row r="2569" spans="1:5" x14ac:dyDescent="0.3">
      <c r="A2569" s="18" t="s">
        <v>4142</v>
      </c>
      <c r="B2569" s="11" t="s">
        <v>88</v>
      </c>
      <c r="C2569" t="s">
        <v>4143</v>
      </c>
    </row>
    <row r="2570" spans="1:5" x14ac:dyDescent="0.3">
      <c r="A2570" s="19" t="s">
        <v>4144</v>
      </c>
      <c r="B2570" s="11" t="s">
        <v>88</v>
      </c>
      <c r="C2570" t="s">
        <v>88</v>
      </c>
      <c r="D2570" t="s">
        <v>4145</v>
      </c>
    </row>
    <row r="2571" spans="1:5" x14ac:dyDescent="0.3">
      <c r="A2571" s="18" t="s">
        <v>4146</v>
      </c>
      <c r="B2571" s="11" t="s">
        <v>88</v>
      </c>
      <c r="C2571" t="s">
        <v>88</v>
      </c>
      <c r="D2571" t="s">
        <v>4147</v>
      </c>
    </row>
    <row r="2572" spans="1:5" x14ac:dyDescent="0.3">
      <c r="A2572" s="19" t="s">
        <v>4148</v>
      </c>
      <c r="B2572" s="11" t="s">
        <v>88</v>
      </c>
      <c r="C2572" t="s">
        <v>88</v>
      </c>
      <c r="D2572" t="s">
        <v>689</v>
      </c>
    </row>
    <row r="2573" spans="1:5" x14ac:dyDescent="0.3">
      <c r="A2573" s="18" t="s">
        <v>4149</v>
      </c>
      <c r="B2573" s="11" t="s">
        <v>88</v>
      </c>
      <c r="C2573" t="s">
        <v>4150</v>
      </c>
    </row>
    <row r="2574" spans="1:5" x14ac:dyDescent="0.3">
      <c r="A2574" s="19" t="s">
        <v>4151</v>
      </c>
      <c r="B2574" s="11" t="s">
        <v>88</v>
      </c>
      <c r="C2574" t="s">
        <v>88</v>
      </c>
      <c r="D2574" t="s">
        <v>4152</v>
      </c>
    </row>
    <row r="2575" spans="1:5" x14ac:dyDescent="0.3">
      <c r="A2575" s="18" t="s">
        <v>4153</v>
      </c>
      <c r="B2575" s="11" t="s">
        <v>88</v>
      </c>
      <c r="C2575" t="s">
        <v>88</v>
      </c>
      <c r="D2575" t="s">
        <v>4154</v>
      </c>
    </row>
    <row r="2576" spans="1:5" x14ac:dyDescent="0.3">
      <c r="A2576" s="19" t="s">
        <v>4155</v>
      </c>
      <c r="B2576" s="11" t="s">
        <v>88</v>
      </c>
      <c r="C2576" t="s">
        <v>4156</v>
      </c>
    </row>
    <row r="2577" spans="1:5" x14ac:dyDescent="0.3">
      <c r="A2577" s="18" t="s">
        <v>4157</v>
      </c>
      <c r="B2577" s="11" t="s">
        <v>88</v>
      </c>
      <c r="C2577" t="s">
        <v>88</v>
      </c>
      <c r="D2577" t="s">
        <v>4152</v>
      </c>
    </row>
    <row r="2578" spans="1:5" x14ac:dyDescent="0.3">
      <c r="A2578" s="19" t="s">
        <v>4158</v>
      </c>
      <c r="B2578" s="11" t="s">
        <v>88</v>
      </c>
      <c r="C2578" t="s">
        <v>88</v>
      </c>
      <c r="D2578" t="s">
        <v>4154</v>
      </c>
    </row>
    <row r="2579" spans="1:5" x14ac:dyDescent="0.3">
      <c r="A2579" s="18" t="s">
        <v>4159</v>
      </c>
      <c r="B2579" t="s">
        <v>4160</v>
      </c>
    </row>
    <row r="2580" spans="1:5" x14ac:dyDescent="0.3">
      <c r="A2580" s="19" t="s">
        <v>4161</v>
      </c>
      <c r="B2580" s="11" t="s">
        <v>88</v>
      </c>
      <c r="C2580" t="s">
        <v>4162</v>
      </c>
    </row>
    <row r="2581" spans="1:5" x14ac:dyDescent="0.3">
      <c r="A2581" s="18" t="s">
        <v>4163</v>
      </c>
      <c r="B2581" s="11" t="s">
        <v>88</v>
      </c>
      <c r="C2581" t="s">
        <v>88</v>
      </c>
      <c r="D2581" t="s">
        <v>4152</v>
      </c>
    </row>
    <row r="2582" spans="1:5" x14ac:dyDescent="0.3">
      <c r="A2582" s="19" t="s">
        <v>4164</v>
      </c>
      <c r="B2582" s="11" t="s">
        <v>88</v>
      </c>
      <c r="C2582" t="s">
        <v>88</v>
      </c>
      <c r="D2582" t="s">
        <v>88</v>
      </c>
      <c r="E2582" t="s">
        <v>4165</v>
      </c>
    </row>
    <row r="2583" spans="1:5" x14ac:dyDescent="0.3">
      <c r="A2583" s="18" t="s">
        <v>4166</v>
      </c>
      <c r="B2583" s="11" t="s">
        <v>88</v>
      </c>
      <c r="C2583" t="s">
        <v>88</v>
      </c>
      <c r="D2583" t="s">
        <v>88</v>
      </c>
      <c r="E2583" t="s">
        <v>689</v>
      </c>
    </row>
    <row r="2584" spans="1:5" x14ac:dyDescent="0.3">
      <c r="A2584" s="19" t="s">
        <v>4167</v>
      </c>
      <c r="B2584" s="11" t="s">
        <v>88</v>
      </c>
      <c r="C2584" t="s">
        <v>88</v>
      </c>
      <c r="D2584" t="s">
        <v>4154</v>
      </c>
    </row>
    <row r="2585" spans="1:5" x14ac:dyDescent="0.3">
      <c r="A2585" s="18" t="s">
        <v>4168</v>
      </c>
      <c r="B2585" s="11" t="s">
        <v>88</v>
      </c>
      <c r="C2585" t="s">
        <v>88</v>
      </c>
      <c r="D2585" t="s">
        <v>88</v>
      </c>
      <c r="E2585" t="s">
        <v>4165</v>
      </c>
    </row>
    <row r="2586" spans="1:5" x14ac:dyDescent="0.3">
      <c r="A2586" s="19" t="s">
        <v>4169</v>
      </c>
      <c r="B2586" s="11" t="s">
        <v>88</v>
      </c>
      <c r="C2586" t="s">
        <v>88</v>
      </c>
      <c r="D2586" t="s">
        <v>88</v>
      </c>
      <c r="E2586" t="s">
        <v>689</v>
      </c>
    </row>
    <row r="2587" spans="1:5" x14ac:dyDescent="0.3">
      <c r="A2587" s="18" t="s">
        <v>4170</v>
      </c>
      <c r="B2587" s="11" t="s">
        <v>88</v>
      </c>
      <c r="C2587" t="s">
        <v>4171</v>
      </c>
    </row>
    <row r="2588" spans="1:5" x14ac:dyDescent="0.3">
      <c r="A2588" s="19" t="s">
        <v>4172</v>
      </c>
      <c r="B2588" s="11" t="s">
        <v>88</v>
      </c>
      <c r="C2588" t="s">
        <v>88</v>
      </c>
      <c r="D2588" t="s">
        <v>4152</v>
      </c>
    </row>
    <row r="2589" spans="1:5" x14ac:dyDescent="0.3">
      <c r="A2589" s="18" t="s">
        <v>4173</v>
      </c>
      <c r="B2589" s="11" t="s">
        <v>88</v>
      </c>
      <c r="C2589" t="s">
        <v>88</v>
      </c>
      <c r="D2589" t="s">
        <v>4154</v>
      </c>
    </row>
    <row r="2590" spans="1:5" x14ac:dyDescent="0.3">
      <c r="A2590" s="19" t="s">
        <v>4174</v>
      </c>
      <c r="B2590" s="11" t="s">
        <v>88</v>
      </c>
      <c r="C2590" t="s">
        <v>4175</v>
      </c>
    </row>
    <row r="2591" spans="1:5" x14ac:dyDescent="0.3">
      <c r="A2591" s="18" t="s">
        <v>4176</v>
      </c>
      <c r="B2591" s="11" t="s">
        <v>88</v>
      </c>
      <c r="C2591" t="s">
        <v>88</v>
      </c>
      <c r="D2591" t="s">
        <v>4152</v>
      </c>
    </row>
    <row r="2592" spans="1:5" x14ac:dyDescent="0.3">
      <c r="A2592" s="19" t="s">
        <v>4177</v>
      </c>
      <c r="B2592" s="11" t="s">
        <v>88</v>
      </c>
      <c r="C2592" t="s">
        <v>88</v>
      </c>
      <c r="D2592" t="s">
        <v>4154</v>
      </c>
    </row>
    <row r="2593" spans="1:4" x14ac:dyDescent="0.3">
      <c r="A2593" s="18" t="s">
        <v>4178</v>
      </c>
      <c r="B2593" s="11" t="s">
        <v>88</v>
      </c>
      <c r="C2593" t="s">
        <v>4179</v>
      </c>
    </row>
    <row r="2594" spans="1:4" x14ac:dyDescent="0.3">
      <c r="A2594" s="19" t="s">
        <v>4180</v>
      </c>
      <c r="B2594" s="11" t="s">
        <v>88</v>
      </c>
      <c r="C2594" t="s">
        <v>88</v>
      </c>
      <c r="D2594" t="s">
        <v>4152</v>
      </c>
    </row>
    <row r="2595" spans="1:4" x14ac:dyDescent="0.3">
      <c r="A2595" s="18" t="s">
        <v>4181</v>
      </c>
      <c r="B2595" s="11" t="s">
        <v>88</v>
      </c>
      <c r="C2595" t="s">
        <v>88</v>
      </c>
      <c r="D2595" t="s">
        <v>4154</v>
      </c>
    </row>
    <row r="2596" spans="1:4" x14ac:dyDescent="0.3">
      <c r="A2596" s="19" t="s">
        <v>4182</v>
      </c>
      <c r="B2596" s="11" t="s">
        <v>88</v>
      </c>
      <c r="C2596" t="s">
        <v>4183</v>
      </c>
    </row>
    <row r="2597" spans="1:4" x14ac:dyDescent="0.3">
      <c r="A2597" s="18" t="s">
        <v>4184</v>
      </c>
      <c r="B2597" s="11" t="s">
        <v>88</v>
      </c>
      <c r="C2597" t="s">
        <v>88</v>
      </c>
      <c r="D2597" t="s">
        <v>4152</v>
      </c>
    </row>
    <row r="2598" spans="1:4" x14ac:dyDescent="0.3">
      <c r="A2598" s="19" t="s">
        <v>4185</v>
      </c>
      <c r="B2598" s="11" t="s">
        <v>88</v>
      </c>
      <c r="C2598" t="s">
        <v>88</v>
      </c>
      <c r="D2598" t="s">
        <v>4154</v>
      </c>
    </row>
    <row r="2599" spans="1:4" x14ac:dyDescent="0.3">
      <c r="A2599" s="18" t="s">
        <v>4186</v>
      </c>
      <c r="B2599" s="11" t="s">
        <v>88</v>
      </c>
      <c r="C2599" t="s">
        <v>4187</v>
      </c>
    </row>
    <row r="2600" spans="1:4" x14ac:dyDescent="0.3">
      <c r="A2600" s="19" t="s">
        <v>4188</v>
      </c>
      <c r="B2600" s="11" t="s">
        <v>88</v>
      </c>
      <c r="C2600" t="s">
        <v>88</v>
      </c>
      <c r="D2600" t="s">
        <v>4152</v>
      </c>
    </row>
    <row r="2601" spans="1:4" x14ac:dyDescent="0.3">
      <c r="A2601" s="18" t="s">
        <v>4189</v>
      </c>
      <c r="B2601" s="11" t="s">
        <v>88</v>
      </c>
      <c r="C2601" t="s">
        <v>88</v>
      </c>
      <c r="D2601" t="s">
        <v>4154</v>
      </c>
    </row>
    <row r="2602" spans="1:4" x14ac:dyDescent="0.3">
      <c r="A2602" s="19" t="s">
        <v>4190</v>
      </c>
      <c r="B2602" s="11" t="s">
        <v>88</v>
      </c>
      <c r="C2602" t="s">
        <v>4191</v>
      </c>
    </row>
    <row r="2603" spans="1:4" x14ac:dyDescent="0.3">
      <c r="A2603" s="18" t="s">
        <v>4192</v>
      </c>
      <c r="B2603" s="11" t="s">
        <v>88</v>
      </c>
      <c r="C2603" t="s">
        <v>4193</v>
      </c>
    </row>
    <row r="2604" spans="1:4" x14ac:dyDescent="0.3">
      <c r="A2604" s="19" t="s">
        <v>4194</v>
      </c>
      <c r="B2604" s="11" t="s">
        <v>88</v>
      </c>
      <c r="C2604" t="s">
        <v>689</v>
      </c>
    </row>
    <row r="2605" spans="1:4" x14ac:dyDescent="0.3">
      <c r="A2605" s="18" t="s">
        <v>4195</v>
      </c>
      <c r="B2605" s="11" t="s">
        <v>88</v>
      </c>
      <c r="C2605" t="s">
        <v>88</v>
      </c>
      <c r="D2605" t="s">
        <v>4196</v>
      </c>
    </row>
    <row r="2606" spans="1:4" x14ac:dyDescent="0.3">
      <c r="A2606" s="19" t="s">
        <v>4197</v>
      </c>
      <c r="B2606" s="11" t="s">
        <v>88</v>
      </c>
      <c r="C2606" t="s">
        <v>88</v>
      </c>
      <c r="D2606" t="s">
        <v>4198</v>
      </c>
    </row>
    <row r="2607" spans="1:4" x14ac:dyDescent="0.3">
      <c r="A2607" s="18" t="s">
        <v>4199</v>
      </c>
      <c r="B2607" s="11" t="s">
        <v>88</v>
      </c>
      <c r="C2607" t="s">
        <v>88</v>
      </c>
      <c r="D2607" t="s">
        <v>689</v>
      </c>
    </row>
    <row r="2608" spans="1:4" x14ac:dyDescent="0.3">
      <c r="A2608" s="19" t="s">
        <v>4200</v>
      </c>
      <c r="B2608" t="s">
        <v>4201</v>
      </c>
    </row>
    <row r="2609" spans="1:5" x14ac:dyDescent="0.3">
      <c r="A2609" s="18" t="s">
        <v>4202</v>
      </c>
      <c r="B2609" s="11" t="s">
        <v>88</v>
      </c>
      <c r="C2609" t="s">
        <v>4203</v>
      </c>
    </row>
    <row r="2610" spans="1:5" x14ac:dyDescent="0.3">
      <c r="A2610" s="19" t="s">
        <v>4204</v>
      </c>
      <c r="B2610" s="11" t="s">
        <v>88</v>
      </c>
      <c r="C2610" t="s">
        <v>88</v>
      </c>
      <c r="D2610" t="s">
        <v>3715</v>
      </c>
    </row>
    <row r="2611" spans="1:5" x14ac:dyDescent="0.3">
      <c r="A2611" s="18" t="s">
        <v>4205</v>
      </c>
      <c r="B2611" s="11" t="s">
        <v>88</v>
      </c>
      <c r="C2611" t="s">
        <v>88</v>
      </c>
      <c r="D2611" t="s">
        <v>4206</v>
      </c>
    </row>
    <row r="2612" spans="1:5" x14ac:dyDescent="0.3">
      <c r="A2612" s="19" t="s">
        <v>4207</v>
      </c>
      <c r="B2612" s="11" t="s">
        <v>88</v>
      </c>
      <c r="C2612" t="s">
        <v>689</v>
      </c>
    </row>
    <row r="2613" spans="1:5" x14ac:dyDescent="0.3">
      <c r="A2613" s="18" t="s">
        <v>4208</v>
      </c>
      <c r="B2613" s="11" t="s">
        <v>88</v>
      </c>
      <c r="C2613" t="s">
        <v>88</v>
      </c>
      <c r="D2613" t="s">
        <v>4209</v>
      </c>
    </row>
    <row r="2614" spans="1:5" x14ac:dyDescent="0.3">
      <c r="A2614" s="19" t="s">
        <v>4210</v>
      </c>
      <c r="B2614" s="11" t="s">
        <v>88</v>
      </c>
      <c r="C2614" t="s">
        <v>88</v>
      </c>
      <c r="D2614" t="s">
        <v>4211</v>
      </c>
    </row>
    <row r="2615" spans="1:5" x14ac:dyDescent="0.3">
      <c r="A2615" s="18" t="s">
        <v>4212</v>
      </c>
      <c r="B2615" t="s">
        <v>4213</v>
      </c>
    </row>
    <row r="2616" spans="1:5" x14ac:dyDescent="0.3">
      <c r="A2616" s="19" t="s">
        <v>4214</v>
      </c>
      <c r="B2616" s="11" t="s">
        <v>88</v>
      </c>
      <c r="C2616" t="s">
        <v>4215</v>
      </c>
    </row>
    <row r="2617" spans="1:5" x14ac:dyDescent="0.3">
      <c r="A2617" s="18" t="s">
        <v>4216</v>
      </c>
      <c r="B2617" s="11" t="s">
        <v>88</v>
      </c>
      <c r="C2617" t="s">
        <v>88</v>
      </c>
      <c r="D2617" t="s">
        <v>4217</v>
      </c>
    </row>
    <row r="2618" spans="1:5" x14ac:dyDescent="0.3">
      <c r="A2618" s="19" t="s">
        <v>4218</v>
      </c>
      <c r="B2618" s="11" t="s">
        <v>88</v>
      </c>
      <c r="C2618" t="s">
        <v>88</v>
      </c>
      <c r="D2618" t="s">
        <v>689</v>
      </c>
    </row>
    <row r="2619" spans="1:5" x14ac:dyDescent="0.3">
      <c r="A2619" s="18" t="s">
        <v>4219</v>
      </c>
      <c r="B2619" s="11" t="s">
        <v>88</v>
      </c>
      <c r="C2619" t="s">
        <v>88</v>
      </c>
      <c r="D2619" t="s">
        <v>88</v>
      </c>
      <c r="E2619" t="s">
        <v>4220</v>
      </c>
    </row>
    <row r="2620" spans="1:5" x14ac:dyDescent="0.3">
      <c r="A2620" s="19" t="s">
        <v>4221</v>
      </c>
      <c r="B2620" s="11" t="s">
        <v>88</v>
      </c>
      <c r="C2620" t="s">
        <v>88</v>
      </c>
      <c r="D2620" t="s">
        <v>88</v>
      </c>
      <c r="E2620" t="s">
        <v>689</v>
      </c>
    </row>
    <row r="2621" spans="1:5" x14ac:dyDescent="0.3">
      <c r="A2621" s="18" t="s">
        <v>4222</v>
      </c>
      <c r="B2621" s="11" t="s">
        <v>88</v>
      </c>
      <c r="C2621" t="s">
        <v>4223</v>
      </c>
    </row>
    <row r="2622" spans="1:5" x14ac:dyDescent="0.3">
      <c r="A2622" s="19" t="s">
        <v>4224</v>
      </c>
      <c r="B2622" s="11" t="s">
        <v>88</v>
      </c>
      <c r="C2622" t="s">
        <v>88</v>
      </c>
      <c r="D2622" t="s">
        <v>4209</v>
      </c>
    </row>
    <row r="2623" spans="1:5" x14ac:dyDescent="0.3">
      <c r="A2623" s="18" t="s">
        <v>4225</v>
      </c>
      <c r="B2623" s="11" t="s">
        <v>88</v>
      </c>
      <c r="C2623" t="s">
        <v>88</v>
      </c>
      <c r="D2623" t="s">
        <v>4211</v>
      </c>
    </row>
    <row r="2624" spans="1:5" x14ac:dyDescent="0.3">
      <c r="A2624" s="19" t="s">
        <v>4226</v>
      </c>
      <c r="B2624" s="11" t="s">
        <v>88</v>
      </c>
      <c r="C2624" t="s">
        <v>4227</v>
      </c>
    </row>
    <row r="2625" spans="1:6" x14ac:dyDescent="0.3">
      <c r="A2625" s="18" t="s">
        <v>4228</v>
      </c>
      <c r="B2625" s="11" t="s">
        <v>88</v>
      </c>
      <c r="C2625" t="s">
        <v>88</v>
      </c>
      <c r="D2625" t="s">
        <v>4206</v>
      </c>
    </row>
    <row r="2626" spans="1:6" x14ac:dyDescent="0.3">
      <c r="A2626" s="19" t="s">
        <v>4229</v>
      </c>
      <c r="B2626" s="11" t="s">
        <v>88</v>
      </c>
      <c r="C2626" t="s">
        <v>88</v>
      </c>
      <c r="D2626" t="s">
        <v>689</v>
      </c>
    </row>
    <row r="2627" spans="1:6" x14ac:dyDescent="0.3">
      <c r="A2627" s="18" t="s">
        <v>4230</v>
      </c>
      <c r="B2627" s="11" t="s">
        <v>88</v>
      </c>
      <c r="C2627" t="s">
        <v>4231</v>
      </c>
    </row>
    <row r="2628" spans="1:6" x14ac:dyDescent="0.3">
      <c r="A2628" s="19" t="s">
        <v>4232</v>
      </c>
      <c r="B2628" s="11" t="s">
        <v>88</v>
      </c>
      <c r="C2628" t="s">
        <v>88</v>
      </c>
      <c r="D2628" t="s">
        <v>3715</v>
      </c>
    </row>
    <row r="2629" spans="1:6" x14ac:dyDescent="0.3">
      <c r="A2629" s="18" t="s">
        <v>4233</v>
      </c>
      <c r="B2629" s="11" t="s">
        <v>88</v>
      </c>
      <c r="C2629" t="s">
        <v>88</v>
      </c>
      <c r="D2629" t="s">
        <v>689</v>
      </c>
    </row>
    <row r="2630" spans="1:6" x14ac:dyDescent="0.3">
      <c r="A2630" s="19" t="s">
        <v>4234</v>
      </c>
      <c r="B2630" s="11" t="s">
        <v>88</v>
      </c>
      <c r="C2630" t="s">
        <v>4235</v>
      </c>
    </row>
    <row r="2631" spans="1:6" x14ac:dyDescent="0.3">
      <c r="A2631" s="18" t="s">
        <v>4236</v>
      </c>
      <c r="B2631" s="11" t="s">
        <v>88</v>
      </c>
      <c r="C2631" t="s">
        <v>88</v>
      </c>
      <c r="D2631" t="s">
        <v>4237</v>
      </c>
    </row>
    <row r="2632" spans="1:6" x14ac:dyDescent="0.3">
      <c r="A2632" s="19" t="s">
        <v>4238</v>
      </c>
      <c r="B2632" s="11" t="s">
        <v>88</v>
      </c>
      <c r="C2632" t="s">
        <v>88</v>
      </c>
      <c r="D2632" t="s">
        <v>689</v>
      </c>
    </row>
    <row r="2633" spans="1:6" x14ac:dyDescent="0.3">
      <c r="A2633" s="18" t="s">
        <v>4239</v>
      </c>
      <c r="B2633" t="s">
        <v>4240</v>
      </c>
    </row>
    <row r="2634" spans="1:6" x14ac:dyDescent="0.3">
      <c r="A2634" s="19" t="s">
        <v>4241</v>
      </c>
      <c r="B2634" s="11" t="s">
        <v>88</v>
      </c>
      <c r="C2634" t="s">
        <v>4242</v>
      </c>
    </row>
    <row r="2635" spans="1:6" x14ac:dyDescent="0.3">
      <c r="A2635" s="18" t="s">
        <v>4243</v>
      </c>
      <c r="B2635" s="11" t="s">
        <v>88</v>
      </c>
      <c r="C2635" t="s">
        <v>88</v>
      </c>
      <c r="D2635" t="s">
        <v>4244</v>
      </c>
    </row>
    <row r="2636" spans="1:6" x14ac:dyDescent="0.3">
      <c r="A2636" s="19" t="s">
        <v>4245</v>
      </c>
      <c r="B2636" s="11" t="s">
        <v>88</v>
      </c>
      <c r="C2636" t="s">
        <v>88</v>
      </c>
      <c r="D2636" t="s">
        <v>88</v>
      </c>
      <c r="E2636" t="s">
        <v>4246</v>
      </c>
    </row>
    <row r="2637" spans="1:6" x14ac:dyDescent="0.3">
      <c r="A2637" s="18" t="s">
        <v>4247</v>
      </c>
      <c r="B2637" s="11" t="s">
        <v>88</v>
      </c>
      <c r="C2637" t="s">
        <v>88</v>
      </c>
      <c r="D2637" t="s">
        <v>88</v>
      </c>
      <c r="E2637" t="s">
        <v>88</v>
      </c>
      <c r="F2637" t="s">
        <v>1188</v>
      </c>
    </row>
    <row r="2638" spans="1:6" x14ac:dyDescent="0.3">
      <c r="A2638" s="19" t="s">
        <v>4248</v>
      </c>
      <c r="B2638" s="11" t="s">
        <v>88</v>
      </c>
      <c r="C2638" t="s">
        <v>88</v>
      </c>
      <c r="D2638" t="s">
        <v>88</v>
      </c>
      <c r="E2638" t="s">
        <v>88</v>
      </c>
      <c r="F2638" t="s">
        <v>689</v>
      </c>
    </row>
    <row r="2639" spans="1:6" x14ac:dyDescent="0.3">
      <c r="A2639" s="18" t="s">
        <v>4249</v>
      </c>
      <c r="B2639" s="11" t="s">
        <v>88</v>
      </c>
      <c r="C2639" t="s">
        <v>88</v>
      </c>
      <c r="D2639" t="s">
        <v>88</v>
      </c>
      <c r="E2639" t="s">
        <v>689</v>
      </c>
    </row>
    <row r="2640" spans="1:6" x14ac:dyDescent="0.3">
      <c r="A2640" s="19" t="s">
        <v>4250</v>
      </c>
      <c r="B2640" s="11" t="s">
        <v>88</v>
      </c>
      <c r="C2640" t="s">
        <v>88</v>
      </c>
      <c r="D2640" t="s">
        <v>88</v>
      </c>
      <c r="E2640" t="s">
        <v>88</v>
      </c>
      <c r="F2640" t="s">
        <v>4251</v>
      </c>
    </row>
    <row r="2641" spans="1:7" x14ac:dyDescent="0.3">
      <c r="A2641" s="18" t="s">
        <v>4252</v>
      </c>
      <c r="B2641" s="11" t="s">
        <v>88</v>
      </c>
      <c r="C2641" t="s">
        <v>88</v>
      </c>
      <c r="D2641" t="s">
        <v>88</v>
      </c>
      <c r="E2641" t="s">
        <v>88</v>
      </c>
      <c r="F2641" t="s">
        <v>88</v>
      </c>
      <c r="G2641" t="s">
        <v>1188</v>
      </c>
    </row>
    <row r="2642" spans="1:7" x14ac:dyDescent="0.3">
      <c r="A2642" s="19" t="s">
        <v>4253</v>
      </c>
      <c r="B2642" s="11" t="s">
        <v>88</v>
      </c>
      <c r="C2642" t="s">
        <v>88</v>
      </c>
      <c r="D2642" t="s">
        <v>88</v>
      </c>
      <c r="E2642" t="s">
        <v>88</v>
      </c>
      <c r="F2642" t="s">
        <v>88</v>
      </c>
      <c r="G2642" t="s">
        <v>689</v>
      </c>
    </row>
    <row r="2643" spans="1:7" x14ac:dyDescent="0.3">
      <c r="A2643" s="18" t="s">
        <v>4254</v>
      </c>
      <c r="B2643" s="11" t="s">
        <v>88</v>
      </c>
      <c r="C2643" t="s">
        <v>88</v>
      </c>
      <c r="D2643" t="s">
        <v>88</v>
      </c>
      <c r="E2643" t="s">
        <v>88</v>
      </c>
      <c r="F2643" t="s">
        <v>689</v>
      </c>
    </row>
    <row r="2644" spans="1:7" x14ac:dyDescent="0.3">
      <c r="A2644" s="19" t="s">
        <v>4255</v>
      </c>
      <c r="B2644" s="11" t="s">
        <v>88</v>
      </c>
      <c r="C2644" t="s">
        <v>88</v>
      </c>
      <c r="D2644" t="s">
        <v>88</v>
      </c>
      <c r="E2644" t="s">
        <v>88</v>
      </c>
      <c r="F2644" t="s">
        <v>88</v>
      </c>
      <c r="G2644" t="s">
        <v>1188</v>
      </c>
    </row>
    <row r="2645" spans="1:7" x14ac:dyDescent="0.3">
      <c r="A2645" s="18" t="s">
        <v>4256</v>
      </c>
      <c r="B2645" s="11" t="s">
        <v>88</v>
      </c>
      <c r="C2645" t="s">
        <v>88</v>
      </c>
      <c r="D2645" t="s">
        <v>88</v>
      </c>
      <c r="E2645" t="s">
        <v>88</v>
      </c>
      <c r="F2645" t="s">
        <v>88</v>
      </c>
      <c r="G2645" t="s">
        <v>689</v>
      </c>
    </row>
    <row r="2646" spans="1:7" x14ac:dyDescent="0.3">
      <c r="A2646" s="19" t="s">
        <v>4257</v>
      </c>
      <c r="B2646" s="11" t="s">
        <v>88</v>
      </c>
      <c r="C2646" t="s">
        <v>88</v>
      </c>
      <c r="D2646" t="s">
        <v>689</v>
      </c>
    </row>
    <row r="2647" spans="1:7" x14ac:dyDescent="0.3">
      <c r="A2647" s="18" t="s">
        <v>4258</v>
      </c>
      <c r="B2647" s="11" t="s">
        <v>88</v>
      </c>
      <c r="C2647" t="s">
        <v>88</v>
      </c>
      <c r="D2647" t="s">
        <v>88</v>
      </c>
      <c r="E2647" t="s">
        <v>4209</v>
      </c>
    </row>
    <row r="2648" spans="1:7" x14ac:dyDescent="0.3">
      <c r="A2648" s="19" t="s">
        <v>4259</v>
      </c>
      <c r="B2648" s="11" t="s">
        <v>88</v>
      </c>
      <c r="C2648" t="s">
        <v>88</v>
      </c>
      <c r="D2648" t="s">
        <v>88</v>
      </c>
      <c r="E2648" t="s">
        <v>689</v>
      </c>
    </row>
    <row r="2649" spans="1:7" x14ac:dyDescent="0.3">
      <c r="A2649" s="18" t="s">
        <v>4260</v>
      </c>
      <c r="B2649" s="11" t="s">
        <v>88</v>
      </c>
      <c r="C2649" t="s">
        <v>4261</v>
      </c>
    </row>
    <row r="2650" spans="1:7" x14ac:dyDescent="0.3">
      <c r="A2650" s="19" t="s">
        <v>4262</v>
      </c>
      <c r="B2650" s="11" t="s">
        <v>88</v>
      </c>
      <c r="C2650" t="s">
        <v>88</v>
      </c>
      <c r="D2650" t="s">
        <v>4263</v>
      </c>
    </row>
    <row r="2651" spans="1:7" x14ac:dyDescent="0.3">
      <c r="A2651" s="18" t="s">
        <v>4264</v>
      </c>
      <c r="B2651" s="11" t="s">
        <v>88</v>
      </c>
      <c r="C2651" t="s">
        <v>88</v>
      </c>
      <c r="D2651" t="s">
        <v>88</v>
      </c>
      <c r="E2651" t="s">
        <v>4209</v>
      </c>
    </row>
    <row r="2652" spans="1:7" x14ac:dyDescent="0.3">
      <c r="A2652" s="19" t="s">
        <v>4265</v>
      </c>
      <c r="B2652" s="11" t="s">
        <v>88</v>
      </c>
      <c r="C2652" t="s">
        <v>88</v>
      </c>
      <c r="D2652" t="s">
        <v>88</v>
      </c>
      <c r="E2652" t="s">
        <v>689</v>
      </c>
    </row>
    <row r="2653" spans="1:7" x14ac:dyDescent="0.3">
      <c r="A2653" s="18" t="s">
        <v>4266</v>
      </c>
      <c r="B2653" s="11" t="s">
        <v>88</v>
      </c>
      <c r="C2653" t="s">
        <v>88</v>
      </c>
      <c r="D2653" t="s">
        <v>4267</v>
      </c>
    </row>
    <row r="2654" spans="1:7" x14ac:dyDescent="0.3">
      <c r="A2654" s="19" t="s">
        <v>4268</v>
      </c>
      <c r="B2654" s="11" t="s">
        <v>88</v>
      </c>
      <c r="C2654" t="s">
        <v>88</v>
      </c>
      <c r="D2654" t="s">
        <v>88</v>
      </c>
      <c r="E2654" t="s">
        <v>4209</v>
      </c>
    </row>
    <row r="2655" spans="1:7" x14ac:dyDescent="0.3">
      <c r="A2655" s="18" t="s">
        <v>4269</v>
      </c>
      <c r="B2655" s="11" t="s">
        <v>88</v>
      </c>
      <c r="C2655" t="s">
        <v>88</v>
      </c>
      <c r="D2655" t="s">
        <v>88</v>
      </c>
      <c r="E2655" t="s">
        <v>689</v>
      </c>
    </row>
    <row r="2656" spans="1:7" x14ac:dyDescent="0.3">
      <c r="A2656" s="19" t="s">
        <v>4270</v>
      </c>
      <c r="B2656" s="11" t="s">
        <v>88</v>
      </c>
      <c r="C2656" t="s">
        <v>88</v>
      </c>
      <c r="D2656" t="s">
        <v>4271</v>
      </c>
    </row>
    <row r="2657" spans="1:6" x14ac:dyDescent="0.3">
      <c r="A2657" s="18" t="s">
        <v>4272</v>
      </c>
      <c r="B2657" s="11" t="s">
        <v>88</v>
      </c>
      <c r="C2657" t="s">
        <v>88</v>
      </c>
      <c r="D2657" t="s">
        <v>88</v>
      </c>
      <c r="E2657" t="s">
        <v>4273</v>
      </c>
    </row>
    <row r="2658" spans="1:6" x14ac:dyDescent="0.3">
      <c r="A2658" s="19" t="s">
        <v>4274</v>
      </c>
      <c r="B2658" s="11" t="s">
        <v>88</v>
      </c>
      <c r="C2658" t="s">
        <v>88</v>
      </c>
      <c r="D2658" t="s">
        <v>88</v>
      </c>
      <c r="E2658" t="s">
        <v>88</v>
      </c>
      <c r="F2658" t="s">
        <v>4209</v>
      </c>
    </row>
    <row r="2659" spans="1:6" x14ac:dyDescent="0.3">
      <c r="A2659" s="18" t="s">
        <v>4275</v>
      </c>
      <c r="B2659" s="11" t="s">
        <v>88</v>
      </c>
      <c r="C2659" t="s">
        <v>88</v>
      </c>
      <c r="D2659" t="s">
        <v>88</v>
      </c>
      <c r="E2659" t="s">
        <v>88</v>
      </c>
      <c r="F2659" t="s">
        <v>689</v>
      </c>
    </row>
    <row r="2660" spans="1:6" x14ac:dyDescent="0.3">
      <c r="A2660" s="19" t="s">
        <v>4276</v>
      </c>
      <c r="B2660" s="11" t="s">
        <v>88</v>
      </c>
      <c r="C2660" t="s">
        <v>88</v>
      </c>
      <c r="D2660" t="s">
        <v>88</v>
      </c>
      <c r="E2660" t="s">
        <v>4277</v>
      </c>
    </row>
    <row r="2661" spans="1:6" x14ac:dyDescent="0.3">
      <c r="A2661" s="18" t="s">
        <v>4278</v>
      </c>
      <c r="B2661" s="11" t="s">
        <v>88</v>
      </c>
      <c r="C2661" t="s">
        <v>88</v>
      </c>
      <c r="D2661" t="s">
        <v>88</v>
      </c>
      <c r="E2661" t="s">
        <v>88</v>
      </c>
      <c r="F2661" t="s">
        <v>4209</v>
      </c>
    </row>
    <row r="2662" spans="1:6" x14ac:dyDescent="0.3">
      <c r="A2662" s="19" t="s">
        <v>4279</v>
      </c>
      <c r="B2662" s="11" t="s">
        <v>88</v>
      </c>
      <c r="C2662" t="s">
        <v>88</v>
      </c>
      <c r="D2662" t="s">
        <v>88</v>
      </c>
      <c r="E2662" t="s">
        <v>88</v>
      </c>
      <c r="F2662" t="s">
        <v>689</v>
      </c>
    </row>
    <row r="2663" spans="1:6" x14ac:dyDescent="0.3">
      <c r="A2663" s="18" t="s">
        <v>4280</v>
      </c>
      <c r="B2663" s="11" t="s">
        <v>88</v>
      </c>
      <c r="C2663" t="s">
        <v>88</v>
      </c>
      <c r="D2663" t="s">
        <v>4281</v>
      </c>
    </row>
    <row r="2664" spans="1:6" x14ac:dyDescent="0.3">
      <c r="A2664" s="19" t="s">
        <v>4282</v>
      </c>
      <c r="B2664" s="11" t="s">
        <v>88</v>
      </c>
      <c r="C2664" t="s">
        <v>88</v>
      </c>
      <c r="D2664" t="s">
        <v>88</v>
      </c>
      <c r="E2664" t="s">
        <v>4209</v>
      </c>
    </row>
    <row r="2665" spans="1:6" x14ac:dyDescent="0.3">
      <c r="A2665" s="18" t="s">
        <v>4283</v>
      </c>
      <c r="B2665" s="11" t="s">
        <v>88</v>
      </c>
      <c r="C2665" t="s">
        <v>88</v>
      </c>
      <c r="D2665" t="s">
        <v>88</v>
      </c>
      <c r="E2665" t="s">
        <v>689</v>
      </c>
    </row>
    <row r="2666" spans="1:6" x14ac:dyDescent="0.3">
      <c r="A2666" s="19" t="s">
        <v>4284</v>
      </c>
      <c r="B2666" s="11" t="s">
        <v>88</v>
      </c>
      <c r="C2666" t="s">
        <v>88</v>
      </c>
      <c r="D2666" t="s">
        <v>689</v>
      </c>
    </row>
    <row r="2667" spans="1:6" x14ac:dyDescent="0.3">
      <c r="A2667" s="18" t="s">
        <v>4285</v>
      </c>
      <c r="B2667" s="11" t="s">
        <v>88</v>
      </c>
      <c r="C2667" t="s">
        <v>88</v>
      </c>
      <c r="D2667" t="s">
        <v>88</v>
      </c>
      <c r="E2667" t="s">
        <v>4209</v>
      </c>
    </row>
    <row r="2668" spans="1:6" x14ac:dyDescent="0.3">
      <c r="A2668" s="19" t="s">
        <v>4286</v>
      </c>
      <c r="B2668" s="11" t="s">
        <v>88</v>
      </c>
      <c r="C2668" t="s">
        <v>88</v>
      </c>
      <c r="D2668" t="s">
        <v>88</v>
      </c>
      <c r="E2668" t="s">
        <v>88</v>
      </c>
      <c r="F2668" t="s">
        <v>4287</v>
      </c>
    </row>
    <row r="2669" spans="1:6" x14ac:dyDescent="0.3">
      <c r="A2669" s="18" t="s">
        <v>4288</v>
      </c>
      <c r="B2669" s="11" t="s">
        <v>88</v>
      </c>
      <c r="C2669" t="s">
        <v>88</v>
      </c>
      <c r="D2669" t="s">
        <v>88</v>
      </c>
      <c r="E2669" t="s">
        <v>88</v>
      </c>
      <c r="F2669" t="s">
        <v>689</v>
      </c>
    </row>
    <row r="2670" spans="1:6" x14ac:dyDescent="0.3">
      <c r="A2670" s="19" t="s">
        <v>4289</v>
      </c>
      <c r="B2670" s="11" t="s">
        <v>88</v>
      </c>
      <c r="C2670" t="s">
        <v>88</v>
      </c>
      <c r="D2670" t="s">
        <v>88</v>
      </c>
      <c r="E2670" t="s">
        <v>689</v>
      </c>
    </row>
    <row r="2671" spans="1:6" x14ac:dyDescent="0.3">
      <c r="A2671" s="18" t="s">
        <v>4290</v>
      </c>
      <c r="B2671" s="11" t="s">
        <v>88</v>
      </c>
      <c r="C2671" t="s">
        <v>88</v>
      </c>
      <c r="D2671" t="s">
        <v>88</v>
      </c>
      <c r="E2671" t="s">
        <v>88</v>
      </c>
      <c r="F2671" t="s">
        <v>4287</v>
      </c>
    </row>
    <row r="2672" spans="1:6" x14ac:dyDescent="0.3">
      <c r="A2672" s="19" t="s">
        <v>4291</v>
      </c>
      <c r="B2672" s="11" t="s">
        <v>88</v>
      </c>
      <c r="C2672" t="s">
        <v>88</v>
      </c>
      <c r="D2672" t="s">
        <v>88</v>
      </c>
      <c r="E2672" t="s">
        <v>88</v>
      </c>
      <c r="F2672" t="s">
        <v>689</v>
      </c>
    </row>
    <row r="2673" spans="1:5" x14ac:dyDescent="0.3">
      <c r="A2673" s="18" t="s">
        <v>4292</v>
      </c>
      <c r="B2673" s="11" t="s">
        <v>88</v>
      </c>
      <c r="C2673" t="s">
        <v>4293</v>
      </c>
    </row>
    <row r="2674" spans="1:5" x14ac:dyDescent="0.3">
      <c r="A2674" s="19" t="s">
        <v>4294</v>
      </c>
      <c r="B2674" s="11" t="s">
        <v>88</v>
      </c>
      <c r="C2674" t="s">
        <v>88</v>
      </c>
      <c r="D2674" t="s">
        <v>4295</v>
      </c>
    </row>
    <row r="2675" spans="1:5" x14ac:dyDescent="0.3">
      <c r="A2675" s="18" t="s">
        <v>4296</v>
      </c>
      <c r="B2675" s="11" t="s">
        <v>88</v>
      </c>
      <c r="C2675" t="s">
        <v>88</v>
      </c>
      <c r="D2675" t="s">
        <v>88</v>
      </c>
      <c r="E2675" t="s">
        <v>4297</v>
      </c>
    </row>
    <row r="2676" spans="1:5" x14ac:dyDescent="0.3">
      <c r="A2676" s="19" t="s">
        <v>4298</v>
      </c>
      <c r="B2676" s="11" t="s">
        <v>88</v>
      </c>
      <c r="C2676" t="s">
        <v>88</v>
      </c>
      <c r="D2676" t="s">
        <v>88</v>
      </c>
      <c r="E2676" t="s">
        <v>4299</v>
      </c>
    </row>
    <row r="2677" spans="1:5" x14ac:dyDescent="0.3">
      <c r="A2677" s="18" t="s">
        <v>4300</v>
      </c>
      <c r="B2677" s="11" t="s">
        <v>88</v>
      </c>
      <c r="C2677" t="s">
        <v>88</v>
      </c>
      <c r="D2677" t="s">
        <v>4301</v>
      </c>
    </row>
    <row r="2678" spans="1:5" x14ac:dyDescent="0.3">
      <c r="A2678" s="19" t="s">
        <v>4302</v>
      </c>
      <c r="B2678" s="11" t="s">
        <v>88</v>
      </c>
      <c r="C2678" t="s">
        <v>88</v>
      </c>
      <c r="D2678" t="s">
        <v>88</v>
      </c>
      <c r="E2678" t="s">
        <v>4297</v>
      </c>
    </row>
    <row r="2679" spans="1:5" x14ac:dyDescent="0.3">
      <c r="A2679" s="18" t="s">
        <v>4303</v>
      </c>
      <c r="B2679" s="11" t="s">
        <v>88</v>
      </c>
      <c r="C2679" t="s">
        <v>88</v>
      </c>
      <c r="D2679" t="s">
        <v>88</v>
      </c>
      <c r="E2679" t="s">
        <v>4299</v>
      </c>
    </row>
    <row r="2680" spans="1:5" x14ac:dyDescent="0.3">
      <c r="A2680" s="19" t="s">
        <v>4304</v>
      </c>
      <c r="B2680" s="11" t="s">
        <v>88</v>
      </c>
      <c r="C2680" t="s">
        <v>88</v>
      </c>
      <c r="D2680" t="s">
        <v>689</v>
      </c>
    </row>
    <row r="2681" spans="1:5" x14ac:dyDescent="0.3">
      <c r="A2681" s="18" t="s">
        <v>4305</v>
      </c>
      <c r="B2681" s="11" t="s">
        <v>88</v>
      </c>
      <c r="C2681" t="s">
        <v>4306</v>
      </c>
    </row>
    <row r="2682" spans="1:5" x14ac:dyDescent="0.3">
      <c r="A2682" s="19" t="s">
        <v>4307</v>
      </c>
      <c r="B2682" s="11" t="s">
        <v>88</v>
      </c>
      <c r="C2682" t="s">
        <v>88</v>
      </c>
      <c r="D2682" t="s">
        <v>4308</v>
      </c>
    </row>
    <row r="2683" spans="1:5" x14ac:dyDescent="0.3">
      <c r="A2683" s="18" t="s">
        <v>4309</v>
      </c>
      <c r="B2683" s="11" t="s">
        <v>88</v>
      </c>
      <c r="C2683" t="s">
        <v>88</v>
      </c>
      <c r="D2683" t="s">
        <v>88</v>
      </c>
      <c r="E2683" t="s">
        <v>3715</v>
      </c>
    </row>
    <row r="2684" spans="1:5" x14ac:dyDescent="0.3">
      <c r="A2684" s="19" t="s">
        <v>4310</v>
      </c>
      <c r="B2684" s="11" t="s">
        <v>88</v>
      </c>
      <c r="C2684" t="s">
        <v>88</v>
      </c>
      <c r="D2684" t="s">
        <v>88</v>
      </c>
      <c r="E2684" t="s">
        <v>689</v>
      </c>
    </row>
    <row r="2685" spans="1:5" x14ac:dyDescent="0.3">
      <c r="A2685" s="18" t="s">
        <v>4311</v>
      </c>
      <c r="B2685" s="11" t="s">
        <v>88</v>
      </c>
      <c r="C2685" t="s">
        <v>88</v>
      </c>
      <c r="D2685" t="s">
        <v>4312</v>
      </c>
    </row>
    <row r="2686" spans="1:5" x14ac:dyDescent="0.3">
      <c r="A2686" s="19" t="s">
        <v>4313</v>
      </c>
      <c r="B2686" s="11" t="s">
        <v>88</v>
      </c>
      <c r="C2686" t="s">
        <v>88</v>
      </c>
      <c r="D2686" t="s">
        <v>88</v>
      </c>
      <c r="E2686" t="s">
        <v>3715</v>
      </c>
    </row>
    <row r="2687" spans="1:5" x14ac:dyDescent="0.3">
      <c r="A2687" s="18" t="s">
        <v>4314</v>
      </c>
      <c r="B2687" s="11" t="s">
        <v>88</v>
      </c>
      <c r="C2687" t="s">
        <v>88</v>
      </c>
      <c r="D2687" t="s">
        <v>88</v>
      </c>
      <c r="E2687" t="s">
        <v>689</v>
      </c>
    </row>
    <row r="2688" spans="1:5" x14ac:dyDescent="0.3">
      <c r="A2688" s="19" t="s">
        <v>4315</v>
      </c>
      <c r="B2688" s="11" t="s">
        <v>88</v>
      </c>
      <c r="C2688" t="s">
        <v>689</v>
      </c>
    </row>
    <row r="2689" spans="1:6" x14ac:dyDescent="0.3">
      <c r="A2689" s="18" t="s">
        <v>4316</v>
      </c>
      <c r="B2689" t="s">
        <v>4317</v>
      </c>
    </row>
    <row r="2690" spans="1:6" x14ac:dyDescent="0.3">
      <c r="A2690" s="19" t="s">
        <v>4318</v>
      </c>
      <c r="B2690" s="11" t="s">
        <v>88</v>
      </c>
      <c r="C2690" t="s">
        <v>3715</v>
      </c>
    </row>
    <row r="2691" spans="1:6" x14ac:dyDescent="0.3">
      <c r="A2691" s="18" t="s">
        <v>4319</v>
      </c>
      <c r="B2691" s="11" t="s">
        <v>88</v>
      </c>
      <c r="C2691" t="s">
        <v>88</v>
      </c>
      <c r="D2691" t="s">
        <v>4320</v>
      </c>
    </row>
    <row r="2692" spans="1:6" x14ac:dyDescent="0.3">
      <c r="A2692" s="19" t="s">
        <v>4321</v>
      </c>
      <c r="B2692" s="11" t="s">
        <v>88</v>
      </c>
      <c r="C2692" t="s">
        <v>88</v>
      </c>
      <c r="D2692" t="s">
        <v>88</v>
      </c>
      <c r="E2692" t="s">
        <v>4322</v>
      </c>
    </row>
    <row r="2693" spans="1:6" x14ac:dyDescent="0.3">
      <c r="A2693" s="18" t="s">
        <v>4323</v>
      </c>
      <c r="B2693" s="11" t="s">
        <v>88</v>
      </c>
      <c r="C2693" t="s">
        <v>88</v>
      </c>
      <c r="D2693" t="s">
        <v>88</v>
      </c>
      <c r="E2693" t="s">
        <v>689</v>
      </c>
    </row>
    <row r="2694" spans="1:6" x14ac:dyDescent="0.3">
      <c r="A2694" s="19" t="s">
        <v>4324</v>
      </c>
      <c r="B2694" s="11" t="s">
        <v>88</v>
      </c>
      <c r="C2694" t="s">
        <v>88</v>
      </c>
      <c r="D2694" t="s">
        <v>88</v>
      </c>
      <c r="E2694" t="s">
        <v>88</v>
      </c>
      <c r="F2694" t="s">
        <v>4325</v>
      </c>
    </row>
    <row r="2695" spans="1:6" x14ac:dyDescent="0.3">
      <c r="A2695" s="18" t="s">
        <v>4326</v>
      </c>
      <c r="B2695" s="11" t="s">
        <v>88</v>
      </c>
      <c r="C2695" t="s">
        <v>88</v>
      </c>
      <c r="D2695" t="s">
        <v>88</v>
      </c>
      <c r="E2695" t="s">
        <v>88</v>
      </c>
      <c r="F2695" t="s">
        <v>689</v>
      </c>
    </row>
    <row r="2696" spans="1:6" x14ac:dyDescent="0.3">
      <c r="A2696" s="19" t="s">
        <v>4327</v>
      </c>
      <c r="B2696" s="11" t="s">
        <v>88</v>
      </c>
      <c r="C2696" t="s">
        <v>88</v>
      </c>
      <c r="D2696" t="s">
        <v>689</v>
      </c>
    </row>
    <row r="2697" spans="1:6" x14ac:dyDescent="0.3">
      <c r="A2697" s="18" t="s">
        <v>4328</v>
      </c>
      <c r="B2697" s="11" t="s">
        <v>88</v>
      </c>
      <c r="C2697" t="s">
        <v>4206</v>
      </c>
    </row>
    <row r="2698" spans="1:6" x14ac:dyDescent="0.3">
      <c r="A2698" s="19" t="s">
        <v>4329</v>
      </c>
      <c r="B2698" s="11" t="s">
        <v>88</v>
      </c>
      <c r="C2698" t="s">
        <v>88</v>
      </c>
      <c r="D2698" t="s">
        <v>4330</v>
      </c>
    </row>
    <row r="2699" spans="1:6" x14ac:dyDescent="0.3">
      <c r="A2699" s="18" t="s">
        <v>4331</v>
      </c>
      <c r="B2699" s="11" t="s">
        <v>88</v>
      </c>
      <c r="C2699" t="s">
        <v>88</v>
      </c>
      <c r="D2699" t="s">
        <v>4332</v>
      </c>
    </row>
    <row r="2700" spans="1:6" x14ac:dyDescent="0.3">
      <c r="A2700" s="19" t="s">
        <v>4333</v>
      </c>
      <c r="B2700" s="11" t="s">
        <v>88</v>
      </c>
      <c r="C2700" t="s">
        <v>88</v>
      </c>
      <c r="D2700" t="s">
        <v>88</v>
      </c>
      <c r="E2700" t="s">
        <v>4334</v>
      </c>
    </row>
    <row r="2701" spans="1:6" x14ac:dyDescent="0.3">
      <c r="A2701" s="18" t="s">
        <v>4335</v>
      </c>
      <c r="B2701" s="11" t="s">
        <v>88</v>
      </c>
      <c r="C2701" t="s">
        <v>88</v>
      </c>
      <c r="D2701" t="s">
        <v>88</v>
      </c>
      <c r="E2701" t="s">
        <v>689</v>
      </c>
    </row>
    <row r="2702" spans="1:6" x14ac:dyDescent="0.3">
      <c r="A2702" s="19" t="s">
        <v>4336</v>
      </c>
      <c r="B2702" s="11" t="s">
        <v>88</v>
      </c>
      <c r="C2702" t="s">
        <v>88</v>
      </c>
      <c r="D2702" t="s">
        <v>689</v>
      </c>
    </row>
    <row r="2703" spans="1:6" x14ac:dyDescent="0.3">
      <c r="A2703" s="18" t="s">
        <v>4337</v>
      </c>
      <c r="B2703" t="s">
        <v>4338</v>
      </c>
    </row>
    <row r="2704" spans="1:6" x14ac:dyDescent="0.3">
      <c r="A2704" s="19" t="s">
        <v>4339</v>
      </c>
      <c r="B2704" s="11" t="s">
        <v>88</v>
      </c>
      <c r="C2704" t="s">
        <v>4340</v>
      </c>
    </row>
    <row r="2705" spans="1:5" x14ac:dyDescent="0.3">
      <c r="A2705" s="18" t="s">
        <v>4341</v>
      </c>
      <c r="B2705" s="11" t="s">
        <v>88</v>
      </c>
      <c r="C2705" t="s">
        <v>88</v>
      </c>
      <c r="D2705" t="s">
        <v>4342</v>
      </c>
    </row>
    <row r="2706" spans="1:5" x14ac:dyDescent="0.3">
      <c r="A2706" s="19" t="s">
        <v>4343</v>
      </c>
      <c r="B2706" s="11" t="s">
        <v>88</v>
      </c>
      <c r="C2706" t="s">
        <v>88</v>
      </c>
      <c r="D2706" t="s">
        <v>689</v>
      </c>
    </row>
    <row r="2707" spans="1:5" x14ac:dyDescent="0.3">
      <c r="A2707" s="18" t="s">
        <v>4344</v>
      </c>
      <c r="B2707" s="11" t="s">
        <v>88</v>
      </c>
      <c r="C2707" t="s">
        <v>88</v>
      </c>
      <c r="D2707" t="s">
        <v>88</v>
      </c>
      <c r="E2707" t="s">
        <v>4345</v>
      </c>
    </row>
    <row r="2708" spans="1:5" x14ac:dyDescent="0.3">
      <c r="A2708" s="19" t="s">
        <v>4346</v>
      </c>
      <c r="B2708" s="11" t="s">
        <v>88</v>
      </c>
      <c r="C2708" t="s">
        <v>88</v>
      </c>
      <c r="D2708" t="s">
        <v>88</v>
      </c>
      <c r="E2708" t="s">
        <v>689</v>
      </c>
    </row>
    <row r="2709" spans="1:5" x14ac:dyDescent="0.3">
      <c r="A2709" s="18" t="s">
        <v>4347</v>
      </c>
      <c r="B2709" s="11" t="s">
        <v>88</v>
      </c>
      <c r="C2709" t="s">
        <v>4348</v>
      </c>
    </row>
    <row r="2710" spans="1:5" x14ac:dyDescent="0.3">
      <c r="A2710" s="19" t="s">
        <v>401</v>
      </c>
      <c r="B2710" t="s">
        <v>4349</v>
      </c>
    </row>
    <row r="2711" spans="1:5" x14ac:dyDescent="0.3">
      <c r="A2711" s="18" t="s">
        <v>4350</v>
      </c>
      <c r="B2711" s="11" t="s">
        <v>88</v>
      </c>
      <c r="C2711" t="s">
        <v>4351</v>
      </c>
    </row>
    <row r="2712" spans="1:5" x14ac:dyDescent="0.3">
      <c r="A2712" s="19" t="s">
        <v>4352</v>
      </c>
      <c r="B2712" s="11" t="s">
        <v>88</v>
      </c>
      <c r="C2712" t="s">
        <v>88</v>
      </c>
      <c r="D2712" t="s">
        <v>4353</v>
      </c>
    </row>
    <row r="2713" spans="1:5" x14ac:dyDescent="0.3">
      <c r="A2713" s="18" t="s">
        <v>4354</v>
      </c>
      <c r="B2713" s="11" t="s">
        <v>88</v>
      </c>
      <c r="C2713" t="s">
        <v>88</v>
      </c>
      <c r="D2713" t="s">
        <v>689</v>
      </c>
    </row>
    <row r="2714" spans="1:5" x14ac:dyDescent="0.3">
      <c r="A2714" s="19" t="s">
        <v>4355</v>
      </c>
      <c r="B2714" s="11" t="s">
        <v>88</v>
      </c>
      <c r="C2714" t="s">
        <v>88</v>
      </c>
      <c r="D2714" t="s">
        <v>88</v>
      </c>
      <c r="E2714" t="s">
        <v>4356</v>
      </c>
    </row>
    <row r="2715" spans="1:5" x14ac:dyDescent="0.3">
      <c r="A2715" s="18" t="s">
        <v>4357</v>
      </c>
      <c r="B2715" s="11" t="s">
        <v>88</v>
      </c>
      <c r="C2715" t="s">
        <v>88</v>
      </c>
      <c r="D2715" t="s">
        <v>88</v>
      </c>
      <c r="E2715" t="s">
        <v>689</v>
      </c>
    </row>
    <row r="2716" spans="1:5" x14ac:dyDescent="0.3">
      <c r="A2716" s="19" t="s">
        <v>4358</v>
      </c>
      <c r="B2716" s="11" t="s">
        <v>88</v>
      </c>
      <c r="C2716" t="s">
        <v>4359</v>
      </c>
    </row>
    <row r="2717" spans="1:5" x14ac:dyDescent="0.3">
      <c r="A2717" s="18" t="s">
        <v>4360</v>
      </c>
      <c r="B2717" s="11" t="s">
        <v>88</v>
      </c>
      <c r="C2717" t="s">
        <v>88</v>
      </c>
      <c r="D2717" t="s">
        <v>4361</v>
      </c>
    </row>
    <row r="2718" spans="1:5" x14ac:dyDescent="0.3">
      <c r="A2718" s="19" t="s">
        <v>4362</v>
      </c>
      <c r="B2718" s="11" t="s">
        <v>88</v>
      </c>
      <c r="C2718" t="s">
        <v>88</v>
      </c>
      <c r="D2718" t="s">
        <v>689</v>
      </c>
    </row>
    <row r="2719" spans="1:5" x14ac:dyDescent="0.3">
      <c r="A2719" s="18" t="s">
        <v>4363</v>
      </c>
      <c r="B2719" s="11" t="s">
        <v>88</v>
      </c>
      <c r="C2719" t="s">
        <v>88</v>
      </c>
      <c r="D2719" t="s">
        <v>88</v>
      </c>
      <c r="E2719" t="s">
        <v>4364</v>
      </c>
    </row>
    <row r="2720" spans="1:5" x14ac:dyDescent="0.3">
      <c r="A2720" s="19" t="s">
        <v>4365</v>
      </c>
      <c r="B2720" s="11" t="s">
        <v>88</v>
      </c>
      <c r="C2720" t="s">
        <v>88</v>
      </c>
      <c r="D2720" t="s">
        <v>88</v>
      </c>
      <c r="E2720" t="s">
        <v>689</v>
      </c>
    </row>
    <row r="2721" spans="1:4" x14ac:dyDescent="0.3">
      <c r="A2721" s="18" t="s">
        <v>4366</v>
      </c>
      <c r="B2721" s="11" t="s">
        <v>88</v>
      </c>
      <c r="C2721" t="s">
        <v>4367</v>
      </c>
    </row>
    <row r="2722" spans="1:4" x14ac:dyDescent="0.3">
      <c r="A2722" s="19" t="s">
        <v>399</v>
      </c>
      <c r="B2722" t="s">
        <v>4368</v>
      </c>
    </row>
    <row r="2723" spans="1:4" x14ac:dyDescent="0.3">
      <c r="A2723" s="18" t="s">
        <v>4369</v>
      </c>
      <c r="B2723" s="11" t="s">
        <v>88</v>
      </c>
      <c r="C2723" t="s">
        <v>4370</v>
      </c>
    </row>
    <row r="2724" spans="1:4" x14ac:dyDescent="0.3">
      <c r="A2724" s="19" t="s">
        <v>4371</v>
      </c>
      <c r="B2724" s="11" t="s">
        <v>88</v>
      </c>
      <c r="C2724" t="s">
        <v>4372</v>
      </c>
    </row>
    <row r="2725" spans="1:4" x14ac:dyDescent="0.3">
      <c r="A2725" s="18" t="s">
        <v>4373</v>
      </c>
      <c r="B2725" s="11" t="s">
        <v>88</v>
      </c>
      <c r="C2725" t="s">
        <v>88</v>
      </c>
      <c r="D2725" t="s">
        <v>4374</v>
      </c>
    </row>
    <row r="2726" spans="1:4" x14ac:dyDescent="0.3">
      <c r="A2726" s="19" t="s">
        <v>4375</v>
      </c>
      <c r="B2726" s="11" t="s">
        <v>88</v>
      </c>
      <c r="C2726" t="s">
        <v>88</v>
      </c>
      <c r="D2726" t="s">
        <v>689</v>
      </c>
    </row>
    <row r="2727" spans="1:4" x14ac:dyDescent="0.3">
      <c r="A2727" s="18" t="s">
        <v>4376</v>
      </c>
      <c r="B2727" s="11" t="s">
        <v>88</v>
      </c>
      <c r="C2727" t="s">
        <v>4377</v>
      </c>
    </row>
    <row r="2728" spans="1:4" x14ac:dyDescent="0.3">
      <c r="A2728" s="19" t="s">
        <v>4378</v>
      </c>
      <c r="B2728" s="11" t="s">
        <v>88</v>
      </c>
      <c r="C2728" t="s">
        <v>88</v>
      </c>
      <c r="D2728" t="s">
        <v>4379</v>
      </c>
    </row>
    <row r="2729" spans="1:4" x14ac:dyDescent="0.3">
      <c r="A2729" s="18" t="s">
        <v>4380</v>
      </c>
      <c r="B2729" s="11" t="s">
        <v>88</v>
      </c>
      <c r="C2729" t="s">
        <v>88</v>
      </c>
      <c r="D2729" t="s">
        <v>689</v>
      </c>
    </row>
    <row r="2730" spans="1:4" x14ac:dyDescent="0.3">
      <c r="A2730" s="19" t="s">
        <v>4381</v>
      </c>
      <c r="B2730" s="11" t="s">
        <v>88</v>
      </c>
      <c r="C2730" t="s">
        <v>4382</v>
      </c>
    </row>
    <row r="2731" spans="1:4" x14ac:dyDescent="0.3">
      <c r="A2731" s="18" t="s">
        <v>4383</v>
      </c>
      <c r="B2731" s="11" t="s">
        <v>88</v>
      </c>
      <c r="C2731" t="s">
        <v>88</v>
      </c>
      <c r="D2731" t="s">
        <v>4384</v>
      </c>
    </row>
    <row r="2732" spans="1:4" x14ac:dyDescent="0.3">
      <c r="A2732" s="19" t="s">
        <v>4385</v>
      </c>
      <c r="B2732" s="11" t="s">
        <v>88</v>
      </c>
      <c r="C2732" t="s">
        <v>88</v>
      </c>
      <c r="D2732" t="s">
        <v>4386</v>
      </c>
    </row>
    <row r="2733" spans="1:4" x14ac:dyDescent="0.3">
      <c r="A2733" s="18" t="s">
        <v>411</v>
      </c>
      <c r="B2733" t="s">
        <v>4387</v>
      </c>
    </row>
    <row r="2734" spans="1:4" x14ac:dyDescent="0.3">
      <c r="A2734" s="19" t="s">
        <v>4388</v>
      </c>
      <c r="B2734" s="11" t="s">
        <v>88</v>
      </c>
      <c r="C2734" t="s">
        <v>4389</v>
      </c>
    </row>
    <row r="2735" spans="1:4" x14ac:dyDescent="0.3">
      <c r="A2735" s="18" t="s">
        <v>4390</v>
      </c>
      <c r="B2735" s="11" t="s">
        <v>88</v>
      </c>
      <c r="C2735" t="s">
        <v>4391</v>
      </c>
    </row>
    <row r="2736" spans="1:4" x14ac:dyDescent="0.3">
      <c r="A2736" s="19" t="s">
        <v>4392</v>
      </c>
      <c r="B2736" s="11" t="s">
        <v>88</v>
      </c>
      <c r="C2736" t="s">
        <v>88</v>
      </c>
      <c r="D2736" t="s">
        <v>4393</v>
      </c>
    </row>
    <row r="2737" spans="1:5" x14ac:dyDescent="0.3">
      <c r="A2737" s="18" t="s">
        <v>4394</v>
      </c>
      <c r="B2737" s="11" t="s">
        <v>88</v>
      </c>
      <c r="C2737" t="s">
        <v>88</v>
      </c>
      <c r="D2737" t="s">
        <v>689</v>
      </c>
    </row>
    <row r="2738" spans="1:5" x14ac:dyDescent="0.3">
      <c r="A2738" s="19" t="s">
        <v>4395</v>
      </c>
      <c r="B2738" s="11" t="s">
        <v>88</v>
      </c>
      <c r="C2738" t="s">
        <v>4396</v>
      </c>
    </row>
    <row r="2739" spans="1:5" x14ac:dyDescent="0.3">
      <c r="A2739" s="18" t="s">
        <v>4397</v>
      </c>
      <c r="B2739" s="11" t="s">
        <v>88</v>
      </c>
      <c r="C2739" t="s">
        <v>88</v>
      </c>
      <c r="D2739" t="s">
        <v>4398</v>
      </c>
    </row>
    <row r="2740" spans="1:5" x14ac:dyDescent="0.3">
      <c r="A2740" s="19" t="s">
        <v>4399</v>
      </c>
      <c r="B2740" s="11" t="s">
        <v>88</v>
      </c>
      <c r="C2740" t="s">
        <v>88</v>
      </c>
      <c r="D2740" t="s">
        <v>4400</v>
      </c>
    </row>
    <row r="2741" spans="1:5" x14ac:dyDescent="0.3">
      <c r="A2741" s="18" t="s">
        <v>4401</v>
      </c>
      <c r="B2741" s="11" t="s">
        <v>88</v>
      </c>
      <c r="C2741" t="s">
        <v>88</v>
      </c>
      <c r="D2741" t="s">
        <v>689</v>
      </c>
    </row>
    <row r="2742" spans="1:5" x14ac:dyDescent="0.3">
      <c r="A2742" s="19" t="s">
        <v>4402</v>
      </c>
      <c r="B2742" s="11" t="s">
        <v>88</v>
      </c>
      <c r="C2742" t="s">
        <v>4403</v>
      </c>
    </row>
    <row r="2743" spans="1:5" x14ac:dyDescent="0.3">
      <c r="A2743" s="18" t="s">
        <v>4404</v>
      </c>
      <c r="B2743" s="11" t="s">
        <v>88</v>
      </c>
      <c r="C2743" t="s">
        <v>88</v>
      </c>
      <c r="D2743" t="s">
        <v>4405</v>
      </c>
    </row>
    <row r="2744" spans="1:5" x14ac:dyDescent="0.3">
      <c r="A2744" s="19" t="s">
        <v>4406</v>
      </c>
      <c r="B2744" s="11" t="s">
        <v>88</v>
      </c>
      <c r="C2744" t="s">
        <v>88</v>
      </c>
      <c r="D2744" t="s">
        <v>4407</v>
      </c>
    </row>
    <row r="2745" spans="1:5" x14ac:dyDescent="0.3">
      <c r="A2745" s="18" t="s">
        <v>4408</v>
      </c>
      <c r="B2745" s="11" t="s">
        <v>88</v>
      </c>
      <c r="C2745" t="s">
        <v>88</v>
      </c>
      <c r="D2745" t="s">
        <v>4409</v>
      </c>
    </row>
    <row r="2746" spans="1:5" x14ac:dyDescent="0.3">
      <c r="A2746" s="19" t="s">
        <v>4410</v>
      </c>
      <c r="B2746" s="11" t="s">
        <v>88</v>
      </c>
      <c r="C2746" t="s">
        <v>88</v>
      </c>
      <c r="D2746" t="s">
        <v>88</v>
      </c>
      <c r="E2746" t="s">
        <v>4411</v>
      </c>
    </row>
    <row r="2747" spans="1:5" x14ac:dyDescent="0.3">
      <c r="A2747" s="18" t="s">
        <v>4412</v>
      </c>
      <c r="B2747" s="11" t="s">
        <v>88</v>
      </c>
      <c r="C2747" t="s">
        <v>88</v>
      </c>
      <c r="D2747" t="s">
        <v>88</v>
      </c>
      <c r="E2747" t="s">
        <v>689</v>
      </c>
    </row>
    <row r="2748" spans="1:5" x14ac:dyDescent="0.3">
      <c r="A2748" s="19" t="s">
        <v>4413</v>
      </c>
      <c r="B2748" s="11" t="s">
        <v>88</v>
      </c>
      <c r="C2748" t="s">
        <v>88</v>
      </c>
      <c r="D2748" t="s">
        <v>689</v>
      </c>
    </row>
    <row r="2749" spans="1:5" x14ac:dyDescent="0.3">
      <c r="A2749" s="18" t="s">
        <v>4414</v>
      </c>
      <c r="B2749" s="11" t="s">
        <v>88</v>
      </c>
      <c r="C2749" t="s">
        <v>4415</v>
      </c>
    </row>
    <row r="2750" spans="1:5" x14ac:dyDescent="0.3">
      <c r="A2750" s="19" t="s">
        <v>4416</v>
      </c>
      <c r="B2750" s="11" t="s">
        <v>88</v>
      </c>
      <c r="C2750" t="s">
        <v>88</v>
      </c>
      <c r="D2750" t="s">
        <v>4417</v>
      </c>
    </row>
    <row r="2751" spans="1:5" x14ac:dyDescent="0.3">
      <c r="A2751" s="18" t="s">
        <v>4418</v>
      </c>
      <c r="B2751" s="11" t="s">
        <v>88</v>
      </c>
      <c r="C2751" t="s">
        <v>88</v>
      </c>
      <c r="D2751" t="s">
        <v>689</v>
      </c>
    </row>
    <row r="2752" spans="1:5" x14ac:dyDescent="0.3">
      <c r="A2752" s="19" t="s">
        <v>4419</v>
      </c>
      <c r="B2752" s="11" t="s">
        <v>88</v>
      </c>
      <c r="C2752" t="s">
        <v>4420</v>
      </c>
    </row>
    <row r="2753" spans="1:5" x14ac:dyDescent="0.3">
      <c r="A2753" s="18" t="s">
        <v>4421</v>
      </c>
      <c r="B2753" s="11" t="s">
        <v>88</v>
      </c>
      <c r="C2753" t="s">
        <v>4422</v>
      </c>
    </row>
    <row r="2754" spans="1:5" x14ac:dyDescent="0.3">
      <c r="A2754" s="19" t="s">
        <v>4423</v>
      </c>
      <c r="B2754" s="11" t="s">
        <v>88</v>
      </c>
      <c r="C2754" t="s">
        <v>689</v>
      </c>
    </row>
    <row r="2755" spans="1:5" x14ac:dyDescent="0.3">
      <c r="A2755" s="18" t="s">
        <v>4424</v>
      </c>
      <c r="B2755" s="11" t="s">
        <v>88</v>
      </c>
      <c r="C2755" t="s">
        <v>88</v>
      </c>
      <c r="D2755" t="s">
        <v>4425</v>
      </c>
    </row>
    <row r="2756" spans="1:5" x14ac:dyDescent="0.3">
      <c r="A2756" s="19" t="s">
        <v>4426</v>
      </c>
      <c r="B2756" s="11" t="s">
        <v>88</v>
      </c>
      <c r="C2756" t="s">
        <v>88</v>
      </c>
      <c r="D2756" t="s">
        <v>88</v>
      </c>
      <c r="E2756" t="s">
        <v>4427</v>
      </c>
    </row>
    <row r="2757" spans="1:5" x14ac:dyDescent="0.3">
      <c r="A2757" s="18" t="s">
        <v>4428</v>
      </c>
      <c r="B2757" s="11" t="s">
        <v>88</v>
      </c>
      <c r="C2757" t="s">
        <v>88</v>
      </c>
      <c r="D2757" t="s">
        <v>88</v>
      </c>
      <c r="E2757" t="s">
        <v>689</v>
      </c>
    </row>
    <row r="2758" spans="1:5" x14ac:dyDescent="0.3">
      <c r="A2758" s="19" t="s">
        <v>4429</v>
      </c>
      <c r="B2758" s="11" t="s">
        <v>88</v>
      </c>
      <c r="C2758" t="s">
        <v>88</v>
      </c>
      <c r="D2758" t="s">
        <v>689</v>
      </c>
    </row>
    <row r="2759" spans="1:5" x14ac:dyDescent="0.3">
      <c r="A2759" s="18" t="s">
        <v>4430</v>
      </c>
      <c r="B2759" s="11" t="s">
        <v>88</v>
      </c>
      <c r="C2759" t="s">
        <v>88</v>
      </c>
      <c r="D2759" t="s">
        <v>88</v>
      </c>
      <c r="E2759" t="s">
        <v>4431</v>
      </c>
    </row>
    <row r="2760" spans="1:5" x14ac:dyDescent="0.3">
      <c r="A2760" s="19" t="s">
        <v>4432</v>
      </c>
      <c r="B2760" s="11" t="s">
        <v>88</v>
      </c>
      <c r="C2760" t="s">
        <v>88</v>
      </c>
      <c r="D2760" t="s">
        <v>88</v>
      </c>
      <c r="E2760" t="s">
        <v>4433</v>
      </c>
    </row>
    <row r="2761" spans="1:5" x14ac:dyDescent="0.3">
      <c r="A2761" s="18" t="s">
        <v>4434</v>
      </c>
      <c r="B2761" s="11" t="s">
        <v>88</v>
      </c>
      <c r="C2761" t="s">
        <v>88</v>
      </c>
      <c r="D2761" t="s">
        <v>88</v>
      </c>
      <c r="E2761" t="s">
        <v>4435</v>
      </c>
    </row>
    <row r="2762" spans="1:5" x14ac:dyDescent="0.3">
      <c r="A2762" s="19" t="s">
        <v>4436</v>
      </c>
      <c r="B2762" s="11" t="s">
        <v>88</v>
      </c>
      <c r="C2762" t="s">
        <v>88</v>
      </c>
      <c r="D2762" t="s">
        <v>88</v>
      </c>
      <c r="E2762" t="s">
        <v>689</v>
      </c>
    </row>
    <row r="2763" spans="1:5" x14ac:dyDescent="0.3">
      <c r="A2763" s="18" t="s">
        <v>4437</v>
      </c>
      <c r="B2763" t="s">
        <v>4438</v>
      </c>
    </row>
    <row r="2764" spans="1:5" x14ac:dyDescent="0.3">
      <c r="A2764" s="19" t="s">
        <v>4439</v>
      </c>
      <c r="B2764" s="11" t="s">
        <v>88</v>
      </c>
      <c r="C2764" t="s">
        <v>4389</v>
      </c>
    </row>
    <row r="2765" spans="1:5" x14ac:dyDescent="0.3">
      <c r="A2765" s="18" t="s">
        <v>4440</v>
      </c>
      <c r="B2765" s="11" t="s">
        <v>88</v>
      </c>
      <c r="C2765" t="s">
        <v>88</v>
      </c>
      <c r="D2765" t="s">
        <v>4441</v>
      </c>
    </row>
    <row r="2766" spans="1:5" x14ac:dyDescent="0.3">
      <c r="A2766" s="19" t="s">
        <v>4442</v>
      </c>
      <c r="B2766" s="11" t="s">
        <v>88</v>
      </c>
      <c r="C2766" t="s">
        <v>88</v>
      </c>
      <c r="D2766" t="s">
        <v>88</v>
      </c>
      <c r="E2766" t="s">
        <v>4443</v>
      </c>
    </row>
    <row r="2767" spans="1:5" x14ac:dyDescent="0.3">
      <c r="A2767" s="18" t="s">
        <v>4444</v>
      </c>
      <c r="B2767" s="11" t="s">
        <v>88</v>
      </c>
      <c r="C2767" t="s">
        <v>88</v>
      </c>
      <c r="D2767" t="s">
        <v>88</v>
      </c>
      <c r="E2767" t="s">
        <v>689</v>
      </c>
    </row>
    <row r="2768" spans="1:5" x14ac:dyDescent="0.3">
      <c r="A2768" s="19" t="s">
        <v>4445</v>
      </c>
      <c r="B2768" s="11" t="s">
        <v>88</v>
      </c>
      <c r="C2768" t="s">
        <v>88</v>
      </c>
      <c r="D2768" t="s">
        <v>689</v>
      </c>
    </row>
    <row r="2769" spans="1:6" x14ac:dyDescent="0.3">
      <c r="A2769" s="18" t="s">
        <v>4446</v>
      </c>
      <c r="B2769" s="11" t="s">
        <v>88</v>
      </c>
      <c r="C2769" t="s">
        <v>4447</v>
      </c>
    </row>
    <row r="2770" spans="1:6" x14ac:dyDescent="0.3">
      <c r="A2770" s="19" t="s">
        <v>4448</v>
      </c>
      <c r="B2770" s="11" t="s">
        <v>88</v>
      </c>
      <c r="C2770" t="s">
        <v>88</v>
      </c>
      <c r="D2770" t="s">
        <v>4441</v>
      </c>
    </row>
    <row r="2771" spans="1:6" x14ac:dyDescent="0.3">
      <c r="A2771" s="18" t="s">
        <v>4449</v>
      </c>
      <c r="B2771" s="11" t="s">
        <v>88</v>
      </c>
      <c r="C2771" t="s">
        <v>88</v>
      </c>
      <c r="D2771" t="s">
        <v>88</v>
      </c>
      <c r="E2771" t="s">
        <v>4443</v>
      </c>
    </row>
    <row r="2772" spans="1:6" x14ac:dyDescent="0.3">
      <c r="A2772" s="19" t="s">
        <v>4450</v>
      </c>
      <c r="B2772" s="11" t="s">
        <v>88</v>
      </c>
      <c r="C2772" t="s">
        <v>88</v>
      </c>
      <c r="D2772" t="s">
        <v>88</v>
      </c>
      <c r="E2772" t="s">
        <v>88</v>
      </c>
      <c r="F2772" t="s">
        <v>4393</v>
      </c>
    </row>
    <row r="2773" spans="1:6" x14ac:dyDescent="0.3">
      <c r="A2773" s="18" t="s">
        <v>4451</v>
      </c>
      <c r="B2773" s="11" t="s">
        <v>88</v>
      </c>
      <c r="C2773" t="s">
        <v>88</v>
      </c>
      <c r="D2773" t="s">
        <v>88</v>
      </c>
      <c r="E2773" t="s">
        <v>88</v>
      </c>
      <c r="F2773" t="s">
        <v>689</v>
      </c>
    </row>
    <row r="2774" spans="1:6" x14ac:dyDescent="0.3">
      <c r="A2774" s="19" t="s">
        <v>4452</v>
      </c>
      <c r="B2774" s="11" t="s">
        <v>88</v>
      </c>
      <c r="C2774" t="s">
        <v>88</v>
      </c>
      <c r="D2774" t="s">
        <v>88</v>
      </c>
      <c r="E2774" t="s">
        <v>689</v>
      </c>
    </row>
    <row r="2775" spans="1:6" x14ac:dyDescent="0.3">
      <c r="A2775" s="18" t="s">
        <v>4453</v>
      </c>
      <c r="B2775" s="11" t="s">
        <v>88</v>
      </c>
      <c r="C2775" t="s">
        <v>88</v>
      </c>
      <c r="D2775" t="s">
        <v>88</v>
      </c>
      <c r="E2775" t="s">
        <v>88</v>
      </c>
      <c r="F2775" t="s">
        <v>4393</v>
      </c>
    </row>
    <row r="2776" spans="1:6" x14ac:dyDescent="0.3">
      <c r="A2776" s="19" t="s">
        <v>4454</v>
      </c>
      <c r="B2776" s="11" t="s">
        <v>88</v>
      </c>
      <c r="C2776" t="s">
        <v>88</v>
      </c>
      <c r="D2776" t="s">
        <v>88</v>
      </c>
      <c r="E2776" t="s">
        <v>88</v>
      </c>
      <c r="F2776" t="s">
        <v>689</v>
      </c>
    </row>
    <row r="2777" spans="1:6" x14ac:dyDescent="0.3">
      <c r="A2777" s="18" t="s">
        <v>4455</v>
      </c>
      <c r="B2777" s="11" t="s">
        <v>88</v>
      </c>
      <c r="C2777" t="s">
        <v>88</v>
      </c>
      <c r="D2777" t="s">
        <v>689</v>
      </c>
    </row>
    <row r="2778" spans="1:6" x14ac:dyDescent="0.3">
      <c r="A2778" s="19" t="s">
        <v>4456</v>
      </c>
      <c r="B2778" s="11" t="s">
        <v>88</v>
      </c>
      <c r="C2778" t="s">
        <v>88</v>
      </c>
      <c r="D2778" t="s">
        <v>88</v>
      </c>
      <c r="E2778" t="s">
        <v>4393</v>
      </c>
    </row>
    <row r="2779" spans="1:6" x14ac:dyDescent="0.3">
      <c r="A2779" s="18" t="s">
        <v>4457</v>
      </c>
      <c r="B2779" s="11" t="s">
        <v>88</v>
      </c>
      <c r="C2779" t="s">
        <v>88</v>
      </c>
      <c r="D2779" t="s">
        <v>88</v>
      </c>
      <c r="E2779" t="s">
        <v>4398</v>
      </c>
    </row>
    <row r="2780" spans="1:6" x14ac:dyDescent="0.3">
      <c r="A2780" s="19" t="s">
        <v>4458</v>
      </c>
      <c r="B2780" s="11" t="s">
        <v>88</v>
      </c>
      <c r="C2780" t="s">
        <v>88</v>
      </c>
      <c r="D2780" t="s">
        <v>88</v>
      </c>
      <c r="E2780" t="s">
        <v>4400</v>
      </c>
    </row>
    <row r="2781" spans="1:6" x14ac:dyDescent="0.3">
      <c r="A2781" s="18" t="s">
        <v>4459</v>
      </c>
      <c r="B2781" s="11" t="s">
        <v>88</v>
      </c>
      <c r="C2781" t="s">
        <v>88</v>
      </c>
      <c r="D2781" t="s">
        <v>88</v>
      </c>
      <c r="E2781" t="s">
        <v>4460</v>
      </c>
    </row>
    <row r="2782" spans="1:6" x14ac:dyDescent="0.3">
      <c r="A2782" s="19" t="s">
        <v>4461</v>
      </c>
      <c r="B2782" s="11" t="s">
        <v>88</v>
      </c>
      <c r="C2782" t="s">
        <v>88</v>
      </c>
      <c r="D2782" t="s">
        <v>88</v>
      </c>
      <c r="E2782" t="s">
        <v>689</v>
      </c>
    </row>
    <row r="2783" spans="1:6" x14ac:dyDescent="0.3">
      <c r="A2783" s="18" t="s">
        <v>4462</v>
      </c>
      <c r="B2783" s="11" t="s">
        <v>88</v>
      </c>
      <c r="C2783" t="s">
        <v>689</v>
      </c>
    </row>
    <row r="2784" spans="1:6" x14ac:dyDescent="0.3">
      <c r="A2784" s="19" t="s">
        <v>4463</v>
      </c>
      <c r="B2784" s="11" t="s">
        <v>88</v>
      </c>
      <c r="C2784" t="s">
        <v>88</v>
      </c>
      <c r="D2784" t="s">
        <v>4464</v>
      </c>
    </row>
    <row r="2785" spans="1:7" x14ac:dyDescent="0.3">
      <c r="A2785" s="18" t="s">
        <v>4465</v>
      </c>
      <c r="B2785" s="11" t="s">
        <v>88</v>
      </c>
      <c r="C2785" t="s">
        <v>88</v>
      </c>
      <c r="D2785" t="s">
        <v>88</v>
      </c>
      <c r="E2785" t="s">
        <v>4443</v>
      </c>
    </row>
    <row r="2786" spans="1:7" x14ac:dyDescent="0.3">
      <c r="A2786" s="19" t="s">
        <v>4466</v>
      </c>
      <c r="B2786" s="11" t="s">
        <v>88</v>
      </c>
      <c r="C2786" t="s">
        <v>88</v>
      </c>
      <c r="D2786" t="s">
        <v>88</v>
      </c>
      <c r="E2786" t="s">
        <v>88</v>
      </c>
      <c r="F2786" t="s">
        <v>4467</v>
      </c>
    </row>
    <row r="2787" spans="1:7" x14ac:dyDescent="0.3">
      <c r="A2787" s="18" t="s">
        <v>4468</v>
      </c>
      <c r="B2787" s="11" t="s">
        <v>88</v>
      </c>
      <c r="C2787" t="s">
        <v>88</v>
      </c>
      <c r="D2787" t="s">
        <v>88</v>
      </c>
      <c r="E2787" t="s">
        <v>88</v>
      </c>
      <c r="F2787" t="s">
        <v>689</v>
      </c>
    </row>
    <row r="2788" spans="1:7" x14ac:dyDescent="0.3">
      <c r="A2788" s="19" t="s">
        <v>4469</v>
      </c>
      <c r="B2788" s="11" t="s">
        <v>88</v>
      </c>
      <c r="C2788" t="s">
        <v>88</v>
      </c>
      <c r="D2788" t="s">
        <v>88</v>
      </c>
      <c r="E2788" t="s">
        <v>88</v>
      </c>
      <c r="F2788" t="s">
        <v>88</v>
      </c>
      <c r="G2788" t="s">
        <v>4372</v>
      </c>
    </row>
    <row r="2789" spans="1:7" x14ac:dyDescent="0.3">
      <c r="A2789" s="18" t="s">
        <v>4470</v>
      </c>
      <c r="B2789" s="11" t="s">
        <v>88</v>
      </c>
      <c r="C2789" t="s">
        <v>88</v>
      </c>
      <c r="D2789" t="s">
        <v>88</v>
      </c>
      <c r="E2789" t="s">
        <v>88</v>
      </c>
      <c r="F2789" t="s">
        <v>88</v>
      </c>
      <c r="G2789" t="s">
        <v>689</v>
      </c>
    </row>
    <row r="2790" spans="1:7" x14ac:dyDescent="0.3">
      <c r="A2790" s="19" t="s">
        <v>4471</v>
      </c>
      <c r="B2790" s="11" t="s">
        <v>88</v>
      </c>
      <c r="C2790" t="s">
        <v>88</v>
      </c>
      <c r="D2790" t="s">
        <v>88</v>
      </c>
      <c r="E2790" t="s">
        <v>689</v>
      </c>
    </row>
    <row r="2791" spans="1:7" x14ac:dyDescent="0.3">
      <c r="A2791" s="18" t="s">
        <v>4472</v>
      </c>
      <c r="B2791" s="11" t="s">
        <v>88</v>
      </c>
      <c r="C2791" t="s">
        <v>88</v>
      </c>
      <c r="D2791" t="s">
        <v>88</v>
      </c>
      <c r="E2791" t="s">
        <v>88</v>
      </c>
      <c r="F2791" t="s">
        <v>4467</v>
      </c>
    </row>
    <row r="2792" spans="1:7" x14ac:dyDescent="0.3">
      <c r="A2792" s="19" t="s">
        <v>4473</v>
      </c>
      <c r="B2792" s="11" t="s">
        <v>88</v>
      </c>
      <c r="C2792" t="s">
        <v>88</v>
      </c>
      <c r="D2792" t="s">
        <v>88</v>
      </c>
      <c r="E2792" t="s">
        <v>88</v>
      </c>
      <c r="F2792" t="s">
        <v>689</v>
      </c>
    </row>
    <row r="2793" spans="1:7" x14ac:dyDescent="0.3">
      <c r="A2793" s="18" t="s">
        <v>4474</v>
      </c>
      <c r="B2793" s="11" t="s">
        <v>88</v>
      </c>
      <c r="C2793" t="s">
        <v>88</v>
      </c>
      <c r="D2793" t="s">
        <v>88</v>
      </c>
      <c r="E2793" t="s">
        <v>88</v>
      </c>
      <c r="F2793" t="s">
        <v>88</v>
      </c>
      <c r="G2793" t="s">
        <v>4372</v>
      </c>
    </row>
    <row r="2794" spans="1:7" x14ac:dyDescent="0.3">
      <c r="A2794" s="19" t="s">
        <v>4475</v>
      </c>
      <c r="B2794" s="11" t="s">
        <v>88</v>
      </c>
      <c r="C2794" t="s">
        <v>88</v>
      </c>
      <c r="D2794" t="s">
        <v>88</v>
      </c>
      <c r="E2794" t="s">
        <v>88</v>
      </c>
      <c r="F2794" t="s">
        <v>88</v>
      </c>
      <c r="G2794" t="s">
        <v>689</v>
      </c>
    </row>
    <row r="2795" spans="1:7" x14ac:dyDescent="0.3">
      <c r="A2795" s="18" t="s">
        <v>4476</v>
      </c>
      <c r="B2795" s="11" t="s">
        <v>88</v>
      </c>
      <c r="C2795" t="s">
        <v>88</v>
      </c>
      <c r="D2795" t="s">
        <v>689</v>
      </c>
    </row>
    <row r="2796" spans="1:7" x14ac:dyDescent="0.3">
      <c r="A2796" s="19" t="s">
        <v>4477</v>
      </c>
      <c r="B2796" s="11" t="s">
        <v>88</v>
      </c>
      <c r="C2796" t="s">
        <v>88</v>
      </c>
      <c r="D2796" t="s">
        <v>88</v>
      </c>
      <c r="E2796" t="s">
        <v>4407</v>
      </c>
    </row>
    <row r="2797" spans="1:7" x14ac:dyDescent="0.3">
      <c r="A2797" s="18" t="s">
        <v>4478</v>
      </c>
      <c r="B2797" s="11" t="s">
        <v>88</v>
      </c>
      <c r="C2797" t="s">
        <v>88</v>
      </c>
      <c r="D2797" t="s">
        <v>88</v>
      </c>
      <c r="E2797" t="s">
        <v>4479</v>
      </c>
    </row>
    <row r="2798" spans="1:7" x14ac:dyDescent="0.3">
      <c r="A2798" s="19" t="s">
        <v>4480</v>
      </c>
      <c r="B2798" s="11" t="s">
        <v>88</v>
      </c>
      <c r="C2798" t="s">
        <v>88</v>
      </c>
      <c r="D2798" t="s">
        <v>88</v>
      </c>
      <c r="E2798" t="s">
        <v>4372</v>
      </c>
    </row>
    <row r="2799" spans="1:7" x14ac:dyDescent="0.3">
      <c r="A2799" s="18" t="s">
        <v>4481</v>
      </c>
      <c r="B2799" s="11" t="s">
        <v>88</v>
      </c>
      <c r="C2799" t="s">
        <v>88</v>
      </c>
      <c r="D2799" t="s">
        <v>88</v>
      </c>
      <c r="E2799" t="s">
        <v>88</v>
      </c>
      <c r="F2799" t="s">
        <v>4374</v>
      </c>
    </row>
    <row r="2800" spans="1:7" x14ac:dyDescent="0.3">
      <c r="A2800" s="19" t="s">
        <v>4482</v>
      </c>
      <c r="B2800" s="11" t="s">
        <v>88</v>
      </c>
      <c r="C2800" t="s">
        <v>88</v>
      </c>
      <c r="D2800" t="s">
        <v>88</v>
      </c>
      <c r="E2800" t="s">
        <v>88</v>
      </c>
      <c r="F2800" t="s">
        <v>689</v>
      </c>
    </row>
    <row r="2801" spans="1:6" x14ac:dyDescent="0.3">
      <c r="A2801" s="18" t="s">
        <v>4483</v>
      </c>
      <c r="B2801" s="11" t="s">
        <v>88</v>
      </c>
      <c r="C2801" t="s">
        <v>88</v>
      </c>
      <c r="D2801" t="s">
        <v>88</v>
      </c>
      <c r="E2801" t="s">
        <v>4467</v>
      </c>
    </row>
    <row r="2802" spans="1:6" x14ac:dyDescent="0.3">
      <c r="A2802" s="19" t="s">
        <v>4484</v>
      </c>
      <c r="B2802" s="11" t="s">
        <v>88</v>
      </c>
      <c r="C2802" t="s">
        <v>88</v>
      </c>
      <c r="D2802" t="s">
        <v>88</v>
      </c>
      <c r="E2802" t="s">
        <v>689</v>
      </c>
    </row>
    <row r="2803" spans="1:6" x14ac:dyDescent="0.3">
      <c r="A2803" s="18" t="s">
        <v>4485</v>
      </c>
      <c r="B2803" s="11" t="s">
        <v>88</v>
      </c>
      <c r="C2803" t="s">
        <v>88</v>
      </c>
      <c r="D2803" t="s">
        <v>88</v>
      </c>
      <c r="E2803" t="s">
        <v>88</v>
      </c>
      <c r="F2803" t="s">
        <v>4486</v>
      </c>
    </row>
    <row r="2804" spans="1:6" x14ac:dyDescent="0.3">
      <c r="A2804" s="19" t="s">
        <v>4487</v>
      </c>
      <c r="B2804" s="11" t="s">
        <v>88</v>
      </c>
      <c r="C2804" t="s">
        <v>88</v>
      </c>
      <c r="D2804" t="s">
        <v>88</v>
      </c>
      <c r="E2804" t="s">
        <v>88</v>
      </c>
      <c r="F2804" t="s">
        <v>4488</v>
      </c>
    </row>
    <row r="2805" spans="1:6" x14ac:dyDescent="0.3">
      <c r="A2805" s="18" t="s">
        <v>4489</v>
      </c>
      <c r="B2805" s="11" t="s">
        <v>88</v>
      </c>
      <c r="C2805" t="s">
        <v>88</v>
      </c>
      <c r="D2805" t="s">
        <v>88</v>
      </c>
      <c r="E2805" t="s">
        <v>88</v>
      </c>
      <c r="F2805" t="s">
        <v>4490</v>
      </c>
    </row>
    <row r="2806" spans="1:6" x14ac:dyDescent="0.3">
      <c r="A2806" s="19" t="s">
        <v>4491</v>
      </c>
      <c r="B2806" s="11" t="s">
        <v>88</v>
      </c>
      <c r="C2806" t="s">
        <v>88</v>
      </c>
      <c r="D2806" t="s">
        <v>88</v>
      </c>
      <c r="E2806" t="s">
        <v>88</v>
      </c>
      <c r="F2806" t="s">
        <v>4492</v>
      </c>
    </row>
    <row r="2807" spans="1:6" x14ac:dyDescent="0.3">
      <c r="A2807" s="18" t="s">
        <v>4493</v>
      </c>
      <c r="B2807" s="11" t="s">
        <v>88</v>
      </c>
      <c r="C2807" t="s">
        <v>88</v>
      </c>
      <c r="D2807" t="s">
        <v>88</v>
      </c>
      <c r="E2807" t="s">
        <v>88</v>
      </c>
      <c r="F2807" t="s">
        <v>689</v>
      </c>
    </row>
    <row r="2808" spans="1:6" x14ac:dyDescent="0.3">
      <c r="A2808" s="19" t="s">
        <v>4494</v>
      </c>
      <c r="B2808" t="s">
        <v>4495</v>
      </c>
    </row>
    <row r="2809" spans="1:6" x14ac:dyDescent="0.3">
      <c r="A2809" s="18" t="s">
        <v>4496</v>
      </c>
      <c r="B2809" s="11" t="s">
        <v>88</v>
      </c>
      <c r="C2809" t="s">
        <v>4372</v>
      </c>
    </row>
    <row r="2810" spans="1:6" x14ac:dyDescent="0.3">
      <c r="A2810" s="19" t="s">
        <v>4497</v>
      </c>
      <c r="B2810" s="11" t="s">
        <v>88</v>
      </c>
      <c r="C2810" t="s">
        <v>689</v>
      </c>
    </row>
    <row r="2811" spans="1:6" x14ac:dyDescent="0.3">
      <c r="A2811" s="18" t="s">
        <v>4498</v>
      </c>
      <c r="B2811" s="11" t="s">
        <v>88</v>
      </c>
      <c r="C2811" t="s">
        <v>88</v>
      </c>
      <c r="D2811" t="s">
        <v>4499</v>
      </c>
    </row>
    <row r="2812" spans="1:6" x14ac:dyDescent="0.3">
      <c r="A2812" s="19" t="s">
        <v>4500</v>
      </c>
      <c r="B2812" s="11" t="s">
        <v>88</v>
      </c>
      <c r="C2812" t="s">
        <v>88</v>
      </c>
      <c r="D2812" t="s">
        <v>88</v>
      </c>
      <c r="E2812" t="s">
        <v>4242</v>
      </c>
    </row>
    <row r="2813" spans="1:6" x14ac:dyDescent="0.3">
      <c r="A2813" s="18" t="s">
        <v>4501</v>
      </c>
      <c r="B2813" s="11" t="s">
        <v>88</v>
      </c>
      <c r="C2813" t="s">
        <v>88</v>
      </c>
      <c r="D2813" t="s">
        <v>88</v>
      </c>
      <c r="E2813" t="s">
        <v>88</v>
      </c>
      <c r="F2813" t="s">
        <v>4502</v>
      </c>
    </row>
    <row r="2814" spans="1:6" x14ac:dyDescent="0.3">
      <c r="A2814" s="19" t="s">
        <v>4503</v>
      </c>
      <c r="B2814" s="11" t="s">
        <v>88</v>
      </c>
      <c r="C2814" t="s">
        <v>88</v>
      </c>
      <c r="D2814" t="s">
        <v>88</v>
      </c>
      <c r="E2814" t="s">
        <v>88</v>
      </c>
      <c r="F2814" t="s">
        <v>689</v>
      </c>
    </row>
    <row r="2815" spans="1:6" x14ac:dyDescent="0.3">
      <c r="A2815" s="18" t="s">
        <v>4504</v>
      </c>
      <c r="B2815" s="11" t="s">
        <v>88</v>
      </c>
      <c r="C2815" t="s">
        <v>88</v>
      </c>
      <c r="D2815" t="s">
        <v>88</v>
      </c>
      <c r="E2815" t="s">
        <v>4370</v>
      </c>
    </row>
    <row r="2816" spans="1:6" x14ac:dyDescent="0.3">
      <c r="A2816" s="19" t="s">
        <v>4505</v>
      </c>
      <c r="B2816" s="11" t="s">
        <v>88</v>
      </c>
      <c r="C2816" t="s">
        <v>88</v>
      </c>
      <c r="D2816" t="s">
        <v>4348</v>
      </c>
    </row>
    <row r="2817" spans="1:6" x14ac:dyDescent="0.3">
      <c r="A2817" s="18" t="s">
        <v>4506</v>
      </c>
      <c r="B2817" s="11" t="s">
        <v>88</v>
      </c>
      <c r="C2817" t="s">
        <v>88</v>
      </c>
      <c r="D2817" t="s">
        <v>4407</v>
      </c>
    </row>
    <row r="2818" spans="1:6" x14ac:dyDescent="0.3">
      <c r="A2818" s="19" t="s">
        <v>4507</v>
      </c>
      <c r="B2818" s="11" t="s">
        <v>88</v>
      </c>
      <c r="C2818" t="s">
        <v>88</v>
      </c>
      <c r="D2818" t="s">
        <v>4508</v>
      </c>
    </row>
    <row r="2819" spans="1:6" x14ac:dyDescent="0.3">
      <c r="A2819" s="18" t="s">
        <v>4509</v>
      </c>
      <c r="B2819" s="11" t="s">
        <v>88</v>
      </c>
      <c r="C2819" t="s">
        <v>88</v>
      </c>
      <c r="D2819" t="s">
        <v>689</v>
      </c>
    </row>
    <row r="2820" spans="1:6" x14ac:dyDescent="0.3">
      <c r="A2820" s="19" t="s">
        <v>4510</v>
      </c>
      <c r="B2820" s="11" t="s">
        <v>88</v>
      </c>
      <c r="C2820" t="s">
        <v>88</v>
      </c>
      <c r="D2820" t="s">
        <v>88</v>
      </c>
      <c r="E2820" t="s">
        <v>4511</v>
      </c>
    </row>
    <row r="2821" spans="1:6" x14ac:dyDescent="0.3">
      <c r="A2821" s="18" t="s">
        <v>4512</v>
      </c>
      <c r="B2821" s="11" t="s">
        <v>88</v>
      </c>
      <c r="C2821" t="s">
        <v>88</v>
      </c>
      <c r="D2821" t="s">
        <v>88</v>
      </c>
      <c r="E2821" t="s">
        <v>88</v>
      </c>
      <c r="F2821" t="s">
        <v>4513</v>
      </c>
    </row>
    <row r="2822" spans="1:6" x14ac:dyDescent="0.3">
      <c r="A2822" s="19" t="s">
        <v>4514</v>
      </c>
      <c r="B2822" s="11" t="s">
        <v>88</v>
      </c>
      <c r="C2822" t="s">
        <v>88</v>
      </c>
      <c r="D2822" t="s">
        <v>88</v>
      </c>
      <c r="E2822" t="s">
        <v>88</v>
      </c>
      <c r="F2822" t="s">
        <v>689</v>
      </c>
    </row>
    <row r="2823" spans="1:6" x14ac:dyDescent="0.3">
      <c r="A2823" s="18" t="s">
        <v>4515</v>
      </c>
      <c r="B2823" s="11" t="s">
        <v>88</v>
      </c>
      <c r="C2823" t="s">
        <v>88</v>
      </c>
      <c r="D2823" t="s">
        <v>88</v>
      </c>
      <c r="E2823" t="s">
        <v>4516</v>
      </c>
    </row>
    <row r="2824" spans="1:6" x14ac:dyDescent="0.3">
      <c r="A2824" s="19" t="s">
        <v>4517</v>
      </c>
      <c r="B2824" s="11" t="s">
        <v>88</v>
      </c>
      <c r="C2824" t="s">
        <v>88</v>
      </c>
      <c r="D2824" t="s">
        <v>88</v>
      </c>
      <c r="E2824" t="s">
        <v>689</v>
      </c>
    </row>
    <row r="2825" spans="1:6" x14ac:dyDescent="0.3">
      <c r="A2825" s="18" t="s">
        <v>4518</v>
      </c>
      <c r="B2825" t="s">
        <v>4519</v>
      </c>
    </row>
    <row r="2826" spans="1:6" x14ac:dyDescent="0.3">
      <c r="A2826" s="19" t="s">
        <v>4520</v>
      </c>
      <c r="B2826" s="11" t="s">
        <v>88</v>
      </c>
      <c r="C2826" t="s">
        <v>4370</v>
      </c>
    </row>
    <row r="2827" spans="1:6" x14ac:dyDescent="0.3">
      <c r="A2827" s="18" t="s">
        <v>4521</v>
      </c>
      <c r="B2827" s="11" t="s">
        <v>88</v>
      </c>
      <c r="C2827" t="s">
        <v>4522</v>
      </c>
    </row>
    <row r="2828" spans="1:6" x14ac:dyDescent="0.3">
      <c r="A2828" s="19" t="s">
        <v>4523</v>
      </c>
      <c r="B2828" s="11" t="s">
        <v>88</v>
      </c>
      <c r="C2828" t="s">
        <v>4351</v>
      </c>
    </row>
    <row r="2829" spans="1:6" x14ac:dyDescent="0.3">
      <c r="A2829" s="18" t="s">
        <v>4524</v>
      </c>
      <c r="B2829" s="11" t="s">
        <v>88</v>
      </c>
      <c r="C2829" t="s">
        <v>4525</v>
      </c>
    </row>
    <row r="2830" spans="1:6" x14ac:dyDescent="0.3">
      <c r="A2830" s="19" t="s">
        <v>4526</v>
      </c>
      <c r="B2830" s="11" t="s">
        <v>88</v>
      </c>
      <c r="C2830" t="s">
        <v>88</v>
      </c>
      <c r="D2830" t="s">
        <v>4377</v>
      </c>
    </row>
    <row r="2831" spans="1:6" x14ac:dyDescent="0.3">
      <c r="A2831" s="18" t="s">
        <v>4527</v>
      </c>
      <c r="B2831" s="11" t="s">
        <v>88</v>
      </c>
      <c r="C2831" t="s">
        <v>88</v>
      </c>
      <c r="D2831" t="s">
        <v>4359</v>
      </c>
    </row>
    <row r="2832" spans="1:6" x14ac:dyDescent="0.3">
      <c r="A2832" s="19" t="s">
        <v>4528</v>
      </c>
      <c r="B2832" s="11" t="s">
        <v>88</v>
      </c>
      <c r="C2832" t="s">
        <v>88</v>
      </c>
      <c r="D2832" t="s">
        <v>4348</v>
      </c>
    </row>
    <row r="2833" spans="1:6" x14ac:dyDescent="0.3">
      <c r="A2833" s="18" t="s">
        <v>4529</v>
      </c>
      <c r="B2833" s="11" t="s">
        <v>88</v>
      </c>
      <c r="C2833" t="s">
        <v>88</v>
      </c>
      <c r="D2833" t="s">
        <v>4530</v>
      </c>
    </row>
    <row r="2834" spans="1:6" x14ac:dyDescent="0.3">
      <c r="A2834" s="19" t="s">
        <v>4531</v>
      </c>
      <c r="B2834" s="11" t="s">
        <v>88</v>
      </c>
      <c r="C2834" t="s">
        <v>88</v>
      </c>
      <c r="D2834" t="s">
        <v>689</v>
      </c>
    </row>
    <row r="2835" spans="1:6" x14ac:dyDescent="0.3">
      <c r="A2835" s="18" t="s">
        <v>4532</v>
      </c>
      <c r="B2835" s="11" t="s">
        <v>88</v>
      </c>
      <c r="C2835" t="s">
        <v>4533</v>
      </c>
    </row>
    <row r="2836" spans="1:6" x14ac:dyDescent="0.3">
      <c r="A2836" s="19" t="s">
        <v>4534</v>
      </c>
      <c r="B2836" s="11" t="s">
        <v>88</v>
      </c>
      <c r="C2836" t="s">
        <v>88</v>
      </c>
      <c r="D2836" t="s">
        <v>4535</v>
      </c>
    </row>
    <row r="2837" spans="1:6" x14ac:dyDescent="0.3">
      <c r="A2837" s="18" t="s">
        <v>4536</v>
      </c>
      <c r="B2837" s="11" t="s">
        <v>88</v>
      </c>
      <c r="C2837" t="s">
        <v>88</v>
      </c>
      <c r="D2837" t="s">
        <v>88</v>
      </c>
      <c r="E2837" t="s">
        <v>4537</v>
      </c>
    </row>
    <row r="2838" spans="1:6" x14ac:dyDescent="0.3">
      <c r="A2838" s="19" t="s">
        <v>4538</v>
      </c>
      <c r="B2838" s="11" t="s">
        <v>88</v>
      </c>
      <c r="C2838" t="s">
        <v>88</v>
      </c>
      <c r="D2838" t="s">
        <v>88</v>
      </c>
      <c r="E2838" t="s">
        <v>88</v>
      </c>
      <c r="F2838" t="s">
        <v>4539</v>
      </c>
    </row>
    <row r="2839" spans="1:6" x14ac:dyDescent="0.3">
      <c r="A2839" s="18" t="s">
        <v>4540</v>
      </c>
      <c r="B2839" s="11" t="s">
        <v>88</v>
      </c>
      <c r="C2839" t="s">
        <v>88</v>
      </c>
      <c r="D2839" t="s">
        <v>88</v>
      </c>
      <c r="E2839" t="s">
        <v>88</v>
      </c>
      <c r="F2839" t="s">
        <v>689</v>
      </c>
    </row>
    <row r="2840" spans="1:6" x14ac:dyDescent="0.3">
      <c r="A2840" s="19" t="s">
        <v>4541</v>
      </c>
      <c r="B2840" s="11" t="s">
        <v>88</v>
      </c>
      <c r="C2840" t="s">
        <v>88</v>
      </c>
      <c r="D2840" t="s">
        <v>88</v>
      </c>
      <c r="E2840" t="s">
        <v>4542</v>
      </c>
    </row>
    <row r="2841" spans="1:6" x14ac:dyDescent="0.3">
      <c r="A2841" s="18" t="s">
        <v>4543</v>
      </c>
      <c r="B2841" s="11" t="s">
        <v>88</v>
      </c>
      <c r="C2841" t="s">
        <v>88</v>
      </c>
      <c r="D2841" t="s">
        <v>4544</v>
      </c>
    </row>
    <row r="2842" spans="1:6" x14ac:dyDescent="0.3">
      <c r="A2842" s="19" t="s">
        <v>4545</v>
      </c>
      <c r="B2842" s="11" t="s">
        <v>88</v>
      </c>
      <c r="C2842" t="s">
        <v>88</v>
      </c>
      <c r="D2842" t="s">
        <v>88</v>
      </c>
      <c r="E2842" t="s">
        <v>4546</v>
      </c>
    </row>
    <row r="2843" spans="1:6" x14ac:dyDescent="0.3">
      <c r="A2843" s="18" t="s">
        <v>4547</v>
      </c>
      <c r="B2843" s="11" t="s">
        <v>88</v>
      </c>
      <c r="C2843" t="s">
        <v>88</v>
      </c>
      <c r="D2843" t="s">
        <v>88</v>
      </c>
      <c r="E2843" t="s">
        <v>88</v>
      </c>
      <c r="F2843" t="s">
        <v>4548</v>
      </c>
    </row>
    <row r="2844" spans="1:6" x14ac:dyDescent="0.3">
      <c r="A2844" s="19" t="s">
        <v>4549</v>
      </c>
      <c r="B2844" s="11" t="s">
        <v>88</v>
      </c>
      <c r="C2844" t="s">
        <v>88</v>
      </c>
      <c r="D2844" t="s">
        <v>88</v>
      </c>
      <c r="E2844" t="s">
        <v>88</v>
      </c>
      <c r="F2844" t="s">
        <v>689</v>
      </c>
    </row>
    <row r="2845" spans="1:6" x14ac:dyDescent="0.3">
      <c r="A2845" s="18" t="s">
        <v>4550</v>
      </c>
      <c r="B2845" s="11" t="s">
        <v>88</v>
      </c>
      <c r="C2845" t="s">
        <v>88</v>
      </c>
      <c r="D2845" t="s">
        <v>88</v>
      </c>
      <c r="E2845" t="s">
        <v>689</v>
      </c>
    </row>
    <row r="2846" spans="1:6" x14ac:dyDescent="0.3">
      <c r="A2846" s="19" t="s">
        <v>4551</v>
      </c>
      <c r="B2846" s="11" t="s">
        <v>88</v>
      </c>
      <c r="C2846" t="s">
        <v>88</v>
      </c>
      <c r="D2846" t="s">
        <v>88</v>
      </c>
      <c r="E2846" t="s">
        <v>88</v>
      </c>
      <c r="F2846" t="s">
        <v>4548</v>
      </c>
    </row>
    <row r="2847" spans="1:6" x14ac:dyDescent="0.3">
      <c r="A2847" s="18" t="s">
        <v>4552</v>
      </c>
      <c r="B2847" s="11" t="s">
        <v>88</v>
      </c>
      <c r="C2847" t="s">
        <v>88</v>
      </c>
      <c r="D2847" t="s">
        <v>88</v>
      </c>
      <c r="E2847" t="s">
        <v>88</v>
      </c>
      <c r="F2847" t="s">
        <v>4553</v>
      </c>
    </row>
    <row r="2848" spans="1:6" x14ac:dyDescent="0.3">
      <c r="A2848" s="19" t="s">
        <v>4554</v>
      </c>
      <c r="B2848" s="11" t="s">
        <v>88</v>
      </c>
      <c r="C2848" t="s">
        <v>88</v>
      </c>
      <c r="D2848" t="s">
        <v>88</v>
      </c>
      <c r="E2848" t="s">
        <v>88</v>
      </c>
      <c r="F2848" t="s">
        <v>4555</v>
      </c>
    </row>
    <row r="2849" spans="1:6" x14ac:dyDescent="0.3">
      <c r="A2849" s="18" t="s">
        <v>4556</v>
      </c>
      <c r="B2849" s="11" t="s">
        <v>88</v>
      </c>
      <c r="C2849" t="s">
        <v>88</v>
      </c>
      <c r="D2849" t="s">
        <v>88</v>
      </c>
      <c r="E2849" t="s">
        <v>88</v>
      </c>
      <c r="F2849" t="s">
        <v>689</v>
      </c>
    </row>
    <row r="2850" spans="1:6" x14ac:dyDescent="0.3">
      <c r="A2850" s="19" t="s">
        <v>4557</v>
      </c>
      <c r="B2850" s="11" t="s">
        <v>88</v>
      </c>
      <c r="C2850" t="s">
        <v>88</v>
      </c>
      <c r="D2850" t="s">
        <v>4558</v>
      </c>
    </row>
    <row r="2851" spans="1:6" x14ac:dyDescent="0.3">
      <c r="A2851" s="18" t="s">
        <v>4559</v>
      </c>
      <c r="B2851" s="11" t="s">
        <v>88</v>
      </c>
      <c r="C2851" t="s">
        <v>88</v>
      </c>
      <c r="D2851" t="s">
        <v>88</v>
      </c>
      <c r="E2851" t="s">
        <v>4560</v>
      </c>
    </row>
    <row r="2852" spans="1:6" x14ac:dyDescent="0.3">
      <c r="A2852" s="19" t="s">
        <v>4561</v>
      </c>
      <c r="B2852" s="11" t="s">
        <v>88</v>
      </c>
      <c r="C2852" t="s">
        <v>88</v>
      </c>
      <c r="D2852" t="s">
        <v>88</v>
      </c>
      <c r="E2852" t="s">
        <v>88</v>
      </c>
      <c r="F2852" t="s">
        <v>4548</v>
      </c>
    </row>
    <row r="2853" spans="1:6" x14ac:dyDescent="0.3">
      <c r="A2853" s="18" t="s">
        <v>4562</v>
      </c>
      <c r="B2853" s="11" t="s">
        <v>88</v>
      </c>
      <c r="C2853" t="s">
        <v>88</v>
      </c>
      <c r="D2853" t="s">
        <v>88</v>
      </c>
      <c r="E2853" t="s">
        <v>88</v>
      </c>
      <c r="F2853" t="s">
        <v>4553</v>
      </c>
    </row>
    <row r="2854" spans="1:6" x14ac:dyDescent="0.3">
      <c r="A2854" s="19" t="s">
        <v>4563</v>
      </c>
      <c r="B2854" s="11" t="s">
        <v>88</v>
      </c>
      <c r="C2854" t="s">
        <v>88</v>
      </c>
      <c r="D2854" t="s">
        <v>88</v>
      </c>
      <c r="E2854" t="s">
        <v>88</v>
      </c>
      <c r="F2854" t="s">
        <v>4555</v>
      </c>
    </row>
    <row r="2855" spans="1:6" x14ac:dyDescent="0.3">
      <c r="A2855" s="18" t="s">
        <v>4564</v>
      </c>
      <c r="B2855" s="11" t="s">
        <v>88</v>
      </c>
      <c r="C2855" t="s">
        <v>88</v>
      </c>
      <c r="D2855" t="s">
        <v>88</v>
      </c>
      <c r="E2855" t="s">
        <v>88</v>
      </c>
      <c r="F2855" t="s">
        <v>689</v>
      </c>
    </row>
    <row r="2856" spans="1:6" x14ac:dyDescent="0.3">
      <c r="A2856" s="19" t="s">
        <v>4565</v>
      </c>
      <c r="B2856" s="11" t="s">
        <v>88</v>
      </c>
      <c r="C2856" t="s">
        <v>88</v>
      </c>
      <c r="D2856" t="s">
        <v>88</v>
      </c>
      <c r="E2856" t="s">
        <v>689</v>
      </c>
    </row>
    <row r="2857" spans="1:6" x14ac:dyDescent="0.3">
      <c r="A2857" s="18" t="s">
        <v>4566</v>
      </c>
      <c r="B2857" s="11" t="s">
        <v>88</v>
      </c>
      <c r="C2857" t="s">
        <v>88</v>
      </c>
      <c r="D2857" t="s">
        <v>88</v>
      </c>
      <c r="E2857" t="s">
        <v>88</v>
      </c>
      <c r="F2857" t="s">
        <v>4548</v>
      </c>
    </row>
    <row r="2858" spans="1:6" x14ac:dyDescent="0.3">
      <c r="A2858" s="19" t="s">
        <v>4567</v>
      </c>
      <c r="B2858" s="11" t="s">
        <v>88</v>
      </c>
      <c r="C2858" t="s">
        <v>88</v>
      </c>
      <c r="D2858" t="s">
        <v>88</v>
      </c>
      <c r="E2858" t="s">
        <v>88</v>
      </c>
      <c r="F2858" t="s">
        <v>4568</v>
      </c>
    </row>
    <row r="2859" spans="1:6" x14ac:dyDescent="0.3">
      <c r="A2859" s="18" t="s">
        <v>4569</v>
      </c>
      <c r="B2859" s="11" t="s">
        <v>88</v>
      </c>
      <c r="C2859" t="s">
        <v>88</v>
      </c>
      <c r="D2859" t="s">
        <v>88</v>
      </c>
      <c r="E2859" t="s">
        <v>88</v>
      </c>
      <c r="F2859" t="s">
        <v>4553</v>
      </c>
    </row>
    <row r="2860" spans="1:6" x14ac:dyDescent="0.3">
      <c r="A2860" s="19" t="s">
        <v>4570</v>
      </c>
      <c r="B2860" s="11" t="s">
        <v>88</v>
      </c>
      <c r="C2860" t="s">
        <v>88</v>
      </c>
      <c r="D2860" t="s">
        <v>88</v>
      </c>
      <c r="E2860" t="s">
        <v>88</v>
      </c>
      <c r="F2860" t="s">
        <v>4555</v>
      </c>
    </row>
    <row r="2861" spans="1:6" x14ac:dyDescent="0.3">
      <c r="A2861" s="18" t="s">
        <v>4571</v>
      </c>
      <c r="B2861" s="11" t="s">
        <v>88</v>
      </c>
      <c r="C2861" t="s">
        <v>88</v>
      </c>
      <c r="D2861" t="s">
        <v>88</v>
      </c>
      <c r="E2861" t="s">
        <v>88</v>
      </c>
      <c r="F2861" t="s">
        <v>689</v>
      </c>
    </row>
    <row r="2862" spans="1:6" x14ac:dyDescent="0.3">
      <c r="A2862" s="19" t="s">
        <v>4572</v>
      </c>
      <c r="B2862" t="s">
        <v>4573</v>
      </c>
    </row>
    <row r="2863" spans="1:6" x14ac:dyDescent="0.3">
      <c r="A2863" s="18" t="s">
        <v>4574</v>
      </c>
      <c r="B2863" t="s">
        <v>4575</v>
      </c>
    </row>
    <row r="2864" spans="1:6" x14ac:dyDescent="0.3">
      <c r="A2864" s="19" t="s">
        <v>4576</v>
      </c>
      <c r="B2864" t="s">
        <v>4577</v>
      </c>
    </row>
    <row r="2865" spans="1:4" x14ac:dyDescent="0.3">
      <c r="A2865" s="18" t="s">
        <v>4578</v>
      </c>
      <c r="B2865" s="11" t="s">
        <v>88</v>
      </c>
      <c r="C2865" t="s">
        <v>4579</v>
      </c>
    </row>
    <row r="2866" spans="1:4" x14ac:dyDescent="0.3">
      <c r="A2866" s="19" t="s">
        <v>4580</v>
      </c>
      <c r="B2866" s="11" t="s">
        <v>88</v>
      </c>
      <c r="C2866" t="s">
        <v>88</v>
      </c>
      <c r="D2866" t="s">
        <v>4581</v>
      </c>
    </row>
    <row r="2867" spans="1:4" x14ac:dyDescent="0.3">
      <c r="A2867" s="18" t="s">
        <v>4582</v>
      </c>
      <c r="B2867" s="11" t="s">
        <v>88</v>
      </c>
      <c r="C2867" t="s">
        <v>88</v>
      </c>
      <c r="D2867" t="s">
        <v>4583</v>
      </c>
    </row>
    <row r="2868" spans="1:4" x14ac:dyDescent="0.3">
      <c r="A2868" s="19" t="s">
        <v>4584</v>
      </c>
      <c r="B2868" s="11" t="s">
        <v>88</v>
      </c>
      <c r="C2868" t="s">
        <v>4585</v>
      </c>
    </row>
    <row r="2869" spans="1:4" x14ac:dyDescent="0.3">
      <c r="A2869" s="18" t="s">
        <v>4586</v>
      </c>
      <c r="B2869" s="11" t="s">
        <v>88</v>
      </c>
      <c r="C2869" t="s">
        <v>88</v>
      </c>
      <c r="D2869" t="s">
        <v>4581</v>
      </c>
    </row>
    <row r="2870" spans="1:4" x14ac:dyDescent="0.3">
      <c r="A2870" s="19" t="s">
        <v>4587</v>
      </c>
      <c r="B2870" s="11" t="s">
        <v>88</v>
      </c>
      <c r="C2870" t="s">
        <v>88</v>
      </c>
      <c r="D2870" t="s">
        <v>4583</v>
      </c>
    </row>
    <row r="2871" spans="1:4" x14ac:dyDescent="0.3">
      <c r="A2871" s="18" t="s">
        <v>4588</v>
      </c>
      <c r="B2871" s="11" t="s">
        <v>88</v>
      </c>
      <c r="C2871" t="s">
        <v>689</v>
      </c>
    </row>
    <row r="2872" spans="1:4" x14ac:dyDescent="0.3">
      <c r="A2872" s="19" t="s">
        <v>4589</v>
      </c>
      <c r="B2872" s="11" t="s">
        <v>88</v>
      </c>
      <c r="C2872" t="s">
        <v>88</v>
      </c>
      <c r="D2872" t="s">
        <v>4590</v>
      </c>
    </row>
    <row r="2873" spans="1:4" x14ac:dyDescent="0.3">
      <c r="A2873" s="18" t="s">
        <v>4591</v>
      </c>
      <c r="B2873" s="11" t="s">
        <v>88</v>
      </c>
      <c r="C2873" t="s">
        <v>88</v>
      </c>
      <c r="D2873" t="s">
        <v>4592</v>
      </c>
    </row>
    <row r="2874" spans="1:4" x14ac:dyDescent="0.3">
      <c r="A2874" s="19" t="s">
        <v>4593</v>
      </c>
      <c r="B2874" t="s">
        <v>4594</v>
      </c>
    </row>
    <row r="2875" spans="1:4" x14ac:dyDescent="0.3">
      <c r="A2875" s="18" t="s">
        <v>4595</v>
      </c>
      <c r="B2875" s="11" t="s">
        <v>88</v>
      </c>
      <c r="C2875" t="s">
        <v>4596</v>
      </c>
    </row>
    <row r="2876" spans="1:4" x14ac:dyDescent="0.3">
      <c r="A2876" s="19" t="s">
        <v>4597</v>
      </c>
      <c r="B2876" s="11" t="s">
        <v>88</v>
      </c>
      <c r="C2876" t="s">
        <v>4598</v>
      </c>
    </row>
    <row r="2877" spans="1:4" x14ac:dyDescent="0.3">
      <c r="A2877" s="18" t="s">
        <v>4599</v>
      </c>
      <c r="B2877" s="11" t="s">
        <v>88</v>
      </c>
      <c r="C2877" t="s">
        <v>4600</v>
      </c>
    </row>
    <row r="2878" spans="1:4" x14ac:dyDescent="0.3">
      <c r="A2878" s="19" t="s">
        <v>4601</v>
      </c>
      <c r="B2878" s="11" t="s">
        <v>88</v>
      </c>
      <c r="C2878" t="s">
        <v>4602</v>
      </c>
    </row>
    <row r="2879" spans="1:4" x14ac:dyDescent="0.3">
      <c r="A2879" s="18" t="s">
        <v>4603</v>
      </c>
      <c r="B2879" t="s">
        <v>4604</v>
      </c>
    </row>
    <row r="2880" spans="1:4" x14ac:dyDescent="0.3">
      <c r="A2880" s="19" t="s">
        <v>4605</v>
      </c>
      <c r="B2880" t="s">
        <v>4606</v>
      </c>
    </row>
    <row r="2881" spans="1:5" x14ac:dyDescent="0.3">
      <c r="A2881" s="18" t="s">
        <v>4607</v>
      </c>
      <c r="B2881" s="11" t="s">
        <v>88</v>
      </c>
      <c r="C2881" t="s">
        <v>4608</v>
      </c>
    </row>
    <row r="2882" spans="1:5" x14ac:dyDescent="0.3">
      <c r="A2882" s="19" t="s">
        <v>4609</v>
      </c>
      <c r="B2882" s="11" t="s">
        <v>88</v>
      </c>
      <c r="C2882" t="s">
        <v>88</v>
      </c>
      <c r="D2882" t="s">
        <v>4610</v>
      </c>
    </row>
    <row r="2883" spans="1:5" x14ac:dyDescent="0.3">
      <c r="A2883" s="18" t="s">
        <v>4611</v>
      </c>
      <c r="B2883" s="11" t="s">
        <v>88</v>
      </c>
      <c r="C2883" t="s">
        <v>88</v>
      </c>
      <c r="D2883" t="s">
        <v>4612</v>
      </c>
    </row>
    <row r="2884" spans="1:5" x14ac:dyDescent="0.3">
      <c r="A2884" s="19" t="s">
        <v>4613</v>
      </c>
      <c r="B2884" s="11" t="s">
        <v>88</v>
      </c>
      <c r="C2884" t="s">
        <v>3901</v>
      </c>
    </row>
    <row r="2885" spans="1:5" x14ac:dyDescent="0.3">
      <c r="A2885" s="18" t="s">
        <v>4614</v>
      </c>
      <c r="B2885" s="11" t="s">
        <v>88</v>
      </c>
      <c r="C2885" t="s">
        <v>88</v>
      </c>
      <c r="D2885" t="s">
        <v>4615</v>
      </c>
    </row>
    <row r="2886" spans="1:5" x14ac:dyDescent="0.3">
      <c r="A2886" s="19" t="s">
        <v>4616</v>
      </c>
      <c r="B2886" s="11" t="s">
        <v>88</v>
      </c>
      <c r="C2886" t="s">
        <v>88</v>
      </c>
      <c r="D2886" t="s">
        <v>88</v>
      </c>
      <c r="E2886" t="s">
        <v>4617</v>
      </c>
    </row>
    <row r="2887" spans="1:5" x14ac:dyDescent="0.3">
      <c r="A2887" s="18" t="s">
        <v>4618</v>
      </c>
      <c r="B2887" s="11" t="s">
        <v>88</v>
      </c>
      <c r="C2887" t="s">
        <v>88</v>
      </c>
      <c r="D2887" t="s">
        <v>88</v>
      </c>
      <c r="E2887" t="s">
        <v>689</v>
      </c>
    </row>
    <row r="2888" spans="1:5" x14ac:dyDescent="0.3">
      <c r="A2888" s="19" t="s">
        <v>4619</v>
      </c>
      <c r="B2888" s="11" t="s">
        <v>88</v>
      </c>
      <c r="C2888" t="s">
        <v>88</v>
      </c>
      <c r="D2888" t="s">
        <v>4620</v>
      </c>
    </row>
    <row r="2889" spans="1:5" x14ac:dyDescent="0.3">
      <c r="A2889" s="18" t="s">
        <v>4621</v>
      </c>
      <c r="B2889" s="11" t="s">
        <v>88</v>
      </c>
      <c r="C2889" t="s">
        <v>88</v>
      </c>
      <c r="D2889" t="s">
        <v>88</v>
      </c>
      <c r="E2889" t="s">
        <v>4622</v>
      </c>
    </row>
    <row r="2890" spans="1:5" x14ac:dyDescent="0.3">
      <c r="A2890" s="19" t="s">
        <v>4623</v>
      </c>
      <c r="B2890" s="11" t="s">
        <v>88</v>
      </c>
      <c r="C2890" t="s">
        <v>88</v>
      </c>
      <c r="D2890" t="s">
        <v>88</v>
      </c>
      <c r="E2890" t="s">
        <v>689</v>
      </c>
    </row>
    <row r="2891" spans="1:5" x14ac:dyDescent="0.3">
      <c r="A2891" s="18" t="s">
        <v>4624</v>
      </c>
      <c r="B2891" t="s">
        <v>4625</v>
      </c>
    </row>
    <row r="2892" spans="1:5" x14ac:dyDescent="0.3">
      <c r="A2892" s="19" t="s">
        <v>4626</v>
      </c>
      <c r="B2892" s="11" t="s">
        <v>88</v>
      </c>
      <c r="C2892" t="s">
        <v>4627</v>
      </c>
    </row>
    <row r="2893" spans="1:5" x14ac:dyDescent="0.3">
      <c r="A2893" s="18" t="s">
        <v>4628</v>
      </c>
      <c r="B2893" s="11" t="s">
        <v>88</v>
      </c>
      <c r="C2893" t="s">
        <v>4629</v>
      </c>
    </row>
    <row r="2894" spans="1:5" x14ac:dyDescent="0.3">
      <c r="A2894" s="19" t="s">
        <v>4630</v>
      </c>
      <c r="B2894" t="s">
        <v>4631</v>
      </c>
    </row>
    <row r="2895" spans="1:5" x14ac:dyDescent="0.3">
      <c r="A2895" s="18" t="s">
        <v>4632</v>
      </c>
      <c r="B2895" s="11" t="s">
        <v>88</v>
      </c>
      <c r="C2895" t="s">
        <v>4633</v>
      </c>
    </row>
    <row r="2896" spans="1:5" x14ac:dyDescent="0.3">
      <c r="A2896" s="19" t="s">
        <v>4634</v>
      </c>
      <c r="B2896" s="11" t="s">
        <v>88</v>
      </c>
      <c r="C2896" t="s">
        <v>88</v>
      </c>
      <c r="D2896" t="s">
        <v>4635</v>
      </c>
    </row>
    <row r="2897" spans="1:4" x14ac:dyDescent="0.3">
      <c r="A2897" s="18" t="s">
        <v>4636</v>
      </c>
      <c r="B2897" s="11" t="s">
        <v>88</v>
      </c>
      <c r="C2897" t="s">
        <v>88</v>
      </c>
      <c r="D2897" t="s">
        <v>689</v>
      </c>
    </row>
    <row r="2898" spans="1:4" x14ac:dyDescent="0.3">
      <c r="A2898" s="19" t="s">
        <v>4637</v>
      </c>
      <c r="B2898" s="11" t="s">
        <v>88</v>
      </c>
      <c r="C2898" t="s">
        <v>4638</v>
      </c>
    </row>
    <row r="2899" spans="1:4" x14ac:dyDescent="0.3">
      <c r="A2899" s="18" t="s">
        <v>4639</v>
      </c>
      <c r="B2899" t="s">
        <v>4640</v>
      </c>
    </row>
    <row r="2900" spans="1:4" x14ac:dyDescent="0.3">
      <c r="A2900" s="19" t="s">
        <v>4641</v>
      </c>
      <c r="B2900" s="11" t="s">
        <v>88</v>
      </c>
      <c r="C2900" t="s">
        <v>4633</v>
      </c>
    </row>
    <row r="2901" spans="1:4" x14ac:dyDescent="0.3">
      <c r="A2901" s="18" t="s">
        <v>4642</v>
      </c>
      <c r="B2901" s="11" t="s">
        <v>88</v>
      </c>
      <c r="C2901" t="s">
        <v>4638</v>
      </c>
    </row>
    <row r="2902" spans="1:4" x14ac:dyDescent="0.3">
      <c r="A2902" s="19" t="s">
        <v>4643</v>
      </c>
      <c r="B2902" t="s">
        <v>4644</v>
      </c>
    </row>
    <row r="2903" spans="1:4" x14ac:dyDescent="0.3">
      <c r="A2903" s="18" t="s">
        <v>4645</v>
      </c>
      <c r="B2903" s="11" t="s">
        <v>88</v>
      </c>
      <c r="C2903" t="s">
        <v>4646</v>
      </c>
    </row>
    <row r="2904" spans="1:4" x14ac:dyDescent="0.3">
      <c r="A2904" s="19" t="s">
        <v>4647</v>
      </c>
      <c r="B2904" s="11" t="s">
        <v>88</v>
      </c>
      <c r="C2904" t="s">
        <v>88</v>
      </c>
      <c r="D2904" t="s">
        <v>4633</v>
      </c>
    </row>
    <row r="2905" spans="1:4" x14ac:dyDescent="0.3">
      <c r="A2905" s="18" t="s">
        <v>4648</v>
      </c>
      <c r="B2905" s="11" t="s">
        <v>88</v>
      </c>
      <c r="C2905" t="s">
        <v>88</v>
      </c>
      <c r="D2905" t="s">
        <v>4638</v>
      </c>
    </row>
    <row r="2906" spans="1:4" x14ac:dyDescent="0.3">
      <c r="A2906" s="19" t="s">
        <v>4649</v>
      </c>
      <c r="B2906" s="11" t="s">
        <v>88</v>
      </c>
      <c r="C2906" t="s">
        <v>4650</v>
      </c>
    </row>
    <row r="2907" spans="1:4" x14ac:dyDescent="0.3">
      <c r="A2907" s="18" t="s">
        <v>4651</v>
      </c>
      <c r="B2907" s="11" t="s">
        <v>88</v>
      </c>
      <c r="C2907" t="s">
        <v>88</v>
      </c>
      <c r="D2907" t="s">
        <v>4652</v>
      </c>
    </row>
    <row r="2908" spans="1:4" x14ac:dyDescent="0.3">
      <c r="A2908" s="19" t="s">
        <v>4653</v>
      </c>
      <c r="B2908" s="11" t="s">
        <v>88</v>
      </c>
      <c r="C2908" t="s">
        <v>88</v>
      </c>
      <c r="D2908" t="s">
        <v>4620</v>
      </c>
    </row>
    <row r="2909" spans="1:4" x14ac:dyDescent="0.3">
      <c r="A2909" s="18" t="s">
        <v>4654</v>
      </c>
      <c r="B2909" s="11" t="s">
        <v>88</v>
      </c>
      <c r="C2909" t="s">
        <v>4655</v>
      </c>
    </row>
    <row r="2910" spans="1:4" x14ac:dyDescent="0.3">
      <c r="A2910" s="19" t="s">
        <v>4656</v>
      </c>
      <c r="B2910" s="11" t="s">
        <v>88</v>
      </c>
      <c r="C2910" t="s">
        <v>88</v>
      </c>
      <c r="D2910" t="s">
        <v>4652</v>
      </c>
    </row>
    <row r="2911" spans="1:4" x14ac:dyDescent="0.3">
      <c r="A2911" s="18" t="s">
        <v>4657</v>
      </c>
      <c r="B2911" s="11" t="s">
        <v>88</v>
      </c>
      <c r="C2911" t="s">
        <v>88</v>
      </c>
      <c r="D2911" t="s">
        <v>4620</v>
      </c>
    </row>
    <row r="2912" spans="1:4" x14ac:dyDescent="0.3">
      <c r="A2912" s="19" t="s">
        <v>4658</v>
      </c>
      <c r="B2912" t="s">
        <v>4659</v>
      </c>
    </row>
    <row r="2913" spans="1:4" x14ac:dyDescent="0.3">
      <c r="A2913" s="18" t="s">
        <v>4660</v>
      </c>
      <c r="B2913" s="11" t="s">
        <v>88</v>
      </c>
      <c r="C2913" t="s">
        <v>4661</v>
      </c>
    </row>
    <row r="2914" spans="1:4" x14ac:dyDescent="0.3">
      <c r="A2914" s="19" t="s">
        <v>4662</v>
      </c>
      <c r="B2914" s="11" t="s">
        <v>88</v>
      </c>
      <c r="C2914" t="s">
        <v>88</v>
      </c>
      <c r="D2914" t="s">
        <v>4633</v>
      </c>
    </row>
    <row r="2915" spans="1:4" x14ac:dyDescent="0.3">
      <c r="A2915" s="18" t="s">
        <v>4663</v>
      </c>
      <c r="B2915" s="11" t="s">
        <v>88</v>
      </c>
      <c r="C2915" t="s">
        <v>88</v>
      </c>
      <c r="D2915" t="s">
        <v>4638</v>
      </c>
    </row>
    <row r="2916" spans="1:4" x14ac:dyDescent="0.3">
      <c r="A2916" s="19" t="s">
        <v>4664</v>
      </c>
      <c r="B2916" s="11" t="s">
        <v>88</v>
      </c>
      <c r="C2916" t="s">
        <v>4665</v>
      </c>
    </row>
    <row r="2917" spans="1:4" x14ac:dyDescent="0.3">
      <c r="A2917" s="18" t="s">
        <v>4666</v>
      </c>
      <c r="B2917" s="11" t="s">
        <v>88</v>
      </c>
      <c r="C2917" t="s">
        <v>88</v>
      </c>
      <c r="D2917" t="s">
        <v>4633</v>
      </c>
    </row>
    <row r="2918" spans="1:4" x14ac:dyDescent="0.3">
      <c r="A2918" s="19" t="s">
        <v>4667</v>
      </c>
      <c r="B2918" s="11" t="s">
        <v>88</v>
      </c>
      <c r="C2918" t="s">
        <v>88</v>
      </c>
      <c r="D2918" t="s">
        <v>4638</v>
      </c>
    </row>
    <row r="2919" spans="1:4" x14ac:dyDescent="0.3">
      <c r="A2919" s="18" t="s">
        <v>4668</v>
      </c>
      <c r="B2919" s="11" t="s">
        <v>88</v>
      </c>
      <c r="C2919" t="s">
        <v>4669</v>
      </c>
    </row>
    <row r="2920" spans="1:4" x14ac:dyDescent="0.3">
      <c r="A2920" s="19" t="s">
        <v>4670</v>
      </c>
      <c r="B2920" s="11" t="s">
        <v>88</v>
      </c>
      <c r="C2920" t="s">
        <v>88</v>
      </c>
      <c r="D2920" t="s">
        <v>4633</v>
      </c>
    </row>
    <row r="2921" spans="1:4" x14ac:dyDescent="0.3">
      <c r="A2921" s="18" t="s">
        <v>4671</v>
      </c>
      <c r="B2921" s="11" t="s">
        <v>88</v>
      </c>
      <c r="C2921" t="s">
        <v>88</v>
      </c>
      <c r="D2921" t="s">
        <v>4638</v>
      </c>
    </row>
    <row r="2922" spans="1:4" x14ac:dyDescent="0.3">
      <c r="A2922" s="19" t="s">
        <v>4672</v>
      </c>
      <c r="B2922" t="s">
        <v>4673</v>
      </c>
    </row>
    <row r="2923" spans="1:4" x14ac:dyDescent="0.3">
      <c r="A2923" s="18" t="s">
        <v>4674</v>
      </c>
      <c r="B2923" s="11" t="s">
        <v>88</v>
      </c>
      <c r="C2923" t="s">
        <v>4675</v>
      </c>
    </row>
    <row r="2924" spans="1:4" x14ac:dyDescent="0.3">
      <c r="A2924" s="19" t="s">
        <v>4676</v>
      </c>
      <c r="B2924" s="11" t="s">
        <v>88</v>
      </c>
      <c r="C2924" t="s">
        <v>88</v>
      </c>
      <c r="D2924" t="s">
        <v>4610</v>
      </c>
    </row>
    <row r="2925" spans="1:4" x14ac:dyDescent="0.3">
      <c r="A2925" s="18" t="s">
        <v>4677</v>
      </c>
      <c r="B2925" s="11" t="s">
        <v>88</v>
      </c>
      <c r="C2925" t="s">
        <v>88</v>
      </c>
      <c r="D2925" t="s">
        <v>4612</v>
      </c>
    </row>
    <row r="2926" spans="1:4" x14ac:dyDescent="0.3">
      <c r="A2926" s="19" t="s">
        <v>4678</v>
      </c>
      <c r="B2926" s="11" t="s">
        <v>88</v>
      </c>
      <c r="C2926" t="s">
        <v>4679</v>
      </c>
    </row>
    <row r="2927" spans="1:4" x14ac:dyDescent="0.3">
      <c r="A2927" s="18" t="s">
        <v>4680</v>
      </c>
      <c r="B2927" s="11" t="s">
        <v>88</v>
      </c>
      <c r="C2927" t="s">
        <v>88</v>
      </c>
      <c r="D2927" t="s">
        <v>4610</v>
      </c>
    </row>
    <row r="2928" spans="1:4" x14ac:dyDescent="0.3">
      <c r="A2928" s="19" t="s">
        <v>4681</v>
      </c>
      <c r="B2928" s="11" t="s">
        <v>88</v>
      </c>
      <c r="C2928" t="s">
        <v>88</v>
      </c>
      <c r="D2928" t="s">
        <v>4612</v>
      </c>
    </row>
    <row r="2929" spans="1:7" x14ac:dyDescent="0.3">
      <c r="A2929" s="18" t="s">
        <v>4682</v>
      </c>
      <c r="B2929" s="11" t="s">
        <v>88</v>
      </c>
      <c r="C2929" t="s">
        <v>4683</v>
      </c>
    </row>
    <row r="2930" spans="1:7" x14ac:dyDescent="0.3">
      <c r="A2930" s="19" t="s">
        <v>4684</v>
      </c>
      <c r="B2930" s="11" t="s">
        <v>88</v>
      </c>
      <c r="C2930" t="s">
        <v>4685</v>
      </c>
    </row>
    <row r="2931" spans="1:7" x14ac:dyDescent="0.3">
      <c r="A2931" s="18" t="s">
        <v>4686</v>
      </c>
      <c r="B2931" s="11" t="s">
        <v>88</v>
      </c>
      <c r="C2931" t="s">
        <v>88</v>
      </c>
      <c r="D2931" t="s">
        <v>4687</v>
      </c>
    </row>
    <row r="2932" spans="1:7" x14ac:dyDescent="0.3">
      <c r="A2932" s="19" t="s">
        <v>4688</v>
      </c>
      <c r="B2932" s="11" t="s">
        <v>88</v>
      </c>
      <c r="C2932" t="s">
        <v>88</v>
      </c>
      <c r="D2932" t="s">
        <v>88</v>
      </c>
      <c r="E2932" t="s">
        <v>4689</v>
      </c>
    </row>
    <row r="2933" spans="1:7" x14ac:dyDescent="0.3">
      <c r="A2933" s="18" t="s">
        <v>4690</v>
      </c>
      <c r="B2933" s="11" t="s">
        <v>88</v>
      </c>
      <c r="C2933" t="s">
        <v>88</v>
      </c>
      <c r="D2933" t="s">
        <v>88</v>
      </c>
      <c r="E2933" t="s">
        <v>689</v>
      </c>
    </row>
    <row r="2934" spans="1:7" x14ac:dyDescent="0.3">
      <c r="A2934" s="19" t="s">
        <v>4691</v>
      </c>
      <c r="B2934" s="11" t="s">
        <v>88</v>
      </c>
      <c r="C2934" t="s">
        <v>88</v>
      </c>
      <c r="D2934" t="s">
        <v>88</v>
      </c>
      <c r="E2934" t="s">
        <v>88</v>
      </c>
      <c r="F2934" t="s">
        <v>4652</v>
      </c>
    </row>
    <row r="2935" spans="1:7" x14ac:dyDescent="0.3">
      <c r="A2935" s="18" t="s">
        <v>4692</v>
      </c>
      <c r="B2935" s="11" t="s">
        <v>88</v>
      </c>
      <c r="C2935" t="s">
        <v>88</v>
      </c>
      <c r="D2935" t="s">
        <v>88</v>
      </c>
      <c r="E2935" t="s">
        <v>88</v>
      </c>
      <c r="F2935" t="s">
        <v>4620</v>
      </c>
    </row>
    <row r="2936" spans="1:7" x14ac:dyDescent="0.3">
      <c r="A2936" s="19" t="s">
        <v>4693</v>
      </c>
      <c r="B2936" s="11" t="s">
        <v>88</v>
      </c>
      <c r="C2936" t="s">
        <v>88</v>
      </c>
      <c r="D2936" t="s">
        <v>689</v>
      </c>
    </row>
    <row r="2937" spans="1:7" x14ac:dyDescent="0.3">
      <c r="A2937" s="18" t="s">
        <v>4694</v>
      </c>
      <c r="B2937" s="11" t="s">
        <v>88</v>
      </c>
      <c r="C2937" t="s">
        <v>88</v>
      </c>
      <c r="D2937" t="s">
        <v>88</v>
      </c>
      <c r="E2937" t="s">
        <v>4695</v>
      </c>
    </row>
    <row r="2938" spans="1:7" x14ac:dyDescent="0.3">
      <c r="A2938" s="19" t="s">
        <v>4696</v>
      </c>
      <c r="B2938" s="11" t="s">
        <v>88</v>
      </c>
      <c r="C2938" t="s">
        <v>88</v>
      </c>
      <c r="D2938" t="s">
        <v>88</v>
      </c>
      <c r="E2938" t="s">
        <v>4697</v>
      </c>
    </row>
    <row r="2939" spans="1:7" x14ac:dyDescent="0.3">
      <c r="A2939" s="18" t="s">
        <v>4698</v>
      </c>
      <c r="B2939" s="11" t="s">
        <v>88</v>
      </c>
      <c r="C2939" t="s">
        <v>88</v>
      </c>
      <c r="D2939" t="s">
        <v>88</v>
      </c>
      <c r="E2939" t="s">
        <v>88</v>
      </c>
      <c r="F2939" t="s">
        <v>4610</v>
      </c>
    </row>
    <row r="2940" spans="1:7" x14ac:dyDescent="0.3">
      <c r="A2940" s="19" t="s">
        <v>4699</v>
      </c>
      <c r="B2940" s="11" t="s">
        <v>88</v>
      </c>
      <c r="C2940" t="s">
        <v>88</v>
      </c>
      <c r="D2940" t="s">
        <v>88</v>
      </c>
      <c r="E2940" t="s">
        <v>88</v>
      </c>
      <c r="F2940" t="s">
        <v>88</v>
      </c>
      <c r="G2940" t="s">
        <v>4700</v>
      </c>
    </row>
    <row r="2941" spans="1:7" x14ac:dyDescent="0.3">
      <c r="A2941" s="18" t="s">
        <v>4701</v>
      </c>
      <c r="B2941" s="11" t="s">
        <v>88</v>
      </c>
      <c r="C2941" t="s">
        <v>88</v>
      </c>
      <c r="D2941" t="s">
        <v>88</v>
      </c>
      <c r="E2941" t="s">
        <v>88</v>
      </c>
      <c r="F2941" t="s">
        <v>88</v>
      </c>
      <c r="G2941" t="s">
        <v>3317</v>
      </c>
    </row>
    <row r="2942" spans="1:7" x14ac:dyDescent="0.3">
      <c r="A2942" s="19" t="s">
        <v>4702</v>
      </c>
      <c r="B2942" s="11" t="s">
        <v>88</v>
      </c>
      <c r="C2942" t="s">
        <v>88</v>
      </c>
      <c r="D2942" t="s">
        <v>88</v>
      </c>
      <c r="E2942" t="s">
        <v>88</v>
      </c>
      <c r="F2942" t="s">
        <v>4612</v>
      </c>
    </row>
    <row r="2943" spans="1:7" x14ac:dyDescent="0.3">
      <c r="A2943" s="18" t="s">
        <v>4703</v>
      </c>
      <c r="B2943" s="11" t="s">
        <v>88</v>
      </c>
      <c r="C2943" t="s">
        <v>88</v>
      </c>
      <c r="D2943" t="s">
        <v>88</v>
      </c>
      <c r="E2943" t="s">
        <v>4704</v>
      </c>
    </row>
    <row r="2944" spans="1:7" x14ac:dyDescent="0.3">
      <c r="A2944" s="19" t="s">
        <v>4705</v>
      </c>
      <c r="B2944" s="11" t="s">
        <v>88</v>
      </c>
      <c r="C2944" t="s">
        <v>88</v>
      </c>
      <c r="D2944" t="s">
        <v>88</v>
      </c>
      <c r="E2944" t="s">
        <v>689</v>
      </c>
    </row>
    <row r="2945" spans="1:6" x14ac:dyDescent="0.3">
      <c r="A2945" s="18" t="s">
        <v>4706</v>
      </c>
      <c r="B2945" s="11" t="s">
        <v>88</v>
      </c>
      <c r="C2945" t="s">
        <v>88</v>
      </c>
      <c r="D2945" t="s">
        <v>88</v>
      </c>
      <c r="E2945" t="s">
        <v>88</v>
      </c>
      <c r="F2945" t="s">
        <v>4633</v>
      </c>
    </row>
    <row r="2946" spans="1:6" x14ac:dyDescent="0.3">
      <c r="A2946" s="19" t="s">
        <v>4707</v>
      </c>
      <c r="B2946" s="11" t="s">
        <v>88</v>
      </c>
      <c r="C2946" t="s">
        <v>88</v>
      </c>
      <c r="D2946" t="s">
        <v>88</v>
      </c>
      <c r="E2946" t="s">
        <v>88</v>
      </c>
      <c r="F2946" t="s">
        <v>4638</v>
      </c>
    </row>
    <row r="2947" spans="1:6" x14ac:dyDescent="0.3">
      <c r="A2947" s="18" t="s">
        <v>4708</v>
      </c>
      <c r="B2947" t="s">
        <v>4709</v>
      </c>
    </row>
    <row r="2948" spans="1:6" x14ac:dyDescent="0.3">
      <c r="A2948" s="19" t="s">
        <v>4710</v>
      </c>
      <c r="B2948" t="s">
        <v>4711</v>
      </c>
    </row>
    <row r="2949" spans="1:6" x14ac:dyDescent="0.3">
      <c r="A2949" s="18" t="s">
        <v>4712</v>
      </c>
      <c r="B2949" s="11" t="s">
        <v>88</v>
      </c>
      <c r="C2949" t="s">
        <v>4713</v>
      </c>
    </row>
    <row r="2950" spans="1:6" x14ac:dyDescent="0.3">
      <c r="A2950" s="19" t="s">
        <v>4714</v>
      </c>
      <c r="B2950" s="11" t="s">
        <v>88</v>
      </c>
      <c r="C2950" t="s">
        <v>88</v>
      </c>
      <c r="D2950" t="s">
        <v>3762</v>
      </c>
    </row>
    <row r="2951" spans="1:6" x14ac:dyDescent="0.3">
      <c r="A2951" s="18" t="s">
        <v>4715</v>
      </c>
      <c r="B2951" s="11" t="s">
        <v>88</v>
      </c>
      <c r="C2951" t="s">
        <v>88</v>
      </c>
      <c r="D2951" t="s">
        <v>88</v>
      </c>
      <c r="E2951" t="s">
        <v>4716</v>
      </c>
    </row>
    <row r="2952" spans="1:6" x14ac:dyDescent="0.3">
      <c r="A2952" s="19" t="s">
        <v>4717</v>
      </c>
      <c r="B2952" s="11" t="s">
        <v>88</v>
      </c>
      <c r="C2952" t="s">
        <v>88</v>
      </c>
      <c r="D2952" t="s">
        <v>88</v>
      </c>
      <c r="E2952" t="s">
        <v>4718</v>
      </c>
    </row>
    <row r="2953" spans="1:6" x14ac:dyDescent="0.3">
      <c r="A2953" s="18" t="s">
        <v>4719</v>
      </c>
      <c r="B2953" s="11" t="s">
        <v>88</v>
      </c>
      <c r="C2953" t="s">
        <v>88</v>
      </c>
      <c r="D2953" t="s">
        <v>88</v>
      </c>
      <c r="E2953" t="s">
        <v>4720</v>
      </c>
    </row>
    <row r="2954" spans="1:6" x14ac:dyDescent="0.3">
      <c r="A2954" s="19" t="s">
        <v>4721</v>
      </c>
      <c r="B2954" s="11" t="s">
        <v>88</v>
      </c>
      <c r="C2954" t="s">
        <v>88</v>
      </c>
      <c r="D2954" t="s">
        <v>689</v>
      </c>
    </row>
    <row r="2955" spans="1:6" x14ac:dyDescent="0.3">
      <c r="A2955" s="18" t="s">
        <v>4722</v>
      </c>
      <c r="B2955" s="11" t="s">
        <v>88</v>
      </c>
      <c r="C2955" t="s">
        <v>88</v>
      </c>
      <c r="D2955" t="s">
        <v>88</v>
      </c>
      <c r="E2955" t="s">
        <v>4716</v>
      </c>
    </row>
    <row r="2956" spans="1:6" x14ac:dyDescent="0.3">
      <c r="A2956" s="19" t="s">
        <v>4723</v>
      </c>
      <c r="B2956" s="11" t="s">
        <v>88</v>
      </c>
      <c r="C2956" t="s">
        <v>88</v>
      </c>
      <c r="D2956" t="s">
        <v>88</v>
      </c>
      <c r="E2956" t="s">
        <v>88</v>
      </c>
      <c r="F2956" t="s">
        <v>4724</v>
      </c>
    </row>
    <row r="2957" spans="1:6" x14ac:dyDescent="0.3">
      <c r="A2957" s="18" t="s">
        <v>4725</v>
      </c>
      <c r="B2957" s="11" t="s">
        <v>88</v>
      </c>
      <c r="C2957" t="s">
        <v>88</v>
      </c>
      <c r="D2957" t="s">
        <v>88</v>
      </c>
      <c r="E2957" t="s">
        <v>88</v>
      </c>
      <c r="F2957" t="s">
        <v>689</v>
      </c>
    </row>
    <row r="2958" spans="1:6" x14ac:dyDescent="0.3">
      <c r="A2958" s="19" t="s">
        <v>4726</v>
      </c>
      <c r="B2958" s="11" t="s">
        <v>88</v>
      </c>
      <c r="C2958" t="s">
        <v>88</v>
      </c>
      <c r="D2958" t="s">
        <v>88</v>
      </c>
      <c r="E2958" t="s">
        <v>4718</v>
      </c>
    </row>
    <row r="2959" spans="1:6" x14ac:dyDescent="0.3">
      <c r="A2959" s="18" t="s">
        <v>4727</v>
      </c>
      <c r="B2959" s="11" t="s">
        <v>88</v>
      </c>
      <c r="C2959" t="s">
        <v>88</v>
      </c>
      <c r="D2959" t="s">
        <v>88</v>
      </c>
      <c r="E2959" t="s">
        <v>4720</v>
      </c>
    </row>
    <row r="2960" spans="1:6" x14ac:dyDescent="0.3">
      <c r="A2960" s="19" t="s">
        <v>4728</v>
      </c>
      <c r="B2960" s="11" t="s">
        <v>88</v>
      </c>
      <c r="C2960" t="s">
        <v>689</v>
      </c>
    </row>
    <row r="2961" spans="1:6" x14ac:dyDescent="0.3">
      <c r="A2961" s="18" t="s">
        <v>4729</v>
      </c>
      <c r="B2961" s="11" t="s">
        <v>88</v>
      </c>
      <c r="C2961" t="s">
        <v>88</v>
      </c>
      <c r="D2961" t="s">
        <v>3762</v>
      </c>
    </row>
    <row r="2962" spans="1:6" x14ac:dyDescent="0.3">
      <c r="A2962" s="19" t="s">
        <v>4730</v>
      </c>
      <c r="B2962" s="11" t="s">
        <v>88</v>
      </c>
      <c r="C2962" t="s">
        <v>88</v>
      </c>
      <c r="D2962" t="s">
        <v>88</v>
      </c>
      <c r="E2962" t="s">
        <v>329</v>
      </c>
    </row>
    <row r="2963" spans="1:6" x14ac:dyDescent="0.3">
      <c r="A2963" s="18" t="s">
        <v>4731</v>
      </c>
      <c r="B2963" s="11" t="s">
        <v>88</v>
      </c>
      <c r="C2963" t="s">
        <v>88</v>
      </c>
      <c r="D2963" t="s">
        <v>88</v>
      </c>
      <c r="E2963" t="s">
        <v>4732</v>
      </c>
    </row>
    <row r="2964" spans="1:6" x14ac:dyDescent="0.3">
      <c r="A2964" s="19" t="s">
        <v>4733</v>
      </c>
      <c r="B2964" s="11" t="s">
        <v>88</v>
      </c>
      <c r="C2964" t="s">
        <v>88</v>
      </c>
      <c r="D2964" t="s">
        <v>88</v>
      </c>
      <c r="E2964" t="s">
        <v>88</v>
      </c>
      <c r="F2964" t="s">
        <v>4734</v>
      </c>
    </row>
    <row r="2965" spans="1:6" x14ac:dyDescent="0.3">
      <c r="A2965" s="18" t="s">
        <v>4735</v>
      </c>
      <c r="B2965" s="11" t="s">
        <v>88</v>
      </c>
      <c r="C2965" t="s">
        <v>88</v>
      </c>
      <c r="D2965" t="s">
        <v>88</v>
      </c>
      <c r="E2965" t="s">
        <v>88</v>
      </c>
      <c r="F2965" t="s">
        <v>4736</v>
      </c>
    </row>
    <row r="2966" spans="1:6" x14ac:dyDescent="0.3">
      <c r="A2966" s="19" t="s">
        <v>4737</v>
      </c>
      <c r="B2966" s="11" t="s">
        <v>88</v>
      </c>
      <c r="C2966" t="s">
        <v>88</v>
      </c>
      <c r="D2966" t="s">
        <v>88</v>
      </c>
      <c r="E2966" t="s">
        <v>689</v>
      </c>
    </row>
    <row r="2967" spans="1:6" x14ac:dyDescent="0.3">
      <c r="A2967" s="18" t="s">
        <v>4738</v>
      </c>
      <c r="B2967" s="11" t="s">
        <v>88</v>
      </c>
      <c r="C2967" t="s">
        <v>88</v>
      </c>
      <c r="D2967" t="s">
        <v>689</v>
      </c>
    </row>
    <row r="2968" spans="1:6" x14ac:dyDescent="0.3">
      <c r="A2968" s="19" t="s">
        <v>4739</v>
      </c>
      <c r="B2968" s="11" t="s">
        <v>88</v>
      </c>
      <c r="C2968" t="s">
        <v>88</v>
      </c>
      <c r="D2968" t="s">
        <v>88</v>
      </c>
      <c r="E2968" t="s">
        <v>4740</v>
      </c>
    </row>
    <row r="2969" spans="1:6" x14ac:dyDescent="0.3">
      <c r="A2969" s="18" t="s">
        <v>4741</v>
      </c>
      <c r="B2969" s="11" t="s">
        <v>88</v>
      </c>
      <c r="C2969" t="s">
        <v>88</v>
      </c>
      <c r="D2969" t="s">
        <v>88</v>
      </c>
      <c r="E2969" t="s">
        <v>88</v>
      </c>
      <c r="F2969" t="s">
        <v>4742</v>
      </c>
    </row>
    <row r="2970" spans="1:6" x14ac:dyDescent="0.3">
      <c r="A2970" s="19" t="s">
        <v>4743</v>
      </c>
      <c r="B2970" s="11" t="s">
        <v>88</v>
      </c>
      <c r="C2970" t="s">
        <v>88</v>
      </c>
      <c r="D2970" t="s">
        <v>88</v>
      </c>
      <c r="E2970" t="s">
        <v>88</v>
      </c>
      <c r="F2970" t="s">
        <v>689</v>
      </c>
    </row>
    <row r="2971" spans="1:6" x14ac:dyDescent="0.3">
      <c r="A2971" s="18" t="s">
        <v>4744</v>
      </c>
      <c r="B2971" s="11" t="s">
        <v>88</v>
      </c>
      <c r="C2971" t="s">
        <v>88</v>
      </c>
      <c r="D2971" t="s">
        <v>88</v>
      </c>
      <c r="E2971" t="s">
        <v>4745</v>
      </c>
    </row>
    <row r="2972" spans="1:6" x14ac:dyDescent="0.3">
      <c r="A2972" s="19" t="s">
        <v>4746</v>
      </c>
      <c r="B2972" s="11" t="s">
        <v>88</v>
      </c>
      <c r="C2972" t="s">
        <v>88</v>
      </c>
      <c r="D2972" t="s">
        <v>88</v>
      </c>
      <c r="E2972" t="s">
        <v>4747</v>
      </c>
    </row>
    <row r="2973" spans="1:6" x14ac:dyDescent="0.3">
      <c r="A2973" s="18" t="s">
        <v>4748</v>
      </c>
      <c r="B2973" s="11" t="s">
        <v>88</v>
      </c>
      <c r="C2973" t="s">
        <v>88</v>
      </c>
      <c r="D2973" t="s">
        <v>88</v>
      </c>
      <c r="E2973" t="s">
        <v>329</v>
      </c>
    </row>
    <row r="2974" spans="1:6" x14ac:dyDescent="0.3">
      <c r="A2974" s="19" t="s">
        <v>4749</v>
      </c>
      <c r="B2974" s="11" t="s">
        <v>88</v>
      </c>
      <c r="C2974" t="s">
        <v>88</v>
      </c>
      <c r="D2974" t="s">
        <v>88</v>
      </c>
      <c r="E2974" t="s">
        <v>4734</v>
      </c>
    </row>
    <row r="2975" spans="1:6" x14ac:dyDescent="0.3">
      <c r="A2975" s="18" t="s">
        <v>4750</v>
      </c>
      <c r="B2975" s="11" t="s">
        <v>88</v>
      </c>
      <c r="C2975" t="s">
        <v>88</v>
      </c>
      <c r="D2975" t="s">
        <v>88</v>
      </c>
      <c r="E2975" t="s">
        <v>689</v>
      </c>
    </row>
    <row r="2976" spans="1:6" x14ac:dyDescent="0.3">
      <c r="A2976" s="19" t="s">
        <v>4751</v>
      </c>
      <c r="B2976" t="s">
        <v>4752</v>
      </c>
    </row>
    <row r="2977" spans="1:5" x14ac:dyDescent="0.3">
      <c r="A2977" s="18" t="s">
        <v>4753</v>
      </c>
      <c r="B2977" s="11" t="s">
        <v>88</v>
      </c>
      <c r="C2977" t="s">
        <v>3762</v>
      </c>
    </row>
    <row r="2978" spans="1:5" x14ac:dyDescent="0.3">
      <c r="A2978" s="19" t="s">
        <v>4754</v>
      </c>
      <c r="B2978" s="11" t="s">
        <v>88</v>
      </c>
      <c r="C2978" t="s">
        <v>689</v>
      </c>
    </row>
    <row r="2979" spans="1:5" x14ac:dyDescent="0.3">
      <c r="A2979" s="18" t="s">
        <v>4755</v>
      </c>
      <c r="B2979" t="s">
        <v>4756</v>
      </c>
    </row>
    <row r="2980" spans="1:5" x14ac:dyDescent="0.3">
      <c r="A2980" s="19" t="s">
        <v>4757</v>
      </c>
      <c r="B2980" s="11" t="s">
        <v>88</v>
      </c>
      <c r="C2980" t="s">
        <v>3762</v>
      </c>
    </row>
    <row r="2981" spans="1:5" x14ac:dyDescent="0.3">
      <c r="A2981" s="18" t="s">
        <v>4758</v>
      </c>
      <c r="B2981" s="11" t="s">
        <v>88</v>
      </c>
      <c r="C2981" t="s">
        <v>689</v>
      </c>
    </row>
    <row r="2982" spans="1:5" x14ac:dyDescent="0.3">
      <c r="A2982" s="19" t="s">
        <v>4759</v>
      </c>
      <c r="B2982" s="11" t="s">
        <v>88</v>
      </c>
      <c r="C2982" t="s">
        <v>88</v>
      </c>
      <c r="D2982" t="s">
        <v>4760</v>
      </c>
    </row>
    <row r="2983" spans="1:5" x14ac:dyDescent="0.3">
      <c r="A2983" s="18" t="s">
        <v>4761</v>
      </c>
      <c r="B2983" s="11" t="s">
        <v>88</v>
      </c>
      <c r="C2983" t="s">
        <v>88</v>
      </c>
      <c r="D2983" t="s">
        <v>88</v>
      </c>
      <c r="E2983" t="s">
        <v>4762</v>
      </c>
    </row>
    <row r="2984" spans="1:5" x14ac:dyDescent="0.3">
      <c r="A2984" s="19" t="s">
        <v>4763</v>
      </c>
      <c r="B2984" s="11" t="s">
        <v>88</v>
      </c>
      <c r="C2984" t="s">
        <v>88</v>
      </c>
      <c r="D2984" t="s">
        <v>88</v>
      </c>
      <c r="E2984" t="s">
        <v>3317</v>
      </c>
    </row>
    <row r="2985" spans="1:5" x14ac:dyDescent="0.3">
      <c r="A2985" s="18" t="s">
        <v>4764</v>
      </c>
      <c r="B2985" s="11" t="s">
        <v>88</v>
      </c>
      <c r="C2985" t="s">
        <v>88</v>
      </c>
      <c r="D2985" t="s">
        <v>3317</v>
      </c>
    </row>
    <row r="2986" spans="1:5" x14ac:dyDescent="0.3">
      <c r="A2986" s="19" t="s">
        <v>4765</v>
      </c>
      <c r="B2986" t="s">
        <v>317</v>
      </c>
    </row>
    <row r="2987" spans="1:5" x14ac:dyDescent="0.3">
      <c r="A2987" s="18" t="s">
        <v>4766</v>
      </c>
      <c r="B2987" s="11" t="s">
        <v>88</v>
      </c>
      <c r="C2987" t="s">
        <v>3762</v>
      </c>
    </row>
    <row r="2988" spans="1:5" x14ac:dyDescent="0.3">
      <c r="A2988" s="19" t="s">
        <v>4767</v>
      </c>
      <c r="B2988" s="11" t="s">
        <v>88</v>
      </c>
      <c r="C2988" t="s">
        <v>689</v>
      </c>
    </row>
    <row r="2989" spans="1:5" x14ac:dyDescent="0.3">
      <c r="A2989" s="18" t="s">
        <v>4768</v>
      </c>
      <c r="B2989" t="s">
        <v>4769</v>
      </c>
    </row>
    <row r="2990" spans="1:5" x14ac:dyDescent="0.3">
      <c r="A2990" s="19" t="s">
        <v>4770</v>
      </c>
      <c r="B2990" s="11" t="s">
        <v>88</v>
      </c>
      <c r="C2990" t="s">
        <v>3762</v>
      </c>
    </row>
    <row r="2991" spans="1:5" x14ac:dyDescent="0.3">
      <c r="A2991" s="18" t="s">
        <v>4771</v>
      </c>
      <c r="B2991" s="11" t="s">
        <v>88</v>
      </c>
      <c r="C2991" t="s">
        <v>88</v>
      </c>
      <c r="D2991" t="s">
        <v>4772</v>
      </c>
    </row>
    <row r="2992" spans="1:5" x14ac:dyDescent="0.3">
      <c r="A2992" s="19" t="s">
        <v>4773</v>
      </c>
      <c r="B2992" s="11" t="s">
        <v>88</v>
      </c>
      <c r="C2992" t="s">
        <v>88</v>
      </c>
      <c r="D2992" t="s">
        <v>88</v>
      </c>
      <c r="E2992" t="s">
        <v>4774</v>
      </c>
    </row>
    <row r="2993" spans="1:7" x14ac:dyDescent="0.3">
      <c r="A2993" s="18" t="s">
        <v>4775</v>
      </c>
      <c r="B2993" s="11" t="s">
        <v>88</v>
      </c>
      <c r="C2993" t="s">
        <v>88</v>
      </c>
      <c r="D2993" t="s">
        <v>88</v>
      </c>
      <c r="E2993" t="s">
        <v>4776</v>
      </c>
    </row>
    <row r="2994" spans="1:7" x14ac:dyDescent="0.3">
      <c r="A2994" s="19" t="s">
        <v>4777</v>
      </c>
      <c r="B2994" s="11" t="s">
        <v>88</v>
      </c>
      <c r="C2994" t="s">
        <v>88</v>
      </c>
      <c r="D2994" t="s">
        <v>88</v>
      </c>
      <c r="E2994" t="s">
        <v>3317</v>
      </c>
    </row>
    <row r="2995" spans="1:7" x14ac:dyDescent="0.3">
      <c r="A2995" s="18" t="s">
        <v>4778</v>
      </c>
      <c r="B2995" s="11" t="s">
        <v>88</v>
      </c>
      <c r="C2995" t="s">
        <v>88</v>
      </c>
      <c r="D2995" t="s">
        <v>3317</v>
      </c>
    </row>
    <row r="2996" spans="1:7" x14ac:dyDescent="0.3">
      <c r="A2996" s="19" t="s">
        <v>4779</v>
      </c>
      <c r="B2996" s="11" t="s">
        <v>88</v>
      </c>
      <c r="C2996" t="s">
        <v>689</v>
      </c>
    </row>
    <row r="2997" spans="1:7" x14ac:dyDescent="0.3">
      <c r="A2997" s="18" t="s">
        <v>4780</v>
      </c>
      <c r="B2997" s="11" t="s">
        <v>88</v>
      </c>
      <c r="C2997" t="s">
        <v>88</v>
      </c>
      <c r="D2997" t="s">
        <v>4781</v>
      </c>
    </row>
    <row r="2998" spans="1:7" x14ac:dyDescent="0.3">
      <c r="A2998" s="19" t="s">
        <v>4782</v>
      </c>
      <c r="B2998" s="11" t="s">
        <v>88</v>
      </c>
      <c r="C2998" t="s">
        <v>88</v>
      </c>
      <c r="D2998" t="s">
        <v>3317</v>
      </c>
    </row>
    <row r="2999" spans="1:7" x14ac:dyDescent="0.3">
      <c r="A2999" s="18" t="s">
        <v>412</v>
      </c>
      <c r="B2999" t="s">
        <v>4783</v>
      </c>
    </row>
    <row r="3000" spans="1:7" x14ac:dyDescent="0.3">
      <c r="A3000" s="19" t="s">
        <v>4784</v>
      </c>
      <c r="B3000" s="11" t="s">
        <v>88</v>
      </c>
      <c r="C3000" t="s">
        <v>4785</v>
      </c>
    </row>
    <row r="3001" spans="1:7" x14ac:dyDescent="0.3">
      <c r="A3001" s="18" t="s">
        <v>4786</v>
      </c>
      <c r="B3001" s="11" t="s">
        <v>88</v>
      </c>
      <c r="C3001" t="s">
        <v>88</v>
      </c>
      <c r="D3001" t="s">
        <v>4787</v>
      </c>
    </row>
    <row r="3002" spans="1:7" x14ac:dyDescent="0.3">
      <c r="A3002" s="19" t="s">
        <v>4788</v>
      </c>
      <c r="B3002" s="11" t="s">
        <v>88</v>
      </c>
      <c r="C3002" t="s">
        <v>88</v>
      </c>
      <c r="D3002" t="s">
        <v>3317</v>
      </c>
    </row>
    <row r="3003" spans="1:7" x14ac:dyDescent="0.3">
      <c r="A3003" s="18" t="s">
        <v>4789</v>
      </c>
      <c r="B3003" s="11" t="s">
        <v>88</v>
      </c>
      <c r="C3003" t="s">
        <v>88</v>
      </c>
      <c r="D3003" t="s">
        <v>88</v>
      </c>
      <c r="E3003" t="s">
        <v>4790</v>
      </c>
    </row>
    <row r="3004" spans="1:7" x14ac:dyDescent="0.3">
      <c r="A3004" s="19" t="s">
        <v>4791</v>
      </c>
      <c r="B3004" s="11" t="s">
        <v>88</v>
      </c>
      <c r="C3004" t="s">
        <v>88</v>
      </c>
      <c r="D3004" t="s">
        <v>88</v>
      </c>
      <c r="E3004" t="s">
        <v>88</v>
      </c>
      <c r="F3004" t="s">
        <v>4792</v>
      </c>
    </row>
    <row r="3005" spans="1:7" x14ac:dyDescent="0.3">
      <c r="A3005" s="18" t="s">
        <v>4793</v>
      </c>
      <c r="B3005" s="11" t="s">
        <v>88</v>
      </c>
      <c r="C3005" t="s">
        <v>88</v>
      </c>
      <c r="D3005" t="s">
        <v>88</v>
      </c>
      <c r="E3005" t="s">
        <v>88</v>
      </c>
      <c r="F3005" t="s">
        <v>4794</v>
      </c>
    </row>
    <row r="3006" spans="1:7" x14ac:dyDescent="0.3">
      <c r="A3006" s="19" t="s">
        <v>4795</v>
      </c>
      <c r="B3006" s="11" t="s">
        <v>88</v>
      </c>
      <c r="C3006" t="s">
        <v>88</v>
      </c>
      <c r="D3006" t="s">
        <v>88</v>
      </c>
      <c r="E3006" t="s">
        <v>88</v>
      </c>
      <c r="F3006" t="s">
        <v>4796</v>
      </c>
    </row>
    <row r="3007" spans="1:7" x14ac:dyDescent="0.3">
      <c r="A3007" s="18" t="s">
        <v>4797</v>
      </c>
      <c r="B3007" s="11" t="s">
        <v>88</v>
      </c>
      <c r="C3007" t="s">
        <v>88</v>
      </c>
      <c r="D3007" t="s">
        <v>88</v>
      </c>
      <c r="E3007" t="s">
        <v>88</v>
      </c>
      <c r="F3007" t="s">
        <v>88</v>
      </c>
      <c r="G3007" t="s">
        <v>4798</v>
      </c>
    </row>
    <row r="3008" spans="1:7" x14ac:dyDescent="0.3">
      <c r="A3008" s="19" t="s">
        <v>4799</v>
      </c>
      <c r="B3008" s="11" t="s">
        <v>88</v>
      </c>
      <c r="C3008" t="s">
        <v>88</v>
      </c>
      <c r="D3008" t="s">
        <v>88</v>
      </c>
      <c r="E3008" t="s">
        <v>88</v>
      </c>
      <c r="F3008" t="s">
        <v>88</v>
      </c>
      <c r="G3008" t="s">
        <v>4800</v>
      </c>
    </row>
    <row r="3009" spans="1:8" x14ac:dyDescent="0.3">
      <c r="A3009" s="18" t="s">
        <v>4801</v>
      </c>
      <c r="B3009" s="11" t="s">
        <v>88</v>
      </c>
      <c r="C3009" t="s">
        <v>88</v>
      </c>
      <c r="D3009" t="s">
        <v>88</v>
      </c>
      <c r="E3009" t="s">
        <v>3317</v>
      </c>
    </row>
    <row r="3010" spans="1:8" x14ac:dyDescent="0.3">
      <c r="A3010" s="19" t="s">
        <v>4802</v>
      </c>
      <c r="B3010" s="11" t="s">
        <v>88</v>
      </c>
      <c r="C3010" t="s">
        <v>88</v>
      </c>
      <c r="D3010" t="s">
        <v>88</v>
      </c>
      <c r="E3010" t="s">
        <v>88</v>
      </c>
      <c r="F3010" t="s">
        <v>4792</v>
      </c>
    </row>
    <row r="3011" spans="1:8" x14ac:dyDescent="0.3">
      <c r="A3011" s="18" t="s">
        <v>4803</v>
      </c>
      <c r="B3011" s="11" t="s">
        <v>88</v>
      </c>
      <c r="C3011" t="s">
        <v>88</v>
      </c>
      <c r="D3011" t="s">
        <v>88</v>
      </c>
      <c r="E3011" t="s">
        <v>88</v>
      </c>
      <c r="F3011" t="s">
        <v>4794</v>
      </c>
    </row>
    <row r="3012" spans="1:8" x14ac:dyDescent="0.3">
      <c r="A3012" s="19" t="s">
        <v>4804</v>
      </c>
      <c r="B3012" s="11" t="s">
        <v>88</v>
      </c>
      <c r="C3012" t="s">
        <v>88</v>
      </c>
      <c r="D3012" t="s">
        <v>88</v>
      </c>
      <c r="E3012" t="s">
        <v>88</v>
      </c>
      <c r="F3012" t="s">
        <v>4796</v>
      </c>
    </row>
    <row r="3013" spans="1:8" x14ac:dyDescent="0.3">
      <c r="A3013" s="18" t="s">
        <v>4805</v>
      </c>
      <c r="B3013" s="11" t="s">
        <v>88</v>
      </c>
      <c r="C3013" t="s">
        <v>88</v>
      </c>
      <c r="D3013" t="s">
        <v>88</v>
      </c>
      <c r="E3013" t="s">
        <v>88</v>
      </c>
      <c r="F3013" t="s">
        <v>88</v>
      </c>
      <c r="G3013" t="s">
        <v>4798</v>
      </c>
    </row>
    <row r="3014" spans="1:8" x14ac:dyDescent="0.3">
      <c r="A3014" s="19" t="s">
        <v>4806</v>
      </c>
      <c r="B3014" s="11" t="s">
        <v>88</v>
      </c>
      <c r="C3014" t="s">
        <v>88</v>
      </c>
      <c r="D3014" t="s">
        <v>88</v>
      </c>
      <c r="E3014" t="s">
        <v>88</v>
      </c>
      <c r="F3014" t="s">
        <v>88</v>
      </c>
      <c r="G3014" t="s">
        <v>4800</v>
      </c>
    </row>
    <row r="3015" spans="1:8" x14ac:dyDescent="0.3">
      <c r="A3015" s="18" t="s">
        <v>4807</v>
      </c>
      <c r="B3015" s="11" t="s">
        <v>88</v>
      </c>
      <c r="C3015" t="s">
        <v>4808</v>
      </c>
    </row>
    <row r="3016" spans="1:8" x14ac:dyDescent="0.3">
      <c r="A3016" s="19" t="s">
        <v>4809</v>
      </c>
      <c r="B3016" s="11" t="s">
        <v>88</v>
      </c>
      <c r="C3016" t="s">
        <v>88</v>
      </c>
      <c r="D3016" t="s">
        <v>4790</v>
      </c>
    </row>
    <row r="3017" spans="1:8" x14ac:dyDescent="0.3">
      <c r="A3017" s="18" t="s">
        <v>4810</v>
      </c>
      <c r="B3017" s="11" t="s">
        <v>88</v>
      </c>
      <c r="C3017" t="s">
        <v>88</v>
      </c>
      <c r="D3017" t="s">
        <v>88</v>
      </c>
      <c r="E3017" t="s">
        <v>4792</v>
      </c>
    </row>
    <row r="3018" spans="1:8" x14ac:dyDescent="0.3">
      <c r="A3018" s="19" t="s">
        <v>4811</v>
      </c>
      <c r="B3018" s="11" t="s">
        <v>88</v>
      </c>
      <c r="C3018" t="s">
        <v>88</v>
      </c>
      <c r="D3018" t="s">
        <v>88</v>
      </c>
      <c r="E3018" t="s">
        <v>4794</v>
      </c>
    </row>
    <row r="3019" spans="1:8" x14ac:dyDescent="0.3">
      <c r="A3019" s="18" t="s">
        <v>4812</v>
      </c>
      <c r="B3019" s="11" t="s">
        <v>88</v>
      </c>
      <c r="C3019" t="s">
        <v>88</v>
      </c>
      <c r="D3019" t="s">
        <v>88</v>
      </c>
      <c r="E3019" t="s">
        <v>4796</v>
      </c>
    </row>
    <row r="3020" spans="1:8" x14ac:dyDescent="0.3">
      <c r="A3020" s="19" t="s">
        <v>4813</v>
      </c>
      <c r="B3020" s="11" t="s">
        <v>88</v>
      </c>
      <c r="C3020" t="s">
        <v>88</v>
      </c>
      <c r="D3020" t="s">
        <v>88</v>
      </c>
      <c r="E3020" t="s">
        <v>88</v>
      </c>
      <c r="F3020" t="s">
        <v>4798</v>
      </c>
    </row>
    <row r="3021" spans="1:8" x14ac:dyDescent="0.3">
      <c r="A3021" s="18" t="s">
        <v>4814</v>
      </c>
      <c r="B3021" s="11" t="s">
        <v>88</v>
      </c>
      <c r="C3021" t="s">
        <v>88</v>
      </c>
      <c r="D3021" t="s">
        <v>88</v>
      </c>
      <c r="E3021" t="s">
        <v>88</v>
      </c>
      <c r="F3021" t="s">
        <v>4800</v>
      </c>
    </row>
    <row r="3022" spans="1:8" x14ac:dyDescent="0.3">
      <c r="A3022" s="19" t="s">
        <v>4815</v>
      </c>
      <c r="B3022" s="11" t="s">
        <v>88</v>
      </c>
      <c r="C3022" t="s">
        <v>88</v>
      </c>
      <c r="D3022" t="s">
        <v>88</v>
      </c>
      <c r="E3022" t="s">
        <v>88</v>
      </c>
      <c r="F3022" t="s">
        <v>88</v>
      </c>
      <c r="G3022" t="s">
        <v>4816</v>
      </c>
    </row>
    <row r="3023" spans="1:8" x14ac:dyDescent="0.3">
      <c r="A3023" s="18" t="s">
        <v>4817</v>
      </c>
      <c r="B3023" s="11" t="s">
        <v>88</v>
      </c>
      <c r="C3023" t="s">
        <v>88</v>
      </c>
      <c r="D3023" t="s">
        <v>88</v>
      </c>
      <c r="E3023" t="s">
        <v>88</v>
      </c>
      <c r="F3023" t="s">
        <v>88</v>
      </c>
      <c r="G3023" t="s">
        <v>88</v>
      </c>
      <c r="H3023" t="s">
        <v>4818</v>
      </c>
    </row>
    <row r="3024" spans="1:8" x14ac:dyDescent="0.3">
      <c r="A3024" s="19" t="s">
        <v>4819</v>
      </c>
      <c r="B3024" s="11" t="s">
        <v>88</v>
      </c>
      <c r="C3024" t="s">
        <v>88</v>
      </c>
      <c r="D3024" t="s">
        <v>88</v>
      </c>
      <c r="E3024" t="s">
        <v>88</v>
      </c>
      <c r="F3024" t="s">
        <v>88</v>
      </c>
      <c r="G3024" t="s">
        <v>88</v>
      </c>
      <c r="H3024" t="s">
        <v>689</v>
      </c>
    </row>
    <row r="3025" spans="1:8" x14ac:dyDescent="0.3">
      <c r="A3025" s="18" t="s">
        <v>4820</v>
      </c>
      <c r="B3025" s="11" t="s">
        <v>88</v>
      </c>
      <c r="C3025" t="s">
        <v>88</v>
      </c>
      <c r="D3025" t="s">
        <v>88</v>
      </c>
      <c r="E3025" t="s">
        <v>88</v>
      </c>
      <c r="F3025" t="s">
        <v>88</v>
      </c>
      <c r="G3025" t="s">
        <v>3317</v>
      </c>
    </row>
    <row r="3026" spans="1:8" x14ac:dyDescent="0.3">
      <c r="A3026" s="19" t="s">
        <v>4821</v>
      </c>
      <c r="B3026" s="11" t="s">
        <v>88</v>
      </c>
      <c r="C3026" t="s">
        <v>88</v>
      </c>
      <c r="D3026" t="s">
        <v>3317</v>
      </c>
    </row>
    <row r="3027" spans="1:8" x14ac:dyDescent="0.3">
      <c r="A3027" s="18" t="s">
        <v>4822</v>
      </c>
      <c r="B3027" s="11" t="s">
        <v>88</v>
      </c>
      <c r="C3027" t="s">
        <v>88</v>
      </c>
      <c r="D3027" t="s">
        <v>88</v>
      </c>
      <c r="E3027" t="s">
        <v>4792</v>
      </c>
    </row>
    <row r="3028" spans="1:8" x14ac:dyDescent="0.3">
      <c r="A3028" s="19" t="s">
        <v>4823</v>
      </c>
      <c r="B3028" s="11" t="s">
        <v>88</v>
      </c>
      <c r="C3028" t="s">
        <v>88</v>
      </c>
      <c r="D3028" t="s">
        <v>88</v>
      </c>
      <c r="E3028" t="s">
        <v>4794</v>
      </c>
    </row>
    <row r="3029" spans="1:8" x14ac:dyDescent="0.3">
      <c r="A3029" s="18" t="s">
        <v>4824</v>
      </c>
      <c r="B3029" s="11" t="s">
        <v>88</v>
      </c>
      <c r="C3029" t="s">
        <v>88</v>
      </c>
      <c r="D3029" t="s">
        <v>88</v>
      </c>
      <c r="E3029" t="s">
        <v>4796</v>
      </c>
    </row>
    <row r="3030" spans="1:8" x14ac:dyDescent="0.3">
      <c r="A3030" s="19" t="s">
        <v>4825</v>
      </c>
      <c r="B3030" s="11" t="s">
        <v>88</v>
      </c>
      <c r="C3030" t="s">
        <v>88</v>
      </c>
      <c r="D3030" t="s">
        <v>88</v>
      </c>
      <c r="E3030" t="s">
        <v>88</v>
      </c>
      <c r="F3030" t="s">
        <v>4798</v>
      </c>
    </row>
    <row r="3031" spans="1:8" x14ac:dyDescent="0.3">
      <c r="A3031" s="18" t="s">
        <v>4826</v>
      </c>
      <c r="B3031" s="11" t="s">
        <v>88</v>
      </c>
      <c r="C3031" t="s">
        <v>88</v>
      </c>
      <c r="D3031" t="s">
        <v>88</v>
      </c>
      <c r="E3031" t="s">
        <v>88</v>
      </c>
      <c r="F3031" t="s">
        <v>4800</v>
      </c>
    </row>
    <row r="3032" spans="1:8" x14ac:dyDescent="0.3">
      <c r="A3032" s="19" t="s">
        <v>4827</v>
      </c>
      <c r="B3032" s="11" t="s">
        <v>88</v>
      </c>
      <c r="C3032" t="s">
        <v>88</v>
      </c>
      <c r="D3032" t="s">
        <v>88</v>
      </c>
      <c r="E3032" t="s">
        <v>88</v>
      </c>
      <c r="F3032" t="s">
        <v>88</v>
      </c>
      <c r="G3032" t="s">
        <v>4816</v>
      </c>
    </row>
    <row r="3033" spans="1:8" x14ac:dyDescent="0.3">
      <c r="A3033" s="18" t="s">
        <v>4828</v>
      </c>
      <c r="B3033" s="11" t="s">
        <v>88</v>
      </c>
      <c r="C3033" t="s">
        <v>88</v>
      </c>
      <c r="D3033" t="s">
        <v>88</v>
      </c>
      <c r="E3033" t="s">
        <v>88</v>
      </c>
      <c r="F3033" t="s">
        <v>88</v>
      </c>
      <c r="G3033" t="s">
        <v>88</v>
      </c>
      <c r="H3033" t="s">
        <v>4818</v>
      </c>
    </row>
    <row r="3034" spans="1:8" x14ac:dyDescent="0.3">
      <c r="A3034" s="19" t="s">
        <v>4829</v>
      </c>
      <c r="B3034" s="11" t="s">
        <v>88</v>
      </c>
      <c r="C3034" t="s">
        <v>88</v>
      </c>
      <c r="D3034" t="s">
        <v>88</v>
      </c>
      <c r="E3034" t="s">
        <v>88</v>
      </c>
      <c r="F3034" t="s">
        <v>88</v>
      </c>
      <c r="G3034" t="s">
        <v>88</v>
      </c>
      <c r="H3034" t="s">
        <v>689</v>
      </c>
    </row>
    <row r="3035" spans="1:8" x14ac:dyDescent="0.3">
      <c r="A3035" s="18" t="s">
        <v>4830</v>
      </c>
      <c r="B3035" s="11" t="s">
        <v>88</v>
      </c>
      <c r="C3035" t="s">
        <v>88</v>
      </c>
      <c r="D3035" t="s">
        <v>88</v>
      </c>
      <c r="E3035" t="s">
        <v>88</v>
      </c>
      <c r="F3035" t="s">
        <v>88</v>
      </c>
      <c r="G3035" t="s">
        <v>3317</v>
      </c>
    </row>
    <row r="3036" spans="1:8" x14ac:dyDescent="0.3">
      <c r="A3036" s="19" t="s">
        <v>4831</v>
      </c>
      <c r="B3036" s="11" t="s">
        <v>88</v>
      </c>
      <c r="C3036" t="s">
        <v>4832</v>
      </c>
    </row>
    <row r="3037" spans="1:8" x14ac:dyDescent="0.3">
      <c r="A3037" s="18" t="s">
        <v>4833</v>
      </c>
      <c r="B3037" s="11" t="s">
        <v>88</v>
      </c>
      <c r="C3037" t="s">
        <v>88</v>
      </c>
      <c r="D3037" t="s">
        <v>4834</v>
      </c>
    </row>
    <row r="3038" spans="1:8" x14ac:dyDescent="0.3">
      <c r="A3038" s="19" t="s">
        <v>4835</v>
      </c>
      <c r="B3038" s="11" t="s">
        <v>88</v>
      </c>
      <c r="C3038" t="s">
        <v>88</v>
      </c>
      <c r="D3038" t="s">
        <v>88</v>
      </c>
      <c r="E3038" t="s">
        <v>4790</v>
      </c>
    </row>
    <row r="3039" spans="1:8" x14ac:dyDescent="0.3">
      <c r="A3039" s="18" t="s">
        <v>4836</v>
      </c>
      <c r="B3039" s="11" t="s">
        <v>88</v>
      </c>
      <c r="C3039" t="s">
        <v>88</v>
      </c>
      <c r="D3039" t="s">
        <v>88</v>
      </c>
      <c r="E3039" t="s">
        <v>88</v>
      </c>
      <c r="F3039" t="s">
        <v>4792</v>
      </c>
    </row>
    <row r="3040" spans="1:8" x14ac:dyDescent="0.3">
      <c r="A3040" s="19" t="s">
        <v>4837</v>
      </c>
      <c r="B3040" s="11" t="s">
        <v>88</v>
      </c>
      <c r="C3040" t="s">
        <v>88</v>
      </c>
      <c r="D3040" t="s">
        <v>88</v>
      </c>
      <c r="E3040" t="s">
        <v>88</v>
      </c>
      <c r="F3040" t="s">
        <v>88</v>
      </c>
      <c r="G3040" t="s">
        <v>4838</v>
      </c>
    </row>
    <row r="3041" spans="1:8" x14ac:dyDescent="0.3">
      <c r="A3041" s="18" t="s">
        <v>4839</v>
      </c>
      <c r="B3041" s="11" t="s">
        <v>88</v>
      </c>
      <c r="C3041" t="s">
        <v>88</v>
      </c>
      <c r="D3041" t="s">
        <v>88</v>
      </c>
      <c r="E3041" t="s">
        <v>88</v>
      </c>
      <c r="F3041" t="s">
        <v>88</v>
      </c>
      <c r="G3041" t="s">
        <v>4840</v>
      </c>
    </row>
    <row r="3042" spans="1:8" x14ac:dyDescent="0.3">
      <c r="A3042" s="19" t="s">
        <v>4841</v>
      </c>
      <c r="B3042" s="11" t="s">
        <v>88</v>
      </c>
      <c r="C3042" t="s">
        <v>88</v>
      </c>
      <c r="D3042" t="s">
        <v>88</v>
      </c>
      <c r="E3042" t="s">
        <v>88</v>
      </c>
      <c r="F3042" t="s">
        <v>88</v>
      </c>
      <c r="G3042" t="s">
        <v>3317</v>
      </c>
    </row>
    <row r="3043" spans="1:8" x14ac:dyDescent="0.3">
      <c r="A3043" s="18" t="s">
        <v>4842</v>
      </c>
      <c r="B3043" s="11" t="s">
        <v>88</v>
      </c>
      <c r="C3043" t="s">
        <v>88</v>
      </c>
      <c r="D3043" t="s">
        <v>88</v>
      </c>
      <c r="E3043" t="s">
        <v>88</v>
      </c>
      <c r="F3043" t="s">
        <v>4794</v>
      </c>
    </row>
    <row r="3044" spans="1:8" x14ac:dyDescent="0.3">
      <c r="A3044" s="19" t="s">
        <v>4843</v>
      </c>
      <c r="B3044" s="11" t="s">
        <v>88</v>
      </c>
      <c r="C3044" t="s">
        <v>88</v>
      </c>
      <c r="D3044" t="s">
        <v>88</v>
      </c>
      <c r="E3044" t="s">
        <v>88</v>
      </c>
      <c r="F3044" t="s">
        <v>88</v>
      </c>
      <c r="G3044" t="s">
        <v>4838</v>
      </c>
    </row>
    <row r="3045" spans="1:8" x14ac:dyDescent="0.3">
      <c r="A3045" s="18" t="s">
        <v>4844</v>
      </c>
      <c r="B3045" s="11" t="s">
        <v>88</v>
      </c>
      <c r="C3045" t="s">
        <v>88</v>
      </c>
      <c r="D3045" t="s">
        <v>88</v>
      </c>
      <c r="E3045" t="s">
        <v>88</v>
      </c>
      <c r="F3045" t="s">
        <v>88</v>
      </c>
      <c r="G3045" t="s">
        <v>4840</v>
      </c>
    </row>
    <row r="3046" spans="1:8" x14ac:dyDescent="0.3">
      <c r="A3046" s="19" t="s">
        <v>4845</v>
      </c>
      <c r="B3046" s="11" t="s">
        <v>88</v>
      </c>
      <c r="C3046" t="s">
        <v>88</v>
      </c>
      <c r="D3046" t="s">
        <v>88</v>
      </c>
      <c r="E3046" t="s">
        <v>88</v>
      </c>
      <c r="F3046" t="s">
        <v>88</v>
      </c>
      <c r="G3046" t="s">
        <v>3317</v>
      </c>
    </row>
    <row r="3047" spans="1:8" x14ac:dyDescent="0.3">
      <c r="A3047" s="18" t="s">
        <v>4846</v>
      </c>
      <c r="B3047" s="11" t="s">
        <v>88</v>
      </c>
      <c r="C3047" t="s">
        <v>88</v>
      </c>
      <c r="D3047" t="s">
        <v>88</v>
      </c>
      <c r="E3047" t="s">
        <v>88</v>
      </c>
      <c r="F3047" t="s">
        <v>4796</v>
      </c>
    </row>
    <row r="3048" spans="1:8" x14ac:dyDescent="0.3">
      <c r="A3048" s="19" t="s">
        <v>4847</v>
      </c>
      <c r="B3048" s="11" t="s">
        <v>88</v>
      </c>
      <c r="C3048" t="s">
        <v>88</v>
      </c>
      <c r="D3048" t="s">
        <v>88</v>
      </c>
      <c r="E3048" t="s">
        <v>88</v>
      </c>
      <c r="F3048" t="s">
        <v>88</v>
      </c>
      <c r="G3048" t="s">
        <v>4798</v>
      </c>
    </row>
    <row r="3049" spans="1:8" x14ac:dyDescent="0.3">
      <c r="A3049" s="18" t="s">
        <v>4848</v>
      </c>
      <c r="B3049" s="11" t="s">
        <v>88</v>
      </c>
      <c r="C3049" t="s">
        <v>88</v>
      </c>
      <c r="D3049" t="s">
        <v>88</v>
      </c>
      <c r="E3049" t="s">
        <v>88</v>
      </c>
      <c r="F3049" t="s">
        <v>88</v>
      </c>
      <c r="G3049" t="s">
        <v>88</v>
      </c>
      <c r="H3049" t="s">
        <v>4838</v>
      </c>
    </row>
    <row r="3050" spans="1:8" x14ac:dyDescent="0.3">
      <c r="A3050" s="19" t="s">
        <v>4849</v>
      </c>
      <c r="B3050" s="11" t="s">
        <v>88</v>
      </c>
      <c r="C3050" t="s">
        <v>88</v>
      </c>
      <c r="D3050" t="s">
        <v>88</v>
      </c>
      <c r="E3050" t="s">
        <v>88</v>
      </c>
      <c r="F3050" t="s">
        <v>88</v>
      </c>
      <c r="G3050" t="s">
        <v>88</v>
      </c>
      <c r="H3050" t="s">
        <v>4840</v>
      </c>
    </row>
    <row r="3051" spans="1:8" x14ac:dyDescent="0.3">
      <c r="A3051" s="18" t="s">
        <v>4850</v>
      </c>
      <c r="B3051" s="11" t="s">
        <v>88</v>
      </c>
      <c r="C3051" t="s">
        <v>88</v>
      </c>
      <c r="D3051" t="s">
        <v>88</v>
      </c>
      <c r="E3051" t="s">
        <v>88</v>
      </c>
      <c r="F3051" t="s">
        <v>88</v>
      </c>
      <c r="G3051" t="s">
        <v>88</v>
      </c>
      <c r="H3051" t="s">
        <v>3317</v>
      </c>
    </row>
    <row r="3052" spans="1:8" x14ac:dyDescent="0.3">
      <c r="A3052" s="19" t="s">
        <v>4851</v>
      </c>
      <c r="B3052" s="11" t="s">
        <v>88</v>
      </c>
      <c r="C3052" t="s">
        <v>88</v>
      </c>
      <c r="D3052" t="s">
        <v>88</v>
      </c>
      <c r="E3052" t="s">
        <v>88</v>
      </c>
      <c r="F3052" t="s">
        <v>88</v>
      </c>
      <c r="G3052" t="s">
        <v>4800</v>
      </c>
    </row>
    <row r="3053" spans="1:8" x14ac:dyDescent="0.3">
      <c r="A3053" s="18" t="s">
        <v>4852</v>
      </c>
      <c r="B3053" s="11" t="s">
        <v>88</v>
      </c>
      <c r="C3053" t="s">
        <v>88</v>
      </c>
      <c r="D3053" t="s">
        <v>88</v>
      </c>
      <c r="E3053" t="s">
        <v>88</v>
      </c>
      <c r="F3053" t="s">
        <v>88</v>
      </c>
      <c r="G3053" t="s">
        <v>88</v>
      </c>
      <c r="H3053" t="s">
        <v>4838</v>
      </c>
    </row>
    <row r="3054" spans="1:8" x14ac:dyDescent="0.3">
      <c r="A3054" s="19" t="s">
        <v>4853</v>
      </c>
      <c r="B3054" s="11" t="s">
        <v>88</v>
      </c>
      <c r="C3054" t="s">
        <v>88</v>
      </c>
      <c r="D3054" t="s">
        <v>88</v>
      </c>
      <c r="E3054" t="s">
        <v>88</v>
      </c>
      <c r="F3054" t="s">
        <v>88</v>
      </c>
      <c r="G3054" t="s">
        <v>88</v>
      </c>
      <c r="H3054" t="s">
        <v>4840</v>
      </c>
    </row>
    <row r="3055" spans="1:8" x14ac:dyDescent="0.3">
      <c r="A3055" s="18" t="s">
        <v>4854</v>
      </c>
      <c r="B3055" s="11" t="s">
        <v>88</v>
      </c>
      <c r="C3055" t="s">
        <v>88</v>
      </c>
      <c r="D3055" t="s">
        <v>88</v>
      </c>
      <c r="E3055" t="s">
        <v>88</v>
      </c>
      <c r="F3055" t="s">
        <v>88</v>
      </c>
      <c r="G3055" t="s">
        <v>88</v>
      </c>
      <c r="H3055" t="s">
        <v>3317</v>
      </c>
    </row>
    <row r="3056" spans="1:8" x14ac:dyDescent="0.3">
      <c r="A3056" s="19" t="s">
        <v>4855</v>
      </c>
      <c r="B3056" s="11" t="s">
        <v>88</v>
      </c>
      <c r="C3056" t="s">
        <v>88</v>
      </c>
      <c r="D3056" t="s">
        <v>88</v>
      </c>
      <c r="E3056" t="s">
        <v>3317</v>
      </c>
    </row>
    <row r="3057" spans="1:8" x14ac:dyDescent="0.3">
      <c r="A3057" s="18" t="s">
        <v>4856</v>
      </c>
      <c r="B3057" s="11" t="s">
        <v>88</v>
      </c>
      <c r="C3057" t="s">
        <v>88</v>
      </c>
      <c r="D3057" t="s">
        <v>88</v>
      </c>
      <c r="E3057" t="s">
        <v>88</v>
      </c>
      <c r="F3057" t="s">
        <v>4792</v>
      </c>
    </row>
    <row r="3058" spans="1:8" x14ac:dyDescent="0.3">
      <c r="A3058" s="19" t="s">
        <v>4857</v>
      </c>
      <c r="B3058" s="11" t="s">
        <v>88</v>
      </c>
      <c r="C3058" t="s">
        <v>88</v>
      </c>
      <c r="D3058" t="s">
        <v>88</v>
      </c>
      <c r="E3058" t="s">
        <v>88</v>
      </c>
      <c r="F3058" t="s">
        <v>88</v>
      </c>
      <c r="G3058" t="s">
        <v>4838</v>
      </c>
    </row>
    <row r="3059" spans="1:8" x14ac:dyDescent="0.3">
      <c r="A3059" s="18" t="s">
        <v>4858</v>
      </c>
      <c r="B3059" s="11" t="s">
        <v>88</v>
      </c>
      <c r="C3059" t="s">
        <v>88</v>
      </c>
      <c r="D3059" t="s">
        <v>88</v>
      </c>
      <c r="E3059" t="s">
        <v>88</v>
      </c>
      <c r="F3059" t="s">
        <v>88</v>
      </c>
      <c r="G3059" t="s">
        <v>4840</v>
      </c>
    </row>
    <row r="3060" spans="1:8" x14ac:dyDescent="0.3">
      <c r="A3060" s="19" t="s">
        <v>4859</v>
      </c>
      <c r="B3060" s="11" t="s">
        <v>88</v>
      </c>
      <c r="C3060" t="s">
        <v>88</v>
      </c>
      <c r="D3060" t="s">
        <v>88</v>
      </c>
      <c r="E3060" t="s">
        <v>88</v>
      </c>
      <c r="F3060" t="s">
        <v>88</v>
      </c>
      <c r="G3060" t="s">
        <v>3317</v>
      </c>
    </row>
    <row r="3061" spans="1:8" x14ac:dyDescent="0.3">
      <c r="A3061" s="18" t="s">
        <v>4860</v>
      </c>
      <c r="B3061" s="11" t="s">
        <v>88</v>
      </c>
      <c r="C3061" t="s">
        <v>88</v>
      </c>
      <c r="D3061" t="s">
        <v>88</v>
      </c>
      <c r="E3061" t="s">
        <v>88</v>
      </c>
      <c r="F3061" t="s">
        <v>4794</v>
      </c>
    </row>
    <row r="3062" spans="1:8" x14ac:dyDescent="0.3">
      <c r="A3062" s="19" t="s">
        <v>4861</v>
      </c>
      <c r="B3062" s="11" t="s">
        <v>88</v>
      </c>
      <c r="C3062" t="s">
        <v>88</v>
      </c>
      <c r="D3062" t="s">
        <v>88</v>
      </c>
      <c r="E3062" t="s">
        <v>88</v>
      </c>
      <c r="F3062" t="s">
        <v>88</v>
      </c>
      <c r="G3062" t="s">
        <v>4838</v>
      </c>
    </row>
    <row r="3063" spans="1:8" x14ac:dyDescent="0.3">
      <c r="A3063" s="18" t="s">
        <v>4862</v>
      </c>
      <c r="B3063" s="11" t="s">
        <v>88</v>
      </c>
      <c r="C3063" t="s">
        <v>88</v>
      </c>
      <c r="D3063" t="s">
        <v>88</v>
      </c>
      <c r="E3063" t="s">
        <v>88</v>
      </c>
      <c r="F3063" t="s">
        <v>88</v>
      </c>
      <c r="G3063" t="s">
        <v>4840</v>
      </c>
    </row>
    <row r="3064" spans="1:8" x14ac:dyDescent="0.3">
      <c r="A3064" s="19" t="s">
        <v>4863</v>
      </c>
      <c r="B3064" s="11" t="s">
        <v>88</v>
      </c>
      <c r="C3064" t="s">
        <v>88</v>
      </c>
      <c r="D3064" t="s">
        <v>88</v>
      </c>
      <c r="E3064" t="s">
        <v>88</v>
      </c>
      <c r="F3064" t="s">
        <v>88</v>
      </c>
      <c r="G3064" t="s">
        <v>3317</v>
      </c>
    </row>
    <row r="3065" spans="1:8" x14ac:dyDescent="0.3">
      <c r="A3065" s="18" t="s">
        <v>4864</v>
      </c>
      <c r="B3065" s="11" t="s">
        <v>88</v>
      </c>
      <c r="C3065" t="s">
        <v>88</v>
      </c>
      <c r="D3065" t="s">
        <v>88</v>
      </c>
      <c r="E3065" t="s">
        <v>88</v>
      </c>
      <c r="F3065" t="s">
        <v>4796</v>
      </c>
    </row>
    <row r="3066" spans="1:8" x14ac:dyDescent="0.3">
      <c r="A3066" s="19" t="s">
        <v>4865</v>
      </c>
      <c r="B3066" s="11" t="s">
        <v>88</v>
      </c>
      <c r="C3066" t="s">
        <v>88</v>
      </c>
      <c r="D3066" t="s">
        <v>88</v>
      </c>
      <c r="E3066" t="s">
        <v>88</v>
      </c>
      <c r="F3066" t="s">
        <v>88</v>
      </c>
      <c r="G3066" t="s">
        <v>4798</v>
      </c>
    </row>
    <row r="3067" spans="1:8" x14ac:dyDescent="0.3">
      <c r="A3067" s="18" t="s">
        <v>4866</v>
      </c>
      <c r="B3067" s="11" t="s">
        <v>88</v>
      </c>
      <c r="C3067" t="s">
        <v>88</v>
      </c>
      <c r="D3067" t="s">
        <v>88</v>
      </c>
      <c r="E3067" t="s">
        <v>88</v>
      </c>
      <c r="F3067" t="s">
        <v>88</v>
      </c>
      <c r="G3067" t="s">
        <v>88</v>
      </c>
      <c r="H3067" t="s">
        <v>4838</v>
      </c>
    </row>
    <row r="3068" spans="1:8" x14ac:dyDescent="0.3">
      <c r="A3068" s="19" t="s">
        <v>4867</v>
      </c>
      <c r="B3068" s="11" t="s">
        <v>88</v>
      </c>
      <c r="C3068" t="s">
        <v>88</v>
      </c>
      <c r="D3068" t="s">
        <v>88</v>
      </c>
      <c r="E3068" t="s">
        <v>88</v>
      </c>
      <c r="F3068" t="s">
        <v>88</v>
      </c>
      <c r="G3068" t="s">
        <v>88</v>
      </c>
      <c r="H3068" t="s">
        <v>4840</v>
      </c>
    </row>
    <row r="3069" spans="1:8" x14ac:dyDescent="0.3">
      <c r="A3069" s="18" t="s">
        <v>4868</v>
      </c>
      <c r="B3069" s="11" t="s">
        <v>88</v>
      </c>
      <c r="C3069" t="s">
        <v>88</v>
      </c>
      <c r="D3069" t="s">
        <v>88</v>
      </c>
      <c r="E3069" t="s">
        <v>88</v>
      </c>
      <c r="F3069" t="s">
        <v>88</v>
      </c>
      <c r="G3069" t="s">
        <v>88</v>
      </c>
      <c r="H3069" t="s">
        <v>3317</v>
      </c>
    </row>
    <row r="3070" spans="1:8" x14ac:dyDescent="0.3">
      <c r="A3070" s="19" t="s">
        <v>4869</v>
      </c>
      <c r="B3070" s="11" t="s">
        <v>88</v>
      </c>
      <c r="C3070" t="s">
        <v>88</v>
      </c>
      <c r="D3070" t="s">
        <v>88</v>
      </c>
      <c r="E3070" t="s">
        <v>88</v>
      </c>
      <c r="F3070" t="s">
        <v>88</v>
      </c>
      <c r="G3070" t="s">
        <v>4800</v>
      </c>
    </row>
    <row r="3071" spans="1:8" x14ac:dyDescent="0.3">
      <c r="A3071" s="18" t="s">
        <v>4870</v>
      </c>
      <c r="B3071" s="11" t="s">
        <v>88</v>
      </c>
      <c r="C3071" t="s">
        <v>88</v>
      </c>
      <c r="D3071" t="s">
        <v>88</v>
      </c>
      <c r="E3071" t="s">
        <v>88</v>
      </c>
      <c r="F3071" t="s">
        <v>88</v>
      </c>
      <c r="G3071" t="s">
        <v>88</v>
      </c>
      <c r="H3071" t="s">
        <v>4838</v>
      </c>
    </row>
    <row r="3072" spans="1:8" x14ac:dyDescent="0.3">
      <c r="A3072" s="19" t="s">
        <v>4871</v>
      </c>
      <c r="B3072" s="11" t="s">
        <v>88</v>
      </c>
      <c r="C3072" t="s">
        <v>88</v>
      </c>
      <c r="D3072" t="s">
        <v>88</v>
      </c>
      <c r="E3072" t="s">
        <v>88</v>
      </c>
      <c r="F3072" t="s">
        <v>88</v>
      </c>
      <c r="G3072" t="s">
        <v>88</v>
      </c>
      <c r="H3072" t="s">
        <v>4840</v>
      </c>
    </row>
    <row r="3073" spans="1:8" x14ac:dyDescent="0.3">
      <c r="A3073" s="18" t="s">
        <v>4872</v>
      </c>
      <c r="B3073" s="11" t="s">
        <v>88</v>
      </c>
      <c r="C3073" t="s">
        <v>88</v>
      </c>
      <c r="D3073" t="s">
        <v>88</v>
      </c>
      <c r="E3073" t="s">
        <v>88</v>
      </c>
      <c r="F3073" t="s">
        <v>88</v>
      </c>
      <c r="G3073" t="s">
        <v>88</v>
      </c>
      <c r="H3073" t="s">
        <v>3317</v>
      </c>
    </row>
    <row r="3074" spans="1:8" x14ac:dyDescent="0.3">
      <c r="A3074" s="19" t="s">
        <v>4873</v>
      </c>
      <c r="B3074" s="11" t="s">
        <v>88</v>
      </c>
      <c r="C3074" t="s">
        <v>88</v>
      </c>
      <c r="D3074" t="s">
        <v>4874</v>
      </c>
    </row>
    <row r="3075" spans="1:8" x14ac:dyDescent="0.3">
      <c r="A3075" s="18" t="s">
        <v>4875</v>
      </c>
      <c r="B3075" s="11" t="s">
        <v>88</v>
      </c>
      <c r="C3075" t="s">
        <v>88</v>
      </c>
      <c r="D3075" t="s">
        <v>88</v>
      </c>
      <c r="E3075" t="s">
        <v>4790</v>
      </c>
    </row>
    <row r="3076" spans="1:8" x14ac:dyDescent="0.3">
      <c r="A3076" s="19" t="s">
        <v>4876</v>
      </c>
      <c r="B3076" s="11" t="s">
        <v>88</v>
      </c>
      <c r="C3076" t="s">
        <v>88</v>
      </c>
      <c r="D3076" t="s">
        <v>88</v>
      </c>
      <c r="E3076" t="s">
        <v>88</v>
      </c>
      <c r="F3076" t="s">
        <v>4792</v>
      </c>
    </row>
    <row r="3077" spans="1:8" x14ac:dyDescent="0.3">
      <c r="A3077" s="18" t="s">
        <v>4877</v>
      </c>
      <c r="B3077" s="11" t="s">
        <v>88</v>
      </c>
      <c r="C3077" t="s">
        <v>88</v>
      </c>
      <c r="D3077" t="s">
        <v>88</v>
      </c>
      <c r="E3077" t="s">
        <v>88</v>
      </c>
      <c r="F3077" t="s">
        <v>88</v>
      </c>
      <c r="G3077" t="s">
        <v>4838</v>
      </c>
    </row>
    <row r="3078" spans="1:8" x14ac:dyDescent="0.3">
      <c r="A3078" s="19" t="s">
        <v>4878</v>
      </c>
      <c r="B3078" s="11" t="s">
        <v>88</v>
      </c>
      <c r="C3078" t="s">
        <v>88</v>
      </c>
      <c r="D3078" t="s">
        <v>88</v>
      </c>
      <c r="E3078" t="s">
        <v>88</v>
      </c>
      <c r="F3078" t="s">
        <v>88</v>
      </c>
      <c r="G3078" t="s">
        <v>4840</v>
      </c>
    </row>
    <row r="3079" spans="1:8" x14ac:dyDescent="0.3">
      <c r="A3079" s="18" t="s">
        <v>4879</v>
      </c>
      <c r="B3079" s="11" t="s">
        <v>88</v>
      </c>
      <c r="C3079" t="s">
        <v>88</v>
      </c>
      <c r="D3079" t="s">
        <v>88</v>
      </c>
      <c r="E3079" t="s">
        <v>88</v>
      </c>
      <c r="F3079" t="s">
        <v>88</v>
      </c>
      <c r="G3079" t="s">
        <v>3317</v>
      </c>
    </row>
    <row r="3080" spans="1:8" x14ac:dyDescent="0.3">
      <c r="A3080" s="19" t="s">
        <v>4880</v>
      </c>
      <c r="B3080" s="11" t="s">
        <v>88</v>
      </c>
      <c r="C3080" t="s">
        <v>88</v>
      </c>
      <c r="D3080" t="s">
        <v>88</v>
      </c>
      <c r="E3080" t="s">
        <v>88</v>
      </c>
      <c r="F3080" t="s">
        <v>4794</v>
      </c>
    </row>
    <row r="3081" spans="1:8" x14ac:dyDescent="0.3">
      <c r="A3081" s="18" t="s">
        <v>4881</v>
      </c>
      <c r="B3081" s="11" t="s">
        <v>88</v>
      </c>
      <c r="C3081" t="s">
        <v>88</v>
      </c>
      <c r="D3081" t="s">
        <v>88</v>
      </c>
      <c r="E3081" t="s">
        <v>88</v>
      </c>
      <c r="F3081" t="s">
        <v>88</v>
      </c>
      <c r="G3081" t="s">
        <v>4838</v>
      </c>
    </row>
    <row r="3082" spans="1:8" x14ac:dyDescent="0.3">
      <c r="A3082" s="19" t="s">
        <v>4882</v>
      </c>
      <c r="B3082" s="11" t="s">
        <v>88</v>
      </c>
      <c r="C3082" t="s">
        <v>88</v>
      </c>
      <c r="D3082" t="s">
        <v>88</v>
      </c>
      <c r="E3082" t="s">
        <v>88</v>
      </c>
      <c r="F3082" t="s">
        <v>88</v>
      </c>
      <c r="G3082" t="s">
        <v>4840</v>
      </c>
    </row>
    <row r="3083" spans="1:8" x14ac:dyDescent="0.3">
      <c r="A3083" s="18" t="s">
        <v>4883</v>
      </c>
      <c r="B3083" s="11" t="s">
        <v>88</v>
      </c>
      <c r="C3083" t="s">
        <v>88</v>
      </c>
      <c r="D3083" t="s">
        <v>88</v>
      </c>
      <c r="E3083" t="s">
        <v>88</v>
      </c>
      <c r="F3083" t="s">
        <v>88</v>
      </c>
      <c r="G3083" t="s">
        <v>3317</v>
      </c>
    </row>
    <row r="3084" spans="1:8" x14ac:dyDescent="0.3">
      <c r="A3084" s="19" t="s">
        <v>4884</v>
      </c>
      <c r="B3084" s="11" t="s">
        <v>88</v>
      </c>
      <c r="C3084" t="s">
        <v>88</v>
      </c>
      <c r="D3084" t="s">
        <v>88</v>
      </c>
      <c r="E3084" t="s">
        <v>88</v>
      </c>
      <c r="F3084" t="s">
        <v>4796</v>
      </c>
    </row>
    <row r="3085" spans="1:8" x14ac:dyDescent="0.3">
      <c r="A3085" s="18" t="s">
        <v>4885</v>
      </c>
      <c r="B3085" s="11" t="s">
        <v>88</v>
      </c>
      <c r="C3085" t="s">
        <v>88</v>
      </c>
      <c r="D3085" t="s">
        <v>88</v>
      </c>
      <c r="E3085" t="s">
        <v>88</v>
      </c>
      <c r="F3085" t="s">
        <v>88</v>
      </c>
      <c r="G3085" t="s">
        <v>4798</v>
      </c>
    </row>
    <row r="3086" spans="1:8" x14ac:dyDescent="0.3">
      <c r="A3086" s="19" t="s">
        <v>4886</v>
      </c>
      <c r="B3086" s="11" t="s">
        <v>88</v>
      </c>
      <c r="C3086" t="s">
        <v>88</v>
      </c>
      <c r="D3086" t="s">
        <v>88</v>
      </c>
      <c r="E3086" t="s">
        <v>88</v>
      </c>
      <c r="F3086" t="s">
        <v>88</v>
      </c>
      <c r="G3086" t="s">
        <v>88</v>
      </c>
      <c r="H3086" t="s">
        <v>4838</v>
      </c>
    </row>
    <row r="3087" spans="1:8" x14ac:dyDescent="0.3">
      <c r="A3087" s="18" t="s">
        <v>4887</v>
      </c>
      <c r="B3087" s="11" t="s">
        <v>88</v>
      </c>
      <c r="C3087" t="s">
        <v>88</v>
      </c>
      <c r="D3087" t="s">
        <v>88</v>
      </c>
      <c r="E3087" t="s">
        <v>88</v>
      </c>
      <c r="F3087" t="s">
        <v>88</v>
      </c>
      <c r="G3087" t="s">
        <v>88</v>
      </c>
      <c r="H3087" t="s">
        <v>4840</v>
      </c>
    </row>
    <row r="3088" spans="1:8" x14ac:dyDescent="0.3">
      <c r="A3088" s="19" t="s">
        <v>4888</v>
      </c>
      <c r="B3088" s="11" t="s">
        <v>88</v>
      </c>
      <c r="C3088" t="s">
        <v>88</v>
      </c>
      <c r="D3088" t="s">
        <v>88</v>
      </c>
      <c r="E3088" t="s">
        <v>88</v>
      </c>
      <c r="F3088" t="s">
        <v>88</v>
      </c>
      <c r="G3088" t="s">
        <v>88</v>
      </c>
      <c r="H3088" t="s">
        <v>3317</v>
      </c>
    </row>
    <row r="3089" spans="1:8" x14ac:dyDescent="0.3">
      <c r="A3089" s="18" t="s">
        <v>4889</v>
      </c>
      <c r="B3089" s="11" t="s">
        <v>88</v>
      </c>
      <c r="C3089" t="s">
        <v>88</v>
      </c>
      <c r="D3089" t="s">
        <v>88</v>
      </c>
      <c r="E3089" t="s">
        <v>88</v>
      </c>
      <c r="F3089" t="s">
        <v>88</v>
      </c>
      <c r="G3089" t="s">
        <v>4800</v>
      </c>
    </row>
    <row r="3090" spans="1:8" x14ac:dyDescent="0.3">
      <c r="A3090" s="19" t="s">
        <v>4890</v>
      </c>
      <c r="B3090" s="11" t="s">
        <v>88</v>
      </c>
      <c r="C3090" t="s">
        <v>88</v>
      </c>
      <c r="D3090" t="s">
        <v>88</v>
      </c>
      <c r="E3090" t="s">
        <v>88</v>
      </c>
      <c r="F3090" t="s">
        <v>88</v>
      </c>
      <c r="G3090" t="s">
        <v>88</v>
      </c>
      <c r="H3090" t="s">
        <v>4838</v>
      </c>
    </row>
    <row r="3091" spans="1:8" x14ac:dyDescent="0.3">
      <c r="A3091" s="18" t="s">
        <v>4891</v>
      </c>
      <c r="B3091" s="11" t="s">
        <v>88</v>
      </c>
      <c r="C3091" t="s">
        <v>88</v>
      </c>
      <c r="D3091" t="s">
        <v>88</v>
      </c>
      <c r="E3091" t="s">
        <v>88</v>
      </c>
      <c r="F3091" t="s">
        <v>88</v>
      </c>
      <c r="G3091" t="s">
        <v>88</v>
      </c>
      <c r="H3091" t="s">
        <v>4840</v>
      </c>
    </row>
    <row r="3092" spans="1:8" x14ac:dyDescent="0.3">
      <c r="A3092" s="19" t="s">
        <v>4892</v>
      </c>
      <c r="B3092" s="11" t="s">
        <v>88</v>
      </c>
      <c r="C3092" t="s">
        <v>88</v>
      </c>
      <c r="D3092" t="s">
        <v>88</v>
      </c>
      <c r="E3092" t="s">
        <v>88</v>
      </c>
      <c r="F3092" t="s">
        <v>88</v>
      </c>
      <c r="G3092" t="s">
        <v>88</v>
      </c>
      <c r="H3092" t="s">
        <v>3317</v>
      </c>
    </row>
    <row r="3093" spans="1:8" x14ac:dyDescent="0.3">
      <c r="A3093" s="18" t="s">
        <v>4893</v>
      </c>
      <c r="B3093" s="11" t="s">
        <v>88</v>
      </c>
      <c r="C3093" t="s">
        <v>88</v>
      </c>
      <c r="D3093" t="s">
        <v>88</v>
      </c>
      <c r="E3093" t="s">
        <v>3317</v>
      </c>
    </row>
    <row r="3094" spans="1:8" x14ac:dyDescent="0.3">
      <c r="A3094" s="19" t="s">
        <v>4894</v>
      </c>
      <c r="B3094" s="11" t="s">
        <v>88</v>
      </c>
      <c r="C3094" t="s">
        <v>88</v>
      </c>
      <c r="D3094" t="s">
        <v>88</v>
      </c>
      <c r="E3094" t="s">
        <v>88</v>
      </c>
      <c r="F3094" t="s">
        <v>4792</v>
      </c>
    </row>
    <row r="3095" spans="1:8" x14ac:dyDescent="0.3">
      <c r="A3095" s="18" t="s">
        <v>4895</v>
      </c>
      <c r="B3095" s="11" t="s">
        <v>88</v>
      </c>
      <c r="C3095" t="s">
        <v>88</v>
      </c>
      <c r="D3095" t="s">
        <v>88</v>
      </c>
      <c r="E3095" t="s">
        <v>88</v>
      </c>
      <c r="F3095" t="s">
        <v>88</v>
      </c>
      <c r="G3095" t="s">
        <v>4838</v>
      </c>
    </row>
    <row r="3096" spans="1:8" x14ac:dyDescent="0.3">
      <c r="A3096" s="19" t="s">
        <v>4896</v>
      </c>
      <c r="B3096" s="11" t="s">
        <v>88</v>
      </c>
      <c r="C3096" t="s">
        <v>88</v>
      </c>
      <c r="D3096" t="s">
        <v>88</v>
      </c>
      <c r="E3096" t="s">
        <v>88</v>
      </c>
      <c r="F3096" t="s">
        <v>88</v>
      </c>
      <c r="G3096" t="s">
        <v>4840</v>
      </c>
    </row>
    <row r="3097" spans="1:8" x14ac:dyDescent="0.3">
      <c r="A3097" s="18" t="s">
        <v>4897</v>
      </c>
      <c r="B3097" s="11" t="s">
        <v>88</v>
      </c>
      <c r="C3097" t="s">
        <v>88</v>
      </c>
      <c r="D3097" t="s">
        <v>88</v>
      </c>
      <c r="E3097" t="s">
        <v>88</v>
      </c>
      <c r="F3097" t="s">
        <v>88</v>
      </c>
      <c r="G3097" t="s">
        <v>3317</v>
      </c>
    </row>
    <row r="3098" spans="1:8" x14ac:dyDescent="0.3">
      <c r="A3098" s="19" t="s">
        <v>4898</v>
      </c>
      <c r="B3098" s="11" t="s">
        <v>88</v>
      </c>
      <c r="C3098" t="s">
        <v>88</v>
      </c>
      <c r="D3098" t="s">
        <v>88</v>
      </c>
      <c r="E3098" t="s">
        <v>88</v>
      </c>
      <c r="F3098" t="s">
        <v>4794</v>
      </c>
    </row>
    <row r="3099" spans="1:8" x14ac:dyDescent="0.3">
      <c r="A3099" s="18" t="s">
        <v>4899</v>
      </c>
      <c r="B3099" s="11" t="s">
        <v>88</v>
      </c>
      <c r="C3099" t="s">
        <v>88</v>
      </c>
      <c r="D3099" t="s">
        <v>88</v>
      </c>
      <c r="E3099" t="s">
        <v>88</v>
      </c>
      <c r="F3099" t="s">
        <v>88</v>
      </c>
      <c r="G3099" t="s">
        <v>4838</v>
      </c>
    </row>
    <row r="3100" spans="1:8" x14ac:dyDescent="0.3">
      <c r="A3100" s="19" t="s">
        <v>4900</v>
      </c>
      <c r="B3100" s="11" t="s">
        <v>88</v>
      </c>
      <c r="C3100" t="s">
        <v>88</v>
      </c>
      <c r="D3100" t="s">
        <v>88</v>
      </c>
      <c r="E3100" t="s">
        <v>88</v>
      </c>
      <c r="F3100" t="s">
        <v>88</v>
      </c>
      <c r="G3100" t="s">
        <v>4840</v>
      </c>
    </row>
    <row r="3101" spans="1:8" x14ac:dyDescent="0.3">
      <c r="A3101" s="18" t="s">
        <v>4901</v>
      </c>
      <c r="B3101" s="11" t="s">
        <v>88</v>
      </c>
      <c r="C3101" t="s">
        <v>88</v>
      </c>
      <c r="D3101" t="s">
        <v>88</v>
      </c>
      <c r="E3101" t="s">
        <v>88</v>
      </c>
      <c r="F3101" t="s">
        <v>88</v>
      </c>
      <c r="G3101" t="s">
        <v>3317</v>
      </c>
    </row>
    <row r="3102" spans="1:8" x14ac:dyDescent="0.3">
      <c r="A3102" s="19" t="s">
        <v>4902</v>
      </c>
      <c r="B3102" s="11" t="s">
        <v>88</v>
      </c>
      <c r="C3102" t="s">
        <v>88</v>
      </c>
      <c r="D3102" t="s">
        <v>88</v>
      </c>
      <c r="E3102" t="s">
        <v>88</v>
      </c>
      <c r="F3102" t="s">
        <v>4796</v>
      </c>
    </row>
    <row r="3103" spans="1:8" x14ac:dyDescent="0.3">
      <c r="A3103" s="18" t="s">
        <v>4903</v>
      </c>
      <c r="B3103" s="11" t="s">
        <v>88</v>
      </c>
      <c r="C3103" t="s">
        <v>88</v>
      </c>
      <c r="D3103" t="s">
        <v>88</v>
      </c>
      <c r="E3103" t="s">
        <v>88</v>
      </c>
      <c r="F3103" t="s">
        <v>88</v>
      </c>
      <c r="G3103" t="s">
        <v>4798</v>
      </c>
    </row>
    <row r="3104" spans="1:8" x14ac:dyDescent="0.3">
      <c r="A3104" s="19" t="s">
        <v>4904</v>
      </c>
      <c r="B3104" s="11" t="s">
        <v>88</v>
      </c>
      <c r="C3104" t="s">
        <v>88</v>
      </c>
      <c r="D3104" t="s">
        <v>88</v>
      </c>
      <c r="E3104" t="s">
        <v>88</v>
      </c>
      <c r="F3104" t="s">
        <v>88</v>
      </c>
      <c r="G3104" t="s">
        <v>88</v>
      </c>
      <c r="H3104" t="s">
        <v>4838</v>
      </c>
    </row>
    <row r="3105" spans="1:8" x14ac:dyDescent="0.3">
      <c r="A3105" s="18" t="s">
        <v>4905</v>
      </c>
      <c r="B3105" s="11" t="s">
        <v>88</v>
      </c>
      <c r="C3105" t="s">
        <v>88</v>
      </c>
      <c r="D3105" t="s">
        <v>88</v>
      </c>
      <c r="E3105" t="s">
        <v>88</v>
      </c>
      <c r="F3105" t="s">
        <v>88</v>
      </c>
      <c r="G3105" t="s">
        <v>88</v>
      </c>
      <c r="H3105" t="s">
        <v>4840</v>
      </c>
    </row>
    <row r="3106" spans="1:8" x14ac:dyDescent="0.3">
      <c r="A3106" s="19" t="s">
        <v>4906</v>
      </c>
      <c r="B3106" s="11" t="s">
        <v>88</v>
      </c>
      <c r="C3106" t="s">
        <v>88</v>
      </c>
      <c r="D3106" t="s">
        <v>88</v>
      </c>
      <c r="E3106" t="s">
        <v>88</v>
      </c>
      <c r="F3106" t="s">
        <v>88</v>
      </c>
      <c r="G3106" t="s">
        <v>88</v>
      </c>
      <c r="H3106" t="s">
        <v>3317</v>
      </c>
    </row>
    <row r="3107" spans="1:8" x14ac:dyDescent="0.3">
      <c r="A3107" s="18" t="s">
        <v>4907</v>
      </c>
      <c r="B3107" s="11" t="s">
        <v>88</v>
      </c>
      <c r="C3107" t="s">
        <v>88</v>
      </c>
      <c r="D3107" t="s">
        <v>88</v>
      </c>
      <c r="E3107" t="s">
        <v>88</v>
      </c>
      <c r="F3107" t="s">
        <v>88</v>
      </c>
      <c r="G3107" t="s">
        <v>4800</v>
      </c>
    </row>
    <row r="3108" spans="1:8" x14ac:dyDescent="0.3">
      <c r="A3108" s="19" t="s">
        <v>4908</v>
      </c>
      <c r="B3108" s="11" t="s">
        <v>88</v>
      </c>
      <c r="C3108" t="s">
        <v>88</v>
      </c>
      <c r="D3108" t="s">
        <v>88</v>
      </c>
      <c r="E3108" t="s">
        <v>88</v>
      </c>
      <c r="F3108" t="s">
        <v>88</v>
      </c>
      <c r="G3108" t="s">
        <v>88</v>
      </c>
      <c r="H3108" t="s">
        <v>4838</v>
      </c>
    </row>
    <row r="3109" spans="1:8" x14ac:dyDescent="0.3">
      <c r="A3109" s="18" t="s">
        <v>4909</v>
      </c>
      <c r="B3109" s="11" t="s">
        <v>88</v>
      </c>
      <c r="C3109" t="s">
        <v>88</v>
      </c>
      <c r="D3109" t="s">
        <v>88</v>
      </c>
      <c r="E3109" t="s">
        <v>88</v>
      </c>
      <c r="F3109" t="s">
        <v>88</v>
      </c>
      <c r="G3109" t="s">
        <v>88</v>
      </c>
      <c r="H3109" t="s">
        <v>4840</v>
      </c>
    </row>
    <row r="3110" spans="1:8" x14ac:dyDescent="0.3">
      <c r="A3110" s="19" t="s">
        <v>4910</v>
      </c>
      <c r="B3110" s="11" t="s">
        <v>88</v>
      </c>
      <c r="C3110" t="s">
        <v>88</v>
      </c>
      <c r="D3110" t="s">
        <v>88</v>
      </c>
      <c r="E3110" t="s">
        <v>88</v>
      </c>
      <c r="F3110" t="s">
        <v>88</v>
      </c>
      <c r="G3110" t="s">
        <v>88</v>
      </c>
      <c r="H3110" t="s">
        <v>3317</v>
      </c>
    </row>
    <row r="3111" spans="1:8" x14ac:dyDescent="0.3">
      <c r="A3111" s="18" t="s">
        <v>4911</v>
      </c>
      <c r="B3111" s="11" t="s">
        <v>88</v>
      </c>
      <c r="C3111" t="s">
        <v>4912</v>
      </c>
    </row>
    <row r="3112" spans="1:8" x14ac:dyDescent="0.3">
      <c r="A3112" s="19" t="s">
        <v>4913</v>
      </c>
      <c r="B3112" s="11" t="s">
        <v>88</v>
      </c>
      <c r="C3112" t="s">
        <v>88</v>
      </c>
      <c r="D3112" t="s">
        <v>4914</v>
      </c>
    </row>
    <row r="3113" spans="1:8" x14ac:dyDescent="0.3">
      <c r="A3113" s="18" t="s">
        <v>4915</v>
      </c>
      <c r="B3113" s="11" t="s">
        <v>88</v>
      </c>
      <c r="C3113" t="s">
        <v>88</v>
      </c>
      <c r="D3113" t="s">
        <v>689</v>
      </c>
    </row>
    <row r="3114" spans="1:8" x14ac:dyDescent="0.3">
      <c r="A3114" s="19" t="s">
        <v>4916</v>
      </c>
      <c r="B3114" t="s">
        <v>4917</v>
      </c>
    </row>
    <row r="3115" spans="1:8" x14ac:dyDescent="0.3">
      <c r="A3115" s="18" t="s">
        <v>4918</v>
      </c>
      <c r="B3115" s="11" t="s">
        <v>88</v>
      </c>
      <c r="C3115" t="s">
        <v>3762</v>
      </c>
    </row>
    <row r="3116" spans="1:8" x14ac:dyDescent="0.3">
      <c r="A3116" s="19" t="s">
        <v>4919</v>
      </c>
      <c r="B3116" s="11" t="s">
        <v>88</v>
      </c>
      <c r="C3116" t="s">
        <v>88</v>
      </c>
      <c r="D3116" t="s">
        <v>4062</v>
      </c>
    </row>
    <row r="3117" spans="1:8" x14ac:dyDescent="0.3">
      <c r="A3117" s="18" t="s">
        <v>4920</v>
      </c>
      <c r="B3117" s="11" t="s">
        <v>88</v>
      </c>
      <c r="C3117" t="s">
        <v>88</v>
      </c>
      <c r="D3117" t="s">
        <v>3317</v>
      </c>
    </row>
    <row r="3118" spans="1:8" x14ac:dyDescent="0.3">
      <c r="A3118" s="19" t="s">
        <v>4921</v>
      </c>
      <c r="B3118" s="11" t="s">
        <v>88</v>
      </c>
      <c r="C3118" t="s">
        <v>689</v>
      </c>
    </row>
    <row r="3119" spans="1:8" x14ac:dyDescent="0.3">
      <c r="A3119" s="18" t="s">
        <v>4922</v>
      </c>
      <c r="B3119" t="s">
        <v>4923</v>
      </c>
    </row>
    <row r="3120" spans="1:8" x14ac:dyDescent="0.3">
      <c r="A3120" s="19" t="s">
        <v>4924</v>
      </c>
      <c r="B3120" s="11" t="s">
        <v>88</v>
      </c>
      <c r="C3120" t="s">
        <v>417</v>
      </c>
    </row>
    <row r="3121" spans="1:4" x14ac:dyDescent="0.3">
      <c r="A3121" s="18" t="s">
        <v>409</v>
      </c>
      <c r="B3121" s="11" t="s">
        <v>88</v>
      </c>
      <c r="C3121" t="s">
        <v>4925</v>
      </c>
    </row>
    <row r="3122" spans="1:4" x14ac:dyDescent="0.3">
      <c r="A3122" s="19" t="s">
        <v>4926</v>
      </c>
      <c r="B3122" s="11" t="s">
        <v>88</v>
      </c>
      <c r="C3122" t="s">
        <v>88</v>
      </c>
      <c r="D3122" t="s">
        <v>3762</v>
      </c>
    </row>
    <row r="3123" spans="1:4" x14ac:dyDescent="0.3">
      <c r="A3123" s="18" t="s">
        <v>4927</v>
      </c>
      <c r="B3123" s="11" t="s">
        <v>88</v>
      </c>
      <c r="C3123" t="s">
        <v>88</v>
      </c>
      <c r="D3123" t="s">
        <v>689</v>
      </c>
    </row>
    <row r="3124" spans="1:4" x14ac:dyDescent="0.3">
      <c r="A3124" s="19" t="s">
        <v>4928</v>
      </c>
      <c r="B3124" s="11" t="s">
        <v>88</v>
      </c>
      <c r="C3124" t="s">
        <v>4929</v>
      </c>
    </row>
    <row r="3125" spans="1:4" x14ac:dyDescent="0.3">
      <c r="A3125" s="18" t="s">
        <v>4930</v>
      </c>
      <c r="B3125" s="11" t="s">
        <v>88</v>
      </c>
      <c r="C3125" t="s">
        <v>4931</v>
      </c>
    </row>
    <row r="3126" spans="1:4" x14ac:dyDescent="0.3">
      <c r="A3126" s="19" t="s">
        <v>4932</v>
      </c>
      <c r="B3126" s="11" t="s">
        <v>88</v>
      </c>
      <c r="C3126" t="s">
        <v>4933</v>
      </c>
    </row>
    <row r="3127" spans="1:4" x14ac:dyDescent="0.3">
      <c r="A3127" s="18" t="s">
        <v>4934</v>
      </c>
      <c r="B3127" s="11" t="s">
        <v>88</v>
      </c>
      <c r="C3127" t="s">
        <v>4935</v>
      </c>
    </row>
    <row r="3128" spans="1:4" x14ac:dyDescent="0.3">
      <c r="A3128" s="19" t="s">
        <v>4936</v>
      </c>
      <c r="B3128" s="11" t="s">
        <v>88</v>
      </c>
      <c r="C3128" t="s">
        <v>4937</v>
      </c>
    </row>
    <row r="3129" spans="1:4" x14ac:dyDescent="0.3">
      <c r="A3129" s="18" t="s">
        <v>4938</v>
      </c>
      <c r="B3129" t="s">
        <v>4939</v>
      </c>
    </row>
    <row r="3130" spans="1:4" x14ac:dyDescent="0.3">
      <c r="A3130" s="19" t="s">
        <v>4940</v>
      </c>
      <c r="B3130" t="s">
        <v>4941</v>
      </c>
    </row>
    <row r="3131" spans="1:4" x14ac:dyDescent="0.3">
      <c r="A3131" s="18" t="s">
        <v>4942</v>
      </c>
      <c r="B3131" s="11" t="s">
        <v>88</v>
      </c>
      <c r="C3131" t="s">
        <v>4943</v>
      </c>
    </row>
    <row r="3132" spans="1:4" x14ac:dyDescent="0.3">
      <c r="A3132" s="19" t="s">
        <v>4944</v>
      </c>
      <c r="B3132" s="11" t="s">
        <v>88</v>
      </c>
      <c r="C3132" t="s">
        <v>88</v>
      </c>
      <c r="D3132" t="s">
        <v>4945</v>
      </c>
    </row>
    <row r="3133" spans="1:4" x14ac:dyDescent="0.3">
      <c r="A3133" s="18" t="s">
        <v>4946</v>
      </c>
      <c r="B3133" s="11" t="s">
        <v>88</v>
      </c>
      <c r="C3133" t="s">
        <v>88</v>
      </c>
      <c r="D3133" t="s">
        <v>4947</v>
      </c>
    </row>
    <row r="3134" spans="1:4" x14ac:dyDescent="0.3">
      <c r="A3134" s="19" t="s">
        <v>4948</v>
      </c>
      <c r="B3134" s="11" t="s">
        <v>88</v>
      </c>
      <c r="C3134" t="s">
        <v>4949</v>
      </c>
    </row>
    <row r="3135" spans="1:4" x14ac:dyDescent="0.3">
      <c r="A3135" s="18" t="s">
        <v>4950</v>
      </c>
      <c r="B3135" t="s">
        <v>4951</v>
      </c>
    </row>
    <row r="3136" spans="1:4" x14ac:dyDescent="0.3">
      <c r="A3136" s="19" t="s">
        <v>4952</v>
      </c>
      <c r="B3136" s="11" t="s">
        <v>88</v>
      </c>
      <c r="C3136" t="s">
        <v>4953</v>
      </c>
    </row>
    <row r="3137" spans="1:5" x14ac:dyDescent="0.3">
      <c r="A3137" s="18" t="s">
        <v>4954</v>
      </c>
      <c r="B3137" s="11" t="s">
        <v>88</v>
      </c>
      <c r="C3137" t="s">
        <v>88</v>
      </c>
      <c r="D3137" t="s">
        <v>4955</v>
      </c>
    </row>
    <row r="3138" spans="1:5" x14ac:dyDescent="0.3">
      <c r="A3138" s="19" t="s">
        <v>4956</v>
      </c>
      <c r="B3138" s="11" t="s">
        <v>88</v>
      </c>
      <c r="C3138" t="s">
        <v>88</v>
      </c>
      <c r="D3138" t="s">
        <v>3317</v>
      </c>
    </row>
    <row r="3139" spans="1:5" x14ac:dyDescent="0.3">
      <c r="A3139" s="18" t="s">
        <v>4957</v>
      </c>
      <c r="B3139" s="11" t="s">
        <v>88</v>
      </c>
      <c r="C3139" t="s">
        <v>689</v>
      </c>
    </row>
    <row r="3140" spans="1:5" x14ac:dyDescent="0.3">
      <c r="A3140" s="19" t="s">
        <v>4958</v>
      </c>
      <c r="B3140" s="11" t="s">
        <v>88</v>
      </c>
      <c r="C3140" t="s">
        <v>88</v>
      </c>
      <c r="D3140" t="s">
        <v>4959</v>
      </c>
    </row>
    <row r="3141" spans="1:5" x14ac:dyDescent="0.3">
      <c r="A3141" s="18" t="s">
        <v>4960</v>
      </c>
      <c r="B3141" s="11" t="s">
        <v>88</v>
      </c>
      <c r="C3141" t="s">
        <v>88</v>
      </c>
      <c r="D3141" t="s">
        <v>4961</v>
      </c>
    </row>
    <row r="3142" spans="1:5" x14ac:dyDescent="0.3">
      <c r="A3142" s="19" t="s">
        <v>4962</v>
      </c>
      <c r="B3142" s="11" t="s">
        <v>88</v>
      </c>
      <c r="C3142" t="s">
        <v>88</v>
      </c>
      <c r="D3142" t="s">
        <v>4963</v>
      </c>
    </row>
    <row r="3143" spans="1:5" x14ac:dyDescent="0.3">
      <c r="A3143" s="18" t="s">
        <v>4964</v>
      </c>
      <c r="B3143" s="11" t="s">
        <v>88</v>
      </c>
      <c r="C3143" t="s">
        <v>88</v>
      </c>
      <c r="D3143" t="s">
        <v>4965</v>
      </c>
    </row>
    <row r="3144" spans="1:5" x14ac:dyDescent="0.3">
      <c r="A3144" s="19" t="s">
        <v>4966</v>
      </c>
      <c r="B3144" s="11" t="s">
        <v>88</v>
      </c>
      <c r="C3144" t="s">
        <v>88</v>
      </c>
      <c r="D3144" t="s">
        <v>689</v>
      </c>
    </row>
    <row r="3145" spans="1:5" x14ac:dyDescent="0.3">
      <c r="A3145" s="18" t="s">
        <v>4967</v>
      </c>
      <c r="B3145" t="s">
        <v>4968</v>
      </c>
    </row>
    <row r="3146" spans="1:5" x14ac:dyDescent="0.3">
      <c r="A3146" s="19" t="s">
        <v>4969</v>
      </c>
      <c r="B3146" s="11" t="s">
        <v>88</v>
      </c>
      <c r="C3146" t="s">
        <v>4970</v>
      </c>
    </row>
    <row r="3147" spans="1:5" x14ac:dyDescent="0.3">
      <c r="A3147" s="18" t="s">
        <v>4971</v>
      </c>
      <c r="B3147" s="11" t="s">
        <v>88</v>
      </c>
      <c r="C3147" t="s">
        <v>88</v>
      </c>
      <c r="D3147" t="s">
        <v>4943</v>
      </c>
    </row>
    <row r="3148" spans="1:5" x14ac:dyDescent="0.3">
      <c r="A3148" s="19" t="s">
        <v>4972</v>
      </c>
      <c r="B3148" s="11" t="s">
        <v>88</v>
      </c>
      <c r="C3148" t="s">
        <v>88</v>
      </c>
      <c r="D3148" t="s">
        <v>88</v>
      </c>
      <c r="E3148" t="s">
        <v>4945</v>
      </c>
    </row>
    <row r="3149" spans="1:5" x14ac:dyDescent="0.3">
      <c r="A3149" s="18" t="s">
        <v>4973</v>
      </c>
      <c r="B3149" s="11" t="s">
        <v>88</v>
      </c>
      <c r="C3149" t="s">
        <v>88</v>
      </c>
      <c r="D3149" t="s">
        <v>88</v>
      </c>
      <c r="E3149" t="s">
        <v>4947</v>
      </c>
    </row>
    <row r="3150" spans="1:5" x14ac:dyDescent="0.3">
      <c r="A3150" s="19" t="s">
        <v>4974</v>
      </c>
      <c r="B3150" s="11" t="s">
        <v>88</v>
      </c>
      <c r="C3150" t="s">
        <v>88</v>
      </c>
      <c r="D3150" t="s">
        <v>4975</v>
      </c>
    </row>
    <row r="3151" spans="1:5" x14ac:dyDescent="0.3">
      <c r="A3151" s="18" t="s">
        <v>4976</v>
      </c>
      <c r="B3151" s="11" t="s">
        <v>88</v>
      </c>
      <c r="C3151" t="s">
        <v>88</v>
      </c>
      <c r="D3151" t="s">
        <v>88</v>
      </c>
      <c r="E3151" t="s">
        <v>4955</v>
      </c>
    </row>
    <row r="3152" spans="1:5" x14ac:dyDescent="0.3">
      <c r="A3152" s="19" t="s">
        <v>4977</v>
      </c>
      <c r="B3152" s="11" t="s">
        <v>88</v>
      </c>
      <c r="C3152" t="s">
        <v>88</v>
      </c>
      <c r="D3152" t="s">
        <v>88</v>
      </c>
      <c r="E3152" t="s">
        <v>689</v>
      </c>
    </row>
    <row r="3153" spans="1:6" x14ac:dyDescent="0.3">
      <c r="A3153" s="18" t="s">
        <v>4978</v>
      </c>
      <c r="B3153" s="11" t="s">
        <v>88</v>
      </c>
      <c r="C3153" t="s">
        <v>88</v>
      </c>
      <c r="D3153" t="s">
        <v>4979</v>
      </c>
    </row>
    <row r="3154" spans="1:6" x14ac:dyDescent="0.3">
      <c r="A3154" s="19" t="s">
        <v>4980</v>
      </c>
      <c r="B3154" s="11" t="s">
        <v>88</v>
      </c>
      <c r="C3154" t="s">
        <v>88</v>
      </c>
      <c r="D3154" t="s">
        <v>88</v>
      </c>
      <c r="E3154" t="s">
        <v>4981</v>
      </c>
    </row>
    <row r="3155" spans="1:6" x14ac:dyDescent="0.3">
      <c r="A3155" s="18" t="s">
        <v>4982</v>
      </c>
      <c r="B3155" s="11" t="s">
        <v>88</v>
      </c>
      <c r="C3155" t="s">
        <v>88</v>
      </c>
      <c r="D3155" t="s">
        <v>88</v>
      </c>
      <c r="E3155" t="s">
        <v>88</v>
      </c>
      <c r="F3155" t="s">
        <v>4959</v>
      </c>
    </row>
    <row r="3156" spans="1:6" x14ac:dyDescent="0.3">
      <c r="A3156" s="19" t="s">
        <v>4983</v>
      </c>
      <c r="B3156" s="11" t="s">
        <v>88</v>
      </c>
      <c r="C3156" t="s">
        <v>88</v>
      </c>
      <c r="D3156" t="s">
        <v>88</v>
      </c>
      <c r="E3156" t="s">
        <v>88</v>
      </c>
      <c r="F3156" t="s">
        <v>689</v>
      </c>
    </row>
    <row r="3157" spans="1:6" x14ac:dyDescent="0.3">
      <c r="A3157" s="18" t="s">
        <v>4984</v>
      </c>
      <c r="B3157" s="11" t="s">
        <v>88</v>
      </c>
      <c r="C3157" t="s">
        <v>88</v>
      </c>
      <c r="D3157" t="s">
        <v>88</v>
      </c>
      <c r="E3157" t="s">
        <v>4961</v>
      </c>
    </row>
    <row r="3158" spans="1:6" x14ac:dyDescent="0.3">
      <c r="A3158" s="19" t="s">
        <v>4985</v>
      </c>
      <c r="B3158" s="11" t="s">
        <v>88</v>
      </c>
      <c r="C3158" t="s">
        <v>88</v>
      </c>
      <c r="D3158" t="s">
        <v>88</v>
      </c>
      <c r="E3158" t="s">
        <v>4986</v>
      </c>
    </row>
    <row r="3159" spans="1:6" x14ac:dyDescent="0.3">
      <c r="A3159" s="18" t="s">
        <v>4987</v>
      </c>
      <c r="B3159" s="11" t="s">
        <v>88</v>
      </c>
      <c r="C3159" t="s">
        <v>88</v>
      </c>
      <c r="D3159" t="s">
        <v>88</v>
      </c>
      <c r="E3159" t="s">
        <v>689</v>
      </c>
    </row>
    <row r="3160" spans="1:6" x14ac:dyDescent="0.3">
      <c r="A3160" s="19" t="s">
        <v>4988</v>
      </c>
      <c r="B3160" s="11" t="s">
        <v>88</v>
      </c>
      <c r="C3160" t="s">
        <v>4989</v>
      </c>
    </row>
    <row r="3161" spans="1:6" x14ac:dyDescent="0.3">
      <c r="A3161" s="18" t="s">
        <v>4990</v>
      </c>
      <c r="B3161" s="11" t="s">
        <v>88</v>
      </c>
      <c r="C3161" t="s">
        <v>88</v>
      </c>
      <c r="D3161" t="s">
        <v>4981</v>
      </c>
    </row>
    <row r="3162" spans="1:6" x14ac:dyDescent="0.3">
      <c r="A3162" s="19" t="s">
        <v>4991</v>
      </c>
      <c r="B3162" s="11" t="s">
        <v>88</v>
      </c>
      <c r="C3162" t="s">
        <v>88</v>
      </c>
      <c r="D3162" t="s">
        <v>88</v>
      </c>
      <c r="E3162" t="s">
        <v>4992</v>
      </c>
    </row>
    <row r="3163" spans="1:6" x14ac:dyDescent="0.3">
      <c r="A3163" s="18" t="s">
        <v>4993</v>
      </c>
      <c r="B3163" s="11" t="s">
        <v>88</v>
      </c>
      <c r="C3163" t="s">
        <v>88</v>
      </c>
      <c r="D3163" t="s">
        <v>88</v>
      </c>
      <c r="E3163" t="s">
        <v>4959</v>
      </c>
    </row>
    <row r="3164" spans="1:6" x14ac:dyDescent="0.3">
      <c r="A3164" s="19" t="s">
        <v>4994</v>
      </c>
      <c r="B3164" s="11" t="s">
        <v>88</v>
      </c>
      <c r="C3164" t="s">
        <v>88</v>
      </c>
      <c r="D3164" t="s">
        <v>4961</v>
      </c>
    </row>
    <row r="3165" spans="1:6" x14ac:dyDescent="0.3">
      <c r="A3165" s="18" t="s">
        <v>4995</v>
      </c>
      <c r="B3165" s="11" t="s">
        <v>88</v>
      </c>
      <c r="C3165" t="s">
        <v>88</v>
      </c>
      <c r="D3165" t="s">
        <v>4975</v>
      </c>
    </row>
    <row r="3166" spans="1:6" x14ac:dyDescent="0.3">
      <c r="A3166" s="19" t="s">
        <v>4996</v>
      </c>
      <c r="B3166" s="11" t="s">
        <v>88</v>
      </c>
      <c r="C3166" t="s">
        <v>88</v>
      </c>
      <c r="D3166" t="s">
        <v>4986</v>
      </c>
    </row>
    <row r="3167" spans="1:6" x14ac:dyDescent="0.3">
      <c r="A3167" s="18" t="s">
        <v>4997</v>
      </c>
      <c r="B3167" s="11" t="s">
        <v>88</v>
      </c>
      <c r="C3167" t="s">
        <v>88</v>
      </c>
      <c r="D3167" t="s">
        <v>4943</v>
      </c>
    </row>
    <row r="3168" spans="1:6" x14ac:dyDescent="0.3">
      <c r="A3168" s="19" t="s">
        <v>4998</v>
      </c>
      <c r="B3168" s="11" t="s">
        <v>88</v>
      </c>
      <c r="C3168" t="s">
        <v>88</v>
      </c>
      <c r="D3168" t="s">
        <v>689</v>
      </c>
    </row>
    <row r="3169" spans="1:6" x14ac:dyDescent="0.3">
      <c r="A3169" s="18" t="s">
        <v>4999</v>
      </c>
      <c r="B3169" t="s">
        <v>5000</v>
      </c>
    </row>
    <row r="3170" spans="1:6" x14ac:dyDescent="0.3">
      <c r="A3170" s="19" t="s">
        <v>5001</v>
      </c>
      <c r="B3170" s="11" t="s">
        <v>88</v>
      </c>
      <c r="C3170" t="s">
        <v>5002</v>
      </c>
    </row>
    <row r="3171" spans="1:6" x14ac:dyDescent="0.3">
      <c r="A3171" s="18" t="s">
        <v>5003</v>
      </c>
      <c r="B3171" s="11" t="s">
        <v>88</v>
      </c>
      <c r="C3171" t="s">
        <v>88</v>
      </c>
      <c r="D3171" t="s">
        <v>4961</v>
      </c>
    </row>
    <row r="3172" spans="1:6" x14ac:dyDescent="0.3">
      <c r="A3172" s="19" t="s">
        <v>5004</v>
      </c>
      <c r="B3172" s="11" t="s">
        <v>88</v>
      </c>
      <c r="C3172" t="s">
        <v>88</v>
      </c>
      <c r="D3172" t="s">
        <v>88</v>
      </c>
      <c r="E3172" t="s">
        <v>5005</v>
      </c>
    </row>
    <row r="3173" spans="1:6" x14ac:dyDescent="0.3">
      <c r="A3173" s="18" t="s">
        <v>5006</v>
      </c>
      <c r="B3173" s="11" t="s">
        <v>88</v>
      </c>
      <c r="C3173" t="s">
        <v>88</v>
      </c>
      <c r="D3173" t="s">
        <v>88</v>
      </c>
      <c r="E3173" t="s">
        <v>5007</v>
      </c>
    </row>
    <row r="3174" spans="1:6" x14ac:dyDescent="0.3">
      <c r="A3174" s="19" t="s">
        <v>5008</v>
      </c>
      <c r="B3174" s="11" t="s">
        <v>88</v>
      </c>
      <c r="C3174" t="s">
        <v>88</v>
      </c>
      <c r="D3174" t="s">
        <v>4979</v>
      </c>
    </row>
    <row r="3175" spans="1:6" x14ac:dyDescent="0.3">
      <c r="A3175" s="18" t="s">
        <v>5009</v>
      </c>
      <c r="B3175" s="11" t="s">
        <v>88</v>
      </c>
      <c r="C3175" t="s">
        <v>88</v>
      </c>
      <c r="D3175" t="s">
        <v>88</v>
      </c>
      <c r="E3175" t="s">
        <v>4943</v>
      </c>
    </row>
    <row r="3176" spans="1:6" x14ac:dyDescent="0.3">
      <c r="A3176" s="19" t="s">
        <v>5010</v>
      </c>
      <c r="B3176" s="11" t="s">
        <v>88</v>
      </c>
      <c r="C3176" t="s">
        <v>88</v>
      </c>
      <c r="D3176" t="s">
        <v>88</v>
      </c>
      <c r="E3176" t="s">
        <v>4992</v>
      </c>
    </row>
    <row r="3177" spans="1:6" x14ac:dyDescent="0.3">
      <c r="A3177" s="18" t="s">
        <v>5011</v>
      </c>
      <c r="B3177" s="11" t="s">
        <v>88</v>
      </c>
      <c r="C3177" t="s">
        <v>88</v>
      </c>
      <c r="D3177" t="s">
        <v>88</v>
      </c>
      <c r="E3177" t="s">
        <v>4975</v>
      </c>
    </row>
    <row r="3178" spans="1:6" x14ac:dyDescent="0.3">
      <c r="A3178" s="19" t="s">
        <v>5012</v>
      </c>
      <c r="B3178" s="11" t="s">
        <v>88</v>
      </c>
      <c r="C3178" t="s">
        <v>88</v>
      </c>
      <c r="D3178" t="s">
        <v>88</v>
      </c>
      <c r="E3178" t="s">
        <v>4959</v>
      </c>
    </row>
    <row r="3179" spans="1:6" x14ac:dyDescent="0.3">
      <c r="A3179" s="18" t="s">
        <v>5013</v>
      </c>
      <c r="B3179" s="11" t="s">
        <v>88</v>
      </c>
      <c r="C3179" t="s">
        <v>88</v>
      </c>
      <c r="D3179" t="s">
        <v>88</v>
      </c>
      <c r="E3179" t="s">
        <v>88</v>
      </c>
      <c r="F3179" t="s">
        <v>5005</v>
      </c>
    </row>
    <row r="3180" spans="1:6" x14ac:dyDescent="0.3">
      <c r="A3180" s="19" t="s">
        <v>5014</v>
      </c>
      <c r="B3180" s="11" t="s">
        <v>88</v>
      </c>
      <c r="C3180" t="s">
        <v>88</v>
      </c>
      <c r="D3180" t="s">
        <v>88</v>
      </c>
      <c r="E3180" t="s">
        <v>88</v>
      </c>
      <c r="F3180" t="s">
        <v>5007</v>
      </c>
    </row>
    <row r="3181" spans="1:6" x14ac:dyDescent="0.3">
      <c r="A3181" s="18" t="s">
        <v>5015</v>
      </c>
      <c r="B3181" s="11" t="s">
        <v>88</v>
      </c>
      <c r="C3181" t="s">
        <v>88</v>
      </c>
      <c r="D3181" t="s">
        <v>88</v>
      </c>
      <c r="E3181" t="s">
        <v>689</v>
      </c>
    </row>
    <row r="3182" spans="1:6" x14ac:dyDescent="0.3">
      <c r="A3182" s="19" t="s">
        <v>5016</v>
      </c>
      <c r="B3182" s="11" t="s">
        <v>88</v>
      </c>
      <c r="C3182" t="s">
        <v>88</v>
      </c>
      <c r="D3182" t="s">
        <v>88</v>
      </c>
      <c r="E3182" t="s">
        <v>88</v>
      </c>
      <c r="F3182" t="s">
        <v>5017</v>
      </c>
    </row>
    <row r="3183" spans="1:6" x14ac:dyDescent="0.3">
      <c r="A3183" s="18" t="s">
        <v>5018</v>
      </c>
      <c r="B3183" s="11" t="s">
        <v>88</v>
      </c>
      <c r="C3183" t="s">
        <v>88</v>
      </c>
      <c r="D3183" t="s">
        <v>88</v>
      </c>
      <c r="E3183" t="s">
        <v>88</v>
      </c>
      <c r="F3183" t="s">
        <v>689</v>
      </c>
    </row>
    <row r="3184" spans="1:6" x14ac:dyDescent="0.3">
      <c r="A3184" s="19" t="s">
        <v>5019</v>
      </c>
      <c r="B3184" s="11" t="s">
        <v>88</v>
      </c>
      <c r="C3184" t="s">
        <v>5020</v>
      </c>
    </row>
    <row r="3185" spans="1:6" x14ac:dyDescent="0.3">
      <c r="A3185" s="18" t="s">
        <v>5021</v>
      </c>
      <c r="B3185" s="11" t="s">
        <v>88</v>
      </c>
      <c r="C3185" t="s">
        <v>88</v>
      </c>
      <c r="D3185" t="s">
        <v>4961</v>
      </c>
    </row>
    <row r="3186" spans="1:6" x14ac:dyDescent="0.3">
      <c r="A3186" s="19" t="s">
        <v>5022</v>
      </c>
      <c r="B3186" s="11" t="s">
        <v>88</v>
      </c>
      <c r="C3186" t="s">
        <v>88</v>
      </c>
      <c r="D3186" t="s">
        <v>88</v>
      </c>
      <c r="E3186" t="s">
        <v>5023</v>
      </c>
    </row>
    <row r="3187" spans="1:6" x14ac:dyDescent="0.3">
      <c r="A3187" s="18" t="s">
        <v>5024</v>
      </c>
      <c r="B3187" s="11" t="s">
        <v>88</v>
      </c>
      <c r="C3187" t="s">
        <v>88</v>
      </c>
      <c r="D3187" t="s">
        <v>88</v>
      </c>
      <c r="E3187" t="s">
        <v>5025</v>
      </c>
    </row>
    <row r="3188" spans="1:6" x14ac:dyDescent="0.3">
      <c r="A3188" s="19" t="s">
        <v>5026</v>
      </c>
      <c r="B3188" s="11" t="s">
        <v>88</v>
      </c>
      <c r="C3188" t="s">
        <v>88</v>
      </c>
      <c r="D3188" t="s">
        <v>88</v>
      </c>
      <c r="E3188" t="s">
        <v>689</v>
      </c>
    </row>
    <row r="3189" spans="1:6" x14ac:dyDescent="0.3">
      <c r="A3189" s="18" t="s">
        <v>5027</v>
      </c>
      <c r="B3189" s="11" t="s">
        <v>88</v>
      </c>
      <c r="C3189" t="s">
        <v>88</v>
      </c>
      <c r="D3189" t="s">
        <v>4975</v>
      </c>
    </row>
    <row r="3190" spans="1:6" x14ac:dyDescent="0.3">
      <c r="A3190" s="19" t="s">
        <v>5028</v>
      </c>
      <c r="B3190" s="11" t="s">
        <v>88</v>
      </c>
      <c r="C3190" t="s">
        <v>88</v>
      </c>
      <c r="D3190" t="s">
        <v>88</v>
      </c>
      <c r="E3190" t="s">
        <v>5029</v>
      </c>
    </row>
    <row r="3191" spans="1:6" x14ac:dyDescent="0.3">
      <c r="A3191" s="18" t="s">
        <v>5030</v>
      </c>
      <c r="B3191" s="11" t="s">
        <v>88</v>
      </c>
      <c r="C3191" t="s">
        <v>88</v>
      </c>
      <c r="D3191" t="s">
        <v>88</v>
      </c>
      <c r="E3191" t="s">
        <v>689</v>
      </c>
    </row>
    <row r="3192" spans="1:6" x14ac:dyDescent="0.3">
      <c r="A3192" s="19" t="s">
        <v>5031</v>
      </c>
      <c r="B3192" s="11" t="s">
        <v>88</v>
      </c>
      <c r="C3192" t="s">
        <v>88</v>
      </c>
      <c r="D3192" t="s">
        <v>4979</v>
      </c>
    </row>
    <row r="3193" spans="1:6" x14ac:dyDescent="0.3">
      <c r="A3193" s="18" t="s">
        <v>5032</v>
      </c>
      <c r="B3193" s="11" t="s">
        <v>88</v>
      </c>
      <c r="C3193" t="s">
        <v>88</v>
      </c>
      <c r="D3193" t="s">
        <v>88</v>
      </c>
      <c r="E3193" t="s">
        <v>4959</v>
      </c>
    </row>
    <row r="3194" spans="1:6" x14ac:dyDescent="0.3">
      <c r="A3194" s="19" t="s">
        <v>5033</v>
      </c>
      <c r="B3194" s="11" t="s">
        <v>88</v>
      </c>
      <c r="C3194" t="s">
        <v>88</v>
      </c>
      <c r="D3194" t="s">
        <v>88</v>
      </c>
      <c r="E3194" t="s">
        <v>88</v>
      </c>
      <c r="F3194" t="s">
        <v>5023</v>
      </c>
    </row>
    <row r="3195" spans="1:6" x14ac:dyDescent="0.3">
      <c r="A3195" s="18" t="s">
        <v>5034</v>
      </c>
      <c r="B3195" s="11" t="s">
        <v>88</v>
      </c>
      <c r="C3195" t="s">
        <v>88</v>
      </c>
      <c r="D3195" t="s">
        <v>88</v>
      </c>
      <c r="E3195" t="s">
        <v>88</v>
      </c>
      <c r="F3195" t="s">
        <v>5025</v>
      </c>
    </row>
    <row r="3196" spans="1:6" x14ac:dyDescent="0.3">
      <c r="A3196" s="19" t="s">
        <v>5035</v>
      </c>
      <c r="B3196" s="11" t="s">
        <v>88</v>
      </c>
      <c r="C3196" t="s">
        <v>88</v>
      </c>
      <c r="D3196" t="s">
        <v>88</v>
      </c>
      <c r="E3196" t="s">
        <v>88</v>
      </c>
      <c r="F3196" t="s">
        <v>689</v>
      </c>
    </row>
    <row r="3197" spans="1:6" x14ac:dyDescent="0.3">
      <c r="A3197" s="18" t="s">
        <v>5036</v>
      </c>
      <c r="B3197" s="11" t="s">
        <v>88</v>
      </c>
      <c r="C3197" t="s">
        <v>88</v>
      </c>
      <c r="D3197" t="s">
        <v>88</v>
      </c>
      <c r="E3197" t="s">
        <v>689</v>
      </c>
    </row>
    <row r="3198" spans="1:6" x14ac:dyDescent="0.3">
      <c r="A3198" s="19" t="s">
        <v>5037</v>
      </c>
      <c r="B3198" s="11" t="s">
        <v>88</v>
      </c>
      <c r="C3198" t="s">
        <v>88</v>
      </c>
      <c r="D3198" t="s">
        <v>88</v>
      </c>
      <c r="E3198" t="s">
        <v>88</v>
      </c>
      <c r="F3198" t="s">
        <v>5023</v>
      </c>
    </row>
    <row r="3199" spans="1:6" x14ac:dyDescent="0.3">
      <c r="A3199" s="18" t="s">
        <v>5038</v>
      </c>
      <c r="B3199" s="11" t="s">
        <v>88</v>
      </c>
      <c r="C3199" t="s">
        <v>88</v>
      </c>
      <c r="D3199" t="s">
        <v>88</v>
      </c>
      <c r="E3199" t="s">
        <v>88</v>
      </c>
      <c r="F3199" t="s">
        <v>5025</v>
      </c>
    </row>
    <row r="3200" spans="1:6" x14ac:dyDescent="0.3">
      <c r="A3200" s="19" t="s">
        <v>5039</v>
      </c>
      <c r="B3200" s="11" t="s">
        <v>88</v>
      </c>
      <c r="C3200" t="s">
        <v>88</v>
      </c>
      <c r="D3200" t="s">
        <v>88</v>
      </c>
      <c r="E3200" t="s">
        <v>88</v>
      </c>
      <c r="F3200" t="s">
        <v>5040</v>
      </c>
    </row>
    <row r="3201" spans="1:7" x14ac:dyDescent="0.3">
      <c r="A3201" s="18" t="s">
        <v>5041</v>
      </c>
      <c r="B3201" s="11" t="s">
        <v>88</v>
      </c>
      <c r="C3201" t="s">
        <v>88</v>
      </c>
      <c r="D3201" t="s">
        <v>88</v>
      </c>
      <c r="E3201" t="s">
        <v>88</v>
      </c>
      <c r="F3201" t="s">
        <v>88</v>
      </c>
      <c r="G3201" t="s">
        <v>4943</v>
      </c>
    </row>
    <row r="3202" spans="1:7" x14ac:dyDescent="0.3">
      <c r="A3202" s="19" t="s">
        <v>5042</v>
      </c>
      <c r="B3202" s="11" t="s">
        <v>88</v>
      </c>
      <c r="C3202" t="s">
        <v>88</v>
      </c>
      <c r="D3202" t="s">
        <v>88</v>
      </c>
      <c r="E3202" t="s">
        <v>88</v>
      </c>
      <c r="F3202" t="s">
        <v>88</v>
      </c>
      <c r="G3202" t="s">
        <v>4992</v>
      </c>
    </row>
    <row r="3203" spans="1:7" x14ac:dyDescent="0.3">
      <c r="A3203" s="18" t="s">
        <v>5043</v>
      </c>
      <c r="B3203" s="11" t="s">
        <v>88</v>
      </c>
      <c r="C3203" t="s">
        <v>88</v>
      </c>
      <c r="D3203" t="s">
        <v>88</v>
      </c>
      <c r="E3203" t="s">
        <v>88</v>
      </c>
      <c r="F3203" t="s">
        <v>88</v>
      </c>
      <c r="G3203" t="s">
        <v>689</v>
      </c>
    </row>
    <row r="3204" spans="1:7" x14ac:dyDescent="0.3">
      <c r="A3204" s="19" t="s">
        <v>5044</v>
      </c>
      <c r="B3204" s="11" t="s">
        <v>88</v>
      </c>
      <c r="C3204" t="s">
        <v>88</v>
      </c>
      <c r="D3204" t="s">
        <v>88</v>
      </c>
      <c r="E3204" t="s">
        <v>88</v>
      </c>
      <c r="F3204" t="s">
        <v>689</v>
      </c>
    </row>
    <row r="3205" spans="1:7" x14ac:dyDescent="0.3">
      <c r="A3205" s="18" t="s">
        <v>5045</v>
      </c>
      <c r="B3205" s="11" t="s">
        <v>88</v>
      </c>
      <c r="C3205" t="s">
        <v>88</v>
      </c>
      <c r="D3205" t="s">
        <v>88</v>
      </c>
      <c r="E3205" t="s">
        <v>88</v>
      </c>
      <c r="F3205" t="s">
        <v>88</v>
      </c>
      <c r="G3205" t="s">
        <v>4943</v>
      </c>
    </row>
    <row r="3206" spans="1:7" x14ac:dyDescent="0.3">
      <c r="A3206" s="19" t="s">
        <v>5046</v>
      </c>
      <c r="B3206" s="11" t="s">
        <v>88</v>
      </c>
      <c r="C3206" t="s">
        <v>88</v>
      </c>
      <c r="D3206" t="s">
        <v>88</v>
      </c>
      <c r="E3206" t="s">
        <v>88</v>
      </c>
      <c r="F3206" t="s">
        <v>88</v>
      </c>
      <c r="G3206" t="s">
        <v>4992</v>
      </c>
    </row>
    <row r="3207" spans="1:7" x14ac:dyDescent="0.3">
      <c r="A3207" s="18" t="s">
        <v>5047</v>
      </c>
      <c r="B3207" s="11" t="s">
        <v>88</v>
      </c>
      <c r="C3207" t="s">
        <v>88</v>
      </c>
      <c r="D3207" t="s">
        <v>88</v>
      </c>
      <c r="E3207" t="s">
        <v>88</v>
      </c>
      <c r="F3207" t="s">
        <v>88</v>
      </c>
      <c r="G3207" t="s">
        <v>689</v>
      </c>
    </row>
    <row r="3208" spans="1:7" x14ac:dyDescent="0.3">
      <c r="A3208" s="19" t="s">
        <v>5048</v>
      </c>
      <c r="B3208" s="11" t="s">
        <v>88</v>
      </c>
      <c r="C3208" t="s">
        <v>5049</v>
      </c>
    </row>
    <row r="3209" spans="1:7" x14ac:dyDescent="0.3">
      <c r="A3209" s="18" t="s">
        <v>5050</v>
      </c>
      <c r="B3209" s="11" t="s">
        <v>88</v>
      </c>
      <c r="C3209" t="s">
        <v>88</v>
      </c>
      <c r="D3209" t="s">
        <v>4943</v>
      </c>
    </row>
    <row r="3210" spans="1:7" x14ac:dyDescent="0.3">
      <c r="A3210" s="19" t="s">
        <v>5051</v>
      </c>
      <c r="B3210" s="11" t="s">
        <v>88</v>
      </c>
      <c r="C3210" t="s">
        <v>88</v>
      </c>
      <c r="D3210" t="s">
        <v>689</v>
      </c>
    </row>
    <row r="3211" spans="1:7" x14ac:dyDescent="0.3">
      <c r="A3211" s="18" t="s">
        <v>5052</v>
      </c>
      <c r="B3211" t="s">
        <v>5053</v>
      </c>
    </row>
    <row r="3212" spans="1:7" x14ac:dyDescent="0.3">
      <c r="A3212" s="19" t="s">
        <v>5054</v>
      </c>
      <c r="B3212" s="11" t="s">
        <v>88</v>
      </c>
      <c r="C3212" t="s">
        <v>5055</v>
      </c>
    </row>
    <row r="3213" spans="1:7" x14ac:dyDescent="0.3">
      <c r="A3213" s="18" t="s">
        <v>5056</v>
      </c>
      <c r="B3213" s="11" t="s">
        <v>88</v>
      </c>
      <c r="C3213" t="s">
        <v>5057</v>
      </c>
    </row>
    <row r="3214" spans="1:7" x14ac:dyDescent="0.3">
      <c r="A3214" s="19" t="s">
        <v>5058</v>
      </c>
      <c r="B3214" t="s">
        <v>5059</v>
      </c>
    </row>
    <row r="3215" spans="1:7" x14ac:dyDescent="0.3">
      <c r="A3215" s="18" t="s">
        <v>5060</v>
      </c>
      <c r="B3215" s="11" t="s">
        <v>88</v>
      </c>
      <c r="C3215" t="s">
        <v>5061</v>
      </c>
    </row>
    <row r="3216" spans="1:7" x14ac:dyDescent="0.3">
      <c r="A3216" s="19" t="s">
        <v>5062</v>
      </c>
      <c r="B3216" s="11" t="s">
        <v>88</v>
      </c>
      <c r="C3216" t="s">
        <v>5063</v>
      </c>
    </row>
    <row r="3217" spans="1:5" x14ac:dyDescent="0.3">
      <c r="A3217" s="18" t="s">
        <v>5064</v>
      </c>
      <c r="B3217" s="11" t="s">
        <v>88</v>
      </c>
      <c r="C3217" t="s">
        <v>88</v>
      </c>
      <c r="D3217" t="s">
        <v>5065</v>
      </c>
    </row>
    <row r="3218" spans="1:5" x14ac:dyDescent="0.3">
      <c r="A3218" s="19" t="s">
        <v>5066</v>
      </c>
      <c r="B3218" s="11" t="s">
        <v>88</v>
      </c>
      <c r="C3218" t="s">
        <v>88</v>
      </c>
      <c r="D3218" t="s">
        <v>689</v>
      </c>
    </row>
    <row r="3219" spans="1:5" x14ac:dyDescent="0.3">
      <c r="A3219" s="18" t="s">
        <v>5067</v>
      </c>
      <c r="B3219" s="11" t="s">
        <v>88</v>
      </c>
      <c r="C3219" t="s">
        <v>5068</v>
      </c>
    </row>
    <row r="3220" spans="1:5" x14ac:dyDescent="0.3">
      <c r="A3220" s="19" t="s">
        <v>5069</v>
      </c>
      <c r="B3220" s="11" t="s">
        <v>88</v>
      </c>
      <c r="C3220" t="s">
        <v>88</v>
      </c>
      <c r="D3220" t="s">
        <v>5070</v>
      </c>
    </row>
    <row r="3221" spans="1:5" x14ac:dyDescent="0.3">
      <c r="A3221" s="18" t="s">
        <v>5071</v>
      </c>
      <c r="B3221" s="11" t="s">
        <v>88</v>
      </c>
      <c r="C3221" t="s">
        <v>88</v>
      </c>
      <c r="D3221" t="s">
        <v>689</v>
      </c>
    </row>
    <row r="3222" spans="1:5" x14ac:dyDescent="0.3">
      <c r="A3222" s="19" t="s">
        <v>5072</v>
      </c>
      <c r="B3222" s="11" t="s">
        <v>88</v>
      </c>
      <c r="C3222" t="s">
        <v>88</v>
      </c>
      <c r="D3222" t="s">
        <v>88</v>
      </c>
      <c r="E3222" t="s">
        <v>5073</v>
      </c>
    </row>
    <row r="3223" spans="1:5" x14ac:dyDescent="0.3">
      <c r="A3223" s="18" t="s">
        <v>5074</v>
      </c>
      <c r="B3223" s="11" t="s">
        <v>88</v>
      </c>
      <c r="C3223" t="s">
        <v>88</v>
      </c>
      <c r="D3223" t="s">
        <v>88</v>
      </c>
      <c r="E3223" t="s">
        <v>5075</v>
      </c>
    </row>
    <row r="3224" spans="1:5" x14ac:dyDescent="0.3">
      <c r="A3224" s="19" t="s">
        <v>5076</v>
      </c>
      <c r="B3224" s="11" t="s">
        <v>88</v>
      </c>
      <c r="C3224" t="s">
        <v>88</v>
      </c>
      <c r="D3224" t="s">
        <v>88</v>
      </c>
      <c r="E3224" t="s">
        <v>5077</v>
      </c>
    </row>
    <row r="3225" spans="1:5" x14ac:dyDescent="0.3">
      <c r="A3225" s="18" t="s">
        <v>5078</v>
      </c>
      <c r="B3225" s="11" t="s">
        <v>88</v>
      </c>
      <c r="C3225" t="s">
        <v>88</v>
      </c>
      <c r="D3225" t="s">
        <v>88</v>
      </c>
      <c r="E3225" t="s">
        <v>689</v>
      </c>
    </row>
    <row r="3226" spans="1:5" x14ac:dyDescent="0.3">
      <c r="A3226" s="19" t="s">
        <v>5079</v>
      </c>
      <c r="B3226" t="s">
        <v>5080</v>
      </c>
    </row>
    <row r="3227" spans="1:5" x14ac:dyDescent="0.3">
      <c r="A3227" s="18" t="s">
        <v>5081</v>
      </c>
      <c r="B3227" s="11" t="s">
        <v>88</v>
      </c>
      <c r="C3227" t="s">
        <v>5082</v>
      </c>
    </row>
    <row r="3228" spans="1:5" x14ac:dyDescent="0.3">
      <c r="A3228" s="19" t="s">
        <v>5083</v>
      </c>
      <c r="B3228" s="11" t="s">
        <v>88</v>
      </c>
      <c r="C3228" t="s">
        <v>88</v>
      </c>
      <c r="D3228" t="s">
        <v>4943</v>
      </c>
    </row>
    <row r="3229" spans="1:5" x14ac:dyDescent="0.3">
      <c r="A3229" s="18" t="s">
        <v>5084</v>
      </c>
      <c r="B3229" s="11" t="s">
        <v>88</v>
      </c>
      <c r="C3229" t="s">
        <v>88</v>
      </c>
      <c r="D3229" t="s">
        <v>88</v>
      </c>
      <c r="E3229" t="s">
        <v>5085</v>
      </c>
    </row>
    <row r="3230" spans="1:5" x14ac:dyDescent="0.3">
      <c r="A3230" s="19" t="s">
        <v>5086</v>
      </c>
      <c r="B3230" s="11" t="s">
        <v>88</v>
      </c>
      <c r="C3230" t="s">
        <v>88</v>
      </c>
      <c r="D3230" t="s">
        <v>88</v>
      </c>
      <c r="E3230" t="s">
        <v>3317</v>
      </c>
    </row>
    <row r="3231" spans="1:5" x14ac:dyDescent="0.3">
      <c r="A3231" s="18" t="s">
        <v>5087</v>
      </c>
      <c r="B3231" s="11" t="s">
        <v>88</v>
      </c>
      <c r="C3231" t="s">
        <v>88</v>
      </c>
      <c r="D3231" t="s">
        <v>3317</v>
      </c>
    </row>
    <row r="3232" spans="1:5" x14ac:dyDescent="0.3">
      <c r="A3232" s="19" t="s">
        <v>5088</v>
      </c>
      <c r="B3232" s="11" t="s">
        <v>88</v>
      </c>
      <c r="C3232" t="s">
        <v>88</v>
      </c>
      <c r="D3232" t="s">
        <v>88</v>
      </c>
      <c r="E3232" t="s">
        <v>5085</v>
      </c>
    </row>
    <row r="3233" spans="1:5" x14ac:dyDescent="0.3">
      <c r="A3233" s="18" t="s">
        <v>5089</v>
      </c>
      <c r="B3233" s="11" t="s">
        <v>88</v>
      </c>
      <c r="C3233" t="s">
        <v>88</v>
      </c>
      <c r="D3233" t="s">
        <v>88</v>
      </c>
      <c r="E3233" t="s">
        <v>3317</v>
      </c>
    </row>
    <row r="3234" spans="1:5" x14ac:dyDescent="0.3">
      <c r="A3234" s="19" t="s">
        <v>5090</v>
      </c>
      <c r="B3234" s="11" t="s">
        <v>88</v>
      </c>
      <c r="C3234" t="s">
        <v>5091</v>
      </c>
    </row>
    <row r="3235" spans="1:5" x14ac:dyDescent="0.3">
      <c r="A3235" s="18" t="s">
        <v>5092</v>
      </c>
      <c r="B3235" t="s">
        <v>5093</v>
      </c>
    </row>
    <row r="3236" spans="1:5" x14ac:dyDescent="0.3">
      <c r="A3236" s="19" t="s">
        <v>5094</v>
      </c>
      <c r="B3236" s="11" t="s">
        <v>88</v>
      </c>
      <c r="C3236" t="s">
        <v>5095</v>
      </c>
    </row>
    <row r="3237" spans="1:5" x14ac:dyDescent="0.3">
      <c r="A3237" s="18" t="s">
        <v>5096</v>
      </c>
      <c r="B3237" s="11" t="s">
        <v>88</v>
      </c>
      <c r="C3237" t="s">
        <v>88</v>
      </c>
      <c r="D3237" t="s">
        <v>5097</v>
      </c>
    </row>
    <row r="3238" spans="1:5" x14ac:dyDescent="0.3">
      <c r="A3238" s="19" t="s">
        <v>5098</v>
      </c>
      <c r="B3238" s="11" t="s">
        <v>88</v>
      </c>
      <c r="C3238" t="s">
        <v>88</v>
      </c>
      <c r="D3238" t="s">
        <v>5099</v>
      </c>
    </row>
    <row r="3239" spans="1:5" x14ac:dyDescent="0.3">
      <c r="A3239" s="18" t="s">
        <v>5100</v>
      </c>
      <c r="B3239" s="11" t="s">
        <v>88</v>
      </c>
      <c r="C3239" t="s">
        <v>88</v>
      </c>
      <c r="D3239" t="s">
        <v>5101</v>
      </c>
    </row>
    <row r="3240" spans="1:5" x14ac:dyDescent="0.3">
      <c r="A3240" s="19" t="s">
        <v>5102</v>
      </c>
      <c r="B3240" s="11" t="s">
        <v>88</v>
      </c>
      <c r="C3240" t="s">
        <v>88</v>
      </c>
      <c r="D3240" t="s">
        <v>5103</v>
      </c>
    </row>
    <row r="3241" spans="1:5" x14ac:dyDescent="0.3">
      <c r="A3241" s="18" t="s">
        <v>5104</v>
      </c>
      <c r="B3241" s="11" t="s">
        <v>88</v>
      </c>
      <c r="C3241" t="s">
        <v>88</v>
      </c>
      <c r="D3241" t="s">
        <v>5105</v>
      </c>
    </row>
    <row r="3242" spans="1:5" x14ac:dyDescent="0.3">
      <c r="A3242" s="19" t="s">
        <v>5106</v>
      </c>
      <c r="B3242" s="11" t="s">
        <v>88</v>
      </c>
      <c r="C3242" t="s">
        <v>88</v>
      </c>
      <c r="D3242" t="s">
        <v>88</v>
      </c>
      <c r="E3242" t="s">
        <v>5107</v>
      </c>
    </row>
    <row r="3243" spans="1:5" x14ac:dyDescent="0.3">
      <c r="A3243" s="18" t="s">
        <v>5108</v>
      </c>
      <c r="B3243" s="11" t="s">
        <v>88</v>
      </c>
      <c r="C3243" t="s">
        <v>88</v>
      </c>
      <c r="D3243" t="s">
        <v>88</v>
      </c>
      <c r="E3243" t="s">
        <v>689</v>
      </c>
    </row>
    <row r="3244" spans="1:5" x14ac:dyDescent="0.3">
      <c r="A3244" s="19" t="s">
        <v>5109</v>
      </c>
      <c r="B3244" s="11" t="s">
        <v>88</v>
      </c>
      <c r="C3244" t="s">
        <v>5110</v>
      </c>
    </row>
    <row r="3245" spans="1:5" x14ac:dyDescent="0.3">
      <c r="A3245" s="18" t="s">
        <v>5111</v>
      </c>
      <c r="B3245" t="s">
        <v>5112</v>
      </c>
    </row>
    <row r="3246" spans="1:5" x14ac:dyDescent="0.3">
      <c r="A3246" s="19" t="s">
        <v>5113</v>
      </c>
      <c r="B3246" t="s">
        <v>5114</v>
      </c>
    </row>
    <row r="3247" spans="1:5" x14ac:dyDescent="0.3">
      <c r="A3247" s="18" t="s">
        <v>5115</v>
      </c>
      <c r="B3247" t="s">
        <v>5116</v>
      </c>
    </row>
    <row r="3248" spans="1:5" x14ac:dyDescent="0.3">
      <c r="A3248" s="19" t="s">
        <v>5117</v>
      </c>
      <c r="B3248" s="11" t="s">
        <v>88</v>
      </c>
      <c r="C3248" t="s">
        <v>3762</v>
      </c>
    </row>
    <row r="3249" spans="1:4" x14ac:dyDescent="0.3">
      <c r="A3249" s="18" t="s">
        <v>5118</v>
      </c>
      <c r="B3249" s="11" t="s">
        <v>88</v>
      </c>
      <c r="C3249" t="s">
        <v>689</v>
      </c>
    </row>
    <row r="3250" spans="1:4" x14ac:dyDescent="0.3">
      <c r="A3250" s="19" t="s">
        <v>5119</v>
      </c>
      <c r="B3250" t="s">
        <v>5120</v>
      </c>
    </row>
    <row r="3251" spans="1:4" x14ac:dyDescent="0.3">
      <c r="A3251" s="18" t="s">
        <v>5121</v>
      </c>
      <c r="B3251" s="11" t="s">
        <v>88</v>
      </c>
      <c r="C3251" t="s">
        <v>3762</v>
      </c>
    </row>
    <row r="3252" spans="1:4" x14ac:dyDescent="0.3">
      <c r="A3252" s="19" t="s">
        <v>5122</v>
      </c>
      <c r="B3252" s="11" t="s">
        <v>88</v>
      </c>
      <c r="C3252" t="s">
        <v>689</v>
      </c>
    </row>
    <row r="3253" spans="1:4" x14ac:dyDescent="0.3">
      <c r="A3253" s="18" t="s">
        <v>5123</v>
      </c>
      <c r="B3253" s="11" t="s">
        <v>88</v>
      </c>
      <c r="C3253" t="s">
        <v>88</v>
      </c>
      <c r="D3253" t="s">
        <v>4152</v>
      </c>
    </row>
    <row r="3254" spans="1:4" x14ac:dyDescent="0.3">
      <c r="A3254" s="19" t="s">
        <v>5124</v>
      </c>
      <c r="B3254" s="11" t="s">
        <v>88</v>
      </c>
      <c r="C3254" t="s">
        <v>88</v>
      </c>
      <c r="D3254" t="s">
        <v>5125</v>
      </c>
    </row>
    <row r="3255" spans="1:4" x14ac:dyDescent="0.3">
      <c r="A3255" s="18" t="s">
        <v>5126</v>
      </c>
      <c r="B3255" t="s">
        <v>5127</v>
      </c>
    </row>
    <row r="3256" spans="1:4" x14ac:dyDescent="0.3">
      <c r="A3256" s="19" t="s">
        <v>5128</v>
      </c>
      <c r="B3256" t="s">
        <v>5129</v>
      </c>
    </row>
    <row r="3257" spans="1:4" x14ac:dyDescent="0.3">
      <c r="A3257" s="18" t="s">
        <v>5130</v>
      </c>
      <c r="B3257" s="11" t="s">
        <v>88</v>
      </c>
      <c r="C3257" t="s">
        <v>4098</v>
      </c>
    </row>
    <row r="3258" spans="1:4" x14ac:dyDescent="0.3">
      <c r="A3258" s="19" t="s">
        <v>5131</v>
      </c>
      <c r="B3258" s="11" t="s">
        <v>88</v>
      </c>
      <c r="C3258" t="s">
        <v>689</v>
      </c>
    </row>
    <row r="3259" spans="1:4" x14ac:dyDescent="0.3">
      <c r="A3259" s="18" t="s">
        <v>5132</v>
      </c>
      <c r="B3259" t="s">
        <v>5133</v>
      </c>
    </row>
    <row r="3260" spans="1:4" x14ac:dyDescent="0.3">
      <c r="A3260" s="19" t="s">
        <v>5134</v>
      </c>
      <c r="B3260" s="11" t="s">
        <v>88</v>
      </c>
      <c r="C3260" t="s">
        <v>5135</v>
      </c>
    </row>
    <row r="3261" spans="1:4" x14ac:dyDescent="0.3">
      <c r="A3261" s="18" t="s">
        <v>5136</v>
      </c>
      <c r="B3261" s="11" t="s">
        <v>88</v>
      </c>
      <c r="C3261" t="s">
        <v>88</v>
      </c>
      <c r="D3261" t="s">
        <v>4098</v>
      </c>
    </row>
    <row r="3262" spans="1:4" x14ac:dyDescent="0.3">
      <c r="A3262" s="19" t="s">
        <v>5137</v>
      </c>
      <c r="B3262" s="11" t="s">
        <v>88</v>
      </c>
      <c r="C3262" t="s">
        <v>88</v>
      </c>
      <c r="D3262" t="s">
        <v>689</v>
      </c>
    </row>
    <row r="3263" spans="1:4" x14ac:dyDescent="0.3">
      <c r="A3263" s="18" t="s">
        <v>5138</v>
      </c>
      <c r="B3263" s="11" t="s">
        <v>88</v>
      </c>
      <c r="C3263" t="s">
        <v>689</v>
      </c>
    </row>
    <row r="3264" spans="1:4" x14ac:dyDescent="0.3">
      <c r="A3264" s="19" t="s">
        <v>5139</v>
      </c>
      <c r="B3264" t="s">
        <v>5140</v>
      </c>
    </row>
    <row r="3265" spans="1:4" x14ac:dyDescent="0.3">
      <c r="A3265" s="18" t="s">
        <v>5141</v>
      </c>
      <c r="B3265" s="11" t="s">
        <v>88</v>
      </c>
      <c r="C3265" t="s">
        <v>4098</v>
      </c>
    </row>
    <row r="3266" spans="1:4" x14ac:dyDescent="0.3">
      <c r="A3266" s="19" t="s">
        <v>5142</v>
      </c>
      <c r="B3266" s="11" t="s">
        <v>88</v>
      </c>
      <c r="C3266" t="s">
        <v>689</v>
      </c>
    </row>
    <row r="3267" spans="1:4" x14ac:dyDescent="0.3">
      <c r="A3267" s="18" t="s">
        <v>5143</v>
      </c>
      <c r="B3267" s="11" t="s">
        <v>88</v>
      </c>
      <c r="C3267" t="s">
        <v>88</v>
      </c>
      <c r="D3267" t="s">
        <v>5144</v>
      </c>
    </row>
    <row r="3268" spans="1:4" x14ac:dyDescent="0.3">
      <c r="A3268" s="19" t="s">
        <v>5145</v>
      </c>
      <c r="B3268" s="11" t="s">
        <v>88</v>
      </c>
      <c r="C3268" t="s">
        <v>88</v>
      </c>
      <c r="D3268" t="s">
        <v>689</v>
      </c>
    </row>
    <row r="3269" spans="1:4" x14ac:dyDescent="0.3">
      <c r="A3269" s="18" t="s">
        <v>5146</v>
      </c>
      <c r="B3269" t="s">
        <v>5147</v>
      </c>
    </row>
    <row r="3270" spans="1:4" x14ac:dyDescent="0.3">
      <c r="A3270" s="19" t="s">
        <v>5148</v>
      </c>
      <c r="B3270" s="11" t="s">
        <v>88</v>
      </c>
      <c r="C3270" t="s">
        <v>5149</v>
      </c>
    </row>
    <row r="3271" spans="1:4" x14ac:dyDescent="0.3">
      <c r="A3271" s="18" t="s">
        <v>5150</v>
      </c>
      <c r="B3271" s="11" t="s">
        <v>88</v>
      </c>
      <c r="C3271" t="s">
        <v>5151</v>
      </c>
    </row>
    <row r="3272" spans="1:4" x14ac:dyDescent="0.3">
      <c r="A3272" s="19" t="s">
        <v>5152</v>
      </c>
      <c r="B3272" s="11" t="s">
        <v>88</v>
      </c>
      <c r="C3272" t="s">
        <v>88</v>
      </c>
      <c r="D3272" t="s">
        <v>3762</v>
      </c>
    </row>
    <row r="3273" spans="1:4" x14ac:dyDescent="0.3">
      <c r="A3273" s="18" t="s">
        <v>5153</v>
      </c>
      <c r="B3273" s="11" t="s">
        <v>88</v>
      </c>
      <c r="C3273" t="s">
        <v>88</v>
      </c>
      <c r="D3273" t="s">
        <v>689</v>
      </c>
    </row>
    <row r="3274" spans="1:4" x14ac:dyDescent="0.3">
      <c r="A3274" s="19" t="s">
        <v>5154</v>
      </c>
      <c r="B3274" s="11" t="s">
        <v>88</v>
      </c>
      <c r="C3274" t="s">
        <v>5155</v>
      </c>
    </row>
    <row r="3275" spans="1:4" x14ac:dyDescent="0.3">
      <c r="A3275" s="18" t="s">
        <v>5156</v>
      </c>
      <c r="B3275" s="11" t="s">
        <v>88</v>
      </c>
      <c r="C3275" t="s">
        <v>5157</v>
      </c>
    </row>
    <row r="3276" spans="1:4" x14ac:dyDescent="0.3">
      <c r="A3276" s="19" t="s">
        <v>5158</v>
      </c>
      <c r="B3276" s="11" t="s">
        <v>88</v>
      </c>
      <c r="C3276" t="s">
        <v>88</v>
      </c>
      <c r="D3276" t="s">
        <v>4098</v>
      </c>
    </row>
    <row r="3277" spans="1:4" x14ac:dyDescent="0.3">
      <c r="A3277" s="18" t="s">
        <v>5159</v>
      </c>
      <c r="B3277" s="11" t="s">
        <v>88</v>
      </c>
      <c r="C3277" t="s">
        <v>88</v>
      </c>
      <c r="D3277" t="s">
        <v>689</v>
      </c>
    </row>
    <row r="3278" spans="1:4" x14ac:dyDescent="0.3">
      <c r="A3278" s="19" t="s">
        <v>5160</v>
      </c>
      <c r="B3278" s="11" t="s">
        <v>88</v>
      </c>
      <c r="C3278" t="s">
        <v>5161</v>
      </c>
    </row>
    <row r="3279" spans="1:4" x14ac:dyDescent="0.3">
      <c r="A3279" s="18" t="s">
        <v>5162</v>
      </c>
      <c r="B3279" s="11" t="s">
        <v>88</v>
      </c>
      <c r="C3279" t="s">
        <v>88</v>
      </c>
      <c r="D3279" t="s">
        <v>4098</v>
      </c>
    </row>
    <row r="3280" spans="1:4" x14ac:dyDescent="0.3">
      <c r="A3280" s="19" t="s">
        <v>5163</v>
      </c>
      <c r="B3280" s="11" t="s">
        <v>88</v>
      </c>
      <c r="C3280" t="s">
        <v>88</v>
      </c>
      <c r="D3280" t="s">
        <v>689</v>
      </c>
    </row>
    <row r="3281" spans="1:7" x14ac:dyDescent="0.3">
      <c r="A3281" s="18" t="s">
        <v>5164</v>
      </c>
      <c r="B3281" s="11" t="s">
        <v>88</v>
      </c>
      <c r="C3281" t="s">
        <v>5165</v>
      </c>
    </row>
    <row r="3282" spans="1:7" x14ac:dyDescent="0.3">
      <c r="A3282" s="19" t="s">
        <v>5166</v>
      </c>
      <c r="B3282" s="11" t="s">
        <v>88</v>
      </c>
      <c r="C3282" t="s">
        <v>5167</v>
      </c>
    </row>
    <row r="3283" spans="1:7" x14ac:dyDescent="0.3">
      <c r="A3283" s="18" t="s">
        <v>5168</v>
      </c>
      <c r="B3283" s="11" t="s">
        <v>88</v>
      </c>
      <c r="C3283" t="s">
        <v>88</v>
      </c>
      <c r="D3283" t="s">
        <v>5073</v>
      </c>
    </row>
    <row r="3284" spans="1:7" x14ac:dyDescent="0.3">
      <c r="A3284" s="19" t="s">
        <v>5169</v>
      </c>
      <c r="B3284" s="11" t="s">
        <v>88</v>
      </c>
      <c r="C3284" t="s">
        <v>88</v>
      </c>
      <c r="D3284" t="s">
        <v>689</v>
      </c>
    </row>
    <row r="3285" spans="1:7" x14ac:dyDescent="0.3">
      <c r="A3285" s="18" t="s">
        <v>5170</v>
      </c>
      <c r="B3285" s="11" t="s">
        <v>88</v>
      </c>
      <c r="C3285" t="s">
        <v>689</v>
      </c>
    </row>
    <row r="3286" spans="1:7" x14ac:dyDescent="0.3">
      <c r="A3286" s="19" t="s">
        <v>5171</v>
      </c>
      <c r="B3286" s="11" t="s">
        <v>88</v>
      </c>
      <c r="C3286" t="s">
        <v>88</v>
      </c>
      <c r="D3286" t="s">
        <v>5172</v>
      </c>
    </row>
    <row r="3287" spans="1:7" x14ac:dyDescent="0.3">
      <c r="A3287" s="18" t="s">
        <v>5173</v>
      </c>
      <c r="B3287" s="11" t="s">
        <v>88</v>
      </c>
      <c r="C3287" t="s">
        <v>88</v>
      </c>
      <c r="D3287" t="s">
        <v>88</v>
      </c>
      <c r="E3287" t="s">
        <v>4098</v>
      </c>
    </row>
    <row r="3288" spans="1:7" x14ac:dyDescent="0.3">
      <c r="A3288" s="19" t="s">
        <v>5174</v>
      </c>
      <c r="B3288" s="11" t="s">
        <v>88</v>
      </c>
      <c r="C3288" t="s">
        <v>88</v>
      </c>
      <c r="D3288" t="s">
        <v>88</v>
      </c>
      <c r="E3288" t="s">
        <v>689</v>
      </c>
    </row>
    <row r="3289" spans="1:7" x14ac:dyDescent="0.3">
      <c r="A3289" s="18" t="s">
        <v>5175</v>
      </c>
      <c r="B3289" s="11" t="s">
        <v>88</v>
      </c>
      <c r="C3289" t="s">
        <v>88</v>
      </c>
      <c r="D3289" t="s">
        <v>689</v>
      </c>
    </row>
    <row r="3290" spans="1:7" x14ac:dyDescent="0.3">
      <c r="A3290" s="19" t="s">
        <v>5176</v>
      </c>
      <c r="B3290" s="11" t="s">
        <v>88</v>
      </c>
      <c r="C3290" t="s">
        <v>88</v>
      </c>
      <c r="D3290" t="s">
        <v>88</v>
      </c>
      <c r="E3290" t="s">
        <v>4075</v>
      </c>
    </row>
    <row r="3291" spans="1:7" x14ac:dyDescent="0.3">
      <c r="A3291" s="18" t="s">
        <v>5177</v>
      </c>
      <c r="B3291" s="11" t="s">
        <v>88</v>
      </c>
      <c r="C3291" t="s">
        <v>88</v>
      </c>
      <c r="D3291" t="s">
        <v>88</v>
      </c>
      <c r="E3291" t="s">
        <v>88</v>
      </c>
      <c r="F3291" t="s">
        <v>5178</v>
      </c>
    </row>
    <row r="3292" spans="1:7" x14ac:dyDescent="0.3">
      <c r="A3292" s="19" t="s">
        <v>5179</v>
      </c>
      <c r="B3292" s="11" t="s">
        <v>88</v>
      </c>
      <c r="C3292" t="s">
        <v>88</v>
      </c>
      <c r="D3292" t="s">
        <v>88</v>
      </c>
      <c r="E3292" t="s">
        <v>88</v>
      </c>
      <c r="F3292" t="s">
        <v>689</v>
      </c>
    </row>
    <row r="3293" spans="1:7" x14ac:dyDescent="0.3">
      <c r="A3293" s="18" t="s">
        <v>5180</v>
      </c>
      <c r="B3293" s="11" t="s">
        <v>88</v>
      </c>
      <c r="C3293" t="s">
        <v>88</v>
      </c>
      <c r="D3293" t="s">
        <v>88</v>
      </c>
      <c r="E3293" t="s">
        <v>689</v>
      </c>
    </row>
    <row r="3294" spans="1:7" x14ac:dyDescent="0.3">
      <c r="A3294" s="19" t="s">
        <v>5181</v>
      </c>
      <c r="B3294" s="11" t="s">
        <v>88</v>
      </c>
      <c r="C3294" t="s">
        <v>88</v>
      </c>
      <c r="D3294" t="s">
        <v>88</v>
      </c>
      <c r="E3294" t="s">
        <v>88</v>
      </c>
      <c r="F3294" t="s">
        <v>5178</v>
      </c>
    </row>
    <row r="3295" spans="1:7" x14ac:dyDescent="0.3">
      <c r="A3295" s="18" t="s">
        <v>5182</v>
      </c>
      <c r="B3295" s="11" t="s">
        <v>88</v>
      </c>
      <c r="C3295" t="s">
        <v>88</v>
      </c>
      <c r="D3295" t="s">
        <v>88</v>
      </c>
      <c r="E3295" t="s">
        <v>88</v>
      </c>
      <c r="F3295" t="s">
        <v>689</v>
      </c>
    </row>
    <row r="3296" spans="1:7" x14ac:dyDescent="0.3">
      <c r="A3296" s="19" t="s">
        <v>5183</v>
      </c>
      <c r="B3296" s="11" t="s">
        <v>88</v>
      </c>
      <c r="C3296" t="s">
        <v>88</v>
      </c>
      <c r="D3296" t="s">
        <v>88</v>
      </c>
      <c r="E3296" t="s">
        <v>88</v>
      </c>
      <c r="F3296" t="s">
        <v>88</v>
      </c>
      <c r="G3296" t="s">
        <v>5184</v>
      </c>
    </row>
    <row r="3297" spans="1:7" x14ac:dyDescent="0.3">
      <c r="A3297" s="18" t="s">
        <v>5185</v>
      </c>
      <c r="B3297" s="11" t="s">
        <v>88</v>
      </c>
      <c r="C3297" t="s">
        <v>88</v>
      </c>
      <c r="D3297" t="s">
        <v>88</v>
      </c>
      <c r="E3297" t="s">
        <v>88</v>
      </c>
      <c r="F3297" t="s">
        <v>88</v>
      </c>
      <c r="G3297" t="s">
        <v>689</v>
      </c>
    </row>
    <row r="3298" spans="1:7" x14ac:dyDescent="0.3">
      <c r="A3298" s="19" t="s">
        <v>5186</v>
      </c>
      <c r="B3298" t="s">
        <v>5187</v>
      </c>
    </row>
    <row r="3299" spans="1:7" x14ac:dyDescent="0.3">
      <c r="A3299" s="18" t="s">
        <v>5188</v>
      </c>
      <c r="B3299" s="11" t="s">
        <v>88</v>
      </c>
      <c r="C3299" t="s">
        <v>5189</v>
      </c>
    </row>
    <row r="3300" spans="1:7" x14ac:dyDescent="0.3">
      <c r="A3300" s="19" t="s">
        <v>5190</v>
      </c>
      <c r="B3300" s="11" t="s">
        <v>88</v>
      </c>
      <c r="C3300" t="s">
        <v>689</v>
      </c>
    </row>
    <row r="3301" spans="1:7" x14ac:dyDescent="0.3">
      <c r="A3301" s="18" t="s">
        <v>5191</v>
      </c>
      <c r="B3301" t="s">
        <v>5192</v>
      </c>
    </row>
    <row r="3302" spans="1:7" x14ac:dyDescent="0.3">
      <c r="A3302" s="19" t="s">
        <v>5193</v>
      </c>
      <c r="B3302" s="11" t="s">
        <v>88</v>
      </c>
      <c r="C3302" t="s">
        <v>5194</v>
      </c>
    </row>
    <row r="3303" spans="1:7" x14ac:dyDescent="0.3">
      <c r="A3303" s="18" t="s">
        <v>5195</v>
      </c>
      <c r="B3303" s="11" t="s">
        <v>88</v>
      </c>
      <c r="C3303" t="s">
        <v>5196</v>
      </c>
    </row>
    <row r="3304" spans="1:7" x14ac:dyDescent="0.3">
      <c r="A3304" s="19" t="s">
        <v>5197</v>
      </c>
      <c r="B3304" s="11" t="s">
        <v>88</v>
      </c>
      <c r="C3304" t="s">
        <v>88</v>
      </c>
      <c r="D3304" t="s">
        <v>5198</v>
      </c>
    </row>
    <row r="3305" spans="1:7" x14ac:dyDescent="0.3">
      <c r="A3305" s="18" t="s">
        <v>5199</v>
      </c>
      <c r="B3305" s="11" t="s">
        <v>88</v>
      </c>
      <c r="C3305" t="s">
        <v>88</v>
      </c>
      <c r="D3305" t="s">
        <v>5200</v>
      </c>
    </row>
    <row r="3306" spans="1:7" x14ac:dyDescent="0.3">
      <c r="A3306" s="19" t="s">
        <v>5201</v>
      </c>
      <c r="B3306" s="11" t="s">
        <v>88</v>
      </c>
      <c r="C3306" t="s">
        <v>88</v>
      </c>
      <c r="D3306" t="s">
        <v>88</v>
      </c>
      <c r="E3306" t="s">
        <v>5202</v>
      </c>
    </row>
    <row r="3307" spans="1:7" x14ac:dyDescent="0.3">
      <c r="A3307" s="18" t="s">
        <v>5203</v>
      </c>
      <c r="B3307" s="11" t="s">
        <v>88</v>
      </c>
      <c r="C3307" t="s">
        <v>88</v>
      </c>
      <c r="D3307" t="s">
        <v>88</v>
      </c>
      <c r="E3307" t="s">
        <v>689</v>
      </c>
    </row>
    <row r="3308" spans="1:7" x14ac:dyDescent="0.3">
      <c r="A3308" s="19" t="s">
        <v>5204</v>
      </c>
      <c r="B3308" s="11" t="s">
        <v>88</v>
      </c>
      <c r="C3308" t="s">
        <v>88</v>
      </c>
      <c r="D3308" t="s">
        <v>5205</v>
      </c>
    </row>
    <row r="3309" spans="1:7" x14ac:dyDescent="0.3">
      <c r="A3309" s="18" t="s">
        <v>5206</v>
      </c>
      <c r="B3309" s="11" t="s">
        <v>88</v>
      </c>
      <c r="C3309" t="s">
        <v>88</v>
      </c>
      <c r="D3309" t="s">
        <v>88</v>
      </c>
      <c r="E3309" t="s">
        <v>5207</v>
      </c>
    </row>
    <row r="3310" spans="1:7" x14ac:dyDescent="0.3">
      <c r="A3310" s="19" t="s">
        <v>5208</v>
      </c>
      <c r="B3310" s="11" t="s">
        <v>88</v>
      </c>
      <c r="C3310" t="s">
        <v>88</v>
      </c>
      <c r="D3310" t="s">
        <v>88</v>
      </c>
      <c r="E3310" t="s">
        <v>5209</v>
      </c>
    </row>
    <row r="3311" spans="1:7" x14ac:dyDescent="0.3">
      <c r="A3311" s="18" t="s">
        <v>5210</v>
      </c>
      <c r="B3311" s="11" t="s">
        <v>88</v>
      </c>
      <c r="C3311" t="s">
        <v>88</v>
      </c>
      <c r="D3311" t="s">
        <v>88</v>
      </c>
      <c r="E3311" t="s">
        <v>689</v>
      </c>
    </row>
    <row r="3312" spans="1:7" x14ac:dyDescent="0.3">
      <c r="A3312" s="19" t="s">
        <v>5211</v>
      </c>
      <c r="B3312" s="11" t="s">
        <v>88</v>
      </c>
      <c r="C3312" t="s">
        <v>88</v>
      </c>
      <c r="D3312" t="s">
        <v>5212</v>
      </c>
    </row>
    <row r="3313" spans="1:6" x14ac:dyDescent="0.3">
      <c r="A3313" s="18" t="s">
        <v>5213</v>
      </c>
      <c r="B3313" s="11" t="s">
        <v>88</v>
      </c>
      <c r="C3313" t="s">
        <v>88</v>
      </c>
      <c r="D3313" t="s">
        <v>5214</v>
      </c>
    </row>
    <row r="3314" spans="1:6" x14ac:dyDescent="0.3">
      <c r="A3314" s="19" t="s">
        <v>5215</v>
      </c>
      <c r="B3314" s="11" t="s">
        <v>88</v>
      </c>
      <c r="C3314" t="s">
        <v>88</v>
      </c>
      <c r="D3314" t="s">
        <v>88</v>
      </c>
      <c r="E3314" t="s">
        <v>5216</v>
      </c>
    </row>
    <row r="3315" spans="1:6" x14ac:dyDescent="0.3">
      <c r="A3315" s="18" t="s">
        <v>5217</v>
      </c>
      <c r="B3315" s="11" t="s">
        <v>88</v>
      </c>
      <c r="C3315" t="s">
        <v>88</v>
      </c>
      <c r="D3315" t="s">
        <v>88</v>
      </c>
      <c r="E3315" t="s">
        <v>5218</v>
      </c>
    </row>
    <row r="3316" spans="1:6" x14ac:dyDescent="0.3">
      <c r="A3316" s="19" t="s">
        <v>5219</v>
      </c>
      <c r="B3316" s="11" t="s">
        <v>88</v>
      </c>
      <c r="C3316" t="s">
        <v>88</v>
      </c>
      <c r="D3316" t="s">
        <v>689</v>
      </c>
    </row>
    <row r="3317" spans="1:6" x14ac:dyDescent="0.3">
      <c r="A3317" s="18" t="s">
        <v>5220</v>
      </c>
      <c r="B3317" s="11" t="s">
        <v>88</v>
      </c>
      <c r="C3317" t="s">
        <v>88</v>
      </c>
      <c r="D3317" t="s">
        <v>88</v>
      </c>
      <c r="E3317" t="s">
        <v>5221</v>
      </c>
    </row>
    <row r="3318" spans="1:6" x14ac:dyDescent="0.3">
      <c r="A3318" s="19" t="s">
        <v>5222</v>
      </c>
      <c r="B3318" s="11" t="s">
        <v>88</v>
      </c>
      <c r="C3318" t="s">
        <v>88</v>
      </c>
      <c r="D3318" t="s">
        <v>88</v>
      </c>
      <c r="E3318" t="s">
        <v>5223</v>
      </c>
    </row>
    <row r="3319" spans="1:6" x14ac:dyDescent="0.3">
      <c r="A3319" s="18" t="s">
        <v>5224</v>
      </c>
      <c r="B3319" s="11" t="s">
        <v>88</v>
      </c>
      <c r="C3319" t="s">
        <v>88</v>
      </c>
      <c r="D3319" t="s">
        <v>88</v>
      </c>
      <c r="E3319" t="s">
        <v>5225</v>
      </c>
    </row>
    <row r="3320" spans="1:6" x14ac:dyDescent="0.3">
      <c r="A3320" s="19" t="s">
        <v>5226</v>
      </c>
      <c r="B3320" s="11" t="s">
        <v>88</v>
      </c>
      <c r="C3320" t="s">
        <v>88</v>
      </c>
      <c r="D3320" t="s">
        <v>88</v>
      </c>
      <c r="E3320" t="s">
        <v>689</v>
      </c>
    </row>
    <row r="3321" spans="1:6" x14ac:dyDescent="0.3">
      <c r="A3321" s="18" t="s">
        <v>5227</v>
      </c>
      <c r="B3321" s="11" t="s">
        <v>88</v>
      </c>
      <c r="C3321" t="s">
        <v>5228</v>
      </c>
    </row>
    <row r="3322" spans="1:6" x14ac:dyDescent="0.3">
      <c r="A3322" s="19" t="s">
        <v>5229</v>
      </c>
      <c r="B3322" s="11" t="s">
        <v>88</v>
      </c>
      <c r="C3322" t="s">
        <v>689</v>
      </c>
    </row>
    <row r="3323" spans="1:6" x14ac:dyDescent="0.3">
      <c r="A3323" s="18" t="s">
        <v>5230</v>
      </c>
      <c r="B3323" s="11" t="s">
        <v>88</v>
      </c>
      <c r="C3323" t="s">
        <v>88</v>
      </c>
      <c r="D3323" t="s">
        <v>5231</v>
      </c>
    </row>
    <row r="3324" spans="1:6" x14ac:dyDescent="0.3">
      <c r="A3324" s="19" t="s">
        <v>5232</v>
      </c>
      <c r="B3324" s="11" t="s">
        <v>88</v>
      </c>
      <c r="C3324" t="s">
        <v>88</v>
      </c>
      <c r="D3324" t="s">
        <v>88</v>
      </c>
      <c r="E3324" t="s">
        <v>5233</v>
      </c>
    </row>
    <row r="3325" spans="1:6" x14ac:dyDescent="0.3">
      <c r="A3325" s="18" t="s">
        <v>5234</v>
      </c>
      <c r="B3325" s="11" t="s">
        <v>88</v>
      </c>
      <c r="C3325" t="s">
        <v>88</v>
      </c>
      <c r="D3325" t="s">
        <v>88</v>
      </c>
      <c r="E3325" t="s">
        <v>689</v>
      </c>
    </row>
    <row r="3326" spans="1:6" x14ac:dyDescent="0.3">
      <c r="A3326" s="19" t="s">
        <v>5235</v>
      </c>
      <c r="B3326" s="11" t="s">
        <v>88</v>
      </c>
      <c r="C3326" t="s">
        <v>88</v>
      </c>
      <c r="D3326" t="s">
        <v>88</v>
      </c>
      <c r="E3326" t="s">
        <v>88</v>
      </c>
      <c r="F3326" t="s">
        <v>5236</v>
      </c>
    </row>
    <row r="3327" spans="1:6" x14ac:dyDescent="0.3">
      <c r="A3327" s="18" t="s">
        <v>5237</v>
      </c>
      <c r="B3327" s="11" t="s">
        <v>88</v>
      </c>
      <c r="C3327" t="s">
        <v>88</v>
      </c>
      <c r="D3327" t="s">
        <v>88</v>
      </c>
      <c r="E3327" t="s">
        <v>88</v>
      </c>
      <c r="F3327" t="s">
        <v>689</v>
      </c>
    </row>
    <row r="3328" spans="1:6" x14ac:dyDescent="0.3">
      <c r="A3328" s="19" t="s">
        <v>5238</v>
      </c>
      <c r="B3328" s="11" t="s">
        <v>88</v>
      </c>
      <c r="C3328" t="s">
        <v>88</v>
      </c>
      <c r="D3328" t="s">
        <v>689</v>
      </c>
    </row>
    <row r="3329" spans="1:7" x14ac:dyDescent="0.3">
      <c r="A3329" s="18" t="s">
        <v>5239</v>
      </c>
      <c r="B3329" s="11" t="s">
        <v>88</v>
      </c>
      <c r="C3329" t="s">
        <v>88</v>
      </c>
      <c r="D3329" t="s">
        <v>88</v>
      </c>
      <c r="E3329" t="s">
        <v>5240</v>
      </c>
    </row>
    <row r="3330" spans="1:7" x14ac:dyDescent="0.3">
      <c r="A3330" s="19" t="s">
        <v>5241</v>
      </c>
      <c r="B3330" s="11" t="s">
        <v>88</v>
      </c>
      <c r="C3330" t="s">
        <v>88</v>
      </c>
      <c r="D3330" t="s">
        <v>88</v>
      </c>
      <c r="E3330" t="s">
        <v>689</v>
      </c>
    </row>
    <row r="3331" spans="1:7" x14ac:dyDescent="0.3">
      <c r="A3331" s="18" t="s">
        <v>5242</v>
      </c>
      <c r="B3331" s="11" t="s">
        <v>88</v>
      </c>
      <c r="C3331" t="s">
        <v>88</v>
      </c>
      <c r="D3331" t="s">
        <v>88</v>
      </c>
      <c r="E3331" t="s">
        <v>88</v>
      </c>
      <c r="F3331" t="s">
        <v>5243</v>
      </c>
    </row>
    <row r="3332" spans="1:7" x14ac:dyDescent="0.3">
      <c r="A3332" s="19" t="s">
        <v>5244</v>
      </c>
      <c r="B3332" s="11" t="s">
        <v>88</v>
      </c>
      <c r="C3332" t="s">
        <v>88</v>
      </c>
      <c r="D3332" t="s">
        <v>88</v>
      </c>
      <c r="E3332" t="s">
        <v>88</v>
      </c>
      <c r="F3332" t="s">
        <v>689</v>
      </c>
    </row>
    <row r="3333" spans="1:7" x14ac:dyDescent="0.3">
      <c r="A3333" s="18" t="s">
        <v>5245</v>
      </c>
      <c r="B3333" s="11" t="s">
        <v>88</v>
      </c>
      <c r="C3333" t="s">
        <v>88</v>
      </c>
      <c r="D3333" t="s">
        <v>88</v>
      </c>
      <c r="E3333" t="s">
        <v>88</v>
      </c>
      <c r="F3333" t="s">
        <v>88</v>
      </c>
      <c r="G3333" t="s">
        <v>5236</v>
      </c>
    </row>
    <row r="3334" spans="1:7" x14ac:dyDescent="0.3">
      <c r="A3334" s="19" t="s">
        <v>5246</v>
      </c>
      <c r="B3334" s="11" t="s">
        <v>88</v>
      </c>
      <c r="C3334" t="s">
        <v>88</v>
      </c>
      <c r="D3334" t="s">
        <v>88</v>
      </c>
      <c r="E3334" t="s">
        <v>88</v>
      </c>
      <c r="F3334" t="s">
        <v>88</v>
      </c>
      <c r="G3334" t="s">
        <v>689</v>
      </c>
    </row>
    <row r="3335" spans="1:7" x14ac:dyDescent="0.3">
      <c r="A3335" s="18" t="s">
        <v>5247</v>
      </c>
      <c r="B3335" t="s">
        <v>5248</v>
      </c>
    </row>
    <row r="3336" spans="1:7" x14ac:dyDescent="0.3">
      <c r="A3336" s="19" t="s">
        <v>5249</v>
      </c>
      <c r="B3336" s="11" t="s">
        <v>88</v>
      </c>
      <c r="C3336" t="s">
        <v>5250</v>
      </c>
    </row>
    <row r="3337" spans="1:7" x14ac:dyDescent="0.3">
      <c r="A3337" s="18" t="s">
        <v>5251</v>
      </c>
      <c r="B3337" s="11" t="s">
        <v>88</v>
      </c>
      <c r="C3337" t="s">
        <v>88</v>
      </c>
      <c r="D3337" t="s">
        <v>5252</v>
      </c>
    </row>
    <row r="3338" spans="1:7" x14ac:dyDescent="0.3">
      <c r="A3338" s="19" t="s">
        <v>5253</v>
      </c>
      <c r="B3338" s="11" t="s">
        <v>88</v>
      </c>
      <c r="C3338" t="s">
        <v>88</v>
      </c>
      <c r="D3338" t="s">
        <v>689</v>
      </c>
    </row>
    <row r="3339" spans="1:7" x14ac:dyDescent="0.3">
      <c r="A3339" s="18" t="s">
        <v>5254</v>
      </c>
      <c r="B3339" s="11" t="s">
        <v>88</v>
      </c>
      <c r="C3339" t="s">
        <v>5255</v>
      </c>
    </row>
    <row r="3340" spans="1:7" x14ac:dyDescent="0.3">
      <c r="A3340" s="19" t="s">
        <v>5256</v>
      </c>
      <c r="B3340" s="11" t="s">
        <v>88</v>
      </c>
      <c r="C3340" t="s">
        <v>88</v>
      </c>
      <c r="D3340" t="s">
        <v>5257</v>
      </c>
    </row>
    <row r="3341" spans="1:7" x14ac:dyDescent="0.3">
      <c r="A3341" s="18" t="s">
        <v>5258</v>
      </c>
      <c r="B3341" s="11" t="s">
        <v>88</v>
      </c>
      <c r="C3341" t="s">
        <v>88</v>
      </c>
      <c r="D3341" t="s">
        <v>88</v>
      </c>
      <c r="E3341" t="s">
        <v>5259</v>
      </c>
    </row>
    <row r="3342" spans="1:7" x14ac:dyDescent="0.3">
      <c r="A3342" s="19" t="s">
        <v>5260</v>
      </c>
      <c r="B3342" s="11" t="s">
        <v>88</v>
      </c>
      <c r="C3342" t="s">
        <v>88</v>
      </c>
      <c r="D3342" t="s">
        <v>88</v>
      </c>
      <c r="E3342" t="s">
        <v>88</v>
      </c>
      <c r="F3342" t="s">
        <v>5252</v>
      </c>
    </row>
    <row r="3343" spans="1:7" x14ac:dyDescent="0.3">
      <c r="A3343" s="18" t="s">
        <v>5261</v>
      </c>
      <c r="B3343" s="11" t="s">
        <v>88</v>
      </c>
      <c r="C3343" t="s">
        <v>88</v>
      </c>
      <c r="D3343" t="s">
        <v>88</v>
      </c>
      <c r="E3343" t="s">
        <v>88</v>
      </c>
      <c r="F3343" t="s">
        <v>689</v>
      </c>
    </row>
    <row r="3344" spans="1:7" x14ac:dyDescent="0.3">
      <c r="A3344" s="19" t="s">
        <v>5262</v>
      </c>
      <c r="B3344" s="11" t="s">
        <v>88</v>
      </c>
      <c r="C3344" t="s">
        <v>88</v>
      </c>
      <c r="D3344" t="s">
        <v>88</v>
      </c>
      <c r="E3344" t="s">
        <v>689</v>
      </c>
    </row>
    <row r="3345" spans="1:6" x14ac:dyDescent="0.3">
      <c r="A3345" s="18" t="s">
        <v>5263</v>
      </c>
      <c r="B3345" s="11" t="s">
        <v>88</v>
      </c>
      <c r="C3345" t="s">
        <v>88</v>
      </c>
      <c r="D3345" t="s">
        <v>689</v>
      </c>
    </row>
    <row r="3346" spans="1:6" x14ac:dyDescent="0.3">
      <c r="A3346" s="19" t="s">
        <v>5264</v>
      </c>
      <c r="B3346" s="11" t="s">
        <v>88</v>
      </c>
      <c r="C3346" t="s">
        <v>88</v>
      </c>
      <c r="D3346" t="s">
        <v>88</v>
      </c>
      <c r="E3346" t="s">
        <v>5259</v>
      </c>
    </row>
    <row r="3347" spans="1:6" x14ac:dyDescent="0.3">
      <c r="A3347" s="18" t="s">
        <v>5265</v>
      </c>
      <c r="B3347" s="11" t="s">
        <v>88</v>
      </c>
      <c r="C3347" t="s">
        <v>88</v>
      </c>
      <c r="D3347" t="s">
        <v>88</v>
      </c>
      <c r="E3347" t="s">
        <v>88</v>
      </c>
      <c r="F3347" t="s">
        <v>5252</v>
      </c>
    </row>
    <row r="3348" spans="1:6" x14ac:dyDescent="0.3">
      <c r="A3348" s="19" t="s">
        <v>5266</v>
      </c>
      <c r="B3348" s="11" t="s">
        <v>88</v>
      </c>
      <c r="C3348" t="s">
        <v>88</v>
      </c>
      <c r="D3348" t="s">
        <v>88</v>
      </c>
      <c r="E3348" t="s">
        <v>88</v>
      </c>
      <c r="F3348" t="s">
        <v>689</v>
      </c>
    </row>
    <row r="3349" spans="1:6" x14ac:dyDescent="0.3">
      <c r="A3349" s="18" t="s">
        <v>5267</v>
      </c>
      <c r="B3349" s="11" t="s">
        <v>88</v>
      </c>
      <c r="C3349" t="s">
        <v>88</v>
      </c>
      <c r="D3349" t="s">
        <v>88</v>
      </c>
      <c r="E3349" t="s">
        <v>689</v>
      </c>
    </row>
    <row r="3350" spans="1:6" x14ac:dyDescent="0.3">
      <c r="A3350" s="19" t="s">
        <v>5268</v>
      </c>
      <c r="B3350" t="s">
        <v>5269</v>
      </c>
    </row>
    <row r="3351" spans="1:6" x14ac:dyDescent="0.3">
      <c r="A3351" s="18" t="s">
        <v>5270</v>
      </c>
      <c r="B3351" s="11" t="s">
        <v>88</v>
      </c>
      <c r="C3351" t="s">
        <v>5271</v>
      </c>
    </row>
    <row r="3352" spans="1:6" x14ac:dyDescent="0.3">
      <c r="A3352" s="19" t="s">
        <v>5272</v>
      </c>
      <c r="B3352" s="11" t="s">
        <v>88</v>
      </c>
      <c r="C3352" t="s">
        <v>5273</v>
      </c>
    </row>
    <row r="3353" spans="1:6" x14ac:dyDescent="0.3">
      <c r="A3353" s="18" t="s">
        <v>5274</v>
      </c>
      <c r="B3353" s="11" t="s">
        <v>88</v>
      </c>
      <c r="C3353" t="s">
        <v>5275</v>
      </c>
    </row>
    <row r="3354" spans="1:6" x14ac:dyDescent="0.3">
      <c r="A3354" s="19" t="s">
        <v>5276</v>
      </c>
      <c r="B3354" s="11" t="s">
        <v>88</v>
      </c>
      <c r="C3354" t="s">
        <v>689</v>
      </c>
    </row>
    <row r="3355" spans="1:6" x14ac:dyDescent="0.3">
      <c r="A3355" s="18" t="s">
        <v>5277</v>
      </c>
      <c r="B3355" s="11" t="s">
        <v>88</v>
      </c>
      <c r="C3355" t="s">
        <v>88</v>
      </c>
      <c r="D3355" t="s">
        <v>5278</v>
      </c>
    </row>
    <row r="3356" spans="1:6" x14ac:dyDescent="0.3">
      <c r="A3356" s="19" t="s">
        <v>5279</v>
      </c>
      <c r="B3356" s="11" t="s">
        <v>88</v>
      </c>
      <c r="C3356" t="s">
        <v>88</v>
      </c>
      <c r="D3356" t="s">
        <v>5280</v>
      </c>
    </row>
    <row r="3357" spans="1:6" x14ac:dyDescent="0.3">
      <c r="A3357" s="18" t="s">
        <v>5281</v>
      </c>
      <c r="B3357" s="11" t="s">
        <v>88</v>
      </c>
      <c r="C3357" t="s">
        <v>88</v>
      </c>
      <c r="D3357" t="s">
        <v>689</v>
      </c>
    </row>
    <row r="3358" spans="1:6" x14ac:dyDescent="0.3">
      <c r="A3358" s="19" t="s">
        <v>5282</v>
      </c>
      <c r="B3358" s="11" t="s">
        <v>88</v>
      </c>
      <c r="C3358" t="s">
        <v>88</v>
      </c>
      <c r="D3358" t="s">
        <v>88</v>
      </c>
      <c r="E3358" t="s">
        <v>5283</v>
      </c>
    </row>
    <row r="3359" spans="1:6" x14ac:dyDescent="0.3">
      <c r="A3359" s="18" t="s">
        <v>5284</v>
      </c>
      <c r="B3359" s="11" t="s">
        <v>88</v>
      </c>
      <c r="C3359" t="s">
        <v>88</v>
      </c>
      <c r="D3359" t="s">
        <v>88</v>
      </c>
      <c r="E3359" t="s">
        <v>5285</v>
      </c>
    </row>
    <row r="3360" spans="1:6" x14ac:dyDescent="0.3">
      <c r="A3360" s="19" t="s">
        <v>5286</v>
      </c>
      <c r="B3360" s="11" t="s">
        <v>88</v>
      </c>
      <c r="C3360" t="s">
        <v>88</v>
      </c>
      <c r="D3360" t="s">
        <v>88</v>
      </c>
      <c r="E3360" t="s">
        <v>5287</v>
      </c>
    </row>
    <row r="3361" spans="1:6" x14ac:dyDescent="0.3">
      <c r="A3361" s="18" t="s">
        <v>5288</v>
      </c>
      <c r="B3361" s="11" t="s">
        <v>88</v>
      </c>
      <c r="C3361" t="s">
        <v>88</v>
      </c>
      <c r="D3361" t="s">
        <v>88</v>
      </c>
      <c r="E3361" t="s">
        <v>689</v>
      </c>
    </row>
    <row r="3362" spans="1:6" x14ac:dyDescent="0.3">
      <c r="A3362" s="19" t="s">
        <v>5289</v>
      </c>
      <c r="B3362" t="s">
        <v>5290</v>
      </c>
    </row>
    <row r="3363" spans="1:6" x14ac:dyDescent="0.3">
      <c r="A3363" s="18" t="s">
        <v>5291</v>
      </c>
      <c r="B3363" s="11" t="s">
        <v>88</v>
      </c>
      <c r="C3363" t="s">
        <v>5292</v>
      </c>
    </row>
    <row r="3364" spans="1:6" x14ac:dyDescent="0.3">
      <c r="A3364" s="19" t="s">
        <v>5293</v>
      </c>
      <c r="B3364" s="11" t="s">
        <v>88</v>
      </c>
      <c r="C3364" t="s">
        <v>88</v>
      </c>
      <c r="D3364" t="s">
        <v>5294</v>
      </c>
    </row>
    <row r="3365" spans="1:6" x14ac:dyDescent="0.3">
      <c r="A3365" s="18" t="s">
        <v>5295</v>
      </c>
      <c r="B3365" s="11" t="s">
        <v>88</v>
      </c>
      <c r="C3365" t="s">
        <v>88</v>
      </c>
      <c r="D3365" t="s">
        <v>689</v>
      </c>
    </row>
    <row r="3366" spans="1:6" x14ac:dyDescent="0.3">
      <c r="A3366" s="19" t="s">
        <v>5296</v>
      </c>
      <c r="B3366" s="11" t="s">
        <v>88</v>
      </c>
      <c r="C3366" t="s">
        <v>689</v>
      </c>
    </row>
    <row r="3367" spans="1:6" x14ac:dyDescent="0.3">
      <c r="A3367" s="18" t="s">
        <v>5297</v>
      </c>
      <c r="B3367" s="11" t="s">
        <v>88</v>
      </c>
      <c r="C3367" t="s">
        <v>88</v>
      </c>
      <c r="D3367" t="s">
        <v>5298</v>
      </c>
    </row>
    <row r="3368" spans="1:6" x14ac:dyDescent="0.3">
      <c r="A3368" s="19" t="s">
        <v>5299</v>
      </c>
      <c r="B3368" s="11" t="s">
        <v>88</v>
      </c>
      <c r="C3368" t="s">
        <v>88</v>
      </c>
      <c r="D3368" t="s">
        <v>88</v>
      </c>
      <c r="E3368" t="s">
        <v>5300</v>
      </c>
    </row>
    <row r="3369" spans="1:6" x14ac:dyDescent="0.3">
      <c r="A3369" s="18" t="s">
        <v>5301</v>
      </c>
      <c r="B3369" s="11" t="s">
        <v>88</v>
      </c>
      <c r="C3369" t="s">
        <v>88</v>
      </c>
      <c r="D3369" t="s">
        <v>88</v>
      </c>
      <c r="E3369" t="s">
        <v>689</v>
      </c>
    </row>
    <row r="3370" spans="1:6" x14ac:dyDescent="0.3">
      <c r="A3370" s="19" t="s">
        <v>5302</v>
      </c>
      <c r="B3370" s="11" t="s">
        <v>88</v>
      </c>
      <c r="C3370" t="s">
        <v>88</v>
      </c>
      <c r="D3370" t="s">
        <v>5303</v>
      </c>
    </row>
    <row r="3371" spans="1:6" x14ac:dyDescent="0.3">
      <c r="A3371" s="18" t="s">
        <v>5304</v>
      </c>
      <c r="B3371" s="11" t="s">
        <v>88</v>
      </c>
      <c r="C3371" t="s">
        <v>88</v>
      </c>
      <c r="D3371" t="s">
        <v>5305</v>
      </c>
    </row>
    <row r="3372" spans="1:6" x14ac:dyDescent="0.3">
      <c r="A3372" s="19" t="s">
        <v>5306</v>
      </c>
      <c r="B3372" s="11" t="s">
        <v>88</v>
      </c>
      <c r="C3372" t="s">
        <v>88</v>
      </c>
      <c r="D3372" t="s">
        <v>5307</v>
      </c>
    </row>
    <row r="3373" spans="1:6" x14ac:dyDescent="0.3">
      <c r="A3373" s="18" t="s">
        <v>5308</v>
      </c>
      <c r="B3373" s="11" t="s">
        <v>88</v>
      </c>
      <c r="C3373" t="s">
        <v>88</v>
      </c>
      <c r="D3373" t="s">
        <v>689</v>
      </c>
    </row>
    <row r="3374" spans="1:6" x14ac:dyDescent="0.3">
      <c r="A3374" s="19" t="s">
        <v>5309</v>
      </c>
      <c r="B3374" s="11" t="s">
        <v>88</v>
      </c>
      <c r="C3374" t="s">
        <v>88</v>
      </c>
      <c r="D3374" t="s">
        <v>88</v>
      </c>
      <c r="E3374" t="s">
        <v>5310</v>
      </c>
    </row>
    <row r="3375" spans="1:6" x14ac:dyDescent="0.3">
      <c r="A3375" s="18" t="s">
        <v>5311</v>
      </c>
      <c r="B3375" s="11" t="s">
        <v>88</v>
      </c>
      <c r="C3375" t="s">
        <v>88</v>
      </c>
      <c r="D3375" t="s">
        <v>88</v>
      </c>
      <c r="E3375" t="s">
        <v>88</v>
      </c>
      <c r="F3375" t="s">
        <v>5312</v>
      </c>
    </row>
    <row r="3376" spans="1:6" x14ac:dyDescent="0.3">
      <c r="A3376" s="19" t="s">
        <v>5313</v>
      </c>
      <c r="B3376" s="11" t="s">
        <v>88</v>
      </c>
      <c r="C3376" t="s">
        <v>88</v>
      </c>
      <c r="D3376" t="s">
        <v>88</v>
      </c>
      <c r="E3376" t="s">
        <v>88</v>
      </c>
      <c r="F3376" t="s">
        <v>689</v>
      </c>
    </row>
    <row r="3377" spans="1:6" x14ac:dyDescent="0.3">
      <c r="A3377" s="18" t="s">
        <v>5314</v>
      </c>
      <c r="B3377" s="11" t="s">
        <v>88</v>
      </c>
      <c r="C3377" t="s">
        <v>88</v>
      </c>
      <c r="D3377" t="s">
        <v>88</v>
      </c>
      <c r="E3377" t="s">
        <v>689</v>
      </c>
    </row>
    <row r="3378" spans="1:6" x14ac:dyDescent="0.3">
      <c r="A3378" s="19" t="s">
        <v>5315</v>
      </c>
      <c r="B3378" s="11" t="s">
        <v>88</v>
      </c>
      <c r="C3378" t="s">
        <v>88</v>
      </c>
      <c r="D3378" t="s">
        <v>88</v>
      </c>
      <c r="E3378" t="s">
        <v>88</v>
      </c>
      <c r="F3378" t="s">
        <v>5316</v>
      </c>
    </row>
    <row r="3379" spans="1:6" x14ac:dyDescent="0.3">
      <c r="A3379" s="18" t="s">
        <v>5317</v>
      </c>
      <c r="B3379" s="11" t="s">
        <v>88</v>
      </c>
      <c r="C3379" t="s">
        <v>88</v>
      </c>
      <c r="D3379" t="s">
        <v>88</v>
      </c>
      <c r="E3379" t="s">
        <v>88</v>
      </c>
      <c r="F3379" t="s">
        <v>689</v>
      </c>
    </row>
    <row r="3380" spans="1:6" x14ac:dyDescent="0.3">
      <c r="A3380" s="19" t="s">
        <v>5318</v>
      </c>
      <c r="B3380" t="s">
        <v>5319</v>
      </c>
    </row>
    <row r="3381" spans="1:6" x14ac:dyDescent="0.3">
      <c r="A3381" s="18" t="s">
        <v>5320</v>
      </c>
      <c r="B3381" s="11" t="s">
        <v>88</v>
      </c>
      <c r="C3381" t="s">
        <v>5321</v>
      </c>
    </row>
    <row r="3382" spans="1:6" x14ac:dyDescent="0.3">
      <c r="A3382" s="19" t="s">
        <v>5322</v>
      </c>
      <c r="B3382" s="11" t="s">
        <v>88</v>
      </c>
      <c r="C3382" t="s">
        <v>689</v>
      </c>
    </row>
    <row r="3383" spans="1:6" x14ac:dyDescent="0.3">
      <c r="A3383" s="18" t="s">
        <v>5323</v>
      </c>
      <c r="B3383" t="s">
        <v>5324</v>
      </c>
    </row>
    <row r="3384" spans="1:6" x14ac:dyDescent="0.3">
      <c r="A3384" s="19" t="s">
        <v>5325</v>
      </c>
      <c r="B3384" s="11" t="s">
        <v>88</v>
      </c>
      <c r="C3384" t="s">
        <v>5326</v>
      </c>
    </row>
    <row r="3385" spans="1:6" x14ac:dyDescent="0.3">
      <c r="A3385" s="18" t="s">
        <v>5327</v>
      </c>
      <c r="B3385" s="11" t="s">
        <v>88</v>
      </c>
      <c r="C3385" t="s">
        <v>689</v>
      </c>
    </row>
    <row r="3386" spans="1:6" x14ac:dyDescent="0.3">
      <c r="A3386" s="19" t="s">
        <v>5328</v>
      </c>
      <c r="B3386" s="11" t="s">
        <v>88</v>
      </c>
      <c r="C3386" t="s">
        <v>88</v>
      </c>
      <c r="D3386" t="s">
        <v>5329</v>
      </c>
    </row>
    <row r="3387" spans="1:6" x14ac:dyDescent="0.3">
      <c r="A3387" s="18" t="s">
        <v>5330</v>
      </c>
      <c r="B3387" s="11" t="s">
        <v>88</v>
      </c>
      <c r="C3387" t="s">
        <v>88</v>
      </c>
      <c r="D3387" t="s">
        <v>689</v>
      </c>
    </row>
    <row r="3388" spans="1:6" x14ac:dyDescent="0.3">
      <c r="A3388" s="19" t="s">
        <v>5331</v>
      </c>
      <c r="B3388" s="11" t="s">
        <v>88</v>
      </c>
      <c r="C3388" t="s">
        <v>88</v>
      </c>
      <c r="D3388" t="s">
        <v>88</v>
      </c>
      <c r="E3388" t="s">
        <v>5332</v>
      </c>
    </row>
    <row r="3389" spans="1:6" x14ac:dyDescent="0.3">
      <c r="A3389" s="18" t="s">
        <v>5333</v>
      </c>
      <c r="B3389" s="11" t="s">
        <v>88</v>
      </c>
      <c r="C3389" t="s">
        <v>88</v>
      </c>
      <c r="D3389" t="s">
        <v>88</v>
      </c>
      <c r="E3389" t="s">
        <v>689</v>
      </c>
    </row>
    <row r="3390" spans="1:6" x14ac:dyDescent="0.3">
      <c r="A3390" s="19" t="s">
        <v>5334</v>
      </c>
      <c r="B3390" t="s">
        <v>5335</v>
      </c>
    </row>
    <row r="3391" spans="1:6" x14ac:dyDescent="0.3">
      <c r="A3391" s="18" t="s">
        <v>5336</v>
      </c>
      <c r="B3391" t="s">
        <v>5337</v>
      </c>
    </row>
    <row r="3392" spans="1:6" x14ac:dyDescent="0.3">
      <c r="A3392" s="19" t="s">
        <v>5338</v>
      </c>
      <c r="B3392" s="11" t="s">
        <v>88</v>
      </c>
      <c r="C3392" t="s">
        <v>5339</v>
      </c>
    </row>
    <row r="3393" spans="1:6" x14ac:dyDescent="0.3">
      <c r="A3393" s="18" t="s">
        <v>5340</v>
      </c>
      <c r="B3393" s="11" t="s">
        <v>88</v>
      </c>
      <c r="C3393" t="s">
        <v>689</v>
      </c>
    </row>
    <row r="3394" spans="1:6" x14ac:dyDescent="0.3">
      <c r="A3394" s="19" t="s">
        <v>5341</v>
      </c>
      <c r="B3394" t="s">
        <v>5342</v>
      </c>
    </row>
    <row r="3395" spans="1:6" x14ac:dyDescent="0.3">
      <c r="A3395" s="18" t="s">
        <v>5343</v>
      </c>
      <c r="B3395" s="11" t="s">
        <v>88</v>
      </c>
      <c r="C3395" t="s">
        <v>5344</v>
      </c>
    </row>
    <row r="3396" spans="1:6" x14ac:dyDescent="0.3">
      <c r="A3396" s="19" t="s">
        <v>5345</v>
      </c>
      <c r="B3396" s="11" t="s">
        <v>88</v>
      </c>
      <c r="C3396" t="s">
        <v>88</v>
      </c>
      <c r="D3396" t="s">
        <v>5346</v>
      </c>
    </row>
    <row r="3397" spans="1:6" x14ac:dyDescent="0.3">
      <c r="A3397" s="18" t="s">
        <v>5347</v>
      </c>
      <c r="B3397" s="11" t="s">
        <v>88</v>
      </c>
      <c r="C3397" t="s">
        <v>88</v>
      </c>
      <c r="D3397" t="s">
        <v>5348</v>
      </c>
    </row>
    <row r="3398" spans="1:6" x14ac:dyDescent="0.3">
      <c r="A3398" s="19" t="s">
        <v>5349</v>
      </c>
      <c r="B3398" s="11" t="s">
        <v>88</v>
      </c>
      <c r="C3398" t="s">
        <v>88</v>
      </c>
      <c r="D3398" t="s">
        <v>5350</v>
      </c>
    </row>
    <row r="3399" spans="1:6" x14ac:dyDescent="0.3">
      <c r="A3399" s="18" t="s">
        <v>5351</v>
      </c>
      <c r="B3399" s="11" t="s">
        <v>88</v>
      </c>
      <c r="C3399" t="s">
        <v>88</v>
      </c>
      <c r="D3399" t="s">
        <v>88</v>
      </c>
      <c r="E3399" t="s">
        <v>5352</v>
      </c>
    </row>
    <row r="3400" spans="1:6" x14ac:dyDescent="0.3">
      <c r="A3400" s="19" t="s">
        <v>5353</v>
      </c>
      <c r="B3400" s="11" t="s">
        <v>88</v>
      </c>
      <c r="C3400" t="s">
        <v>88</v>
      </c>
      <c r="D3400" t="s">
        <v>88</v>
      </c>
      <c r="E3400" t="s">
        <v>5354</v>
      </c>
    </row>
    <row r="3401" spans="1:6" x14ac:dyDescent="0.3">
      <c r="A3401" s="18" t="s">
        <v>5355</v>
      </c>
      <c r="B3401" s="11" t="s">
        <v>88</v>
      </c>
      <c r="C3401" t="s">
        <v>88</v>
      </c>
      <c r="D3401" t="s">
        <v>88</v>
      </c>
      <c r="E3401" t="s">
        <v>88</v>
      </c>
      <c r="F3401" t="s">
        <v>5356</v>
      </c>
    </row>
    <row r="3402" spans="1:6" x14ac:dyDescent="0.3">
      <c r="A3402" s="19" t="s">
        <v>5357</v>
      </c>
      <c r="B3402" s="11" t="s">
        <v>88</v>
      </c>
      <c r="C3402" t="s">
        <v>88</v>
      </c>
      <c r="D3402" t="s">
        <v>88</v>
      </c>
      <c r="E3402" t="s">
        <v>88</v>
      </c>
      <c r="F3402" t="s">
        <v>689</v>
      </c>
    </row>
    <row r="3403" spans="1:6" x14ac:dyDescent="0.3">
      <c r="A3403" s="18" t="s">
        <v>5358</v>
      </c>
      <c r="B3403" s="11" t="s">
        <v>88</v>
      </c>
      <c r="C3403" t="s">
        <v>88</v>
      </c>
      <c r="D3403" t="s">
        <v>689</v>
      </c>
    </row>
    <row r="3404" spans="1:6" x14ac:dyDescent="0.3">
      <c r="A3404" s="19" t="s">
        <v>5359</v>
      </c>
      <c r="B3404" s="11" t="s">
        <v>88</v>
      </c>
      <c r="C3404" t="s">
        <v>88</v>
      </c>
      <c r="D3404" t="s">
        <v>88</v>
      </c>
      <c r="E3404" t="s">
        <v>5360</v>
      </c>
    </row>
    <row r="3405" spans="1:6" x14ac:dyDescent="0.3">
      <c r="A3405" s="18" t="s">
        <v>5361</v>
      </c>
      <c r="B3405" s="11" t="s">
        <v>88</v>
      </c>
      <c r="C3405" t="s">
        <v>88</v>
      </c>
      <c r="D3405" t="s">
        <v>88</v>
      </c>
      <c r="E3405" t="s">
        <v>5362</v>
      </c>
    </row>
    <row r="3406" spans="1:6" x14ac:dyDescent="0.3">
      <c r="A3406" s="19" t="s">
        <v>5363</v>
      </c>
      <c r="B3406" s="11" t="s">
        <v>88</v>
      </c>
      <c r="C3406" t="s">
        <v>88</v>
      </c>
      <c r="D3406" t="s">
        <v>88</v>
      </c>
      <c r="E3406" t="s">
        <v>689</v>
      </c>
    </row>
    <row r="3407" spans="1:6" x14ac:dyDescent="0.3">
      <c r="A3407" s="18" t="s">
        <v>5364</v>
      </c>
      <c r="B3407" s="11" t="s">
        <v>88</v>
      </c>
      <c r="C3407" t="s">
        <v>5365</v>
      </c>
    </row>
    <row r="3408" spans="1:6" x14ac:dyDescent="0.3">
      <c r="A3408" s="19" t="s">
        <v>5366</v>
      </c>
      <c r="B3408" s="11" t="s">
        <v>88</v>
      </c>
      <c r="C3408" t="s">
        <v>88</v>
      </c>
      <c r="D3408" t="s">
        <v>5367</v>
      </c>
    </row>
    <row r="3409" spans="1:6" x14ac:dyDescent="0.3">
      <c r="A3409" s="18" t="s">
        <v>5368</v>
      </c>
      <c r="B3409" s="11" t="s">
        <v>88</v>
      </c>
      <c r="C3409" t="s">
        <v>88</v>
      </c>
      <c r="D3409" t="s">
        <v>88</v>
      </c>
      <c r="E3409" t="s">
        <v>5369</v>
      </c>
    </row>
    <row r="3410" spans="1:6" x14ac:dyDescent="0.3">
      <c r="A3410" s="19" t="s">
        <v>5370</v>
      </c>
      <c r="B3410" s="11" t="s">
        <v>88</v>
      </c>
      <c r="C3410" t="s">
        <v>88</v>
      </c>
      <c r="D3410" t="s">
        <v>88</v>
      </c>
      <c r="E3410" t="s">
        <v>88</v>
      </c>
      <c r="F3410" t="s">
        <v>5371</v>
      </c>
    </row>
    <row r="3411" spans="1:6" x14ac:dyDescent="0.3">
      <c r="A3411" s="18" t="s">
        <v>5372</v>
      </c>
      <c r="B3411" s="11" t="s">
        <v>88</v>
      </c>
      <c r="C3411" t="s">
        <v>88</v>
      </c>
      <c r="D3411" t="s">
        <v>88</v>
      </c>
      <c r="E3411" t="s">
        <v>88</v>
      </c>
      <c r="F3411" t="s">
        <v>689</v>
      </c>
    </row>
    <row r="3412" spans="1:6" x14ac:dyDescent="0.3">
      <c r="A3412" s="19" t="s">
        <v>5373</v>
      </c>
      <c r="B3412" s="11" t="s">
        <v>88</v>
      </c>
      <c r="C3412" t="s">
        <v>88</v>
      </c>
      <c r="D3412" t="s">
        <v>88</v>
      </c>
      <c r="E3412" t="s">
        <v>5374</v>
      </c>
    </row>
    <row r="3413" spans="1:6" x14ac:dyDescent="0.3">
      <c r="A3413" s="18" t="s">
        <v>5375</v>
      </c>
      <c r="B3413" s="11" t="s">
        <v>88</v>
      </c>
      <c r="C3413" t="s">
        <v>88</v>
      </c>
      <c r="D3413" t="s">
        <v>88</v>
      </c>
      <c r="E3413" t="s">
        <v>88</v>
      </c>
      <c r="F3413" t="s">
        <v>5371</v>
      </c>
    </row>
    <row r="3414" spans="1:6" x14ac:dyDescent="0.3">
      <c r="A3414" s="19" t="s">
        <v>5376</v>
      </c>
      <c r="B3414" s="11" t="s">
        <v>88</v>
      </c>
      <c r="C3414" t="s">
        <v>88</v>
      </c>
      <c r="D3414" t="s">
        <v>88</v>
      </c>
      <c r="E3414" t="s">
        <v>88</v>
      </c>
      <c r="F3414" t="s">
        <v>689</v>
      </c>
    </row>
    <row r="3415" spans="1:6" x14ac:dyDescent="0.3">
      <c r="A3415" s="18" t="s">
        <v>5377</v>
      </c>
      <c r="B3415" s="11" t="s">
        <v>88</v>
      </c>
      <c r="C3415" t="s">
        <v>88</v>
      </c>
      <c r="D3415" t="s">
        <v>689</v>
      </c>
    </row>
    <row r="3416" spans="1:6" x14ac:dyDescent="0.3">
      <c r="A3416" s="19" t="s">
        <v>5378</v>
      </c>
      <c r="B3416" s="11" t="s">
        <v>88</v>
      </c>
      <c r="C3416" t="s">
        <v>88</v>
      </c>
      <c r="D3416" t="s">
        <v>88</v>
      </c>
      <c r="E3416" t="s">
        <v>5369</v>
      </c>
    </row>
    <row r="3417" spans="1:6" x14ac:dyDescent="0.3">
      <c r="A3417" s="18" t="s">
        <v>5379</v>
      </c>
      <c r="B3417" s="11" t="s">
        <v>88</v>
      </c>
      <c r="C3417" t="s">
        <v>88</v>
      </c>
      <c r="D3417" t="s">
        <v>88</v>
      </c>
      <c r="E3417" t="s">
        <v>88</v>
      </c>
      <c r="F3417" t="s">
        <v>5371</v>
      </c>
    </row>
    <row r="3418" spans="1:6" x14ac:dyDescent="0.3">
      <c r="A3418" s="19" t="s">
        <v>5380</v>
      </c>
      <c r="B3418" s="11" t="s">
        <v>88</v>
      </c>
      <c r="C3418" t="s">
        <v>88</v>
      </c>
      <c r="D3418" t="s">
        <v>88</v>
      </c>
      <c r="E3418" t="s">
        <v>88</v>
      </c>
      <c r="F3418" t="s">
        <v>689</v>
      </c>
    </row>
    <row r="3419" spans="1:6" x14ac:dyDescent="0.3">
      <c r="A3419" s="18" t="s">
        <v>5381</v>
      </c>
      <c r="B3419" s="11" t="s">
        <v>88</v>
      </c>
      <c r="C3419" t="s">
        <v>88</v>
      </c>
      <c r="D3419" t="s">
        <v>88</v>
      </c>
      <c r="E3419" t="s">
        <v>5374</v>
      </c>
    </row>
    <row r="3420" spans="1:6" x14ac:dyDescent="0.3">
      <c r="A3420" s="19" t="s">
        <v>5382</v>
      </c>
      <c r="B3420" s="11" t="s">
        <v>88</v>
      </c>
      <c r="C3420" t="s">
        <v>88</v>
      </c>
      <c r="D3420" t="s">
        <v>88</v>
      </c>
      <c r="E3420" t="s">
        <v>88</v>
      </c>
      <c r="F3420" t="s">
        <v>5371</v>
      </c>
    </row>
    <row r="3421" spans="1:6" x14ac:dyDescent="0.3">
      <c r="A3421" s="18" t="s">
        <v>5383</v>
      </c>
      <c r="B3421" s="11" t="s">
        <v>88</v>
      </c>
      <c r="C3421" t="s">
        <v>88</v>
      </c>
      <c r="D3421" t="s">
        <v>88</v>
      </c>
      <c r="E3421" t="s">
        <v>88</v>
      </c>
      <c r="F3421" t="s">
        <v>689</v>
      </c>
    </row>
    <row r="3422" spans="1:6" x14ac:dyDescent="0.3">
      <c r="A3422" s="19" t="s">
        <v>5384</v>
      </c>
      <c r="B3422" s="11" t="s">
        <v>88</v>
      </c>
      <c r="C3422" t="s">
        <v>5385</v>
      </c>
    </row>
    <row r="3423" spans="1:6" x14ac:dyDescent="0.3">
      <c r="A3423" s="18" t="s">
        <v>5386</v>
      </c>
      <c r="B3423" s="11" t="s">
        <v>88</v>
      </c>
      <c r="C3423" t="s">
        <v>88</v>
      </c>
      <c r="D3423" t="s">
        <v>5387</v>
      </c>
    </row>
    <row r="3424" spans="1:6" x14ac:dyDescent="0.3">
      <c r="A3424" s="19" t="s">
        <v>5388</v>
      </c>
      <c r="B3424" s="11" t="s">
        <v>88</v>
      </c>
      <c r="C3424" t="s">
        <v>88</v>
      </c>
      <c r="D3424" t="s">
        <v>5389</v>
      </c>
    </row>
    <row r="3425" spans="1:7" x14ac:dyDescent="0.3">
      <c r="A3425" s="18" t="s">
        <v>5390</v>
      </c>
      <c r="B3425" s="11" t="s">
        <v>88</v>
      </c>
      <c r="C3425" t="s">
        <v>88</v>
      </c>
      <c r="D3425" t="s">
        <v>88</v>
      </c>
      <c r="E3425" t="s">
        <v>5391</v>
      </c>
    </row>
    <row r="3426" spans="1:7" x14ac:dyDescent="0.3">
      <c r="A3426" s="19" t="s">
        <v>5392</v>
      </c>
      <c r="B3426" s="11" t="s">
        <v>88</v>
      </c>
      <c r="C3426" t="s">
        <v>88</v>
      </c>
      <c r="D3426" t="s">
        <v>88</v>
      </c>
      <c r="E3426" t="s">
        <v>5393</v>
      </c>
    </row>
    <row r="3427" spans="1:7" x14ac:dyDescent="0.3">
      <c r="A3427" s="18" t="s">
        <v>5394</v>
      </c>
      <c r="B3427" s="11" t="s">
        <v>88</v>
      </c>
      <c r="C3427" t="s">
        <v>88</v>
      </c>
      <c r="D3427" t="s">
        <v>88</v>
      </c>
      <c r="E3427" t="s">
        <v>88</v>
      </c>
      <c r="F3427" t="s">
        <v>5395</v>
      </c>
    </row>
    <row r="3428" spans="1:7" x14ac:dyDescent="0.3">
      <c r="A3428" s="19" t="s">
        <v>5396</v>
      </c>
      <c r="B3428" s="11" t="s">
        <v>88</v>
      </c>
      <c r="C3428" t="s">
        <v>88</v>
      </c>
      <c r="D3428" t="s">
        <v>88</v>
      </c>
      <c r="E3428" t="s">
        <v>88</v>
      </c>
      <c r="F3428" t="s">
        <v>88</v>
      </c>
      <c r="G3428" t="s">
        <v>5397</v>
      </c>
    </row>
    <row r="3429" spans="1:7" x14ac:dyDescent="0.3">
      <c r="A3429" s="18" t="s">
        <v>5398</v>
      </c>
      <c r="B3429" s="11" t="s">
        <v>88</v>
      </c>
      <c r="C3429" t="s">
        <v>88</v>
      </c>
      <c r="D3429" t="s">
        <v>88</v>
      </c>
      <c r="E3429" t="s">
        <v>88</v>
      </c>
      <c r="F3429" t="s">
        <v>88</v>
      </c>
      <c r="G3429" t="s">
        <v>689</v>
      </c>
    </row>
    <row r="3430" spans="1:7" x14ac:dyDescent="0.3">
      <c r="A3430" s="19" t="s">
        <v>5399</v>
      </c>
      <c r="B3430" s="11" t="s">
        <v>88</v>
      </c>
      <c r="C3430" t="s">
        <v>88</v>
      </c>
      <c r="D3430" t="s">
        <v>88</v>
      </c>
      <c r="E3430" t="s">
        <v>88</v>
      </c>
      <c r="F3430" t="s">
        <v>689</v>
      </c>
    </row>
    <row r="3431" spans="1:7" x14ac:dyDescent="0.3">
      <c r="A3431" s="18" t="s">
        <v>5400</v>
      </c>
      <c r="B3431" s="11" t="s">
        <v>88</v>
      </c>
      <c r="C3431" t="s">
        <v>88</v>
      </c>
      <c r="D3431" t="s">
        <v>689</v>
      </c>
    </row>
    <row r="3432" spans="1:7" x14ac:dyDescent="0.3">
      <c r="A3432" s="19" t="s">
        <v>5401</v>
      </c>
      <c r="B3432" t="s">
        <v>5402</v>
      </c>
    </row>
    <row r="3433" spans="1:7" x14ac:dyDescent="0.3">
      <c r="A3433" s="18" t="s">
        <v>5403</v>
      </c>
      <c r="B3433" t="s">
        <v>5404</v>
      </c>
    </row>
    <row r="3434" spans="1:7" x14ac:dyDescent="0.3">
      <c r="A3434" s="19" t="s">
        <v>5405</v>
      </c>
      <c r="B3434" s="11" t="s">
        <v>88</v>
      </c>
      <c r="C3434" t="s">
        <v>5406</v>
      </c>
    </row>
    <row r="3435" spans="1:7" x14ac:dyDescent="0.3">
      <c r="A3435" s="18" t="s">
        <v>5407</v>
      </c>
      <c r="B3435" s="11" t="s">
        <v>88</v>
      </c>
      <c r="C3435" t="s">
        <v>5408</v>
      </c>
    </row>
    <row r="3436" spans="1:7" x14ac:dyDescent="0.3">
      <c r="A3436" s="19" t="s">
        <v>5409</v>
      </c>
      <c r="B3436" s="11" t="s">
        <v>88</v>
      </c>
      <c r="C3436" t="s">
        <v>689</v>
      </c>
    </row>
    <row r="3437" spans="1:7" x14ac:dyDescent="0.3">
      <c r="A3437" s="18" t="s">
        <v>5410</v>
      </c>
      <c r="B3437" t="s">
        <v>5411</v>
      </c>
    </row>
    <row r="3438" spans="1:7" x14ac:dyDescent="0.3">
      <c r="A3438" s="19" t="s">
        <v>5412</v>
      </c>
      <c r="B3438" s="11" t="s">
        <v>88</v>
      </c>
      <c r="C3438" t="s">
        <v>5413</v>
      </c>
    </row>
    <row r="3439" spans="1:7" x14ac:dyDescent="0.3">
      <c r="A3439" s="18" t="s">
        <v>5414</v>
      </c>
      <c r="B3439" s="11" t="s">
        <v>88</v>
      </c>
      <c r="C3439" t="s">
        <v>689</v>
      </c>
    </row>
    <row r="3440" spans="1:7" x14ac:dyDescent="0.3">
      <c r="A3440" s="19" t="s">
        <v>5415</v>
      </c>
      <c r="B3440" s="11" t="s">
        <v>88</v>
      </c>
      <c r="C3440" t="s">
        <v>88</v>
      </c>
      <c r="D3440" t="s">
        <v>5416</v>
      </c>
    </row>
    <row r="3441" spans="1:4" x14ac:dyDescent="0.3">
      <c r="A3441" s="18" t="s">
        <v>5417</v>
      </c>
      <c r="B3441" s="11" t="s">
        <v>88</v>
      </c>
      <c r="C3441" t="s">
        <v>88</v>
      </c>
      <c r="D3441" t="s">
        <v>689</v>
      </c>
    </row>
    <row r="3442" spans="1:4" x14ac:dyDescent="0.3">
      <c r="A3442" s="19" t="s">
        <v>5418</v>
      </c>
      <c r="B3442" t="s">
        <v>5419</v>
      </c>
    </row>
    <row r="3443" spans="1:4" x14ac:dyDescent="0.3">
      <c r="A3443" s="18" t="s">
        <v>5420</v>
      </c>
      <c r="B3443" t="s">
        <v>5421</v>
      </c>
    </row>
    <row r="3444" spans="1:4" x14ac:dyDescent="0.3">
      <c r="A3444" s="19" t="s">
        <v>5422</v>
      </c>
      <c r="B3444" s="11" t="s">
        <v>88</v>
      </c>
      <c r="C3444" t="s">
        <v>5423</v>
      </c>
    </row>
    <row r="3445" spans="1:4" x14ac:dyDescent="0.3">
      <c r="A3445" s="18" t="s">
        <v>5424</v>
      </c>
      <c r="B3445" s="11" t="s">
        <v>88</v>
      </c>
      <c r="C3445" t="s">
        <v>88</v>
      </c>
      <c r="D3445" t="s">
        <v>5425</v>
      </c>
    </row>
    <row r="3446" spans="1:4" x14ac:dyDescent="0.3">
      <c r="A3446" s="19" t="s">
        <v>5426</v>
      </c>
      <c r="B3446" s="11" t="s">
        <v>88</v>
      </c>
      <c r="C3446" t="s">
        <v>88</v>
      </c>
      <c r="D3446" t="s">
        <v>689</v>
      </c>
    </row>
    <row r="3447" spans="1:4" x14ac:dyDescent="0.3">
      <c r="A3447" s="18" t="s">
        <v>5427</v>
      </c>
      <c r="B3447" s="11" t="s">
        <v>88</v>
      </c>
      <c r="C3447" t="s">
        <v>5428</v>
      </c>
    </row>
    <row r="3448" spans="1:4" x14ac:dyDescent="0.3">
      <c r="A3448" s="19" t="s">
        <v>5429</v>
      </c>
      <c r="B3448" s="11" t="s">
        <v>88</v>
      </c>
      <c r="C3448" t="s">
        <v>88</v>
      </c>
      <c r="D3448" t="s">
        <v>5430</v>
      </c>
    </row>
    <row r="3449" spans="1:4" x14ac:dyDescent="0.3">
      <c r="A3449" s="18" t="s">
        <v>5431</v>
      </c>
      <c r="B3449" s="11" t="s">
        <v>88</v>
      </c>
      <c r="C3449" t="s">
        <v>88</v>
      </c>
      <c r="D3449" t="s">
        <v>689</v>
      </c>
    </row>
    <row r="3450" spans="1:4" x14ac:dyDescent="0.3">
      <c r="A3450" s="19" t="s">
        <v>5432</v>
      </c>
      <c r="B3450" s="11" t="s">
        <v>88</v>
      </c>
      <c r="C3450" t="s">
        <v>689</v>
      </c>
    </row>
    <row r="3451" spans="1:4" x14ac:dyDescent="0.3">
      <c r="A3451" s="18" t="s">
        <v>5433</v>
      </c>
      <c r="B3451" t="s">
        <v>5434</v>
      </c>
    </row>
    <row r="3452" spans="1:4" x14ac:dyDescent="0.3">
      <c r="A3452" s="19" t="s">
        <v>5435</v>
      </c>
      <c r="B3452" s="11" t="s">
        <v>88</v>
      </c>
      <c r="C3452" t="s">
        <v>5436</v>
      </c>
    </row>
    <row r="3453" spans="1:4" x14ac:dyDescent="0.3">
      <c r="A3453" s="18" t="s">
        <v>5437</v>
      </c>
      <c r="B3453" s="11" t="s">
        <v>88</v>
      </c>
      <c r="C3453" t="s">
        <v>88</v>
      </c>
      <c r="D3453" t="s">
        <v>5425</v>
      </c>
    </row>
    <row r="3454" spans="1:4" x14ac:dyDescent="0.3">
      <c r="A3454" s="19" t="s">
        <v>5438</v>
      </c>
      <c r="B3454" s="11" t="s">
        <v>88</v>
      </c>
      <c r="C3454" t="s">
        <v>88</v>
      </c>
      <c r="D3454" t="s">
        <v>689</v>
      </c>
    </row>
    <row r="3455" spans="1:4" x14ac:dyDescent="0.3">
      <c r="A3455" s="18" t="s">
        <v>5439</v>
      </c>
      <c r="B3455" s="11" t="s">
        <v>88</v>
      </c>
      <c r="C3455" t="s">
        <v>689</v>
      </c>
    </row>
    <row r="3456" spans="1:4" x14ac:dyDescent="0.3">
      <c r="A3456" s="19" t="s">
        <v>5440</v>
      </c>
      <c r="B3456" s="11" t="s">
        <v>88</v>
      </c>
      <c r="C3456" t="s">
        <v>88</v>
      </c>
      <c r="D3456" t="s">
        <v>5430</v>
      </c>
    </row>
    <row r="3457" spans="1:5" x14ac:dyDescent="0.3">
      <c r="A3457" s="18" t="s">
        <v>5441</v>
      </c>
      <c r="B3457" s="11" t="s">
        <v>88</v>
      </c>
      <c r="C3457" t="s">
        <v>88</v>
      </c>
      <c r="D3457" t="s">
        <v>689</v>
      </c>
    </row>
    <row r="3458" spans="1:5" x14ac:dyDescent="0.3">
      <c r="A3458" s="19" t="s">
        <v>5442</v>
      </c>
      <c r="B3458" t="s">
        <v>5443</v>
      </c>
    </row>
    <row r="3459" spans="1:5" x14ac:dyDescent="0.3">
      <c r="A3459" s="18" t="s">
        <v>5444</v>
      </c>
      <c r="B3459" s="11" t="s">
        <v>88</v>
      </c>
      <c r="C3459" t="s">
        <v>5445</v>
      </c>
    </row>
    <row r="3460" spans="1:5" x14ac:dyDescent="0.3">
      <c r="A3460" s="19" t="s">
        <v>5446</v>
      </c>
      <c r="B3460" s="11" t="s">
        <v>88</v>
      </c>
      <c r="C3460" t="s">
        <v>88</v>
      </c>
      <c r="D3460" t="s">
        <v>5447</v>
      </c>
    </row>
    <row r="3461" spans="1:5" x14ac:dyDescent="0.3">
      <c r="A3461" s="18" t="s">
        <v>5448</v>
      </c>
      <c r="B3461" s="11" t="s">
        <v>88</v>
      </c>
      <c r="C3461" t="s">
        <v>88</v>
      </c>
      <c r="D3461" t="s">
        <v>689</v>
      </c>
    </row>
    <row r="3462" spans="1:5" x14ac:dyDescent="0.3">
      <c r="A3462" s="19" t="s">
        <v>5449</v>
      </c>
      <c r="B3462" s="11" t="s">
        <v>88</v>
      </c>
      <c r="C3462" t="s">
        <v>5450</v>
      </c>
    </row>
    <row r="3463" spans="1:5" x14ac:dyDescent="0.3">
      <c r="A3463" s="18" t="s">
        <v>5451</v>
      </c>
      <c r="B3463" s="11" t="s">
        <v>88</v>
      </c>
      <c r="C3463" t="s">
        <v>689</v>
      </c>
    </row>
    <row r="3464" spans="1:5" x14ac:dyDescent="0.3">
      <c r="A3464" s="19" t="s">
        <v>5452</v>
      </c>
      <c r="B3464" t="s">
        <v>5453</v>
      </c>
    </row>
    <row r="3465" spans="1:5" x14ac:dyDescent="0.3">
      <c r="A3465" s="18" t="s">
        <v>5454</v>
      </c>
      <c r="B3465" s="11" t="s">
        <v>88</v>
      </c>
      <c r="C3465" t="s">
        <v>5455</v>
      </c>
    </row>
    <row r="3466" spans="1:5" x14ac:dyDescent="0.3">
      <c r="A3466" s="19" t="s">
        <v>5456</v>
      </c>
      <c r="B3466" s="11" t="s">
        <v>88</v>
      </c>
      <c r="C3466" t="s">
        <v>88</v>
      </c>
      <c r="D3466" t="s">
        <v>5457</v>
      </c>
    </row>
    <row r="3467" spans="1:5" x14ac:dyDescent="0.3">
      <c r="A3467" s="18" t="s">
        <v>5458</v>
      </c>
      <c r="B3467" s="11" t="s">
        <v>88</v>
      </c>
      <c r="C3467" t="s">
        <v>88</v>
      </c>
      <c r="D3467" t="s">
        <v>689</v>
      </c>
    </row>
    <row r="3468" spans="1:5" x14ac:dyDescent="0.3">
      <c r="A3468" s="19" t="s">
        <v>5459</v>
      </c>
      <c r="B3468" s="11" t="s">
        <v>88</v>
      </c>
      <c r="C3468" t="s">
        <v>88</v>
      </c>
      <c r="D3468" t="s">
        <v>88</v>
      </c>
      <c r="E3468" t="s">
        <v>5460</v>
      </c>
    </row>
    <row r="3469" spans="1:5" x14ac:dyDescent="0.3">
      <c r="A3469" s="18" t="s">
        <v>5461</v>
      </c>
      <c r="B3469" s="11" t="s">
        <v>88</v>
      </c>
      <c r="C3469" t="s">
        <v>88</v>
      </c>
      <c r="D3469" t="s">
        <v>88</v>
      </c>
      <c r="E3469" t="s">
        <v>689</v>
      </c>
    </row>
    <row r="3470" spans="1:5" x14ac:dyDescent="0.3">
      <c r="A3470" s="19" t="s">
        <v>5462</v>
      </c>
      <c r="B3470" s="11" t="s">
        <v>88</v>
      </c>
      <c r="C3470" t="s">
        <v>5463</v>
      </c>
    </row>
    <row r="3471" spans="1:5" x14ac:dyDescent="0.3">
      <c r="A3471" s="18" t="s">
        <v>5464</v>
      </c>
      <c r="B3471" s="11" t="s">
        <v>88</v>
      </c>
      <c r="C3471" t="s">
        <v>88</v>
      </c>
      <c r="D3471" t="s">
        <v>5465</v>
      </c>
    </row>
    <row r="3472" spans="1:5" x14ac:dyDescent="0.3">
      <c r="A3472" s="19" t="s">
        <v>5466</v>
      </c>
      <c r="B3472" s="11" t="s">
        <v>88</v>
      </c>
      <c r="C3472" t="s">
        <v>88</v>
      </c>
      <c r="D3472" t="s">
        <v>88</v>
      </c>
      <c r="E3472" t="s">
        <v>5467</v>
      </c>
    </row>
    <row r="3473" spans="1:6" x14ac:dyDescent="0.3">
      <c r="A3473" s="18" t="s">
        <v>5468</v>
      </c>
      <c r="B3473" s="11" t="s">
        <v>88</v>
      </c>
      <c r="C3473" t="s">
        <v>88</v>
      </c>
      <c r="D3473" t="s">
        <v>88</v>
      </c>
      <c r="E3473" t="s">
        <v>689</v>
      </c>
    </row>
    <row r="3474" spans="1:6" x14ac:dyDescent="0.3">
      <c r="A3474" s="19" t="s">
        <v>5469</v>
      </c>
      <c r="B3474" s="11" t="s">
        <v>88</v>
      </c>
      <c r="C3474" t="s">
        <v>88</v>
      </c>
      <c r="D3474" t="s">
        <v>689</v>
      </c>
    </row>
    <row r="3475" spans="1:6" x14ac:dyDescent="0.3">
      <c r="A3475" s="18" t="s">
        <v>5470</v>
      </c>
      <c r="B3475" s="11" t="s">
        <v>88</v>
      </c>
      <c r="C3475" t="s">
        <v>5471</v>
      </c>
    </row>
    <row r="3476" spans="1:6" x14ac:dyDescent="0.3">
      <c r="A3476" s="19" t="s">
        <v>5472</v>
      </c>
      <c r="B3476" s="11" t="s">
        <v>88</v>
      </c>
      <c r="C3476" t="s">
        <v>88</v>
      </c>
      <c r="D3476" t="s">
        <v>5465</v>
      </c>
    </row>
    <row r="3477" spans="1:6" x14ac:dyDescent="0.3">
      <c r="A3477" s="18" t="s">
        <v>5473</v>
      </c>
      <c r="B3477" s="11" t="s">
        <v>88</v>
      </c>
      <c r="C3477" t="s">
        <v>88</v>
      </c>
      <c r="D3477" t="s">
        <v>88</v>
      </c>
      <c r="E3477" t="s">
        <v>5474</v>
      </c>
    </row>
    <row r="3478" spans="1:6" x14ac:dyDescent="0.3">
      <c r="A3478" s="19" t="s">
        <v>5475</v>
      </c>
      <c r="B3478" s="11" t="s">
        <v>88</v>
      </c>
      <c r="C3478" t="s">
        <v>88</v>
      </c>
      <c r="D3478" t="s">
        <v>88</v>
      </c>
      <c r="E3478" t="s">
        <v>689</v>
      </c>
    </row>
    <row r="3479" spans="1:6" x14ac:dyDescent="0.3">
      <c r="A3479" s="18" t="s">
        <v>5476</v>
      </c>
      <c r="B3479" s="11" t="s">
        <v>88</v>
      </c>
      <c r="C3479" t="s">
        <v>88</v>
      </c>
      <c r="D3479" t="s">
        <v>88</v>
      </c>
      <c r="E3479" t="s">
        <v>88</v>
      </c>
      <c r="F3479" t="s">
        <v>5477</v>
      </c>
    </row>
    <row r="3480" spans="1:6" x14ac:dyDescent="0.3">
      <c r="A3480" s="19" t="s">
        <v>5478</v>
      </c>
      <c r="B3480" s="11" t="s">
        <v>88</v>
      </c>
      <c r="C3480" t="s">
        <v>88</v>
      </c>
      <c r="D3480" t="s">
        <v>88</v>
      </c>
      <c r="E3480" t="s">
        <v>88</v>
      </c>
      <c r="F3480" t="s">
        <v>689</v>
      </c>
    </row>
    <row r="3481" spans="1:6" x14ac:dyDescent="0.3">
      <c r="A3481" s="18" t="s">
        <v>5479</v>
      </c>
      <c r="B3481" s="11" t="s">
        <v>88</v>
      </c>
      <c r="C3481" t="s">
        <v>88</v>
      </c>
      <c r="D3481" t="s">
        <v>689</v>
      </c>
    </row>
    <row r="3482" spans="1:6" x14ac:dyDescent="0.3">
      <c r="A3482" s="19" t="s">
        <v>5480</v>
      </c>
      <c r="B3482" t="s">
        <v>5481</v>
      </c>
    </row>
    <row r="3483" spans="1:6" x14ac:dyDescent="0.3">
      <c r="A3483" s="18" t="s">
        <v>5482</v>
      </c>
      <c r="B3483" s="11" t="s">
        <v>88</v>
      </c>
      <c r="C3483" t="s">
        <v>5483</v>
      </c>
    </row>
    <row r="3484" spans="1:6" x14ac:dyDescent="0.3">
      <c r="A3484" s="19" t="s">
        <v>5484</v>
      </c>
      <c r="B3484" s="11" t="s">
        <v>88</v>
      </c>
      <c r="C3484" t="s">
        <v>689</v>
      </c>
    </row>
    <row r="3485" spans="1:6" x14ac:dyDescent="0.3">
      <c r="A3485" s="18" t="s">
        <v>5485</v>
      </c>
      <c r="B3485" t="s">
        <v>5486</v>
      </c>
    </row>
    <row r="3486" spans="1:6" x14ac:dyDescent="0.3">
      <c r="A3486" s="19" t="s">
        <v>5487</v>
      </c>
      <c r="B3486" t="s">
        <v>5488</v>
      </c>
    </row>
    <row r="3487" spans="1:6" x14ac:dyDescent="0.3">
      <c r="A3487" s="18" t="s">
        <v>5489</v>
      </c>
      <c r="B3487" s="11" t="s">
        <v>88</v>
      </c>
      <c r="C3487" t="s">
        <v>5490</v>
      </c>
    </row>
    <row r="3488" spans="1:6" x14ac:dyDescent="0.3">
      <c r="A3488" s="19" t="s">
        <v>5491</v>
      </c>
      <c r="B3488" s="11" t="s">
        <v>88</v>
      </c>
      <c r="C3488" t="s">
        <v>88</v>
      </c>
      <c r="D3488" t="s">
        <v>5492</v>
      </c>
    </row>
    <row r="3489" spans="1:4" x14ac:dyDescent="0.3">
      <c r="A3489" s="18" t="s">
        <v>5493</v>
      </c>
      <c r="B3489" s="11" t="s">
        <v>88</v>
      </c>
      <c r="C3489" t="s">
        <v>88</v>
      </c>
      <c r="D3489" t="s">
        <v>3317</v>
      </c>
    </row>
    <row r="3490" spans="1:4" x14ac:dyDescent="0.3">
      <c r="A3490" s="19" t="s">
        <v>5494</v>
      </c>
      <c r="B3490" s="11" t="s">
        <v>88</v>
      </c>
      <c r="C3490" t="s">
        <v>689</v>
      </c>
    </row>
    <row r="3491" spans="1:4" x14ac:dyDescent="0.3">
      <c r="A3491" s="18" t="s">
        <v>5495</v>
      </c>
      <c r="B3491" s="11" t="s">
        <v>88</v>
      </c>
      <c r="C3491" t="s">
        <v>88</v>
      </c>
      <c r="D3491" t="s">
        <v>5496</v>
      </c>
    </row>
    <row r="3492" spans="1:4" x14ac:dyDescent="0.3">
      <c r="A3492" s="19" t="s">
        <v>5497</v>
      </c>
      <c r="B3492" s="11" t="s">
        <v>88</v>
      </c>
      <c r="C3492" t="s">
        <v>88</v>
      </c>
      <c r="D3492" t="s">
        <v>689</v>
      </c>
    </row>
    <row r="3493" spans="1:4" x14ac:dyDescent="0.3">
      <c r="A3493" s="18" t="s">
        <v>5498</v>
      </c>
      <c r="B3493" t="s">
        <v>5499</v>
      </c>
    </row>
    <row r="3494" spans="1:4" x14ac:dyDescent="0.3">
      <c r="A3494" s="19" t="s">
        <v>5500</v>
      </c>
      <c r="B3494" s="11" t="s">
        <v>88</v>
      </c>
      <c r="C3494" t="s">
        <v>5501</v>
      </c>
    </row>
    <row r="3495" spans="1:4" x14ac:dyDescent="0.3">
      <c r="A3495" s="18" t="s">
        <v>5502</v>
      </c>
      <c r="B3495" s="11" t="s">
        <v>88</v>
      </c>
      <c r="C3495" t="s">
        <v>88</v>
      </c>
      <c r="D3495" t="s">
        <v>5492</v>
      </c>
    </row>
    <row r="3496" spans="1:4" x14ac:dyDescent="0.3">
      <c r="A3496" s="19" t="s">
        <v>5503</v>
      </c>
      <c r="B3496" s="11" t="s">
        <v>88</v>
      </c>
      <c r="C3496" t="s">
        <v>88</v>
      </c>
      <c r="D3496" t="s">
        <v>3317</v>
      </c>
    </row>
    <row r="3497" spans="1:4" x14ac:dyDescent="0.3">
      <c r="A3497" s="18" t="s">
        <v>5504</v>
      </c>
      <c r="B3497" s="11" t="s">
        <v>88</v>
      </c>
      <c r="C3497" t="s">
        <v>689</v>
      </c>
    </row>
    <row r="3498" spans="1:4" x14ac:dyDescent="0.3">
      <c r="A3498" s="19" t="s">
        <v>5505</v>
      </c>
      <c r="B3498" s="11" t="s">
        <v>88</v>
      </c>
      <c r="C3498" t="s">
        <v>88</v>
      </c>
      <c r="D3498" t="s">
        <v>5496</v>
      </c>
    </row>
    <row r="3499" spans="1:4" x14ac:dyDescent="0.3">
      <c r="A3499" s="18" t="s">
        <v>5506</v>
      </c>
      <c r="B3499" s="11" t="s">
        <v>88</v>
      </c>
      <c r="C3499" t="s">
        <v>88</v>
      </c>
      <c r="D3499" t="s">
        <v>689</v>
      </c>
    </row>
    <row r="3500" spans="1:4" x14ac:dyDescent="0.3">
      <c r="A3500" s="19" t="s">
        <v>5507</v>
      </c>
      <c r="B3500" t="s">
        <v>5508</v>
      </c>
    </row>
    <row r="3501" spans="1:4" x14ac:dyDescent="0.3">
      <c r="A3501" s="18" t="s">
        <v>5509</v>
      </c>
      <c r="B3501" s="11" t="s">
        <v>88</v>
      </c>
      <c r="C3501" t="s">
        <v>5510</v>
      </c>
    </row>
    <row r="3502" spans="1:4" x14ac:dyDescent="0.3">
      <c r="A3502" s="19" t="s">
        <v>5511</v>
      </c>
      <c r="B3502" s="11" t="s">
        <v>88</v>
      </c>
      <c r="C3502" t="s">
        <v>88</v>
      </c>
      <c r="D3502" t="s">
        <v>5512</v>
      </c>
    </row>
    <row r="3503" spans="1:4" x14ac:dyDescent="0.3">
      <c r="A3503" s="18" t="s">
        <v>5513</v>
      </c>
      <c r="B3503" s="11" t="s">
        <v>88</v>
      </c>
      <c r="C3503" t="s">
        <v>88</v>
      </c>
      <c r="D3503" t="s">
        <v>689</v>
      </c>
    </row>
    <row r="3504" spans="1:4" x14ac:dyDescent="0.3">
      <c r="A3504" s="19" t="s">
        <v>5514</v>
      </c>
      <c r="B3504" s="11" t="s">
        <v>88</v>
      </c>
      <c r="C3504" t="s">
        <v>689</v>
      </c>
    </row>
    <row r="3505" spans="1:6" x14ac:dyDescent="0.3">
      <c r="A3505" s="18" t="s">
        <v>5515</v>
      </c>
      <c r="B3505" t="s">
        <v>5516</v>
      </c>
    </row>
    <row r="3506" spans="1:6" x14ac:dyDescent="0.3">
      <c r="A3506" s="19" t="s">
        <v>5517</v>
      </c>
      <c r="B3506" s="11" t="s">
        <v>88</v>
      </c>
      <c r="C3506" t="s">
        <v>5518</v>
      </c>
    </row>
    <row r="3507" spans="1:6" x14ac:dyDescent="0.3">
      <c r="A3507" s="18" t="s">
        <v>5519</v>
      </c>
      <c r="B3507" s="11" t="s">
        <v>88</v>
      </c>
      <c r="C3507" t="s">
        <v>689</v>
      </c>
    </row>
    <row r="3508" spans="1:6" x14ac:dyDescent="0.3">
      <c r="A3508" s="19" t="s">
        <v>5520</v>
      </c>
      <c r="B3508" t="s">
        <v>5521</v>
      </c>
    </row>
    <row r="3509" spans="1:6" x14ac:dyDescent="0.3">
      <c r="A3509" s="18" t="s">
        <v>5522</v>
      </c>
      <c r="B3509" s="11" t="s">
        <v>88</v>
      </c>
      <c r="C3509" t="s">
        <v>5501</v>
      </c>
    </row>
    <row r="3510" spans="1:6" x14ac:dyDescent="0.3">
      <c r="A3510" s="19" t="s">
        <v>5523</v>
      </c>
      <c r="B3510" s="11" t="s">
        <v>88</v>
      </c>
      <c r="C3510" t="s">
        <v>88</v>
      </c>
      <c r="D3510" t="s">
        <v>5492</v>
      </c>
    </row>
    <row r="3511" spans="1:6" x14ac:dyDescent="0.3">
      <c r="A3511" s="18" t="s">
        <v>5524</v>
      </c>
      <c r="B3511" s="11" t="s">
        <v>88</v>
      </c>
      <c r="C3511" t="s">
        <v>88</v>
      </c>
      <c r="D3511" t="s">
        <v>3317</v>
      </c>
    </row>
    <row r="3512" spans="1:6" x14ac:dyDescent="0.3">
      <c r="A3512" s="19" t="s">
        <v>5525</v>
      </c>
      <c r="B3512" s="11" t="s">
        <v>88</v>
      </c>
      <c r="C3512" t="s">
        <v>689</v>
      </c>
    </row>
    <row r="3513" spans="1:6" x14ac:dyDescent="0.3">
      <c r="A3513" s="18" t="s">
        <v>5526</v>
      </c>
      <c r="B3513" s="11" t="s">
        <v>88</v>
      </c>
      <c r="C3513" t="s">
        <v>88</v>
      </c>
      <c r="D3513" t="s">
        <v>5465</v>
      </c>
    </row>
    <row r="3514" spans="1:6" x14ac:dyDescent="0.3">
      <c r="A3514" s="19" t="s">
        <v>5527</v>
      </c>
      <c r="B3514" s="11" t="s">
        <v>88</v>
      </c>
      <c r="C3514" t="s">
        <v>88</v>
      </c>
      <c r="D3514" t="s">
        <v>88</v>
      </c>
      <c r="E3514" t="s">
        <v>5467</v>
      </c>
    </row>
    <row r="3515" spans="1:6" x14ac:dyDescent="0.3">
      <c r="A3515" s="18" t="s">
        <v>5528</v>
      </c>
      <c r="B3515" s="11" t="s">
        <v>88</v>
      </c>
      <c r="C3515" t="s">
        <v>88</v>
      </c>
      <c r="D3515" t="s">
        <v>88</v>
      </c>
      <c r="E3515" t="s">
        <v>5529</v>
      </c>
    </row>
    <row r="3516" spans="1:6" x14ac:dyDescent="0.3">
      <c r="A3516" s="19" t="s">
        <v>5530</v>
      </c>
      <c r="B3516" s="11" t="s">
        <v>88</v>
      </c>
      <c r="C3516" t="s">
        <v>88</v>
      </c>
      <c r="D3516" t="s">
        <v>88</v>
      </c>
      <c r="E3516" t="s">
        <v>88</v>
      </c>
      <c r="F3516" t="s">
        <v>5531</v>
      </c>
    </row>
    <row r="3517" spans="1:6" x14ac:dyDescent="0.3">
      <c r="A3517" s="18" t="s">
        <v>5532</v>
      </c>
      <c r="B3517" s="11" t="s">
        <v>88</v>
      </c>
      <c r="C3517" t="s">
        <v>88</v>
      </c>
      <c r="D3517" t="s">
        <v>88</v>
      </c>
      <c r="E3517" t="s">
        <v>88</v>
      </c>
      <c r="F3517" t="s">
        <v>3317</v>
      </c>
    </row>
    <row r="3518" spans="1:6" x14ac:dyDescent="0.3">
      <c r="A3518" s="19" t="s">
        <v>5533</v>
      </c>
      <c r="B3518" s="11" t="s">
        <v>88</v>
      </c>
      <c r="C3518" t="s">
        <v>88</v>
      </c>
      <c r="D3518" t="s">
        <v>689</v>
      </c>
    </row>
    <row r="3519" spans="1:6" x14ac:dyDescent="0.3">
      <c r="A3519" s="18" t="s">
        <v>5534</v>
      </c>
      <c r="B3519" s="11" t="s">
        <v>88</v>
      </c>
      <c r="C3519" t="s">
        <v>88</v>
      </c>
      <c r="D3519" t="s">
        <v>88</v>
      </c>
      <c r="E3519" t="s">
        <v>5496</v>
      </c>
    </row>
    <row r="3520" spans="1:6" x14ac:dyDescent="0.3">
      <c r="A3520" s="19" t="s">
        <v>5535</v>
      </c>
      <c r="B3520" s="11" t="s">
        <v>88</v>
      </c>
      <c r="C3520" t="s">
        <v>88</v>
      </c>
      <c r="D3520" t="s">
        <v>88</v>
      </c>
      <c r="E3520" t="s">
        <v>88</v>
      </c>
      <c r="F3520" t="s">
        <v>5531</v>
      </c>
    </row>
    <row r="3521" spans="1:6" x14ac:dyDescent="0.3">
      <c r="A3521" s="18" t="s">
        <v>5536</v>
      </c>
      <c r="B3521" s="11" t="s">
        <v>88</v>
      </c>
      <c r="C3521" t="s">
        <v>88</v>
      </c>
      <c r="D3521" t="s">
        <v>88</v>
      </c>
      <c r="E3521" t="s">
        <v>88</v>
      </c>
      <c r="F3521" t="s">
        <v>689</v>
      </c>
    </row>
    <row r="3522" spans="1:6" x14ac:dyDescent="0.3">
      <c r="A3522" s="19" t="s">
        <v>5537</v>
      </c>
      <c r="B3522" s="11" t="s">
        <v>88</v>
      </c>
      <c r="C3522" t="s">
        <v>88</v>
      </c>
      <c r="D3522" t="s">
        <v>88</v>
      </c>
      <c r="E3522" t="s">
        <v>689</v>
      </c>
    </row>
    <row r="3523" spans="1:6" x14ac:dyDescent="0.3">
      <c r="A3523" s="18" t="s">
        <v>5538</v>
      </c>
      <c r="B3523" t="s">
        <v>5539</v>
      </c>
    </row>
    <row r="3524" spans="1:6" x14ac:dyDescent="0.3">
      <c r="A3524" s="19" t="s">
        <v>5540</v>
      </c>
      <c r="B3524" s="11" t="s">
        <v>88</v>
      </c>
      <c r="C3524" t="s">
        <v>5541</v>
      </c>
    </row>
    <row r="3525" spans="1:6" x14ac:dyDescent="0.3">
      <c r="A3525" s="18" t="s">
        <v>5542</v>
      </c>
      <c r="B3525" s="11" t="s">
        <v>88</v>
      </c>
      <c r="C3525" t="s">
        <v>88</v>
      </c>
      <c r="D3525" t="s">
        <v>5518</v>
      </c>
    </row>
    <row r="3526" spans="1:6" x14ac:dyDescent="0.3">
      <c r="A3526" s="19" t="s">
        <v>5543</v>
      </c>
      <c r="B3526" s="11" t="s">
        <v>88</v>
      </c>
      <c r="C3526" t="s">
        <v>88</v>
      </c>
      <c r="D3526" t="s">
        <v>88</v>
      </c>
      <c r="E3526" t="s">
        <v>5496</v>
      </c>
    </row>
    <row r="3527" spans="1:6" x14ac:dyDescent="0.3">
      <c r="A3527" s="18" t="s">
        <v>5544</v>
      </c>
      <c r="B3527" s="11" t="s">
        <v>88</v>
      </c>
      <c r="C3527" t="s">
        <v>88</v>
      </c>
      <c r="D3527" t="s">
        <v>88</v>
      </c>
      <c r="E3527" t="s">
        <v>689</v>
      </c>
    </row>
    <row r="3528" spans="1:6" x14ac:dyDescent="0.3">
      <c r="A3528" s="19" t="s">
        <v>5545</v>
      </c>
      <c r="B3528" s="11" t="s">
        <v>88</v>
      </c>
      <c r="C3528" t="s">
        <v>88</v>
      </c>
      <c r="D3528" t="s">
        <v>88</v>
      </c>
      <c r="E3528" t="s">
        <v>88</v>
      </c>
      <c r="F3528" t="s">
        <v>5546</v>
      </c>
    </row>
    <row r="3529" spans="1:6" x14ac:dyDescent="0.3">
      <c r="A3529" s="18" t="s">
        <v>5547</v>
      </c>
      <c r="B3529" s="11" t="s">
        <v>88</v>
      </c>
      <c r="C3529" t="s">
        <v>88</v>
      </c>
      <c r="D3529" t="s">
        <v>88</v>
      </c>
      <c r="E3529" t="s">
        <v>88</v>
      </c>
      <c r="F3529" t="s">
        <v>5548</v>
      </c>
    </row>
    <row r="3530" spans="1:6" x14ac:dyDescent="0.3">
      <c r="A3530" s="19" t="s">
        <v>5549</v>
      </c>
      <c r="B3530" s="11" t="s">
        <v>88</v>
      </c>
      <c r="C3530" t="s">
        <v>88</v>
      </c>
      <c r="D3530" t="s">
        <v>689</v>
      </c>
    </row>
    <row r="3531" spans="1:6" x14ac:dyDescent="0.3">
      <c r="A3531" s="18" t="s">
        <v>5550</v>
      </c>
      <c r="B3531" s="11" t="s">
        <v>88</v>
      </c>
      <c r="C3531" t="s">
        <v>88</v>
      </c>
      <c r="D3531" t="s">
        <v>88</v>
      </c>
      <c r="E3531" t="s">
        <v>5496</v>
      </c>
    </row>
    <row r="3532" spans="1:6" x14ac:dyDescent="0.3">
      <c r="A3532" s="19" t="s">
        <v>5551</v>
      </c>
      <c r="B3532" s="11" t="s">
        <v>88</v>
      </c>
      <c r="C3532" t="s">
        <v>88</v>
      </c>
      <c r="D3532" t="s">
        <v>88</v>
      </c>
      <c r="E3532" t="s">
        <v>88</v>
      </c>
      <c r="F3532" t="s">
        <v>5552</v>
      </c>
    </row>
    <row r="3533" spans="1:6" x14ac:dyDescent="0.3">
      <c r="A3533" s="18" t="s">
        <v>5553</v>
      </c>
      <c r="B3533" s="11" t="s">
        <v>88</v>
      </c>
      <c r="C3533" t="s">
        <v>88</v>
      </c>
      <c r="D3533" t="s">
        <v>88</v>
      </c>
      <c r="E3533" t="s">
        <v>88</v>
      </c>
      <c r="F3533" t="s">
        <v>689</v>
      </c>
    </row>
    <row r="3534" spans="1:6" x14ac:dyDescent="0.3">
      <c r="A3534" s="19" t="s">
        <v>5554</v>
      </c>
      <c r="B3534" s="11" t="s">
        <v>88</v>
      </c>
      <c r="C3534" t="s">
        <v>88</v>
      </c>
      <c r="D3534" t="s">
        <v>88</v>
      </c>
      <c r="E3534" t="s">
        <v>689</v>
      </c>
    </row>
    <row r="3535" spans="1:6" x14ac:dyDescent="0.3">
      <c r="A3535" s="18" t="s">
        <v>5555</v>
      </c>
      <c r="B3535" s="11" t="s">
        <v>88</v>
      </c>
      <c r="C3535" t="s">
        <v>88</v>
      </c>
      <c r="D3535" t="s">
        <v>88</v>
      </c>
      <c r="E3535" t="s">
        <v>88</v>
      </c>
      <c r="F3535" t="s">
        <v>5546</v>
      </c>
    </row>
    <row r="3536" spans="1:6" x14ac:dyDescent="0.3">
      <c r="A3536" s="19" t="s">
        <v>5556</v>
      </c>
      <c r="B3536" s="11" t="s">
        <v>88</v>
      </c>
      <c r="C3536" t="s">
        <v>88</v>
      </c>
      <c r="D3536" t="s">
        <v>88</v>
      </c>
      <c r="E3536" t="s">
        <v>88</v>
      </c>
      <c r="F3536" t="s">
        <v>5548</v>
      </c>
    </row>
    <row r="3537" spans="1:6" x14ac:dyDescent="0.3">
      <c r="A3537" s="18" t="s">
        <v>5557</v>
      </c>
      <c r="B3537" s="11" t="s">
        <v>88</v>
      </c>
      <c r="C3537" t="s">
        <v>5558</v>
      </c>
    </row>
    <row r="3538" spans="1:6" x14ac:dyDescent="0.3">
      <c r="A3538" s="19" t="s">
        <v>5559</v>
      </c>
      <c r="B3538" s="11" t="s">
        <v>88</v>
      </c>
      <c r="C3538" t="s">
        <v>88</v>
      </c>
      <c r="D3538" t="s">
        <v>5560</v>
      </c>
    </row>
    <row r="3539" spans="1:6" x14ac:dyDescent="0.3">
      <c r="A3539" s="18" t="s">
        <v>5561</v>
      </c>
      <c r="B3539" s="11" t="s">
        <v>88</v>
      </c>
      <c r="C3539" t="s">
        <v>88</v>
      </c>
      <c r="D3539" t="s">
        <v>88</v>
      </c>
      <c r="E3539" t="s">
        <v>5492</v>
      </c>
    </row>
    <row r="3540" spans="1:6" x14ac:dyDescent="0.3">
      <c r="A3540" s="19" t="s">
        <v>5562</v>
      </c>
      <c r="B3540" s="11" t="s">
        <v>88</v>
      </c>
      <c r="C3540" t="s">
        <v>88</v>
      </c>
      <c r="D3540" t="s">
        <v>88</v>
      </c>
      <c r="E3540" t="s">
        <v>3317</v>
      </c>
    </row>
    <row r="3541" spans="1:6" x14ac:dyDescent="0.3">
      <c r="A3541" s="18" t="s">
        <v>5563</v>
      </c>
      <c r="B3541" s="11" t="s">
        <v>88</v>
      </c>
      <c r="C3541" t="s">
        <v>88</v>
      </c>
      <c r="D3541" t="s">
        <v>689</v>
      </c>
    </row>
    <row r="3542" spans="1:6" x14ac:dyDescent="0.3">
      <c r="A3542" s="19" t="s">
        <v>5564</v>
      </c>
      <c r="B3542" s="11" t="s">
        <v>88</v>
      </c>
      <c r="C3542" t="s">
        <v>88</v>
      </c>
      <c r="D3542" t="s">
        <v>88</v>
      </c>
      <c r="E3542" t="s">
        <v>5496</v>
      </c>
    </row>
    <row r="3543" spans="1:6" x14ac:dyDescent="0.3">
      <c r="A3543" s="18" t="s">
        <v>5565</v>
      </c>
      <c r="B3543" s="11" t="s">
        <v>88</v>
      </c>
      <c r="C3543" t="s">
        <v>88</v>
      </c>
      <c r="D3543" t="s">
        <v>88</v>
      </c>
      <c r="E3543" t="s">
        <v>689</v>
      </c>
    </row>
    <row r="3544" spans="1:6" x14ac:dyDescent="0.3">
      <c r="A3544" s="19" t="s">
        <v>5566</v>
      </c>
      <c r="B3544" t="s">
        <v>5567</v>
      </c>
    </row>
    <row r="3545" spans="1:6" x14ac:dyDescent="0.3">
      <c r="A3545" s="18" t="s">
        <v>5568</v>
      </c>
      <c r="B3545" s="11" t="s">
        <v>88</v>
      </c>
      <c r="C3545" t="s">
        <v>5569</v>
      </c>
    </row>
    <row r="3546" spans="1:6" x14ac:dyDescent="0.3">
      <c r="A3546" s="19" t="s">
        <v>5570</v>
      </c>
      <c r="B3546" s="11" t="s">
        <v>88</v>
      </c>
      <c r="C3546" t="s">
        <v>88</v>
      </c>
      <c r="D3546" t="s">
        <v>5501</v>
      </c>
    </row>
    <row r="3547" spans="1:6" x14ac:dyDescent="0.3">
      <c r="A3547" s="18" t="s">
        <v>5571</v>
      </c>
      <c r="B3547" s="11" t="s">
        <v>88</v>
      </c>
      <c r="C3547" t="s">
        <v>88</v>
      </c>
      <c r="D3547" t="s">
        <v>88</v>
      </c>
      <c r="E3547" t="s">
        <v>5492</v>
      </c>
    </row>
    <row r="3548" spans="1:6" x14ac:dyDescent="0.3">
      <c r="A3548" s="19" t="s">
        <v>5572</v>
      </c>
      <c r="B3548" s="11" t="s">
        <v>88</v>
      </c>
      <c r="C3548" t="s">
        <v>88</v>
      </c>
      <c r="D3548" t="s">
        <v>88</v>
      </c>
      <c r="E3548" t="s">
        <v>88</v>
      </c>
      <c r="F3548" t="s">
        <v>5531</v>
      </c>
    </row>
    <row r="3549" spans="1:6" x14ac:dyDescent="0.3">
      <c r="A3549" s="18" t="s">
        <v>5573</v>
      </c>
      <c r="B3549" s="11" t="s">
        <v>88</v>
      </c>
      <c r="C3549" t="s">
        <v>88</v>
      </c>
      <c r="D3549" t="s">
        <v>88</v>
      </c>
      <c r="E3549" t="s">
        <v>88</v>
      </c>
      <c r="F3549" t="s">
        <v>3317</v>
      </c>
    </row>
    <row r="3550" spans="1:6" x14ac:dyDescent="0.3">
      <c r="A3550" s="19" t="s">
        <v>5574</v>
      </c>
      <c r="B3550" s="11" t="s">
        <v>88</v>
      </c>
      <c r="C3550" t="s">
        <v>88</v>
      </c>
      <c r="D3550" t="s">
        <v>88</v>
      </c>
      <c r="E3550" t="s">
        <v>3317</v>
      </c>
    </row>
    <row r="3551" spans="1:6" x14ac:dyDescent="0.3">
      <c r="A3551" s="18" t="s">
        <v>5575</v>
      </c>
      <c r="B3551" s="11" t="s">
        <v>88</v>
      </c>
      <c r="C3551" t="s">
        <v>88</v>
      </c>
      <c r="D3551" t="s">
        <v>88</v>
      </c>
      <c r="E3551" t="s">
        <v>88</v>
      </c>
      <c r="F3551" t="s">
        <v>5576</v>
      </c>
    </row>
    <row r="3552" spans="1:6" x14ac:dyDescent="0.3">
      <c r="A3552" s="19" t="s">
        <v>5577</v>
      </c>
      <c r="B3552" s="11" t="s">
        <v>88</v>
      </c>
      <c r="C3552" t="s">
        <v>88</v>
      </c>
      <c r="D3552" t="s">
        <v>88</v>
      </c>
      <c r="E3552" t="s">
        <v>88</v>
      </c>
      <c r="F3552" t="s">
        <v>5578</v>
      </c>
    </row>
    <row r="3553" spans="1:7" x14ac:dyDescent="0.3">
      <c r="A3553" s="18" t="s">
        <v>5579</v>
      </c>
      <c r="B3553" s="11" t="s">
        <v>88</v>
      </c>
      <c r="C3553" t="s">
        <v>88</v>
      </c>
      <c r="D3553" t="s">
        <v>689</v>
      </c>
    </row>
    <row r="3554" spans="1:7" x14ac:dyDescent="0.3">
      <c r="A3554" s="19" t="s">
        <v>5580</v>
      </c>
      <c r="B3554" s="11" t="s">
        <v>88</v>
      </c>
      <c r="C3554" t="s">
        <v>88</v>
      </c>
      <c r="D3554" t="s">
        <v>88</v>
      </c>
      <c r="E3554" t="s">
        <v>5465</v>
      </c>
    </row>
    <row r="3555" spans="1:7" x14ac:dyDescent="0.3">
      <c r="A3555" s="18" t="s">
        <v>5581</v>
      </c>
      <c r="B3555" s="11" t="s">
        <v>88</v>
      </c>
      <c r="C3555" t="s">
        <v>88</v>
      </c>
      <c r="D3555" t="s">
        <v>88</v>
      </c>
      <c r="E3555" t="s">
        <v>88</v>
      </c>
      <c r="F3555" t="s">
        <v>5467</v>
      </c>
    </row>
    <row r="3556" spans="1:7" x14ac:dyDescent="0.3">
      <c r="A3556" s="19" t="s">
        <v>5582</v>
      </c>
      <c r="B3556" s="11" t="s">
        <v>88</v>
      </c>
      <c r="C3556" t="s">
        <v>88</v>
      </c>
      <c r="D3556" t="s">
        <v>88</v>
      </c>
      <c r="E3556" t="s">
        <v>88</v>
      </c>
      <c r="F3556" t="s">
        <v>5529</v>
      </c>
    </row>
    <row r="3557" spans="1:7" x14ac:dyDescent="0.3">
      <c r="A3557" s="18" t="s">
        <v>5583</v>
      </c>
      <c r="B3557" s="11" t="s">
        <v>88</v>
      </c>
      <c r="C3557" t="s">
        <v>88</v>
      </c>
      <c r="D3557" t="s">
        <v>88</v>
      </c>
      <c r="E3557" t="s">
        <v>689</v>
      </c>
    </row>
    <row r="3558" spans="1:7" x14ac:dyDescent="0.3">
      <c r="A3558" s="19" t="s">
        <v>5584</v>
      </c>
      <c r="B3558" s="11" t="s">
        <v>88</v>
      </c>
      <c r="C3558" t="s">
        <v>88</v>
      </c>
      <c r="D3558" t="s">
        <v>88</v>
      </c>
      <c r="E3558" t="s">
        <v>88</v>
      </c>
      <c r="F3558" t="s">
        <v>5496</v>
      </c>
    </row>
    <row r="3559" spans="1:7" x14ac:dyDescent="0.3">
      <c r="A3559" s="18" t="s">
        <v>5585</v>
      </c>
      <c r="B3559" s="11" t="s">
        <v>88</v>
      </c>
      <c r="C3559" t="s">
        <v>88</v>
      </c>
      <c r="D3559" t="s">
        <v>88</v>
      </c>
      <c r="E3559" t="s">
        <v>88</v>
      </c>
      <c r="F3559" t="s">
        <v>88</v>
      </c>
      <c r="G3559" t="s">
        <v>5531</v>
      </c>
    </row>
    <row r="3560" spans="1:7" x14ac:dyDescent="0.3">
      <c r="A3560" s="19" t="s">
        <v>5586</v>
      </c>
      <c r="B3560" s="11" t="s">
        <v>88</v>
      </c>
      <c r="C3560" t="s">
        <v>88</v>
      </c>
      <c r="D3560" t="s">
        <v>88</v>
      </c>
      <c r="E3560" t="s">
        <v>88</v>
      </c>
      <c r="F3560" t="s">
        <v>88</v>
      </c>
      <c r="G3560" t="s">
        <v>3317</v>
      </c>
    </row>
    <row r="3561" spans="1:7" x14ac:dyDescent="0.3">
      <c r="A3561" s="18" t="s">
        <v>5587</v>
      </c>
      <c r="B3561" s="11" t="s">
        <v>88</v>
      </c>
      <c r="C3561" t="s">
        <v>88</v>
      </c>
      <c r="D3561" t="s">
        <v>88</v>
      </c>
      <c r="E3561" t="s">
        <v>88</v>
      </c>
      <c r="F3561" t="s">
        <v>689</v>
      </c>
    </row>
    <row r="3562" spans="1:7" x14ac:dyDescent="0.3">
      <c r="A3562" s="19" t="s">
        <v>5588</v>
      </c>
      <c r="B3562" s="11" t="s">
        <v>88</v>
      </c>
      <c r="C3562" t="s">
        <v>88</v>
      </c>
      <c r="D3562" t="s">
        <v>88</v>
      </c>
      <c r="E3562" t="s">
        <v>88</v>
      </c>
      <c r="F3562" t="s">
        <v>88</v>
      </c>
      <c r="G3562" t="s">
        <v>5467</v>
      </c>
    </row>
    <row r="3563" spans="1:7" x14ac:dyDescent="0.3">
      <c r="A3563" s="18" t="s">
        <v>5589</v>
      </c>
      <c r="B3563" s="11" t="s">
        <v>88</v>
      </c>
      <c r="C3563" t="s">
        <v>88</v>
      </c>
      <c r="D3563" t="s">
        <v>88</v>
      </c>
      <c r="E3563" t="s">
        <v>88</v>
      </c>
      <c r="F3563" t="s">
        <v>88</v>
      </c>
      <c r="G3563" t="s">
        <v>5529</v>
      </c>
    </row>
    <row r="3564" spans="1:7" x14ac:dyDescent="0.3">
      <c r="A3564" s="19" t="s">
        <v>5590</v>
      </c>
      <c r="B3564" s="11" t="s">
        <v>88</v>
      </c>
      <c r="C3564" t="s">
        <v>5591</v>
      </c>
    </row>
    <row r="3565" spans="1:7" x14ac:dyDescent="0.3">
      <c r="A3565" s="18" t="s">
        <v>5592</v>
      </c>
      <c r="B3565" s="11" t="s">
        <v>88</v>
      </c>
      <c r="C3565" t="s">
        <v>88</v>
      </c>
      <c r="D3565" t="s">
        <v>5518</v>
      </c>
    </row>
    <row r="3566" spans="1:7" x14ac:dyDescent="0.3">
      <c r="A3566" s="19" t="s">
        <v>5593</v>
      </c>
      <c r="B3566" s="11" t="s">
        <v>88</v>
      </c>
      <c r="C3566" t="s">
        <v>88</v>
      </c>
      <c r="D3566" t="s">
        <v>88</v>
      </c>
      <c r="E3566" t="s">
        <v>5496</v>
      </c>
    </row>
    <row r="3567" spans="1:7" x14ac:dyDescent="0.3">
      <c r="A3567" s="18" t="s">
        <v>5594</v>
      </c>
      <c r="B3567" s="11" t="s">
        <v>88</v>
      </c>
      <c r="C3567" t="s">
        <v>88</v>
      </c>
      <c r="D3567" t="s">
        <v>88</v>
      </c>
      <c r="E3567" t="s">
        <v>88</v>
      </c>
      <c r="F3567" t="s">
        <v>5595</v>
      </c>
    </row>
    <row r="3568" spans="1:7" x14ac:dyDescent="0.3">
      <c r="A3568" s="19" t="s">
        <v>5596</v>
      </c>
      <c r="B3568" s="11" t="s">
        <v>88</v>
      </c>
      <c r="C3568" t="s">
        <v>88</v>
      </c>
      <c r="D3568" t="s">
        <v>88</v>
      </c>
      <c r="E3568" t="s">
        <v>88</v>
      </c>
      <c r="F3568" t="s">
        <v>689</v>
      </c>
    </row>
    <row r="3569" spans="1:7" x14ac:dyDescent="0.3">
      <c r="A3569" s="18" t="s">
        <v>5597</v>
      </c>
      <c r="B3569" s="11" t="s">
        <v>88</v>
      </c>
      <c r="C3569" t="s">
        <v>88</v>
      </c>
      <c r="D3569" t="s">
        <v>88</v>
      </c>
      <c r="E3569" t="s">
        <v>689</v>
      </c>
    </row>
    <row r="3570" spans="1:7" x14ac:dyDescent="0.3">
      <c r="A3570" s="19" t="s">
        <v>5598</v>
      </c>
      <c r="B3570" s="11" t="s">
        <v>88</v>
      </c>
      <c r="C3570" t="s">
        <v>88</v>
      </c>
      <c r="D3570" t="s">
        <v>88</v>
      </c>
      <c r="E3570" t="s">
        <v>88</v>
      </c>
      <c r="F3570" t="s">
        <v>5467</v>
      </c>
    </row>
    <row r="3571" spans="1:7" x14ac:dyDescent="0.3">
      <c r="A3571" s="18" t="s">
        <v>5599</v>
      </c>
      <c r="B3571" s="11" t="s">
        <v>88</v>
      </c>
      <c r="C3571" t="s">
        <v>88</v>
      </c>
      <c r="D3571" t="s">
        <v>88</v>
      </c>
      <c r="E3571" t="s">
        <v>88</v>
      </c>
      <c r="F3571" t="s">
        <v>5529</v>
      </c>
    </row>
    <row r="3572" spans="1:7" x14ac:dyDescent="0.3">
      <c r="A3572" s="19" t="s">
        <v>5600</v>
      </c>
      <c r="B3572" s="11" t="s">
        <v>88</v>
      </c>
      <c r="C3572" t="s">
        <v>88</v>
      </c>
      <c r="D3572" t="s">
        <v>689</v>
      </c>
    </row>
    <row r="3573" spans="1:7" x14ac:dyDescent="0.3">
      <c r="A3573" s="18" t="s">
        <v>5601</v>
      </c>
      <c r="B3573" s="11" t="s">
        <v>88</v>
      </c>
      <c r="C3573" t="s">
        <v>88</v>
      </c>
      <c r="D3573" t="s">
        <v>88</v>
      </c>
      <c r="E3573" t="s">
        <v>5465</v>
      </c>
    </row>
    <row r="3574" spans="1:7" x14ac:dyDescent="0.3">
      <c r="A3574" s="19" t="s">
        <v>5602</v>
      </c>
      <c r="B3574" s="11" t="s">
        <v>88</v>
      </c>
      <c r="C3574" t="s">
        <v>88</v>
      </c>
      <c r="D3574" t="s">
        <v>88</v>
      </c>
      <c r="E3574" t="s">
        <v>88</v>
      </c>
      <c r="F3574" t="s">
        <v>5467</v>
      </c>
    </row>
    <row r="3575" spans="1:7" x14ac:dyDescent="0.3">
      <c r="A3575" s="18" t="s">
        <v>5603</v>
      </c>
      <c r="B3575" s="11" t="s">
        <v>88</v>
      </c>
      <c r="C3575" t="s">
        <v>88</v>
      </c>
      <c r="D3575" t="s">
        <v>88</v>
      </c>
      <c r="E3575" t="s">
        <v>88</v>
      </c>
      <c r="F3575" t="s">
        <v>5529</v>
      </c>
    </row>
    <row r="3576" spans="1:7" x14ac:dyDescent="0.3">
      <c r="A3576" s="19" t="s">
        <v>5604</v>
      </c>
      <c r="B3576" s="11" t="s">
        <v>88</v>
      </c>
      <c r="C3576" t="s">
        <v>88</v>
      </c>
      <c r="D3576" t="s">
        <v>88</v>
      </c>
      <c r="E3576" t="s">
        <v>689</v>
      </c>
    </row>
    <row r="3577" spans="1:7" x14ac:dyDescent="0.3">
      <c r="A3577" s="18" t="s">
        <v>5605</v>
      </c>
      <c r="B3577" s="11" t="s">
        <v>88</v>
      </c>
      <c r="C3577" t="s">
        <v>88</v>
      </c>
      <c r="D3577" t="s">
        <v>88</v>
      </c>
      <c r="E3577" t="s">
        <v>88</v>
      </c>
      <c r="F3577" t="s">
        <v>5496</v>
      </c>
    </row>
    <row r="3578" spans="1:7" x14ac:dyDescent="0.3">
      <c r="A3578" s="19" t="s">
        <v>5606</v>
      </c>
      <c r="B3578" s="11" t="s">
        <v>88</v>
      </c>
      <c r="C3578" t="s">
        <v>88</v>
      </c>
      <c r="D3578" t="s">
        <v>88</v>
      </c>
      <c r="E3578" t="s">
        <v>88</v>
      </c>
      <c r="F3578" t="s">
        <v>88</v>
      </c>
      <c r="G3578" t="s">
        <v>5595</v>
      </c>
    </row>
    <row r="3579" spans="1:7" x14ac:dyDescent="0.3">
      <c r="A3579" s="18" t="s">
        <v>5607</v>
      </c>
      <c r="B3579" s="11" t="s">
        <v>88</v>
      </c>
      <c r="C3579" t="s">
        <v>88</v>
      </c>
      <c r="D3579" t="s">
        <v>88</v>
      </c>
      <c r="E3579" t="s">
        <v>88</v>
      </c>
      <c r="F3579" t="s">
        <v>88</v>
      </c>
      <c r="G3579" t="s">
        <v>689</v>
      </c>
    </row>
    <row r="3580" spans="1:7" x14ac:dyDescent="0.3">
      <c r="A3580" s="19" t="s">
        <v>5608</v>
      </c>
      <c r="B3580" s="11" t="s">
        <v>88</v>
      </c>
      <c r="C3580" t="s">
        <v>88</v>
      </c>
      <c r="D3580" t="s">
        <v>88</v>
      </c>
      <c r="E3580" t="s">
        <v>88</v>
      </c>
      <c r="F3580" t="s">
        <v>689</v>
      </c>
    </row>
    <row r="3581" spans="1:7" x14ac:dyDescent="0.3">
      <c r="A3581" s="18" t="s">
        <v>5609</v>
      </c>
      <c r="B3581" s="11" t="s">
        <v>88</v>
      </c>
      <c r="C3581" t="s">
        <v>88</v>
      </c>
      <c r="D3581" t="s">
        <v>88</v>
      </c>
      <c r="E3581" t="s">
        <v>88</v>
      </c>
      <c r="F3581" t="s">
        <v>88</v>
      </c>
      <c r="G3581" t="s">
        <v>5467</v>
      </c>
    </row>
    <row r="3582" spans="1:7" x14ac:dyDescent="0.3">
      <c r="A3582" s="19" t="s">
        <v>5610</v>
      </c>
      <c r="B3582" s="11" t="s">
        <v>88</v>
      </c>
      <c r="C3582" t="s">
        <v>88</v>
      </c>
      <c r="D3582" t="s">
        <v>88</v>
      </c>
      <c r="E3582" t="s">
        <v>88</v>
      </c>
      <c r="F3582" t="s">
        <v>88</v>
      </c>
      <c r="G3582" t="s">
        <v>5529</v>
      </c>
    </row>
    <row r="3583" spans="1:7" x14ac:dyDescent="0.3">
      <c r="A3583" s="18" t="s">
        <v>5611</v>
      </c>
      <c r="B3583" t="s">
        <v>5612</v>
      </c>
    </row>
    <row r="3584" spans="1:7" x14ac:dyDescent="0.3">
      <c r="A3584" s="19" t="s">
        <v>5613</v>
      </c>
      <c r="B3584" s="11" t="s">
        <v>88</v>
      </c>
      <c r="C3584" t="s">
        <v>5614</v>
      </c>
    </row>
    <row r="3585" spans="1:5" x14ac:dyDescent="0.3">
      <c r="A3585" s="18" t="s">
        <v>5615</v>
      </c>
      <c r="B3585" s="11" t="s">
        <v>88</v>
      </c>
      <c r="C3585" t="s">
        <v>88</v>
      </c>
      <c r="D3585" t="s">
        <v>5518</v>
      </c>
    </row>
    <row r="3586" spans="1:5" x14ac:dyDescent="0.3">
      <c r="A3586" s="19" t="s">
        <v>5616</v>
      </c>
      <c r="B3586" s="11" t="s">
        <v>88</v>
      </c>
      <c r="C3586" t="s">
        <v>88</v>
      </c>
      <c r="D3586" t="s">
        <v>88</v>
      </c>
      <c r="E3586" t="s">
        <v>5496</v>
      </c>
    </row>
    <row r="3587" spans="1:5" x14ac:dyDescent="0.3">
      <c r="A3587" s="18" t="s">
        <v>5617</v>
      </c>
      <c r="B3587" s="11" t="s">
        <v>88</v>
      </c>
      <c r="C3587" t="s">
        <v>88</v>
      </c>
      <c r="D3587" t="s">
        <v>88</v>
      </c>
      <c r="E3587" t="s">
        <v>689</v>
      </c>
    </row>
    <row r="3588" spans="1:5" x14ac:dyDescent="0.3">
      <c r="A3588" s="19" t="s">
        <v>5618</v>
      </c>
      <c r="B3588" s="11" t="s">
        <v>88</v>
      </c>
      <c r="C3588" t="s">
        <v>88</v>
      </c>
      <c r="D3588" t="s">
        <v>689</v>
      </c>
    </row>
    <row r="3589" spans="1:5" x14ac:dyDescent="0.3">
      <c r="A3589" s="18" t="s">
        <v>5619</v>
      </c>
      <c r="B3589" s="11" t="s">
        <v>88</v>
      </c>
      <c r="C3589" t="s">
        <v>88</v>
      </c>
      <c r="D3589" t="s">
        <v>88</v>
      </c>
      <c r="E3589" t="s">
        <v>5496</v>
      </c>
    </row>
    <row r="3590" spans="1:5" x14ac:dyDescent="0.3">
      <c r="A3590" s="19" t="s">
        <v>5620</v>
      </c>
      <c r="B3590" s="11" t="s">
        <v>88</v>
      </c>
      <c r="C3590" t="s">
        <v>88</v>
      </c>
      <c r="D3590" t="s">
        <v>88</v>
      </c>
      <c r="E3590" t="s">
        <v>689</v>
      </c>
    </row>
    <row r="3591" spans="1:5" x14ac:dyDescent="0.3">
      <c r="A3591" s="18" t="s">
        <v>5621</v>
      </c>
      <c r="B3591" s="11" t="s">
        <v>88</v>
      </c>
      <c r="C3591" t="s">
        <v>689</v>
      </c>
    </row>
    <row r="3592" spans="1:5" x14ac:dyDescent="0.3">
      <c r="A3592" s="19" t="s">
        <v>5622</v>
      </c>
      <c r="B3592" s="11" t="s">
        <v>88</v>
      </c>
      <c r="C3592" t="s">
        <v>88</v>
      </c>
      <c r="D3592" t="s">
        <v>5518</v>
      </c>
    </row>
    <row r="3593" spans="1:5" x14ac:dyDescent="0.3">
      <c r="A3593" s="18" t="s">
        <v>5623</v>
      </c>
      <c r="B3593" s="11" t="s">
        <v>88</v>
      </c>
      <c r="C3593" t="s">
        <v>88</v>
      </c>
      <c r="D3593" t="s">
        <v>88</v>
      </c>
      <c r="E3593" t="s">
        <v>5496</v>
      </c>
    </row>
    <row r="3594" spans="1:5" x14ac:dyDescent="0.3">
      <c r="A3594" s="19" t="s">
        <v>5624</v>
      </c>
      <c r="B3594" s="11" t="s">
        <v>88</v>
      </c>
      <c r="C3594" t="s">
        <v>88</v>
      </c>
      <c r="D3594" t="s">
        <v>88</v>
      </c>
      <c r="E3594" t="s">
        <v>689</v>
      </c>
    </row>
    <row r="3595" spans="1:5" x14ac:dyDescent="0.3">
      <c r="A3595" s="18" t="s">
        <v>5625</v>
      </c>
      <c r="B3595" s="11" t="s">
        <v>88</v>
      </c>
      <c r="C3595" t="s">
        <v>88</v>
      </c>
      <c r="D3595" t="s">
        <v>689</v>
      </c>
    </row>
    <row r="3596" spans="1:5" x14ac:dyDescent="0.3">
      <c r="A3596" s="19" t="s">
        <v>5626</v>
      </c>
      <c r="B3596" s="11" t="s">
        <v>88</v>
      </c>
      <c r="C3596" t="s">
        <v>88</v>
      </c>
      <c r="D3596" t="s">
        <v>88</v>
      </c>
      <c r="E3596" t="s">
        <v>5496</v>
      </c>
    </row>
    <row r="3597" spans="1:5" x14ac:dyDescent="0.3">
      <c r="A3597" s="18" t="s">
        <v>5627</v>
      </c>
      <c r="B3597" s="11" t="s">
        <v>88</v>
      </c>
      <c r="C3597" t="s">
        <v>88</v>
      </c>
      <c r="D3597" t="s">
        <v>88</v>
      </c>
      <c r="E3597" t="s">
        <v>689</v>
      </c>
    </row>
    <row r="3598" spans="1:5" x14ac:dyDescent="0.3">
      <c r="A3598" s="19" t="s">
        <v>5628</v>
      </c>
      <c r="B3598" t="s">
        <v>5629</v>
      </c>
    </row>
    <row r="3599" spans="1:5" x14ac:dyDescent="0.3">
      <c r="A3599" s="18" t="s">
        <v>5630</v>
      </c>
      <c r="B3599" s="11" t="s">
        <v>88</v>
      </c>
      <c r="C3599" t="s">
        <v>5631</v>
      </c>
    </row>
    <row r="3600" spans="1:5" x14ac:dyDescent="0.3">
      <c r="A3600" s="19" t="s">
        <v>5632</v>
      </c>
      <c r="B3600" s="11" t="s">
        <v>88</v>
      </c>
      <c r="C3600" t="s">
        <v>88</v>
      </c>
      <c r="D3600" t="s">
        <v>5501</v>
      </c>
    </row>
    <row r="3601" spans="1:5" x14ac:dyDescent="0.3">
      <c r="A3601" s="18" t="s">
        <v>5633</v>
      </c>
      <c r="B3601" s="11" t="s">
        <v>88</v>
      </c>
      <c r="C3601" t="s">
        <v>88</v>
      </c>
      <c r="D3601" t="s">
        <v>689</v>
      </c>
    </row>
    <row r="3602" spans="1:5" x14ac:dyDescent="0.3">
      <c r="A3602" s="19" t="s">
        <v>5634</v>
      </c>
      <c r="B3602" s="11" t="s">
        <v>88</v>
      </c>
      <c r="C3602" t="s">
        <v>88</v>
      </c>
      <c r="D3602" t="s">
        <v>88</v>
      </c>
      <c r="E3602" t="s">
        <v>5496</v>
      </c>
    </row>
    <row r="3603" spans="1:5" x14ac:dyDescent="0.3">
      <c r="A3603" s="18" t="s">
        <v>5635</v>
      </c>
      <c r="B3603" s="11" t="s">
        <v>88</v>
      </c>
      <c r="C3603" t="s">
        <v>88</v>
      </c>
      <c r="D3603" t="s">
        <v>88</v>
      </c>
      <c r="E3603" t="s">
        <v>689</v>
      </c>
    </row>
    <row r="3604" spans="1:5" x14ac:dyDescent="0.3">
      <c r="A3604" s="19" t="s">
        <v>5636</v>
      </c>
      <c r="B3604" s="11" t="s">
        <v>88</v>
      </c>
      <c r="C3604" t="s">
        <v>5637</v>
      </c>
    </row>
    <row r="3605" spans="1:5" x14ac:dyDescent="0.3">
      <c r="A3605" s="18" t="s">
        <v>5638</v>
      </c>
      <c r="B3605" s="11" t="s">
        <v>88</v>
      </c>
      <c r="C3605" t="s">
        <v>88</v>
      </c>
      <c r="D3605" t="s">
        <v>5501</v>
      </c>
    </row>
    <row r="3606" spans="1:5" x14ac:dyDescent="0.3">
      <c r="A3606" s="19" t="s">
        <v>5639</v>
      </c>
      <c r="B3606" s="11" t="s">
        <v>88</v>
      </c>
      <c r="C3606" t="s">
        <v>88</v>
      </c>
      <c r="D3606" t="s">
        <v>88</v>
      </c>
      <c r="E3606" t="s">
        <v>5492</v>
      </c>
    </row>
    <row r="3607" spans="1:5" x14ac:dyDescent="0.3">
      <c r="A3607" s="18" t="s">
        <v>5640</v>
      </c>
      <c r="B3607" s="11" t="s">
        <v>88</v>
      </c>
      <c r="C3607" t="s">
        <v>88</v>
      </c>
      <c r="D3607" t="s">
        <v>88</v>
      </c>
      <c r="E3607" t="s">
        <v>3317</v>
      </c>
    </row>
    <row r="3608" spans="1:5" x14ac:dyDescent="0.3">
      <c r="A3608" s="19" t="s">
        <v>5641</v>
      </c>
      <c r="B3608" s="11" t="s">
        <v>88</v>
      </c>
      <c r="C3608" t="s">
        <v>88</v>
      </c>
      <c r="D3608" t="s">
        <v>689</v>
      </c>
    </row>
    <row r="3609" spans="1:5" x14ac:dyDescent="0.3">
      <c r="A3609" s="18" t="s">
        <v>5642</v>
      </c>
      <c r="B3609" s="11" t="s">
        <v>88</v>
      </c>
      <c r="C3609" t="s">
        <v>88</v>
      </c>
      <c r="D3609" t="s">
        <v>88</v>
      </c>
      <c r="E3609" t="s">
        <v>5496</v>
      </c>
    </row>
    <row r="3610" spans="1:5" x14ac:dyDescent="0.3">
      <c r="A3610" s="19" t="s">
        <v>5643</v>
      </c>
      <c r="B3610" s="11" t="s">
        <v>88</v>
      </c>
      <c r="C3610" t="s">
        <v>88</v>
      </c>
      <c r="D3610" t="s">
        <v>88</v>
      </c>
      <c r="E3610" t="s">
        <v>689</v>
      </c>
    </row>
    <row r="3611" spans="1:5" x14ac:dyDescent="0.3">
      <c r="A3611" s="18" t="s">
        <v>5644</v>
      </c>
      <c r="B3611" s="11" t="s">
        <v>88</v>
      </c>
      <c r="C3611" t="s">
        <v>5645</v>
      </c>
    </row>
    <row r="3612" spans="1:5" x14ac:dyDescent="0.3">
      <c r="A3612" s="19" t="s">
        <v>5646</v>
      </c>
      <c r="B3612" s="11" t="s">
        <v>88</v>
      </c>
      <c r="C3612" t="s">
        <v>88</v>
      </c>
      <c r="D3612" t="s">
        <v>5647</v>
      </c>
    </row>
    <row r="3613" spans="1:5" x14ac:dyDescent="0.3">
      <c r="A3613" s="18" t="s">
        <v>5648</v>
      </c>
      <c r="B3613" s="11" t="s">
        <v>88</v>
      </c>
      <c r="C3613" t="s">
        <v>88</v>
      </c>
      <c r="D3613" t="s">
        <v>689</v>
      </c>
    </row>
    <row r="3614" spans="1:5" x14ac:dyDescent="0.3">
      <c r="A3614" s="19" t="s">
        <v>5649</v>
      </c>
      <c r="B3614" s="11" t="s">
        <v>88</v>
      </c>
      <c r="C3614" t="s">
        <v>5650</v>
      </c>
    </row>
    <row r="3615" spans="1:5" x14ac:dyDescent="0.3">
      <c r="A3615" s="18" t="s">
        <v>5651</v>
      </c>
      <c r="B3615" s="11" t="s">
        <v>88</v>
      </c>
      <c r="C3615" t="s">
        <v>88</v>
      </c>
      <c r="D3615" t="s">
        <v>5501</v>
      </c>
    </row>
    <row r="3616" spans="1:5" x14ac:dyDescent="0.3">
      <c r="A3616" s="19" t="s">
        <v>5652</v>
      </c>
      <c r="B3616" s="11" t="s">
        <v>88</v>
      </c>
      <c r="C3616" t="s">
        <v>88</v>
      </c>
      <c r="D3616" t="s">
        <v>88</v>
      </c>
      <c r="E3616" t="s">
        <v>5492</v>
      </c>
    </row>
    <row r="3617" spans="1:6" x14ac:dyDescent="0.3">
      <c r="A3617" s="18" t="s">
        <v>5653</v>
      </c>
      <c r="B3617" s="11" t="s">
        <v>88</v>
      </c>
      <c r="C3617" t="s">
        <v>88</v>
      </c>
      <c r="D3617" t="s">
        <v>88</v>
      </c>
      <c r="E3617" t="s">
        <v>3317</v>
      </c>
    </row>
    <row r="3618" spans="1:6" x14ac:dyDescent="0.3">
      <c r="A3618" s="19" t="s">
        <v>5654</v>
      </c>
      <c r="B3618" s="11" t="s">
        <v>88</v>
      </c>
      <c r="C3618" t="s">
        <v>88</v>
      </c>
      <c r="D3618" t="s">
        <v>689</v>
      </c>
    </row>
    <row r="3619" spans="1:6" x14ac:dyDescent="0.3">
      <c r="A3619" s="18" t="s">
        <v>5655</v>
      </c>
      <c r="B3619" s="11" t="s">
        <v>88</v>
      </c>
      <c r="C3619" t="s">
        <v>88</v>
      </c>
      <c r="D3619" t="s">
        <v>88</v>
      </c>
      <c r="E3619" t="s">
        <v>5496</v>
      </c>
    </row>
    <row r="3620" spans="1:6" x14ac:dyDescent="0.3">
      <c r="A3620" s="19" t="s">
        <v>5656</v>
      </c>
      <c r="B3620" s="11" t="s">
        <v>88</v>
      </c>
      <c r="C3620" t="s">
        <v>88</v>
      </c>
      <c r="D3620" t="s">
        <v>88</v>
      </c>
      <c r="E3620" t="s">
        <v>689</v>
      </c>
    </row>
    <row r="3621" spans="1:6" x14ac:dyDescent="0.3">
      <c r="A3621" s="18" t="s">
        <v>5657</v>
      </c>
      <c r="B3621" s="11" t="s">
        <v>88</v>
      </c>
      <c r="C3621" t="s">
        <v>689</v>
      </c>
    </row>
    <row r="3622" spans="1:6" x14ac:dyDescent="0.3">
      <c r="A3622" s="19" t="s">
        <v>5658</v>
      </c>
      <c r="B3622" s="11" t="s">
        <v>88</v>
      </c>
      <c r="C3622" t="s">
        <v>88</v>
      </c>
      <c r="D3622" t="s">
        <v>5659</v>
      </c>
    </row>
    <row r="3623" spans="1:6" x14ac:dyDescent="0.3">
      <c r="A3623" s="18" t="s">
        <v>5660</v>
      </c>
      <c r="B3623" s="11" t="s">
        <v>88</v>
      </c>
      <c r="C3623" t="s">
        <v>88</v>
      </c>
      <c r="D3623" t="s">
        <v>5661</v>
      </c>
    </row>
    <row r="3624" spans="1:6" x14ac:dyDescent="0.3">
      <c r="A3624" s="19" t="s">
        <v>5662</v>
      </c>
      <c r="B3624" s="11" t="s">
        <v>88</v>
      </c>
      <c r="C3624" t="s">
        <v>88</v>
      </c>
      <c r="D3624" t="s">
        <v>88</v>
      </c>
      <c r="E3624" t="s">
        <v>5501</v>
      </c>
    </row>
    <row r="3625" spans="1:6" x14ac:dyDescent="0.3">
      <c r="A3625" s="18" t="s">
        <v>5663</v>
      </c>
      <c r="B3625" s="11" t="s">
        <v>88</v>
      </c>
      <c r="C3625" t="s">
        <v>88</v>
      </c>
      <c r="D3625" t="s">
        <v>88</v>
      </c>
      <c r="E3625" t="s">
        <v>88</v>
      </c>
      <c r="F3625" t="s">
        <v>5492</v>
      </c>
    </row>
    <row r="3626" spans="1:6" x14ac:dyDescent="0.3">
      <c r="A3626" s="19" t="s">
        <v>5664</v>
      </c>
      <c r="B3626" s="11" t="s">
        <v>88</v>
      </c>
      <c r="C3626" t="s">
        <v>88</v>
      </c>
      <c r="D3626" t="s">
        <v>88</v>
      </c>
      <c r="E3626" t="s">
        <v>88</v>
      </c>
      <c r="F3626" t="s">
        <v>3317</v>
      </c>
    </row>
    <row r="3627" spans="1:6" x14ac:dyDescent="0.3">
      <c r="A3627" s="18" t="s">
        <v>5665</v>
      </c>
      <c r="B3627" s="11" t="s">
        <v>88</v>
      </c>
      <c r="C3627" t="s">
        <v>88</v>
      </c>
      <c r="D3627" t="s">
        <v>88</v>
      </c>
      <c r="E3627" t="s">
        <v>689</v>
      </c>
    </row>
    <row r="3628" spans="1:6" x14ac:dyDescent="0.3">
      <c r="A3628" s="19" t="s">
        <v>5666</v>
      </c>
      <c r="B3628" s="11" t="s">
        <v>88</v>
      </c>
      <c r="C3628" t="s">
        <v>88</v>
      </c>
      <c r="D3628" t="s">
        <v>88</v>
      </c>
      <c r="E3628" t="s">
        <v>88</v>
      </c>
      <c r="F3628" t="s">
        <v>5496</v>
      </c>
    </row>
    <row r="3629" spans="1:6" x14ac:dyDescent="0.3">
      <c r="A3629" s="18" t="s">
        <v>5667</v>
      </c>
      <c r="B3629" s="11" t="s">
        <v>88</v>
      </c>
      <c r="C3629" t="s">
        <v>88</v>
      </c>
      <c r="D3629" t="s">
        <v>88</v>
      </c>
      <c r="E3629" t="s">
        <v>88</v>
      </c>
      <c r="F3629" t="s">
        <v>689</v>
      </c>
    </row>
    <row r="3630" spans="1:6" x14ac:dyDescent="0.3">
      <c r="A3630" s="19" t="s">
        <v>5668</v>
      </c>
      <c r="B3630" s="11" t="s">
        <v>88</v>
      </c>
      <c r="C3630" t="s">
        <v>88</v>
      </c>
      <c r="D3630" t="s">
        <v>5669</v>
      </c>
    </row>
    <row r="3631" spans="1:6" x14ac:dyDescent="0.3">
      <c r="A3631" s="18" t="s">
        <v>5670</v>
      </c>
      <c r="B3631" s="11" t="s">
        <v>88</v>
      </c>
      <c r="C3631" t="s">
        <v>88</v>
      </c>
      <c r="D3631" t="s">
        <v>88</v>
      </c>
      <c r="E3631" t="s">
        <v>5518</v>
      </c>
    </row>
    <row r="3632" spans="1:6" x14ac:dyDescent="0.3">
      <c r="A3632" s="19" t="s">
        <v>5671</v>
      </c>
      <c r="B3632" s="11" t="s">
        <v>88</v>
      </c>
      <c r="C3632" t="s">
        <v>88</v>
      </c>
      <c r="D3632" t="s">
        <v>88</v>
      </c>
      <c r="E3632" t="s">
        <v>88</v>
      </c>
      <c r="F3632" t="s">
        <v>5496</v>
      </c>
    </row>
    <row r="3633" spans="1:8" x14ac:dyDescent="0.3">
      <c r="A3633" s="18" t="s">
        <v>5672</v>
      </c>
      <c r="B3633" s="11" t="s">
        <v>88</v>
      </c>
      <c r="C3633" t="s">
        <v>88</v>
      </c>
      <c r="D3633" t="s">
        <v>88</v>
      </c>
      <c r="E3633" t="s">
        <v>88</v>
      </c>
      <c r="F3633" t="s">
        <v>689</v>
      </c>
    </row>
    <row r="3634" spans="1:8" x14ac:dyDescent="0.3">
      <c r="A3634" s="19" t="s">
        <v>5673</v>
      </c>
      <c r="B3634" s="11" t="s">
        <v>88</v>
      </c>
      <c r="C3634" t="s">
        <v>88</v>
      </c>
      <c r="D3634" t="s">
        <v>88</v>
      </c>
      <c r="E3634" t="s">
        <v>88</v>
      </c>
      <c r="F3634" t="s">
        <v>88</v>
      </c>
      <c r="G3634" t="s">
        <v>5674</v>
      </c>
    </row>
    <row r="3635" spans="1:8" x14ac:dyDescent="0.3">
      <c r="A3635" s="18" t="s">
        <v>5675</v>
      </c>
      <c r="B3635" s="11" t="s">
        <v>88</v>
      </c>
      <c r="C3635" t="s">
        <v>88</v>
      </c>
      <c r="D3635" t="s">
        <v>88</v>
      </c>
      <c r="E3635" t="s">
        <v>88</v>
      </c>
      <c r="F3635" t="s">
        <v>88</v>
      </c>
      <c r="G3635" t="s">
        <v>5676</v>
      </c>
    </row>
    <row r="3636" spans="1:8" x14ac:dyDescent="0.3">
      <c r="A3636" s="19" t="s">
        <v>5677</v>
      </c>
      <c r="B3636" s="11" t="s">
        <v>88</v>
      </c>
      <c r="C3636" t="s">
        <v>88</v>
      </c>
      <c r="D3636" t="s">
        <v>88</v>
      </c>
      <c r="E3636" t="s">
        <v>689</v>
      </c>
    </row>
    <row r="3637" spans="1:8" x14ac:dyDescent="0.3">
      <c r="A3637" s="18" t="s">
        <v>5678</v>
      </c>
      <c r="B3637" s="11" t="s">
        <v>88</v>
      </c>
      <c r="C3637" t="s">
        <v>88</v>
      </c>
      <c r="D3637" t="s">
        <v>88</v>
      </c>
      <c r="E3637" t="s">
        <v>88</v>
      </c>
      <c r="F3637" t="s">
        <v>5496</v>
      </c>
    </row>
    <row r="3638" spans="1:8" x14ac:dyDescent="0.3">
      <c r="A3638" s="19" t="s">
        <v>5679</v>
      </c>
      <c r="B3638" s="11" t="s">
        <v>88</v>
      </c>
      <c r="C3638" t="s">
        <v>88</v>
      </c>
      <c r="D3638" t="s">
        <v>88</v>
      </c>
      <c r="E3638" t="s">
        <v>88</v>
      </c>
      <c r="F3638" t="s">
        <v>689</v>
      </c>
    </row>
    <row r="3639" spans="1:8" x14ac:dyDescent="0.3">
      <c r="A3639" s="18" t="s">
        <v>5680</v>
      </c>
      <c r="B3639" s="11" t="s">
        <v>88</v>
      </c>
      <c r="C3639" t="s">
        <v>88</v>
      </c>
      <c r="D3639" t="s">
        <v>88</v>
      </c>
      <c r="E3639" t="s">
        <v>88</v>
      </c>
      <c r="F3639" t="s">
        <v>88</v>
      </c>
      <c r="G3639" t="s">
        <v>5674</v>
      </c>
    </row>
    <row r="3640" spans="1:8" x14ac:dyDescent="0.3">
      <c r="A3640" s="19" t="s">
        <v>5681</v>
      </c>
      <c r="B3640" s="11" t="s">
        <v>88</v>
      </c>
      <c r="C3640" t="s">
        <v>88</v>
      </c>
      <c r="D3640" t="s">
        <v>88</v>
      </c>
      <c r="E3640" t="s">
        <v>88</v>
      </c>
      <c r="F3640" t="s">
        <v>88</v>
      </c>
      <c r="G3640" t="s">
        <v>5676</v>
      </c>
    </row>
    <row r="3641" spans="1:8" x14ac:dyDescent="0.3">
      <c r="A3641" s="18" t="s">
        <v>5682</v>
      </c>
      <c r="B3641" s="11" t="s">
        <v>88</v>
      </c>
      <c r="C3641" t="s">
        <v>88</v>
      </c>
      <c r="D3641" t="s">
        <v>88</v>
      </c>
      <c r="E3641" t="s">
        <v>88</v>
      </c>
      <c r="F3641" t="s">
        <v>88</v>
      </c>
      <c r="G3641" t="s">
        <v>88</v>
      </c>
      <c r="H3641" t="s">
        <v>5683</v>
      </c>
    </row>
    <row r="3642" spans="1:8" x14ac:dyDescent="0.3">
      <c r="A3642" s="19" t="s">
        <v>5684</v>
      </c>
      <c r="B3642" s="11" t="s">
        <v>88</v>
      </c>
      <c r="C3642" t="s">
        <v>88</v>
      </c>
      <c r="D3642" t="s">
        <v>88</v>
      </c>
      <c r="E3642" t="s">
        <v>88</v>
      </c>
      <c r="F3642" t="s">
        <v>88</v>
      </c>
      <c r="G3642" t="s">
        <v>88</v>
      </c>
      <c r="H3642" t="s">
        <v>5685</v>
      </c>
    </row>
    <row r="3643" spans="1:8" x14ac:dyDescent="0.3">
      <c r="A3643" s="18" t="s">
        <v>5686</v>
      </c>
      <c r="B3643" s="11" t="s">
        <v>88</v>
      </c>
      <c r="C3643" t="s">
        <v>88</v>
      </c>
      <c r="D3643" t="s">
        <v>88</v>
      </c>
      <c r="E3643" t="s">
        <v>88</v>
      </c>
      <c r="F3643" t="s">
        <v>88</v>
      </c>
      <c r="G3643" t="s">
        <v>88</v>
      </c>
      <c r="H3643" t="s">
        <v>689</v>
      </c>
    </row>
    <row r="3644" spans="1:8" x14ac:dyDescent="0.3">
      <c r="A3644" s="19" t="s">
        <v>5687</v>
      </c>
      <c r="B3644" t="s">
        <v>5688</v>
      </c>
    </row>
    <row r="3645" spans="1:8" x14ac:dyDescent="0.3">
      <c r="A3645" s="18" t="s">
        <v>5689</v>
      </c>
      <c r="B3645" s="11" t="s">
        <v>88</v>
      </c>
      <c r="C3645" t="s">
        <v>5690</v>
      </c>
    </row>
    <row r="3646" spans="1:8" x14ac:dyDescent="0.3">
      <c r="A3646" s="19" t="s">
        <v>5691</v>
      </c>
      <c r="B3646" s="11" t="s">
        <v>88</v>
      </c>
      <c r="C3646" t="s">
        <v>88</v>
      </c>
      <c r="D3646" t="s">
        <v>5467</v>
      </c>
    </row>
    <row r="3647" spans="1:8" x14ac:dyDescent="0.3">
      <c r="A3647" s="18" t="s">
        <v>5692</v>
      </c>
      <c r="B3647" s="11" t="s">
        <v>88</v>
      </c>
      <c r="C3647" t="s">
        <v>88</v>
      </c>
      <c r="D3647" t="s">
        <v>88</v>
      </c>
      <c r="E3647" t="s">
        <v>5693</v>
      </c>
    </row>
    <row r="3648" spans="1:8" x14ac:dyDescent="0.3">
      <c r="A3648" s="19" t="s">
        <v>5694</v>
      </c>
      <c r="B3648" s="11" t="s">
        <v>88</v>
      </c>
      <c r="C3648" t="s">
        <v>88</v>
      </c>
      <c r="D3648" t="s">
        <v>88</v>
      </c>
      <c r="E3648" t="s">
        <v>689</v>
      </c>
    </row>
    <row r="3649" spans="1:8" x14ac:dyDescent="0.3">
      <c r="A3649" s="18" t="s">
        <v>5695</v>
      </c>
      <c r="B3649" s="11" t="s">
        <v>88</v>
      </c>
      <c r="C3649" t="s">
        <v>88</v>
      </c>
      <c r="D3649" t="s">
        <v>5529</v>
      </c>
    </row>
    <row r="3650" spans="1:8" x14ac:dyDescent="0.3">
      <c r="A3650" s="19" t="s">
        <v>5696</v>
      </c>
      <c r="B3650" s="11" t="s">
        <v>88</v>
      </c>
      <c r="C3650" t="s">
        <v>88</v>
      </c>
      <c r="D3650" t="s">
        <v>88</v>
      </c>
      <c r="E3650" t="s">
        <v>5693</v>
      </c>
    </row>
    <row r="3651" spans="1:8" x14ac:dyDescent="0.3">
      <c r="A3651" s="18" t="s">
        <v>5697</v>
      </c>
      <c r="B3651" s="11" t="s">
        <v>88</v>
      </c>
      <c r="C3651" t="s">
        <v>88</v>
      </c>
      <c r="D3651" t="s">
        <v>88</v>
      </c>
      <c r="E3651" t="s">
        <v>689</v>
      </c>
    </row>
    <row r="3652" spans="1:8" x14ac:dyDescent="0.3">
      <c r="A3652" s="19" t="s">
        <v>5698</v>
      </c>
      <c r="B3652" s="11" t="s">
        <v>88</v>
      </c>
      <c r="C3652" t="s">
        <v>5699</v>
      </c>
    </row>
    <row r="3653" spans="1:8" x14ac:dyDescent="0.3">
      <c r="A3653" s="18" t="s">
        <v>5700</v>
      </c>
      <c r="B3653" s="11" t="s">
        <v>88</v>
      </c>
      <c r="C3653" t="s">
        <v>88</v>
      </c>
      <c r="D3653" t="s">
        <v>5701</v>
      </c>
    </row>
    <row r="3654" spans="1:8" x14ac:dyDescent="0.3">
      <c r="A3654" s="19" t="s">
        <v>5702</v>
      </c>
      <c r="B3654" s="11" t="s">
        <v>88</v>
      </c>
      <c r="C3654" t="s">
        <v>88</v>
      </c>
      <c r="D3654" t="s">
        <v>689</v>
      </c>
    </row>
    <row r="3655" spans="1:8" x14ac:dyDescent="0.3">
      <c r="A3655" s="18" t="s">
        <v>5703</v>
      </c>
      <c r="B3655" s="11" t="s">
        <v>88</v>
      </c>
      <c r="C3655" t="s">
        <v>88</v>
      </c>
      <c r="D3655" t="s">
        <v>88</v>
      </c>
      <c r="E3655" t="s">
        <v>5467</v>
      </c>
    </row>
    <row r="3656" spans="1:8" x14ac:dyDescent="0.3">
      <c r="A3656" s="19" t="s">
        <v>5704</v>
      </c>
      <c r="B3656" s="11" t="s">
        <v>88</v>
      </c>
      <c r="C3656" t="s">
        <v>88</v>
      </c>
      <c r="D3656" t="s">
        <v>88</v>
      </c>
      <c r="E3656" t="s">
        <v>5529</v>
      </c>
    </row>
    <row r="3657" spans="1:8" x14ac:dyDescent="0.3">
      <c r="A3657" s="18" t="s">
        <v>5705</v>
      </c>
      <c r="B3657" s="11" t="s">
        <v>88</v>
      </c>
      <c r="C3657" t="s">
        <v>88</v>
      </c>
      <c r="D3657" t="s">
        <v>88</v>
      </c>
      <c r="E3657" t="s">
        <v>88</v>
      </c>
      <c r="F3657" t="s">
        <v>5706</v>
      </c>
    </row>
    <row r="3658" spans="1:8" x14ac:dyDescent="0.3">
      <c r="A3658" s="19" t="s">
        <v>5707</v>
      </c>
      <c r="B3658" s="11" t="s">
        <v>88</v>
      </c>
      <c r="C3658" t="s">
        <v>88</v>
      </c>
      <c r="D3658" t="s">
        <v>88</v>
      </c>
      <c r="E3658" t="s">
        <v>88</v>
      </c>
      <c r="F3658" t="s">
        <v>689</v>
      </c>
    </row>
    <row r="3659" spans="1:8" x14ac:dyDescent="0.3">
      <c r="A3659" s="18" t="s">
        <v>5708</v>
      </c>
      <c r="B3659" s="11" t="s">
        <v>88</v>
      </c>
      <c r="C3659" t="s">
        <v>88</v>
      </c>
      <c r="D3659" t="s">
        <v>88</v>
      </c>
      <c r="E3659" t="s">
        <v>88</v>
      </c>
      <c r="F3659" t="s">
        <v>88</v>
      </c>
      <c r="G3659" t="s">
        <v>5709</v>
      </c>
    </row>
    <row r="3660" spans="1:8" x14ac:dyDescent="0.3">
      <c r="A3660" s="19" t="s">
        <v>5710</v>
      </c>
      <c r="B3660" s="11" t="s">
        <v>88</v>
      </c>
      <c r="C3660" t="s">
        <v>88</v>
      </c>
      <c r="D3660" t="s">
        <v>88</v>
      </c>
      <c r="E3660" t="s">
        <v>88</v>
      </c>
      <c r="F3660" t="s">
        <v>88</v>
      </c>
      <c r="G3660" t="s">
        <v>88</v>
      </c>
      <c r="H3660" t="s">
        <v>5711</v>
      </c>
    </row>
    <row r="3661" spans="1:8" x14ac:dyDescent="0.3">
      <c r="A3661" s="18" t="s">
        <v>5712</v>
      </c>
      <c r="B3661" s="11" t="s">
        <v>88</v>
      </c>
      <c r="C3661" t="s">
        <v>88</v>
      </c>
      <c r="D3661" t="s">
        <v>88</v>
      </c>
      <c r="E3661" t="s">
        <v>88</v>
      </c>
      <c r="F3661" t="s">
        <v>88</v>
      </c>
      <c r="G3661" t="s">
        <v>88</v>
      </c>
      <c r="H3661" t="s">
        <v>689</v>
      </c>
    </row>
    <row r="3662" spans="1:8" x14ac:dyDescent="0.3">
      <c r="A3662" s="19" t="s">
        <v>5713</v>
      </c>
      <c r="B3662" s="11" t="s">
        <v>88</v>
      </c>
      <c r="C3662" t="s">
        <v>88</v>
      </c>
      <c r="D3662" t="s">
        <v>88</v>
      </c>
      <c r="E3662" t="s">
        <v>88</v>
      </c>
      <c r="F3662" t="s">
        <v>88</v>
      </c>
      <c r="G3662" t="s">
        <v>689</v>
      </c>
    </row>
    <row r="3663" spans="1:8" x14ac:dyDescent="0.3">
      <c r="A3663" s="18" t="s">
        <v>5714</v>
      </c>
      <c r="B3663" s="11" t="s">
        <v>88</v>
      </c>
      <c r="C3663" t="s">
        <v>88</v>
      </c>
      <c r="D3663" t="s">
        <v>88</v>
      </c>
      <c r="E3663" t="s">
        <v>88</v>
      </c>
      <c r="F3663" t="s">
        <v>88</v>
      </c>
      <c r="G3663" t="s">
        <v>88</v>
      </c>
      <c r="H3663" t="s">
        <v>5715</v>
      </c>
    </row>
    <row r="3664" spans="1:8" x14ac:dyDescent="0.3">
      <c r="A3664" s="19" t="s">
        <v>5716</v>
      </c>
      <c r="B3664" s="11" t="s">
        <v>88</v>
      </c>
      <c r="C3664" t="s">
        <v>88</v>
      </c>
      <c r="D3664" t="s">
        <v>88</v>
      </c>
      <c r="E3664" t="s">
        <v>88</v>
      </c>
      <c r="F3664" t="s">
        <v>88</v>
      </c>
      <c r="G3664" t="s">
        <v>756</v>
      </c>
      <c r="H3664" t="s">
        <v>5717</v>
      </c>
    </row>
    <row r="3665" spans="1:8" x14ac:dyDescent="0.3">
      <c r="A3665" s="18" t="s">
        <v>5718</v>
      </c>
      <c r="B3665" s="11" t="s">
        <v>88</v>
      </c>
      <c r="C3665" t="s">
        <v>88</v>
      </c>
      <c r="D3665" t="s">
        <v>88</v>
      </c>
      <c r="E3665" t="s">
        <v>88</v>
      </c>
      <c r="F3665" t="s">
        <v>88</v>
      </c>
      <c r="G3665" t="s">
        <v>756</v>
      </c>
      <c r="H3665" t="s">
        <v>689</v>
      </c>
    </row>
    <row r="3666" spans="1:8" x14ac:dyDescent="0.3">
      <c r="A3666" s="19" t="s">
        <v>5719</v>
      </c>
      <c r="B3666" s="11" t="s">
        <v>88</v>
      </c>
      <c r="C3666" t="s">
        <v>88</v>
      </c>
      <c r="D3666" t="s">
        <v>88</v>
      </c>
      <c r="E3666" t="s">
        <v>88</v>
      </c>
      <c r="F3666" t="s">
        <v>88</v>
      </c>
      <c r="G3666" t="s">
        <v>88</v>
      </c>
      <c r="H3666" t="s">
        <v>5720</v>
      </c>
    </row>
    <row r="3667" spans="1:8" x14ac:dyDescent="0.3">
      <c r="A3667" s="18" t="s">
        <v>5721</v>
      </c>
      <c r="B3667" s="11" t="s">
        <v>88</v>
      </c>
      <c r="C3667" t="s">
        <v>88</v>
      </c>
      <c r="D3667" t="s">
        <v>88</v>
      </c>
      <c r="E3667" t="s">
        <v>88</v>
      </c>
      <c r="F3667" t="s">
        <v>88</v>
      </c>
      <c r="G3667" t="s">
        <v>88</v>
      </c>
      <c r="H3667" t="s">
        <v>689</v>
      </c>
    </row>
    <row r="3668" spans="1:8" x14ac:dyDescent="0.3">
      <c r="A3668" s="19" t="s">
        <v>5722</v>
      </c>
      <c r="B3668" t="s">
        <v>5723</v>
      </c>
    </row>
    <row r="3669" spans="1:8" x14ac:dyDescent="0.3">
      <c r="A3669" s="18" t="s">
        <v>5724</v>
      </c>
      <c r="B3669" s="11" t="s">
        <v>88</v>
      </c>
      <c r="C3669" t="s">
        <v>5725</v>
      </c>
    </row>
    <row r="3670" spans="1:8" x14ac:dyDescent="0.3">
      <c r="A3670" s="19" t="s">
        <v>5726</v>
      </c>
      <c r="B3670" s="11" t="s">
        <v>88</v>
      </c>
      <c r="C3670" t="s">
        <v>88</v>
      </c>
      <c r="D3670" t="s">
        <v>5727</v>
      </c>
    </row>
    <row r="3671" spans="1:8" x14ac:dyDescent="0.3">
      <c r="A3671" s="18" t="s">
        <v>5728</v>
      </c>
      <c r="B3671" s="11" t="s">
        <v>88</v>
      </c>
      <c r="C3671" t="s">
        <v>88</v>
      </c>
      <c r="D3671" t="s">
        <v>3317</v>
      </c>
    </row>
    <row r="3672" spans="1:8" x14ac:dyDescent="0.3">
      <c r="A3672" s="19" t="s">
        <v>5729</v>
      </c>
      <c r="B3672" s="11" t="s">
        <v>88</v>
      </c>
      <c r="C3672" t="s">
        <v>88</v>
      </c>
      <c r="D3672" t="s">
        <v>88</v>
      </c>
      <c r="E3672" t="s">
        <v>5730</v>
      </c>
    </row>
    <row r="3673" spans="1:8" x14ac:dyDescent="0.3">
      <c r="A3673" s="18" t="s">
        <v>5731</v>
      </c>
      <c r="B3673" s="11" t="s">
        <v>88</v>
      </c>
      <c r="C3673" t="s">
        <v>88</v>
      </c>
      <c r="D3673" t="s">
        <v>88</v>
      </c>
      <c r="E3673" t="s">
        <v>3317</v>
      </c>
    </row>
    <row r="3674" spans="1:8" x14ac:dyDescent="0.3">
      <c r="A3674" s="19" t="s">
        <v>5732</v>
      </c>
      <c r="B3674" s="11" t="s">
        <v>88</v>
      </c>
      <c r="C3674" t="s">
        <v>689</v>
      </c>
    </row>
    <row r="3675" spans="1:8" x14ac:dyDescent="0.3">
      <c r="A3675" s="18" t="s">
        <v>5733</v>
      </c>
      <c r="B3675" s="11" t="s">
        <v>88</v>
      </c>
      <c r="C3675" t="s">
        <v>88</v>
      </c>
      <c r="D3675" t="s">
        <v>5727</v>
      </c>
    </row>
    <row r="3676" spans="1:8" x14ac:dyDescent="0.3">
      <c r="A3676" s="19" t="s">
        <v>5734</v>
      </c>
      <c r="B3676" s="11" t="s">
        <v>88</v>
      </c>
      <c r="C3676" t="s">
        <v>88</v>
      </c>
      <c r="D3676" t="s">
        <v>689</v>
      </c>
    </row>
    <row r="3677" spans="1:8" x14ac:dyDescent="0.3">
      <c r="A3677" s="18" t="s">
        <v>5735</v>
      </c>
      <c r="B3677" s="11" t="s">
        <v>88</v>
      </c>
      <c r="C3677" t="s">
        <v>88</v>
      </c>
      <c r="D3677" t="s">
        <v>88</v>
      </c>
      <c r="E3677" t="s">
        <v>5736</v>
      </c>
    </row>
    <row r="3678" spans="1:8" x14ac:dyDescent="0.3">
      <c r="A3678" s="19" t="s">
        <v>5737</v>
      </c>
      <c r="B3678" s="11" t="s">
        <v>88</v>
      </c>
      <c r="C3678" t="s">
        <v>88</v>
      </c>
      <c r="D3678" t="s">
        <v>88</v>
      </c>
      <c r="E3678" t="s">
        <v>5738</v>
      </c>
    </row>
    <row r="3679" spans="1:8" x14ac:dyDescent="0.3">
      <c r="A3679" s="18" t="s">
        <v>5739</v>
      </c>
      <c r="B3679" s="11" t="s">
        <v>88</v>
      </c>
      <c r="C3679" t="s">
        <v>88</v>
      </c>
      <c r="D3679" t="s">
        <v>88</v>
      </c>
      <c r="E3679" t="s">
        <v>689</v>
      </c>
    </row>
    <row r="3680" spans="1:8" x14ac:dyDescent="0.3">
      <c r="A3680" s="19" t="s">
        <v>5740</v>
      </c>
      <c r="B3680" s="11" t="s">
        <v>88</v>
      </c>
      <c r="C3680" t="s">
        <v>88</v>
      </c>
      <c r="D3680" t="s">
        <v>88</v>
      </c>
      <c r="E3680" t="s">
        <v>88</v>
      </c>
      <c r="F3680" t="s">
        <v>5741</v>
      </c>
    </row>
    <row r="3681" spans="1:6" x14ac:dyDescent="0.3">
      <c r="A3681" s="18" t="s">
        <v>5742</v>
      </c>
      <c r="B3681" s="11" t="s">
        <v>88</v>
      </c>
      <c r="C3681" t="s">
        <v>88</v>
      </c>
      <c r="D3681" t="s">
        <v>88</v>
      </c>
      <c r="E3681" t="s">
        <v>88</v>
      </c>
      <c r="F3681" t="s">
        <v>689</v>
      </c>
    </row>
    <row r="3682" spans="1:6" x14ac:dyDescent="0.3">
      <c r="A3682" s="19" t="s">
        <v>5743</v>
      </c>
      <c r="B3682" t="s">
        <v>5744</v>
      </c>
    </row>
    <row r="3683" spans="1:6" x14ac:dyDescent="0.3">
      <c r="A3683" s="18" t="s">
        <v>5745</v>
      </c>
      <c r="B3683" s="11" t="s">
        <v>88</v>
      </c>
      <c r="C3683" t="s">
        <v>5746</v>
      </c>
    </row>
    <row r="3684" spans="1:6" x14ac:dyDescent="0.3">
      <c r="A3684" s="19" t="s">
        <v>5747</v>
      </c>
      <c r="B3684" s="11" t="s">
        <v>88</v>
      </c>
      <c r="C3684" t="s">
        <v>5748</v>
      </c>
    </row>
    <row r="3685" spans="1:6" x14ac:dyDescent="0.3">
      <c r="A3685" s="18" t="s">
        <v>5749</v>
      </c>
      <c r="B3685" s="11" t="s">
        <v>88</v>
      </c>
      <c r="C3685" t="s">
        <v>88</v>
      </c>
      <c r="D3685" t="s">
        <v>3600</v>
      </c>
    </row>
    <row r="3686" spans="1:6" x14ac:dyDescent="0.3">
      <c r="A3686" s="19" t="s">
        <v>5750</v>
      </c>
      <c r="B3686" s="11" t="s">
        <v>88</v>
      </c>
      <c r="C3686" t="s">
        <v>88</v>
      </c>
      <c r="D3686" t="s">
        <v>689</v>
      </c>
    </row>
    <row r="3687" spans="1:6" x14ac:dyDescent="0.3">
      <c r="A3687" s="18" t="s">
        <v>5751</v>
      </c>
      <c r="B3687" s="11" t="s">
        <v>88</v>
      </c>
      <c r="C3687" t="s">
        <v>689</v>
      </c>
    </row>
    <row r="3688" spans="1:6" x14ac:dyDescent="0.3">
      <c r="A3688" s="19" t="s">
        <v>5752</v>
      </c>
      <c r="B3688" s="11" t="s">
        <v>88</v>
      </c>
      <c r="C3688" t="s">
        <v>88</v>
      </c>
      <c r="D3688" t="s">
        <v>5753</v>
      </c>
    </row>
    <row r="3689" spans="1:6" x14ac:dyDescent="0.3">
      <c r="A3689" s="18" t="s">
        <v>5754</v>
      </c>
      <c r="B3689" s="11" t="s">
        <v>88</v>
      </c>
      <c r="C3689" t="s">
        <v>88</v>
      </c>
      <c r="D3689" t="s">
        <v>88</v>
      </c>
      <c r="E3689" t="s">
        <v>5715</v>
      </c>
    </row>
    <row r="3690" spans="1:6" x14ac:dyDescent="0.3">
      <c r="A3690" s="19" t="s">
        <v>5755</v>
      </c>
      <c r="B3690" s="11" t="s">
        <v>88</v>
      </c>
      <c r="C3690" t="s">
        <v>88</v>
      </c>
      <c r="D3690" t="s">
        <v>88</v>
      </c>
      <c r="E3690" t="s">
        <v>88</v>
      </c>
      <c r="F3690" t="s">
        <v>5717</v>
      </c>
    </row>
    <row r="3691" spans="1:6" x14ac:dyDescent="0.3">
      <c r="A3691" s="18" t="s">
        <v>5756</v>
      </c>
      <c r="B3691" s="11" t="s">
        <v>88</v>
      </c>
      <c r="C3691" t="s">
        <v>88</v>
      </c>
      <c r="D3691" t="s">
        <v>88</v>
      </c>
      <c r="E3691" t="s">
        <v>88</v>
      </c>
      <c r="F3691" t="s">
        <v>689</v>
      </c>
    </row>
    <row r="3692" spans="1:6" x14ac:dyDescent="0.3">
      <c r="A3692" s="19" t="s">
        <v>5757</v>
      </c>
      <c r="B3692" s="11" t="s">
        <v>88</v>
      </c>
      <c r="C3692" t="s">
        <v>88</v>
      </c>
      <c r="D3692" t="s">
        <v>88</v>
      </c>
      <c r="E3692" t="s">
        <v>5720</v>
      </c>
    </row>
    <row r="3693" spans="1:6" x14ac:dyDescent="0.3">
      <c r="A3693" s="18" t="s">
        <v>5758</v>
      </c>
      <c r="B3693" s="11" t="s">
        <v>88</v>
      </c>
      <c r="C3693" t="s">
        <v>88</v>
      </c>
      <c r="D3693" t="s">
        <v>88</v>
      </c>
      <c r="E3693" t="s">
        <v>689</v>
      </c>
    </row>
    <row r="3694" spans="1:6" x14ac:dyDescent="0.3">
      <c r="A3694" s="19" t="s">
        <v>5759</v>
      </c>
      <c r="B3694" s="11" t="s">
        <v>88</v>
      </c>
      <c r="C3694" t="s">
        <v>88</v>
      </c>
      <c r="D3694" t="s">
        <v>689</v>
      </c>
    </row>
    <row r="3695" spans="1:6" x14ac:dyDescent="0.3">
      <c r="A3695" s="18" t="s">
        <v>5760</v>
      </c>
      <c r="B3695" s="11" t="s">
        <v>88</v>
      </c>
      <c r="C3695" t="s">
        <v>88</v>
      </c>
      <c r="D3695" t="s">
        <v>88</v>
      </c>
      <c r="E3695" t="s">
        <v>5761</v>
      </c>
    </row>
    <row r="3696" spans="1:6" x14ac:dyDescent="0.3">
      <c r="A3696" s="19" t="s">
        <v>5762</v>
      </c>
      <c r="B3696" s="11" t="s">
        <v>88</v>
      </c>
      <c r="C3696" t="s">
        <v>88</v>
      </c>
      <c r="D3696" t="s">
        <v>88</v>
      </c>
      <c r="E3696" t="s">
        <v>88</v>
      </c>
      <c r="F3696" t="s">
        <v>5763</v>
      </c>
    </row>
    <row r="3697" spans="1:7" x14ac:dyDescent="0.3">
      <c r="A3697" s="18" t="s">
        <v>5764</v>
      </c>
      <c r="B3697" s="11" t="s">
        <v>88</v>
      </c>
      <c r="C3697" t="s">
        <v>88</v>
      </c>
      <c r="D3697" t="s">
        <v>88</v>
      </c>
      <c r="E3697" t="s">
        <v>88</v>
      </c>
      <c r="F3697" t="s">
        <v>689</v>
      </c>
    </row>
    <row r="3698" spans="1:7" x14ac:dyDescent="0.3">
      <c r="A3698" s="19" t="s">
        <v>5765</v>
      </c>
      <c r="B3698" s="11" t="s">
        <v>88</v>
      </c>
      <c r="C3698" t="s">
        <v>88</v>
      </c>
      <c r="D3698" t="s">
        <v>88</v>
      </c>
      <c r="E3698" t="s">
        <v>689</v>
      </c>
    </row>
    <row r="3699" spans="1:7" x14ac:dyDescent="0.3">
      <c r="A3699" s="18" t="s">
        <v>5766</v>
      </c>
      <c r="B3699" s="11" t="s">
        <v>88</v>
      </c>
      <c r="C3699" t="s">
        <v>88</v>
      </c>
      <c r="D3699" t="s">
        <v>88</v>
      </c>
      <c r="E3699" t="s">
        <v>88</v>
      </c>
      <c r="F3699" t="s">
        <v>5715</v>
      </c>
    </row>
    <row r="3700" spans="1:7" x14ac:dyDescent="0.3">
      <c r="A3700" s="19" t="s">
        <v>5767</v>
      </c>
      <c r="B3700" s="11" t="s">
        <v>88</v>
      </c>
      <c r="C3700" t="s">
        <v>88</v>
      </c>
      <c r="D3700" t="s">
        <v>88</v>
      </c>
      <c r="E3700" t="s">
        <v>88</v>
      </c>
      <c r="F3700" t="s">
        <v>88</v>
      </c>
      <c r="G3700" t="s">
        <v>5717</v>
      </c>
    </row>
    <row r="3701" spans="1:7" x14ac:dyDescent="0.3">
      <c r="A3701" s="18" t="s">
        <v>5768</v>
      </c>
      <c r="B3701" s="11" t="s">
        <v>88</v>
      </c>
      <c r="C3701" t="s">
        <v>88</v>
      </c>
      <c r="D3701" t="s">
        <v>88</v>
      </c>
      <c r="E3701" t="s">
        <v>88</v>
      </c>
      <c r="F3701" t="s">
        <v>88</v>
      </c>
      <c r="G3701" t="s">
        <v>689</v>
      </c>
    </row>
    <row r="3702" spans="1:7" x14ac:dyDescent="0.3">
      <c r="A3702" s="19" t="s">
        <v>5769</v>
      </c>
      <c r="B3702" s="11" t="s">
        <v>88</v>
      </c>
      <c r="C3702" t="s">
        <v>88</v>
      </c>
      <c r="D3702" t="s">
        <v>88</v>
      </c>
      <c r="E3702" t="s">
        <v>88</v>
      </c>
      <c r="F3702" t="s">
        <v>5720</v>
      </c>
    </row>
    <row r="3703" spans="1:7" x14ac:dyDescent="0.3">
      <c r="A3703" s="18" t="s">
        <v>5770</v>
      </c>
      <c r="B3703" s="11" t="s">
        <v>88</v>
      </c>
      <c r="C3703" t="s">
        <v>88</v>
      </c>
      <c r="D3703" t="s">
        <v>88</v>
      </c>
      <c r="E3703" t="s">
        <v>88</v>
      </c>
      <c r="F3703" t="s">
        <v>689</v>
      </c>
    </row>
    <row r="3704" spans="1:7" x14ac:dyDescent="0.3">
      <c r="A3704" s="19" t="s">
        <v>5771</v>
      </c>
      <c r="B3704" t="s">
        <v>5772</v>
      </c>
    </row>
    <row r="3705" spans="1:7" x14ac:dyDescent="0.3">
      <c r="A3705" s="18" t="s">
        <v>5773</v>
      </c>
      <c r="B3705" t="s">
        <v>5774</v>
      </c>
    </row>
    <row r="3706" spans="1:7" x14ac:dyDescent="0.3">
      <c r="A3706" s="19" t="s">
        <v>5775</v>
      </c>
      <c r="B3706" s="11" t="s">
        <v>88</v>
      </c>
      <c r="C3706" t="s">
        <v>5776</v>
      </c>
    </row>
    <row r="3707" spans="1:7" x14ac:dyDescent="0.3">
      <c r="A3707" s="18" t="s">
        <v>5777</v>
      </c>
      <c r="B3707" s="11" t="s">
        <v>88</v>
      </c>
      <c r="C3707" t="s">
        <v>689</v>
      </c>
    </row>
    <row r="3708" spans="1:7" x14ac:dyDescent="0.3">
      <c r="A3708" s="19" t="s">
        <v>5778</v>
      </c>
      <c r="B3708" s="11" t="s">
        <v>88</v>
      </c>
      <c r="C3708" t="s">
        <v>88</v>
      </c>
      <c r="D3708" t="s">
        <v>5779</v>
      </c>
    </row>
    <row r="3709" spans="1:7" x14ac:dyDescent="0.3">
      <c r="A3709" s="18" t="s">
        <v>5780</v>
      </c>
      <c r="B3709" s="11" t="s">
        <v>88</v>
      </c>
      <c r="C3709" t="s">
        <v>88</v>
      </c>
      <c r="D3709" t="s">
        <v>5781</v>
      </c>
    </row>
    <row r="3710" spans="1:7" x14ac:dyDescent="0.3">
      <c r="A3710" s="19" t="s">
        <v>5782</v>
      </c>
      <c r="B3710" s="11" t="s">
        <v>88</v>
      </c>
      <c r="C3710" t="s">
        <v>88</v>
      </c>
      <c r="D3710" t="s">
        <v>88</v>
      </c>
      <c r="E3710" t="s">
        <v>3600</v>
      </c>
    </row>
    <row r="3711" spans="1:7" x14ac:dyDescent="0.3">
      <c r="A3711" s="18" t="s">
        <v>5783</v>
      </c>
      <c r="B3711" s="11" t="s">
        <v>88</v>
      </c>
      <c r="C3711" t="s">
        <v>88</v>
      </c>
      <c r="D3711" t="s">
        <v>88</v>
      </c>
      <c r="E3711" t="s">
        <v>689</v>
      </c>
    </row>
    <row r="3712" spans="1:7" x14ac:dyDescent="0.3">
      <c r="A3712" s="19" t="s">
        <v>5784</v>
      </c>
      <c r="B3712" t="s">
        <v>5785</v>
      </c>
    </row>
    <row r="3713" spans="1:5" x14ac:dyDescent="0.3">
      <c r="A3713" s="18" t="s">
        <v>5786</v>
      </c>
      <c r="B3713" s="11" t="s">
        <v>88</v>
      </c>
      <c r="C3713" t="s">
        <v>5787</v>
      </c>
    </row>
    <row r="3714" spans="1:5" x14ac:dyDescent="0.3">
      <c r="A3714" s="19" t="s">
        <v>5788</v>
      </c>
      <c r="B3714" s="11" t="s">
        <v>88</v>
      </c>
      <c r="C3714" t="s">
        <v>5789</v>
      </c>
    </row>
    <row r="3715" spans="1:5" x14ac:dyDescent="0.3">
      <c r="A3715" s="18" t="s">
        <v>5790</v>
      </c>
      <c r="B3715" s="11" t="s">
        <v>88</v>
      </c>
      <c r="C3715" t="s">
        <v>88</v>
      </c>
      <c r="D3715" t="s">
        <v>5791</v>
      </c>
    </row>
    <row r="3716" spans="1:5" x14ac:dyDescent="0.3">
      <c r="A3716" s="19" t="s">
        <v>5792</v>
      </c>
      <c r="B3716" s="11" t="s">
        <v>88</v>
      </c>
      <c r="C3716" t="s">
        <v>88</v>
      </c>
      <c r="D3716" t="s">
        <v>88</v>
      </c>
      <c r="E3716" t="s">
        <v>5793</v>
      </c>
    </row>
    <row r="3717" spans="1:5" x14ac:dyDescent="0.3">
      <c r="A3717" s="18" t="s">
        <v>5794</v>
      </c>
      <c r="B3717" s="11" t="s">
        <v>88</v>
      </c>
      <c r="C3717" t="s">
        <v>88</v>
      </c>
      <c r="D3717" t="s">
        <v>88</v>
      </c>
      <c r="E3717" t="s">
        <v>689</v>
      </c>
    </row>
    <row r="3718" spans="1:5" x14ac:dyDescent="0.3">
      <c r="A3718" s="19" t="s">
        <v>5795</v>
      </c>
      <c r="B3718" s="11" t="s">
        <v>88</v>
      </c>
      <c r="C3718" t="s">
        <v>88</v>
      </c>
      <c r="D3718" t="s">
        <v>689</v>
      </c>
    </row>
    <row r="3719" spans="1:5" x14ac:dyDescent="0.3">
      <c r="A3719" s="18" t="s">
        <v>5796</v>
      </c>
      <c r="B3719" s="11" t="s">
        <v>88</v>
      </c>
      <c r="C3719" t="s">
        <v>88</v>
      </c>
      <c r="D3719" t="s">
        <v>88</v>
      </c>
      <c r="E3719" t="s">
        <v>5797</v>
      </c>
    </row>
    <row r="3720" spans="1:5" x14ac:dyDescent="0.3">
      <c r="A3720" s="19" t="s">
        <v>5798</v>
      </c>
      <c r="B3720" s="11" t="s">
        <v>88</v>
      </c>
      <c r="C3720" t="s">
        <v>88</v>
      </c>
      <c r="D3720" t="s">
        <v>88</v>
      </c>
      <c r="E3720" t="s">
        <v>689</v>
      </c>
    </row>
    <row r="3721" spans="1:5" x14ac:dyDescent="0.3">
      <c r="A3721" s="18" t="s">
        <v>5799</v>
      </c>
      <c r="B3721" t="s">
        <v>5800</v>
      </c>
    </row>
    <row r="3722" spans="1:5" x14ac:dyDescent="0.3">
      <c r="A3722" s="19" t="s">
        <v>5801</v>
      </c>
      <c r="B3722" t="s">
        <v>5802</v>
      </c>
    </row>
    <row r="3723" spans="1:5" x14ac:dyDescent="0.3">
      <c r="A3723" s="18" t="s">
        <v>5803</v>
      </c>
      <c r="B3723" s="11" t="s">
        <v>88</v>
      </c>
      <c r="C3723" t="s">
        <v>5804</v>
      </c>
    </row>
    <row r="3724" spans="1:5" x14ac:dyDescent="0.3">
      <c r="A3724" s="19" t="s">
        <v>5805</v>
      </c>
      <c r="B3724" s="11" t="s">
        <v>88</v>
      </c>
      <c r="C3724" t="s">
        <v>88</v>
      </c>
      <c r="D3724" t="s">
        <v>5806</v>
      </c>
    </row>
    <row r="3725" spans="1:5" x14ac:dyDescent="0.3">
      <c r="A3725" s="18" t="s">
        <v>5807</v>
      </c>
      <c r="B3725" s="11" t="s">
        <v>88</v>
      </c>
      <c r="C3725" t="s">
        <v>88</v>
      </c>
      <c r="D3725" t="s">
        <v>689</v>
      </c>
    </row>
    <row r="3726" spans="1:5" x14ac:dyDescent="0.3">
      <c r="A3726" s="19" t="s">
        <v>5808</v>
      </c>
      <c r="B3726" s="11" t="s">
        <v>88</v>
      </c>
      <c r="C3726" t="s">
        <v>689</v>
      </c>
    </row>
    <row r="3727" spans="1:5" x14ac:dyDescent="0.3">
      <c r="A3727" s="18" t="s">
        <v>5809</v>
      </c>
      <c r="B3727" s="11" t="s">
        <v>88</v>
      </c>
      <c r="C3727" t="s">
        <v>88</v>
      </c>
      <c r="D3727" t="s">
        <v>5810</v>
      </c>
    </row>
    <row r="3728" spans="1:5" x14ac:dyDescent="0.3">
      <c r="A3728" s="19" t="s">
        <v>5811</v>
      </c>
      <c r="B3728" s="11" t="s">
        <v>88</v>
      </c>
      <c r="C3728" t="s">
        <v>88</v>
      </c>
      <c r="D3728" t="s">
        <v>88</v>
      </c>
      <c r="E3728" t="s">
        <v>5806</v>
      </c>
    </row>
    <row r="3729" spans="1:6" x14ac:dyDescent="0.3">
      <c r="A3729" s="18" t="s">
        <v>5812</v>
      </c>
      <c r="B3729" s="11" t="s">
        <v>88</v>
      </c>
      <c r="C3729" t="s">
        <v>88</v>
      </c>
      <c r="D3729" t="s">
        <v>88</v>
      </c>
      <c r="E3729" t="s">
        <v>689</v>
      </c>
    </row>
    <row r="3730" spans="1:6" x14ac:dyDescent="0.3">
      <c r="A3730" s="19" t="s">
        <v>5813</v>
      </c>
      <c r="B3730" s="11" t="s">
        <v>88</v>
      </c>
      <c r="C3730" t="s">
        <v>88</v>
      </c>
      <c r="D3730" t="s">
        <v>689</v>
      </c>
    </row>
    <row r="3731" spans="1:6" x14ac:dyDescent="0.3">
      <c r="A3731" s="18" t="s">
        <v>5814</v>
      </c>
      <c r="B3731" s="11" t="s">
        <v>88</v>
      </c>
      <c r="C3731" t="s">
        <v>88</v>
      </c>
      <c r="D3731" t="s">
        <v>88</v>
      </c>
      <c r="E3731" t="s">
        <v>5806</v>
      </c>
    </row>
    <row r="3732" spans="1:6" x14ac:dyDescent="0.3">
      <c r="A3732" s="19" t="s">
        <v>5815</v>
      </c>
      <c r="B3732" s="11" t="s">
        <v>88</v>
      </c>
      <c r="C3732" t="s">
        <v>88</v>
      </c>
      <c r="D3732" t="s">
        <v>88</v>
      </c>
      <c r="E3732" t="s">
        <v>689</v>
      </c>
    </row>
    <row r="3733" spans="1:6" x14ac:dyDescent="0.3">
      <c r="A3733" s="18" t="s">
        <v>5816</v>
      </c>
      <c r="B3733" t="s">
        <v>5817</v>
      </c>
    </row>
    <row r="3734" spans="1:6" x14ac:dyDescent="0.3">
      <c r="A3734" s="19" t="s">
        <v>5818</v>
      </c>
      <c r="B3734" s="11" t="s">
        <v>88</v>
      </c>
      <c r="C3734" t="s">
        <v>5819</v>
      </c>
    </row>
    <row r="3735" spans="1:6" x14ac:dyDescent="0.3">
      <c r="A3735" s="18" t="s">
        <v>5820</v>
      </c>
      <c r="B3735" s="11" t="s">
        <v>88</v>
      </c>
      <c r="C3735" t="s">
        <v>5821</v>
      </c>
    </row>
    <row r="3736" spans="1:6" x14ac:dyDescent="0.3">
      <c r="A3736" s="19" t="s">
        <v>5822</v>
      </c>
      <c r="B3736" s="11" t="s">
        <v>88</v>
      </c>
      <c r="C3736" t="s">
        <v>88</v>
      </c>
      <c r="D3736" t="s">
        <v>5823</v>
      </c>
    </row>
    <row r="3737" spans="1:6" x14ac:dyDescent="0.3">
      <c r="A3737" s="18" t="s">
        <v>5824</v>
      </c>
      <c r="B3737" s="11" t="s">
        <v>88</v>
      </c>
      <c r="C3737" t="s">
        <v>88</v>
      </c>
      <c r="D3737" t="s">
        <v>689</v>
      </c>
    </row>
    <row r="3738" spans="1:6" x14ac:dyDescent="0.3">
      <c r="A3738" s="19" t="s">
        <v>5825</v>
      </c>
      <c r="B3738" s="11" t="s">
        <v>88</v>
      </c>
      <c r="C3738" t="s">
        <v>5826</v>
      </c>
    </row>
    <row r="3739" spans="1:6" x14ac:dyDescent="0.3">
      <c r="A3739" s="18" t="s">
        <v>5827</v>
      </c>
      <c r="B3739" s="11" t="s">
        <v>88</v>
      </c>
      <c r="C3739" t="s">
        <v>88</v>
      </c>
      <c r="D3739" t="s">
        <v>5828</v>
      </c>
    </row>
    <row r="3740" spans="1:6" x14ac:dyDescent="0.3">
      <c r="A3740" s="19" t="s">
        <v>5829</v>
      </c>
      <c r="B3740" s="11" t="s">
        <v>88</v>
      </c>
      <c r="C3740" t="s">
        <v>88</v>
      </c>
      <c r="D3740" t="s">
        <v>88</v>
      </c>
      <c r="E3740" t="s">
        <v>5830</v>
      </c>
    </row>
    <row r="3741" spans="1:6" x14ac:dyDescent="0.3">
      <c r="A3741" s="18" t="s">
        <v>5831</v>
      </c>
      <c r="B3741" s="11" t="s">
        <v>88</v>
      </c>
      <c r="C3741" t="s">
        <v>88</v>
      </c>
      <c r="D3741" t="s">
        <v>88</v>
      </c>
      <c r="E3741" t="s">
        <v>88</v>
      </c>
      <c r="F3741" t="s">
        <v>5832</v>
      </c>
    </row>
    <row r="3742" spans="1:6" x14ac:dyDescent="0.3">
      <c r="A3742" s="19" t="s">
        <v>5833</v>
      </c>
      <c r="B3742" s="11" t="s">
        <v>88</v>
      </c>
      <c r="C3742" t="s">
        <v>88</v>
      </c>
      <c r="D3742" t="s">
        <v>88</v>
      </c>
      <c r="E3742" t="s">
        <v>88</v>
      </c>
      <c r="F3742" t="s">
        <v>689</v>
      </c>
    </row>
    <row r="3743" spans="1:6" x14ac:dyDescent="0.3">
      <c r="A3743" s="18" t="s">
        <v>5834</v>
      </c>
      <c r="B3743" s="11" t="s">
        <v>88</v>
      </c>
      <c r="C3743" t="s">
        <v>88</v>
      </c>
      <c r="D3743" t="s">
        <v>88</v>
      </c>
      <c r="E3743" t="s">
        <v>689</v>
      </c>
    </row>
    <row r="3744" spans="1:6" x14ac:dyDescent="0.3">
      <c r="A3744" s="19" t="s">
        <v>5835</v>
      </c>
      <c r="B3744" s="11" t="s">
        <v>88</v>
      </c>
      <c r="C3744" t="s">
        <v>88</v>
      </c>
      <c r="D3744" t="s">
        <v>88</v>
      </c>
      <c r="E3744" t="s">
        <v>88</v>
      </c>
      <c r="F3744" t="s">
        <v>5836</v>
      </c>
    </row>
    <row r="3745" spans="1:6" x14ac:dyDescent="0.3">
      <c r="A3745" s="18" t="s">
        <v>5837</v>
      </c>
      <c r="B3745" s="11" t="s">
        <v>88</v>
      </c>
      <c r="C3745" t="s">
        <v>88</v>
      </c>
      <c r="D3745" t="s">
        <v>88</v>
      </c>
      <c r="E3745" t="s">
        <v>88</v>
      </c>
      <c r="F3745" t="s">
        <v>689</v>
      </c>
    </row>
    <row r="3746" spans="1:6" x14ac:dyDescent="0.3">
      <c r="A3746" s="19" t="s">
        <v>5838</v>
      </c>
      <c r="B3746" s="11" t="s">
        <v>88</v>
      </c>
      <c r="C3746" t="s">
        <v>88</v>
      </c>
      <c r="D3746" t="s">
        <v>1247</v>
      </c>
    </row>
    <row r="3747" spans="1:6" x14ac:dyDescent="0.3">
      <c r="A3747" s="18" t="s">
        <v>5839</v>
      </c>
      <c r="B3747" s="11" t="s">
        <v>88</v>
      </c>
      <c r="C3747" t="s">
        <v>88</v>
      </c>
      <c r="D3747" t="s">
        <v>88</v>
      </c>
      <c r="E3747" t="s">
        <v>5830</v>
      </c>
    </row>
    <row r="3748" spans="1:6" x14ac:dyDescent="0.3">
      <c r="A3748" s="19" t="s">
        <v>5840</v>
      </c>
      <c r="B3748" s="11" t="s">
        <v>88</v>
      </c>
      <c r="C3748" t="s">
        <v>88</v>
      </c>
      <c r="D3748" t="s">
        <v>88</v>
      </c>
      <c r="E3748" t="s">
        <v>88</v>
      </c>
      <c r="F3748" t="s">
        <v>5841</v>
      </c>
    </row>
    <row r="3749" spans="1:6" x14ac:dyDescent="0.3">
      <c r="A3749" s="18" t="s">
        <v>5842</v>
      </c>
      <c r="B3749" s="11" t="s">
        <v>88</v>
      </c>
      <c r="C3749" t="s">
        <v>88</v>
      </c>
      <c r="D3749" t="s">
        <v>88</v>
      </c>
      <c r="E3749" t="s">
        <v>88</v>
      </c>
      <c r="F3749" t="s">
        <v>689</v>
      </c>
    </row>
    <row r="3750" spans="1:6" x14ac:dyDescent="0.3">
      <c r="A3750" s="19" t="s">
        <v>5843</v>
      </c>
      <c r="B3750" s="11" t="s">
        <v>88</v>
      </c>
      <c r="C3750" t="s">
        <v>88</v>
      </c>
      <c r="D3750" t="s">
        <v>88</v>
      </c>
      <c r="E3750" t="s">
        <v>5836</v>
      </c>
    </row>
    <row r="3751" spans="1:6" x14ac:dyDescent="0.3">
      <c r="A3751" s="18" t="s">
        <v>5844</v>
      </c>
      <c r="B3751" s="11" t="s">
        <v>88</v>
      </c>
      <c r="C3751" t="s">
        <v>88</v>
      </c>
      <c r="D3751" t="s">
        <v>88</v>
      </c>
      <c r="E3751" t="s">
        <v>88</v>
      </c>
      <c r="F3751" t="s">
        <v>5841</v>
      </c>
    </row>
    <row r="3752" spans="1:6" x14ac:dyDescent="0.3">
      <c r="A3752" s="19" t="s">
        <v>5845</v>
      </c>
      <c r="B3752" s="11" t="s">
        <v>88</v>
      </c>
      <c r="C3752" t="s">
        <v>88</v>
      </c>
      <c r="D3752" t="s">
        <v>88</v>
      </c>
      <c r="E3752" t="s">
        <v>88</v>
      </c>
      <c r="F3752" t="s">
        <v>689</v>
      </c>
    </row>
    <row r="3753" spans="1:6" x14ac:dyDescent="0.3">
      <c r="A3753" s="18" t="s">
        <v>5846</v>
      </c>
      <c r="B3753" s="11" t="s">
        <v>88</v>
      </c>
      <c r="C3753" t="s">
        <v>88</v>
      </c>
      <c r="D3753" t="s">
        <v>88</v>
      </c>
      <c r="E3753" t="s">
        <v>689</v>
      </c>
    </row>
    <row r="3754" spans="1:6" x14ac:dyDescent="0.3">
      <c r="A3754" s="19" t="s">
        <v>5847</v>
      </c>
      <c r="B3754" s="11" t="s">
        <v>88</v>
      </c>
      <c r="C3754" t="s">
        <v>88</v>
      </c>
      <c r="D3754" t="s">
        <v>88</v>
      </c>
      <c r="E3754" t="s">
        <v>88</v>
      </c>
      <c r="F3754" t="s">
        <v>5841</v>
      </c>
    </row>
    <row r="3755" spans="1:6" x14ac:dyDescent="0.3">
      <c r="A3755" s="18" t="s">
        <v>5848</v>
      </c>
      <c r="B3755" s="11" t="s">
        <v>88</v>
      </c>
      <c r="C3755" t="s">
        <v>88</v>
      </c>
      <c r="D3755" t="s">
        <v>88</v>
      </c>
      <c r="E3755" t="s">
        <v>88</v>
      </c>
      <c r="F3755" t="s">
        <v>689</v>
      </c>
    </row>
    <row r="3756" spans="1:6" x14ac:dyDescent="0.3">
      <c r="A3756" s="19" t="s">
        <v>5849</v>
      </c>
      <c r="B3756" s="11" t="s">
        <v>88</v>
      </c>
      <c r="C3756" t="s">
        <v>88</v>
      </c>
      <c r="D3756" t="s">
        <v>689</v>
      </c>
    </row>
    <row r="3757" spans="1:6" x14ac:dyDescent="0.3">
      <c r="A3757" s="18" t="s">
        <v>5850</v>
      </c>
      <c r="B3757" s="11" t="s">
        <v>88</v>
      </c>
      <c r="C3757" t="s">
        <v>88</v>
      </c>
      <c r="D3757" t="s">
        <v>88</v>
      </c>
      <c r="E3757" t="s">
        <v>5830</v>
      </c>
    </row>
    <row r="3758" spans="1:6" x14ac:dyDescent="0.3">
      <c r="A3758" s="19" t="s">
        <v>5851</v>
      </c>
      <c r="B3758" s="11" t="s">
        <v>88</v>
      </c>
      <c r="C3758" t="s">
        <v>88</v>
      </c>
      <c r="D3758" t="s">
        <v>88</v>
      </c>
      <c r="E3758" t="s">
        <v>88</v>
      </c>
      <c r="F3758" t="s">
        <v>5841</v>
      </c>
    </row>
    <row r="3759" spans="1:6" x14ac:dyDescent="0.3">
      <c r="A3759" s="18" t="s">
        <v>5852</v>
      </c>
      <c r="B3759" s="11" t="s">
        <v>88</v>
      </c>
      <c r="C3759" t="s">
        <v>88</v>
      </c>
      <c r="D3759" t="s">
        <v>88</v>
      </c>
      <c r="E3759" t="s">
        <v>88</v>
      </c>
      <c r="F3759" t="s">
        <v>689</v>
      </c>
    </row>
    <row r="3760" spans="1:6" x14ac:dyDescent="0.3">
      <c r="A3760" s="19" t="s">
        <v>5853</v>
      </c>
      <c r="B3760" s="11" t="s">
        <v>88</v>
      </c>
      <c r="C3760" t="s">
        <v>88</v>
      </c>
      <c r="D3760" t="s">
        <v>88</v>
      </c>
      <c r="E3760" t="s">
        <v>689</v>
      </c>
    </row>
    <row r="3761" spans="1:7" x14ac:dyDescent="0.3">
      <c r="A3761" s="18" t="s">
        <v>5854</v>
      </c>
      <c r="B3761" s="11" t="s">
        <v>88</v>
      </c>
      <c r="C3761" t="s">
        <v>88</v>
      </c>
      <c r="D3761" t="s">
        <v>88</v>
      </c>
      <c r="E3761" t="s">
        <v>88</v>
      </c>
      <c r="F3761" t="s">
        <v>5855</v>
      </c>
    </row>
    <row r="3762" spans="1:7" x14ac:dyDescent="0.3">
      <c r="A3762" s="19" t="s">
        <v>5856</v>
      </c>
      <c r="B3762" s="11" t="s">
        <v>88</v>
      </c>
      <c r="C3762" t="s">
        <v>88</v>
      </c>
      <c r="D3762" t="s">
        <v>88</v>
      </c>
      <c r="E3762" t="s">
        <v>88</v>
      </c>
      <c r="F3762" t="s">
        <v>689</v>
      </c>
    </row>
    <row r="3763" spans="1:7" x14ac:dyDescent="0.3">
      <c r="A3763" s="18" t="s">
        <v>5857</v>
      </c>
      <c r="B3763" s="11" t="s">
        <v>88</v>
      </c>
      <c r="C3763" t="s">
        <v>5858</v>
      </c>
    </row>
    <row r="3764" spans="1:7" x14ac:dyDescent="0.3">
      <c r="A3764" s="19" t="s">
        <v>5859</v>
      </c>
      <c r="B3764" s="11" t="s">
        <v>88</v>
      </c>
      <c r="C3764" t="s">
        <v>88</v>
      </c>
      <c r="D3764" t="s">
        <v>5860</v>
      </c>
    </row>
    <row r="3765" spans="1:7" x14ac:dyDescent="0.3">
      <c r="A3765" s="18" t="s">
        <v>5861</v>
      </c>
      <c r="B3765" s="11" t="s">
        <v>88</v>
      </c>
      <c r="C3765" t="s">
        <v>88</v>
      </c>
      <c r="D3765" t="s">
        <v>88</v>
      </c>
      <c r="E3765" t="s">
        <v>1222</v>
      </c>
    </row>
    <row r="3766" spans="1:7" x14ac:dyDescent="0.3">
      <c r="A3766" s="19" t="s">
        <v>5862</v>
      </c>
      <c r="B3766" s="11" t="s">
        <v>88</v>
      </c>
      <c r="C3766" t="s">
        <v>88</v>
      </c>
      <c r="D3766" t="s">
        <v>88</v>
      </c>
      <c r="E3766" t="s">
        <v>689</v>
      </c>
    </row>
    <row r="3767" spans="1:7" x14ac:dyDescent="0.3">
      <c r="A3767" s="18" t="s">
        <v>5863</v>
      </c>
      <c r="B3767" s="11" t="s">
        <v>88</v>
      </c>
      <c r="C3767" t="s">
        <v>88</v>
      </c>
      <c r="D3767" t="s">
        <v>5864</v>
      </c>
    </row>
    <row r="3768" spans="1:7" x14ac:dyDescent="0.3">
      <c r="A3768" s="19" t="s">
        <v>5865</v>
      </c>
      <c r="B3768" s="11" t="s">
        <v>88</v>
      </c>
      <c r="C3768" t="s">
        <v>88</v>
      </c>
      <c r="D3768" t="s">
        <v>88</v>
      </c>
      <c r="E3768" t="s">
        <v>1222</v>
      </c>
    </row>
    <row r="3769" spans="1:7" x14ac:dyDescent="0.3">
      <c r="A3769" s="18" t="s">
        <v>5866</v>
      </c>
      <c r="B3769" s="11" t="s">
        <v>88</v>
      </c>
      <c r="C3769" t="s">
        <v>88</v>
      </c>
      <c r="D3769" t="s">
        <v>88</v>
      </c>
      <c r="E3769" t="s">
        <v>689</v>
      </c>
    </row>
    <row r="3770" spans="1:7" x14ac:dyDescent="0.3">
      <c r="A3770" s="19" t="s">
        <v>5867</v>
      </c>
      <c r="B3770" s="11" t="s">
        <v>88</v>
      </c>
      <c r="C3770" t="s">
        <v>88</v>
      </c>
      <c r="D3770" t="s">
        <v>5868</v>
      </c>
    </row>
    <row r="3771" spans="1:7" x14ac:dyDescent="0.3">
      <c r="A3771" s="18" t="s">
        <v>5869</v>
      </c>
      <c r="B3771" s="11" t="s">
        <v>88</v>
      </c>
      <c r="C3771" t="s">
        <v>88</v>
      </c>
      <c r="D3771" t="s">
        <v>88</v>
      </c>
      <c r="E3771" t="s">
        <v>1222</v>
      </c>
    </row>
    <row r="3772" spans="1:7" x14ac:dyDescent="0.3">
      <c r="A3772" s="19" t="s">
        <v>5870</v>
      </c>
      <c r="B3772" s="11" t="s">
        <v>88</v>
      </c>
      <c r="C3772" t="s">
        <v>88</v>
      </c>
      <c r="D3772" t="s">
        <v>88</v>
      </c>
      <c r="E3772" t="s">
        <v>88</v>
      </c>
      <c r="F3772" t="s">
        <v>5871</v>
      </c>
    </row>
    <row r="3773" spans="1:7" x14ac:dyDescent="0.3">
      <c r="A3773" s="18" t="s">
        <v>5872</v>
      </c>
      <c r="B3773" s="11" t="s">
        <v>88</v>
      </c>
      <c r="C3773" t="s">
        <v>88</v>
      </c>
      <c r="D3773" t="s">
        <v>88</v>
      </c>
      <c r="E3773" t="s">
        <v>88</v>
      </c>
      <c r="F3773" t="s">
        <v>88</v>
      </c>
      <c r="G3773" t="s">
        <v>5873</v>
      </c>
    </row>
    <row r="3774" spans="1:7" x14ac:dyDescent="0.3">
      <c r="A3774" s="19" t="s">
        <v>5874</v>
      </c>
      <c r="B3774" s="11" t="s">
        <v>88</v>
      </c>
      <c r="C3774" t="s">
        <v>88</v>
      </c>
      <c r="D3774" t="s">
        <v>88</v>
      </c>
      <c r="E3774" t="s">
        <v>88</v>
      </c>
      <c r="F3774" t="s">
        <v>88</v>
      </c>
      <c r="G3774" t="s">
        <v>5875</v>
      </c>
    </row>
    <row r="3775" spans="1:7" x14ac:dyDescent="0.3">
      <c r="A3775" s="18" t="s">
        <v>5876</v>
      </c>
      <c r="B3775" s="11" t="s">
        <v>88</v>
      </c>
      <c r="C3775" t="s">
        <v>88</v>
      </c>
      <c r="D3775" t="s">
        <v>88</v>
      </c>
      <c r="E3775" t="s">
        <v>88</v>
      </c>
      <c r="F3775" t="s">
        <v>88</v>
      </c>
      <c r="G3775" t="s">
        <v>5877</v>
      </c>
    </row>
    <row r="3776" spans="1:7" x14ac:dyDescent="0.3">
      <c r="A3776" s="19" t="s">
        <v>5878</v>
      </c>
      <c r="B3776" s="11" t="s">
        <v>88</v>
      </c>
      <c r="C3776" t="s">
        <v>88</v>
      </c>
      <c r="D3776" t="s">
        <v>88</v>
      </c>
      <c r="E3776" t="s">
        <v>88</v>
      </c>
      <c r="F3776" t="s">
        <v>88</v>
      </c>
      <c r="G3776" t="s">
        <v>689</v>
      </c>
    </row>
    <row r="3777" spans="1:8" x14ac:dyDescent="0.3">
      <c r="A3777" s="18" t="s">
        <v>5879</v>
      </c>
      <c r="B3777" s="11" t="s">
        <v>88</v>
      </c>
      <c r="C3777" t="s">
        <v>88</v>
      </c>
      <c r="D3777" t="s">
        <v>88</v>
      </c>
      <c r="E3777" t="s">
        <v>88</v>
      </c>
      <c r="F3777" t="s">
        <v>88</v>
      </c>
      <c r="G3777" t="s">
        <v>88</v>
      </c>
      <c r="H3777" t="s">
        <v>5880</v>
      </c>
    </row>
    <row r="3778" spans="1:8" x14ac:dyDescent="0.3">
      <c r="A3778" s="19" t="s">
        <v>5881</v>
      </c>
      <c r="B3778" s="11" t="s">
        <v>88</v>
      </c>
      <c r="C3778" t="s">
        <v>88</v>
      </c>
      <c r="D3778" t="s">
        <v>88</v>
      </c>
      <c r="E3778" t="s">
        <v>88</v>
      </c>
      <c r="F3778" t="s">
        <v>88</v>
      </c>
      <c r="G3778" t="s">
        <v>88</v>
      </c>
      <c r="H3778" t="s">
        <v>689</v>
      </c>
    </row>
    <row r="3779" spans="1:8" x14ac:dyDescent="0.3">
      <c r="A3779" s="18" t="s">
        <v>5882</v>
      </c>
      <c r="B3779" s="11" t="s">
        <v>88</v>
      </c>
      <c r="C3779" t="s">
        <v>88</v>
      </c>
      <c r="D3779" t="s">
        <v>88</v>
      </c>
      <c r="E3779" t="s">
        <v>88</v>
      </c>
      <c r="F3779" t="s">
        <v>5883</v>
      </c>
    </row>
    <row r="3780" spans="1:8" x14ac:dyDescent="0.3">
      <c r="A3780" s="19" t="s">
        <v>5884</v>
      </c>
      <c r="B3780" s="11" t="s">
        <v>88</v>
      </c>
      <c r="C3780" t="s">
        <v>88</v>
      </c>
      <c r="D3780" t="s">
        <v>88</v>
      </c>
      <c r="E3780" t="s">
        <v>88</v>
      </c>
      <c r="F3780" t="s">
        <v>5885</v>
      </c>
    </row>
    <row r="3781" spans="1:8" x14ac:dyDescent="0.3">
      <c r="A3781" s="18" t="s">
        <v>5886</v>
      </c>
      <c r="B3781" s="11" t="s">
        <v>88</v>
      </c>
      <c r="C3781" t="s">
        <v>88</v>
      </c>
      <c r="D3781" t="s">
        <v>88</v>
      </c>
      <c r="E3781" t="s">
        <v>689</v>
      </c>
    </row>
    <row r="3782" spans="1:8" x14ac:dyDescent="0.3">
      <c r="A3782" s="19" t="s">
        <v>5887</v>
      </c>
      <c r="B3782" s="11" t="s">
        <v>88</v>
      </c>
      <c r="C3782" t="s">
        <v>1586</v>
      </c>
    </row>
    <row r="3783" spans="1:8" x14ac:dyDescent="0.3">
      <c r="A3783" s="18" t="s">
        <v>5888</v>
      </c>
      <c r="B3783" s="11" t="s">
        <v>88</v>
      </c>
      <c r="C3783" t="s">
        <v>88</v>
      </c>
      <c r="D3783" t="s">
        <v>5889</v>
      </c>
    </row>
    <row r="3784" spans="1:8" x14ac:dyDescent="0.3">
      <c r="A3784" s="19" t="s">
        <v>5890</v>
      </c>
      <c r="B3784" s="11" t="s">
        <v>88</v>
      </c>
      <c r="C3784" t="s">
        <v>88</v>
      </c>
      <c r="D3784" t="s">
        <v>689</v>
      </c>
    </row>
    <row r="3785" spans="1:8" x14ac:dyDescent="0.3">
      <c r="A3785" s="18" t="s">
        <v>5891</v>
      </c>
      <c r="B3785" s="11" t="s">
        <v>88</v>
      </c>
      <c r="C3785" t="s">
        <v>88</v>
      </c>
      <c r="D3785" t="s">
        <v>88</v>
      </c>
      <c r="E3785" t="s">
        <v>5892</v>
      </c>
    </row>
    <row r="3786" spans="1:8" x14ac:dyDescent="0.3">
      <c r="A3786" s="19" t="s">
        <v>5893</v>
      </c>
      <c r="B3786" s="11" t="s">
        <v>88</v>
      </c>
      <c r="C3786" t="s">
        <v>88</v>
      </c>
      <c r="D3786" t="s">
        <v>88</v>
      </c>
      <c r="E3786" t="s">
        <v>689</v>
      </c>
    </row>
    <row r="3787" spans="1:8" x14ac:dyDescent="0.3">
      <c r="A3787" s="18" t="s">
        <v>5894</v>
      </c>
      <c r="B3787" s="11" t="s">
        <v>88</v>
      </c>
      <c r="C3787" t="s">
        <v>5895</v>
      </c>
    </row>
    <row r="3788" spans="1:8" x14ac:dyDescent="0.3">
      <c r="A3788" s="19" t="s">
        <v>5896</v>
      </c>
      <c r="B3788" s="11" t="s">
        <v>88</v>
      </c>
      <c r="C3788" t="s">
        <v>88</v>
      </c>
      <c r="D3788" t="s">
        <v>5897</v>
      </c>
    </row>
    <row r="3789" spans="1:8" x14ac:dyDescent="0.3">
      <c r="A3789" s="18" t="s">
        <v>5898</v>
      </c>
      <c r="B3789" s="11" t="s">
        <v>88</v>
      </c>
      <c r="C3789" t="s">
        <v>88</v>
      </c>
      <c r="D3789" t="s">
        <v>689</v>
      </c>
    </row>
    <row r="3790" spans="1:8" x14ac:dyDescent="0.3">
      <c r="A3790" s="19" t="s">
        <v>5899</v>
      </c>
      <c r="B3790" s="11" t="s">
        <v>88</v>
      </c>
      <c r="C3790" t="s">
        <v>88</v>
      </c>
      <c r="D3790" t="s">
        <v>88</v>
      </c>
      <c r="E3790" t="s">
        <v>5900</v>
      </c>
    </row>
    <row r="3791" spans="1:8" x14ac:dyDescent="0.3">
      <c r="A3791" s="18" t="s">
        <v>5901</v>
      </c>
      <c r="B3791" s="11" t="s">
        <v>88</v>
      </c>
      <c r="C3791" t="s">
        <v>88</v>
      </c>
      <c r="D3791" t="s">
        <v>88</v>
      </c>
      <c r="E3791" t="s">
        <v>689</v>
      </c>
    </row>
    <row r="3792" spans="1:8" x14ac:dyDescent="0.3">
      <c r="A3792" s="19" t="s">
        <v>5902</v>
      </c>
      <c r="B3792" s="11" t="s">
        <v>88</v>
      </c>
      <c r="C3792" t="s">
        <v>88</v>
      </c>
      <c r="D3792" t="s">
        <v>88</v>
      </c>
      <c r="E3792" t="s">
        <v>88</v>
      </c>
      <c r="F3792" t="s">
        <v>5903</v>
      </c>
    </row>
    <row r="3793" spans="1:8" x14ac:dyDescent="0.3">
      <c r="A3793" s="18" t="s">
        <v>5904</v>
      </c>
      <c r="B3793" s="11" t="s">
        <v>88</v>
      </c>
      <c r="C3793" t="s">
        <v>88</v>
      </c>
      <c r="D3793" t="s">
        <v>88</v>
      </c>
      <c r="E3793" t="s">
        <v>88</v>
      </c>
      <c r="F3793" t="s">
        <v>689</v>
      </c>
    </row>
    <row r="3794" spans="1:8" x14ac:dyDescent="0.3">
      <c r="A3794" s="19" t="s">
        <v>5905</v>
      </c>
      <c r="B3794" s="11" t="s">
        <v>88</v>
      </c>
      <c r="C3794" t="s">
        <v>88</v>
      </c>
      <c r="D3794" t="s">
        <v>88</v>
      </c>
      <c r="E3794" t="s">
        <v>88</v>
      </c>
      <c r="F3794" t="s">
        <v>88</v>
      </c>
      <c r="G3794" t="s">
        <v>5906</v>
      </c>
    </row>
    <row r="3795" spans="1:8" x14ac:dyDescent="0.3">
      <c r="A3795" s="18" t="s">
        <v>5907</v>
      </c>
      <c r="B3795" s="11" t="s">
        <v>88</v>
      </c>
      <c r="C3795" t="s">
        <v>88</v>
      </c>
      <c r="D3795" t="s">
        <v>88</v>
      </c>
      <c r="E3795" t="s">
        <v>88</v>
      </c>
      <c r="F3795" t="s">
        <v>88</v>
      </c>
      <c r="G3795" t="s">
        <v>88</v>
      </c>
      <c r="H3795" t="s">
        <v>5889</v>
      </c>
    </row>
    <row r="3796" spans="1:8" x14ac:dyDescent="0.3">
      <c r="A3796" s="19" t="s">
        <v>5908</v>
      </c>
      <c r="B3796" s="11" t="s">
        <v>88</v>
      </c>
      <c r="C3796" t="s">
        <v>88</v>
      </c>
      <c r="D3796" t="s">
        <v>88</v>
      </c>
      <c r="E3796" t="s">
        <v>88</v>
      </c>
      <c r="F3796" t="s">
        <v>88</v>
      </c>
      <c r="G3796" t="s">
        <v>88</v>
      </c>
      <c r="H3796" t="s">
        <v>689</v>
      </c>
    </row>
    <row r="3797" spans="1:8" x14ac:dyDescent="0.3">
      <c r="A3797" s="18" t="s">
        <v>5909</v>
      </c>
      <c r="B3797" s="11" t="s">
        <v>88</v>
      </c>
      <c r="C3797" t="s">
        <v>88</v>
      </c>
      <c r="D3797" t="s">
        <v>88</v>
      </c>
      <c r="E3797" t="s">
        <v>88</v>
      </c>
      <c r="F3797" t="s">
        <v>88</v>
      </c>
      <c r="G3797" t="s">
        <v>689</v>
      </c>
    </row>
    <row r="3798" spans="1:8" x14ac:dyDescent="0.3">
      <c r="A3798" s="19" t="s">
        <v>5910</v>
      </c>
      <c r="B3798" s="11" t="s">
        <v>88</v>
      </c>
      <c r="C3798" t="s">
        <v>88</v>
      </c>
      <c r="D3798" t="s">
        <v>88</v>
      </c>
      <c r="E3798" t="s">
        <v>88</v>
      </c>
      <c r="F3798" t="s">
        <v>88</v>
      </c>
      <c r="G3798" t="s">
        <v>88</v>
      </c>
      <c r="H3798" t="s">
        <v>5911</v>
      </c>
    </row>
    <row r="3799" spans="1:8" x14ac:dyDescent="0.3">
      <c r="A3799" s="18" t="s">
        <v>5912</v>
      </c>
      <c r="B3799" s="11" t="s">
        <v>88</v>
      </c>
      <c r="C3799" t="s">
        <v>88</v>
      </c>
      <c r="D3799" t="s">
        <v>88</v>
      </c>
      <c r="E3799" t="s">
        <v>88</v>
      </c>
      <c r="F3799" t="s">
        <v>88</v>
      </c>
      <c r="G3799" t="s">
        <v>88</v>
      </c>
      <c r="H3799" t="s">
        <v>5913</v>
      </c>
    </row>
    <row r="3800" spans="1:8" x14ac:dyDescent="0.3">
      <c r="A3800" s="19" t="s">
        <v>5914</v>
      </c>
      <c r="B3800" s="11" t="s">
        <v>88</v>
      </c>
      <c r="C3800" t="s">
        <v>88</v>
      </c>
      <c r="D3800" t="s">
        <v>88</v>
      </c>
      <c r="E3800" t="s">
        <v>88</v>
      </c>
      <c r="F3800" t="s">
        <v>88</v>
      </c>
      <c r="G3800" t="s">
        <v>88</v>
      </c>
      <c r="H3800" t="s">
        <v>689</v>
      </c>
    </row>
    <row r="3801" spans="1:8" x14ac:dyDescent="0.3">
      <c r="A3801" s="18" t="s">
        <v>5915</v>
      </c>
      <c r="B3801" t="s">
        <v>5916</v>
      </c>
    </row>
    <row r="3802" spans="1:8" x14ac:dyDescent="0.3">
      <c r="A3802" s="19" t="s">
        <v>5917</v>
      </c>
      <c r="B3802" s="11" t="s">
        <v>88</v>
      </c>
      <c r="C3802" t="s">
        <v>3312</v>
      </c>
    </row>
    <row r="3803" spans="1:8" x14ac:dyDescent="0.3">
      <c r="A3803" s="18" t="s">
        <v>5918</v>
      </c>
      <c r="B3803" s="11" t="s">
        <v>88</v>
      </c>
      <c r="C3803" t="s">
        <v>689</v>
      </c>
    </row>
    <row r="3804" spans="1:8" x14ac:dyDescent="0.3">
      <c r="A3804" s="19" t="s">
        <v>5919</v>
      </c>
      <c r="B3804" t="s">
        <v>5920</v>
      </c>
    </row>
    <row r="3805" spans="1:8" x14ac:dyDescent="0.3">
      <c r="A3805" s="18" t="s">
        <v>5921</v>
      </c>
      <c r="B3805" s="11" t="s">
        <v>88</v>
      </c>
      <c r="C3805" t="s">
        <v>5922</v>
      </c>
    </row>
    <row r="3806" spans="1:8" x14ac:dyDescent="0.3">
      <c r="A3806" s="19" t="s">
        <v>5923</v>
      </c>
      <c r="B3806" s="11" t="s">
        <v>88</v>
      </c>
      <c r="C3806" t="s">
        <v>88</v>
      </c>
      <c r="D3806" t="s">
        <v>5924</v>
      </c>
    </row>
    <row r="3807" spans="1:8" x14ac:dyDescent="0.3">
      <c r="A3807" s="18" t="s">
        <v>5925</v>
      </c>
      <c r="B3807" s="11" t="s">
        <v>88</v>
      </c>
      <c r="C3807" t="s">
        <v>88</v>
      </c>
      <c r="D3807" t="s">
        <v>88</v>
      </c>
      <c r="E3807" t="s">
        <v>1647</v>
      </c>
    </row>
    <row r="3808" spans="1:8" x14ac:dyDescent="0.3">
      <c r="A3808" s="19" t="s">
        <v>5926</v>
      </c>
      <c r="B3808" s="11" t="s">
        <v>88</v>
      </c>
      <c r="C3808" t="s">
        <v>88</v>
      </c>
      <c r="D3808" t="s">
        <v>88</v>
      </c>
      <c r="E3808" t="s">
        <v>689</v>
      </c>
    </row>
    <row r="3809" spans="1:8" x14ac:dyDescent="0.3">
      <c r="A3809" s="18" t="s">
        <v>5927</v>
      </c>
      <c r="B3809" s="11" t="s">
        <v>88</v>
      </c>
      <c r="C3809" t="s">
        <v>88</v>
      </c>
      <c r="D3809" t="s">
        <v>2181</v>
      </c>
    </row>
    <row r="3810" spans="1:8" x14ac:dyDescent="0.3">
      <c r="A3810" s="19" t="s">
        <v>5928</v>
      </c>
      <c r="B3810" s="11" t="s">
        <v>88</v>
      </c>
      <c r="C3810" t="s">
        <v>88</v>
      </c>
      <c r="D3810" t="s">
        <v>88</v>
      </c>
      <c r="E3810" t="s">
        <v>5929</v>
      </c>
    </row>
    <row r="3811" spans="1:8" x14ac:dyDescent="0.3">
      <c r="A3811" s="18" t="s">
        <v>5930</v>
      </c>
      <c r="B3811" s="11" t="s">
        <v>88</v>
      </c>
      <c r="C3811" t="s">
        <v>88</v>
      </c>
      <c r="D3811" t="s">
        <v>88</v>
      </c>
      <c r="E3811" t="s">
        <v>88</v>
      </c>
      <c r="F3811" t="s">
        <v>5931</v>
      </c>
    </row>
    <row r="3812" spans="1:8" x14ac:dyDescent="0.3">
      <c r="A3812" s="19" t="s">
        <v>5932</v>
      </c>
      <c r="B3812" s="11" t="s">
        <v>88</v>
      </c>
      <c r="C3812" t="s">
        <v>88</v>
      </c>
      <c r="D3812" t="s">
        <v>88</v>
      </c>
      <c r="E3812" t="s">
        <v>88</v>
      </c>
      <c r="F3812" t="s">
        <v>689</v>
      </c>
    </row>
    <row r="3813" spans="1:8" x14ac:dyDescent="0.3">
      <c r="A3813" s="18" t="s">
        <v>5933</v>
      </c>
      <c r="B3813" s="11" t="s">
        <v>88</v>
      </c>
      <c r="C3813" t="s">
        <v>88</v>
      </c>
      <c r="D3813" t="s">
        <v>88</v>
      </c>
      <c r="E3813" t="s">
        <v>689</v>
      </c>
    </row>
    <row r="3814" spans="1:8" x14ac:dyDescent="0.3">
      <c r="A3814" s="19" t="s">
        <v>5934</v>
      </c>
      <c r="B3814" s="11" t="s">
        <v>88</v>
      </c>
      <c r="C3814" t="s">
        <v>88</v>
      </c>
      <c r="D3814" t="s">
        <v>88</v>
      </c>
      <c r="E3814" t="s">
        <v>88</v>
      </c>
      <c r="F3814" t="s">
        <v>5935</v>
      </c>
    </row>
    <row r="3815" spans="1:8" x14ac:dyDescent="0.3">
      <c r="A3815" s="18" t="s">
        <v>5936</v>
      </c>
      <c r="B3815" s="11" t="s">
        <v>88</v>
      </c>
      <c r="C3815" t="s">
        <v>88</v>
      </c>
      <c r="D3815" t="s">
        <v>88</v>
      </c>
      <c r="E3815" t="s">
        <v>88</v>
      </c>
      <c r="F3815" t="s">
        <v>88</v>
      </c>
      <c r="G3815" t="s">
        <v>5931</v>
      </c>
    </row>
    <row r="3816" spans="1:8" x14ac:dyDescent="0.3">
      <c r="A3816" s="19" t="s">
        <v>5937</v>
      </c>
      <c r="B3816" s="11" t="s">
        <v>88</v>
      </c>
      <c r="C3816" t="s">
        <v>88</v>
      </c>
      <c r="D3816" t="s">
        <v>88</v>
      </c>
      <c r="E3816" t="s">
        <v>88</v>
      </c>
      <c r="F3816" t="s">
        <v>88</v>
      </c>
      <c r="G3816" t="s">
        <v>88</v>
      </c>
      <c r="H3816" t="s">
        <v>5938</v>
      </c>
    </row>
    <row r="3817" spans="1:8" x14ac:dyDescent="0.3">
      <c r="A3817" s="18" t="s">
        <v>5939</v>
      </c>
      <c r="B3817" s="11" t="s">
        <v>88</v>
      </c>
      <c r="C3817" t="s">
        <v>88</v>
      </c>
      <c r="D3817" t="s">
        <v>88</v>
      </c>
      <c r="E3817" t="s">
        <v>88</v>
      </c>
      <c r="F3817" t="s">
        <v>88</v>
      </c>
      <c r="G3817" t="s">
        <v>88</v>
      </c>
      <c r="H3817" t="s">
        <v>689</v>
      </c>
    </row>
    <row r="3818" spans="1:8" x14ac:dyDescent="0.3">
      <c r="A3818" s="19" t="s">
        <v>5940</v>
      </c>
      <c r="B3818" s="11" t="s">
        <v>88</v>
      </c>
      <c r="C3818" t="s">
        <v>88</v>
      </c>
      <c r="D3818" t="s">
        <v>88</v>
      </c>
      <c r="E3818" t="s">
        <v>88</v>
      </c>
      <c r="F3818" t="s">
        <v>88</v>
      </c>
      <c r="G3818" t="s">
        <v>689</v>
      </c>
    </row>
    <row r="3819" spans="1:8" x14ac:dyDescent="0.3">
      <c r="A3819" s="18" t="s">
        <v>5941</v>
      </c>
      <c r="B3819" s="11" t="s">
        <v>88</v>
      </c>
      <c r="C3819" t="s">
        <v>88</v>
      </c>
      <c r="D3819" t="s">
        <v>88</v>
      </c>
      <c r="E3819" t="s">
        <v>88</v>
      </c>
      <c r="F3819" t="s">
        <v>88</v>
      </c>
      <c r="G3819" t="s">
        <v>88</v>
      </c>
      <c r="H3819" t="s">
        <v>5938</v>
      </c>
    </row>
    <row r="3820" spans="1:8" x14ac:dyDescent="0.3">
      <c r="A3820" s="19" t="s">
        <v>5942</v>
      </c>
      <c r="B3820" s="11" t="s">
        <v>88</v>
      </c>
      <c r="C3820" t="s">
        <v>88</v>
      </c>
      <c r="D3820" t="s">
        <v>88</v>
      </c>
      <c r="E3820" t="s">
        <v>88</v>
      </c>
      <c r="F3820" t="s">
        <v>88</v>
      </c>
      <c r="G3820" t="s">
        <v>88</v>
      </c>
      <c r="H3820" t="s">
        <v>689</v>
      </c>
    </row>
    <row r="3821" spans="1:8" x14ac:dyDescent="0.3">
      <c r="A3821" s="18" t="s">
        <v>5943</v>
      </c>
      <c r="B3821" s="11" t="s">
        <v>88</v>
      </c>
      <c r="C3821" t="s">
        <v>88</v>
      </c>
      <c r="D3821" t="s">
        <v>88</v>
      </c>
      <c r="E3821" t="s">
        <v>88</v>
      </c>
      <c r="F3821" t="s">
        <v>689</v>
      </c>
    </row>
    <row r="3822" spans="1:8" x14ac:dyDescent="0.3">
      <c r="A3822" s="19" t="s">
        <v>5944</v>
      </c>
      <c r="B3822" s="11" t="s">
        <v>88</v>
      </c>
      <c r="C3822" t="s">
        <v>88</v>
      </c>
      <c r="D3822" t="s">
        <v>88</v>
      </c>
      <c r="E3822" t="s">
        <v>88</v>
      </c>
      <c r="F3822" t="s">
        <v>88</v>
      </c>
      <c r="G3822" t="s">
        <v>5938</v>
      </c>
    </row>
    <row r="3823" spans="1:8" x14ac:dyDescent="0.3">
      <c r="A3823" s="18" t="s">
        <v>5945</v>
      </c>
      <c r="B3823" s="11" t="s">
        <v>88</v>
      </c>
      <c r="C3823" t="s">
        <v>88</v>
      </c>
      <c r="D3823" t="s">
        <v>88</v>
      </c>
      <c r="E3823" t="s">
        <v>88</v>
      </c>
      <c r="F3823" t="s">
        <v>88</v>
      </c>
      <c r="G3823" t="s">
        <v>88</v>
      </c>
      <c r="H3823" t="s">
        <v>5946</v>
      </c>
    </row>
    <row r="3824" spans="1:8" x14ac:dyDescent="0.3">
      <c r="A3824" s="19" t="s">
        <v>5947</v>
      </c>
      <c r="B3824" s="11" t="s">
        <v>88</v>
      </c>
      <c r="C3824" t="s">
        <v>88</v>
      </c>
      <c r="D3824" t="s">
        <v>88</v>
      </c>
      <c r="E3824" t="s">
        <v>88</v>
      </c>
      <c r="F3824" t="s">
        <v>88</v>
      </c>
      <c r="G3824" t="s">
        <v>88</v>
      </c>
      <c r="H3824" t="s">
        <v>689</v>
      </c>
    </row>
    <row r="3825" spans="1:8" x14ac:dyDescent="0.3">
      <c r="A3825" s="18" t="s">
        <v>5948</v>
      </c>
      <c r="B3825" s="11" t="s">
        <v>88</v>
      </c>
      <c r="C3825" t="s">
        <v>88</v>
      </c>
      <c r="D3825" t="s">
        <v>88</v>
      </c>
      <c r="E3825" t="s">
        <v>88</v>
      </c>
      <c r="F3825" t="s">
        <v>88</v>
      </c>
      <c r="G3825" t="s">
        <v>5931</v>
      </c>
    </row>
    <row r="3826" spans="1:8" x14ac:dyDescent="0.3">
      <c r="A3826" s="19" t="s">
        <v>5949</v>
      </c>
      <c r="B3826" s="11" t="s">
        <v>88</v>
      </c>
      <c r="C3826" t="s">
        <v>88</v>
      </c>
      <c r="D3826" t="s">
        <v>88</v>
      </c>
      <c r="E3826" t="s">
        <v>88</v>
      </c>
      <c r="F3826" t="s">
        <v>88</v>
      </c>
      <c r="G3826" t="s">
        <v>689</v>
      </c>
    </row>
    <row r="3827" spans="1:8" x14ac:dyDescent="0.3">
      <c r="A3827" s="18" t="s">
        <v>5950</v>
      </c>
      <c r="B3827" s="11" t="s">
        <v>88</v>
      </c>
      <c r="C3827" t="s">
        <v>88</v>
      </c>
      <c r="D3827" t="s">
        <v>5951</v>
      </c>
    </row>
    <row r="3828" spans="1:8" x14ac:dyDescent="0.3">
      <c r="A3828" s="19" t="s">
        <v>5952</v>
      </c>
      <c r="B3828" s="11" t="s">
        <v>88</v>
      </c>
      <c r="C3828" t="s">
        <v>88</v>
      </c>
      <c r="D3828" t="s">
        <v>88</v>
      </c>
      <c r="E3828" t="s">
        <v>5953</v>
      </c>
    </row>
    <row r="3829" spans="1:8" x14ac:dyDescent="0.3">
      <c r="A3829" s="18" t="s">
        <v>5954</v>
      </c>
      <c r="B3829" s="11" t="s">
        <v>88</v>
      </c>
      <c r="C3829" t="s">
        <v>88</v>
      </c>
      <c r="D3829" t="s">
        <v>88</v>
      </c>
      <c r="E3829" t="s">
        <v>88</v>
      </c>
      <c r="F3829" t="s">
        <v>5955</v>
      </c>
    </row>
    <row r="3830" spans="1:8" x14ac:dyDescent="0.3">
      <c r="A3830" s="19" t="s">
        <v>5956</v>
      </c>
      <c r="B3830" s="11" t="s">
        <v>88</v>
      </c>
      <c r="C3830" t="s">
        <v>88</v>
      </c>
      <c r="D3830" t="s">
        <v>88</v>
      </c>
      <c r="E3830" t="s">
        <v>88</v>
      </c>
      <c r="F3830" t="s">
        <v>88</v>
      </c>
      <c r="G3830" t="s">
        <v>5957</v>
      </c>
    </row>
    <row r="3831" spans="1:8" x14ac:dyDescent="0.3">
      <c r="A3831" s="18" t="s">
        <v>5958</v>
      </c>
      <c r="B3831" s="11" t="s">
        <v>88</v>
      </c>
      <c r="C3831" t="s">
        <v>88</v>
      </c>
      <c r="D3831" t="s">
        <v>88</v>
      </c>
      <c r="E3831" t="s">
        <v>88</v>
      </c>
      <c r="F3831" t="s">
        <v>88</v>
      </c>
      <c r="G3831" t="s">
        <v>689</v>
      </c>
    </row>
    <row r="3832" spans="1:8" x14ac:dyDescent="0.3">
      <c r="A3832" s="19" t="s">
        <v>5959</v>
      </c>
      <c r="B3832" s="11" t="s">
        <v>88</v>
      </c>
      <c r="C3832" t="s">
        <v>88</v>
      </c>
      <c r="D3832" t="s">
        <v>88</v>
      </c>
      <c r="E3832" t="s">
        <v>88</v>
      </c>
      <c r="F3832" t="s">
        <v>689</v>
      </c>
    </row>
    <row r="3833" spans="1:8" x14ac:dyDescent="0.3">
      <c r="A3833" s="18" t="s">
        <v>5960</v>
      </c>
      <c r="B3833" s="11" t="s">
        <v>88</v>
      </c>
      <c r="C3833" t="s">
        <v>88</v>
      </c>
      <c r="D3833" t="s">
        <v>88</v>
      </c>
      <c r="E3833" t="s">
        <v>88</v>
      </c>
      <c r="F3833" t="s">
        <v>88</v>
      </c>
      <c r="G3833" t="s">
        <v>5957</v>
      </c>
    </row>
    <row r="3834" spans="1:8" x14ac:dyDescent="0.3">
      <c r="A3834" s="19" t="s">
        <v>5961</v>
      </c>
      <c r="B3834" s="11" t="s">
        <v>88</v>
      </c>
      <c r="C3834" t="s">
        <v>88</v>
      </c>
      <c r="D3834" t="s">
        <v>88</v>
      </c>
      <c r="E3834" t="s">
        <v>88</v>
      </c>
      <c r="F3834" t="s">
        <v>88</v>
      </c>
      <c r="G3834" t="s">
        <v>689</v>
      </c>
    </row>
    <row r="3835" spans="1:8" x14ac:dyDescent="0.3">
      <c r="A3835" s="18" t="s">
        <v>5962</v>
      </c>
      <c r="B3835" s="11" t="s">
        <v>88</v>
      </c>
      <c r="C3835" t="s">
        <v>88</v>
      </c>
      <c r="D3835" t="s">
        <v>88</v>
      </c>
      <c r="E3835" t="s">
        <v>689</v>
      </c>
    </row>
    <row r="3836" spans="1:8" x14ac:dyDescent="0.3">
      <c r="A3836" s="19" t="s">
        <v>5963</v>
      </c>
      <c r="B3836" s="11" t="s">
        <v>88</v>
      </c>
      <c r="C3836" t="s">
        <v>88</v>
      </c>
      <c r="D3836" t="s">
        <v>88</v>
      </c>
      <c r="E3836" t="s">
        <v>88</v>
      </c>
      <c r="F3836" t="s">
        <v>5964</v>
      </c>
    </row>
    <row r="3837" spans="1:8" x14ac:dyDescent="0.3">
      <c r="A3837" s="18" t="s">
        <v>5965</v>
      </c>
      <c r="B3837" s="11" t="s">
        <v>88</v>
      </c>
      <c r="C3837" t="s">
        <v>88</v>
      </c>
      <c r="D3837" t="s">
        <v>88</v>
      </c>
      <c r="E3837" t="s">
        <v>88</v>
      </c>
      <c r="F3837" t="s">
        <v>689</v>
      </c>
    </row>
    <row r="3838" spans="1:8" x14ac:dyDescent="0.3">
      <c r="A3838" s="19" t="s">
        <v>5966</v>
      </c>
      <c r="B3838" s="11" t="s">
        <v>88</v>
      </c>
      <c r="C3838" t="s">
        <v>88</v>
      </c>
      <c r="D3838" t="s">
        <v>88</v>
      </c>
      <c r="E3838" t="s">
        <v>88</v>
      </c>
      <c r="F3838" t="s">
        <v>88</v>
      </c>
      <c r="G3838" t="s">
        <v>1757</v>
      </c>
    </row>
    <row r="3839" spans="1:8" x14ac:dyDescent="0.3">
      <c r="A3839" s="18" t="s">
        <v>5967</v>
      </c>
      <c r="B3839" s="11" t="s">
        <v>88</v>
      </c>
      <c r="C3839" t="s">
        <v>88</v>
      </c>
      <c r="D3839" t="s">
        <v>88</v>
      </c>
      <c r="E3839" t="s">
        <v>88</v>
      </c>
      <c r="F3839" t="s">
        <v>88</v>
      </c>
      <c r="G3839" t="s">
        <v>88</v>
      </c>
      <c r="H3839" t="s">
        <v>5968</v>
      </c>
    </row>
    <row r="3840" spans="1:8" x14ac:dyDescent="0.3">
      <c r="A3840" s="19" t="s">
        <v>5969</v>
      </c>
      <c r="B3840" s="11" t="s">
        <v>88</v>
      </c>
      <c r="C3840" t="s">
        <v>88</v>
      </c>
      <c r="D3840" t="s">
        <v>88</v>
      </c>
      <c r="E3840" t="s">
        <v>88</v>
      </c>
      <c r="F3840" t="s">
        <v>88</v>
      </c>
      <c r="G3840" t="s">
        <v>88</v>
      </c>
      <c r="H3840" t="s">
        <v>689</v>
      </c>
    </row>
    <row r="3841" spans="1:8" x14ac:dyDescent="0.3">
      <c r="A3841" s="18" t="s">
        <v>5970</v>
      </c>
      <c r="B3841" s="11" t="s">
        <v>88</v>
      </c>
      <c r="C3841" t="s">
        <v>88</v>
      </c>
      <c r="D3841" t="s">
        <v>88</v>
      </c>
      <c r="E3841" t="s">
        <v>88</v>
      </c>
      <c r="F3841" t="s">
        <v>88</v>
      </c>
      <c r="G3841" t="s">
        <v>689</v>
      </c>
    </row>
    <row r="3842" spans="1:8" x14ac:dyDescent="0.3">
      <c r="A3842" s="19" t="s">
        <v>5971</v>
      </c>
      <c r="B3842" s="11" t="s">
        <v>88</v>
      </c>
      <c r="C3842" t="s">
        <v>88</v>
      </c>
      <c r="D3842" t="s">
        <v>5972</v>
      </c>
    </row>
    <row r="3843" spans="1:8" x14ac:dyDescent="0.3">
      <c r="A3843" s="18" t="s">
        <v>5973</v>
      </c>
      <c r="B3843" s="11" t="s">
        <v>88</v>
      </c>
      <c r="C3843" t="s">
        <v>88</v>
      </c>
      <c r="D3843" t="s">
        <v>88</v>
      </c>
      <c r="E3843" t="s">
        <v>5974</v>
      </c>
    </row>
    <row r="3844" spans="1:8" x14ac:dyDescent="0.3">
      <c r="A3844" s="19" t="s">
        <v>5975</v>
      </c>
      <c r="B3844" s="11" t="s">
        <v>88</v>
      </c>
      <c r="C3844" t="s">
        <v>88</v>
      </c>
      <c r="D3844" t="s">
        <v>88</v>
      </c>
      <c r="E3844" t="s">
        <v>88</v>
      </c>
      <c r="F3844" t="s">
        <v>1722</v>
      </c>
    </row>
    <row r="3845" spans="1:8" x14ac:dyDescent="0.3">
      <c r="A3845" s="18" t="s">
        <v>5976</v>
      </c>
      <c r="B3845" s="11" t="s">
        <v>88</v>
      </c>
      <c r="C3845" t="s">
        <v>88</v>
      </c>
      <c r="D3845" t="s">
        <v>88</v>
      </c>
      <c r="E3845" t="s">
        <v>88</v>
      </c>
      <c r="F3845" t="s">
        <v>88</v>
      </c>
      <c r="G3845" t="s">
        <v>5977</v>
      </c>
    </row>
    <row r="3846" spans="1:8" x14ac:dyDescent="0.3">
      <c r="A3846" s="19" t="s">
        <v>5978</v>
      </c>
      <c r="B3846" s="11" t="s">
        <v>88</v>
      </c>
      <c r="C3846" t="s">
        <v>88</v>
      </c>
      <c r="D3846" t="s">
        <v>88</v>
      </c>
      <c r="E3846" t="s">
        <v>88</v>
      </c>
      <c r="F3846" t="s">
        <v>88</v>
      </c>
      <c r="G3846" t="s">
        <v>689</v>
      </c>
    </row>
    <row r="3847" spans="1:8" x14ac:dyDescent="0.3">
      <c r="A3847" s="18" t="s">
        <v>5979</v>
      </c>
      <c r="B3847" s="11" t="s">
        <v>88</v>
      </c>
      <c r="C3847" t="s">
        <v>88</v>
      </c>
      <c r="D3847" t="s">
        <v>88</v>
      </c>
      <c r="E3847" t="s">
        <v>88</v>
      </c>
      <c r="F3847" t="s">
        <v>88</v>
      </c>
      <c r="G3847" t="s">
        <v>88</v>
      </c>
      <c r="H3847" t="s">
        <v>5980</v>
      </c>
    </row>
    <row r="3848" spans="1:8" x14ac:dyDescent="0.3">
      <c r="A3848" s="19" t="s">
        <v>5981</v>
      </c>
      <c r="B3848" s="11" t="s">
        <v>88</v>
      </c>
      <c r="C3848" t="s">
        <v>88</v>
      </c>
      <c r="D3848" t="s">
        <v>88</v>
      </c>
      <c r="E3848" t="s">
        <v>88</v>
      </c>
      <c r="F3848" t="s">
        <v>88</v>
      </c>
      <c r="G3848" t="s">
        <v>756</v>
      </c>
      <c r="H3848" t="s">
        <v>1786</v>
      </c>
    </row>
    <row r="3849" spans="1:8" x14ac:dyDescent="0.3">
      <c r="A3849" s="18" t="s">
        <v>5982</v>
      </c>
      <c r="B3849" s="11" t="s">
        <v>88</v>
      </c>
      <c r="C3849" t="s">
        <v>88</v>
      </c>
      <c r="D3849" t="s">
        <v>88</v>
      </c>
      <c r="E3849" t="s">
        <v>88</v>
      </c>
      <c r="F3849" t="s">
        <v>88</v>
      </c>
      <c r="G3849" t="s">
        <v>756</v>
      </c>
      <c r="H3849" t="s">
        <v>689</v>
      </c>
    </row>
    <row r="3850" spans="1:8" x14ac:dyDescent="0.3">
      <c r="A3850" s="19" t="s">
        <v>5983</v>
      </c>
      <c r="B3850" s="11" t="s">
        <v>88</v>
      </c>
      <c r="C3850" t="s">
        <v>88</v>
      </c>
      <c r="D3850" t="s">
        <v>88</v>
      </c>
      <c r="E3850" t="s">
        <v>88</v>
      </c>
      <c r="F3850" t="s">
        <v>88</v>
      </c>
      <c r="G3850" t="s">
        <v>88</v>
      </c>
      <c r="H3850" t="s">
        <v>689</v>
      </c>
    </row>
    <row r="3851" spans="1:8" x14ac:dyDescent="0.3">
      <c r="A3851" s="18" t="s">
        <v>5984</v>
      </c>
      <c r="B3851" s="11" t="s">
        <v>88</v>
      </c>
      <c r="C3851" t="s">
        <v>88</v>
      </c>
      <c r="D3851" t="s">
        <v>88</v>
      </c>
      <c r="E3851" t="s">
        <v>88</v>
      </c>
      <c r="F3851" t="s">
        <v>1718</v>
      </c>
    </row>
    <row r="3852" spans="1:8" x14ac:dyDescent="0.3">
      <c r="A3852" s="19" t="s">
        <v>5985</v>
      </c>
      <c r="B3852" s="11" t="s">
        <v>88</v>
      </c>
      <c r="C3852" t="s">
        <v>88</v>
      </c>
      <c r="D3852" t="s">
        <v>88</v>
      </c>
      <c r="E3852" t="s">
        <v>88</v>
      </c>
      <c r="F3852" t="s">
        <v>88</v>
      </c>
      <c r="G3852" t="s">
        <v>5977</v>
      </c>
    </row>
    <row r="3853" spans="1:8" x14ac:dyDescent="0.3">
      <c r="A3853" s="18" t="s">
        <v>5986</v>
      </c>
      <c r="B3853" s="11" t="s">
        <v>88</v>
      </c>
      <c r="C3853" t="s">
        <v>88</v>
      </c>
      <c r="D3853" t="s">
        <v>88</v>
      </c>
      <c r="E3853" t="s">
        <v>88</v>
      </c>
      <c r="F3853" t="s">
        <v>88</v>
      </c>
      <c r="G3853" t="s">
        <v>689</v>
      </c>
    </row>
    <row r="3854" spans="1:8" x14ac:dyDescent="0.3">
      <c r="A3854" s="19" t="s">
        <v>5987</v>
      </c>
      <c r="B3854" s="11" t="s">
        <v>88</v>
      </c>
      <c r="C3854" t="s">
        <v>88</v>
      </c>
      <c r="D3854" t="s">
        <v>88</v>
      </c>
      <c r="E3854" t="s">
        <v>88</v>
      </c>
      <c r="F3854" t="s">
        <v>88</v>
      </c>
      <c r="G3854" t="s">
        <v>88</v>
      </c>
      <c r="H3854" t="s">
        <v>5980</v>
      </c>
    </row>
    <row r="3855" spans="1:8" x14ac:dyDescent="0.3">
      <c r="A3855" s="18" t="s">
        <v>5988</v>
      </c>
      <c r="B3855" s="11" t="s">
        <v>88</v>
      </c>
      <c r="C3855" t="s">
        <v>88</v>
      </c>
      <c r="D3855" t="s">
        <v>88</v>
      </c>
      <c r="E3855" t="s">
        <v>88</v>
      </c>
      <c r="F3855" t="s">
        <v>88</v>
      </c>
      <c r="G3855" t="s">
        <v>756</v>
      </c>
      <c r="H3855" t="s">
        <v>1786</v>
      </c>
    </row>
    <row r="3856" spans="1:8" x14ac:dyDescent="0.3">
      <c r="A3856" s="19" t="s">
        <v>5989</v>
      </c>
      <c r="B3856" s="11" t="s">
        <v>88</v>
      </c>
      <c r="C3856" t="s">
        <v>88</v>
      </c>
      <c r="D3856" t="s">
        <v>88</v>
      </c>
      <c r="E3856" t="s">
        <v>88</v>
      </c>
      <c r="F3856" t="s">
        <v>88</v>
      </c>
      <c r="G3856" t="s">
        <v>756</v>
      </c>
      <c r="H3856" t="s">
        <v>689</v>
      </c>
    </row>
    <row r="3857" spans="1:8" x14ac:dyDescent="0.3">
      <c r="A3857" s="18" t="s">
        <v>5990</v>
      </c>
      <c r="B3857" s="11" t="s">
        <v>88</v>
      </c>
      <c r="C3857" t="s">
        <v>88</v>
      </c>
      <c r="D3857" t="s">
        <v>88</v>
      </c>
      <c r="E3857" t="s">
        <v>88</v>
      </c>
      <c r="F3857" t="s">
        <v>88</v>
      </c>
      <c r="G3857" t="s">
        <v>88</v>
      </c>
      <c r="H3857" t="s">
        <v>689</v>
      </c>
    </row>
    <row r="3858" spans="1:8" x14ac:dyDescent="0.3">
      <c r="A3858" s="19" t="s">
        <v>5991</v>
      </c>
      <c r="B3858" s="11" t="s">
        <v>88</v>
      </c>
      <c r="C3858" t="s">
        <v>88</v>
      </c>
      <c r="D3858" t="s">
        <v>88</v>
      </c>
      <c r="E3858" t="s">
        <v>88</v>
      </c>
      <c r="F3858" t="s">
        <v>689</v>
      </c>
    </row>
    <row r="3859" spans="1:8" x14ac:dyDescent="0.3">
      <c r="A3859" s="18" t="s">
        <v>5992</v>
      </c>
      <c r="B3859" s="11" t="s">
        <v>88</v>
      </c>
      <c r="C3859" t="s">
        <v>88</v>
      </c>
      <c r="D3859" t="s">
        <v>88</v>
      </c>
      <c r="E3859" t="s">
        <v>88</v>
      </c>
      <c r="F3859" t="s">
        <v>88</v>
      </c>
      <c r="G3859" t="s">
        <v>5977</v>
      </c>
    </row>
    <row r="3860" spans="1:8" x14ac:dyDescent="0.3">
      <c r="A3860" s="19" t="s">
        <v>5993</v>
      </c>
      <c r="B3860" s="11" t="s">
        <v>88</v>
      </c>
      <c r="C3860" t="s">
        <v>88</v>
      </c>
      <c r="D3860" t="s">
        <v>88</v>
      </c>
      <c r="E3860" t="s">
        <v>88</v>
      </c>
      <c r="F3860" t="s">
        <v>88</v>
      </c>
      <c r="G3860" t="s">
        <v>88</v>
      </c>
      <c r="H3860" t="s">
        <v>2185</v>
      </c>
    </row>
    <row r="3861" spans="1:8" x14ac:dyDescent="0.3">
      <c r="A3861" s="18" t="s">
        <v>5994</v>
      </c>
      <c r="B3861" s="11" t="s">
        <v>88</v>
      </c>
      <c r="C3861" t="s">
        <v>88</v>
      </c>
      <c r="D3861" t="s">
        <v>88</v>
      </c>
      <c r="E3861" t="s">
        <v>88</v>
      </c>
      <c r="F3861" t="s">
        <v>88</v>
      </c>
      <c r="G3861" t="s">
        <v>88</v>
      </c>
      <c r="H3861" t="s">
        <v>2187</v>
      </c>
    </row>
    <row r="3862" spans="1:8" x14ac:dyDescent="0.3">
      <c r="A3862" s="19" t="s">
        <v>5995</v>
      </c>
      <c r="B3862" s="11" t="s">
        <v>88</v>
      </c>
      <c r="C3862" t="s">
        <v>88</v>
      </c>
      <c r="D3862" t="s">
        <v>88</v>
      </c>
      <c r="E3862" t="s">
        <v>88</v>
      </c>
      <c r="F3862" t="s">
        <v>88</v>
      </c>
      <c r="G3862" t="s">
        <v>88</v>
      </c>
      <c r="H3862" t="s">
        <v>689</v>
      </c>
    </row>
    <row r="3863" spans="1:8" x14ac:dyDescent="0.3">
      <c r="A3863" s="18" t="s">
        <v>5996</v>
      </c>
      <c r="B3863" s="11" t="s">
        <v>88</v>
      </c>
      <c r="C3863" t="s">
        <v>88</v>
      </c>
      <c r="D3863" t="s">
        <v>88</v>
      </c>
      <c r="E3863" t="s">
        <v>88</v>
      </c>
      <c r="F3863" t="s">
        <v>88</v>
      </c>
      <c r="G3863" t="s">
        <v>689</v>
      </c>
    </row>
    <row r="3864" spans="1:8" x14ac:dyDescent="0.3">
      <c r="A3864" s="19" t="s">
        <v>5997</v>
      </c>
      <c r="B3864" s="11" t="s">
        <v>88</v>
      </c>
      <c r="C3864" t="s">
        <v>88</v>
      </c>
      <c r="D3864" t="s">
        <v>88</v>
      </c>
      <c r="E3864" t="s">
        <v>88</v>
      </c>
      <c r="F3864" t="s">
        <v>88</v>
      </c>
      <c r="G3864" t="s">
        <v>88</v>
      </c>
      <c r="H3864" t="s">
        <v>5980</v>
      </c>
    </row>
    <row r="3865" spans="1:8" x14ac:dyDescent="0.3">
      <c r="A3865" s="18" t="s">
        <v>5998</v>
      </c>
      <c r="B3865" s="11" t="s">
        <v>88</v>
      </c>
      <c r="C3865" t="s">
        <v>88</v>
      </c>
      <c r="D3865" t="s">
        <v>88</v>
      </c>
      <c r="E3865" t="s">
        <v>88</v>
      </c>
      <c r="F3865" t="s">
        <v>88</v>
      </c>
      <c r="G3865" t="s">
        <v>756</v>
      </c>
      <c r="H3865" t="s">
        <v>5999</v>
      </c>
    </row>
    <row r="3866" spans="1:8" x14ac:dyDescent="0.3">
      <c r="A3866" s="19" t="s">
        <v>6000</v>
      </c>
      <c r="B3866" s="11" t="s">
        <v>88</v>
      </c>
      <c r="C3866" t="s">
        <v>88</v>
      </c>
      <c r="D3866" t="s">
        <v>88</v>
      </c>
      <c r="E3866" t="s">
        <v>88</v>
      </c>
      <c r="F3866" t="s">
        <v>88</v>
      </c>
      <c r="G3866" t="s">
        <v>763</v>
      </c>
      <c r="H3866" t="s">
        <v>1786</v>
      </c>
    </row>
    <row r="3867" spans="1:8" x14ac:dyDescent="0.3">
      <c r="A3867" s="18" t="s">
        <v>6001</v>
      </c>
      <c r="B3867" s="11" t="s">
        <v>88</v>
      </c>
      <c r="C3867" t="s">
        <v>88</v>
      </c>
      <c r="D3867" t="s">
        <v>88</v>
      </c>
      <c r="E3867" t="s">
        <v>88</v>
      </c>
      <c r="F3867" t="s">
        <v>88</v>
      </c>
      <c r="G3867" t="s">
        <v>763</v>
      </c>
      <c r="H3867" t="s">
        <v>689</v>
      </c>
    </row>
    <row r="3868" spans="1:8" x14ac:dyDescent="0.3">
      <c r="A3868" s="19" t="s">
        <v>6002</v>
      </c>
      <c r="B3868" s="11" t="s">
        <v>88</v>
      </c>
      <c r="C3868" t="s">
        <v>88</v>
      </c>
      <c r="D3868" t="s">
        <v>88</v>
      </c>
      <c r="E3868" t="s">
        <v>88</v>
      </c>
      <c r="F3868" t="s">
        <v>88</v>
      </c>
      <c r="G3868" t="s">
        <v>756</v>
      </c>
      <c r="H3868" t="s">
        <v>2121</v>
      </c>
    </row>
    <row r="3869" spans="1:8" x14ac:dyDescent="0.3">
      <c r="A3869" s="18" t="s">
        <v>6003</v>
      </c>
      <c r="B3869" s="11" t="s">
        <v>88</v>
      </c>
      <c r="C3869" t="s">
        <v>88</v>
      </c>
      <c r="D3869" t="s">
        <v>88</v>
      </c>
      <c r="E3869" t="s">
        <v>88</v>
      </c>
      <c r="F3869" t="s">
        <v>88</v>
      </c>
      <c r="G3869" t="s">
        <v>763</v>
      </c>
      <c r="H3869" t="s">
        <v>1786</v>
      </c>
    </row>
    <row r="3870" spans="1:8" x14ac:dyDescent="0.3">
      <c r="A3870" s="19" t="s">
        <v>6004</v>
      </c>
      <c r="B3870" s="11" t="s">
        <v>88</v>
      </c>
      <c r="C3870" t="s">
        <v>88</v>
      </c>
      <c r="D3870" t="s">
        <v>88</v>
      </c>
      <c r="E3870" t="s">
        <v>88</v>
      </c>
      <c r="F3870" t="s">
        <v>88</v>
      </c>
      <c r="G3870" t="s">
        <v>763</v>
      </c>
      <c r="H3870" t="s">
        <v>689</v>
      </c>
    </row>
    <row r="3871" spans="1:8" x14ac:dyDescent="0.3">
      <c r="A3871" s="18" t="s">
        <v>6005</v>
      </c>
      <c r="B3871" s="11" t="s">
        <v>88</v>
      </c>
      <c r="C3871" t="s">
        <v>88</v>
      </c>
      <c r="D3871" t="s">
        <v>88</v>
      </c>
      <c r="E3871" t="s">
        <v>88</v>
      </c>
      <c r="F3871" t="s">
        <v>88</v>
      </c>
      <c r="G3871" t="s">
        <v>756</v>
      </c>
      <c r="H3871" t="s">
        <v>689</v>
      </c>
    </row>
    <row r="3872" spans="1:8" x14ac:dyDescent="0.3">
      <c r="A3872" s="19" t="s">
        <v>6006</v>
      </c>
      <c r="B3872" s="11" t="s">
        <v>88</v>
      </c>
      <c r="C3872" t="s">
        <v>88</v>
      </c>
      <c r="D3872" t="s">
        <v>88</v>
      </c>
      <c r="E3872" t="s">
        <v>88</v>
      </c>
      <c r="F3872" t="s">
        <v>88</v>
      </c>
      <c r="G3872" t="s">
        <v>763</v>
      </c>
      <c r="H3872" t="s">
        <v>1786</v>
      </c>
    </row>
    <row r="3873" spans="1:8" x14ac:dyDescent="0.3">
      <c r="A3873" s="18" t="s">
        <v>6007</v>
      </c>
      <c r="B3873" s="11" t="s">
        <v>88</v>
      </c>
      <c r="C3873" t="s">
        <v>88</v>
      </c>
      <c r="D3873" t="s">
        <v>88</v>
      </c>
      <c r="E3873" t="s">
        <v>88</v>
      </c>
      <c r="F3873" t="s">
        <v>88</v>
      </c>
      <c r="G3873" t="s">
        <v>763</v>
      </c>
      <c r="H3873" t="s">
        <v>689</v>
      </c>
    </row>
    <row r="3874" spans="1:8" x14ac:dyDescent="0.3">
      <c r="A3874" s="19" t="s">
        <v>6008</v>
      </c>
      <c r="B3874" s="11" t="s">
        <v>88</v>
      </c>
      <c r="C3874" t="s">
        <v>88</v>
      </c>
      <c r="D3874" t="s">
        <v>88</v>
      </c>
      <c r="E3874" t="s">
        <v>88</v>
      </c>
      <c r="F3874" t="s">
        <v>88</v>
      </c>
      <c r="G3874" t="s">
        <v>88</v>
      </c>
      <c r="H3874" t="s">
        <v>689</v>
      </c>
    </row>
    <row r="3875" spans="1:8" x14ac:dyDescent="0.3">
      <c r="A3875" s="18" t="s">
        <v>6009</v>
      </c>
      <c r="B3875" s="11" t="s">
        <v>88</v>
      </c>
      <c r="C3875" t="s">
        <v>88</v>
      </c>
      <c r="D3875" t="s">
        <v>88</v>
      </c>
      <c r="E3875" t="s">
        <v>88</v>
      </c>
      <c r="F3875" t="s">
        <v>88</v>
      </c>
      <c r="G3875" t="s">
        <v>756</v>
      </c>
      <c r="H3875" t="s">
        <v>6010</v>
      </c>
    </row>
    <row r="3876" spans="1:8" x14ac:dyDescent="0.3">
      <c r="A3876" s="19" t="s">
        <v>6011</v>
      </c>
      <c r="B3876" s="11" t="s">
        <v>88</v>
      </c>
      <c r="C3876" t="s">
        <v>88</v>
      </c>
      <c r="D3876" t="s">
        <v>88</v>
      </c>
      <c r="E3876" t="s">
        <v>88</v>
      </c>
      <c r="F3876" t="s">
        <v>88</v>
      </c>
      <c r="G3876" t="s">
        <v>756</v>
      </c>
      <c r="H3876" t="s">
        <v>2121</v>
      </c>
    </row>
    <row r="3877" spans="1:8" x14ac:dyDescent="0.3">
      <c r="A3877" s="18" t="s">
        <v>6012</v>
      </c>
      <c r="B3877" s="11" t="s">
        <v>88</v>
      </c>
      <c r="C3877" t="s">
        <v>88</v>
      </c>
      <c r="D3877" t="s">
        <v>88</v>
      </c>
      <c r="E3877" t="s">
        <v>88</v>
      </c>
      <c r="F3877" t="s">
        <v>88</v>
      </c>
      <c r="G3877" t="s">
        <v>756</v>
      </c>
      <c r="H3877" t="s">
        <v>689</v>
      </c>
    </row>
    <row r="3878" spans="1:8" x14ac:dyDescent="0.3">
      <c r="A3878" s="19" t="s">
        <v>6013</v>
      </c>
      <c r="B3878" s="11" t="s">
        <v>88</v>
      </c>
      <c r="C3878" t="s">
        <v>88</v>
      </c>
      <c r="D3878" t="s">
        <v>88</v>
      </c>
      <c r="E3878" t="s">
        <v>6014</v>
      </c>
    </row>
    <row r="3879" spans="1:8" x14ac:dyDescent="0.3">
      <c r="A3879" s="18" t="s">
        <v>6015</v>
      </c>
      <c r="B3879" s="11" t="s">
        <v>88</v>
      </c>
      <c r="C3879" t="s">
        <v>88</v>
      </c>
      <c r="D3879" t="s">
        <v>2183</v>
      </c>
    </row>
    <row r="3880" spans="1:8" x14ac:dyDescent="0.3">
      <c r="A3880" s="19" t="s">
        <v>6016</v>
      </c>
      <c r="B3880" s="11" t="s">
        <v>88</v>
      </c>
      <c r="C3880" t="s">
        <v>88</v>
      </c>
      <c r="D3880" t="s">
        <v>88</v>
      </c>
      <c r="E3880" t="s">
        <v>6017</v>
      </c>
    </row>
    <row r="3881" spans="1:8" x14ac:dyDescent="0.3">
      <c r="A3881" s="18" t="s">
        <v>6018</v>
      </c>
      <c r="B3881" s="11" t="s">
        <v>88</v>
      </c>
      <c r="C3881" t="s">
        <v>88</v>
      </c>
      <c r="D3881" t="s">
        <v>88</v>
      </c>
      <c r="E3881" t="s">
        <v>88</v>
      </c>
      <c r="F3881" t="s">
        <v>6019</v>
      </c>
    </row>
    <row r="3882" spans="1:8" x14ac:dyDescent="0.3">
      <c r="A3882" s="19" t="s">
        <v>6020</v>
      </c>
      <c r="B3882" s="11" t="s">
        <v>88</v>
      </c>
      <c r="C3882" t="s">
        <v>88</v>
      </c>
      <c r="D3882" t="s">
        <v>88</v>
      </c>
      <c r="E3882" t="s">
        <v>88</v>
      </c>
      <c r="F3882" t="s">
        <v>88</v>
      </c>
      <c r="G3882" t="s">
        <v>2003</v>
      </c>
    </row>
    <row r="3883" spans="1:8" x14ac:dyDescent="0.3">
      <c r="A3883" s="18" t="s">
        <v>6021</v>
      </c>
      <c r="B3883" s="11" t="s">
        <v>88</v>
      </c>
      <c r="C3883" t="s">
        <v>88</v>
      </c>
      <c r="D3883" t="s">
        <v>88</v>
      </c>
      <c r="E3883" t="s">
        <v>88</v>
      </c>
      <c r="F3883" t="s">
        <v>88</v>
      </c>
      <c r="G3883" t="s">
        <v>2005</v>
      </c>
    </row>
    <row r="3884" spans="1:8" x14ac:dyDescent="0.3">
      <c r="A3884" s="19" t="s">
        <v>6022</v>
      </c>
      <c r="B3884" s="11" t="s">
        <v>88</v>
      </c>
      <c r="C3884" t="s">
        <v>88</v>
      </c>
      <c r="D3884" t="s">
        <v>88</v>
      </c>
      <c r="E3884" t="s">
        <v>88</v>
      </c>
      <c r="F3884" t="s">
        <v>689</v>
      </c>
    </row>
    <row r="3885" spans="1:8" x14ac:dyDescent="0.3">
      <c r="A3885" s="18" t="s">
        <v>6023</v>
      </c>
      <c r="B3885" s="11" t="s">
        <v>88</v>
      </c>
      <c r="C3885" t="s">
        <v>88</v>
      </c>
      <c r="D3885" t="s">
        <v>88</v>
      </c>
      <c r="E3885" t="s">
        <v>88</v>
      </c>
      <c r="F3885" t="s">
        <v>88</v>
      </c>
      <c r="G3885" t="s">
        <v>2003</v>
      </c>
    </row>
    <row r="3886" spans="1:8" x14ac:dyDescent="0.3">
      <c r="A3886" s="19" t="s">
        <v>6024</v>
      </c>
      <c r="B3886" s="11" t="s">
        <v>88</v>
      </c>
      <c r="C3886" t="s">
        <v>88</v>
      </c>
      <c r="D3886" t="s">
        <v>88</v>
      </c>
      <c r="E3886" t="s">
        <v>88</v>
      </c>
      <c r="F3886" t="s">
        <v>88</v>
      </c>
      <c r="G3886" t="s">
        <v>2005</v>
      </c>
    </row>
    <row r="3887" spans="1:8" x14ac:dyDescent="0.3">
      <c r="A3887" s="18" t="s">
        <v>6025</v>
      </c>
      <c r="B3887" s="11" t="s">
        <v>88</v>
      </c>
      <c r="C3887" t="s">
        <v>88</v>
      </c>
      <c r="D3887" t="s">
        <v>88</v>
      </c>
      <c r="E3887" t="s">
        <v>2007</v>
      </c>
    </row>
    <row r="3888" spans="1:8" x14ac:dyDescent="0.3">
      <c r="A3888" s="19" t="s">
        <v>6026</v>
      </c>
      <c r="B3888" s="11" t="s">
        <v>88</v>
      </c>
      <c r="C3888" t="s">
        <v>88</v>
      </c>
      <c r="D3888" t="s">
        <v>6027</v>
      </c>
    </row>
    <row r="3889" spans="1:7" x14ac:dyDescent="0.3">
      <c r="A3889" s="18" t="s">
        <v>6028</v>
      </c>
      <c r="B3889" s="11" t="s">
        <v>88</v>
      </c>
      <c r="C3889" t="s">
        <v>88</v>
      </c>
      <c r="D3889" t="s">
        <v>6029</v>
      </c>
    </row>
    <row r="3890" spans="1:7" x14ac:dyDescent="0.3">
      <c r="A3890" s="19" t="s">
        <v>6030</v>
      </c>
      <c r="B3890" s="11" t="s">
        <v>88</v>
      </c>
      <c r="C3890" t="s">
        <v>88</v>
      </c>
      <c r="D3890" t="s">
        <v>689</v>
      </c>
    </row>
    <row r="3891" spans="1:7" x14ac:dyDescent="0.3">
      <c r="A3891" s="18" t="s">
        <v>6031</v>
      </c>
      <c r="B3891" s="11" t="s">
        <v>88</v>
      </c>
      <c r="C3891" t="s">
        <v>88</v>
      </c>
      <c r="D3891" t="s">
        <v>88</v>
      </c>
      <c r="E3891" t="s">
        <v>6032</v>
      </c>
    </row>
    <row r="3892" spans="1:7" x14ac:dyDescent="0.3">
      <c r="A3892" s="19" t="s">
        <v>6033</v>
      </c>
      <c r="B3892" s="11" t="s">
        <v>88</v>
      </c>
      <c r="C3892" t="s">
        <v>88</v>
      </c>
      <c r="D3892" t="s">
        <v>88</v>
      </c>
      <c r="E3892" t="s">
        <v>88</v>
      </c>
      <c r="F3892" t="s">
        <v>2418</v>
      </c>
    </row>
    <row r="3893" spans="1:7" x14ac:dyDescent="0.3">
      <c r="A3893" s="18" t="s">
        <v>6034</v>
      </c>
      <c r="B3893" s="11" t="s">
        <v>88</v>
      </c>
      <c r="C3893" t="s">
        <v>88</v>
      </c>
      <c r="D3893" t="s">
        <v>88</v>
      </c>
      <c r="E3893" t="s">
        <v>88</v>
      </c>
      <c r="F3893" t="s">
        <v>689</v>
      </c>
    </row>
    <row r="3894" spans="1:7" x14ac:dyDescent="0.3">
      <c r="A3894" s="19" t="s">
        <v>6035</v>
      </c>
      <c r="B3894" s="11" t="s">
        <v>88</v>
      </c>
      <c r="C3894" t="s">
        <v>88</v>
      </c>
      <c r="D3894" t="s">
        <v>88</v>
      </c>
      <c r="E3894" t="s">
        <v>6036</v>
      </c>
    </row>
    <row r="3895" spans="1:7" x14ac:dyDescent="0.3">
      <c r="A3895" s="18" t="s">
        <v>6037</v>
      </c>
      <c r="B3895" s="11" t="s">
        <v>88</v>
      </c>
      <c r="C3895" t="s">
        <v>88</v>
      </c>
      <c r="D3895" t="s">
        <v>88</v>
      </c>
      <c r="E3895" t="s">
        <v>88</v>
      </c>
      <c r="F3895" t="s">
        <v>5980</v>
      </c>
    </row>
    <row r="3896" spans="1:7" x14ac:dyDescent="0.3">
      <c r="A3896" s="19" t="s">
        <v>6038</v>
      </c>
      <c r="B3896" s="11" t="s">
        <v>88</v>
      </c>
      <c r="C3896" t="s">
        <v>88</v>
      </c>
      <c r="D3896" t="s">
        <v>88</v>
      </c>
      <c r="E3896" t="s">
        <v>88</v>
      </c>
      <c r="F3896" t="s">
        <v>689</v>
      </c>
    </row>
    <row r="3897" spans="1:7" x14ac:dyDescent="0.3">
      <c r="A3897" s="18" t="s">
        <v>6039</v>
      </c>
      <c r="B3897" s="11" t="s">
        <v>88</v>
      </c>
      <c r="C3897" t="s">
        <v>88</v>
      </c>
      <c r="D3897" t="s">
        <v>88</v>
      </c>
      <c r="E3897" t="s">
        <v>2097</v>
      </c>
    </row>
    <row r="3898" spans="1:7" x14ac:dyDescent="0.3">
      <c r="A3898" s="19" t="s">
        <v>6040</v>
      </c>
      <c r="B3898" s="11" t="s">
        <v>88</v>
      </c>
      <c r="C3898" t="s">
        <v>88</v>
      </c>
      <c r="D3898" t="s">
        <v>88</v>
      </c>
      <c r="E3898" t="s">
        <v>689</v>
      </c>
    </row>
    <row r="3899" spans="1:7" x14ac:dyDescent="0.3">
      <c r="A3899" s="18" t="s">
        <v>6041</v>
      </c>
      <c r="B3899" s="11" t="s">
        <v>88</v>
      </c>
      <c r="C3899" t="s">
        <v>88</v>
      </c>
      <c r="D3899" t="s">
        <v>88</v>
      </c>
      <c r="E3899" t="s">
        <v>88</v>
      </c>
      <c r="F3899" t="s">
        <v>5929</v>
      </c>
    </row>
    <row r="3900" spans="1:7" x14ac:dyDescent="0.3">
      <c r="A3900" s="19" t="s">
        <v>6042</v>
      </c>
      <c r="B3900" s="11" t="s">
        <v>88</v>
      </c>
      <c r="C3900" t="s">
        <v>88</v>
      </c>
      <c r="D3900" t="s">
        <v>88</v>
      </c>
      <c r="E3900" t="s">
        <v>88</v>
      </c>
      <c r="F3900" t="s">
        <v>88</v>
      </c>
      <c r="G3900" t="s">
        <v>6043</v>
      </c>
    </row>
    <row r="3901" spans="1:7" x14ac:dyDescent="0.3">
      <c r="A3901" s="18" t="s">
        <v>6044</v>
      </c>
      <c r="B3901" s="11" t="s">
        <v>88</v>
      </c>
      <c r="C3901" t="s">
        <v>88</v>
      </c>
      <c r="D3901" t="s">
        <v>88</v>
      </c>
      <c r="E3901" t="s">
        <v>88</v>
      </c>
      <c r="F3901" t="s">
        <v>88</v>
      </c>
      <c r="G3901" t="s">
        <v>689</v>
      </c>
    </row>
    <row r="3902" spans="1:7" x14ac:dyDescent="0.3">
      <c r="A3902" s="19" t="s">
        <v>6045</v>
      </c>
      <c r="B3902" s="11" t="s">
        <v>88</v>
      </c>
      <c r="C3902" t="s">
        <v>88</v>
      </c>
      <c r="D3902" t="s">
        <v>88</v>
      </c>
      <c r="E3902" t="s">
        <v>88</v>
      </c>
      <c r="F3902" t="s">
        <v>689</v>
      </c>
    </row>
    <row r="3903" spans="1:7" x14ac:dyDescent="0.3">
      <c r="A3903" s="18" t="s">
        <v>6046</v>
      </c>
      <c r="B3903" s="11" t="s">
        <v>88</v>
      </c>
      <c r="C3903" t="s">
        <v>88</v>
      </c>
      <c r="D3903" t="s">
        <v>88</v>
      </c>
      <c r="E3903" t="s">
        <v>88</v>
      </c>
      <c r="F3903" t="s">
        <v>88</v>
      </c>
      <c r="G3903" t="s">
        <v>1779</v>
      </c>
    </row>
    <row r="3904" spans="1:7" x14ac:dyDescent="0.3">
      <c r="A3904" s="19" t="s">
        <v>6047</v>
      </c>
      <c r="B3904" s="11" t="s">
        <v>88</v>
      </c>
      <c r="C3904" t="s">
        <v>88</v>
      </c>
      <c r="D3904" t="s">
        <v>88</v>
      </c>
      <c r="E3904" t="s">
        <v>88</v>
      </c>
      <c r="F3904" t="s">
        <v>88</v>
      </c>
      <c r="G3904" t="s">
        <v>1794</v>
      </c>
    </row>
    <row r="3905" spans="1:8" x14ac:dyDescent="0.3">
      <c r="A3905" s="18" t="s">
        <v>6048</v>
      </c>
      <c r="B3905" s="11" t="s">
        <v>88</v>
      </c>
      <c r="C3905" t="s">
        <v>88</v>
      </c>
      <c r="D3905" t="s">
        <v>88</v>
      </c>
      <c r="E3905" t="s">
        <v>88</v>
      </c>
      <c r="F3905" t="s">
        <v>88</v>
      </c>
      <c r="G3905" t="s">
        <v>88</v>
      </c>
      <c r="H3905" t="s">
        <v>6049</v>
      </c>
    </row>
    <row r="3906" spans="1:8" x14ac:dyDescent="0.3">
      <c r="A3906" s="19" t="s">
        <v>6050</v>
      </c>
      <c r="B3906" s="11" t="s">
        <v>88</v>
      </c>
      <c r="C3906" t="s">
        <v>88</v>
      </c>
      <c r="D3906" t="s">
        <v>88</v>
      </c>
      <c r="E3906" t="s">
        <v>88</v>
      </c>
      <c r="F3906" t="s">
        <v>88</v>
      </c>
      <c r="G3906" t="s">
        <v>88</v>
      </c>
      <c r="H3906" t="s">
        <v>689</v>
      </c>
    </row>
    <row r="3907" spans="1:8" x14ac:dyDescent="0.3">
      <c r="A3907" s="18" t="s">
        <v>6051</v>
      </c>
      <c r="B3907" s="11" t="s">
        <v>88</v>
      </c>
      <c r="C3907" t="s">
        <v>88</v>
      </c>
      <c r="D3907" t="s">
        <v>88</v>
      </c>
      <c r="E3907" t="s">
        <v>88</v>
      </c>
      <c r="F3907" t="s">
        <v>88</v>
      </c>
      <c r="G3907" t="s">
        <v>1796</v>
      </c>
    </row>
    <row r="3908" spans="1:8" x14ac:dyDescent="0.3">
      <c r="A3908" s="19" t="s">
        <v>6052</v>
      </c>
      <c r="B3908" s="11" t="s">
        <v>88</v>
      </c>
      <c r="C3908" t="s">
        <v>88</v>
      </c>
      <c r="D3908" t="s">
        <v>88</v>
      </c>
      <c r="E3908" t="s">
        <v>88</v>
      </c>
      <c r="F3908" t="s">
        <v>88</v>
      </c>
      <c r="G3908" t="s">
        <v>6053</v>
      </c>
    </row>
    <row r="3909" spans="1:8" x14ac:dyDescent="0.3">
      <c r="A3909" s="18" t="s">
        <v>6054</v>
      </c>
      <c r="B3909" s="11" t="s">
        <v>88</v>
      </c>
      <c r="C3909" t="s">
        <v>88</v>
      </c>
      <c r="D3909" t="s">
        <v>88</v>
      </c>
      <c r="E3909" t="s">
        <v>88</v>
      </c>
      <c r="F3909" t="s">
        <v>88</v>
      </c>
      <c r="G3909" t="s">
        <v>689</v>
      </c>
    </row>
    <row r="3910" spans="1:8" x14ac:dyDescent="0.3">
      <c r="A3910" s="19" t="s">
        <v>6055</v>
      </c>
      <c r="B3910" s="11" t="s">
        <v>88</v>
      </c>
      <c r="C3910" t="s">
        <v>88</v>
      </c>
      <c r="D3910" t="s">
        <v>88</v>
      </c>
      <c r="E3910" t="s">
        <v>88</v>
      </c>
      <c r="F3910" t="s">
        <v>88</v>
      </c>
      <c r="G3910" t="s">
        <v>88</v>
      </c>
      <c r="H3910" t="s">
        <v>6043</v>
      </c>
    </row>
    <row r="3911" spans="1:8" x14ac:dyDescent="0.3">
      <c r="A3911" s="18" t="s">
        <v>6056</v>
      </c>
      <c r="B3911" s="11" t="s">
        <v>88</v>
      </c>
      <c r="C3911" t="s">
        <v>88</v>
      </c>
      <c r="D3911" t="s">
        <v>88</v>
      </c>
      <c r="E3911" t="s">
        <v>88</v>
      </c>
      <c r="F3911" t="s">
        <v>88</v>
      </c>
      <c r="G3911" t="s">
        <v>88</v>
      </c>
      <c r="H3911" t="s">
        <v>6057</v>
      </c>
    </row>
    <row r="3912" spans="1:8" x14ac:dyDescent="0.3">
      <c r="A3912" s="19" t="s">
        <v>6058</v>
      </c>
      <c r="B3912" s="11" t="s">
        <v>88</v>
      </c>
      <c r="C3912" t="s">
        <v>88</v>
      </c>
      <c r="D3912" t="s">
        <v>88</v>
      </c>
      <c r="E3912" t="s">
        <v>88</v>
      </c>
      <c r="F3912" t="s">
        <v>88</v>
      </c>
      <c r="G3912" t="s">
        <v>88</v>
      </c>
      <c r="H3912" t="s">
        <v>6059</v>
      </c>
    </row>
    <row r="3913" spans="1:8" x14ac:dyDescent="0.3">
      <c r="A3913" s="18" t="s">
        <v>6060</v>
      </c>
      <c r="B3913" s="11" t="s">
        <v>88</v>
      </c>
      <c r="C3913" t="s">
        <v>88</v>
      </c>
      <c r="D3913" t="s">
        <v>88</v>
      </c>
      <c r="E3913" t="s">
        <v>88</v>
      </c>
      <c r="F3913" t="s">
        <v>88</v>
      </c>
      <c r="G3913" t="s">
        <v>88</v>
      </c>
      <c r="H3913" t="s">
        <v>689</v>
      </c>
    </row>
    <row r="3914" spans="1:8" x14ac:dyDescent="0.3">
      <c r="A3914" s="19" t="s">
        <v>6061</v>
      </c>
      <c r="B3914" s="11" t="s">
        <v>88</v>
      </c>
      <c r="C3914" t="s">
        <v>6062</v>
      </c>
    </row>
    <row r="3915" spans="1:8" x14ac:dyDescent="0.3">
      <c r="A3915" s="18" t="s">
        <v>6063</v>
      </c>
      <c r="B3915" s="11" t="s">
        <v>88</v>
      </c>
      <c r="C3915" t="s">
        <v>88</v>
      </c>
      <c r="D3915" t="s">
        <v>6064</v>
      </c>
    </row>
    <row r="3916" spans="1:8" x14ac:dyDescent="0.3">
      <c r="A3916" s="19" t="s">
        <v>6065</v>
      </c>
      <c r="B3916" s="11" t="s">
        <v>88</v>
      </c>
      <c r="C3916" t="s">
        <v>88</v>
      </c>
      <c r="D3916" t="s">
        <v>689</v>
      </c>
    </row>
    <row r="3917" spans="1:8" x14ac:dyDescent="0.3">
      <c r="A3917" s="18" t="s">
        <v>6066</v>
      </c>
      <c r="B3917" s="11" t="s">
        <v>88</v>
      </c>
      <c r="C3917" t="s">
        <v>88</v>
      </c>
      <c r="D3917" t="s">
        <v>88</v>
      </c>
      <c r="E3917" t="s">
        <v>6067</v>
      </c>
    </row>
    <row r="3918" spans="1:8" x14ac:dyDescent="0.3">
      <c r="A3918" s="19" t="s">
        <v>6068</v>
      </c>
      <c r="B3918" s="11" t="s">
        <v>88</v>
      </c>
      <c r="C3918" t="s">
        <v>88</v>
      </c>
      <c r="D3918" t="s">
        <v>88</v>
      </c>
      <c r="E3918" t="s">
        <v>88</v>
      </c>
      <c r="F3918" t="s">
        <v>1647</v>
      </c>
    </row>
    <row r="3919" spans="1:8" x14ac:dyDescent="0.3">
      <c r="A3919" s="18" t="s">
        <v>6069</v>
      </c>
      <c r="B3919" s="11" t="s">
        <v>88</v>
      </c>
      <c r="C3919" t="s">
        <v>88</v>
      </c>
      <c r="D3919" t="s">
        <v>88</v>
      </c>
      <c r="E3919" t="s">
        <v>88</v>
      </c>
      <c r="F3919" t="s">
        <v>689</v>
      </c>
    </row>
    <row r="3920" spans="1:8" x14ac:dyDescent="0.3">
      <c r="A3920" s="19" t="s">
        <v>6070</v>
      </c>
      <c r="B3920" s="11" t="s">
        <v>88</v>
      </c>
      <c r="C3920" t="s">
        <v>88</v>
      </c>
      <c r="D3920" t="s">
        <v>88</v>
      </c>
      <c r="E3920" t="s">
        <v>6071</v>
      </c>
    </row>
    <row r="3921" spans="1:7" x14ac:dyDescent="0.3">
      <c r="A3921" s="18" t="s">
        <v>6072</v>
      </c>
      <c r="B3921" s="11" t="s">
        <v>88</v>
      </c>
      <c r="C3921" t="s">
        <v>88</v>
      </c>
      <c r="D3921" t="s">
        <v>88</v>
      </c>
      <c r="E3921" t="s">
        <v>88</v>
      </c>
      <c r="F3921" t="s">
        <v>2418</v>
      </c>
    </row>
    <row r="3922" spans="1:7" x14ac:dyDescent="0.3">
      <c r="A3922" s="19" t="s">
        <v>6073</v>
      </c>
      <c r="B3922" s="11" t="s">
        <v>88</v>
      </c>
      <c r="C3922" t="s">
        <v>88</v>
      </c>
      <c r="D3922" t="s">
        <v>88</v>
      </c>
      <c r="E3922" t="s">
        <v>88</v>
      </c>
      <c r="F3922" t="s">
        <v>689</v>
      </c>
    </row>
    <row r="3923" spans="1:7" x14ac:dyDescent="0.3">
      <c r="A3923" s="18" t="s">
        <v>6074</v>
      </c>
      <c r="B3923" s="11" t="s">
        <v>88</v>
      </c>
      <c r="C3923" t="s">
        <v>88</v>
      </c>
      <c r="D3923" t="s">
        <v>88</v>
      </c>
      <c r="E3923" t="s">
        <v>6075</v>
      </c>
    </row>
    <row r="3924" spans="1:7" x14ac:dyDescent="0.3">
      <c r="A3924" s="19" t="s">
        <v>6076</v>
      </c>
      <c r="B3924" s="11" t="s">
        <v>88</v>
      </c>
      <c r="C3924" t="s">
        <v>88</v>
      </c>
      <c r="D3924" t="s">
        <v>88</v>
      </c>
      <c r="E3924" t="s">
        <v>6077</v>
      </c>
    </row>
    <row r="3925" spans="1:7" x14ac:dyDescent="0.3">
      <c r="A3925" s="18" t="s">
        <v>6078</v>
      </c>
      <c r="B3925" s="11" t="s">
        <v>88</v>
      </c>
      <c r="C3925" t="s">
        <v>88</v>
      </c>
      <c r="D3925" t="s">
        <v>88</v>
      </c>
      <c r="E3925" t="s">
        <v>88</v>
      </c>
      <c r="F3925" t="s">
        <v>6079</v>
      </c>
    </row>
    <row r="3926" spans="1:7" x14ac:dyDescent="0.3">
      <c r="A3926" s="19" t="s">
        <v>6080</v>
      </c>
      <c r="B3926" s="11" t="s">
        <v>88</v>
      </c>
      <c r="C3926" t="s">
        <v>88</v>
      </c>
      <c r="D3926" t="s">
        <v>88</v>
      </c>
      <c r="E3926" t="s">
        <v>88</v>
      </c>
      <c r="F3926" t="s">
        <v>88</v>
      </c>
      <c r="G3926" t="s">
        <v>6081</v>
      </c>
    </row>
    <row r="3927" spans="1:7" x14ac:dyDescent="0.3">
      <c r="A3927" s="18" t="s">
        <v>6082</v>
      </c>
      <c r="B3927" s="11" t="s">
        <v>88</v>
      </c>
      <c r="C3927" t="s">
        <v>88</v>
      </c>
      <c r="D3927" t="s">
        <v>88</v>
      </c>
      <c r="E3927" t="s">
        <v>88</v>
      </c>
      <c r="F3927" t="s">
        <v>88</v>
      </c>
      <c r="G3927" t="s">
        <v>689</v>
      </c>
    </row>
    <row r="3928" spans="1:7" x14ac:dyDescent="0.3">
      <c r="A3928" s="19" t="s">
        <v>6083</v>
      </c>
      <c r="B3928" s="11" t="s">
        <v>88</v>
      </c>
      <c r="C3928" t="s">
        <v>88</v>
      </c>
      <c r="D3928" t="s">
        <v>88</v>
      </c>
      <c r="E3928" t="s">
        <v>88</v>
      </c>
      <c r="F3928" t="s">
        <v>6084</v>
      </c>
    </row>
    <row r="3929" spans="1:7" x14ac:dyDescent="0.3">
      <c r="A3929" s="18" t="s">
        <v>6085</v>
      </c>
      <c r="B3929" s="11" t="s">
        <v>88</v>
      </c>
      <c r="C3929" t="s">
        <v>88</v>
      </c>
      <c r="D3929" t="s">
        <v>88</v>
      </c>
      <c r="E3929" t="s">
        <v>88</v>
      </c>
      <c r="F3929" t="s">
        <v>6086</v>
      </c>
    </row>
    <row r="3930" spans="1:7" x14ac:dyDescent="0.3">
      <c r="A3930" s="19" t="s">
        <v>6087</v>
      </c>
      <c r="B3930" s="11" t="s">
        <v>88</v>
      </c>
      <c r="C3930" t="s">
        <v>88</v>
      </c>
      <c r="D3930" t="s">
        <v>88</v>
      </c>
      <c r="E3930" t="s">
        <v>88</v>
      </c>
      <c r="F3930" t="s">
        <v>6088</v>
      </c>
    </row>
    <row r="3931" spans="1:7" x14ac:dyDescent="0.3">
      <c r="A3931" s="18" t="s">
        <v>6089</v>
      </c>
      <c r="B3931" s="11" t="s">
        <v>88</v>
      </c>
      <c r="C3931" t="s">
        <v>88</v>
      </c>
      <c r="D3931" t="s">
        <v>88</v>
      </c>
      <c r="E3931" t="s">
        <v>88</v>
      </c>
      <c r="F3931" t="s">
        <v>689</v>
      </c>
    </row>
    <row r="3932" spans="1:7" x14ac:dyDescent="0.3">
      <c r="A3932" s="19" t="s">
        <v>6090</v>
      </c>
      <c r="B3932" s="11" t="s">
        <v>88</v>
      </c>
      <c r="C3932" t="s">
        <v>88</v>
      </c>
      <c r="D3932" t="s">
        <v>88</v>
      </c>
      <c r="E3932" t="s">
        <v>6091</v>
      </c>
    </row>
    <row r="3933" spans="1:7" x14ac:dyDescent="0.3">
      <c r="A3933" s="18" t="s">
        <v>6092</v>
      </c>
      <c r="B3933" s="11" t="s">
        <v>88</v>
      </c>
      <c r="C3933" t="s">
        <v>88</v>
      </c>
      <c r="D3933" t="s">
        <v>88</v>
      </c>
      <c r="E3933" t="s">
        <v>88</v>
      </c>
      <c r="F3933" t="s">
        <v>5999</v>
      </c>
    </row>
    <row r="3934" spans="1:7" x14ac:dyDescent="0.3">
      <c r="A3934" s="19" t="s">
        <v>6093</v>
      </c>
      <c r="B3934" s="11" t="s">
        <v>88</v>
      </c>
      <c r="C3934" t="s">
        <v>88</v>
      </c>
      <c r="D3934" t="s">
        <v>88</v>
      </c>
      <c r="E3934" t="s">
        <v>88</v>
      </c>
      <c r="F3934" t="s">
        <v>88</v>
      </c>
      <c r="G3934" t="s">
        <v>6094</v>
      </c>
    </row>
    <row r="3935" spans="1:7" x14ac:dyDescent="0.3">
      <c r="A3935" s="18" t="s">
        <v>6095</v>
      </c>
      <c r="B3935" s="11" t="s">
        <v>88</v>
      </c>
      <c r="C3935" t="s">
        <v>88</v>
      </c>
      <c r="D3935" t="s">
        <v>88</v>
      </c>
      <c r="E3935" t="s">
        <v>88</v>
      </c>
      <c r="F3935" t="s">
        <v>88</v>
      </c>
      <c r="G3935" t="s">
        <v>689</v>
      </c>
    </row>
    <row r="3936" spans="1:7" x14ac:dyDescent="0.3">
      <c r="A3936" s="19" t="s">
        <v>6096</v>
      </c>
      <c r="B3936" s="11" t="s">
        <v>88</v>
      </c>
      <c r="C3936" t="s">
        <v>88</v>
      </c>
      <c r="D3936" t="s">
        <v>88</v>
      </c>
      <c r="E3936" t="s">
        <v>88</v>
      </c>
      <c r="F3936" t="s">
        <v>2121</v>
      </c>
    </row>
    <row r="3937" spans="1:7" x14ac:dyDescent="0.3">
      <c r="A3937" s="18" t="s">
        <v>6097</v>
      </c>
      <c r="B3937" s="11" t="s">
        <v>88</v>
      </c>
      <c r="C3937" t="s">
        <v>88</v>
      </c>
      <c r="D3937" t="s">
        <v>88</v>
      </c>
      <c r="E3937" t="s">
        <v>88</v>
      </c>
      <c r="F3937" t="s">
        <v>88</v>
      </c>
      <c r="G3937" t="s">
        <v>6094</v>
      </c>
    </row>
    <row r="3938" spans="1:7" x14ac:dyDescent="0.3">
      <c r="A3938" s="19" t="s">
        <v>6098</v>
      </c>
      <c r="B3938" s="11" t="s">
        <v>88</v>
      </c>
      <c r="C3938" t="s">
        <v>88</v>
      </c>
      <c r="D3938" t="s">
        <v>88</v>
      </c>
      <c r="E3938" t="s">
        <v>88</v>
      </c>
      <c r="F3938" t="s">
        <v>88</v>
      </c>
      <c r="G3938" t="s">
        <v>689</v>
      </c>
    </row>
    <row r="3939" spans="1:7" x14ac:dyDescent="0.3">
      <c r="A3939" s="18" t="s">
        <v>6099</v>
      </c>
      <c r="B3939" s="11" t="s">
        <v>88</v>
      </c>
      <c r="C3939" t="s">
        <v>88</v>
      </c>
      <c r="D3939" t="s">
        <v>88</v>
      </c>
      <c r="E3939" t="s">
        <v>88</v>
      </c>
      <c r="F3939" t="s">
        <v>6100</v>
      </c>
    </row>
    <row r="3940" spans="1:7" x14ac:dyDescent="0.3">
      <c r="A3940" s="19" t="s">
        <v>6101</v>
      </c>
      <c r="B3940" s="11" t="s">
        <v>88</v>
      </c>
      <c r="C3940" t="s">
        <v>88</v>
      </c>
      <c r="D3940" t="s">
        <v>88</v>
      </c>
      <c r="E3940" t="s">
        <v>88</v>
      </c>
      <c r="F3940" t="s">
        <v>88</v>
      </c>
      <c r="G3940" t="s">
        <v>6094</v>
      </c>
    </row>
    <row r="3941" spans="1:7" x14ac:dyDescent="0.3">
      <c r="A3941" s="18" t="s">
        <v>6102</v>
      </c>
      <c r="B3941" s="11" t="s">
        <v>88</v>
      </c>
      <c r="C3941" t="s">
        <v>88</v>
      </c>
      <c r="D3941" t="s">
        <v>88</v>
      </c>
      <c r="E3941" t="s">
        <v>88</v>
      </c>
      <c r="F3941" t="s">
        <v>88</v>
      </c>
      <c r="G3941" t="s">
        <v>689</v>
      </c>
    </row>
    <row r="3942" spans="1:7" x14ac:dyDescent="0.3">
      <c r="A3942" s="19" t="s">
        <v>6103</v>
      </c>
      <c r="B3942" s="11" t="s">
        <v>88</v>
      </c>
      <c r="C3942" t="s">
        <v>88</v>
      </c>
      <c r="D3942" t="s">
        <v>88</v>
      </c>
      <c r="E3942" t="s">
        <v>88</v>
      </c>
      <c r="F3942" t="s">
        <v>689</v>
      </c>
    </row>
    <row r="3943" spans="1:7" x14ac:dyDescent="0.3">
      <c r="A3943" s="18" t="s">
        <v>6104</v>
      </c>
      <c r="B3943" s="11" t="s">
        <v>88</v>
      </c>
      <c r="C3943" t="s">
        <v>88</v>
      </c>
      <c r="D3943" t="s">
        <v>88</v>
      </c>
      <c r="E3943" t="s">
        <v>88</v>
      </c>
      <c r="F3943" t="s">
        <v>88</v>
      </c>
      <c r="G3943" t="s">
        <v>6094</v>
      </c>
    </row>
    <row r="3944" spans="1:7" x14ac:dyDescent="0.3">
      <c r="A3944" s="19" t="s">
        <v>6105</v>
      </c>
      <c r="B3944" s="11" t="s">
        <v>88</v>
      </c>
      <c r="C3944" t="s">
        <v>88</v>
      </c>
      <c r="D3944" t="s">
        <v>88</v>
      </c>
      <c r="E3944" t="s">
        <v>88</v>
      </c>
      <c r="F3944" t="s">
        <v>88</v>
      </c>
      <c r="G3944" t="s">
        <v>689</v>
      </c>
    </row>
    <row r="3945" spans="1:7" x14ac:dyDescent="0.3">
      <c r="A3945" s="18" t="s">
        <v>6106</v>
      </c>
      <c r="B3945" s="11" t="s">
        <v>88</v>
      </c>
      <c r="C3945" t="s">
        <v>88</v>
      </c>
      <c r="D3945" t="s">
        <v>88</v>
      </c>
      <c r="E3945" t="s">
        <v>6107</v>
      </c>
    </row>
    <row r="3946" spans="1:7" x14ac:dyDescent="0.3">
      <c r="A3946" s="19" t="s">
        <v>6108</v>
      </c>
      <c r="B3946" s="11" t="s">
        <v>88</v>
      </c>
      <c r="C3946" t="s">
        <v>88</v>
      </c>
      <c r="D3946" t="s">
        <v>88</v>
      </c>
      <c r="E3946" t="s">
        <v>88</v>
      </c>
      <c r="F3946" t="s">
        <v>6109</v>
      </c>
    </row>
    <row r="3947" spans="1:7" x14ac:dyDescent="0.3">
      <c r="A3947" s="18" t="s">
        <v>6110</v>
      </c>
      <c r="B3947" s="11" t="s">
        <v>88</v>
      </c>
      <c r="C3947" t="s">
        <v>88</v>
      </c>
      <c r="D3947" t="s">
        <v>88</v>
      </c>
      <c r="E3947" t="s">
        <v>88</v>
      </c>
      <c r="F3947" t="s">
        <v>88</v>
      </c>
      <c r="G3947" t="s">
        <v>5931</v>
      </c>
    </row>
    <row r="3948" spans="1:7" x14ac:dyDescent="0.3">
      <c r="A3948" s="19" t="s">
        <v>6111</v>
      </c>
      <c r="B3948" s="11" t="s">
        <v>88</v>
      </c>
      <c r="C3948" t="s">
        <v>88</v>
      </c>
      <c r="D3948" t="s">
        <v>88</v>
      </c>
      <c r="E3948" t="s">
        <v>88</v>
      </c>
      <c r="F3948" t="s">
        <v>88</v>
      </c>
      <c r="G3948" t="s">
        <v>689</v>
      </c>
    </row>
    <row r="3949" spans="1:7" x14ac:dyDescent="0.3">
      <c r="A3949" s="18" t="s">
        <v>6112</v>
      </c>
      <c r="B3949" s="11" t="s">
        <v>88</v>
      </c>
      <c r="C3949" t="s">
        <v>88</v>
      </c>
      <c r="D3949" t="s">
        <v>88</v>
      </c>
      <c r="E3949" t="s">
        <v>88</v>
      </c>
      <c r="F3949" t="s">
        <v>6049</v>
      </c>
    </row>
    <row r="3950" spans="1:7" x14ac:dyDescent="0.3">
      <c r="A3950" s="19" t="s">
        <v>6113</v>
      </c>
      <c r="B3950" s="11" t="s">
        <v>88</v>
      </c>
      <c r="C3950" t="s">
        <v>88</v>
      </c>
      <c r="D3950" t="s">
        <v>88</v>
      </c>
      <c r="E3950" t="s">
        <v>88</v>
      </c>
      <c r="F3950" t="s">
        <v>1757</v>
      </c>
    </row>
    <row r="3951" spans="1:7" x14ac:dyDescent="0.3">
      <c r="A3951" s="18" t="s">
        <v>6114</v>
      </c>
      <c r="B3951" s="11" t="s">
        <v>88</v>
      </c>
      <c r="C3951" t="s">
        <v>88</v>
      </c>
      <c r="D3951" t="s">
        <v>88</v>
      </c>
      <c r="E3951" t="s">
        <v>88</v>
      </c>
      <c r="F3951" t="s">
        <v>88</v>
      </c>
      <c r="G3951" t="s">
        <v>5968</v>
      </c>
    </row>
    <row r="3952" spans="1:7" x14ac:dyDescent="0.3">
      <c r="A3952" s="19" t="s">
        <v>6115</v>
      </c>
      <c r="B3952" s="11" t="s">
        <v>88</v>
      </c>
      <c r="C3952" t="s">
        <v>88</v>
      </c>
      <c r="D3952" t="s">
        <v>88</v>
      </c>
      <c r="E3952" t="s">
        <v>88</v>
      </c>
      <c r="F3952" t="s">
        <v>88</v>
      </c>
      <c r="G3952" t="s">
        <v>689</v>
      </c>
    </row>
    <row r="3953" spans="1:6" x14ac:dyDescent="0.3">
      <c r="A3953" s="18" t="s">
        <v>6116</v>
      </c>
      <c r="B3953" s="11" t="s">
        <v>88</v>
      </c>
      <c r="C3953" t="s">
        <v>88</v>
      </c>
      <c r="D3953" t="s">
        <v>88</v>
      </c>
      <c r="E3953" t="s">
        <v>88</v>
      </c>
      <c r="F3953" t="s">
        <v>6117</v>
      </c>
    </row>
    <row r="3954" spans="1:6" x14ac:dyDescent="0.3">
      <c r="A3954" s="19" t="s">
        <v>6118</v>
      </c>
      <c r="B3954" s="11" t="s">
        <v>88</v>
      </c>
      <c r="C3954" t="s">
        <v>88</v>
      </c>
      <c r="D3954" t="s">
        <v>88</v>
      </c>
      <c r="E3954" t="s">
        <v>88</v>
      </c>
      <c r="F3954" t="s">
        <v>6119</v>
      </c>
    </row>
    <row r="3955" spans="1:6" x14ac:dyDescent="0.3">
      <c r="A3955" s="18" t="s">
        <v>6120</v>
      </c>
      <c r="B3955" s="11" t="s">
        <v>88</v>
      </c>
      <c r="C3955" t="s">
        <v>88</v>
      </c>
      <c r="D3955" t="s">
        <v>88</v>
      </c>
      <c r="E3955" t="s">
        <v>88</v>
      </c>
      <c r="F3955" t="s">
        <v>6043</v>
      </c>
    </row>
    <row r="3956" spans="1:6" x14ac:dyDescent="0.3">
      <c r="A3956" s="19" t="s">
        <v>6121</v>
      </c>
      <c r="B3956" s="11" t="s">
        <v>88</v>
      </c>
      <c r="C3956" t="s">
        <v>88</v>
      </c>
      <c r="D3956" t="s">
        <v>88</v>
      </c>
      <c r="E3956" t="s">
        <v>88</v>
      </c>
      <c r="F3956" t="s">
        <v>689</v>
      </c>
    </row>
    <row r="3957" spans="1:6" x14ac:dyDescent="0.3">
      <c r="A3957" s="18" t="s">
        <v>6122</v>
      </c>
      <c r="B3957" s="11" t="s">
        <v>88</v>
      </c>
      <c r="C3957" t="s">
        <v>6123</v>
      </c>
    </row>
    <row r="3958" spans="1:6" x14ac:dyDescent="0.3">
      <c r="A3958" s="19" t="s">
        <v>6124</v>
      </c>
      <c r="B3958" s="11" t="s">
        <v>88</v>
      </c>
      <c r="C3958" t="s">
        <v>88</v>
      </c>
      <c r="D3958" t="s">
        <v>6125</v>
      </c>
    </row>
    <row r="3959" spans="1:6" x14ac:dyDescent="0.3">
      <c r="A3959" s="18" t="s">
        <v>6126</v>
      </c>
      <c r="B3959" s="11" t="s">
        <v>88</v>
      </c>
      <c r="C3959" t="s">
        <v>88</v>
      </c>
      <c r="D3959" t="s">
        <v>6127</v>
      </c>
    </row>
    <row r="3960" spans="1:6" x14ac:dyDescent="0.3">
      <c r="A3960" s="19" t="s">
        <v>6128</v>
      </c>
      <c r="B3960" s="11" t="s">
        <v>88</v>
      </c>
      <c r="C3960" t="s">
        <v>88</v>
      </c>
      <c r="D3960" t="s">
        <v>88</v>
      </c>
      <c r="E3960" t="s">
        <v>6129</v>
      </c>
    </row>
    <row r="3961" spans="1:6" x14ac:dyDescent="0.3">
      <c r="A3961" s="18" t="s">
        <v>6130</v>
      </c>
      <c r="B3961" s="11" t="s">
        <v>88</v>
      </c>
      <c r="C3961" t="s">
        <v>88</v>
      </c>
      <c r="D3961" t="s">
        <v>88</v>
      </c>
      <c r="E3961" t="s">
        <v>689</v>
      </c>
    </row>
    <row r="3962" spans="1:6" x14ac:dyDescent="0.3">
      <c r="A3962" s="19" t="s">
        <v>6131</v>
      </c>
      <c r="B3962" t="s">
        <v>6132</v>
      </c>
    </row>
    <row r="3963" spans="1:6" x14ac:dyDescent="0.3">
      <c r="A3963" s="18" t="s">
        <v>6133</v>
      </c>
      <c r="B3963" s="11" t="s">
        <v>88</v>
      </c>
      <c r="C3963" t="s">
        <v>2765</v>
      </c>
    </row>
    <row r="3964" spans="1:6" x14ac:dyDescent="0.3">
      <c r="A3964" s="19" t="s">
        <v>6134</v>
      </c>
      <c r="B3964" s="11" t="s">
        <v>88</v>
      </c>
      <c r="C3964" t="s">
        <v>88</v>
      </c>
      <c r="D3964" t="s">
        <v>5968</v>
      </c>
    </row>
    <row r="3965" spans="1:6" x14ac:dyDescent="0.3">
      <c r="A3965" s="18" t="s">
        <v>6135</v>
      </c>
      <c r="B3965" s="11" t="s">
        <v>88</v>
      </c>
      <c r="C3965" t="s">
        <v>88</v>
      </c>
      <c r="D3965" t="s">
        <v>689</v>
      </c>
    </row>
    <row r="3966" spans="1:6" x14ac:dyDescent="0.3">
      <c r="A3966" s="19" t="s">
        <v>6136</v>
      </c>
      <c r="B3966" s="11" t="s">
        <v>88</v>
      </c>
      <c r="C3966" t="s">
        <v>6137</v>
      </c>
    </row>
    <row r="3967" spans="1:6" x14ac:dyDescent="0.3">
      <c r="A3967" s="18" t="s">
        <v>6138</v>
      </c>
      <c r="B3967" s="11" t="s">
        <v>88</v>
      </c>
      <c r="C3967" t="s">
        <v>88</v>
      </c>
      <c r="D3967" t="s">
        <v>6139</v>
      </c>
    </row>
    <row r="3968" spans="1:6" x14ac:dyDescent="0.3">
      <c r="A3968" s="19" t="s">
        <v>6140</v>
      </c>
      <c r="B3968" s="11" t="s">
        <v>88</v>
      </c>
      <c r="C3968" t="s">
        <v>88</v>
      </c>
      <c r="D3968" t="s">
        <v>88</v>
      </c>
      <c r="E3968" t="s">
        <v>6141</v>
      </c>
    </row>
    <row r="3969" spans="1:8" x14ac:dyDescent="0.3">
      <c r="A3969" s="18" t="s">
        <v>6142</v>
      </c>
      <c r="B3969" s="11" t="s">
        <v>88</v>
      </c>
      <c r="C3969" t="s">
        <v>88</v>
      </c>
      <c r="D3969" t="s">
        <v>88</v>
      </c>
      <c r="E3969" t="s">
        <v>88</v>
      </c>
      <c r="F3969" t="s">
        <v>6143</v>
      </c>
    </row>
    <row r="3970" spans="1:8" x14ac:dyDescent="0.3">
      <c r="A3970" s="19" t="s">
        <v>6144</v>
      </c>
      <c r="B3970" s="11" t="s">
        <v>88</v>
      </c>
      <c r="C3970" t="s">
        <v>88</v>
      </c>
      <c r="D3970" t="s">
        <v>88</v>
      </c>
      <c r="E3970" t="s">
        <v>88</v>
      </c>
      <c r="F3970" t="s">
        <v>88</v>
      </c>
      <c r="G3970" t="s">
        <v>6145</v>
      </c>
    </row>
    <row r="3971" spans="1:8" x14ac:dyDescent="0.3">
      <c r="A3971" s="18" t="s">
        <v>6146</v>
      </c>
      <c r="B3971" s="11" t="s">
        <v>88</v>
      </c>
      <c r="C3971" t="s">
        <v>88</v>
      </c>
      <c r="D3971" t="s">
        <v>88</v>
      </c>
      <c r="E3971" t="s">
        <v>88</v>
      </c>
      <c r="F3971" t="s">
        <v>88</v>
      </c>
      <c r="G3971" t="s">
        <v>689</v>
      </c>
    </row>
    <row r="3972" spans="1:8" x14ac:dyDescent="0.3">
      <c r="A3972" s="19" t="s">
        <v>6147</v>
      </c>
      <c r="B3972" s="11" t="s">
        <v>88</v>
      </c>
      <c r="C3972" t="s">
        <v>88</v>
      </c>
      <c r="D3972" t="s">
        <v>88</v>
      </c>
      <c r="E3972" t="s">
        <v>88</v>
      </c>
      <c r="F3972" t="s">
        <v>6148</v>
      </c>
    </row>
    <row r="3973" spans="1:8" x14ac:dyDescent="0.3">
      <c r="A3973" s="18" t="s">
        <v>6149</v>
      </c>
      <c r="B3973" s="11" t="s">
        <v>88</v>
      </c>
      <c r="C3973" t="s">
        <v>88</v>
      </c>
      <c r="D3973" t="s">
        <v>88</v>
      </c>
      <c r="E3973" t="s">
        <v>88</v>
      </c>
      <c r="F3973" t="s">
        <v>6150</v>
      </c>
    </row>
    <row r="3974" spans="1:8" x14ac:dyDescent="0.3">
      <c r="A3974" s="19" t="s">
        <v>6151</v>
      </c>
      <c r="B3974" s="11" t="s">
        <v>88</v>
      </c>
      <c r="C3974" t="s">
        <v>88</v>
      </c>
      <c r="D3974" t="s">
        <v>88</v>
      </c>
      <c r="E3974" t="s">
        <v>88</v>
      </c>
      <c r="F3974" t="s">
        <v>689</v>
      </c>
    </row>
    <row r="3975" spans="1:8" x14ac:dyDescent="0.3">
      <c r="A3975" s="18" t="s">
        <v>6152</v>
      </c>
      <c r="B3975" s="11" t="s">
        <v>88</v>
      </c>
      <c r="C3975" t="s">
        <v>88</v>
      </c>
      <c r="D3975" t="s">
        <v>88</v>
      </c>
      <c r="E3975" t="s">
        <v>88</v>
      </c>
      <c r="F3975" t="s">
        <v>88</v>
      </c>
      <c r="G3975" t="s">
        <v>6153</v>
      </c>
    </row>
    <row r="3976" spans="1:8" x14ac:dyDescent="0.3">
      <c r="A3976" s="19" t="s">
        <v>6154</v>
      </c>
      <c r="B3976" s="11" t="s">
        <v>88</v>
      </c>
      <c r="C3976" t="s">
        <v>88</v>
      </c>
      <c r="D3976" t="s">
        <v>88</v>
      </c>
      <c r="E3976" t="s">
        <v>88</v>
      </c>
      <c r="F3976" t="s">
        <v>88</v>
      </c>
      <c r="G3976" t="s">
        <v>88</v>
      </c>
      <c r="H3976" t="s">
        <v>1056</v>
      </c>
    </row>
    <row r="3977" spans="1:8" x14ac:dyDescent="0.3">
      <c r="A3977" s="18" t="s">
        <v>6155</v>
      </c>
      <c r="B3977" s="11" t="s">
        <v>88</v>
      </c>
      <c r="C3977" t="s">
        <v>88</v>
      </c>
      <c r="D3977" t="s">
        <v>88</v>
      </c>
      <c r="E3977" t="s">
        <v>88</v>
      </c>
      <c r="F3977" t="s">
        <v>88</v>
      </c>
      <c r="G3977" t="s">
        <v>88</v>
      </c>
      <c r="H3977" t="s">
        <v>689</v>
      </c>
    </row>
    <row r="3978" spans="1:8" x14ac:dyDescent="0.3">
      <c r="A3978" s="19" t="s">
        <v>6156</v>
      </c>
      <c r="B3978" s="11" t="s">
        <v>88</v>
      </c>
      <c r="C3978" t="s">
        <v>88</v>
      </c>
      <c r="D3978" t="s">
        <v>88</v>
      </c>
      <c r="E3978" t="s">
        <v>88</v>
      </c>
      <c r="F3978" t="s">
        <v>88</v>
      </c>
      <c r="G3978" t="s">
        <v>689</v>
      </c>
    </row>
    <row r="3979" spans="1:8" x14ac:dyDescent="0.3">
      <c r="A3979" s="18" t="s">
        <v>6157</v>
      </c>
      <c r="B3979" s="11" t="s">
        <v>88</v>
      </c>
      <c r="C3979" t="s">
        <v>88</v>
      </c>
      <c r="D3979" t="s">
        <v>88</v>
      </c>
      <c r="E3979" t="s">
        <v>689</v>
      </c>
    </row>
    <row r="3980" spans="1:8" x14ac:dyDescent="0.3">
      <c r="A3980" s="19" t="s">
        <v>6158</v>
      </c>
      <c r="B3980" s="11" t="s">
        <v>88</v>
      </c>
      <c r="C3980" t="s">
        <v>88</v>
      </c>
      <c r="D3980" t="s">
        <v>88</v>
      </c>
      <c r="E3980" t="s">
        <v>88</v>
      </c>
      <c r="F3980" t="s">
        <v>6143</v>
      </c>
    </row>
    <row r="3981" spans="1:8" x14ac:dyDescent="0.3">
      <c r="A3981" s="18" t="s">
        <v>6159</v>
      </c>
      <c r="B3981" s="11" t="s">
        <v>88</v>
      </c>
      <c r="C3981" t="s">
        <v>88</v>
      </c>
      <c r="D3981" t="s">
        <v>88</v>
      </c>
      <c r="E3981" t="s">
        <v>88</v>
      </c>
      <c r="F3981" t="s">
        <v>88</v>
      </c>
      <c r="G3981" t="s">
        <v>6145</v>
      </c>
    </row>
    <row r="3982" spans="1:8" x14ac:dyDescent="0.3">
      <c r="A3982" s="19" t="s">
        <v>6160</v>
      </c>
      <c r="B3982" s="11" t="s">
        <v>88</v>
      </c>
      <c r="C3982" t="s">
        <v>88</v>
      </c>
      <c r="D3982" t="s">
        <v>88</v>
      </c>
      <c r="E3982" t="s">
        <v>88</v>
      </c>
      <c r="F3982" t="s">
        <v>88</v>
      </c>
      <c r="G3982" t="s">
        <v>689</v>
      </c>
    </row>
    <row r="3983" spans="1:8" x14ac:dyDescent="0.3">
      <c r="A3983" s="18" t="s">
        <v>6161</v>
      </c>
      <c r="B3983" s="11" t="s">
        <v>88</v>
      </c>
      <c r="C3983" t="s">
        <v>88</v>
      </c>
      <c r="D3983" t="s">
        <v>88</v>
      </c>
      <c r="E3983" t="s">
        <v>88</v>
      </c>
      <c r="F3983" t="s">
        <v>6162</v>
      </c>
    </row>
    <row r="3984" spans="1:8" x14ac:dyDescent="0.3">
      <c r="A3984" s="19" t="s">
        <v>6163</v>
      </c>
      <c r="B3984" s="11" t="s">
        <v>88</v>
      </c>
      <c r="C3984" t="s">
        <v>88</v>
      </c>
      <c r="D3984" t="s">
        <v>88</v>
      </c>
      <c r="E3984" t="s">
        <v>88</v>
      </c>
      <c r="F3984" t="s">
        <v>88</v>
      </c>
      <c r="G3984" t="s">
        <v>6164</v>
      </c>
    </row>
    <row r="3985" spans="1:8" x14ac:dyDescent="0.3">
      <c r="A3985" s="18" t="s">
        <v>6165</v>
      </c>
      <c r="B3985" s="11" t="s">
        <v>88</v>
      </c>
      <c r="C3985" t="s">
        <v>88</v>
      </c>
      <c r="D3985" t="s">
        <v>88</v>
      </c>
      <c r="E3985" t="s">
        <v>88</v>
      </c>
      <c r="F3985" t="s">
        <v>88</v>
      </c>
      <c r="G3985" t="s">
        <v>6166</v>
      </c>
    </row>
    <row r="3986" spans="1:8" x14ac:dyDescent="0.3">
      <c r="A3986" s="19" t="s">
        <v>6167</v>
      </c>
      <c r="B3986" s="11" t="s">
        <v>88</v>
      </c>
      <c r="C3986" t="s">
        <v>88</v>
      </c>
      <c r="D3986" t="s">
        <v>88</v>
      </c>
      <c r="E3986" t="s">
        <v>88</v>
      </c>
      <c r="F3986" t="s">
        <v>88</v>
      </c>
      <c r="G3986" t="s">
        <v>689</v>
      </c>
    </row>
    <row r="3987" spans="1:8" x14ac:dyDescent="0.3">
      <c r="A3987" s="18" t="s">
        <v>6168</v>
      </c>
      <c r="B3987" s="11" t="s">
        <v>88</v>
      </c>
      <c r="C3987" t="s">
        <v>88</v>
      </c>
      <c r="D3987" t="s">
        <v>88</v>
      </c>
      <c r="E3987" t="s">
        <v>88</v>
      </c>
      <c r="F3987" t="s">
        <v>6169</v>
      </c>
    </row>
    <row r="3988" spans="1:8" x14ac:dyDescent="0.3">
      <c r="A3988" s="19" t="s">
        <v>6170</v>
      </c>
      <c r="B3988" s="11" t="s">
        <v>88</v>
      </c>
      <c r="C3988" t="s">
        <v>88</v>
      </c>
      <c r="D3988" t="s">
        <v>88</v>
      </c>
      <c r="E3988" t="s">
        <v>88</v>
      </c>
      <c r="F3988" t="s">
        <v>88</v>
      </c>
      <c r="G3988" t="s">
        <v>6166</v>
      </c>
    </row>
    <row r="3989" spans="1:8" x14ac:dyDescent="0.3">
      <c r="A3989" s="18" t="s">
        <v>6171</v>
      </c>
      <c r="B3989" s="11" t="s">
        <v>88</v>
      </c>
      <c r="C3989" t="s">
        <v>88</v>
      </c>
      <c r="D3989" t="s">
        <v>88</v>
      </c>
      <c r="E3989" t="s">
        <v>88</v>
      </c>
      <c r="F3989" t="s">
        <v>88</v>
      </c>
      <c r="G3989" t="s">
        <v>689</v>
      </c>
    </row>
    <row r="3990" spans="1:8" x14ac:dyDescent="0.3">
      <c r="A3990" s="19" t="s">
        <v>6172</v>
      </c>
      <c r="B3990" s="11" t="s">
        <v>88</v>
      </c>
      <c r="C3990" t="s">
        <v>88</v>
      </c>
      <c r="D3990" t="s">
        <v>88</v>
      </c>
      <c r="E3990" t="s">
        <v>88</v>
      </c>
      <c r="F3990" t="s">
        <v>88</v>
      </c>
      <c r="G3990" t="s">
        <v>88</v>
      </c>
      <c r="H3990" t="s">
        <v>1056</v>
      </c>
    </row>
    <row r="3991" spans="1:8" x14ac:dyDescent="0.3">
      <c r="A3991" s="18" t="s">
        <v>6173</v>
      </c>
      <c r="B3991" s="11" t="s">
        <v>88</v>
      </c>
      <c r="C3991" t="s">
        <v>88</v>
      </c>
      <c r="D3991" t="s">
        <v>88</v>
      </c>
      <c r="E3991" t="s">
        <v>88</v>
      </c>
      <c r="F3991" t="s">
        <v>88</v>
      </c>
      <c r="G3991" t="s">
        <v>88</v>
      </c>
      <c r="H3991" t="s">
        <v>689</v>
      </c>
    </row>
    <row r="3992" spans="1:8" x14ac:dyDescent="0.3">
      <c r="A3992" s="19" t="s">
        <v>6174</v>
      </c>
      <c r="B3992" s="11" t="s">
        <v>88</v>
      </c>
      <c r="C3992" t="s">
        <v>88</v>
      </c>
      <c r="D3992" t="s">
        <v>88</v>
      </c>
      <c r="E3992" t="s">
        <v>88</v>
      </c>
      <c r="F3992" t="s">
        <v>6175</v>
      </c>
    </row>
    <row r="3993" spans="1:8" x14ac:dyDescent="0.3">
      <c r="A3993" s="18" t="s">
        <v>6176</v>
      </c>
      <c r="B3993" s="11" t="s">
        <v>88</v>
      </c>
      <c r="C3993" t="s">
        <v>88</v>
      </c>
      <c r="D3993" t="s">
        <v>88</v>
      </c>
      <c r="E3993" t="s">
        <v>88</v>
      </c>
      <c r="F3993" t="s">
        <v>88</v>
      </c>
      <c r="G3993" t="s">
        <v>6164</v>
      </c>
    </row>
    <row r="3994" spans="1:8" x14ac:dyDescent="0.3">
      <c r="A3994" s="19" t="s">
        <v>6177</v>
      </c>
      <c r="B3994" s="11" t="s">
        <v>88</v>
      </c>
      <c r="C3994" t="s">
        <v>88</v>
      </c>
      <c r="D3994" t="s">
        <v>88</v>
      </c>
      <c r="E3994" t="s">
        <v>88</v>
      </c>
      <c r="F3994" t="s">
        <v>88</v>
      </c>
      <c r="G3994" t="s">
        <v>6166</v>
      </c>
    </row>
    <row r="3995" spans="1:8" x14ac:dyDescent="0.3">
      <c r="A3995" s="18" t="s">
        <v>6178</v>
      </c>
      <c r="B3995" s="11" t="s">
        <v>88</v>
      </c>
      <c r="C3995" t="s">
        <v>88</v>
      </c>
      <c r="D3995" t="s">
        <v>88</v>
      </c>
      <c r="E3995" t="s">
        <v>88</v>
      </c>
      <c r="F3995" t="s">
        <v>88</v>
      </c>
      <c r="G3995" t="s">
        <v>689</v>
      </c>
    </row>
    <row r="3996" spans="1:8" x14ac:dyDescent="0.3">
      <c r="A3996" s="19" t="s">
        <v>6179</v>
      </c>
      <c r="B3996" s="11" t="s">
        <v>88</v>
      </c>
      <c r="C3996" t="s">
        <v>88</v>
      </c>
      <c r="D3996" t="s">
        <v>88</v>
      </c>
      <c r="E3996" t="s">
        <v>88</v>
      </c>
      <c r="F3996" t="s">
        <v>689</v>
      </c>
    </row>
    <row r="3997" spans="1:8" x14ac:dyDescent="0.3">
      <c r="A3997" s="18" t="s">
        <v>6180</v>
      </c>
      <c r="B3997" s="11" t="s">
        <v>88</v>
      </c>
      <c r="C3997" t="s">
        <v>88</v>
      </c>
      <c r="D3997" t="s">
        <v>88</v>
      </c>
      <c r="E3997" t="s">
        <v>88</v>
      </c>
      <c r="F3997" t="s">
        <v>88</v>
      </c>
      <c r="G3997" t="s">
        <v>6153</v>
      </c>
    </row>
    <row r="3998" spans="1:8" x14ac:dyDescent="0.3">
      <c r="A3998" s="19" t="s">
        <v>6181</v>
      </c>
      <c r="B3998" s="11" t="s">
        <v>88</v>
      </c>
      <c r="C3998" t="s">
        <v>88</v>
      </c>
      <c r="D3998" t="s">
        <v>88</v>
      </c>
      <c r="E3998" t="s">
        <v>88</v>
      </c>
      <c r="F3998" t="s">
        <v>88</v>
      </c>
      <c r="G3998" t="s">
        <v>88</v>
      </c>
      <c r="H3998" t="s">
        <v>1056</v>
      </c>
    </row>
    <row r="3999" spans="1:8" x14ac:dyDescent="0.3">
      <c r="A3999" s="18" t="s">
        <v>6182</v>
      </c>
      <c r="B3999" s="11" t="s">
        <v>88</v>
      </c>
      <c r="C3999" t="s">
        <v>88</v>
      </c>
      <c r="D3999" t="s">
        <v>88</v>
      </c>
      <c r="E3999" t="s">
        <v>88</v>
      </c>
      <c r="F3999" t="s">
        <v>88</v>
      </c>
      <c r="G3999" t="s">
        <v>88</v>
      </c>
      <c r="H3999" t="s">
        <v>689</v>
      </c>
    </row>
    <row r="4000" spans="1:8" x14ac:dyDescent="0.3">
      <c r="A4000" s="19" t="s">
        <v>6183</v>
      </c>
      <c r="B4000" s="11" t="s">
        <v>88</v>
      </c>
      <c r="C4000" t="s">
        <v>88</v>
      </c>
      <c r="D4000" t="s">
        <v>88</v>
      </c>
      <c r="E4000" t="s">
        <v>88</v>
      </c>
      <c r="F4000" t="s">
        <v>88</v>
      </c>
      <c r="G4000" t="s">
        <v>689</v>
      </c>
    </row>
    <row r="4001" spans="1:7" x14ac:dyDescent="0.3">
      <c r="A4001" s="18" t="s">
        <v>6184</v>
      </c>
      <c r="B4001" s="11" t="s">
        <v>88</v>
      </c>
      <c r="C4001" t="s">
        <v>88</v>
      </c>
      <c r="D4001" t="s">
        <v>689</v>
      </c>
    </row>
    <row r="4002" spans="1:7" x14ac:dyDescent="0.3">
      <c r="A4002" s="19" t="s">
        <v>6185</v>
      </c>
      <c r="B4002" s="11" t="s">
        <v>88</v>
      </c>
      <c r="C4002" t="s">
        <v>88</v>
      </c>
      <c r="D4002" t="s">
        <v>88</v>
      </c>
      <c r="E4002" t="s">
        <v>6143</v>
      </c>
    </row>
    <row r="4003" spans="1:7" x14ac:dyDescent="0.3">
      <c r="A4003" s="18" t="s">
        <v>6186</v>
      </c>
      <c r="B4003" s="11" t="s">
        <v>88</v>
      </c>
      <c r="C4003" t="s">
        <v>88</v>
      </c>
      <c r="D4003" t="s">
        <v>88</v>
      </c>
      <c r="E4003" t="s">
        <v>88</v>
      </c>
      <c r="F4003" t="s">
        <v>6145</v>
      </c>
    </row>
    <row r="4004" spans="1:7" x14ac:dyDescent="0.3">
      <c r="A4004" s="19" t="s">
        <v>6187</v>
      </c>
      <c r="B4004" s="11" t="s">
        <v>88</v>
      </c>
      <c r="C4004" t="s">
        <v>88</v>
      </c>
      <c r="D4004" t="s">
        <v>88</v>
      </c>
      <c r="E4004" t="s">
        <v>88</v>
      </c>
      <c r="F4004" t="s">
        <v>689</v>
      </c>
    </row>
    <row r="4005" spans="1:7" x14ac:dyDescent="0.3">
      <c r="A4005" s="18" t="s">
        <v>6188</v>
      </c>
      <c r="B4005" s="11" t="s">
        <v>88</v>
      </c>
      <c r="C4005" t="s">
        <v>88</v>
      </c>
      <c r="D4005" t="s">
        <v>88</v>
      </c>
      <c r="E4005" t="s">
        <v>6148</v>
      </c>
    </row>
    <row r="4006" spans="1:7" x14ac:dyDescent="0.3">
      <c r="A4006" s="19" t="s">
        <v>6189</v>
      </c>
      <c r="B4006" s="11" t="s">
        <v>88</v>
      </c>
      <c r="C4006" t="s">
        <v>88</v>
      </c>
      <c r="D4006" t="s">
        <v>88</v>
      </c>
      <c r="E4006" t="s">
        <v>6150</v>
      </c>
    </row>
    <row r="4007" spans="1:7" x14ac:dyDescent="0.3">
      <c r="A4007" s="18" t="s">
        <v>6190</v>
      </c>
      <c r="B4007" s="11" t="s">
        <v>88</v>
      </c>
      <c r="C4007" t="s">
        <v>88</v>
      </c>
      <c r="D4007" t="s">
        <v>88</v>
      </c>
      <c r="E4007" t="s">
        <v>6191</v>
      </c>
    </row>
    <row r="4008" spans="1:7" x14ac:dyDescent="0.3">
      <c r="A4008" s="19" t="s">
        <v>6192</v>
      </c>
      <c r="B4008" s="11" t="s">
        <v>88</v>
      </c>
      <c r="C4008" t="s">
        <v>88</v>
      </c>
      <c r="D4008" t="s">
        <v>88</v>
      </c>
      <c r="E4008" t="s">
        <v>6193</v>
      </c>
    </row>
    <row r="4009" spans="1:7" x14ac:dyDescent="0.3">
      <c r="A4009" s="18" t="s">
        <v>6194</v>
      </c>
      <c r="B4009" s="11" t="s">
        <v>88</v>
      </c>
      <c r="C4009" t="s">
        <v>88</v>
      </c>
      <c r="D4009" t="s">
        <v>88</v>
      </c>
      <c r="E4009" t="s">
        <v>6195</v>
      </c>
    </row>
    <row r="4010" spans="1:7" x14ac:dyDescent="0.3">
      <c r="A4010" s="19" t="s">
        <v>6196</v>
      </c>
      <c r="B4010" s="11" t="s">
        <v>88</v>
      </c>
      <c r="C4010" t="s">
        <v>88</v>
      </c>
      <c r="D4010" t="s">
        <v>88</v>
      </c>
      <c r="E4010" t="s">
        <v>689</v>
      </c>
    </row>
    <row r="4011" spans="1:7" x14ac:dyDescent="0.3">
      <c r="A4011" s="18" t="s">
        <v>6197</v>
      </c>
      <c r="B4011" s="11" t="s">
        <v>88</v>
      </c>
      <c r="C4011" t="s">
        <v>88</v>
      </c>
      <c r="D4011" t="s">
        <v>88</v>
      </c>
      <c r="E4011" t="s">
        <v>88</v>
      </c>
      <c r="F4011" t="s">
        <v>6153</v>
      </c>
    </row>
    <row r="4012" spans="1:7" x14ac:dyDescent="0.3">
      <c r="A4012" s="19" t="s">
        <v>6198</v>
      </c>
      <c r="B4012" s="11" t="s">
        <v>88</v>
      </c>
      <c r="C4012" t="s">
        <v>88</v>
      </c>
      <c r="D4012" t="s">
        <v>88</v>
      </c>
      <c r="E4012" t="s">
        <v>88</v>
      </c>
      <c r="F4012" t="s">
        <v>88</v>
      </c>
      <c r="G4012" t="s">
        <v>1056</v>
      </c>
    </row>
    <row r="4013" spans="1:7" x14ac:dyDescent="0.3">
      <c r="A4013" s="18" t="s">
        <v>6199</v>
      </c>
      <c r="B4013" s="11" t="s">
        <v>88</v>
      </c>
      <c r="C4013" t="s">
        <v>88</v>
      </c>
      <c r="D4013" t="s">
        <v>88</v>
      </c>
      <c r="E4013" t="s">
        <v>88</v>
      </c>
      <c r="F4013" t="s">
        <v>88</v>
      </c>
      <c r="G4013" t="s">
        <v>689</v>
      </c>
    </row>
    <row r="4014" spans="1:7" x14ac:dyDescent="0.3">
      <c r="A4014" s="19" t="s">
        <v>6200</v>
      </c>
      <c r="B4014" s="11" t="s">
        <v>88</v>
      </c>
      <c r="C4014" t="s">
        <v>88</v>
      </c>
      <c r="D4014" t="s">
        <v>88</v>
      </c>
      <c r="E4014" t="s">
        <v>88</v>
      </c>
      <c r="F4014" t="s">
        <v>689</v>
      </c>
    </row>
    <row r="4015" spans="1:7" x14ac:dyDescent="0.3">
      <c r="A4015" s="18" t="s">
        <v>6201</v>
      </c>
      <c r="B4015" s="11" t="s">
        <v>88</v>
      </c>
      <c r="C4015" t="s">
        <v>6202</v>
      </c>
    </row>
    <row r="4016" spans="1:7" x14ac:dyDescent="0.3">
      <c r="A4016" s="19" t="s">
        <v>6203</v>
      </c>
      <c r="B4016" s="11" t="s">
        <v>88</v>
      </c>
      <c r="C4016" t="s">
        <v>88</v>
      </c>
      <c r="D4016" t="s">
        <v>6204</v>
      </c>
    </row>
    <row r="4017" spans="1:5" x14ac:dyDescent="0.3">
      <c r="A4017" s="18" t="s">
        <v>6205</v>
      </c>
      <c r="B4017" s="11" t="s">
        <v>88</v>
      </c>
      <c r="C4017" t="s">
        <v>88</v>
      </c>
      <c r="D4017" t="s">
        <v>689</v>
      </c>
    </row>
    <row r="4018" spans="1:5" x14ac:dyDescent="0.3">
      <c r="A4018" s="19" t="s">
        <v>6206</v>
      </c>
      <c r="B4018" s="11" t="s">
        <v>88</v>
      </c>
      <c r="C4018" t="s">
        <v>88</v>
      </c>
      <c r="D4018" t="s">
        <v>88</v>
      </c>
      <c r="E4018" t="s">
        <v>6207</v>
      </c>
    </row>
    <row r="4019" spans="1:5" x14ac:dyDescent="0.3">
      <c r="A4019" s="18" t="s">
        <v>6208</v>
      </c>
      <c r="B4019" s="11" t="s">
        <v>88</v>
      </c>
      <c r="C4019" t="s">
        <v>88</v>
      </c>
      <c r="D4019" t="s">
        <v>88</v>
      </c>
      <c r="E4019" t="s">
        <v>6209</v>
      </c>
    </row>
    <row r="4020" spans="1:5" x14ac:dyDescent="0.3">
      <c r="A4020" s="19" t="s">
        <v>6210</v>
      </c>
      <c r="B4020" s="11" t="s">
        <v>88</v>
      </c>
      <c r="C4020" t="s">
        <v>88</v>
      </c>
      <c r="D4020" t="s">
        <v>88</v>
      </c>
      <c r="E4020" t="s">
        <v>6211</v>
      </c>
    </row>
    <row r="4021" spans="1:5" x14ac:dyDescent="0.3">
      <c r="A4021" s="18" t="s">
        <v>6212</v>
      </c>
      <c r="B4021" s="11" t="s">
        <v>88</v>
      </c>
      <c r="C4021" t="s">
        <v>88</v>
      </c>
      <c r="D4021" t="s">
        <v>88</v>
      </c>
      <c r="E4021" t="s">
        <v>689</v>
      </c>
    </row>
    <row r="4022" spans="1:5" x14ac:dyDescent="0.3">
      <c r="A4022" s="19" t="s">
        <v>6213</v>
      </c>
      <c r="B4022" s="11" t="s">
        <v>88</v>
      </c>
      <c r="C4022" t="s">
        <v>6214</v>
      </c>
    </row>
    <row r="4023" spans="1:5" x14ac:dyDescent="0.3">
      <c r="A4023" s="18" t="s">
        <v>6215</v>
      </c>
      <c r="B4023" s="11" t="s">
        <v>88</v>
      </c>
      <c r="C4023" t="s">
        <v>88</v>
      </c>
      <c r="D4023" t="s">
        <v>2777</v>
      </c>
    </row>
    <row r="4024" spans="1:5" x14ac:dyDescent="0.3">
      <c r="A4024" s="19" t="s">
        <v>6216</v>
      </c>
      <c r="B4024" s="11" t="s">
        <v>88</v>
      </c>
      <c r="C4024" t="s">
        <v>88</v>
      </c>
      <c r="D4024" t="s">
        <v>6217</v>
      </c>
    </row>
    <row r="4025" spans="1:5" x14ac:dyDescent="0.3">
      <c r="A4025" s="18" t="s">
        <v>6218</v>
      </c>
      <c r="B4025" s="11" t="s">
        <v>88</v>
      </c>
      <c r="C4025" t="s">
        <v>88</v>
      </c>
      <c r="D4025" t="s">
        <v>689</v>
      </c>
    </row>
    <row r="4026" spans="1:5" x14ac:dyDescent="0.3">
      <c r="A4026" s="19" t="s">
        <v>6219</v>
      </c>
      <c r="B4026" s="11" t="s">
        <v>88</v>
      </c>
      <c r="C4026" t="s">
        <v>6220</v>
      </c>
    </row>
    <row r="4027" spans="1:5" x14ac:dyDescent="0.3">
      <c r="A4027" s="18" t="s">
        <v>6221</v>
      </c>
      <c r="B4027" s="11" t="s">
        <v>88</v>
      </c>
      <c r="C4027" t="s">
        <v>88</v>
      </c>
      <c r="D4027" t="s">
        <v>2895</v>
      </c>
    </row>
    <row r="4028" spans="1:5" x14ac:dyDescent="0.3">
      <c r="A4028" s="19" t="s">
        <v>6222</v>
      </c>
      <c r="B4028" s="11" t="s">
        <v>88</v>
      </c>
      <c r="C4028" t="s">
        <v>88</v>
      </c>
      <c r="D4028" t="s">
        <v>6223</v>
      </c>
    </row>
    <row r="4029" spans="1:5" x14ac:dyDescent="0.3">
      <c r="A4029" s="18" t="s">
        <v>6224</v>
      </c>
      <c r="B4029" s="11" t="s">
        <v>88</v>
      </c>
      <c r="C4029" t="s">
        <v>88</v>
      </c>
      <c r="D4029" t="s">
        <v>88</v>
      </c>
      <c r="E4029" t="s">
        <v>2914</v>
      </c>
    </row>
    <row r="4030" spans="1:5" x14ac:dyDescent="0.3">
      <c r="A4030" s="19" t="s">
        <v>6225</v>
      </c>
      <c r="B4030" s="11" t="s">
        <v>88</v>
      </c>
      <c r="C4030" t="s">
        <v>88</v>
      </c>
      <c r="D4030" t="s">
        <v>88</v>
      </c>
      <c r="E4030" t="s">
        <v>689</v>
      </c>
    </row>
    <row r="4031" spans="1:5" x14ac:dyDescent="0.3">
      <c r="A4031" s="18" t="s">
        <v>6226</v>
      </c>
      <c r="B4031" s="11" t="s">
        <v>88</v>
      </c>
      <c r="C4031" t="s">
        <v>88</v>
      </c>
      <c r="D4031" t="s">
        <v>6227</v>
      </c>
    </row>
    <row r="4032" spans="1:5" x14ac:dyDescent="0.3">
      <c r="A4032" s="19" t="s">
        <v>6228</v>
      </c>
      <c r="B4032" s="11" t="s">
        <v>88</v>
      </c>
      <c r="C4032" t="s">
        <v>88</v>
      </c>
      <c r="D4032" t="s">
        <v>88</v>
      </c>
      <c r="E4032" t="s">
        <v>5935</v>
      </c>
    </row>
    <row r="4033" spans="1:7" x14ac:dyDescent="0.3">
      <c r="A4033" s="18" t="s">
        <v>6229</v>
      </c>
      <c r="B4033" s="11" t="s">
        <v>88</v>
      </c>
      <c r="C4033" t="s">
        <v>88</v>
      </c>
      <c r="D4033" t="s">
        <v>88</v>
      </c>
      <c r="E4033" t="s">
        <v>88</v>
      </c>
      <c r="F4033" t="s">
        <v>6230</v>
      </c>
    </row>
    <row r="4034" spans="1:7" x14ac:dyDescent="0.3">
      <c r="A4034" s="19" t="s">
        <v>6231</v>
      </c>
      <c r="B4034" s="11" t="s">
        <v>88</v>
      </c>
      <c r="C4034" t="s">
        <v>88</v>
      </c>
      <c r="D4034" t="s">
        <v>88</v>
      </c>
      <c r="E4034" t="s">
        <v>88</v>
      </c>
      <c r="F4034" t="s">
        <v>88</v>
      </c>
      <c r="G4034" t="s">
        <v>6232</v>
      </c>
    </row>
    <row r="4035" spans="1:7" x14ac:dyDescent="0.3">
      <c r="A4035" s="18" t="s">
        <v>6233</v>
      </c>
      <c r="B4035" s="11" t="s">
        <v>88</v>
      </c>
      <c r="C4035" t="s">
        <v>88</v>
      </c>
      <c r="D4035" t="s">
        <v>88</v>
      </c>
      <c r="E4035" t="s">
        <v>88</v>
      </c>
      <c r="F4035" t="s">
        <v>88</v>
      </c>
      <c r="G4035" t="s">
        <v>6234</v>
      </c>
    </row>
    <row r="4036" spans="1:7" x14ac:dyDescent="0.3">
      <c r="A4036" s="19" t="s">
        <v>6235</v>
      </c>
      <c r="B4036" s="11" t="s">
        <v>88</v>
      </c>
      <c r="C4036" t="s">
        <v>88</v>
      </c>
      <c r="D4036" t="s">
        <v>88</v>
      </c>
      <c r="E4036" t="s">
        <v>88</v>
      </c>
      <c r="F4036" t="s">
        <v>88</v>
      </c>
      <c r="G4036" t="s">
        <v>689</v>
      </c>
    </row>
    <row r="4037" spans="1:7" x14ac:dyDescent="0.3">
      <c r="A4037" s="18" t="s">
        <v>6236</v>
      </c>
      <c r="B4037" s="11" t="s">
        <v>88</v>
      </c>
      <c r="C4037" t="s">
        <v>88</v>
      </c>
      <c r="D4037" t="s">
        <v>88</v>
      </c>
      <c r="E4037" t="s">
        <v>88</v>
      </c>
      <c r="F4037" t="s">
        <v>689</v>
      </c>
    </row>
    <row r="4038" spans="1:7" x14ac:dyDescent="0.3">
      <c r="A4038" s="19" t="s">
        <v>6237</v>
      </c>
      <c r="B4038" s="11" t="s">
        <v>88</v>
      </c>
      <c r="C4038" t="s">
        <v>88</v>
      </c>
      <c r="D4038" t="s">
        <v>88</v>
      </c>
      <c r="E4038" t="s">
        <v>689</v>
      </c>
    </row>
    <row r="4039" spans="1:7" x14ac:dyDescent="0.3">
      <c r="A4039" s="18" t="s">
        <v>6238</v>
      </c>
      <c r="B4039" s="11" t="s">
        <v>88</v>
      </c>
      <c r="C4039" t="s">
        <v>88</v>
      </c>
      <c r="D4039" t="s">
        <v>88</v>
      </c>
      <c r="E4039" t="s">
        <v>88</v>
      </c>
      <c r="F4039" t="s">
        <v>6230</v>
      </c>
    </row>
    <row r="4040" spans="1:7" x14ac:dyDescent="0.3">
      <c r="A4040" s="19" t="s">
        <v>6239</v>
      </c>
      <c r="B4040" s="11" t="s">
        <v>88</v>
      </c>
      <c r="C4040" t="s">
        <v>88</v>
      </c>
      <c r="D4040" t="s">
        <v>88</v>
      </c>
      <c r="E4040" t="s">
        <v>88</v>
      </c>
      <c r="F4040" t="s">
        <v>88</v>
      </c>
      <c r="G4040" t="s">
        <v>6232</v>
      </c>
    </row>
    <row r="4041" spans="1:7" x14ac:dyDescent="0.3">
      <c r="A4041" s="18" t="s">
        <v>6240</v>
      </c>
      <c r="B4041" s="11" t="s">
        <v>88</v>
      </c>
      <c r="C4041" t="s">
        <v>88</v>
      </c>
      <c r="D4041" t="s">
        <v>88</v>
      </c>
      <c r="E4041" t="s">
        <v>88</v>
      </c>
      <c r="F4041" t="s">
        <v>88</v>
      </c>
      <c r="G4041" t="s">
        <v>6234</v>
      </c>
    </row>
    <row r="4042" spans="1:7" x14ac:dyDescent="0.3">
      <c r="A4042" s="19" t="s">
        <v>6241</v>
      </c>
      <c r="B4042" s="11" t="s">
        <v>88</v>
      </c>
      <c r="C4042" t="s">
        <v>88</v>
      </c>
      <c r="D4042" t="s">
        <v>88</v>
      </c>
      <c r="E4042" t="s">
        <v>88</v>
      </c>
      <c r="F4042" t="s">
        <v>88</v>
      </c>
      <c r="G4042" t="s">
        <v>689</v>
      </c>
    </row>
    <row r="4043" spans="1:7" x14ac:dyDescent="0.3">
      <c r="A4043" s="18" t="s">
        <v>6242</v>
      </c>
      <c r="B4043" s="11" t="s">
        <v>88</v>
      </c>
      <c r="C4043" t="s">
        <v>88</v>
      </c>
      <c r="D4043" t="s">
        <v>88</v>
      </c>
      <c r="E4043" t="s">
        <v>88</v>
      </c>
      <c r="F4043" t="s">
        <v>689</v>
      </c>
    </row>
    <row r="4044" spans="1:7" x14ac:dyDescent="0.3">
      <c r="A4044" s="19" t="s">
        <v>6243</v>
      </c>
      <c r="B4044" s="11" t="s">
        <v>88</v>
      </c>
      <c r="C4044" t="s">
        <v>88</v>
      </c>
      <c r="D4044" t="s">
        <v>6244</v>
      </c>
    </row>
    <row r="4045" spans="1:7" x14ac:dyDescent="0.3">
      <c r="A4045" s="18" t="s">
        <v>6245</v>
      </c>
      <c r="B4045" s="11" t="s">
        <v>88</v>
      </c>
      <c r="C4045" t="s">
        <v>88</v>
      </c>
      <c r="D4045" t="s">
        <v>6246</v>
      </c>
    </row>
    <row r="4046" spans="1:7" x14ac:dyDescent="0.3">
      <c r="A4046" s="19" t="s">
        <v>6247</v>
      </c>
      <c r="B4046" s="11" t="s">
        <v>88</v>
      </c>
      <c r="C4046" t="s">
        <v>88</v>
      </c>
      <c r="D4046" t="s">
        <v>6248</v>
      </c>
    </row>
    <row r="4047" spans="1:7" x14ac:dyDescent="0.3">
      <c r="A4047" s="18" t="s">
        <v>6249</v>
      </c>
      <c r="B4047" s="11" t="s">
        <v>88</v>
      </c>
      <c r="C4047" t="s">
        <v>88</v>
      </c>
      <c r="D4047" t="s">
        <v>6250</v>
      </c>
    </row>
    <row r="4048" spans="1:7" x14ac:dyDescent="0.3">
      <c r="A4048" s="19" t="s">
        <v>6251</v>
      </c>
      <c r="B4048" s="11" t="s">
        <v>88</v>
      </c>
      <c r="C4048" t="s">
        <v>88</v>
      </c>
      <c r="D4048" t="s">
        <v>2992</v>
      </c>
    </row>
    <row r="4049" spans="1:5" x14ac:dyDescent="0.3">
      <c r="A4049" s="18" t="s">
        <v>6252</v>
      </c>
      <c r="B4049" s="11" t="s">
        <v>88</v>
      </c>
      <c r="C4049" t="s">
        <v>88</v>
      </c>
      <c r="D4049" t="s">
        <v>689</v>
      </c>
    </row>
    <row r="4050" spans="1:5" x14ac:dyDescent="0.3">
      <c r="A4050" s="19" t="s">
        <v>6253</v>
      </c>
      <c r="B4050" s="11" t="s">
        <v>88</v>
      </c>
      <c r="C4050" t="s">
        <v>88</v>
      </c>
      <c r="D4050" t="s">
        <v>88</v>
      </c>
      <c r="E4050" t="s">
        <v>6254</v>
      </c>
    </row>
    <row r="4051" spans="1:5" x14ac:dyDescent="0.3">
      <c r="A4051" s="18" t="s">
        <v>6255</v>
      </c>
      <c r="B4051" s="11" t="s">
        <v>88</v>
      </c>
      <c r="C4051" t="s">
        <v>88</v>
      </c>
      <c r="D4051" t="s">
        <v>88</v>
      </c>
      <c r="E4051" t="s">
        <v>689</v>
      </c>
    </row>
    <row r="4052" spans="1:5" x14ac:dyDescent="0.3">
      <c r="A4052" s="19" t="s">
        <v>6256</v>
      </c>
      <c r="B4052" s="11" t="s">
        <v>88</v>
      </c>
      <c r="C4052" t="s">
        <v>6257</v>
      </c>
    </row>
    <row r="4053" spans="1:5" x14ac:dyDescent="0.3">
      <c r="A4053" s="18" t="s">
        <v>6258</v>
      </c>
      <c r="B4053" s="11" t="s">
        <v>88</v>
      </c>
      <c r="C4053" t="s">
        <v>88</v>
      </c>
      <c r="D4053" t="s">
        <v>6259</v>
      </c>
    </row>
    <row r="4054" spans="1:5" x14ac:dyDescent="0.3">
      <c r="A4054" s="19" t="s">
        <v>6260</v>
      </c>
      <c r="B4054" s="11" t="s">
        <v>88</v>
      </c>
      <c r="C4054" t="s">
        <v>88</v>
      </c>
      <c r="D4054" t="s">
        <v>6261</v>
      </c>
    </row>
    <row r="4055" spans="1:5" x14ac:dyDescent="0.3">
      <c r="A4055" s="18" t="s">
        <v>6262</v>
      </c>
      <c r="B4055" s="11" t="s">
        <v>88</v>
      </c>
      <c r="C4055" t="s">
        <v>88</v>
      </c>
      <c r="D4055" t="s">
        <v>6263</v>
      </c>
    </row>
    <row r="4056" spans="1:5" x14ac:dyDescent="0.3">
      <c r="A4056" s="19" t="s">
        <v>6264</v>
      </c>
      <c r="B4056" s="11" t="s">
        <v>88</v>
      </c>
      <c r="C4056" t="s">
        <v>88</v>
      </c>
      <c r="D4056" t="s">
        <v>689</v>
      </c>
    </row>
    <row r="4057" spans="1:5" x14ac:dyDescent="0.3">
      <c r="A4057" s="18" t="s">
        <v>6265</v>
      </c>
      <c r="B4057" t="s">
        <v>6266</v>
      </c>
    </row>
    <row r="4058" spans="1:5" x14ac:dyDescent="0.3">
      <c r="A4058" s="19" t="s">
        <v>6267</v>
      </c>
      <c r="B4058" t="s">
        <v>6268</v>
      </c>
    </row>
    <row r="4059" spans="1:5" x14ac:dyDescent="0.3">
      <c r="A4059" s="18" t="s">
        <v>6269</v>
      </c>
      <c r="B4059" s="11" t="s">
        <v>88</v>
      </c>
      <c r="C4059" t="s">
        <v>6270</v>
      </c>
    </row>
    <row r="4060" spans="1:5" x14ac:dyDescent="0.3">
      <c r="A4060" s="19" t="s">
        <v>6271</v>
      </c>
      <c r="B4060" s="11" t="s">
        <v>88</v>
      </c>
      <c r="C4060" t="s">
        <v>88</v>
      </c>
      <c r="D4060" t="s">
        <v>6272</v>
      </c>
    </row>
    <row r="4061" spans="1:5" x14ac:dyDescent="0.3">
      <c r="A4061" s="18" t="s">
        <v>6273</v>
      </c>
      <c r="B4061" s="11" t="s">
        <v>88</v>
      </c>
      <c r="C4061" t="s">
        <v>88</v>
      </c>
      <c r="D4061" t="s">
        <v>88</v>
      </c>
      <c r="E4061" t="s">
        <v>6274</v>
      </c>
    </row>
    <row r="4062" spans="1:5" x14ac:dyDescent="0.3">
      <c r="A4062" s="19" t="s">
        <v>6275</v>
      </c>
      <c r="B4062" s="11" t="s">
        <v>88</v>
      </c>
      <c r="C4062" t="s">
        <v>88</v>
      </c>
      <c r="D4062" t="s">
        <v>88</v>
      </c>
      <c r="E4062" t="s">
        <v>689</v>
      </c>
    </row>
    <row r="4063" spans="1:5" x14ac:dyDescent="0.3">
      <c r="A4063" s="18" t="s">
        <v>6276</v>
      </c>
      <c r="B4063" s="11" t="s">
        <v>88</v>
      </c>
      <c r="C4063" t="s">
        <v>88</v>
      </c>
      <c r="D4063" t="s">
        <v>6277</v>
      </c>
    </row>
    <row r="4064" spans="1:5" x14ac:dyDescent="0.3">
      <c r="A4064" s="19" t="s">
        <v>6278</v>
      </c>
      <c r="B4064" s="11" t="s">
        <v>88</v>
      </c>
      <c r="C4064" t="s">
        <v>88</v>
      </c>
      <c r="D4064" t="s">
        <v>88</v>
      </c>
      <c r="E4064" t="s">
        <v>6279</v>
      </c>
    </row>
    <row r="4065" spans="1:5" x14ac:dyDescent="0.3">
      <c r="A4065" s="18" t="s">
        <v>6280</v>
      </c>
      <c r="B4065" s="11" t="s">
        <v>88</v>
      </c>
      <c r="C4065" t="s">
        <v>88</v>
      </c>
      <c r="D4065" t="s">
        <v>88</v>
      </c>
      <c r="E4065" t="s">
        <v>689</v>
      </c>
    </row>
    <row r="4066" spans="1:5" x14ac:dyDescent="0.3">
      <c r="A4066" s="19" t="s">
        <v>6281</v>
      </c>
      <c r="B4066" s="11" t="s">
        <v>88</v>
      </c>
      <c r="C4066" t="s">
        <v>88</v>
      </c>
      <c r="D4066" t="s">
        <v>6282</v>
      </c>
    </row>
    <row r="4067" spans="1:5" x14ac:dyDescent="0.3">
      <c r="A4067" s="18" t="s">
        <v>6283</v>
      </c>
      <c r="B4067" s="11" t="s">
        <v>88</v>
      </c>
      <c r="C4067" t="s">
        <v>88</v>
      </c>
      <c r="D4067" t="s">
        <v>88</v>
      </c>
      <c r="E4067" t="s">
        <v>6274</v>
      </c>
    </row>
    <row r="4068" spans="1:5" x14ac:dyDescent="0.3">
      <c r="A4068" s="19" t="s">
        <v>6284</v>
      </c>
      <c r="B4068" s="11" t="s">
        <v>88</v>
      </c>
      <c r="C4068" t="s">
        <v>88</v>
      </c>
      <c r="D4068" t="s">
        <v>88</v>
      </c>
      <c r="E4068" t="s">
        <v>689</v>
      </c>
    </row>
    <row r="4069" spans="1:5" x14ac:dyDescent="0.3">
      <c r="A4069" s="18" t="s">
        <v>6285</v>
      </c>
      <c r="B4069" s="11" t="s">
        <v>88</v>
      </c>
      <c r="C4069" t="s">
        <v>689</v>
      </c>
    </row>
    <row r="4070" spans="1:5" x14ac:dyDescent="0.3">
      <c r="A4070" s="19" t="s">
        <v>6286</v>
      </c>
      <c r="B4070" s="11" t="s">
        <v>88</v>
      </c>
      <c r="C4070" t="s">
        <v>88</v>
      </c>
      <c r="D4070" t="s">
        <v>6287</v>
      </c>
    </row>
    <row r="4071" spans="1:5" x14ac:dyDescent="0.3">
      <c r="A4071" s="18" t="s">
        <v>6288</v>
      </c>
      <c r="B4071" s="11" t="s">
        <v>88</v>
      </c>
      <c r="C4071" t="s">
        <v>88</v>
      </c>
      <c r="D4071" t="s">
        <v>689</v>
      </c>
    </row>
    <row r="4072" spans="1:5" x14ac:dyDescent="0.3">
      <c r="A4072" s="19" t="s">
        <v>6289</v>
      </c>
      <c r="B4072" s="11" t="s">
        <v>88</v>
      </c>
      <c r="C4072" t="s">
        <v>88</v>
      </c>
      <c r="D4072" t="s">
        <v>88</v>
      </c>
      <c r="E4072" t="s">
        <v>6290</v>
      </c>
    </row>
    <row r="4073" spans="1:5" x14ac:dyDescent="0.3">
      <c r="A4073" s="18" t="s">
        <v>6291</v>
      </c>
      <c r="B4073" s="11" t="s">
        <v>88</v>
      </c>
      <c r="C4073" t="s">
        <v>88</v>
      </c>
      <c r="D4073" t="s">
        <v>88</v>
      </c>
      <c r="E4073" t="s">
        <v>689</v>
      </c>
    </row>
    <row r="4074" spans="1:5" x14ac:dyDescent="0.3">
      <c r="A4074" s="19" t="s">
        <v>6292</v>
      </c>
      <c r="B4074" t="s">
        <v>6293</v>
      </c>
    </row>
    <row r="4075" spans="1:5" x14ac:dyDescent="0.3">
      <c r="A4075" s="18" t="s">
        <v>6294</v>
      </c>
      <c r="B4075" s="11" t="s">
        <v>88</v>
      </c>
      <c r="C4075" t="s">
        <v>6295</v>
      </c>
    </row>
    <row r="4076" spans="1:5" x14ac:dyDescent="0.3">
      <c r="A4076" s="19" t="s">
        <v>6296</v>
      </c>
      <c r="B4076" s="11" t="s">
        <v>88</v>
      </c>
      <c r="C4076" t="s">
        <v>88</v>
      </c>
      <c r="D4076" t="s">
        <v>6297</v>
      </c>
    </row>
    <row r="4077" spans="1:5" x14ac:dyDescent="0.3">
      <c r="A4077" s="18" t="s">
        <v>6298</v>
      </c>
      <c r="B4077" s="11" t="s">
        <v>88</v>
      </c>
      <c r="C4077" t="s">
        <v>88</v>
      </c>
      <c r="D4077" t="s">
        <v>689</v>
      </c>
    </row>
    <row r="4078" spans="1:5" x14ac:dyDescent="0.3">
      <c r="A4078" s="19" t="s">
        <v>6299</v>
      </c>
      <c r="B4078" s="11" t="s">
        <v>88</v>
      </c>
      <c r="C4078" t="s">
        <v>6300</v>
      </c>
    </row>
    <row r="4079" spans="1:5" x14ac:dyDescent="0.3">
      <c r="A4079" s="18" t="s">
        <v>6301</v>
      </c>
      <c r="B4079" s="11" t="s">
        <v>88</v>
      </c>
      <c r="C4079" t="s">
        <v>88</v>
      </c>
      <c r="D4079" t="s">
        <v>6302</v>
      </c>
    </row>
    <row r="4080" spans="1:5" x14ac:dyDescent="0.3">
      <c r="A4080" s="19" t="s">
        <v>6303</v>
      </c>
      <c r="B4080" s="11" t="s">
        <v>88</v>
      </c>
      <c r="C4080" t="s">
        <v>88</v>
      </c>
      <c r="D4080" t="s">
        <v>689</v>
      </c>
    </row>
    <row r="4081" spans="1:6" x14ac:dyDescent="0.3">
      <c r="A4081" s="18" t="s">
        <v>6304</v>
      </c>
      <c r="B4081" s="11" t="s">
        <v>88</v>
      </c>
      <c r="C4081" t="s">
        <v>6305</v>
      </c>
    </row>
    <row r="4082" spans="1:6" x14ac:dyDescent="0.3">
      <c r="A4082" s="19" t="s">
        <v>6306</v>
      </c>
      <c r="B4082" s="11" t="s">
        <v>88</v>
      </c>
      <c r="C4082" t="s">
        <v>88</v>
      </c>
      <c r="D4082" t="s">
        <v>6307</v>
      </c>
    </row>
    <row r="4083" spans="1:6" x14ac:dyDescent="0.3">
      <c r="A4083" s="18" t="s">
        <v>6308</v>
      </c>
      <c r="B4083" s="11" t="s">
        <v>88</v>
      </c>
      <c r="C4083" t="s">
        <v>88</v>
      </c>
      <c r="D4083" t="s">
        <v>689</v>
      </c>
    </row>
    <row r="4084" spans="1:6" x14ac:dyDescent="0.3">
      <c r="A4084" s="19" t="s">
        <v>6309</v>
      </c>
      <c r="B4084" s="11" t="s">
        <v>88</v>
      </c>
      <c r="C4084" t="s">
        <v>88</v>
      </c>
      <c r="D4084" t="s">
        <v>88</v>
      </c>
      <c r="E4084" t="s">
        <v>6310</v>
      </c>
    </row>
    <row r="4085" spans="1:6" x14ac:dyDescent="0.3">
      <c r="A4085" s="18" t="s">
        <v>6311</v>
      </c>
      <c r="B4085" s="11" t="s">
        <v>88</v>
      </c>
      <c r="C4085" t="s">
        <v>88</v>
      </c>
      <c r="D4085" t="s">
        <v>88</v>
      </c>
      <c r="E4085" t="s">
        <v>88</v>
      </c>
      <c r="F4085" t="s">
        <v>6312</v>
      </c>
    </row>
    <row r="4086" spans="1:6" x14ac:dyDescent="0.3">
      <c r="A4086" s="19" t="s">
        <v>6313</v>
      </c>
      <c r="B4086" s="11" t="s">
        <v>88</v>
      </c>
      <c r="C4086" t="s">
        <v>88</v>
      </c>
      <c r="D4086" t="s">
        <v>88</v>
      </c>
      <c r="E4086" t="s">
        <v>88</v>
      </c>
      <c r="F4086" t="s">
        <v>689</v>
      </c>
    </row>
    <row r="4087" spans="1:6" x14ac:dyDescent="0.3">
      <c r="A4087" s="18" t="s">
        <v>6314</v>
      </c>
      <c r="B4087" s="11" t="s">
        <v>88</v>
      </c>
      <c r="C4087" t="s">
        <v>88</v>
      </c>
      <c r="D4087" t="s">
        <v>88</v>
      </c>
      <c r="E4087" t="s">
        <v>689</v>
      </c>
    </row>
    <row r="4088" spans="1:6" x14ac:dyDescent="0.3">
      <c r="A4088" s="19" t="s">
        <v>6315</v>
      </c>
      <c r="B4088" s="11" t="s">
        <v>88</v>
      </c>
      <c r="C4088" t="s">
        <v>88</v>
      </c>
      <c r="D4088" t="s">
        <v>88</v>
      </c>
      <c r="E4088" t="s">
        <v>88</v>
      </c>
      <c r="F4088" t="s">
        <v>6312</v>
      </c>
    </row>
    <row r="4089" spans="1:6" x14ac:dyDescent="0.3">
      <c r="A4089" s="18" t="s">
        <v>6316</v>
      </c>
      <c r="B4089" s="11" t="s">
        <v>88</v>
      </c>
      <c r="C4089" t="s">
        <v>88</v>
      </c>
      <c r="D4089" t="s">
        <v>88</v>
      </c>
      <c r="E4089" t="s">
        <v>88</v>
      </c>
      <c r="F4089" t="s">
        <v>689</v>
      </c>
    </row>
    <row r="4090" spans="1:6" x14ac:dyDescent="0.3">
      <c r="A4090" s="19" t="s">
        <v>6317</v>
      </c>
      <c r="B4090" s="11" t="s">
        <v>88</v>
      </c>
      <c r="C4090" t="s">
        <v>6318</v>
      </c>
    </row>
    <row r="4091" spans="1:6" x14ac:dyDescent="0.3">
      <c r="A4091" s="18" t="s">
        <v>6319</v>
      </c>
      <c r="B4091" s="11" t="s">
        <v>88</v>
      </c>
      <c r="C4091" t="s">
        <v>88</v>
      </c>
      <c r="D4091" t="s">
        <v>6307</v>
      </c>
    </row>
    <row r="4092" spans="1:6" x14ac:dyDescent="0.3">
      <c r="A4092" s="19" t="s">
        <v>6320</v>
      </c>
      <c r="B4092" s="11" t="s">
        <v>88</v>
      </c>
      <c r="C4092" t="s">
        <v>88</v>
      </c>
      <c r="D4092" t="s">
        <v>689</v>
      </c>
    </row>
    <row r="4093" spans="1:6" x14ac:dyDescent="0.3">
      <c r="A4093" s="18" t="s">
        <v>6321</v>
      </c>
      <c r="B4093" s="11" t="s">
        <v>88</v>
      </c>
      <c r="C4093" t="s">
        <v>6322</v>
      </c>
    </row>
    <row r="4094" spans="1:6" x14ac:dyDescent="0.3">
      <c r="A4094" s="19" t="s">
        <v>6323</v>
      </c>
      <c r="B4094" s="11" t="s">
        <v>88</v>
      </c>
      <c r="C4094" t="s">
        <v>6324</v>
      </c>
    </row>
    <row r="4095" spans="1:6" x14ac:dyDescent="0.3">
      <c r="A4095" s="18" t="s">
        <v>6325</v>
      </c>
      <c r="B4095" s="11" t="s">
        <v>88</v>
      </c>
      <c r="C4095" t="s">
        <v>88</v>
      </c>
      <c r="D4095" t="s">
        <v>6307</v>
      </c>
    </row>
    <row r="4096" spans="1:6" x14ac:dyDescent="0.3">
      <c r="A4096" s="19" t="s">
        <v>6326</v>
      </c>
      <c r="B4096" s="11" t="s">
        <v>88</v>
      </c>
      <c r="C4096" t="s">
        <v>88</v>
      </c>
      <c r="D4096" t="s">
        <v>6327</v>
      </c>
    </row>
    <row r="4097" spans="1:6" x14ac:dyDescent="0.3">
      <c r="A4097" s="18" t="s">
        <v>6328</v>
      </c>
      <c r="B4097" s="11" t="s">
        <v>88</v>
      </c>
      <c r="C4097" t="s">
        <v>88</v>
      </c>
      <c r="D4097" t="s">
        <v>689</v>
      </c>
    </row>
    <row r="4098" spans="1:6" x14ac:dyDescent="0.3">
      <c r="A4098" s="19" t="s">
        <v>6329</v>
      </c>
      <c r="B4098" s="11" t="s">
        <v>88</v>
      </c>
      <c r="C4098" t="s">
        <v>6330</v>
      </c>
    </row>
    <row r="4099" spans="1:6" x14ac:dyDescent="0.3">
      <c r="A4099" s="18" t="s">
        <v>6331</v>
      </c>
      <c r="B4099" s="11" t="s">
        <v>88</v>
      </c>
      <c r="C4099" t="s">
        <v>88</v>
      </c>
      <c r="D4099" t="s">
        <v>6332</v>
      </c>
    </row>
    <row r="4100" spans="1:6" x14ac:dyDescent="0.3">
      <c r="A4100" s="19" t="s">
        <v>6333</v>
      </c>
      <c r="B4100" s="11" t="s">
        <v>88</v>
      </c>
      <c r="C4100" t="s">
        <v>88</v>
      </c>
      <c r="D4100" t="s">
        <v>88</v>
      </c>
      <c r="E4100" t="s">
        <v>6334</v>
      </c>
    </row>
    <row r="4101" spans="1:6" x14ac:dyDescent="0.3">
      <c r="A4101" s="18" t="s">
        <v>6335</v>
      </c>
      <c r="B4101" s="11" t="s">
        <v>88</v>
      </c>
      <c r="C4101" t="s">
        <v>88</v>
      </c>
      <c r="D4101" t="s">
        <v>88</v>
      </c>
      <c r="E4101" t="s">
        <v>3317</v>
      </c>
    </row>
    <row r="4102" spans="1:6" x14ac:dyDescent="0.3">
      <c r="A4102" s="19" t="s">
        <v>6336</v>
      </c>
      <c r="B4102" s="11" t="s">
        <v>88</v>
      </c>
      <c r="C4102" t="s">
        <v>88</v>
      </c>
      <c r="D4102" t="s">
        <v>6307</v>
      </c>
    </row>
    <row r="4103" spans="1:6" x14ac:dyDescent="0.3">
      <c r="A4103" s="18" t="s">
        <v>6337</v>
      </c>
      <c r="B4103" s="11" t="s">
        <v>88</v>
      </c>
      <c r="C4103" t="s">
        <v>88</v>
      </c>
      <c r="D4103" t="s">
        <v>6338</v>
      </c>
    </row>
    <row r="4104" spans="1:6" x14ac:dyDescent="0.3">
      <c r="A4104" s="19" t="s">
        <v>6339</v>
      </c>
      <c r="B4104" s="11" t="s">
        <v>88</v>
      </c>
      <c r="C4104" t="s">
        <v>88</v>
      </c>
      <c r="D4104" t="s">
        <v>6340</v>
      </c>
    </row>
    <row r="4105" spans="1:6" x14ac:dyDescent="0.3">
      <c r="A4105" s="18" t="s">
        <v>6341</v>
      </c>
      <c r="B4105" s="11" t="s">
        <v>88</v>
      </c>
      <c r="C4105" t="s">
        <v>88</v>
      </c>
      <c r="D4105" t="s">
        <v>88</v>
      </c>
      <c r="E4105" t="s">
        <v>6342</v>
      </c>
    </row>
    <row r="4106" spans="1:6" x14ac:dyDescent="0.3">
      <c r="A4106" s="19" t="s">
        <v>6343</v>
      </c>
      <c r="B4106" s="11" t="s">
        <v>88</v>
      </c>
      <c r="C4106" t="s">
        <v>88</v>
      </c>
      <c r="D4106" t="s">
        <v>88</v>
      </c>
      <c r="E4106" t="s">
        <v>689</v>
      </c>
    </row>
    <row r="4107" spans="1:6" x14ac:dyDescent="0.3">
      <c r="A4107" s="18" t="s">
        <v>6344</v>
      </c>
      <c r="B4107" s="11" t="s">
        <v>88</v>
      </c>
      <c r="C4107" t="s">
        <v>88</v>
      </c>
      <c r="D4107" t="s">
        <v>88</v>
      </c>
      <c r="E4107" t="s">
        <v>88</v>
      </c>
      <c r="F4107" t="s">
        <v>6345</v>
      </c>
    </row>
    <row r="4108" spans="1:6" x14ac:dyDescent="0.3">
      <c r="A4108" s="19" t="s">
        <v>6346</v>
      </c>
      <c r="B4108" s="11" t="s">
        <v>88</v>
      </c>
      <c r="C4108" t="s">
        <v>88</v>
      </c>
      <c r="D4108" t="s">
        <v>88</v>
      </c>
      <c r="E4108" t="s">
        <v>88</v>
      </c>
      <c r="F4108" t="s">
        <v>689</v>
      </c>
    </row>
    <row r="4109" spans="1:6" x14ac:dyDescent="0.3">
      <c r="A4109" s="18" t="s">
        <v>6347</v>
      </c>
      <c r="B4109" s="11" t="s">
        <v>88</v>
      </c>
      <c r="C4109" t="s">
        <v>88</v>
      </c>
      <c r="D4109" t="s">
        <v>6327</v>
      </c>
    </row>
    <row r="4110" spans="1:6" x14ac:dyDescent="0.3">
      <c r="A4110" s="19" t="s">
        <v>6348</v>
      </c>
      <c r="B4110" s="11" t="s">
        <v>88</v>
      </c>
      <c r="C4110" t="s">
        <v>88</v>
      </c>
      <c r="D4110" t="s">
        <v>689</v>
      </c>
    </row>
    <row r="4111" spans="1:6" x14ac:dyDescent="0.3">
      <c r="A4111" s="18" t="s">
        <v>6349</v>
      </c>
      <c r="B4111" t="s">
        <v>6350</v>
      </c>
    </row>
    <row r="4112" spans="1:6" x14ac:dyDescent="0.3">
      <c r="A4112" s="19" t="s">
        <v>6351</v>
      </c>
      <c r="B4112" s="11" t="s">
        <v>88</v>
      </c>
      <c r="C4112" t="s">
        <v>6352</v>
      </c>
    </row>
    <row r="4113" spans="1:6" x14ac:dyDescent="0.3">
      <c r="A4113" s="18" t="s">
        <v>6353</v>
      </c>
      <c r="B4113" s="11" t="s">
        <v>88</v>
      </c>
      <c r="C4113" t="s">
        <v>689</v>
      </c>
    </row>
    <row r="4114" spans="1:6" x14ac:dyDescent="0.3">
      <c r="A4114" s="19" t="s">
        <v>6354</v>
      </c>
      <c r="B4114" t="s">
        <v>6355</v>
      </c>
    </row>
    <row r="4115" spans="1:6" x14ac:dyDescent="0.3">
      <c r="A4115" s="18" t="s">
        <v>6356</v>
      </c>
      <c r="B4115" s="11" t="s">
        <v>88</v>
      </c>
      <c r="C4115" t="s">
        <v>6357</v>
      </c>
    </row>
    <row r="4116" spans="1:6" x14ac:dyDescent="0.3">
      <c r="A4116" s="19" t="s">
        <v>6358</v>
      </c>
      <c r="B4116" s="11" t="s">
        <v>88</v>
      </c>
      <c r="C4116" t="s">
        <v>88</v>
      </c>
      <c r="D4116" t="s">
        <v>6359</v>
      </c>
    </row>
    <row r="4117" spans="1:6" x14ac:dyDescent="0.3">
      <c r="A4117" s="18" t="s">
        <v>6360</v>
      </c>
      <c r="B4117" s="11" t="s">
        <v>88</v>
      </c>
      <c r="C4117" t="s">
        <v>88</v>
      </c>
      <c r="D4117" t="s">
        <v>6361</v>
      </c>
    </row>
    <row r="4118" spans="1:6" x14ac:dyDescent="0.3">
      <c r="A4118" s="19" t="s">
        <v>6362</v>
      </c>
      <c r="B4118" s="11" t="s">
        <v>88</v>
      </c>
      <c r="C4118" t="s">
        <v>689</v>
      </c>
    </row>
    <row r="4119" spans="1:6" x14ac:dyDescent="0.3">
      <c r="A4119" s="18" t="s">
        <v>6363</v>
      </c>
      <c r="B4119" s="11" t="s">
        <v>88</v>
      </c>
      <c r="C4119" t="s">
        <v>88</v>
      </c>
      <c r="D4119" t="s">
        <v>6364</v>
      </c>
    </row>
    <row r="4120" spans="1:6" x14ac:dyDescent="0.3">
      <c r="A4120" s="19" t="s">
        <v>6365</v>
      </c>
      <c r="B4120" s="11" t="s">
        <v>88</v>
      </c>
      <c r="C4120" t="s">
        <v>88</v>
      </c>
      <c r="D4120" t="s">
        <v>6366</v>
      </c>
    </row>
    <row r="4121" spans="1:6" x14ac:dyDescent="0.3">
      <c r="A4121" s="18" t="s">
        <v>6367</v>
      </c>
      <c r="B4121" s="11" t="s">
        <v>88</v>
      </c>
      <c r="C4121" t="s">
        <v>88</v>
      </c>
      <c r="D4121" t="s">
        <v>689</v>
      </c>
    </row>
    <row r="4122" spans="1:6" x14ac:dyDescent="0.3">
      <c r="A4122" s="19" t="s">
        <v>6368</v>
      </c>
      <c r="B4122" s="11" t="s">
        <v>88</v>
      </c>
      <c r="C4122" t="s">
        <v>88</v>
      </c>
      <c r="D4122" t="s">
        <v>88</v>
      </c>
      <c r="E4122" t="s">
        <v>6369</v>
      </c>
    </row>
    <row r="4123" spans="1:6" x14ac:dyDescent="0.3">
      <c r="A4123" s="18" t="s">
        <v>6370</v>
      </c>
      <c r="B4123" s="11" t="s">
        <v>88</v>
      </c>
      <c r="C4123" t="s">
        <v>88</v>
      </c>
      <c r="D4123" t="s">
        <v>88</v>
      </c>
      <c r="E4123" t="s">
        <v>6371</v>
      </c>
    </row>
    <row r="4124" spans="1:6" x14ac:dyDescent="0.3">
      <c r="A4124" s="19" t="s">
        <v>6372</v>
      </c>
      <c r="B4124" s="11" t="s">
        <v>88</v>
      </c>
      <c r="C4124" t="s">
        <v>88</v>
      </c>
      <c r="D4124" t="s">
        <v>88</v>
      </c>
      <c r="E4124" t="s">
        <v>6373</v>
      </c>
    </row>
    <row r="4125" spans="1:6" x14ac:dyDescent="0.3">
      <c r="A4125" s="18" t="s">
        <v>6374</v>
      </c>
      <c r="B4125" s="11" t="s">
        <v>88</v>
      </c>
      <c r="C4125" t="s">
        <v>88</v>
      </c>
      <c r="D4125" t="s">
        <v>88</v>
      </c>
      <c r="E4125" t="s">
        <v>689</v>
      </c>
    </row>
    <row r="4126" spans="1:6" x14ac:dyDescent="0.3">
      <c r="A4126" s="19" t="s">
        <v>6375</v>
      </c>
      <c r="B4126" s="11" t="s">
        <v>88</v>
      </c>
      <c r="C4126" t="s">
        <v>88</v>
      </c>
      <c r="D4126" t="s">
        <v>88</v>
      </c>
      <c r="E4126" t="s">
        <v>88</v>
      </c>
      <c r="F4126" t="s">
        <v>6376</v>
      </c>
    </row>
    <row r="4127" spans="1:6" x14ac:dyDescent="0.3">
      <c r="A4127" s="18" t="s">
        <v>6377</v>
      </c>
      <c r="B4127" s="11" t="s">
        <v>88</v>
      </c>
      <c r="C4127" t="s">
        <v>88</v>
      </c>
      <c r="D4127" t="s">
        <v>88</v>
      </c>
      <c r="E4127" t="s">
        <v>88</v>
      </c>
      <c r="F4127" t="s">
        <v>6378</v>
      </c>
    </row>
    <row r="4128" spans="1:6" x14ac:dyDescent="0.3">
      <c r="A4128" s="19" t="s">
        <v>6379</v>
      </c>
      <c r="B4128" s="11" t="s">
        <v>88</v>
      </c>
      <c r="C4128" t="s">
        <v>88</v>
      </c>
      <c r="D4128" t="s">
        <v>88</v>
      </c>
      <c r="E4128" t="s">
        <v>88</v>
      </c>
      <c r="F4128" t="s">
        <v>6380</v>
      </c>
    </row>
    <row r="4129" spans="1:8" x14ac:dyDescent="0.3">
      <c r="A4129" s="18" t="s">
        <v>6381</v>
      </c>
      <c r="B4129" s="11" t="s">
        <v>88</v>
      </c>
      <c r="C4129" t="s">
        <v>88</v>
      </c>
      <c r="D4129" t="s">
        <v>88</v>
      </c>
      <c r="E4129" t="s">
        <v>88</v>
      </c>
      <c r="F4129" t="s">
        <v>689</v>
      </c>
    </row>
    <row r="4130" spans="1:8" x14ac:dyDescent="0.3">
      <c r="A4130" s="19" t="s">
        <v>6382</v>
      </c>
      <c r="B4130" s="11" t="s">
        <v>88</v>
      </c>
      <c r="C4130" t="s">
        <v>88</v>
      </c>
      <c r="D4130" t="s">
        <v>88</v>
      </c>
      <c r="E4130" t="s">
        <v>88</v>
      </c>
      <c r="F4130" t="s">
        <v>88</v>
      </c>
      <c r="G4130" t="s">
        <v>6383</v>
      </c>
    </row>
    <row r="4131" spans="1:8" x14ac:dyDescent="0.3">
      <c r="A4131" s="18" t="s">
        <v>6384</v>
      </c>
      <c r="B4131" s="11" t="s">
        <v>88</v>
      </c>
      <c r="C4131" t="s">
        <v>88</v>
      </c>
      <c r="D4131" t="s">
        <v>88</v>
      </c>
      <c r="E4131" t="s">
        <v>88</v>
      </c>
      <c r="F4131" t="s">
        <v>88</v>
      </c>
      <c r="G4131" t="s">
        <v>689</v>
      </c>
    </row>
    <row r="4132" spans="1:8" x14ac:dyDescent="0.3">
      <c r="A4132" s="19" t="s">
        <v>6385</v>
      </c>
      <c r="B4132" s="11" t="s">
        <v>88</v>
      </c>
      <c r="C4132" t="s">
        <v>88</v>
      </c>
      <c r="D4132" t="s">
        <v>88</v>
      </c>
      <c r="E4132" t="s">
        <v>88</v>
      </c>
      <c r="F4132" t="s">
        <v>88</v>
      </c>
      <c r="G4132" t="s">
        <v>88</v>
      </c>
      <c r="H4132" t="s">
        <v>6386</v>
      </c>
    </row>
    <row r="4133" spans="1:8" x14ac:dyDescent="0.3">
      <c r="A4133" s="18" t="s">
        <v>6387</v>
      </c>
      <c r="B4133" s="11" t="s">
        <v>88</v>
      </c>
      <c r="C4133" t="s">
        <v>88</v>
      </c>
      <c r="D4133" t="s">
        <v>88</v>
      </c>
      <c r="E4133" t="s">
        <v>88</v>
      </c>
      <c r="F4133" t="s">
        <v>88</v>
      </c>
      <c r="G4133" t="s">
        <v>756</v>
      </c>
      <c r="H4133" t="s">
        <v>6388</v>
      </c>
    </row>
    <row r="4134" spans="1:8" x14ac:dyDescent="0.3">
      <c r="A4134" s="19" t="s">
        <v>6389</v>
      </c>
      <c r="B4134" s="11" t="s">
        <v>88</v>
      </c>
      <c r="C4134" t="s">
        <v>88</v>
      </c>
      <c r="D4134" t="s">
        <v>88</v>
      </c>
      <c r="E4134" t="s">
        <v>88</v>
      </c>
      <c r="F4134" t="s">
        <v>88</v>
      </c>
      <c r="G4134" t="s">
        <v>756</v>
      </c>
      <c r="H4134" t="s">
        <v>689</v>
      </c>
    </row>
    <row r="4135" spans="1:8" x14ac:dyDescent="0.3">
      <c r="A4135" s="18" t="s">
        <v>6390</v>
      </c>
      <c r="B4135" s="11" t="s">
        <v>88</v>
      </c>
      <c r="C4135" t="s">
        <v>88</v>
      </c>
      <c r="D4135" t="s">
        <v>88</v>
      </c>
      <c r="E4135" t="s">
        <v>88</v>
      </c>
      <c r="F4135" t="s">
        <v>88</v>
      </c>
      <c r="G4135" t="s">
        <v>88</v>
      </c>
      <c r="H4135" t="s">
        <v>6391</v>
      </c>
    </row>
    <row r="4136" spans="1:8" x14ac:dyDescent="0.3">
      <c r="A4136" s="19" t="s">
        <v>6392</v>
      </c>
      <c r="B4136" s="11" t="s">
        <v>88</v>
      </c>
      <c r="C4136" t="s">
        <v>88</v>
      </c>
      <c r="D4136" t="s">
        <v>88</v>
      </c>
      <c r="E4136" t="s">
        <v>88</v>
      </c>
      <c r="F4136" t="s">
        <v>88</v>
      </c>
      <c r="G4136" t="s">
        <v>756</v>
      </c>
      <c r="H4136" t="s">
        <v>6393</v>
      </c>
    </row>
    <row r="4137" spans="1:8" x14ac:dyDescent="0.3">
      <c r="A4137" s="18" t="s">
        <v>6394</v>
      </c>
      <c r="B4137" s="11" t="s">
        <v>88</v>
      </c>
      <c r="C4137" t="s">
        <v>88</v>
      </c>
      <c r="D4137" t="s">
        <v>88</v>
      </c>
      <c r="E4137" t="s">
        <v>88</v>
      </c>
      <c r="F4137" t="s">
        <v>88</v>
      </c>
      <c r="G4137" t="s">
        <v>756</v>
      </c>
      <c r="H4137" t="s">
        <v>689</v>
      </c>
    </row>
    <row r="4138" spans="1:8" x14ac:dyDescent="0.3">
      <c r="A4138" s="19" t="s">
        <v>6395</v>
      </c>
      <c r="B4138" t="s">
        <v>6396</v>
      </c>
    </row>
    <row r="4139" spans="1:8" x14ac:dyDescent="0.3">
      <c r="A4139" s="18" t="s">
        <v>6397</v>
      </c>
      <c r="B4139" t="s">
        <v>6398</v>
      </c>
    </row>
    <row r="4140" spans="1:8" x14ac:dyDescent="0.3">
      <c r="A4140" s="19" t="s">
        <v>6399</v>
      </c>
      <c r="B4140" t="s">
        <v>6400</v>
      </c>
    </row>
    <row r="4141" spans="1:8" x14ac:dyDescent="0.3">
      <c r="A4141" s="18" t="s">
        <v>6401</v>
      </c>
      <c r="B4141" t="s">
        <v>6402</v>
      </c>
    </row>
    <row r="4142" spans="1:8" x14ac:dyDescent="0.3">
      <c r="A4142" s="19" t="s">
        <v>6403</v>
      </c>
      <c r="B4142" s="11" t="s">
        <v>88</v>
      </c>
      <c r="C4142" t="s">
        <v>6404</v>
      </c>
    </row>
    <row r="4143" spans="1:8" x14ac:dyDescent="0.3">
      <c r="A4143" s="18" t="s">
        <v>6405</v>
      </c>
      <c r="B4143" s="11" t="s">
        <v>88</v>
      </c>
      <c r="C4143" t="s">
        <v>6406</v>
      </c>
    </row>
    <row r="4144" spans="1:8" x14ac:dyDescent="0.3">
      <c r="A4144" s="19" t="s">
        <v>6407</v>
      </c>
      <c r="B4144" t="s">
        <v>6408</v>
      </c>
    </row>
    <row r="4145" spans="1:5" x14ac:dyDescent="0.3">
      <c r="A4145" s="18" t="s">
        <v>6409</v>
      </c>
      <c r="B4145" t="s">
        <v>6410</v>
      </c>
    </row>
    <row r="4146" spans="1:5" x14ac:dyDescent="0.3">
      <c r="A4146" s="19" t="s">
        <v>6411</v>
      </c>
      <c r="B4146" t="s">
        <v>6412</v>
      </c>
    </row>
    <row r="4147" spans="1:5" x14ac:dyDescent="0.3">
      <c r="A4147" s="18" t="s">
        <v>6413</v>
      </c>
      <c r="B4147" s="11" t="s">
        <v>88</v>
      </c>
      <c r="C4147" t="s">
        <v>6414</v>
      </c>
    </row>
    <row r="4148" spans="1:5" x14ac:dyDescent="0.3">
      <c r="A4148" s="19" t="s">
        <v>6415</v>
      </c>
      <c r="B4148" s="11" t="s">
        <v>88</v>
      </c>
      <c r="C4148" t="s">
        <v>88</v>
      </c>
      <c r="D4148" t="s">
        <v>6416</v>
      </c>
    </row>
    <row r="4149" spans="1:5" x14ac:dyDescent="0.3">
      <c r="A4149" s="18" t="s">
        <v>6417</v>
      </c>
      <c r="B4149" s="11" t="s">
        <v>88</v>
      </c>
      <c r="C4149" t="s">
        <v>88</v>
      </c>
      <c r="D4149" t="s">
        <v>6418</v>
      </c>
    </row>
    <row r="4150" spans="1:5" x14ac:dyDescent="0.3">
      <c r="A4150" s="19" t="s">
        <v>6419</v>
      </c>
      <c r="B4150" s="11" t="s">
        <v>88</v>
      </c>
      <c r="C4150" t="s">
        <v>88</v>
      </c>
      <c r="D4150" t="s">
        <v>6420</v>
      </c>
    </row>
    <row r="4151" spans="1:5" x14ac:dyDescent="0.3">
      <c r="A4151" s="18" t="s">
        <v>6421</v>
      </c>
      <c r="B4151" s="11" t="s">
        <v>88</v>
      </c>
      <c r="C4151" t="s">
        <v>88</v>
      </c>
      <c r="D4151" t="s">
        <v>88</v>
      </c>
      <c r="E4151" t="s">
        <v>6422</v>
      </c>
    </row>
    <row r="4152" spans="1:5" x14ac:dyDescent="0.3">
      <c r="A4152" s="19" t="s">
        <v>6423</v>
      </c>
      <c r="B4152" s="11" t="s">
        <v>88</v>
      </c>
      <c r="C4152" t="s">
        <v>88</v>
      </c>
      <c r="D4152" t="s">
        <v>88</v>
      </c>
      <c r="E4152" t="s">
        <v>689</v>
      </c>
    </row>
    <row r="4153" spans="1:5" x14ac:dyDescent="0.3">
      <c r="A4153" s="18" t="s">
        <v>6424</v>
      </c>
      <c r="B4153" s="11" t="s">
        <v>88</v>
      </c>
      <c r="C4153" t="s">
        <v>88</v>
      </c>
      <c r="D4153" t="s">
        <v>6425</v>
      </c>
    </row>
    <row r="4154" spans="1:5" x14ac:dyDescent="0.3">
      <c r="A4154" s="19" t="s">
        <v>6426</v>
      </c>
      <c r="B4154" s="11" t="s">
        <v>88</v>
      </c>
      <c r="C4154" t="s">
        <v>6427</v>
      </c>
    </row>
    <row r="4155" spans="1:5" x14ac:dyDescent="0.3">
      <c r="A4155" s="18" t="s">
        <v>6428</v>
      </c>
      <c r="B4155" s="11" t="s">
        <v>88</v>
      </c>
      <c r="C4155" t="s">
        <v>88</v>
      </c>
      <c r="D4155" t="s">
        <v>6429</v>
      </c>
    </row>
    <row r="4156" spans="1:5" x14ac:dyDescent="0.3">
      <c r="A4156" s="19" t="s">
        <v>6430</v>
      </c>
      <c r="B4156" s="11" t="s">
        <v>88</v>
      </c>
      <c r="C4156" t="s">
        <v>88</v>
      </c>
      <c r="D4156" t="s">
        <v>6431</v>
      </c>
    </row>
    <row r="4157" spans="1:5" x14ac:dyDescent="0.3">
      <c r="A4157" s="18" t="s">
        <v>6432</v>
      </c>
      <c r="B4157" s="11" t="s">
        <v>88</v>
      </c>
      <c r="C4157" t="s">
        <v>88</v>
      </c>
      <c r="D4157" t="s">
        <v>689</v>
      </c>
    </row>
    <row r="4158" spans="1:5" x14ac:dyDescent="0.3">
      <c r="A4158" s="19" t="s">
        <v>6433</v>
      </c>
      <c r="B4158" s="11" t="s">
        <v>88</v>
      </c>
      <c r="C4158" t="s">
        <v>88</v>
      </c>
      <c r="D4158" t="s">
        <v>88</v>
      </c>
      <c r="E4158" t="s">
        <v>6434</v>
      </c>
    </row>
    <row r="4159" spans="1:5" x14ac:dyDescent="0.3">
      <c r="A4159" s="18" t="s">
        <v>6435</v>
      </c>
      <c r="B4159" s="11" t="s">
        <v>88</v>
      </c>
      <c r="C4159" t="s">
        <v>88</v>
      </c>
      <c r="D4159" t="s">
        <v>88</v>
      </c>
      <c r="E4159" t="s">
        <v>6436</v>
      </c>
    </row>
    <row r="4160" spans="1:5" x14ac:dyDescent="0.3">
      <c r="A4160" s="19" t="s">
        <v>6437</v>
      </c>
      <c r="B4160" s="11" t="s">
        <v>88</v>
      </c>
      <c r="C4160" t="s">
        <v>88</v>
      </c>
      <c r="D4160" t="s">
        <v>88</v>
      </c>
      <c r="E4160" t="s">
        <v>6438</v>
      </c>
    </row>
    <row r="4161" spans="1:6" x14ac:dyDescent="0.3">
      <c r="A4161" s="18" t="s">
        <v>6439</v>
      </c>
      <c r="B4161" s="11" t="s">
        <v>88</v>
      </c>
      <c r="C4161" t="s">
        <v>88</v>
      </c>
      <c r="D4161" t="s">
        <v>88</v>
      </c>
      <c r="E4161" t="s">
        <v>88</v>
      </c>
      <c r="F4161" t="s">
        <v>6440</v>
      </c>
    </row>
    <row r="4162" spans="1:6" x14ac:dyDescent="0.3">
      <c r="A4162" s="19" t="s">
        <v>6441</v>
      </c>
      <c r="B4162" s="11" t="s">
        <v>88</v>
      </c>
      <c r="C4162" t="s">
        <v>88</v>
      </c>
      <c r="D4162" t="s">
        <v>88</v>
      </c>
      <c r="E4162" t="s">
        <v>88</v>
      </c>
      <c r="F4162" t="s">
        <v>6442</v>
      </c>
    </row>
    <row r="4163" spans="1:6" x14ac:dyDescent="0.3">
      <c r="A4163" s="18" t="s">
        <v>6443</v>
      </c>
      <c r="B4163" s="11" t="s">
        <v>88</v>
      </c>
      <c r="C4163" t="s">
        <v>88</v>
      </c>
      <c r="D4163" t="s">
        <v>88</v>
      </c>
      <c r="E4163" t="s">
        <v>689</v>
      </c>
    </row>
    <row r="4164" spans="1:6" x14ac:dyDescent="0.3">
      <c r="A4164" s="19" t="s">
        <v>6444</v>
      </c>
      <c r="B4164" s="11" t="s">
        <v>88</v>
      </c>
      <c r="C4164" t="s">
        <v>88</v>
      </c>
      <c r="D4164" t="s">
        <v>88</v>
      </c>
      <c r="E4164" t="s">
        <v>88</v>
      </c>
      <c r="F4164" t="s">
        <v>6440</v>
      </c>
    </row>
    <row r="4165" spans="1:6" x14ac:dyDescent="0.3">
      <c r="A4165" s="18" t="s">
        <v>6445</v>
      </c>
      <c r="B4165" s="11" t="s">
        <v>88</v>
      </c>
      <c r="C4165" t="s">
        <v>88</v>
      </c>
      <c r="D4165" t="s">
        <v>88</v>
      </c>
      <c r="E4165" t="s">
        <v>88</v>
      </c>
      <c r="F4165" t="s">
        <v>6442</v>
      </c>
    </row>
    <row r="4166" spans="1:6" x14ac:dyDescent="0.3">
      <c r="A4166" s="19" t="s">
        <v>6446</v>
      </c>
      <c r="B4166" s="11" t="s">
        <v>88</v>
      </c>
      <c r="C4166" t="s">
        <v>6447</v>
      </c>
    </row>
    <row r="4167" spans="1:6" x14ac:dyDescent="0.3">
      <c r="A4167" s="18" t="s">
        <v>6448</v>
      </c>
      <c r="B4167" s="11" t="s">
        <v>88</v>
      </c>
      <c r="C4167" t="s">
        <v>88</v>
      </c>
      <c r="D4167" t="s">
        <v>6449</v>
      </c>
    </row>
    <row r="4168" spans="1:6" x14ac:dyDescent="0.3">
      <c r="A4168" s="19" t="s">
        <v>6450</v>
      </c>
      <c r="B4168" s="11" t="s">
        <v>88</v>
      </c>
      <c r="C4168" t="s">
        <v>88</v>
      </c>
      <c r="D4168" t="s">
        <v>6451</v>
      </c>
    </row>
    <row r="4169" spans="1:6" x14ac:dyDescent="0.3">
      <c r="A4169" s="18" t="s">
        <v>6452</v>
      </c>
      <c r="B4169" s="11" t="s">
        <v>88</v>
      </c>
      <c r="C4169" t="s">
        <v>88</v>
      </c>
      <c r="D4169" t="s">
        <v>88</v>
      </c>
      <c r="E4169" t="s">
        <v>6453</v>
      </c>
    </row>
    <row r="4170" spans="1:6" x14ac:dyDescent="0.3">
      <c r="A4170" s="19" t="s">
        <v>6454</v>
      </c>
      <c r="B4170" s="11" t="s">
        <v>88</v>
      </c>
      <c r="C4170" t="s">
        <v>88</v>
      </c>
      <c r="D4170" t="s">
        <v>88</v>
      </c>
      <c r="E4170" t="s">
        <v>689</v>
      </c>
    </row>
    <row r="4171" spans="1:6" x14ac:dyDescent="0.3">
      <c r="A4171" s="18" t="s">
        <v>6455</v>
      </c>
      <c r="B4171" s="11" t="s">
        <v>88</v>
      </c>
      <c r="C4171" t="s">
        <v>689</v>
      </c>
    </row>
    <row r="4172" spans="1:6" x14ac:dyDescent="0.3">
      <c r="A4172" s="19" t="s">
        <v>6456</v>
      </c>
      <c r="B4172" s="11" t="s">
        <v>88</v>
      </c>
      <c r="C4172" t="s">
        <v>88</v>
      </c>
      <c r="D4172" t="s">
        <v>6457</v>
      </c>
    </row>
    <row r="4173" spans="1:6" x14ac:dyDescent="0.3">
      <c r="A4173" s="18" t="s">
        <v>6458</v>
      </c>
      <c r="B4173" s="11" t="s">
        <v>88</v>
      </c>
      <c r="C4173" t="s">
        <v>88</v>
      </c>
      <c r="D4173" t="s">
        <v>88</v>
      </c>
      <c r="E4173" t="s">
        <v>6459</v>
      </c>
    </row>
    <row r="4174" spans="1:6" x14ac:dyDescent="0.3">
      <c r="A4174" s="19" t="s">
        <v>6460</v>
      </c>
      <c r="B4174" s="11" t="s">
        <v>88</v>
      </c>
      <c r="C4174" t="s">
        <v>88</v>
      </c>
      <c r="D4174" t="s">
        <v>88</v>
      </c>
      <c r="E4174" t="s">
        <v>88</v>
      </c>
      <c r="F4174" t="s">
        <v>6461</v>
      </c>
    </row>
    <row r="4175" spans="1:6" x14ac:dyDescent="0.3">
      <c r="A4175" s="18" t="s">
        <v>6462</v>
      </c>
      <c r="B4175" s="11" t="s">
        <v>88</v>
      </c>
      <c r="C4175" t="s">
        <v>88</v>
      </c>
      <c r="D4175" t="s">
        <v>88</v>
      </c>
      <c r="E4175" t="s">
        <v>88</v>
      </c>
      <c r="F4175" t="s">
        <v>689</v>
      </c>
    </row>
    <row r="4176" spans="1:6" x14ac:dyDescent="0.3">
      <c r="A4176" s="19" t="s">
        <v>6463</v>
      </c>
      <c r="B4176" s="11" t="s">
        <v>88</v>
      </c>
      <c r="C4176" t="s">
        <v>88</v>
      </c>
      <c r="D4176" t="s">
        <v>88</v>
      </c>
      <c r="E4176" t="s">
        <v>689</v>
      </c>
    </row>
    <row r="4177" spans="1:6" x14ac:dyDescent="0.3">
      <c r="A4177" s="18" t="s">
        <v>6464</v>
      </c>
      <c r="B4177" s="11" t="s">
        <v>88</v>
      </c>
      <c r="C4177" t="s">
        <v>88</v>
      </c>
      <c r="D4177" t="s">
        <v>88</v>
      </c>
      <c r="E4177" t="s">
        <v>88</v>
      </c>
      <c r="F4177" t="s">
        <v>6449</v>
      </c>
    </row>
    <row r="4178" spans="1:6" x14ac:dyDescent="0.3">
      <c r="A4178" s="19" t="s">
        <v>6465</v>
      </c>
      <c r="B4178" s="11" t="s">
        <v>88</v>
      </c>
      <c r="C4178" t="s">
        <v>88</v>
      </c>
      <c r="D4178" t="s">
        <v>88</v>
      </c>
      <c r="E4178" t="s">
        <v>88</v>
      </c>
      <c r="F4178" t="s">
        <v>6451</v>
      </c>
    </row>
    <row r="4179" spans="1:6" x14ac:dyDescent="0.3">
      <c r="A4179" s="18" t="s">
        <v>6466</v>
      </c>
      <c r="B4179" s="11" t="s">
        <v>88</v>
      </c>
      <c r="C4179" t="s">
        <v>88</v>
      </c>
      <c r="D4179" t="s">
        <v>6467</v>
      </c>
    </row>
    <row r="4180" spans="1:6" x14ac:dyDescent="0.3">
      <c r="A4180" s="19" t="s">
        <v>6468</v>
      </c>
      <c r="B4180" s="11" t="s">
        <v>88</v>
      </c>
      <c r="C4180" t="s">
        <v>88</v>
      </c>
      <c r="D4180" t="s">
        <v>6469</v>
      </c>
    </row>
    <row r="4181" spans="1:6" x14ac:dyDescent="0.3">
      <c r="A4181" s="18" t="s">
        <v>6470</v>
      </c>
      <c r="B4181" s="11" t="s">
        <v>88</v>
      </c>
      <c r="C4181" t="s">
        <v>88</v>
      </c>
      <c r="D4181" t="s">
        <v>88</v>
      </c>
      <c r="E4181" t="s">
        <v>3312</v>
      </c>
    </row>
    <row r="4182" spans="1:6" x14ac:dyDescent="0.3">
      <c r="A4182" s="19" t="s">
        <v>6471</v>
      </c>
      <c r="B4182" s="11" t="s">
        <v>88</v>
      </c>
      <c r="C4182" t="s">
        <v>88</v>
      </c>
      <c r="D4182" t="s">
        <v>88</v>
      </c>
      <c r="E4182" t="s">
        <v>689</v>
      </c>
    </row>
    <row r="4183" spans="1:6" x14ac:dyDescent="0.3">
      <c r="A4183" s="18" t="s">
        <v>6472</v>
      </c>
      <c r="B4183" s="11" t="s">
        <v>88</v>
      </c>
      <c r="C4183" t="s">
        <v>88</v>
      </c>
      <c r="D4183" t="s">
        <v>6473</v>
      </c>
    </row>
    <row r="4184" spans="1:6" x14ac:dyDescent="0.3">
      <c r="A4184" s="19" t="s">
        <v>6474</v>
      </c>
      <c r="B4184" s="11" t="s">
        <v>88</v>
      </c>
      <c r="C4184" t="s">
        <v>88</v>
      </c>
      <c r="D4184" t="s">
        <v>88</v>
      </c>
      <c r="E4184" t="s">
        <v>3312</v>
      </c>
    </row>
    <row r="4185" spans="1:6" x14ac:dyDescent="0.3">
      <c r="A4185" s="18" t="s">
        <v>6475</v>
      </c>
      <c r="B4185" s="11" t="s">
        <v>88</v>
      </c>
      <c r="C4185" t="s">
        <v>88</v>
      </c>
      <c r="D4185" t="s">
        <v>88</v>
      </c>
      <c r="E4185" t="s">
        <v>689</v>
      </c>
    </row>
    <row r="4186" spans="1:6" x14ac:dyDescent="0.3">
      <c r="A4186" s="19" t="s">
        <v>6476</v>
      </c>
      <c r="B4186" s="11" t="s">
        <v>88</v>
      </c>
      <c r="C4186" t="s">
        <v>88</v>
      </c>
      <c r="D4186" t="s">
        <v>689</v>
      </c>
    </row>
    <row r="4187" spans="1:6" x14ac:dyDescent="0.3">
      <c r="A4187" s="18" t="s">
        <v>6477</v>
      </c>
      <c r="B4187" s="11" t="s">
        <v>88</v>
      </c>
      <c r="C4187" t="s">
        <v>88</v>
      </c>
      <c r="D4187" t="s">
        <v>88</v>
      </c>
      <c r="E4187" t="s">
        <v>3312</v>
      </c>
    </row>
    <row r="4188" spans="1:6" x14ac:dyDescent="0.3">
      <c r="A4188" s="19" t="s">
        <v>6478</v>
      </c>
      <c r="B4188" s="11" t="s">
        <v>88</v>
      </c>
      <c r="C4188" t="s">
        <v>88</v>
      </c>
      <c r="D4188" t="s">
        <v>88</v>
      </c>
      <c r="E4188" t="s">
        <v>88</v>
      </c>
      <c r="F4188" t="s">
        <v>6440</v>
      </c>
    </row>
    <row r="4189" spans="1:6" x14ac:dyDescent="0.3">
      <c r="A4189" s="18" t="s">
        <v>6479</v>
      </c>
      <c r="B4189" s="11" t="s">
        <v>88</v>
      </c>
      <c r="C4189" t="s">
        <v>88</v>
      </c>
      <c r="D4189" t="s">
        <v>88</v>
      </c>
      <c r="E4189" t="s">
        <v>88</v>
      </c>
      <c r="F4189" t="s">
        <v>6442</v>
      </c>
    </row>
    <row r="4190" spans="1:6" x14ac:dyDescent="0.3">
      <c r="A4190" s="19" t="s">
        <v>6480</v>
      </c>
      <c r="B4190" s="11" t="s">
        <v>88</v>
      </c>
      <c r="C4190" t="s">
        <v>88</v>
      </c>
      <c r="D4190" t="s">
        <v>88</v>
      </c>
      <c r="E4190" t="s">
        <v>689</v>
      </c>
    </row>
    <row r="4191" spans="1:6" x14ac:dyDescent="0.3">
      <c r="A4191" s="18" t="s">
        <v>6481</v>
      </c>
      <c r="B4191" s="11" t="s">
        <v>88</v>
      </c>
      <c r="C4191" t="s">
        <v>88</v>
      </c>
      <c r="D4191" t="s">
        <v>88</v>
      </c>
      <c r="E4191" t="s">
        <v>88</v>
      </c>
      <c r="F4191" t="s">
        <v>6440</v>
      </c>
    </row>
    <row r="4192" spans="1:6" x14ac:dyDescent="0.3">
      <c r="A4192" s="19" t="s">
        <v>6482</v>
      </c>
      <c r="B4192" s="11" t="s">
        <v>88</v>
      </c>
      <c r="C4192" t="s">
        <v>88</v>
      </c>
      <c r="D4192" t="s">
        <v>88</v>
      </c>
      <c r="E4192" t="s">
        <v>88</v>
      </c>
      <c r="F4192" t="s">
        <v>6442</v>
      </c>
    </row>
    <row r="4193" spans="1:7" x14ac:dyDescent="0.3">
      <c r="A4193" s="18" t="s">
        <v>6483</v>
      </c>
      <c r="B4193" t="s">
        <v>6484</v>
      </c>
    </row>
    <row r="4194" spans="1:7" x14ac:dyDescent="0.3">
      <c r="A4194" s="19" t="s">
        <v>6485</v>
      </c>
      <c r="B4194" t="s">
        <v>6486</v>
      </c>
    </row>
    <row r="4195" spans="1:7" x14ac:dyDescent="0.3">
      <c r="A4195" s="18" t="s">
        <v>6487</v>
      </c>
      <c r="B4195" s="11" t="s">
        <v>88</v>
      </c>
      <c r="C4195" t="s">
        <v>6488</v>
      </c>
    </row>
    <row r="4196" spans="1:7" x14ac:dyDescent="0.3">
      <c r="A4196" s="19" t="s">
        <v>6489</v>
      </c>
      <c r="B4196" s="11" t="s">
        <v>88</v>
      </c>
      <c r="C4196" t="s">
        <v>6490</v>
      </c>
    </row>
    <row r="4197" spans="1:7" x14ac:dyDescent="0.3">
      <c r="A4197" s="18" t="s">
        <v>6491</v>
      </c>
      <c r="B4197" s="11" t="s">
        <v>88</v>
      </c>
      <c r="C4197" t="s">
        <v>689</v>
      </c>
    </row>
    <row r="4198" spans="1:7" x14ac:dyDescent="0.3">
      <c r="A4198" s="19" t="s">
        <v>6492</v>
      </c>
      <c r="B4198" s="11" t="s">
        <v>88</v>
      </c>
      <c r="C4198" t="s">
        <v>88</v>
      </c>
      <c r="D4198" t="s">
        <v>6493</v>
      </c>
    </row>
    <row r="4199" spans="1:7" x14ac:dyDescent="0.3">
      <c r="A4199" s="18" t="s">
        <v>6494</v>
      </c>
      <c r="B4199" s="11" t="s">
        <v>88</v>
      </c>
      <c r="C4199" t="s">
        <v>88</v>
      </c>
      <c r="D4199" t="s">
        <v>88</v>
      </c>
      <c r="E4199" t="s">
        <v>6495</v>
      </c>
    </row>
    <row r="4200" spans="1:7" x14ac:dyDescent="0.3">
      <c r="A4200" s="19" t="s">
        <v>6496</v>
      </c>
      <c r="B4200" s="11" t="s">
        <v>88</v>
      </c>
      <c r="C4200" t="s">
        <v>88</v>
      </c>
      <c r="D4200" t="s">
        <v>88</v>
      </c>
      <c r="E4200" t="s">
        <v>689</v>
      </c>
    </row>
    <row r="4201" spans="1:7" x14ac:dyDescent="0.3">
      <c r="A4201" s="18" t="s">
        <v>6497</v>
      </c>
      <c r="B4201" s="11" t="s">
        <v>88</v>
      </c>
      <c r="C4201" t="s">
        <v>88</v>
      </c>
      <c r="D4201" t="s">
        <v>689</v>
      </c>
    </row>
    <row r="4202" spans="1:7" x14ac:dyDescent="0.3">
      <c r="A4202" s="19" t="s">
        <v>6498</v>
      </c>
      <c r="B4202" s="11" t="s">
        <v>88</v>
      </c>
      <c r="C4202" t="s">
        <v>88</v>
      </c>
      <c r="D4202" t="s">
        <v>88</v>
      </c>
      <c r="E4202" t="s">
        <v>6499</v>
      </c>
    </row>
    <row r="4203" spans="1:7" x14ac:dyDescent="0.3">
      <c r="A4203" s="18" t="s">
        <v>6500</v>
      </c>
      <c r="B4203" s="11" t="s">
        <v>88</v>
      </c>
      <c r="C4203" t="s">
        <v>88</v>
      </c>
      <c r="D4203" t="s">
        <v>88</v>
      </c>
      <c r="E4203" t="s">
        <v>689</v>
      </c>
    </row>
    <row r="4204" spans="1:7" x14ac:dyDescent="0.3">
      <c r="A4204" s="19" t="s">
        <v>6501</v>
      </c>
      <c r="B4204" s="11" t="s">
        <v>88</v>
      </c>
      <c r="C4204" t="s">
        <v>88</v>
      </c>
      <c r="D4204" t="s">
        <v>88</v>
      </c>
      <c r="E4204" t="s">
        <v>88</v>
      </c>
      <c r="F4204" t="s">
        <v>6502</v>
      </c>
    </row>
    <row r="4205" spans="1:7" x14ac:dyDescent="0.3">
      <c r="A4205" s="18" t="s">
        <v>6503</v>
      </c>
      <c r="B4205" s="11" t="s">
        <v>88</v>
      </c>
      <c r="C4205" t="s">
        <v>88</v>
      </c>
      <c r="D4205" t="s">
        <v>88</v>
      </c>
      <c r="E4205" t="s">
        <v>88</v>
      </c>
      <c r="F4205" t="s">
        <v>88</v>
      </c>
      <c r="G4205" t="s">
        <v>6504</v>
      </c>
    </row>
    <row r="4206" spans="1:7" x14ac:dyDescent="0.3">
      <c r="A4206" s="19" t="s">
        <v>6505</v>
      </c>
      <c r="B4206" s="11" t="s">
        <v>88</v>
      </c>
      <c r="C4206" t="s">
        <v>88</v>
      </c>
      <c r="D4206" t="s">
        <v>88</v>
      </c>
      <c r="E4206" t="s">
        <v>88</v>
      </c>
      <c r="F4206" t="s">
        <v>88</v>
      </c>
      <c r="G4206" t="s">
        <v>689</v>
      </c>
    </row>
    <row r="4207" spans="1:7" x14ac:dyDescent="0.3">
      <c r="A4207" s="18" t="s">
        <v>6506</v>
      </c>
      <c r="B4207" s="11" t="s">
        <v>88</v>
      </c>
      <c r="C4207" t="s">
        <v>88</v>
      </c>
      <c r="D4207" t="s">
        <v>88</v>
      </c>
      <c r="E4207" t="s">
        <v>88</v>
      </c>
      <c r="F4207" t="s">
        <v>689</v>
      </c>
    </row>
    <row r="4208" spans="1:7" x14ac:dyDescent="0.3">
      <c r="A4208" s="19" t="s">
        <v>6507</v>
      </c>
      <c r="B4208" s="11" t="s">
        <v>88</v>
      </c>
      <c r="C4208" t="s">
        <v>88</v>
      </c>
      <c r="D4208" t="s">
        <v>88</v>
      </c>
      <c r="E4208" t="s">
        <v>88</v>
      </c>
      <c r="F4208" t="s">
        <v>88</v>
      </c>
      <c r="G4208" t="s">
        <v>6508</v>
      </c>
    </row>
    <row r="4209" spans="1:7" x14ac:dyDescent="0.3">
      <c r="A4209" s="18" t="s">
        <v>6509</v>
      </c>
      <c r="B4209" s="11" t="s">
        <v>88</v>
      </c>
      <c r="C4209" t="s">
        <v>88</v>
      </c>
      <c r="D4209" t="s">
        <v>88</v>
      </c>
      <c r="E4209" t="s">
        <v>88</v>
      </c>
      <c r="F4209" t="s">
        <v>88</v>
      </c>
      <c r="G4209" t="s">
        <v>689</v>
      </c>
    </row>
    <row r="4210" spans="1:7" x14ac:dyDescent="0.3">
      <c r="A4210" s="19" t="s">
        <v>6510</v>
      </c>
      <c r="B4210" t="s">
        <v>6511</v>
      </c>
    </row>
    <row r="4211" spans="1:7" x14ac:dyDescent="0.3">
      <c r="A4211" s="18" t="s">
        <v>6512</v>
      </c>
      <c r="B4211" s="11" t="s">
        <v>88</v>
      </c>
      <c r="C4211" t="s">
        <v>6513</v>
      </c>
    </row>
    <row r="4212" spans="1:7" x14ac:dyDescent="0.3">
      <c r="A4212" s="19" t="s">
        <v>6514</v>
      </c>
      <c r="B4212" s="11" t="s">
        <v>88</v>
      </c>
      <c r="C4212" t="s">
        <v>88</v>
      </c>
      <c r="D4212" t="s">
        <v>6515</v>
      </c>
    </row>
    <row r="4213" spans="1:7" x14ac:dyDescent="0.3">
      <c r="A4213" s="18" t="s">
        <v>6516</v>
      </c>
      <c r="B4213" s="11" t="s">
        <v>88</v>
      </c>
      <c r="C4213" t="s">
        <v>88</v>
      </c>
      <c r="D4213" t="s">
        <v>689</v>
      </c>
    </row>
    <row r="4214" spans="1:7" x14ac:dyDescent="0.3">
      <c r="A4214" s="19" t="s">
        <v>6517</v>
      </c>
      <c r="B4214" s="11" t="s">
        <v>88</v>
      </c>
      <c r="C4214" t="s">
        <v>88</v>
      </c>
      <c r="D4214" t="s">
        <v>88</v>
      </c>
      <c r="E4214" t="s">
        <v>6518</v>
      </c>
    </row>
    <row r="4215" spans="1:7" x14ac:dyDescent="0.3">
      <c r="A4215" s="18" t="s">
        <v>6519</v>
      </c>
      <c r="B4215" s="11" t="s">
        <v>88</v>
      </c>
      <c r="C4215" t="s">
        <v>88</v>
      </c>
      <c r="D4215" t="s">
        <v>88</v>
      </c>
      <c r="E4215" t="s">
        <v>689</v>
      </c>
    </row>
    <row r="4216" spans="1:7" x14ac:dyDescent="0.3">
      <c r="A4216" s="19" t="s">
        <v>6520</v>
      </c>
      <c r="B4216" s="11" t="s">
        <v>88</v>
      </c>
      <c r="C4216" t="s">
        <v>6521</v>
      </c>
    </row>
    <row r="4217" spans="1:7" x14ac:dyDescent="0.3">
      <c r="A4217" s="18" t="s">
        <v>6522</v>
      </c>
      <c r="B4217" s="11" t="s">
        <v>88</v>
      </c>
      <c r="C4217" t="s">
        <v>88</v>
      </c>
      <c r="D4217" t="s">
        <v>6523</v>
      </c>
    </row>
    <row r="4218" spans="1:7" x14ac:dyDescent="0.3">
      <c r="A4218" s="19" t="s">
        <v>6524</v>
      </c>
      <c r="B4218" s="11" t="s">
        <v>88</v>
      </c>
      <c r="C4218" t="s">
        <v>88</v>
      </c>
      <c r="D4218" t="s">
        <v>6525</v>
      </c>
    </row>
    <row r="4219" spans="1:7" x14ac:dyDescent="0.3">
      <c r="A4219" s="18" t="s">
        <v>6526</v>
      </c>
      <c r="B4219" s="11" t="s">
        <v>88</v>
      </c>
      <c r="C4219" t="s">
        <v>88</v>
      </c>
      <c r="D4219" t="s">
        <v>689</v>
      </c>
    </row>
    <row r="4220" spans="1:7" x14ac:dyDescent="0.3">
      <c r="A4220" s="19" t="s">
        <v>6527</v>
      </c>
      <c r="B4220" s="11" t="s">
        <v>88</v>
      </c>
      <c r="C4220" t="s">
        <v>88</v>
      </c>
      <c r="D4220" t="s">
        <v>88</v>
      </c>
      <c r="E4220" t="s">
        <v>6528</v>
      </c>
    </row>
    <row r="4221" spans="1:7" x14ac:dyDescent="0.3">
      <c r="A4221" s="18" t="s">
        <v>6529</v>
      </c>
      <c r="B4221" s="11" t="s">
        <v>88</v>
      </c>
      <c r="C4221" t="s">
        <v>88</v>
      </c>
      <c r="D4221" t="s">
        <v>88</v>
      </c>
      <c r="E4221" t="s">
        <v>689</v>
      </c>
    </row>
    <row r="4222" spans="1:7" x14ac:dyDescent="0.3">
      <c r="A4222" s="19" t="s">
        <v>6530</v>
      </c>
      <c r="B4222" s="11" t="s">
        <v>88</v>
      </c>
      <c r="C4222" t="s">
        <v>6531</v>
      </c>
    </row>
    <row r="4223" spans="1:7" x14ac:dyDescent="0.3">
      <c r="A4223" s="18" t="s">
        <v>6532</v>
      </c>
      <c r="B4223" s="11" t="s">
        <v>88</v>
      </c>
      <c r="C4223" t="s">
        <v>88</v>
      </c>
      <c r="D4223" t="s">
        <v>6533</v>
      </c>
    </row>
    <row r="4224" spans="1:7" x14ac:dyDescent="0.3">
      <c r="A4224" s="19" t="s">
        <v>6534</v>
      </c>
      <c r="B4224" s="11" t="s">
        <v>88</v>
      </c>
      <c r="C4224" t="s">
        <v>88</v>
      </c>
      <c r="D4224" t="s">
        <v>88</v>
      </c>
      <c r="E4224" t="s">
        <v>6535</v>
      </c>
    </row>
    <row r="4225" spans="1:5" x14ac:dyDescent="0.3">
      <c r="A4225" s="18" t="s">
        <v>6536</v>
      </c>
      <c r="B4225" s="11" t="s">
        <v>88</v>
      </c>
      <c r="C4225" t="s">
        <v>88</v>
      </c>
      <c r="D4225" t="s">
        <v>88</v>
      </c>
      <c r="E4225" t="s">
        <v>689</v>
      </c>
    </row>
    <row r="4226" spans="1:5" x14ac:dyDescent="0.3">
      <c r="A4226" s="19" t="s">
        <v>6537</v>
      </c>
      <c r="B4226" s="11" t="s">
        <v>88</v>
      </c>
      <c r="C4226" t="s">
        <v>88</v>
      </c>
      <c r="D4226" t="s">
        <v>689</v>
      </c>
    </row>
    <row r="4227" spans="1:5" x14ac:dyDescent="0.3">
      <c r="A4227" s="18" t="s">
        <v>6538</v>
      </c>
      <c r="B4227" s="11" t="s">
        <v>88</v>
      </c>
      <c r="C4227" t="s">
        <v>6539</v>
      </c>
    </row>
    <row r="4228" spans="1:5" x14ac:dyDescent="0.3">
      <c r="A4228" s="19" t="s">
        <v>6540</v>
      </c>
      <c r="B4228" s="11" t="s">
        <v>88</v>
      </c>
      <c r="C4228" t="s">
        <v>88</v>
      </c>
      <c r="D4228" t="s">
        <v>6541</v>
      </c>
    </row>
    <row r="4229" spans="1:5" x14ac:dyDescent="0.3">
      <c r="A4229" s="18" t="s">
        <v>6542</v>
      </c>
      <c r="B4229" s="11" t="s">
        <v>88</v>
      </c>
      <c r="C4229" t="s">
        <v>88</v>
      </c>
      <c r="D4229" t="s">
        <v>3317</v>
      </c>
    </row>
    <row r="4230" spans="1:5" x14ac:dyDescent="0.3">
      <c r="A4230" s="19" t="s">
        <v>6543</v>
      </c>
      <c r="B4230" t="s">
        <v>6544</v>
      </c>
    </row>
    <row r="4231" spans="1:5" x14ac:dyDescent="0.3">
      <c r="A4231" s="18" t="s">
        <v>6545</v>
      </c>
      <c r="B4231" s="11" t="s">
        <v>88</v>
      </c>
      <c r="C4231" t="s">
        <v>6535</v>
      </c>
    </row>
    <row r="4232" spans="1:5" x14ac:dyDescent="0.3">
      <c r="A4232" s="19" t="s">
        <v>6546</v>
      </c>
      <c r="B4232" s="11" t="s">
        <v>88</v>
      </c>
      <c r="C4232" t="s">
        <v>689</v>
      </c>
    </row>
    <row r="4233" spans="1:5" x14ac:dyDescent="0.3">
      <c r="A4233" s="18" t="s">
        <v>6547</v>
      </c>
      <c r="B4233" t="s">
        <v>6548</v>
      </c>
    </row>
    <row r="4234" spans="1:5" x14ac:dyDescent="0.3">
      <c r="A4234" s="19" t="s">
        <v>6549</v>
      </c>
      <c r="B4234" s="11" t="s">
        <v>88</v>
      </c>
      <c r="C4234" t="s">
        <v>6550</v>
      </c>
    </row>
    <row r="4235" spans="1:5" x14ac:dyDescent="0.3">
      <c r="A4235" s="18" t="s">
        <v>6551</v>
      </c>
      <c r="B4235" s="11" t="s">
        <v>88</v>
      </c>
      <c r="C4235" t="s">
        <v>88</v>
      </c>
      <c r="D4235" t="s">
        <v>6552</v>
      </c>
    </row>
    <row r="4236" spans="1:5" x14ac:dyDescent="0.3">
      <c r="A4236" s="19" t="s">
        <v>6553</v>
      </c>
      <c r="B4236" s="11" t="s">
        <v>88</v>
      </c>
      <c r="C4236" t="s">
        <v>88</v>
      </c>
      <c r="D4236" t="s">
        <v>6554</v>
      </c>
    </row>
    <row r="4237" spans="1:5" x14ac:dyDescent="0.3">
      <c r="A4237" s="18" t="s">
        <v>6555</v>
      </c>
      <c r="B4237" s="11" t="s">
        <v>88</v>
      </c>
      <c r="C4237" t="s">
        <v>88</v>
      </c>
      <c r="D4237" t="s">
        <v>689</v>
      </c>
    </row>
    <row r="4238" spans="1:5" x14ac:dyDescent="0.3">
      <c r="A4238" s="19" t="s">
        <v>6556</v>
      </c>
      <c r="B4238" s="11" t="s">
        <v>88</v>
      </c>
      <c r="C4238" t="s">
        <v>6557</v>
      </c>
    </row>
    <row r="4239" spans="1:5" x14ac:dyDescent="0.3">
      <c r="A4239" s="18" t="s">
        <v>6558</v>
      </c>
      <c r="B4239" s="11" t="s">
        <v>88</v>
      </c>
      <c r="C4239" t="s">
        <v>88</v>
      </c>
      <c r="D4239" t="s">
        <v>6559</v>
      </c>
    </row>
    <row r="4240" spans="1:5" x14ac:dyDescent="0.3">
      <c r="A4240" s="19" t="s">
        <v>6560</v>
      </c>
      <c r="B4240" s="11" t="s">
        <v>88</v>
      </c>
      <c r="C4240" t="s">
        <v>88</v>
      </c>
      <c r="D4240" t="s">
        <v>689</v>
      </c>
    </row>
    <row r="4241" spans="1:5" x14ac:dyDescent="0.3">
      <c r="A4241" s="18" t="s">
        <v>6561</v>
      </c>
      <c r="B4241" s="11" t="s">
        <v>88</v>
      </c>
      <c r="C4241" t="s">
        <v>88</v>
      </c>
      <c r="D4241" t="s">
        <v>88</v>
      </c>
      <c r="E4241" t="s">
        <v>6552</v>
      </c>
    </row>
    <row r="4242" spans="1:5" x14ac:dyDescent="0.3">
      <c r="A4242" s="19" t="s">
        <v>6562</v>
      </c>
      <c r="B4242" s="11" t="s">
        <v>88</v>
      </c>
      <c r="C4242" t="s">
        <v>88</v>
      </c>
      <c r="D4242" t="s">
        <v>88</v>
      </c>
      <c r="E4242" t="s">
        <v>6554</v>
      </c>
    </row>
    <row r="4243" spans="1:5" x14ac:dyDescent="0.3">
      <c r="A4243" s="18" t="s">
        <v>6563</v>
      </c>
      <c r="B4243" s="11" t="s">
        <v>88</v>
      </c>
      <c r="C4243" t="s">
        <v>88</v>
      </c>
      <c r="D4243" t="s">
        <v>88</v>
      </c>
      <c r="E4243" t="s">
        <v>689</v>
      </c>
    </row>
    <row r="4244" spans="1:5" x14ac:dyDescent="0.3">
      <c r="A4244" s="19" t="s">
        <v>6564</v>
      </c>
      <c r="B4244" s="11" t="s">
        <v>88</v>
      </c>
      <c r="C4244" t="s">
        <v>6565</v>
      </c>
    </row>
    <row r="4245" spans="1:5" x14ac:dyDescent="0.3">
      <c r="A4245" s="18" t="s">
        <v>6566</v>
      </c>
      <c r="B4245" s="11" t="s">
        <v>88</v>
      </c>
      <c r="C4245" t="s">
        <v>689</v>
      </c>
    </row>
    <row r="4246" spans="1:5" x14ac:dyDescent="0.3">
      <c r="A4246" s="19" t="s">
        <v>6567</v>
      </c>
      <c r="B4246" s="11" t="s">
        <v>88</v>
      </c>
      <c r="C4246" t="s">
        <v>88</v>
      </c>
      <c r="D4246" t="s">
        <v>6554</v>
      </c>
    </row>
    <row r="4247" spans="1:5" x14ac:dyDescent="0.3">
      <c r="A4247" s="18" t="s">
        <v>6568</v>
      </c>
      <c r="B4247" s="11" t="s">
        <v>88</v>
      </c>
      <c r="C4247" t="s">
        <v>88</v>
      </c>
      <c r="D4247" t="s">
        <v>689</v>
      </c>
    </row>
    <row r="4248" spans="1:5" x14ac:dyDescent="0.3">
      <c r="A4248" s="19" t="s">
        <v>6569</v>
      </c>
      <c r="B4248" t="s">
        <v>6570</v>
      </c>
    </row>
    <row r="4249" spans="1:5" x14ac:dyDescent="0.3">
      <c r="A4249" s="18" t="s">
        <v>6571</v>
      </c>
      <c r="B4249" s="11" t="s">
        <v>88</v>
      </c>
      <c r="C4249" t="s">
        <v>6572</v>
      </c>
    </row>
    <row r="4250" spans="1:5" x14ac:dyDescent="0.3">
      <c r="A4250" s="19" t="s">
        <v>6573</v>
      </c>
      <c r="B4250" s="11" t="s">
        <v>88</v>
      </c>
      <c r="C4250" t="s">
        <v>6574</v>
      </c>
    </row>
    <row r="4251" spans="1:5" x14ac:dyDescent="0.3">
      <c r="A4251" s="18" t="s">
        <v>6575</v>
      </c>
      <c r="B4251" s="11" t="s">
        <v>88</v>
      </c>
      <c r="C4251" t="s">
        <v>88</v>
      </c>
      <c r="D4251" t="s">
        <v>6576</v>
      </c>
    </row>
    <row r="4252" spans="1:5" x14ac:dyDescent="0.3">
      <c r="A4252" s="19" t="s">
        <v>6577</v>
      </c>
      <c r="B4252" s="11" t="s">
        <v>88</v>
      </c>
      <c r="C4252" t="s">
        <v>88</v>
      </c>
      <c r="D4252" t="s">
        <v>6578</v>
      </c>
    </row>
    <row r="4253" spans="1:5" x14ac:dyDescent="0.3">
      <c r="A4253" s="18" t="s">
        <v>6579</v>
      </c>
      <c r="B4253" s="11" t="s">
        <v>88</v>
      </c>
      <c r="C4253" t="s">
        <v>88</v>
      </c>
      <c r="D4253" t="s">
        <v>6580</v>
      </c>
    </row>
    <row r="4254" spans="1:5" x14ac:dyDescent="0.3">
      <c r="A4254" s="19" t="s">
        <v>6581</v>
      </c>
      <c r="B4254" s="11" t="s">
        <v>88</v>
      </c>
      <c r="C4254" t="s">
        <v>6582</v>
      </c>
    </row>
    <row r="4255" spans="1:5" x14ac:dyDescent="0.3">
      <c r="A4255" s="18" t="s">
        <v>6583</v>
      </c>
      <c r="B4255" s="11" t="s">
        <v>88</v>
      </c>
      <c r="C4255" t="s">
        <v>88</v>
      </c>
      <c r="D4255" t="s">
        <v>6584</v>
      </c>
    </row>
    <row r="4256" spans="1:5" x14ac:dyDescent="0.3">
      <c r="A4256" s="19" t="s">
        <v>6585</v>
      </c>
      <c r="B4256" s="11" t="s">
        <v>88</v>
      </c>
      <c r="C4256" t="s">
        <v>88</v>
      </c>
      <c r="D4256" t="s">
        <v>88</v>
      </c>
      <c r="E4256" t="s">
        <v>6586</v>
      </c>
    </row>
    <row r="4257" spans="1:7" x14ac:dyDescent="0.3">
      <c r="A4257" s="18" t="s">
        <v>6587</v>
      </c>
      <c r="B4257" s="11" t="s">
        <v>88</v>
      </c>
      <c r="C4257" t="s">
        <v>88</v>
      </c>
      <c r="D4257" t="s">
        <v>88</v>
      </c>
      <c r="E4257" t="s">
        <v>88</v>
      </c>
      <c r="F4257" t="s">
        <v>6588</v>
      </c>
    </row>
    <row r="4258" spans="1:7" x14ac:dyDescent="0.3">
      <c r="A4258" s="19" t="s">
        <v>6589</v>
      </c>
      <c r="B4258" s="11" t="s">
        <v>88</v>
      </c>
      <c r="C4258" t="s">
        <v>88</v>
      </c>
      <c r="D4258" t="s">
        <v>88</v>
      </c>
      <c r="E4258" t="s">
        <v>88</v>
      </c>
      <c r="F4258" t="s">
        <v>689</v>
      </c>
    </row>
    <row r="4259" spans="1:7" x14ac:dyDescent="0.3">
      <c r="A4259" s="18" t="s">
        <v>6590</v>
      </c>
      <c r="B4259" s="11" t="s">
        <v>88</v>
      </c>
      <c r="C4259" t="s">
        <v>88</v>
      </c>
      <c r="D4259" t="s">
        <v>88</v>
      </c>
      <c r="E4259" t="s">
        <v>689</v>
      </c>
    </row>
    <row r="4260" spans="1:7" x14ac:dyDescent="0.3">
      <c r="A4260" s="19" t="s">
        <v>6591</v>
      </c>
      <c r="B4260" s="11" t="s">
        <v>88</v>
      </c>
      <c r="C4260" t="s">
        <v>88</v>
      </c>
      <c r="D4260" t="s">
        <v>88</v>
      </c>
      <c r="E4260" t="s">
        <v>88</v>
      </c>
      <c r="F4260" t="s">
        <v>6592</v>
      </c>
    </row>
    <row r="4261" spans="1:7" x14ac:dyDescent="0.3">
      <c r="A4261" s="18" t="s">
        <v>6593</v>
      </c>
      <c r="B4261" s="11" t="s">
        <v>88</v>
      </c>
      <c r="C4261" t="s">
        <v>88</v>
      </c>
      <c r="D4261" t="s">
        <v>88</v>
      </c>
      <c r="E4261" t="s">
        <v>88</v>
      </c>
      <c r="F4261" t="s">
        <v>689</v>
      </c>
    </row>
    <row r="4262" spans="1:7" x14ac:dyDescent="0.3">
      <c r="A4262" s="19" t="s">
        <v>6594</v>
      </c>
      <c r="B4262" s="11" t="s">
        <v>88</v>
      </c>
      <c r="C4262" t="s">
        <v>88</v>
      </c>
      <c r="D4262" t="s">
        <v>88</v>
      </c>
      <c r="E4262" t="s">
        <v>88</v>
      </c>
      <c r="F4262" t="s">
        <v>88</v>
      </c>
      <c r="G4262" t="s">
        <v>6595</v>
      </c>
    </row>
    <row r="4263" spans="1:7" x14ac:dyDescent="0.3">
      <c r="A4263" s="18" t="s">
        <v>6596</v>
      </c>
      <c r="B4263" s="11" t="s">
        <v>88</v>
      </c>
      <c r="C4263" t="s">
        <v>88</v>
      </c>
      <c r="D4263" t="s">
        <v>88</v>
      </c>
      <c r="E4263" t="s">
        <v>88</v>
      </c>
      <c r="F4263" t="s">
        <v>88</v>
      </c>
      <c r="G4263" t="s">
        <v>689</v>
      </c>
    </row>
    <row r="4264" spans="1:7" x14ac:dyDescent="0.3">
      <c r="A4264" s="19" t="s">
        <v>6597</v>
      </c>
      <c r="B4264" s="11" t="s">
        <v>88</v>
      </c>
      <c r="C4264" t="s">
        <v>88</v>
      </c>
      <c r="D4264" t="s">
        <v>6598</v>
      </c>
    </row>
    <row r="4265" spans="1:7" x14ac:dyDescent="0.3">
      <c r="A4265" s="18" t="s">
        <v>6599</v>
      </c>
      <c r="B4265" s="11" t="s">
        <v>88</v>
      </c>
      <c r="C4265" t="s">
        <v>88</v>
      </c>
      <c r="D4265" t="s">
        <v>88</v>
      </c>
      <c r="E4265" t="s">
        <v>6600</v>
      </c>
    </row>
    <row r="4266" spans="1:7" x14ac:dyDescent="0.3">
      <c r="A4266" s="19" t="s">
        <v>6601</v>
      </c>
      <c r="B4266" s="11" t="s">
        <v>88</v>
      </c>
      <c r="C4266" t="s">
        <v>88</v>
      </c>
      <c r="D4266" t="s">
        <v>88</v>
      </c>
      <c r="E4266" t="s">
        <v>689</v>
      </c>
    </row>
    <row r="4267" spans="1:7" x14ac:dyDescent="0.3">
      <c r="A4267" s="18" t="s">
        <v>6602</v>
      </c>
      <c r="B4267" s="11" t="s">
        <v>88</v>
      </c>
      <c r="C4267" t="s">
        <v>88</v>
      </c>
      <c r="D4267" t="s">
        <v>88</v>
      </c>
      <c r="E4267" t="s">
        <v>88</v>
      </c>
      <c r="F4267" t="s">
        <v>6603</v>
      </c>
    </row>
    <row r="4268" spans="1:7" x14ac:dyDescent="0.3">
      <c r="A4268" s="19" t="s">
        <v>6604</v>
      </c>
      <c r="B4268" s="11" t="s">
        <v>88</v>
      </c>
      <c r="C4268" t="s">
        <v>88</v>
      </c>
      <c r="D4268" t="s">
        <v>88</v>
      </c>
      <c r="E4268" t="s">
        <v>88</v>
      </c>
      <c r="F4268" t="s">
        <v>88</v>
      </c>
      <c r="G4268" t="s">
        <v>6588</v>
      </c>
    </row>
    <row r="4269" spans="1:7" x14ac:dyDescent="0.3">
      <c r="A4269" s="18" t="s">
        <v>6605</v>
      </c>
      <c r="B4269" s="11" t="s">
        <v>88</v>
      </c>
      <c r="C4269" t="s">
        <v>88</v>
      </c>
      <c r="D4269" t="s">
        <v>88</v>
      </c>
      <c r="E4269" t="s">
        <v>88</v>
      </c>
      <c r="F4269" t="s">
        <v>88</v>
      </c>
      <c r="G4269" t="s">
        <v>689</v>
      </c>
    </row>
    <row r="4270" spans="1:7" x14ac:dyDescent="0.3">
      <c r="A4270" s="19" t="s">
        <v>6606</v>
      </c>
      <c r="B4270" s="11" t="s">
        <v>88</v>
      </c>
      <c r="C4270" t="s">
        <v>88</v>
      </c>
      <c r="D4270" t="s">
        <v>88</v>
      </c>
      <c r="E4270" t="s">
        <v>88</v>
      </c>
      <c r="F4270" t="s">
        <v>689</v>
      </c>
    </row>
    <row r="4271" spans="1:7" x14ac:dyDescent="0.3">
      <c r="A4271" s="18" t="s">
        <v>6607</v>
      </c>
      <c r="B4271" s="11" t="s">
        <v>88</v>
      </c>
      <c r="C4271" t="s">
        <v>88</v>
      </c>
      <c r="D4271" t="s">
        <v>88</v>
      </c>
      <c r="E4271" t="s">
        <v>88</v>
      </c>
      <c r="F4271" t="s">
        <v>88</v>
      </c>
      <c r="G4271" t="s">
        <v>6608</v>
      </c>
    </row>
    <row r="4272" spans="1:7" x14ac:dyDescent="0.3">
      <c r="A4272" s="19" t="s">
        <v>6609</v>
      </c>
      <c r="B4272" s="11" t="s">
        <v>88</v>
      </c>
      <c r="C4272" t="s">
        <v>88</v>
      </c>
      <c r="D4272" t="s">
        <v>88</v>
      </c>
      <c r="E4272" t="s">
        <v>88</v>
      </c>
      <c r="F4272" t="s">
        <v>88</v>
      </c>
      <c r="G4272" t="s">
        <v>689</v>
      </c>
    </row>
    <row r="4273" spans="1:6" x14ac:dyDescent="0.3">
      <c r="A4273" s="18" t="s">
        <v>6610</v>
      </c>
      <c r="B4273" s="11" t="s">
        <v>88</v>
      </c>
      <c r="C4273" t="s">
        <v>6611</v>
      </c>
    </row>
    <row r="4274" spans="1:6" x14ac:dyDescent="0.3">
      <c r="A4274" s="19" t="s">
        <v>6612</v>
      </c>
      <c r="B4274" s="11" t="s">
        <v>88</v>
      </c>
      <c r="C4274" t="s">
        <v>88</v>
      </c>
      <c r="D4274" t="s">
        <v>6613</v>
      </c>
    </row>
    <row r="4275" spans="1:6" x14ac:dyDescent="0.3">
      <c r="A4275" s="18" t="s">
        <v>6614</v>
      </c>
      <c r="B4275" s="11" t="s">
        <v>88</v>
      </c>
      <c r="C4275" t="s">
        <v>88</v>
      </c>
      <c r="D4275" t="s">
        <v>689</v>
      </c>
    </row>
    <row r="4276" spans="1:6" x14ac:dyDescent="0.3">
      <c r="A4276" s="19" t="s">
        <v>6615</v>
      </c>
      <c r="B4276" s="11" t="s">
        <v>88</v>
      </c>
      <c r="C4276" t="s">
        <v>689</v>
      </c>
    </row>
    <row r="4277" spans="1:6" x14ac:dyDescent="0.3">
      <c r="A4277" s="18" t="s">
        <v>6616</v>
      </c>
      <c r="B4277" s="11" t="s">
        <v>88</v>
      </c>
      <c r="C4277" t="s">
        <v>88</v>
      </c>
      <c r="D4277" t="s">
        <v>6617</v>
      </c>
    </row>
    <row r="4278" spans="1:6" x14ac:dyDescent="0.3">
      <c r="A4278" s="19" t="s">
        <v>6618</v>
      </c>
      <c r="B4278" s="11" t="s">
        <v>88</v>
      </c>
      <c r="C4278" t="s">
        <v>88</v>
      </c>
      <c r="D4278" t="s">
        <v>6619</v>
      </c>
    </row>
    <row r="4279" spans="1:6" x14ac:dyDescent="0.3">
      <c r="A4279" s="18" t="s">
        <v>6620</v>
      </c>
      <c r="B4279" s="11" t="s">
        <v>88</v>
      </c>
      <c r="C4279" t="s">
        <v>88</v>
      </c>
      <c r="D4279" t="s">
        <v>88</v>
      </c>
      <c r="E4279" t="s">
        <v>6621</v>
      </c>
    </row>
    <row r="4280" spans="1:6" x14ac:dyDescent="0.3">
      <c r="A4280" s="19" t="s">
        <v>6622</v>
      </c>
      <c r="B4280" s="11" t="s">
        <v>88</v>
      </c>
      <c r="C4280" t="s">
        <v>88</v>
      </c>
      <c r="D4280" t="s">
        <v>88</v>
      </c>
      <c r="E4280" t="s">
        <v>689</v>
      </c>
    </row>
    <row r="4281" spans="1:6" x14ac:dyDescent="0.3">
      <c r="A4281" s="18" t="s">
        <v>6623</v>
      </c>
      <c r="B4281" s="11" t="s">
        <v>88</v>
      </c>
      <c r="C4281" t="s">
        <v>88</v>
      </c>
      <c r="D4281" t="s">
        <v>689</v>
      </c>
    </row>
    <row r="4282" spans="1:6" x14ac:dyDescent="0.3">
      <c r="A4282" s="19" t="s">
        <v>6624</v>
      </c>
      <c r="B4282" s="11" t="s">
        <v>88</v>
      </c>
      <c r="C4282" t="s">
        <v>88</v>
      </c>
      <c r="D4282" t="s">
        <v>88</v>
      </c>
      <c r="E4282" t="s">
        <v>6625</v>
      </c>
    </row>
    <row r="4283" spans="1:6" x14ac:dyDescent="0.3">
      <c r="A4283" s="18" t="s">
        <v>6626</v>
      </c>
      <c r="B4283" s="11" t="s">
        <v>88</v>
      </c>
      <c r="C4283" t="s">
        <v>88</v>
      </c>
      <c r="D4283" t="s">
        <v>88</v>
      </c>
      <c r="E4283" t="s">
        <v>6627</v>
      </c>
    </row>
    <row r="4284" spans="1:6" x14ac:dyDescent="0.3">
      <c r="A4284" s="19" t="s">
        <v>6628</v>
      </c>
      <c r="B4284" s="11" t="s">
        <v>88</v>
      </c>
      <c r="C4284" t="s">
        <v>88</v>
      </c>
      <c r="D4284" t="s">
        <v>88</v>
      </c>
      <c r="E4284" t="s">
        <v>6629</v>
      </c>
    </row>
    <row r="4285" spans="1:6" x14ac:dyDescent="0.3">
      <c r="A4285" s="18" t="s">
        <v>6630</v>
      </c>
      <c r="B4285" s="11" t="s">
        <v>88</v>
      </c>
      <c r="C4285" t="s">
        <v>88</v>
      </c>
      <c r="D4285" t="s">
        <v>88</v>
      </c>
      <c r="E4285" t="s">
        <v>689</v>
      </c>
    </row>
    <row r="4286" spans="1:6" x14ac:dyDescent="0.3">
      <c r="A4286" s="19" t="s">
        <v>6631</v>
      </c>
      <c r="B4286" s="11" t="s">
        <v>88</v>
      </c>
      <c r="C4286" t="s">
        <v>88</v>
      </c>
      <c r="D4286" t="s">
        <v>88</v>
      </c>
      <c r="E4286" t="s">
        <v>88</v>
      </c>
      <c r="F4286" t="s">
        <v>6632</v>
      </c>
    </row>
    <row r="4287" spans="1:6" x14ac:dyDescent="0.3">
      <c r="A4287" s="18" t="s">
        <v>6633</v>
      </c>
      <c r="B4287" s="11" t="s">
        <v>88</v>
      </c>
      <c r="C4287" t="s">
        <v>88</v>
      </c>
      <c r="D4287" t="s">
        <v>88</v>
      </c>
      <c r="E4287" t="s">
        <v>88</v>
      </c>
      <c r="F4287" t="s">
        <v>689</v>
      </c>
    </row>
    <row r="4288" spans="1:6" x14ac:dyDescent="0.3">
      <c r="A4288" s="19" t="s">
        <v>6634</v>
      </c>
      <c r="B4288" t="s">
        <v>6635</v>
      </c>
    </row>
    <row r="4289" spans="1:5" x14ac:dyDescent="0.3">
      <c r="A4289" s="18" t="s">
        <v>6636</v>
      </c>
      <c r="B4289" t="s">
        <v>6637</v>
      </c>
    </row>
    <row r="4290" spans="1:5" x14ac:dyDescent="0.3">
      <c r="A4290" s="19" t="s">
        <v>6638</v>
      </c>
      <c r="B4290" s="11" t="s">
        <v>88</v>
      </c>
      <c r="C4290" t="s">
        <v>4014</v>
      </c>
    </row>
    <row r="4291" spans="1:5" x14ac:dyDescent="0.3">
      <c r="A4291" s="18" t="s">
        <v>6639</v>
      </c>
      <c r="B4291" s="11" t="s">
        <v>88</v>
      </c>
      <c r="C4291" t="s">
        <v>88</v>
      </c>
      <c r="D4291" t="s">
        <v>3837</v>
      </c>
    </row>
    <row r="4292" spans="1:5" x14ac:dyDescent="0.3">
      <c r="A4292" s="19" t="s">
        <v>6640</v>
      </c>
      <c r="B4292" s="11" t="s">
        <v>88</v>
      </c>
      <c r="C4292" t="s">
        <v>88</v>
      </c>
      <c r="D4292" t="s">
        <v>88</v>
      </c>
      <c r="E4292" t="s">
        <v>6641</v>
      </c>
    </row>
    <row r="4293" spans="1:5" x14ac:dyDescent="0.3">
      <c r="A4293" s="18" t="s">
        <v>6642</v>
      </c>
      <c r="B4293" s="11" t="s">
        <v>88</v>
      </c>
      <c r="C4293" t="s">
        <v>88</v>
      </c>
      <c r="D4293" t="s">
        <v>88</v>
      </c>
      <c r="E4293" t="s">
        <v>689</v>
      </c>
    </row>
    <row r="4294" spans="1:5" x14ac:dyDescent="0.3">
      <c r="A4294" s="19" t="s">
        <v>6643</v>
      </c>
      <c r="B4294" s="11" t="s">
        <v>88</v>
      </c>
      <c r="C4294" t="s">
        <v>88</v>
      </c>
      <c r="D4294" t="s">
        <v>3846</v>
      </c>
    </row>
    <row r="4295" spans="1:5" x14ac:dyDescent="0.3">
      <c r="A4295" s="18" t="s">
        <v>6644</v>
      </c>
      <c r="B4295" s="11" t="s">
        <v>88</v>
      </c>
      <c r="C4295" t="s">
        <v>689</v>
      </c>
    </row>
    <row r="4296" spans="1:5" x14ac:dyDescent="0.3">
      <c r="A4296" s="19" t="s">
        <v>6645</v>
      </c>
      <c r="B4296" s="11" t="s">
        <v>88</v>
      </c>
      <c r="C4296" t="s">
        <v>88</v>
      </c>
      <c r="D4296" t="s">
        <v>6646</v>
      </c>
    </row>
    <row r="4297" spans="1:5" x14ac:dyDescent="0.3">
      <c r="A4297" s="18" t="s">
        <v>6647</v>
      </c>
      <c r="B4297" s="11" t="s">
        <v>88</v>
      </c>
      <c r="C4297" t="s">
        <v>88</v>
      </c>
      <c r="D4297" t="s">
        <v>6648</v>
      </c>
    </row>
    <row r="4298" spans="1:5" x14ac:dyDescent="0.3">
      <c r="A4298" s="19" t="s">
        <v>6649</v>
      </c>
      <c r="B4298" s="11" t="s">
        <v>88</v>
      </c>
      <c r="C4298" t="s">
        <v>88</v>
      </c>
      <c r="D4298" t="s">
        <v>4060</v>
      </c>
    </row>
    <row r="4299" spans="1:5" x14ac:dyDescent="0.3">
      <c r="A4299" s="18" t="s">
        <v>6650</v>
      </c>
      <c r="B4299" s="11" t="s">
        <v>88</v>
      </c>
      <c r="C4299" t="s">
        <v>88</v>
      </c>
      <c r="D4299" t="s">
        <v>88</v>
      </c>
      <c r="E4299" t="s">
        <v>6651</v>
      </c>
    </row>
    <row r="4300" spans="1:5" x14ac:dyDescent="0.3">
      <c r="A4300" s="19" t="s">
        <v>6652</v>
      </c>
      <c r="B4300" s="11" t="s">
        <v>88</v>
      </c>
      <c r="C4300" t="s">
        <v>88</v>
      </c>
      <c r="D4300" t="s">
        <v>88</v>
      </c>
      <c r="E4300" t="s">
        <v>689</v>
      </c>
    </row>
    <row r="4301" spans="1:5" x14ac:dyDescent="0.3">
      <c r="A4301" s="18" t="s">
        <v>6653</v>
      </c>
      <c r="B4301" s="11" t="s">
        <v>88</v>
      </c>
      <c r="C4301" t="s">
        <v>88</v>
      </c>
      <c r="D4301" t="s">
        <v>6654</v>
      </c>
    </row>
    <row r="4302" spans="1:5" x14ac:dyDescent="0.3">
      <c r="A4302" s="19" t="s">
        <v>6655</v>
      </c>
      <c r="B4302" s="11" t="s">
        <v>88</v>
      </c>
      <c r="C4302" t="s">
        <v>88</v>
      </c>
      <c r="D4302" t="s">
        <v>3984</v>
      </c>
    </row>
    <row r="4303" spans="1:5" x14ac:dyDescent="0.3">
      <c r="A4303" s="18" t="s">
        <v>6656</v>
      </c>
      <c r="B4303" s="11" t="s">
        <v>88</v>
      </c>
      <c r="C4303" t="s">
        <v>88</v>
      </c>
      <c r="D4303" t="s">
        <v>88</v>
      </c>
      <c r="E4303" t="s">
        <v>6641</v>
      </c>
    </row>
    <row r="4304" spans="1:5" x14ac:dyDescent="0.3">
      <c r="A4304" s="19" t="s">
        <v>6657</v>
      </c>
      <c r="B4304" s="11" t="s">
        <v>88</v>
      </c>
      <c r="C4304" t="s">
        <v>88</v>
      </c>
      <c r="D4304" t="s">
        <v>88</v>
      </c>
      <c r="E4304" t="s">
        <v>689</v>
      </c>
    </row>
    <row r="4305" spans="1:6" x14ac:dyDescent="0.3">
      <c r="A4305" s="18" t="s">
        <v>6658</v>
      </c>
      <c r="B4305" s="11" t="s">
        <v>88</v>
      </c>
      <c r="C4305" t="s">
        <v>88</v>
      </c>
      <c r="D4305" t="s">
        <v>3919</v>
      </c>
    </row>
    <row r="4306" spans="1:6" x14ac:dyDescent="0.3">
      <c r="A4306" s="19" t="s">
        <v>6659</v>
      </c>
      <c r="B4306" s="11" t="s">
        <v>88</v>
      </c>
      <c r="C4306" t="s">
        <v>88</v>
      </c>
      <c r="D4306" t="s">
        <v>88</v>
      </c>
      <c r="E4306" t="s">
        <v>6641</v>
      </c>
    </row>
    <row r="4307" spans="1:6" x14ac:dyDescent="0.3">
      <c r="A4307" s="18" t="s">
        <v>6660</v>
      </c>
      <c r="B4307" s="11" t="s">
        <v>88</v>
      </c>
      <c r="C4307" t="s">
        <v>88</v>
      </c>
      <c r="D4307" t="s">
        <v>88</v>
      </c>
      <c r="E4307" t="s">
        <v>689</v>
      </c>
    </row>
    <row r="4308" spans="1:6" x14ac:dyDescent="0.3">
      <c r="A4308" s="19" t="s">
        <v>6661</v>
      </c>
      <c r="B4308" s="11" t="s">
        <v>88</v>
      </c>
      <c r="C4308" t="s">
        <v>88</v>
      </c>
      <c r="D4308" t="s">
        <v>3903</v>
      </c>
    </row>
    <row r="4309" spans="1:6" x14ac:dyDescent="0.3">
      <c r="A4309" s="18" t="s">
        <v>6662</v>
      </c>
      <c r="B4309" s="11" t="s">
        <v>88</v>
      </c>
      <c r="C4309" t="s">
        <v>88</v>
      </c>
      <c r="D4309" t="s">
        <v>88</v>
      </c>
      <c r="E4309" t="s">
        <v>6641</v>
      </c>
    </row>
    <row r="4310" spans="1:6" x14ac:dyDescent="0.3">
      <c r="A4310" s="19" t="s">
        <v>6663</v>
      </c>
      <c r="B4310" s="11" t="s">
        <v>88</v>
      </c>
      <c r="C4310" t="s">
        <v>88</v>
      </c>
      <c r="D4310" t="s">
        <v>88</v>
      </c>
      <c r="E4310" t="s">
        <v>689</v>
      </c>
    </row>
    <row r="4311" spans="1:6" x14ac:dyDescent="0.3">
      <c r="A4311" s="18" t="s">
        <v>6664</v>
      </c>
      <c r="B4311" s="11" t="s">
        <v>88</v>
      </c>
      <c r="C4311" t="s">
        <v>88</v>
      </c>
      <c r="D4311" t="s">
        <v>6665</v>
      </c>
    </row>
    <row r="4312" spans="1:6" x14ac:dyDescent="0.3">
      <c r="A4312" s="19" t="s">
        <v>6666</v>
      </c>
      <c r="B4312" s="11" t="s">
        <v>88</v>
      </c>
      <c r="C4312" t="s">
        <v>88</v>
      </c>
      <c r="D4312" t="s">
        <v>88</v>
      </c>
      <c r="E4312" t="s">
        <v>6667</v>
      </c>
    </row>
    <row r="4313" spans="1:6" x14ac:dyDescent="0.3">
      <c r="A4313" s="18" t="s">
        <v>6668</v>
      </c>
      <c r="B4313" s="11" t="s">
        <v>88</v>
      </c>
      <c r="C4313" t="s">
        <v>88</v>
      </c>
      <c r="D4313" t="s">
        <v>88</v>
      </c>
      <c r="E4313" t="s">
        <v>689</v>
      </c>
    </row>
    <row r="4314" spans="1:6" x14ac:dyDescent="0.3">
      <c r="A4314" s="19" t="s">
        <v>6669</v>
      </c>
      <c r="B4314" s="11" t="s">
        <v>88</v>
      </c>
      <c r="C4314" t="s">
        <v>88</v>
      </c>
      <c r="D4314" t="s">
        <v>88</v>
      </c>
      <c r="E4314" t="s">
        <v>88</v>
      </c>
      <c r="F4314" t="s">
        <v>6641</v>
      </c>
    </row>
    <row r="4315" spans="1:6" x14ac:dyDescent="0.3">
      <c r="A4315" s="18" t="s">
        <v>6670</v>
      </c>
      <c r="B4315" s="11" t="s">
        <v>88</v>
      </c>
      <c r="C4315" t="s">
        <v>88</v>
      </c>
      <c r="D4315" t="s">
        <v>88</v>
      </c>
      <c r="E4315" t="s">
        <v>88</v>
      </c>
      <c r="F4315" t="s">
        <v>689</v>
      </c>
    </row>
    <row r="4316" spans="1:6" x14ac:dyDescent="0.3">
      <c r="A4316" s="19" t="s">
        <v>6671</v>
      </c>
      <c r="B4316" s="11" t="s">
        <v>88</v>
      </c>
      <c r="C4316" t="s">
        <v>88</v>
      </c>
      <c r="D4316" t="s">
        <v>689</v>
      </c>
    </row>
    <row r="4317" spans="1:6" x14ac:dyDescent="0.3">
      <c r="A4317" s="18" t="s">
        <v>6672</v>
      </c>
      <c r="B4317" s="11" t="s">
        <v>88</v>
      </c>
      <c r="C4317" t="s">
        <v>88</v>
      </c>
      <c r="D4317" t="s">
        <v>88</v>
      </c>
      <c r="E4317" t="s">
        <v>6673</v>
      </c>
    </row>
    <row r="4318" spans="1:6" x14ac:dyDescent="0.3">
      <c r="A4318" s="19" t="s">
        <v>6674</v>
      </c>
      <c r="B4318" s="11" t="s">
        <v>88</v>
      </c>
      <c r="C4318" t="s">
        <v>88</v>
      </c>
      <c r="D4318" t="s">
        <v>88</v>
      </c>
      <c r="E4318" t="s">
        <v>88</v>
      </c>
      <c r="F4318" t="s">
        <v>6641</v>
      </c>
    </row>
    <row r="4319" spans="1:6" x14ac:dyDescent="0.3">
      <c r="A4319" s="18" t="s">
        <v>6675</v>
      </c>
      <c r="B4319" s="11" t="s">
        <v>88</v>
      </c>
      <c r="C4319" t="s">
        <v>88</v>
      </c>
      <c r="D4319" t="s">
        <v>88</v>
      </c>
      <c r="E4319" t="s">
        <v>88</v>
      </c>
      <c r="F4319" t="s">
        <v>689</v>
      </c>
    </row>
    <row r="4320" spans="1:6" x14ac:dyDescent="0.3">
      <c r="A4320" s="19" t="s">
        <v>6676</v>
      </c>
      <c r="B4320" s="11" t="s">
        <v>88</v>
      </c>
      <c r="C4320" t="s">
        <v>88</v>
      </c>
      <c r="D4320" t="s">
        <v>88</v>
      </c>
      <c r="E4320" t="s">
        <v>6677</v>
      </c>
    </row>
    <row r="4321" spans="1:6" x14ac:dyDescent="0.3">
      <c r="A4321" s="18" t="s">
        <v>6678</v>
      </c>
      <c r="B4321" s="11" t="s">
        <v>88</v>
      </c>
      <c r="C4321" t="s">
        <v>88</v>
      </c>
      <c r="D4321" t="s">
        <v>88</v>
      </c>
      <c r="E4321" t="s">
        <v>88</v>
      </c>
      <c r="F4321" t="s">
        <v>6641</v>
      </c>
    </row>
    <row r="4322" spans="1:6" x14ac:dyDescent="0.3">
      <c r="A4322" s="19" t="s">
        <v>6679</v>
      </c>
      <c r="B4322" s="11" t="s">
        <v>88</v>
      </c>
      <c r="C4322" t="s">
        <v>88</v>
      </c>
      <c r="D4322" t="s">
        <v>88</v>
      </c>
      <c r="E4322" t="s">
        <v>88</v>
      </c>
      <c r="F4322" t="s">
        <v>689</v>
      </c>
    </row>
    <row r="4323" spans="1:6" x14ac:dyDescent="0.3">
      <c r="A4323" s="18" t="s">
        <v>6680</v>
      </c>
      <c r="B4323" s="11" t="s">
        <v>88</v>
      </c>
      <c r="C4323" t="s">
        <v>88</v>
      </c>
      <c r="D4323" t="s">
        <v>88</v>
      </c>
      <c r="E4323" t="s">
        <v>3782</v>
      </c>
    </row>
    <row r="4324" spans="1:6" x14ac:dyDescent="0.3">
      <c r="A4324" s="19" t="s">
        <v>6681</v>
      </c>
      <c r="B4324" s="11" t="s">
        <v>88</v>
      </c>
      <c r="C4324" t="s">
        <v>88</v>
      </c>
      <c r="D4324" t="s">
        <v>88</v>
      </c>
      <c r="E4324" t="s">
        <v>88</v>
      </c>
      <c r="F4324" t="s">
        <v>6641</v>
      </c>
    </row>
    <row r="4325" spans="1:6" x14ac:dyDescent="0.3">
      <c r="A4325" s="18" t="s">
        <v>6682</v>
      </c>
      <c r="B4325" s="11" t="s">
        <v>88</v>
      </c>
      <c r="C4325" t="s">
        <v>88</v>
      </c>
      <c r="D4325" t="s">
        <v>88</v>
      </c>
      <c r="E4325" t="s">
        <v>88</v>
      </c>
      <c r="F4325" t="s">
        <v>689</v>
      </c>
    </row>
    <row r="4326" spans="1:6" x14ac:dyDescent="0.3">
      <c r="A4326" s="19" t="s">
        <v>6683</v>
      </c>
      <c r="B4326" s="11" t="s">
        <v>88</v>
      </c>
      <c r="C4326" t="s">
        <v>88</v>
      </c>
      <c r="D4326" t="s">
        <v>88</v>
      </c>
      <c r="E4326" t="s">
        <v>6684</v>
      </c>
    </row>
    <row r="4327" spans="1:6" x14ac:dyDescent="0.3">
      <c r="A4327" s="18" t="s">
        <v>6685</v>
      </c>
      <c r="B4327" s="11" t="s">
        <v>88</v>
      </c>
      <c r="C4327" t="s">
        <v>88</v>
      </c>
      <c r="D4327" t="s">
        <v>88</v>
      </c>
      <c r="E4327" t="s">
        <v>88</v>
      </c>
      <c r="F4327" t="s">
        <v>6641</v>
      </c>
    </row>
    <row r="4328" spans="1:6" x14ac:dyDescent="0.3">
      <c r="A4328" s="19" t="s">
        <v>6686</v>
      </c>
      <c r="B4328" s="11" t="s">
        <v>88</v>
      </c>
      <c r="C4328" t="s">
        <v>88</v>
      </c>
      <c r="D4328" t="s">
        <v>88</v>
      </c>
      <c r="E4328" t="s">
        <v>88</v>
      </c>
      <c r="F4328" t="s">
        <v>689</v>
      </c>
    </row>
    <row r="4329" spans="1:6" x14ac:dyDescent="0.3">
      <c r="A4329" s="18" t="s">
        <v>6687</v>
      </c>
      <c r="B4329" s="11" t="s">
        <v>88</v>
      </c>
      <c r="C4329" t="s">
        <v>88</v>
      </c>
      <c r="D4329" t="s">
        <v>88</v>
      </c>
      <c r="E4329" t="s">
        <v>689</v>
      </c>
    </row>
    <row r="4330" spans="1:6" x14ac:dyDescent="0.3">
      <c r="A4330" s="19" t="s">
        <v>6688</v>
      </c>
      <c r="B4330" s="11" t="s">
        <v>88</v>
      </c>
      <c r="C4330" t="s">
        <v>88</v>
      </c>
      <c r="D4330" t="s">
        <v>88</v>
      </c>
      <c r="E4330" t="s">
        <v>88</v>
      </c>
      <c r="F4330" t="s">
        <v>6641</v>
      </c>
    </row>
    <row r="4331" spans="1:6" x14ac:dyDescent="0.3">
      <c r="A4331" s="18" t="s">
        <v>6689</v>
      </c>
      <c r="B4331" s="11" t="s">
        <v>88</v>
      </c>
      <c r="C4331" t="s">
        <v>88</v>
      </c>
      <c r="D4331" t="s">
        <v>88</v>
      </c>
      <c r="E4331" t="s">
        <v>88</v>
      </c>
      <c r="F4331" t="s">
        <v>689</v>
      </c>
    </row>
    <row r="4332" spans="1:6" x14ac:dyDescent="0.3">
      <c r="A4332" s="19" t="s">
        <v>6690</v>
      </c>
      <c r="B4332" t="s">
        <v>6691</v>
      </c>
    </row>
    <row r="4333" spans="1:6" x14ac:dyDescent="0.3">
      <c r="A4333" s="18" t="s">
        <v>6692</v>
      </c>
      <c r="B4333" s="11" t="s">
        <v>88</v>
      </c>
      <c r="C4333" t="s">
        <v>6693</v>
      </c>
    </row>
    <row r="4334" spans="1:6" x14ac:dyDescent="0.3">
      <c r="A4334" s="19" t="s">
        <v>6694</v>
      </c>
      <c r="B4334" s="11" t="s">
        <v>88</v>
      </c>
      <c r="C4334" t="s">
        <v>88</v>
      </c>
      <c r="D4334" t="s">
        <v>6695</v>
      </c>
    </row>
    <row r="4335" spans="1:6" x14ac:dyDescent="0.3">
      <c r="A4335" s="18" t="s">
        <v>6696</v>
      </c>
      <c r="B4335" s="11" t="s">
        <v>88</v>
      </c>
      <c r="C4335" t="s">
        <v>88</v>
      </c>
      <c r="D4335" t="s">
        <v>689</v>
      </c>
    </row>
    <row r="4336" spans="1:6" x14ac:dyDescent="0.3">
      <c r="A4336" s="19" t="s">
        <v>6697</v>
      </c>
      <c r="B4336" s="11" t="s">
        <v>88</v>
      </c>
      <c r="C4336" t="s">
        <v>689</v>
      </c>
    </row>
    <row r="4337" spans="1:6" x14ac:dyDescent="0.3">
      <c r="A4337" s="18" t="s">
        <v>6698</v>
      </c>
      <c r="B4337" s="11" t="s">
        <v>88</v>
      </c>
      <c r="C4337" t="s">
        <v>88</v>
      </c>
      <c r="D4337" t="s">
        <v>6699</v>
      </c>
    </row>
    <row r="4338" spans="1:6" x14ac:dyDescent="0.3">
      <c r="A4338" s="19" t="s">
        <v>6700</v>
      </c>
      <c r="B4338" s="11" t="s">
        <v>88</v>
      </c>
      <c r="C4338" t="s">
        <v>88</v>
      </c>
      <c r="D4338" t="s">
        <v>88</v>
      </c>
      <c r="E4338" t="s">
        <v>6701</v>
      </c>
    </row>
    <row r="4339" spans="1:6" x14ac:dyDescent="0.3">
      <c r="A4339" s="18" t="s">
        <v>6702</v>
      </c>
      <c r="B4339" s="11" t="s">
        <v>88</v>
      </c>
      <c r="C4339" t="s">
        <v>88</v>
      </c>
      <c r="D4339" t="s">
        <v>88</v>
      </c>
      <c r="E4339" t="s">
        <v>3312</v>
      </c>
    </row>
    <row r="4340" spans="1:6" x14ac:dyDescent="0.3">
      <c r="A4340" s="19" t="s">
        <v>6703</v>
      </c>
      <c r="B4340" s="11" t="s">
        <v>88</v>
      </c>
      <c r="C4340" t="s">
        <v>88</v>
      </c>
      <c r="D4340" t="s">
        <v>6704</v>
      </c>
    </row>
    <row r="4341" spans="1:6" x14ac:dyDescent="0.3">
      <c r="A4341" s="18" t="s">
        <v>6705</v>
      </c>
      <c r="B4341" s="11" t="s">
        <v>88</v>
      </c>
      <c r="C4341" t="s">
        <v>88</v>
      </c>
      <c r="D4341" t="s">
        <v>88</v>
      </c>
      <c r="E4341" t="s">
        <v>6701</v>
      </c>
    </row>
    <row r="4342" spans="1:6" x14ac:dyDescent="0.3">
      <c r="A4342" s="19" t="s">
        <v>6706</v>
      </c>
      <c r="B4342" s="11" t="s">
        <v>88</v>
      </c>
      <c r="C4342" t="s">
        <v>88</v>
      </c>
      <c r="D4342" t="s">
        <v>88</v>
      </c>
      <c r="E4342" t="s">
        <v>3312</v>
      </c>
    </row>
    <row r="4343" spans="1:6" x14ac:dyDescent="0.3">
      <c r="A4343" s="18" t="s">
        <v>6707</v>
      </c>
      <c r="B4343" s="11" t="s">
        <v>88</v>
      </c>
      <c r="C4343" t="s">
        <v>88</v>
      </c>
      <c r="D4343" t="s">
        <v>6708</v>
      </c>
    </row>
    <row r="4344" spans="1:6" x14ac:dyDescent="0.3">
      <c r="A4344" s="19" t="s">
        <v>6709</v>
      </c>
      <c r="B4344" s="11" t="s">
        <v>88</v>
      </c>
      <c r="C4344" t="s">
        <v>88</v>
      </c>
      <c r="D4344" t="s">
        <v>88</v>
      </c>
      <c r="E4344" t="s">
        <v>6701</v>
      </c>
    </row>
    <row r="4345" spans="1:6" x14ac:dyDescent="0.3">
      <c r="A4345" s="18" t="s">
        <v>6710</v>
      </c>
      <c r="B4345" s="11" t="s">
        <v>88</v>
      </c>
      <c r="C4345" t="s">
        <v>88</v>
      </c>
      <c r="D4345" t="s">
        <v>88</v>
      </c>
      <c r="E4345" t="s">
        <v>88</v>
      </c>
      <c r="F4345" t="s">
        <v>6711</v>
      </c>
    </row>
    <row r="4346" spans="1:6" x14ac:dyDescent="0.3">
      <c r="A4346" s="19" t="s">
        <v>6712</v>
      </c>
      <c r="B4346" s="11" t="s">
        <v>88</v>
      </c>
      <c r="C4346" t="s">
        <v>88</v>
      </c>
      <c r="D4346" t="s">
        <v>88</v>
      </c>
      <c r="E4346" t="s">
        <v>88</v>
      </c>
      <c r="F4346" t="s">
        <v>689</v>
      </c>
    </row>
    <row r="4347" spans="1:6" x14ac:dyDescent="0.3">
      <c r="A4347" s="18" t="s">
        <v>6713</v>
      </c>
      <c r="B4347" s="11" t="s">
        <v>88</v>
      </c>
      <c r="C4347" t="s">
        <v>88</v>
      </c>
      <c r="D4347" t="s">
        <v>88</v>
      </c>
      <c r="E4347" t="s">
        <v>3312</v>
      </c>
    </row>
    <row r="4348" spans="1:6" x14ac:dyDescent="0.3">
      <c r="A4348" s="19" t="s">
        <v>6714</v>
      </c>
      <c r="B4348" s="11" t="s">
        <v>88</v>
      </c>
      <c r="C4348" t="s">
        <v>88</v>
      </c>
      <c r="D4348" t="s">
        <v>88</v>
      </c>
      <c r="E4348" t="s">
        <v>88</v>
      </c>
      <c r="F4348" t="s">
        <v>6711</v>
      </c>
    </row>
    <row r="4349" spans="1:6" x14ac:dyDescent="0.3">
      <c r="A4349" s="18" t="s">
        <v>6715</v>
      </c>
      <c r="B4349" s="11" t="s">
        <v>88</v>
      </c>
      <c r="C4349" t="s">
        <v>88</v>
      </c>
      <c r="D4349" t="s">
        <v>88</v>
      </c>
      <c r="E4349" t="s">
        <v>88</v>
      </c>
      <c r="F4349" t="s">
        <v>689</v>
      </c>
    </row>
    <row r="4350" spans="1:6" x14ac:dyDescent="0.3">
      <c r="A4350" s="19" t="s">
        <v>6716</v>
      </c>
      <c r="B4350" t="s">
        <v>6717</v>
      </c>
    </row>
    <row r="4351" spans="1:6" x14ac:dyDescent="0.3">
      <c r="A4351" s="18" t="s">
        <v>6718</v>
      </c>
      <c r="B4351" s="11" t="s">
        <v>88</v>
      </c>
      <c r="C4351" t="s">
        <v>3888</v>
      </c>
    </row>
    <row r="4352" spans="1:6" x14ac:dyDescent="0.3">
      <c r="A4352" s="19" t="s">
        <v>6719</v>
      </c>
      <c r="B4352" s="11" t="s">
        <v>88</v>
      </c>
      <c r="C4352" t="s">
        <v>88</v>
      </c>
      <c r="D4352" t="s">
        <v>6720</v>
      </c>
    </row>
    <row r="4353" spans="1:5" x14ac:dyDescent="0.3">
      <c r="A4353" s="18" t="s">
        <v>6721</v>
      </c>
      <c r="B4353" s="11" t="s">
        <v>88</v>
      </c>
      <c r="C4353" t="s">
        <v>88</v>
      </c>
      <c r="D4353" t="s">
        <v>689</v>
      </c>
    </row>
    <row r="4354" spans="1:5" x14ac:dyDescent="0.3">
      <c r="A4354" s="19" t="s">
        <v>6722</v>
      </c>
      <c r="B4354" s="11" t="s">
        <v>88</v>
      </c>
      <c r="C4354" t="s">
        <v>689</v>
      </c>
    </row>
    <row r="4355" spans="1:5" x14ac:dyDescent="0.3">
      <c r="A4355" s="18" t="s">
        <v>6723</v>
      </c>
      <c r="B4355" s="11" t="s">
        <v>88</v>
      </c>
      <c r="C4355" t="s">
        <v>88</v>
      </c>
      <c r="D4355" t="s">
        <v>3898</v>
      </c>
    </row>
    <row r="4356" spans="1:5" x14ac:dyDescent="0.3">
      <c r="A4356" s="19" t="s">
        <v>6724</v>
      </c>
      <c r="B4356" s="11" t="s">
        <v>88</v>
      </c>
      <c r="C4356" t="s">
        <v>88</v>
      </c>
      <c r="D4356" t="s">
        <v>689</v>
      </c>
    </row>
    <row r="4357" spans="1:5" x14ac:dyDescent="0.3">
      <c r="A4357" s="18" t="s">
        <v>6725</v>
      </c>
      <c r="B4357" t="s">
        <v>6726</v>
      </c>
    </row>
    <row r="4358" spans="1:5" x14ac:dyDescent="0.3">
      <c r="A4358" s="19" t="s">
        <v>6727</v>
      </c>
      <c r="B4358" s="11" t="s">
        <v>88</v>
      </c>
      <c r="C4358" t="s">
        <v>3958</v>
      </c>
    </row>
    <row r="4359" spans="1:5" x14ac:dyDescent="0.3">
      <c r="A4359" s="18" t="s">
        <v>6728</v>
      </c>
      <c r="B4359" s="11" t="s">
        <v>88</v>
      </c>
      <c r="C4359" t="s">
        <v>88</v>
      </c>
      <c r="D4359" t="s">
        <v>6729</v>
      </c>
    </row>
    <row r="4360" spans="1:5" x14ac:dyDescent="0.3">
      <c r="A4360" s="19" t="s">
        <v>6730</v>
      </c>
      <c r="B4360" s="11" t="s">
        <v>88</v>
      </c>
      <c r="C4360" t="s">
        <v>88</v>
      </c>
      <c r="D4360" t="s">
        <v>689</v>
      </c>
    </row>
    <row r="4361" spans="1:5" x14ac:dyDescent="0.3">
      <c r="A4361" s="18" t="s">
        <v>6731</v>
      </c>
      <c r="B4361" s="11" t="s">
        <v>88</v>
      </c>
      <c r="C4361" t="s">
        <v>88</v>
      </c>
      <c r="D4361" t="s">
        <v>88</v>
      </c>
      <c r="E4361" t="s">
        <v>6732</v>
      </c>
    </row>
    <row r="4362" spans="1:5" x14ac:dyDescent="0.3">
      <c r="A4362" s="19" t="s">
        <v>6733</v>
      </c>
      <c r="B4362" s="11" t="s">
        <v>88</v>
      </c>
      <c r="C4362" t="s">
        <v>88</v>
      </c>
      <c r="D4362" t="s">
        <v>88</v>
      </c>
      <c r="E4362" t="s">
        <v>689</v>
      </c>
    </row>
    <row r="4363" spans="1:5" x14ac:dyDescent="0.3">
      <c r="A4363" s="18" t="s">
        <v>6734</v>
      </c>
      <c r="B4363" s="11" t="s">
        <v>88</v>
      </c>
      <c r="C4363" t="s">
        <v>6735</v>
      </c>
    </row>
    <row r="4364" spans="1:5" x14ac:dyDescent="0.3">
      <c r="A4364" s="19" t="s">
        <v>6736</v>
      </c>
      <c r="B4364" s="11" t="s">
        <v>88</v>
      </c>
      <c r="C4364" t="s">
        <v>88</v>
      </c>
      <c r="D4364" t="s">
        <v>4060</v>
      </c>
    </row>
    <row r="4365" spans="1:5" x14ac:dyDescent="0.3">
      <c r="A4365" s="18" t="s">
        <v>6737</v>
      </c>
      <c r="B4365" s="11" t="s">
        <v>88</v>
      </c>
      <c r="C4365" t="s">
        <v>88</v>
      </c>
      <c r="D4365" t="s">
        <v>6738</v>
      </c>
    </row>
    <row r="4366" spans="1:5" x14ac:dyDescent="0.3">
      <c r="A4366" s="19" t="s">
        <v>6739</v>
      </c>
      <c r="B4366" s="11" t="s">
        <v>88</v>
      </c>
      <c r="C4366" t="s">
        <v>88</v>
      </c>
      <c r="D4366" t="s">
        <v>88</v>
      </c>
      <c r="E4366" t="s">
        <v>6740</v>
      </c>
    </row>
    <row r="4367" spans="1:5" x14ac:dyDescent="0.3">
      <c r="A4367" s="18" t="s">
        <v>6741</v>
      </c>
      <c r="B4367" s="11" t="s">
        <v>88</v>
      </c>
      <c r="C4367" t="s">
        <v>88</v>
      </c>
      <c r="D4367" t="s">
        <v>88</v>
      </c>
      <c r="E4367" t="s">
        <v>3936</v>
      </c>
    </row>
    <row r="4368" spans="1:5" x14ac:dyDescent="0.3">
      <c r="A4368" s="19" t="s">
        <v>6742</v>
      </c>
      <c r="B4368" s="11" t="s">
        <v>88</v>
      </c>
      <c r="C4368" t="s">
        <v>88</v>
      </c>
      <c r="D4368" t="s">
        <v>88</v>
      </c>
      <c r="E4368" t="s">
        <v>3919</v>
      </c>
    </row>
    <row r="4369" spans="1:6" x14ac:dyDescent="0.3">
      <c r="A4369" s="18" t="s">
        <v>6743</v>
      </c>
      <c r="B4369" s="11" t="s">
        <v>88</v>
      </c>
      <c r="C4369" t="s">
        <v>88</v>
      </c>
      <c r="D4369" t="s">
        <v>6744</v>
      </c>
    </row>
    <row r="4370" spans="1:6" x14ac:dyDescent="0.3">
      <c r="A4370" s="19" t="s">
        <v>6745</v>
      </c>
      <c r="B4370" s="11" t="s">
        <v>88</v>
      </c>
      <c r="C4370" t="s">
        <v>88</v>
      </c>
      <c r="D4370" t="s">
        <v>5868</v>
      </c>
    </row>
    <row r="4371" spans="1:6" x14ac:dyDescent="0.3">
      <c r="A4371" s="18" t="s">
        <v>6746</v>
      </c>
      <c r="B4371" s="11" t="s">
        <v>88</v>
      </c>
      <c r="C4371" t="s">
        <v>88</v>
      </c>
      <c r="D4371" t="s">
        <v>88</v>
      </c>
      <c r="E4371" t="s">
        <v>6747</v>
      </c>
    </row>
    <row r="4372" spans="1:6" x14ac:dyDescent="0.3">
      <c r="A4372" s="19" t="s">
        <v>6748</v>
      </c>
      <c r="B4372" s="11" t="s">
        <v>88</v>
      </c>
      <c r="C4372" t="s">
        <v>88</v>
      </c>
      <c r="D4372" t="s">
        <v>88</v>
      </c>
      <c r="E4372" t="s">
        <v>689</v>
      </c>
    </row>
    <row r="4373" spans="1:6" x14ac:dyDescent="0.3">
      <c r="A4373" s="18" t="s">
        <v>6749</v>
      </c>
      <c r="B4373" s="11" t="s">
        <v>88</v>
      </c>
      <c r="C4373" t="s">
        <v>88</v>
      </c>
      <c r="D4373" t="s">
        <v>88</v>
      </c>
      <c r="E4373" t="s">
        <v>88</v>
      </c>
      <c r="F4373" t="s">
        <v>6750</v>
      </c>
    </row>
    <row r="4374" spans="1:6" x14ac:dyDescent="0.3">
      <c r="A4374" s="19" t="s">
        <v>6751</v>
      </c>
      <c r="B4374" s="11" t="s">
        <v>88</v>
      </c>
      <c r="C4374" t="s">
        <v>88</v>
      </c>
      <c r="D4374" t="s">
        <v>88</v>
      </c>
      <c r="E4374" t="s">
        <v>88</v>
      </c>
      <c r="F4374" t="s">
        <v>3826</v>
      </c>
    </row>
    <row r="4375" spans="1:6" x14ac:dyDescent="0.3">
      <c r="A4375" s="18" t="s">
        <v>405</v>
      </c>
      <c r="B4375" s="11" t="s">
        <v>88</v>
      </c>
      <c r="C4375" t="s">
        <v>88</v>
      </c>
      <c r="D4375" t="s">
        <v>88</v>
      </c>
      <c r="E4375" t="s">
        <v>88</v>
      </c>
      <c r="F4375" t="s">
        <v>3872</v>
      </c>
    </row>
    <row r="4376" spans="1:6" x14ac:dyDescent="0.3">
      <c r="A4376" s="19" t="s">
        <v>6752</v>
      </c>
      <c r="B4376" s="11" t="s">
        <v>88</v>
      </c>
      <c r="C4376" t="s">
        <v>88</v>
      </c>
      <c r="D4376" t="s">
        <v>88</v>
      </c>
      <c r="E4376" t="s">
        <v>88</v>
      </c>
      <c r="F4376" t="s">
        <v>6753</v>
      </c>
    </row>
    <row r="4377" spans="1:6" x14ac:dyDescent="0.3">
      <c r="A4377" s="18" t="s">
        <v>6754</v>
      </c>
      <c r="B4377" s="11" t="s">
        <v>88</v>
      </c>
      <c r="C4377" t="s">
        <v>88</v>
      </c>
      <c r="D4377" t="s">
        <v>88</v>
      </c>
      <c r="E4377" t="s">
        <v>88</v>
      </c>
      <c r="F4377" t="s">
        <v>3917</v>
      </c>
    </row>
    <row r="4378" spans="1:6" x14ac:dyDescent="0.3">
      <c r="A4378" s="19" t="s">
        <v>6755</v>
      </c>
      <c r="B4378" s="11" t="s">
        <v>88</v>
      </c>
      <c r="C4378" t="s">
        <v>88</v>
      </c>
      <c r="D4378" t="s">
        <v>88</v>
      </c>
      <c r="E4378" t="s">
        <v>88</v>
      </c>
      <c r="F4378" t="s">
        <v>689</v>
      </c>
    </row>
    <row r="4379" spans="1:6" x14ac:dyDescent="0.3">
      <c r="A4379" s="18" t="s">
        <v>6756</v>
      </c>
      <c r="B4379" t="s">
        <v>6757</v>
      </c>
    </row>
    <row r="4380" spans="1:6" x14ac:dyDescent="0.3">
      <c r="A4380" s="19" t="s">
        <v>6758</v>
      </c>
      <c r="B4380" s="11" t="s">
        <v>88</v>
      </c>
      <c r="C4380" t="s">
        <v>6759</v>
      </c>
    </row>
    <row r="4381" spans="1:6" x14ac:dyDescent="0.3">
      <c r="A4381" s="18" t="s">
        <v>6760</v>
      </c>
      <c r="B4381" s="11" t="s">
        <v>88</v>
      </c>
      <c r="C4381" t="s">
        <v>88</v>
      </c>
      <c r="D4381" t="s">
        <v>6750</v>
      </c>
    </row>
    <row r="4382" spans="1:6" x14ac:dyDescent="0.3">
      <c r="A4382" s="19" t="s">
        <v>6761</v>
      </c>
      <c r="B4382" s="11" t="s">
        <v>88</v>
      </c>
      <c r="C4382" t="s">
        <v>88</v>
      </c>
      <c r="D4382" t="s">
        <v>3826</v>
      </c>
    </row>
    <row r="4383" spans="1:6" x14ac:dyDescent="0.3">
      <c r="A4383" s="18" t="s">
        <v>6762</v>
      </c>
      <c r="B4383" s="11" t="s">
        <v>88</v>
      </c>
      <c r="C4383" t="s">
        <v>88</v>
      </c>
      <c r="D4383" t="s">
        <v>3872</v>
      </c>
    </row>
    <row r="4384" spans="1:6" x14ac:dyDescent="0.3">
      <c r="A4384" s="19" t="s">
        <v>6763</v>
      </c>
      <c r="B4384" s="11" t="s">
        <v>88</v>
      </c>
      <c r="C4384" t="s">
        <v>88</v>
      </c>
      <c r="D4384" t="s">
        <v>689</v>
      </c>
    </row>
    <row r="4385" spans="1:5" x14ac:dyDescent="0.3">
      <c r="A4385" s="18" t="s">
        <v>6764</v>
      </c>
      <c r="B4385" s="11" t="s">
        <v>88</v>
      </c>
      <c r="C4385" t="s">
        <v>3958</v>
      </c>
    </row>
    <row r="4386" spans="1:5" x14ac:dyDescent="0.3">
      <c r="A4386" s="19" t="s">
        <v>6765</v>
      </c>
      <c r="B4386" s="11" t="s">
        <v>88</v>
      </c>
      <c r="C4386" t="s">
        <v>88</v>
      </c>
      <c r="D4386" t="s">
        <v>6732</v>
      </c>
    </row>
    <row r="4387" spans="1:5" x14ac:dyDescent="0.3">
      <c r="A4387" s="18" t="s">
        <v>6766</v>
      </c>
      <c r="B4387" s="11" t="s">
        <v>88</v>
      </c>
      <c r="C4387" t="s">
        <v>88</v>
      </c>
      <c r="D4387" t="s">
        <v>689</v>
      </c>
    </row>
    <row r="4388" spans="1:5" x14ac:dyDescent="0.3">
      <c r="A4388" s="19" t="s">
        <v>6767</v>
      </c>
      <c r="B4388" s="11" t="s">
        <v>88</v>
      </c>
      <c r="C4388" t="s">
        <v>88</v>
      </c>
      <c r="D4388" t="s">
        <v>88</v>
      </c>
      <c r="E4388" t="s">
        <v>6768</v>
      </c>
    </row>
    <row r="4389" spans="1:5" x14ac:dyDescent="0.3">
      <c r="A4389" s="18" t="s">
        <v>6769</v>
      </c>
      <c r="B4389" s="11" t="s">
        <v>88</v>
      </c>
      <c r="C4389" t="s">
        <v>88</v>
      </c>
      <c r="D4389" t="s">
        <v>88</v>
      </c>
      <c r="E4389" t="s">
        <v>689</v>
      </c>
    </row>
    <row r="4390" spans="1:5" x14ac:dyDescent="0.3">
      <c r="A4390" s="19" t="s">
        <v>6770</v>
      </c>
      <c r="B4390" s="11" t="s">
        <v>88</v>
      </c>
      <c r="C4390" t="s">
        <v>3850</v>
      </c>
    </row>
    <row r="4391" spans="1:5" x14ac:dyDescent="0.3">
      <c r="A4391" s="18" t="s">
        <v>6771</v>
      </c>
      <c r="B4391" s="11" t="s">
        <v>88</v>
      </c>
      <c r="C4391" t="s">
        <v>3855</v>
      </c>
    </row>
    <row r="4392" spans="1:5" x14ac:dyDescent="0.3">
      <c r="A4392" s="19" t="s">
        <v>6772</v>
      </c>
      <c r="B4392" s="11" t="s">
        <v>88</v>
      </c>
      <c r="C4392" t="s">
        <v>88</v>
      </c>
      <c r="D4392" t="s">
        <v>6773</v>
      </c>
    </row>
    <row r="4393" spans="1:5" x14ac:dyDescent="0.3">
      <c r="A4393" s="18" t="s">
        <v>6774</v>
      </c>
      <c r="B4393" s="11" t="s">
        <v>88</v>
      </c>
      <c r="C4393" t="s">
        <v>88</v>
      </c>
      <c r="D4393" t="s">
        <v>689</v>
      </c>
    </row>
    <row r="4394" spans="1:5" x14ac:dyDescent="0.3">
      <c r="A4394" s="19" t="s">
        <v>6775</v>
      </c>
      <c r="B4394" s="11" t="s">
        <v>88</v>
      </c>
      <c r="C4394" t="s">
        <v>3872</v>
      </c>
    </row>
    <row r="4395" spans="1:5" x14ac:dyDescent="0.3">
      <c r="A4395" s="18" t="s">
        <v>6776</v>
      </c>
      <c r="B4395" s="11" t="s">
        <v>88</v>
      </c>
      <c r="C4395" t="s">
        <v>3919</v>
      </c>
    </row>
    <row r="4396" spans="1:5" x14ac:dyDescent="0.3">
      <c r="A4396" s="19" t="s">
        <v>6777</v>
      </c>
      <c r="B4396" s="11" t="s">
        <v>88</v>
      </c>
      <c r="C4396" t="s">
        <v>4060</v>
      </c>
    </row>
    <row r="4397" spans="1:5" x14ac:dyDescent="0.3">
      <c r="A4397" s="18" t="s">
        <v>6778</v>
      </c>
      <c r="B4397" s="11" t="s">
        <v>88</v>
      </c>
      <c r="C4397" t="s">
        <v>88</v>
      </c>
      <c r="D4397" t="s">
        <v>6651</v>
      </c>
    </row>
    <row r="4398" spans="1:5" x14ac:dyDescent="0.3">
      <c r="A4398" s="19" t="s">
        <v>6779</v>
      </c>
      <c r="B4398" s="11" t="s">
        <v>88</v>
      </c>
      <c r="C4398" t="s">
        <v>88</v>
      </c>
      <c r="D4398" t="s">
        <v>3972</v>
      </c>
    </row>
    <row r="4399" spans="1:5" x14ac:dyDescent="0.3">
      <c r="A4399" s="18" t="s">
        <v>6780</v>
      </c>
      <c r="B4399" s="11" t="s">
        <v>88</v>
      </c>
      <c r="C4399" t="s">
        <v>88</v>
      </c>
      <c r="D4399" t="s">
        <v>689</v>
      </c>
    </row>
    <row r="4400" spans="1:5" x14ac:dyDescent="0.3">
      <c r="A4400" s="19" t="s">
        <v>6781</v>
      </c>
      <c r="B4400" s="11" t="s">
        <v>88</v>
      </c>
      <c r="C4400" t="s">
        <v>6735</v>
      </c>
    </row>
    <row r="4401" spans="1:6" x14ac:dyDescent="0.3">
      <c r="A4401" s="18" t="s">
        <v>6782</v>
      </c>
      <c r="B4401" s="11" t="s">
        <v>88</v>
      </c>
      <c r="C4401" t="s">
        <v>88</v>
      </c>
      <c r="D4401" t="s">
        <v>6783</v>
      </c>
    </row>
    <row r="4402" spans="1:6" x14ac:dyDescent="0.3">
      <c r="A4402" s="19" t="s">
        <v>6784</v>
      </c>
      <c r="B4402" s="11" t="s">
        <v>88</v>
      </c>
      <c r="C4402" t="s">
        <v>88</v>
      </c>
      <c r="D4402" t="s">
        <v>88</v>
      </c>
      <c r="E4402" t="s">
        <v>6785</v>
      </c>
    </row>
    <row r="4403" spans="1:6" x14ac:dyDescent="0.3">
      <c r="A4403" s="18" t="s">
        <v>6786</v>
      </c>
      <c r="B4403" s="11" t="s">
        <v>88</v>
      </c>
      <c r="C4403" t="s">
        <v>88</v>
      </c>
      <c r="D4403" t="s">
        <v>88</v>
      </c>
      <c r="E4403" t="s">
        <v>689</v>
      </c>
    </row>
    <row r="4404" spans="1:6" x14ac:dyDescent="0.3">
      <c r="A4404" s="19" t="s">
        <v>6787</v>
      </c>
      <c r="B4404" s="11" t="s">
        <v>88</v>
      </c>
      <c r="C4404" t="s">
        <v>88</v>
      </c>
      <c r="D4404" t="s">
        <v>689</v>
      </c>
    </row>
    <row r="4405" spans="1:6" x14ac:dyDescent="0.3">
      <c r="A4405" s="18" t="s">
        <v>6788</v>
      </c>
      <c r="B4405" s="11" t="s">
        <v>88</v>
      </c>
      <c r="C4405" t="s">
        <v>88</v>
      </c>
      <c r="D4405" t="s">
        <v>88</v>
      </c>
      <c r="E4405" t="s">
        <v>6648</v>
      </c>
    </row>
    <row r="4406" spans="1:6" x14ac:dyDescent="0.3">
      <c r="A4406" s="19" t="s">
        <v>6789</v>
      </c>
      <c r="B4406" s="11" t="s">
        <v>88</v>
      </c>
      <c r="C4406" t="s">
        <v>88</v>
      </c>
      <c r="D4406" t="s">
        <v>88</v>
      </c>
      <c r="E4406" t="s">
        <v>88</v>
      </c>
      <c r="F4406" t="s">
        <v>6790</v>
      </c>
    </row>
    <row r="4407" spans="1:6" x14ac:dyDescent="0.3">
      <c r="A4407" s="18" t="s">
        <v>6791</v>
      </c>
      <c r="B4407" s="11" t="s">
        <v>88</v>
      </c>
      <c r="C4407" t="s">
        <v>88</v>
      </c>
      <c r="D4407" t="s">
        <v>88</v>
      </c>
      <c r="E4407" t="s">
        <v>88</v>
      </c>
      <c r="F4407" t="s">
        <v>689</v>
      </c>
    </row>
    <row r="4408" spans="1:6" x14ac:dyDescent="0.3">
      <c r="A4408" s="19" t="s">
        <v>6792</v>
      </c>
      <c r="B4408" s="11" t="s">
        <v>88</v>
      </c>
      <c r="C4408" t="s">
        <v>88</v>
      </c>
      <c r="D4408" t="s">
        <v>88</v>
      </c>
      <c r="E4408" t="s">
        <v>3936</v>
      </c>
    </row>
    <row r="4409" spans="1:6" x14ac:dyDescent="0.3">
      <c r="A4409" s="18" t="s">
        <v>6793</v>
      </c>
      <c r="B4409" s="11" t="s">
        <v>88</v>
      </c>
      <c r="C4409" t="s">
        <v>88</v>
      </c>
      <c r="D4409" t="s">
        <v>88</v>
      </c>
      <c r="E4409" t="s">
        <v>88</v>
      </c>
      <c r="F4409" t="s">
        <v>6790</v>
      </c>
    </row>
    <row r="4410" spans="1:6" x14ac:dyDescent="0.3">
      <c r="A4410" s="19" t="s">
        <v>6794</v>
      </c>
      <c r="B4410" s="11" t="s">
        <v>88</v>
      </c>
      <c r="C4410" t="s">
        <v>88</v>
      </c>
      <c r="D4410" t="s">
        <v>88</v>
      </c>
      <c r="E4410" t="s">
        <v>88</v>
      </c>
      <c r="F4410" t="s">
        <v>689</v>
      </c>
    </row>
    <row r="4411" spans="1:6" x14ac:dyDescent="0.3">
      <c r="A4411" s="18" t="s">
        <v>6795</v>
      </c>
      <c r="B4411" s="11" t="s">
        <v>88</v>
      </c>
      <c r="C4411" t="s">
        <v>88</v>
      </c>
      <c r="D4411" t="s">
        <v>88</v>
      </c>
      <c r="E4411" t="s">
        <v>3917</v>
      </c>
    </row>
    <row r="4412" spans="1:6" x14ac:dyDescent="0.3">
      <c r="A4412" s="19" t="s">
        <v>6796</v>
      </c>
      <c r="B4412" s="11" t="s">
        <v>88</v>
      </c>
      <c r="C4412" t="s">
        <v>88</v>
      </c>
      <c r="D4412" t="s">
        <v>88</v>
      </c>
      <c r="E4412" t="s">
        <v>88</v>
      </c>
      <c r="F4412" t="s">
        <v>6790</v>
      </c>
    </row>
    <row r="4413" spans="1:6" x14ac:dyDescent="0.3">
      <c r="A4413" s="18" t="s">
        <v>6797</v>
      </c>
      <c r="B4413" s="11" t="s">
        <v>88</v>
      </c>
      <c r="C4413" t="s">
        <v>88</v>
      </c>
      <c r="D4413" t="s">
        <v>88</v>
      </c>
      <c r="E4413" t="s">
        <v>88</v>
      </c>
      <c r="F4413" t="s">
        <v>689</v>
      </c>
    </row>
    <row r="4414" spans="1:6" x14ac:dyDescent="0.3">
      <c r="A4414" s="19" t="s">
        <v>6798</v>
      </c>
      <c r="B4414" s="11" t="s">
        <v>88</v>
      </c>
      <c r="C4414" t="s">
        <v>88</v>
      </c>
      <c r="D4414" t="s">
        <v>88</v>
      </c>
      <c r="E4414" t="s">
        <v>4004</v>
      </c>
    </row>
    <row r="4415" spans="1:6" x14ac:dyDescent="0.3">
      <c r="A4415" s="18" t="s">
        <v>6799</v>
      </c>
      <c r="B4415" s="11" t="s">
        <v>88</v>
      </c>
      <c r="C4415" t="s">
        <v>88</v>
      </c>
      <c r="D4415" t="s">
        <v>88</v>
      </c>
      <c r="E4415" t="s">
        <v>88</v>
      </c>
      <c r="F4415" t="s">
        <v>6790</v>
      </c>
    </row>
    <row r="4416" spans="1:6" x14ac:dyDescent="0.3">
      <c r="A4416" s="19" t="s">
        <v>6800</v>
      </c>
      <c r="B4416" s="11" t="s">
        <v>88</v>
      </c>
      <c r="C4416" t="s">
        <v>88</v>
      </c>
      <c r="D4416" t="s">
        <v>88</v>
      </c>
      <c r="E4416" t="s">
        <v>88</v>
      </c>
      <c r="F4416" t="s">
        <v>689</v>
      </c>
    </row>
    <row r="4417" spans="1:7" x14ac:dyDescent="0.3">
      <c r="A4417" s="18" t="s">
        <v>6801</v>
      </c>
      <c r="B4417" s="11" t="s">
        <v>88</v>
      </c>
      <c r="C4417" t="s">
        <v>88</v>
      </c>
      <c r="D4417" t="s">
        <v>88</v>
      </c>
      <c r="E4417" t="s">
        <v>6740</v>
      </c>
    </row>
    <row r="4418" spans="1:7" x14ac:dyDescent="0.3">
      <c r="A4418" s="19" t="s">
        <v>6802</v>
      </c>
      <c r="B4418" s="11" t="s">
        <v>88</v>
      </c>
      <c r="C4418" t="s">
        <v>88</v>
      </c>
      <c r="D4418" t="s">
        <v>88</v>
      </c>
      <c r="E4418" t="s">
        <v>88</v>
      </c>
      <c r="F4418" t="s">
        <v>6790</v>
      </c>
    </row>
    <row r="4419" spans="1:7" x14ac:dyDescent="0.3">
      <c r="A4419" s="18" t="s">
        <v>6803</v>
      </c>
      <c r="B4419" s="11" t="s">
        <v>88</v>
      </c>
      <c r="C4419" t="s">
        <v>88</v>
      </c>
      <c r="D4419" t="s">
        <v>88</v>
      </c>
      <c r="E4419" t="s">
        <v>88</v>
      </c>
      <c r="F4419" t="s">
        <v>689</v>
      </c>
    </row>
    <row r="4420" spans="1:7" x14ac:dyDescent="0.3">
      <c r="A4420" s="19" t="s">
        <v>6804</v>
      </c>
      <c r="B4420" s="11" t="s">
        <v>88</v>
      </c>
      <c r="C4420" t="s">
        <v>88</v>
      </c>
      <c r="D4420" t="s">
        <v>88</v>
      </c>
      <c r="E4420" t="s">
        <v>689</v>
      </c>
    </row>
    <row r="4421" spans="1:7" x14ac:dyDescent="0.3">
      <c r="A4421" s="18" t="s">
        <v>6805</v>
      </c>
      <c r="B4421" s="11" t="s">
        <v>88</v>
      </c>
      <c r="C4421" t="s">
        <v>88</v>
      </c>
      <c r="D4421" t="s">
        <v>88</v>
      </c>
      <c r="E4421" t="s">
        <v>88</v>
      </c>
      <c r="F4421" t="s">
        <v>3826</v>
      </c>
    </row>
    <row r="4422" spans="1:7" x14ac:dyDescent="0.3">
      <c r="A4422" s="19" t="s">
        <v>6806</v>
      </c>
      <c r="B4422" s="11" t="s">
        <v>88</v>
      </c>
      <c r="C4422" t="s">
        <v>88</v>
      </c>
      <c r="D4422" t="s">
        <v>88</v>
      </c>
      <c r="E4422" t="s">
        <v>88</v>
      </c>
      <c r="F4422" t="s">
        <v>88</v>
      </c>
      <c r="G4422" t="s">
        <v>6790</v>
      </c>
    </row>
    <row r="4423" spans="1:7" x14ac:dyDescent="0.3">
      <c r="A4423" s="18" t="s">
        <v>6807</v>
      </c>
      <c r="B4423" s="11" t="s">
        <v>88</v>
      </c>
      <c r="C4423" t="s">
        <v>88</v>
      </c>
      <c r="D4423" t="s">
        <v>88</v>
      </c>
      <c r="E4423" t="s">
        <v>88</v>
      </c>
      <c r="F4423" t="s">
        <v>88</v>
      </c>
      <c r="G4423" t="s">
        <v>689</v>
      </c>
    </row>
    <row r="4424" spans="1:7" x14ac:dyDescent="0.3">
      <c r="A4424" s="19" t="s">
        <v>6808</v>
      </c>
      <c r="B4424" s="11" t="s">
        <v>88</v>
      </c>
      <c r="C4424" t="s">
        <v>88</v>
      </c>
      <c r="D4424" t="s">
        <v>88</v>
      </c>
      <c r="E4424" t="s">
        <v>88</v>
      </c>
      <c r="F4424" t="s">
        <v>689</v>
      </c>
    </row>
    <row r="4425" spans="1:7" x14ac:dyDescent="0.3">
      <c r="A4425" s="18" t="s">
        <v>6809</v>
      </c>
      <c r="B4425" s="11" t="s">
        <v>88</v>
      </c>
      <c r="C4425" t="s">
        <v>88</v>
      </c>
      <c r="D4425" t="s">
        <v>88</v>
      </c>
      <c r="E4425" t="s">
        <v>88</v>
      </c>
      <c r="F4425" t="s">
        <v>88</v>
      </c>
      <c r="G4425" t="s">
        <v>6790</v>
      </c>
    </row>
    <row r="4426" spans="1:7" x14ac:dyDescent="0.3">
      <c r="A4426" s="19" t="s">
        <v>6810</v>
      </c>
      <c r="B4426" s="11" t="s">
        <v>88</v>
      </c>
      <c r="C4426" t="s">
        <v>88</v>
      </c>
      <c r="D4426" t="s">
        <v>88</v>
      </c>
      <c r="E4426" t="s">
        <v>88</v>
      </c>
      <c r="F4426" t="s">
        <v>88</v>
      </c>
      <c r="G4426" t="s">
        <v>6753</v>
      </c>
    </row>
    <row r="4427" spans="1:7" x14ac:dyDescent="0.3">
      <c r="A4427" s="18" t="s">
        <v>6811</v>
      </c>
      <c r="B4427" s="11" t="s">
        <v>88</v>
      </c>
      <c r="C4427" t="s">
        <v>88</v>
      </c>
      <c r="D4427" t="s">
        <v>88</v>
      </c>
      <c r="E4427" t="s">
        <v>88</v>
      </c>
      <c r="F4427" t="s">
        <v>88</v>
      </c>
      <c r="G4427" t="s">
        <v>689</v>
      </c>
    </row>
    <row r="4428" spans="1:7" x14ac:dyDescent="0.3">
      <c r="A4428" s="19" t="s">
        <v>6812</v>
      </c>
      <c r="B4428" t="s">
        <v>6813</v>
      </c>
    </row>
    <row r="4429" spans="1:7" x14ac:dyDescent="0.3">
      <c r="A4429" s="18" t="s">
        <v>6814</v>
      </c>
      <c r="B4429" s="11" t="s">
        <v>88</v>
      </c>
      <c r="C4429" t="s">
        <v>4675</v>
      </c>
    </row>
    <row r="4430" spans="1:7" x14ac:dyDescent="0.3">
      <c r="A4430" s="19" t="s">
        <v>6815</v>
      </c>
      <c r="B4430" s="11" t="s">
        <v>88</v>
      </c>
      <c r="C4430" t="s">
        <v>689</v>
      </c>
    </row>
    <row r="4431" spans="1:7" x14ac:dyDescent="0.3">
      <c r="A4431" s="18" t="s">
        <v>6816</v>
      </c>
      <c r="B4431" s="11" t="s">
        <v>88</v>
      </c>
      <c r="C4431" t="s">
        <v>88</v>
      </c>
      <c r="D4431" t="s">
        <v>6817</v>
      </c>
    </row>
    <row r="4432" spans="1:7" x14ac:dyDescent="0.3">
      <c r="A4432" s="19" t="s">
        <v>6818</v>
      </c>
      <c r="B4432" s="11" t="s">
        <v>88</v>
      </c>
      <c r="C4432" t="s">
        <v>88</v>
      </c>
      <c r="D4432" t="s">
        <v>88</v>
      </c>
      <c r="E4432" t="s">
        <v>4372</v>
      </c>
    </row>
    <row r="4433" spans="1:7" x14ac:dyDescent="0.3">
      <c r="A4433" s="18" t="s">
        <v>6819</v>
      </c>
      <c r="B4433" s="11" t="s">
        <v>88</v>
      </c>
      <c r="C4433" t="s">
        <v>88</v>
      </c>
      <c r="D4433" t="s">
        <v>88</v>
      </c>
      <c r="E4433" t="s">
        <v>88</v>
      </c>
      <c r="F4433" t="s">
        <v>6820</v>
      </c>
    </row>
    <row r="4434" spans="1:7" x14ac:dyDescent="0.3">
      <c r="A4434" s="19" t="s">
        <v>6821</v>
      </c>
      <c r="B4434" s="11" t="s">
        <v>88</v>
      </c>
      <c r="C4434" t="s">
        <v>88</v>
      </c>
      <c r="D4434" t="s">
        <v>88</v>
      </c>
      <c r="E4434" t="s">
        <v>88</v>
      </c>
      <c r="F4434" t="s">
        <v>689</v>
      </c>
    </row>
    <row r="4435" spans="1:7" x14ac:dyDescent="0.3">
      <c r="A4435" s="18" t="s">
        <v>6822</v>
      </c>
      <c r="B4435" s="11" t="s">
        <v>88</v>
      </c>
      <c r="C4435" t="s">
        <v>88</v>
      </c>
      <c r="D4435" t="s">
        <v>88</v>
      </c>
      <c r="E4435" t="s">
        <v>4467</v>
      </c>
    </row>
    <row r="4436" spans="1:7" x14ac:dyDescent="0.3">
      <c r="A4436" s="19" t="s">
        <v>6823</v>
      </c>
      <c r="B4436" s="11" t="s">
        <v>88</v>
      </c>
      <c r="C4436" t="s">
        <v>88</v>
      </c>
      <c r="D4436" t="s">
        <v>88</v>
      </c>
      <c r="E4436" t="s">
        <v>689</v>
      </c>
    </row>
    <row r="4437" spans="1:7" x14ac:dyDescent="0.3">
      <c r="A4437" s="18" t="s">
        <v>6824</v>
      </c>
      <c r="B4437" s="11" t="s">
        <v>88</v>
      </c>
      <c r="C4437" t="s">
        <v>88</v>
      </c>
      <c r="D4437" t="s">
        <v>88</v>
      </c>
      <c r="E4437" t="s">
        <v>88</v>
      </c>
      <c r="F4437" t="s">
        <v>4060</v>
      </c>
    </row>
    <row r="4438" spans="1:7" x14ac:dyDescent="0.3">
      <c r="A4438" s="19" t="s">
        <v>6825</v>
      </c>
      <c r="B4438" s="11" t="s">
        <v>88</v>
      </c>
      <c r="C4438" t="s">
        <v>88</v>
      </c>
      <c r="D4438" t="s">
        <v>88</v>
      </c>
      <c r="E4438" t="s">
        <v>88</v>
      </c>
      <c r="F4438" t="s">
        <v>88</v>
      </c>
      <c r="G4438" t="s">
        <v>6820</v>
      </c>
    </row>
    <row r="4439" spans="1:7" x14ac:dyDescent="0.3">
      <c r="A4439" s="18" t="s">
        <v>6826</v>
      </c>
      <c r="B4439" s="11" t="s">
        <v>88</v>
      </c>
      <c r="C4439" t="s">
        <v>88</v>
      </c>
      <c r="D4439" t="s">
        <v>88</v>
      </c>
      <c r="E4439" t="s">
        <v>88</v>
      </c>
      <c r="F4439" t="s">
        <v>88</v>
      </c>
      <c r="G4439" t="s">
        <v>689</v>
      </c>
    </row>
    <row r="4440" spans="1:7" x14ac:dyDescent="0.3">
      <c r="A4440" s="19" t="s">
        <v>6827</v>
      </c>
      <c r="B4440" s="11" t="s">
        <v>88</v>
      </c>
      <c r="C4440" t="s">
        <v>88</v>
      </c>
      <c r="D4440" t="s">
        <v>88</v>
      </c>
      <c r="E4440" t="s">
        <v>88</v>
      </c>
      <c r="F4440" t="s">
        <v>689</v>
      </c>
    </row>
    <row r="4441" spans="1:7" x14ac:dyDescent="0.3">
      <c r="A4441" s="18" t="s">
        <v>6828</v>
      </c>
      <c r="B4441" s="11" t="s">
        <v>88</v>
      </c>
      <c r="C4441" t="s">
        <v>88</v>
      </c>
      <c r="D4441" t="s">
        <v>88</v>
      </c>
      <c r="E4441" t="s">
        <v>88</v>
      </c>
      <c r="F4441" t="s">
        <v>88</v>
      </c>
      <c r="G4441" t="s">
        <v>6820</v>
      </c>
    </row>
    <row r="4442" spans="1:7" x14ac:dyDescent="0.3">
      <c r="A4442" s="19" t="s">
        <v>6829</v>
      </c>
      <c r="B4442" s="11" t="s">
        <v>88</v>
      </c>
      <c r="C4442" t="s">
        <v>88</v>
      </c>
      <c r="D4442" t="s">
        <v>88</v>
      </c>
      <c r="E4442" t="s">
        <v>88</v>
      </c>
      <c r="F4442" t="s">
        <v>88</v>
      </c>
      <c r="G4442" t="s">
        <v>689</v>
      </c>
    </row>
    <row r="4443" spans="1:7" x14ac:dyDescent="0.3">
      <c r="A4443" s="18" t="s">
        <v>6830</v>
      </c>
      <c r="B4443" s="11" t="s">
        <v>88</v>
      </c>
      <c r="C4443" t="s">
        <v>88</v>
      </c>
      <c r="D4443" t="s">
        <v>689</v>
      </c>
    </row>
    <row r="4444" spans="1:7" x14ac:dyDescent="0.3">
      <c r="A4444" s="19" t="s">
        <v>6831</v>
      </c>
      <c r="B4444" s="11" t="s">
        <v>88</v>
      </c>
      <c r="C4444" t="s">
        <v>88</v>
      </c>
      <c r="D4444" t="s">
        <v>88</v>
      </c>
      <c r="E4444" t="s">
        <v>4467</v>
      </c>
    </row>
    <row r="4445" spans="1:7" x14ac:dyDescent="0.3">
      <c r="A4445" s="18" t="s">
        <v>6832</v>
      </c>
      <c r="B4445" s="11" t="s">
        <v>88</v>
      </c>
      <c r="C4445" t="s">
        <v>88</v>
      </c>
      <c r="D4445" t="s">
        <v>88</v>
      </c>
      <c r="E4445" t="s">
        <v>689</v>
      </c>
    </row>
    <row r="4446" spans="1:7" x14ac:dyDescent="0.3">
      <c r="A4446" s="19" t="s">
        <v>6833</v>
      </c>
      <c r="B4446" s="11" t="s">
        <v>88</v>
      </c>
      <c r="C4446" t="s">
        <v>88</v>
      </c>
      <c r="D4446" t="s">
        <v>88</v>
      </c>
      <c r="E4446" t="s">
        <v>88</v>
      </c>
      <c r="F4446" t="s">
        <v>4060</v>
      </c>
    </row>
    <row r="4447" spans="1:7" x14ac:dyDescent="0.3">
      <c r="A4447" s="18" t="s">
        <v>6834</v>
      </c>
      <c r="B4447" s="11" t="s">
        <v>88</v>
      </c>
      <c r="C4447" t="s">
        <v>88</v>
      </c>
      <c r="D4447" t="s">
        <v>88</v>
      </c>
      <c r="E4447" t="s">
        <v>88</v>
      </c>
      <c r="F4447" t="s">
        <v>689</v>
      </c>
    </row>
    <row r="4448" spans="1:7" x14ac:dyDescent="0.3">
      <c r="A4448" s="19" t="s">
        <v>6835</v>
      </c>
      <c r="B4448" t="s">
        <v>6836</v>
      </c>
    </row>
    <row r="4449" spans="1:6" x14ac:dyDescent="0.3">
      <c r="A4449" s="18" t="s">
        <v>6837</v>
      </c>
      <c r="B4449" s="11" t="s">
        <v>88</v>
      </c>
      <c r="C4449" t="s">
        <v>5819</v>
      </c>
    </row>
    <row r="4450" spans="1:6" x14ac:dyDescent="0.3">
      <c r="A4450" s="19" t="s">
        <v>6838</v>
      </c>
      <c r="B4450" s="11" t="s">
        <v>88</v>
      </c>
      <c r="C4450" t="s">
        <v>88</v>
      </c>
      <c r="D4450" t="s">
        <v>6817</v>
      </c>
    </row>
    <row r="4451" spans="1:6" x14ac:dyDescent="0.3">
      <c r="A4451" s="18" t="s">
        <v>6839</v>
      </c>
      <c r="B4451" s="11" t="s">
        <v>88</v>
      </c>
      <c r="C4451" t="s">
        <v>88</v>
      </c>
      <c r="D4451" t="s">
        <v>88</v>
      </c>
      <c r="E4451" t="s">
        <v>6840</v>
      </c>
    </row>
    <row r="4452" spans="1:6" x14ac:dyDescent="0.3">
      <c r="A4452" s="19" t="s">
        <v>6841</v>
      </c>
      <c r="B4452" s="11" t="s">
        <v>88</v>
      </c>
      <c r="C4452" t="s">
        <v>88</v>
      </c>
      <c r="D4452" t="s">
        <v>88</v>
      </c>
      <c r="E4452" t="s">
        <v>6842</v>
      </c>
    </row>
    <row r="4453" spans="1:6" x14ac:dyDescent="0.3">
      <c r="A4453" s="18" t="s">
        <v>6843</v>
      </c>
      <c r="B4453" s="11" t="s">
        <v>88</v>
      </c>
      <c r="C4453" t="s">
        <v>88</v>
      </c>
      <c r="D4453" t="s">
        <v>88</v>
      </c>
      <c r="E4453" t="s">
        <v>6844</v>
      </c>
    </row>
    <row r="4454" spans="1:6" x14ac:dyDescent="0.3">
      <c r="A4454" s="19" t="s">
        <v>6845</v>
      </c>
      <c r="B4454" s="11" t="s">
        <v>88</v>
      </c>
      <c r="C4454" t="s">
        <v>88</v>
      </c>
      <c r="D4454" t="s">
        <v>88</v>
      </c>
      <c r="E4454" t="s">
        <v>689</v>
      </c>
    </row>
    <row r="4455" spans="1:6" x14ac:dyDescent="0.3">
      <c r="A4455" s="18" t="s">
        <v>6846</v>
      </c>
      <c r="B4455" s="11" t="s">
        <v>88</v>
      </c>
      <c r="C4455" t="s">
        <v>88</v>
      </c>
      <c r="D4455" t="s">
        <v>689</v>
      </c>
    </row>
    <row r="4456" spans="1:6" x14ac:dyDescent="0.3">
      <c r="A4456" s="19" t="s">
        <v>6847</v>
      </c>
      <c r="B4456" s="11" t="s">
        <v>88</v>
      </c>
      <c r="C4456" t="s">
        <v>88</v>
      </c>
      <c r="D4456" t="s">
        <v>88</v>
      </c>
      <c r="E4456" t="s">
        <v>6848</v>
      </c>
    </row>
    <row r="4457" spans="1:6" x14ac:dyDescent="0.3">
      <c r="A4457" s="18" t="s">
        <v>6849</v>
      </c>
      <c r="B4457" s="11" t="s">
        <v>88</v>
      </c>
      <c r="C4457" t="s">
        <v>88</v>
      </c>
      <c r="D4457" t="s">
        <v>88</v>
      </c>
      <c r="E4457" t="s">
        <v>689</v>
      </c>
    </row>
    <row r="4458" spans="1:6" x14ac:dyDescent="0.3">
      <c r="A4458" s="19" t="s">
        <v>6850</v>
      </c>
      <c r="B4458" s="11" t="s">
        <v>88</v>
      </c>
      <c r="C4458" t="s">
        <v>88</v>
      </c>
      <c r="D4458" t="s">
        <v>88</v>
      </c>
      <c r="E4458" t="s">
        <v>88</v>
      </c>
      <c r="F4458" t="s">
        <v>6840</v>
      </c>
    </row>
    <row r="4459" spans="1:6" x14ac:dyDescent="0.3">
      <c r="A4459" s="18" t="s">
        <v>6851</v>
      </c>
      <c r="B4459" s="11" t="s">
        <v>88</v>
      </c>
      <c r="C4459" t="s">
        <v>88</v>
      </c>
      <c r="D4459" t="s">
        <v>88</v>
      </c>
      <c r="E4459" t="s">
        <v>88</v>
      </c>
      <c r="F4459" t="s">
        <v>6842</v>
      </c>
    </row>
    <row r="4460" spans="1:6" x14ac:dyDescent="0.3">
      <c r="A4460" s="19" t="s">
        <v>6852</v>
      </c>
      <c r="B4460" s="11" t="s">
        <v>88</v>
      </c>
      <c r="C4460" t="s">
        <v>88</v>
      </c>
      <c r="D4460" t="s">
        <v>88</v>
      </c>
      <c r="E4460" t="s">
        <v>88</v>
      </c>
      <c r="F4460" t="s">
        <v>6844</v>
      </c>
    </row>
    <row r="4461" spans="1:6" x14ac:dyDescent="0.3">
      <c r="A4461" s="18" t="s">
        <v>6853</v>
      </c>
      <c r="B4461" s="11" t="s">
        <v>88</v>
      </c>
      <c r="C4461" t="s">
        <v>88</v>
      </c>
      <c r="D4461" t="s">
        <v>88</v>
      </c>
      <c r="E4461" t="s">
        <v>88</v>
      </c>
      <c r="F4461" t="s">
        <v>689</v>
      </c>
    </row>
    <row r="4462" spans="1:6" x14ac:dyDescent="0.3">
      <c r="A4462" s="19" t="s">
        <v>6854</v>
      </c>
      <c r="B4462" s="11" t="s">
        <v>88</v>
      </c>
      <c r="C4462" t="s">
        <v>689</v>
      </c>
    </row>
    <row r="4463" spans="1:6" x14ac:dyDescent="0.3">
      <c r="A4463" s="18" t="s">
        <v>6855</v>
      </c>
      <c r="B4463" s="11" t="s">
        <v>88</v>
      </c>
      <c r="C4463" t="s">
        <v>88</v>
      </c>
      <c r="D4463" t="s">
        <v>3655</v>
      </c>
    </row>
    <row r="4464" spans="1:6" x14ac:dyDescent="0.3">
      <c r="A4464" s="19" t="s">
        <v>6856</v>
      </c>
      <c r="B4464" s="11" t="s">
        <v>88</v>
      </c>
      <c r="C4464" t="s">
        <v>88</v>
      </c>
      <c r="D4464" t="s">
        <v>88</v>
      </c>
      <c r="E4464" t="s">
        <v>6857</v>
      </c>
    </row>
    <row r="4465" spans="1:8" x14ac:dyDescent="0.3">
      <c r="A4465" s="18" t="s">
        <v>6858</v>
      </c>
      <c r="B4465" s="11" t="s">
        <v>88</v>
      </c>
      <c r="C4465" t="s">
        <v>88</v>
      </c>
      <c r="D4465" t="s">
        <v>88</v>
      </c>
      <c r="E4465" t="s">
        <v>88</v>
      </c>
      <c r="F4465" t="s">
        <v>6820</v>
      </c>
    </row>
    <row r="4466" spans="1:8" x14ac:dyDescent="0.3">
      <c r="A4466" s="19" t="s">
        <v>6859</v>
      </c>
      <c r="B4466" s="11" t="s">
        <v>88</v>
      </c>
      <c r="C4466" t="s">
        <v>88</v>
      </c>
      <c r="D4466" t="s">
        <v>88</v>
      </c>
      <c r="E4466" t="s">
        <v>88</v>
      </c>
      <c r="F4466" t="s">
        <v>689</v>
      </c>
    </row>
    <row r="4467" spans="1:8" x14ac:dyDescent="0.3">
      <c r="A4467" s="18" t="s">
        <v>6860</v>
      </c>
      <c r="B4467" s="11" t="s">
        <v>88</v>
      </c>
      <c r="C4467" t="s">
        <v>88</v>
      </c>
      <c r="D4467" t="s">
        <v>88</v>
      </c>
      <c r="E4467" t="s">
        <v>6861</v>
      </c>
    </row>
    <row r="4468" spans="1:8" x14ac:dyDescent="0.3">
      <c r="A4468" s="19" t="s">
        <v>6862</v>
      </c>
      <c r="B4468" s="11" t="s">
        <v>88</v>
      </c>
      <c r="C4468" t="s">
        <v>88</v>
      </c>
      <c r="D4468" t="s">
        <v>88</v>
      </c>
      <c r="E4468" t="s">
        <v>689</v>
      </c>
    </row>
    <row r="4469" spans="1:8" x14ac:dyDescent="0.3">
      <c r="A4469" s="18" t="s">
        <v>6863</v>
      </c>
      <c r="B4469" s="11" t="s">
        <v>88</v>
      </c>
      <c r="C4469" t="s">
        <v>88</v>
      </c>
      <c r="D4469" t="s">
        <v>689</v>
      </c>
    </row>
    <row r="4470" spans="1:8" x14ac:dyDescent="0.3">
      <c r="A4470" s="19" t="s">
        <v>6864</v>
      </c>
      <c r="B4470" s="11" t="s">
        <v>88</v>
      </c>
      <c r="C4470" t="s">
        <v>88</v>
      </c>
      <c r="D4470" t="s">
        <v>88</v>
      </c>
      <c r="E4470" t="s">
        <v>6857</v>
      </c>
    </row>
    <row r="4471" spans="1:8" x14ac:dyDescent="0.3">
      <c r="A4471" s="18" t="s">
        <v>6865</v>
      </c>
      <c r="B4471" s="11" t="s">
        <v>88</v>
      </c>
      <c r="C4471" t="s">
        <v>88</v>
      </c>
      <c r="D4471" t="s">
        <v>88</v>
      </c>
      <c r="E4471" t="s">
        <v>88</v>
      </c>
      <c r="F4471" t="s">
        <v>6866</v>
      </c>
    </row>
    <row r="4472" spans="1:8" x14ac:dyDescent="0.3">
      <c r="A4472" s="19" t="s">
        <v>6867</v>
      </c>
      <c r="B4472" s="11" t="s">
        <v>88</v>
      </c>
      <c r="C4472" t="s">
        <v>88</v>
      </c>
      <c r="D4472" t="s">
        <v>88</v>
      </c>
      <c r="E4472" t="s">
        <v>88</v>
      </c>
      <c r="F4472" t="s">
        <v>6868</v>
      </c>
    </row>
    <row r="4473" spans="1:8" x14ac:dyDescent="0.3">
      <c r="A4473" s="18" t="s">
        <v>6869</v>
      </c>
      <c r="B4473" s="11" t="s">
        <v>88</v>
      </c>
      <c r="C4473" t="s">
        <v>88</v>
      </c>
      <c r="D4473" t="s">
        <v>88</v>
      </c>
      <c r="E4473" t="s">
        <v>88</v>
      </c>
      <c r="F4473" t="s">
        <v>88</v>
      </c>
      <c r="G4473" t="s">
        <v>6820</v>
      </c>
    </row>
    <row r="4474" spans="1:8" x14ac:dyDescent="0.3">
      <c r="A4474" s="19" t="s">
        <v>6870</v>
      </c>
      <c r="B4474" s="11" t="s">
        <v>88</v>
      </c>
      <c r="C4474" t="s">
        <v>88</v>
      </c>
      <c r="D4474" t="s">
        <v>88</v>
      </c>
      <c r="E4474" t="s">
        <v>88</v>
      </c>
      <c r="F4474" t="s">
        <v>88</v>
      </c>
      <c r="G4474" t="s">
        <v>689</v>
      </c>
    </row>
    <row r="4475" spans="1:8" x14ac:dyDescent="0.3">
      <c r="A4475" s="18" t="s">
        <v>6871</v>
      </c>
      <c r="B4475" s="11" t="s">
        <v>88</v>
      </c>
      <c r="C4475" t="s">
        <v>88</v>
      </c>
      <c r="D4475" t="s">
        <v>88</v>
      </c>
      <c r="E4475" t="s">
        <v>88</v>
      </c>
      <c r="F4475" t="s">
        <v>689</v>
      </c>
    </row>
    <row r="4476" spans="1:8" x14ac:dyDescent="0.3">
      <c r="A4476" s="19" t="s">
        <v>6872</v>
      </c>
      <c r="B4476" s="11" t="s">
        <v>88</v>
      </c>
      <c r="C4476" t="s">
        <v>88</v>
      </c>
      <c r="D4476" t="s">
        <v>88</v>
      </c>
      <c r="E4476" t="s">
        <v>88</v>
      </c>
      <c r="F4476" t="s">
        <v>88</v>
      </c>
      <c r="G4476" t="s">
        <v>6873</v>
      </c>
    </row>
    <row r="4477" spans="1:8" x14ac:dyDescent="0.3">
      <c r="A4477" s="18" t="s">
        <v>6874</v>
      </c>
      <c r="B4477" s="11" t="s">
        <v>88</v>
      </c>
      <c r="C4477" t="s">
        <v>88</v>
      </c>
      <c r="D4477" t="s">
        <v>88</v>
      </c>
      <c r="E4477" t="s">
        <v>88</v>
      </c>
      <c r="F4477" t="s">
        <v>88</v>
      </c>
      <c r="G4477" t="s">
        <v>88</v>
      </c>
      <c r="H4477" t="s">
        <v>6820</v>
      </c>
    </row>
    <row r="4478" spans="1:8" x14ac:dyDescent="0.3">
      <c r="A4478" s="19" t="s">
        <v>6875</v>
      </c>
      <c r="B4478" s="11" t="s">
        <v>88</v>
      </c>
      <c r="C4478" t="s">
        <v>88</v>
      </c>
      <c r="D4478" t="s">
        <v>88</v>
      </c>
      <c r="E4478" t="s">
        <v>88</v>
      </c>
      <c r="F4478" t="s">
        <v>88</v>
      </c>
      <c r="G4478" t="s">
        <v>756</v>
      </c>
      <c r="H4478" t="s">
        <v>6876</v>
      </c>
    </row>
    <row r="4479" spans="1:8" x14ac:dyDescent="0.3">
      <c r="A4479" s="18" t="s">
        <v>6877</v>
      </c>
      <c r="B4479" s="11" t="s">
        <v>88</v>
      </c>
      <c r="C4479" t="s">
        <v>88</v>
      </c>
      <c r="D4479" t="s">
        <v>88</v>
      </c>
      <c r="E4479" t="s">
        <v>88</v>
      </c>
      <c r="F4479" t="s">
        <v>88</v>
      </c>
      <c r="G4479" t="s">
        <v>756</v>
      </c>
      <c r="H4479" t="s">
        <v>689</v>
      </c>
    </row>
    <row r="4480" spans="1:8" x14ac:dyDescent="0.3">
      <c r="A4480" s="19" t="s">
        <v>6878</v>
      </c>
      <c r="B4480" s="11" t="s">
        <v>88</v>
      </c>
      <c r="C4480" t="s">
        <v>88</v>
      </c>
      <c r="D4480" t="s">
        <v>88</v>
      </c>
      <c r="E4480" t="s">
        <v>88</v>
      </c>
      <c r="F4480" t="s">
        <v>88</v>
      </c>
      <c r="G4480" t="s">
        <v>88</v>
      </c>
      <c r="H4480" t="s">
        <v>689</v>
      </c>
    </row>
    <row r="4481" spans="1:8" x14ac:dyDescent="0.3">
      <c r="A4481" s="18" t="s">
        <v>6879</v>
      </c>
      <c r="B4481" s="11" t="s">
        <v>88</v>
      </c>
      <c r="C4481" t="s">
        <v>88</v>
      </c>
      <c r="D4481" t="s">
        <v>88</v>
      </c>
      <c r="E4481" t="s">
        <v>88</v>
      </c>
      <c r="F4481" t="s">
        <v>88</v>
      </c>
      <c r="G4481" t="s">
        <v>756</v>
      </c>
      <c r="H4481" t="s">
        <v>6876</v>
      </c>
    </row>
    <row r="4482" spans="1:8" x14ac:dyDescent="0.3">
      <c r="A4482" s="19" t="s">
        <v>6880</v>
      </c>
      <c r="B4482" s="11" t="s">
        <v>88</v>
      </c>
      <c r="C4482" t="s">
        <v>88</v>
      </c>
      <c r="D4482" t="s">
        <v>88</v>
      </c>
      <c r="E4482" t="s">
        <v>88</v>
      </c>
      <c r="F4482" t="s">
        <v>88</v>
      </c>
      <c r="G4482" t="s">
        <v>756</v>
      </c>
      <c r="H4482" t="s">
        <v>689</v>
      </c>
    </row>
    <row r="4483" spans="1:8" x14ac:dyDescent="0.3">
      <c r="A4483" s="18" t="s">
        <v>6881</v>
      </c>
      <c r="B4483" s="11" t="s">
        <v>88</v>
      </c>
      <c r="C4483" t="s">
        <v>88</v>
      </c>
      <c r="D4483" t="s">
        <v>88</v>
      </c>
      <c r="E4483" t="s">
        <v>88</v>
      </c>
      <c r="F4483" t="s">
        <v>88</v>
      </c>
      <c r="G4483" t="s">
        <v>6882</v>
      </c>
    </row>
    <row r="4484" spans="1:8" x14ac:dyDescent="0.3">
      <c r="A4484" s="19" t="s">
        <v>6883</v>
      </c>
      <c r="B4484" s="11" t="s">
        <v>88</v>
      </c>
      <c r="C4484" t="s">
        <v>88</v>
      </c>
      <c r="D4484" t="s">
        <v>88</v>
      </c>
      <c r="E4484" t="s">
        <v>88</v>
      </c>
      <c r="F4484" t="s">
        <v>88</v>
      </c>
      <c r="G4484" t="s">
        <v>88</v>
      </c>
      <c r="H4484" t="s">
        <v>6820</v>
      </c>
    </row>
    <row r="4485" spans="1:8" x14ac:dyDescent="0.3">
      <c r="A4485" s="18" t="s">
        <v>6884</v>
      </c>
      <c r="B4485" s="11" t="s">
        <v>88</v>
      </c>
      <c r="C4485" t="s">
        <v>88</v>
      </c>
      <c r="D4485" t="s">
        <v>88</v>
      </c>
      <c r="E4485" t="s">
        <v>88</v>
      </c>
      <c r="F4485" t="s">
        <v>88</v>
      </c>
      <c r="G4485" t="s">
        <v>756</v>
      </c>
      <c r="H4485" t="s">
        <v>6876</v>
      </c>
    </row>
    <row r="4486" spans="1:8" x14ac:dyDescent="0.3">
      <c r="A4486" s="19" t="s">
        <v>6885</v>
      </c>
      <c r="B4486" s="11" t="s">
        <v>88</v>
      </c>
      <c r="C4486" t="s">
        <v>88</v>
      </c>
      <c r="D4486" t="s">
        <v>88</v>
      </c>
      <c r="E4486" t="s">
        <v>88</v>
      </c>
      <c r="F4486" t="s">
        <v>88</v>
      </c>
      <c r="G4486" t="s">
        <v>756</v>
      </c>
      <c r="H4486" t="s">
        <v>689</v>
      </c>
    </row>
    <row r="4487" spans="1:8" x14ac:dyDescent="0.3">
      <c r="A4487" s="18" t="s">
        <v>6886</v>
      </c>
      <c r="B4487" s="11" t="s">
        <v>88</v>
      </c>
      <c r="C4487" t="s">
        <v>88</v>
      </c>
      <c r="D4487" t="s">
        <v>88</v>
      </c>
      <c r="E4487" t="s">
        <v>88</v>
      </c>
      <c r="F4487" t="s">
        <v>88</v>
      </c>
      <c r="G4487" t="s">
        <v>88</v>
      </c>
      <c r="H4487" t="s">
        <v>689</v>
      </c>
    </row>
    <row r="4488" spans="1:8" x14ac:dyDescent="0.3">
      <c r="A4488" s="19" t="s">
        <v>6887</v>
      </c>
      <c r="B4488" s="11" t="s">
        <v>88</v>
      </c>
      <c r="C4488" t="s">
        <v>88</v>
      </c>
      <c r="D4488" t="s">
        <v>88</v>
      </c>
      <c r="E4488" t="s">
        <v>88</v>
      </c>
      <c r="F4488" t="s">
        <v>88</v>
      </c>
      <c r="G4488" t="s">
        <v>756</v>
      </c>
      <c r="H4488" t="s">
        <v>6876</v>
      </c>
    </row>
    <row r="4489" spans="1:8" x14ac:dyDescent="0.3">
      <c r="A4489" s="18" t="s">
        <v>6888</v>
      </c>
      <c r="B4489" s="11" t="s">
        <v>88</v>
      </c>
      <c r="C4489" t="s">
        <v>88</v>
      </c>
      <c r="D4489" t="s">
        <v>88</v>
      </c>
      <c r="E4489" t="s">
        <v>88</v>
      </c>
      <c r="F4489" t="s">
        <v>88</v>
      </c>
      <c r="G4489" t="s">
        <v>756</v>
      </c>
      <c r="H4489" t="s">
        <v>689</v>
      </c>
    </row>
    <row r="4490" spans="1:8" x14ac:dyDescent="0.3">
      <c r="A4490" s="19" t="s">
        <v>6889</v>
      </c>
      <c r="B4490" s="11" t="s">
        <v>88</v>
      </c>
      <c r="C4490" t="s">
        <v>88</v>
      </c>
      <c r="D4490" t="s">
        <v>88</v>
      </c>
      <c r="E4490" t="s">
        <v>88</v>
      </c>
      <c r="F4490" t="s">
        <v>88</v>
      </c>
      <c r="G4490" t="s">
        <v>6890</v>
      </c>
    </row>
    <row r="4491" spans="1:8" x14ac:dyDescent="0.3">
      <c r="A4491" s="18" t="s">
        <v>6891</v>
      </c>
      <c r="B4491" s="11" t="s">
        <v>88</v>
      </c>
      <c r="C4491" t="s">
        <v>88</v>
      </c>
      <c r="D4491" t="s">
        <v>88</v>
      </c>
      <c r="E4491" t="s">
        <v>88</v>
      </c>
      <c r="F4491" t="s">
        <v>88</v>
      </c>
      <c r="G4491" t="s">
        <v>88</v>
      </c>
      <c r="H4491" t="s">
        <v>6820</v>
      </c>
    </row>
    <row r="4492" spans="1:8" x14ac:dyDescent="0.3">
      <c r="A4492" s="19" t="s">
        <v>6892</v>
      </c>
      <c r="B4492" s="11" t="s">
        <v>88</v>
      </c>
      <c r="C4492" t="s">
        <v>88</v>
      </c>
      <c r="D4492" t="s">
        <v>88</v>
      </c>
      <c r="E4492" t="s">
        <v>88</v>
      </c>
      <c r="F4492" t="s">
        <v>88</v>
      </c>
      <c r="G4492" t="s">
        <v>756</v>
      </c>
      <c r="H4492" t="s">
        <v>6876</v>
      </c>
    </row>
    <row r="4493" spans="1:8" x14ac:dyDescent="0.3">
      <c r="A4493" s="18" t="s">
        <v>6893</v>
      </c>
      <c r="B4493" s="11" t="s">
        <v>88</v>
      </c>
      <c r="C4493" t="s">
        <v>88</v>
      </c>
      <c r="D4493" t="s">
        <v>88</v>
      </c>
      <c r="E4493" t="s">
        <v>88</v>
      </c>
      <c r="F4493" t="s">
        <v>88</v>
      </c>
      <c r="G4493" t="s">
        <v>756</v>
      </c>
      <c r="H4493" t="s">
        <v>689</v>
      </c>
    </row>
    <row r="4494" spans="1:8" x14ac:dyDescent="0.3">
      <c r="A4494" s="19" t="s">
        <v>6894</v>
      </c>
      <c r="B4494" s="11" t="s">
        <v>88</v>
      </c>
      <c r="C4494" t="s">
        <v>88</v>
      </c>
      <c r="D4494" t="s">
        <v>88</v>
      </c>
      <c r="E4494" t="s">
        <v>88</v>
      </c>
      <c r="F4494" t="s">
        <v>88</v>
      </c>
      <c r="G4494" t="s">
        <v>88</v>
      </c>
      <c r="H4494" t="s">
        <v>689</v>
      </c>
    </row>
    <row r="4495" spans="1:8" x14ac:dyDescent="0.3">
      <c r="A4495" s="18" t="s">
        <v>6895</v>
      </c>
      <c r="B4495" s="11" t="s">
        <v>88</v>
      </c>
      <c r="C4495" t="s">
        <v>88</v>
      </c>
      <c r="D4495" t="s">
        <v>88</v>
      </c>
      <c r="E4495" t="s">
        <v>88</v>
      </c>
      <c r="F4495" t="s">
        <v>88</v>
      </c>
      <c r="G4495" t="s">
        <v>756</v>
      </c>
      <c r="H4495" t="s">
        <v>6876</v>
      </c>
    </row>
    <row r="4496" spans="1:8" x14ac:dyDescent="0.3">
      <c r="A4496" s="19" t="s">
        <v>6896</v>
      </c>
      <c r="B4496" s="11" t="s">
        <v>88</v>
      </c>
      <c r="C4496" t="s">
        <v>88</v>
      </c>
      <c r="D4496" t="s">
        <v>88</v>
      </c>
      <c r="E4496" t="s">
        <v>88</v>
      </c>
      <c r="F4496" t="s">
        <v>88</v>
      </c>
      <c r="G4496" t="s">
        <v>756</v>
      </c>
      <c r="H4496" t="s">
        <v>689</v>
      </c>
    </row>
    <row r="4497" spans="1:8" x14ac:dyDescent="0.3">
      <c r="A4497" s="18" t="s">
        <v>6897</v>
      </c>
      <c r="B4497" s="11" t="s">
        <v>88</v>
      </c>
      <c r="C4497" t="s">
        <v>88</v>
      </c>
      <c r="D4497" t="s">
        <v>88</v>
      </c>
      <c r="E4497" t="s">
        <v>88</v>
      </c>
      <c r="F4497" t="s">
        <v>88</v>
      </c>
      <c r="G4497" t="s">
        <v>689</v>
      </c>
    </row>
    <row r="4498" spans="1:8" x14ac:dyDescent="0.3">
      <c r="A4498" s="19" t="s">
        <v>6898</v>
      </c>
      <c r="B4498" s="11" t="s">
        <v>88</v>
      </c>
      <c r="C4498" t="s">
        <v>88</v>
      </c>
      <c r="D4498" t="s">
        <v>88</v>
      </c>
      <c r="E4498" t="s">
        <v>88</v>
      </c>
      <c r="F4498" t="s">
        <v>88</v>
      </c>
      <c r="G4498" t="s">
        <v>88</v>
      </c>
      <c r="H4498" t="s">
        <v>6840</v>
      </c>
    </row>
    <row r="4499" spans="1:8" x14ac:dyDescent="0.3">
      <c r="A4499" s="18" t="s">
        <v>6899</v>
      </c>
      <c r="B4499" s="11" t="s">
        <v>88</v>
      </c>
      <c r="C4499" t="s">
        <v>88</v>
      </c>
      <c r="D4499" t="s">
        <v>88</v>
      </c>
      <c r="E4499" t="s">
        <v>88</v>
      </c>
      <c r="F4499" t="s">
        <v>88</v>
      </c>
      <c r="G4499" t="s">
        <v>756</v>
      </c>
      <c r="H4499" t="s">
        <v>6820</v>
      </c>
    </row>
    <row r="4500" spans="1:8" x14ac:dyDescent="0.3">
      <c r="A4500" s="19" t="s">
        <v>6900</v>
      </c>
      <c r="B4500" s="11" t="s">
        <v>88</v>
      </c>
      <c r="C4500" t="s">
        <v>88</v>
      </c>
      <c r="D4500" t="s">
        <v>88</v>
      </c>
      <c r="E4500" t="s">
        <v>88</v>
      </c>
      <c r="F4500" t="s">
        <v>88</v>
      </c>
      <c r="G4500" t="s">
        <v>756</v>
      </c>
      <c r="H4500" t="s">
        <v>689</v>
      </c>
    </row>
    <row r="4501" spans="1:8" x14ac:dyDescent="0.3">
      <c r="A4501" s="18" t="s">
        <v>6901</v>
      </c>
      <c r="B4501" s="11" t="s">
        <v>88</v>
      </c>
      <c r="C4501" t="s">
        <v>88</v>
      </c>
      <c r="D4501" t="s">
        <v>88</v>
      </c>
      <c r="E4501" t="s">
        <v>88</v>
      </c>
      <c r="F4501" t="s">
        <v>88</v>
      </c>
      <c r="G4501" t="s">
        <v>88</v>
      </c>
      <c r="H4501" t="s">
        <v>6842</v>
      </c>
    </row>
    <row r="4502" spans="1:8" x14ac:dyDescent="0.3">
      <c r="A4502" s="19" t="s">
        <v>6902</v>
      </c>
      <c r="B4502" s="11" t="s">
        <v>88</v>
      </c>
      <c r="C4502" t="s">
        <v>88</v>
      </c>
      <c r="D4502" t="s">
        <v>88</v>
      </c>
      <c r="E4502" t="s">
        <v>88</v>
      </c>
      <c r="F4502" t="s">
        <v>88</v>
      </c>
      <c r="G4502" t="s">
        <v>756</v>
      </c>
      <c r="H4502" t="s">
        <v>6820</v>
      </c>
    </row>
    <row r="4503" spans="1:8" x14ac:dyDescent="0.3">
      <c r="A4503" s="18" t="s">
        <v>6903</v>
      </c>
      <c r="B4503" s="11" t="s">
        <v>88</v>
      </c>
      <c r="C4503" t="s">
        <v>88</v>
      </c>
      <c r="D4503" t="s">
        <v>88</v>
      </c>
      <c r="E4503" t="s">
        <v>88</v>
      </c>
      <c r="F4503" t="s">
        <v>88</v>
      </c>
      <c r="G4503" t="s">
        <v>756</v>
      </c>
      <c r="H4503" t="s">
        <v>689</v>
      </c>
    </row>
    <row r="4504" spans="1:8" x14ac:dyDescent="0.3">
      <c r="A4504" s="19" t="s">
        <v>6904</v>
      </c>
      <c r="B4504" s="11" t="s">
        <v>88</v>
      </c>
      <c r="C4504" t="s">
        <v>88</v>
      </c>
      <c r="D4504" t="s">
        <v>88</v>
      </c>
      <c r="E4504" t="s">
        <v>88</v>
      </c>
      <c r="F4504" t="s">
        <v>88</v>
      </c>
      <c r="G4504" t="s">
        <v>88</v>
      </c>
      <c r="H4504" t="s">
        <v>6844</v>
      </c>
    </row>
    <row r="4505" spans="1:8" x14ac:dyDescent="0.3">
      <c r="A4505" s="18" t="s">
        <v>6905</v>
      </c>
      <c r="B4505" s="11" t="s">
        <v>88</v>
      </c>
      <c r="C4505" t="s">
        <v>88</v>
      </c>
      <c r="D4505" t="s">
        <v>88</v>
      </c>
      <c r="E4505" t="s">
        <v>88</v>
      </c>
      <c r="F4505" t="s">
        <v>88</v>
      </c>
      <c r="G4505" t="s">
        <v>756</v>
      </c>
      <c r="H4505" t="s">
        <v>6820</v>
      </c>
    </row>
    <row r="4506" spans="1:8" x14ac:dyDescent="0.3">
      <c r="A4506" s="19" t="s">
        <v>6906</v>
      </c>
      <c r="B4506" s="11" t="s">
        <v>88</v>
      </c>
      <c r="C4506" t="s">
        <v>88</v>
      </c>
      <c r="D4506" t="s">
        <v>88</v>
      </c>
      <c r="E4506" t="s">
        <v>88</v>
      </c>
      <c r="F4506" t="s">
        <v>88</v>
      </c>
      <c r="G4506" t="s">
        <v>756</v>
      </c>
      <c r="H4506" t="s">
        <v>689</v>
      </c>
    </row>
    <row r="4507" spans="1:8" x14ac:dyDescent="0.3">
      <c r="A4507" s="18" t="s">
        <v>6907</v>
      </c>
      <c r="B4507" s="11" t="s">
        <v>88</v>
      </c>
      <c r="C4507" t="s">
        <v>88</v>
      </c>
      <c r="D4507" t="s">
        <v>88</v>
      </c>
      <c r="E4507" t="s">
        <v>88</v>
      </c>
      <c r="F4507" t="s">
        <v>88</v>
      </c>
      <c r="G4507" t="s">
        <v>88</v>
      </c>
      <c r="H4507" t="s">
        <v>689</v>
      </c>
    </row>
    <row r="4508" spans="1:8" x14ac:dyDescent="0.3">
      <c r="A4508" s="19" t="s">
        <v>6908</v>
      </c>
      <c r="B4508" s="11" t="s">
        <v>88</v>
      </c>
      <c r="C4508" t="s">
        <v>88</v>
      </c>
      <c r="D4508" t="s">
        <v>88</v>
      </c>
      <c r="E4508" t="s">
        <v>88</v>
      </c>
      <c r="F4508" t="s">
        <v>88</v>
      </c>
      <c r="G4508" t="s">
        <v>756</v>
      </c>
      <c r="H4508" t="s">
        <v>6909</v>
      </c>
    </row>
    <row r="4509" spans="1:8" x14ac:dyDescent="0.3">
      <c r="A4509" s="18" t="s">
        <v>6910</v>
      </c>
      <c r="B4509" s="11" t="s">
        <v>88</v>
      </c>
      <c r="C4509" t="s">
        <v>88</v>
      </c>
      <c r="D4509" t="s">
        <v>88</v>
      </c>
      <c r="E4509" t="s">
        <v>88</v>
      </c>
      <c r="F4509" t="s">
        <v>88</v>
      </c>
      <c r="G4509" t="s">
        <v>763</v>
      </c>
      <c r="H4509" t="s">
        <v>4359</v>
      </c>
    </row>
    <row r="4510" spans="1:8" x14ac:dyDescent="0.3">
      <c r="A4510" s="19" t="s">
        <v>6911</v>
      </c>
      <c r="B4510" s="11" t="s">
        <v>88</v>
      </c>
      <c r="C4510" t="s">
        <v>88</v>
      </c>
      <c r="D4510" t="s">
        <v>88</v>
      </c>
      <c r="E4510" t="s">
        <v>88</v>
      </c>
      <c r="F4510" t="s">
        <v>88</v>
      </c>
      <c r="G4510" t="s">
        <v>3479</v>
      </c>
      <c r="H4510" t="s">
        <v>6912</v>
      </c>
    </row>
    <row r="4511" spans="1:8" x14ac:dyDescent="0.3">
      <c r="A4511" s="18" t="s">
        <v>6913</v>
      </c>
      <c r="B4511" s="11" t="s">
        <v>88</v>
      </c>
      <c r="C4511" t="s">
        <v>88</v>
      </c>
      <c r="D4511" t="s">
        <v>88</v>
      </c>
      <c r="E4511" t="s">
        <v>88</v>
      </c>
      <c r="F4511" t="s">
        <v>88</v>
      </c>
      <c r="G4511" t="s">
        <v>6914</v>
      </c>
      <c r="H4511" t="s">
        <v>6820</v>
      </c>
    </row>
    <row r="4512" spans="1:8" x14ac:dyDescent="0.3">
      <c r="A4512" s="19" t="s">
        <v>6915</v>
      </c>
      <c r="B4512" s="11" t="s">
        <v>88</v>
      </c>
      <c r="C4512" t="s">
        <v>88</v>
      </c>
      <c r="D4512" t="s">
        <v>88</v>
      </c>
      <c r="E4512" t="s">
        <v>88</v>
      </c>
      <c r="F4512" t="s">
        <v>88</v>
      </c>
      <c r="G4512" t="s">
        <v>6914</v>
      </c>
      <c r="H4512" t="s">
        <v>689</v>
      </c>
    </row>
    <row r="4513" spans="1:8" x14ac:dyDescent="0.3">
      <c r="A4513" s="18" t="s">
        <v>6916</v>
      </c>
      <c r="B4513" s="11" t="s">
        <v>88</v>
      </c>
      <c r="C4513" t="s">
        <v>88</v>
      </c>
      <c r="D4513" t="s">
        <v>88</v>
      </c>
      <c r="E4513" t="s">
        <v>88</v>
      </c>
      <c r="F4513" t="s">
        <v>88</v>
      </c>
      <c r="G4513" t="s">
        <v>3479</v>
      </c>
      <c r="H4513" t="s">
        <v>6917</v>
      </c>
    </row>
    <row r="4514" spans="1:8" x14ac:dyDescent="0.3">
      <c r="A4514" s="19" t="s">
        <v>6918</v>
      </c>
      <c r="B4514" s="11" t="s">
        <v>88</v>
      </c>
      <c r="C4514" t="s">
        <v>88</v>
      </c>
      <c r="D4514" t="s">
        <v>88</v>
      </c>
      <c r="E4514" t="s">
        <v>88</v>
      </c>
      <c r="F4514" t="s">
        <v>88</v>
      </c>
      <c r="G4514" t="s">
        <v>6914</v>
      </c>
      <c r="H4514" t="s">
        <v>6820</v>
      </c>
    </row>
    <row r="4515" spans="1:8" x14ac:dyDescent="0.3">
      <c r="A4515" s="18" t="s">
        <v>6919</v>
      </c>
      <c r="B4515" s="11" t="s">
        <v>88</v>
      </c>
      <c r="C4515" t="s">
        <v>88</v>
      </c>
      <c r="D4515" t="s">
        <v>88</v>
      </c>
      <c r="E4515" t="s">
        <v>88</v>
      </c>
      <c r="F4515" t="s">
        <v>88</v>
      </c>
      <c r="G4515" t="s">
        <v>6914</v>
      </c>
      <c r="H4515" t="s">
        <v>689</v>
      </c>
    </row>
    <row r="4516" spans="1:8" x14ac:dyDescent="0.3">
      <c r="A4516" s="19" t="s">
        <v>6920</v>
      </c>
      <c r="B4516" s="11" t="s">
        <v>88</v>
      </c>
      <c r="C4516" t="s">
        <v>88</v>
      </c>
      <c r="D4516" t="s">
        <v>88</v>
      </c>
      <c r="E4516" t="s">
        <v>88</v>
      </c>
      <c r="F4516" t="s">
        <v>88</v>
      </c>
      <c r="G4516" t="s">
        <v>763</v>
      </c>
      <c r="H4516" t="s">
        <v>4370</v>
      </c>
    </row>
    <row r="4517" spans="1:8" x14ac:dyDescent="0.3">
      <c r="A4517" s="18" t="s">
        <v>6921</v>
      </c>
      <c r="B4517" s="11" t="s">
        <v>88</v>
      </c>
      <c r="C4517" t="s">
        <v>88</v>
      </c>
      <c r="D4517" t="s">
        <v>88</v>
      </c>
      <c r="E4517" t="s">
        <v>88</v>
      </c>
      <c r="F4517" t="s">
        <v>88</v>
      </c>
      <c r="G4517" t="s">
        <v>3479</v>
      </c>
      <c r="H4517" t="s">
        <v>6912</v>
      </c>
    </row>
    <row r="4518" spans="1:8" x14ac:dyDescent="0.3">
      <c r="A4518" s="19" t="s">
        <v>6922</v>
      </c>
      <c r="B4518" s="11" t="s">
        <v>88</v>
      </c>
      <c r="C4518" t="s">
        <v>88</v>
      </c>
      <c r="D4518" t="s">
        <v>88</v>
      </c>
      <c r="E4518" t="s">
        <v>88</v>
      </c>
      <c r="F4518" t="s">
        <v>88</v>
      </c>
      <c r="G4518" t="s">
        <v>6914</v>
      </c>
      <c r="H4518" t="s">
        <v>6820</v>
      </c>
    </row>
    <row r="4519" spans="1:8" x14ac:dyDescent="0.3">
      <c r="A4519" s="18" t="s">
        <v>6923</v>
      </c>
      <c r="B4519" s="11" t="s">
        <v>88</v>
      </c>
      <c r="C4519" t="s">
        <v>88</v>
      </c>
      <c r="D4519" t="s">
        <v>88</v>
      </c>
      <c r="E4519" t="s">
        <v>88</v>
      </c>
      <c r="F4519" t="s">
        <v>88</v>
      </c>
      <c r="G4519" t="s">
        <v>6914</v>
      </c>
      <c r="H4519" t="s">
        <v>689</v>
      </c>
    </row>
    <row r="4520" spans="1:8" x14ac:dyDescent="0.3">
      <c r="A4520" s="19" t="s">
        <v>6924</v>
      </c>
      <c r="B4520" s="11" t="s">
        <v>88</v>
      </c>
      <c r="C4520" t="s">
        <v>88</v>
      </c>
      <c r="D4520" t="s">
        <v>88</v>
      </c>
      <c r="E4520" t="s">
        <v>88</v>
      </c>
      <c r="F4520" t="s">
        <v>88</v>
      </c>
      <c r="G4520" t="s">
        <v>3479</v>
      </c>
      <c r="H4520" t="s">
        <v>6917</v>
      </c>
    </row>
    <row r="4521" spans="1:8" x14ac:dyDescent="0.3">
      <c r="A4521" s="18" t="s">
        <v>6925</v>
      </c>
      <c r="B4521" s="11" t="s">
        <v>88</v>
      </c>
      <c r="C4521" t="s">
        <v>88</v>
      </c>
      <c r="D4521" t="s">
        <v>88</v>
      </c>
      <c r="E4521" t="s">
        <v>88</v>
      </c>
      <c r="F4521" t="s">
        <v>88</v>
      </c>
      <c r="G4521" t="s">
        <v>6914</v>
      </c>
      <c r="H4521" t="s">
        <v>6820</v>
      </c>
    </row>
    <row r="4522" spans="1:8" x14ac:dyDescent="0.3">
      <c r="A4522" s="19" t="s">
        <v>6926</v>
      </c>
      <c r="B4522" s="11" t="s">
        <v>88</v>
      </c>
      <c r="C4522" t="s">
        <v>88</v>
      </c>
      <c r="D4522" t="s">
        <v>88</v>
      </c>
      <c r="E4522" t="s">
        <v>88</v>
      </c>
      <c r="F4522" t="s">
        <v>88</v>
      </c>
      <c r="G4522" t="s">
        <v>6914</v>
      </c>
      <c r="H4522" t="s">
        <v>689</v>
      </c>
    </row>
    <row r="4523" spans="1:8" x14ac:dyDescent="0.3">
      <c r="A4523" s="18" t="s">
        <v>6927</v>
      </c>
      <c r="B4523" s="11" t="s">
        <v>88</v>
      </c>
      <c r="C4523" t="s">
        <v>88</v>
      </c>
      <c r="D4523" t="s">
        <v>88</v>
      </c>
      <c r="E4523" t="s">
        <v>88</v>
      </c>
      <c r="F4523" t="s">
        <v>88</v>
      </c>
      <c r="G4523" t="s">
        <v>763</v>
      </c>
      <c r="H4523" t="s">
        <v>4377</v>
      </c>
    </row>
    <row r="4524" spans="1:8" x14ac:dyDescent="0.3">
      <c r="A4524" s="19" t="s">
        <v>6928</v>
      </c>
      <c r="B4524" s="11" t="s">
        <v>88</v>
      </c>
      <c r="C4524" t="s">
        <v>88</v>
      </c>
      <c r="D4524" t="s">
        <v>88</v>
      </c>
      <c r="E4524" t="s">
        <v>88</v>
      </c>
      <c r="F4524" t="s">
        <v>88</v>
      </c>
      <c r="G4524" t="s">
        <v>3479</v>
      </c>
      <c r="H4524" t="s">
        <v>6912</v>
      </c>
    </row>
    <row r="4525" spans="1:8" x14ac:dyDescent="0.3">
      <c r="A4525" s="18" t="s">
        <v>6929</v>
      </c>
      <c r="B4525" s="11" t="s">
        <v>88</v>
      </c>
      <c r="C4525" t="s">
        <v>88</v>
      </c>
      <c r="D4525" t="s">
        <v>88</v>
      </c>
      <c r="E4525" t="s">
        <v>88</v>
      </c>
      <c r="F4525" t="s">
        <v>88</v>
      </c>
      <c r="G4525" t="s">
        <v>6914</v>
      </c>
      <c r="H4525" t="s">
        <v>6820</v>
      </c>
    </row>
    <row r="4526" spans="1:8" x14ac:dyDescent="0.3">
      <c r="A4526" s="19" t="s">
        <v>6930</v>
      </c>
      <c r="B4526" s="11" t="s">
        <v>88</v>
      </c>
      <c r="C4526" t="s">
        <v>88</v>
      </c>
      <c r="D4526" t="s">
        <v>88</v>
      </c>
      <c r="E4526" t="s">
        <v>88</v>
      </c>
      <c r="F4526" t="s">
        <v>88</v>
      </c>
      <c r="G4526" t="s">
        <v>6914</v>
      </c>
      <c r="H4526" t="s">
        <v>689</v>
      </c>
    </row>
    <row r="4527" spans="1:8" x14ac:dyDescent="0.3">
      <c r="A4527" s="18" t="s">
        <v>6931</v>
      </c>
      <c r="B4527" s="11" t="s">
        <v>88</v>
      </c>
      <c r="C4527" t="s">
        <v>88</v>
      </c>
      <c r="D4527" t="s">
        <v>88</v>
      </c>
      <c r="E4527" t="s">
        <v>88</v>
      </c>
      <c r="F4527" t="s">
        <v>88</v>
      </c>
      <c r="G4527" t="s">
        <v>3479</v>
      </c>
      <c r="H4527" t="s">
        <v>6917</v>
      </c>
    </row>
    <row r="4528" spans="1:8" x14ac:dyDescent="0.3">
      <c r="A4528" s="19" t="s">
        <v>6932</v>
      </c>
      <c r="B4528" s="11" t="s">
        <v>88</v>
      </c>
      <c r="C4528" t="s">
        <v>88</v>
      </c>
      <c r="D4528" t="s">
        <v>88</v>
      </c>
      <c r="E4528" t="s">
        <v>88</v>
      </c>
      <c r="F4528" t="s">
        <v>88</v>
      </c>
      <c r="G4528" t="s">
        <v>6914</v>
      </c>
      <c r="H4528" t="s">
        <v>6820</v>
      </c>
    </row>
    <row r="4529" spans="1:8" x14ac:dyDescent="0.3">
      <c r="A4529" s="18" t="s">
        <v>6933</v>
      </c>
      <c r="B4529" s="11" t="s">
        <v>88</v>
      </c>
      <c r="C4529" t="s">
        <v>88</v>
      </c>
      <c r="D4529" t="s">
        <v>88</v>
      </c>
      <c r="E4529" t="s">
        <v>88</v>
      </c>
      <c r="F4529" t="s">
        <v>88</v>
      </c>
      <c r="G4529" t="s">
        <v>6914</v>
      </c>
      <c r="H4529" t="s">
        <v>689</v>
      </c>
    </row>
    <row r="4530" spans="1:8" x14ac:dyDescent="0.3">
      <c r="A4530" s="19" t="s">
        <v>6934</v>
      </c>
      <c r="B4530" s="11" t="s">
        <v>88</v>
      </c>
      <c r="C4530" t="s">
        <v>88</v>
      </c>
      <c r="D4530" t="s">
        <v>88</v>
      </c>
      <c r="E4530" t="s">
        <v>88</v>
      </c>
      <c r="F4530" t="s">
        <v>88</v>
      </c>
      <c r="G4530" t="s">
        <v>763</v>
      </c>
      <c r="H4530" t="s">
        <v>6750</v>
      </c>
    </row>
    <row r="4531" spans="1:8" x14ac:dyDescent="0.3">
      <c r="A4531" s="18" t="s">
        <v>6935</v>
      </c>
      <c r="B4531" s="11" t="s">
        <v>88</v>
      </c>
      <c r="C4531" t="s">
        <v>88</v>
      </c>
      <c r="D4531" t="s">
        <v>88</v>
      </c>
      <c r="E4531" t="s">
        <v>88</v>
      </c>
      <c r="F4531" t="s">
        <v>88</v>
      </c>
      <c r="G4531" t="s">
        <v>3479</v>
      </c>
      <c r="H4531" t="s">
        <v>6912</v>
      </c>
    </row>
    <row r="4532" spans="1:8" x14ac:dyDescent="0.3">
      <c r="A4532" s="19" t="s">
        <v>6936</v>
      </c>
      <c r="B4532" s="11" t="s">
        <v>88</v>
      </c>
      <c r="C4532" t="s">
        <v>88</v>
      </c>
      <c r="D4532" t="s">
        <v>88</v>
      </c>
      <c r="E4532" t="s">
        <v>88</v>
      </c>
      <c r="F4532" t="s">
        <v>88</v>
      </c>
      <c r="G4532" t="s">
        <v>6914</v>
      </c>
      <c r="H4532" t="s">
        <v>6937</v>
      </c>
    </row>
    <row r="4533" spans="1:8" x14ac:dyDescent="0.3">
      <c r="A4533" s="18" t="s">
        <v>6938</v>
      </c>
      <c r="B4533" s="11" t="s">
        <v>88</v>
      </c>
      <c r="C4533" t="s">
        <v>88</v>
      </c>
      <c r="D4533" t="s">
        <v>88</v>
      </c>
      <c r="E4533" t="s">
        <v>88</v>
      </c>
      <c r="F4533" t="s">
        <v>88</v>
      </c>
      <c r="G4533" t="s">
        <v>6939</v>
      </c>
      <c r="H4533" t="s">
        <v>6820</v>
      </c>
    </row>
    <row r="4534" spans="1:8" x14ac:dyDescent="0.3">
      <c r="A4534" s="19" t="s">
        <v>6940</v>
      </c>
      <c r="B4534" s="11" t="s">
        <v>88</v>
      </c>
      <c r="C4534" t="s">
        <v>88</v>
      </c>
      <c r="D4534" t="s">
        <v>88</v>
      </c>
      <c r="E4534" t="s">
        <v>88</v>
      </c>
      <c r="F4534" t="s">
        <v>88</v>
      </c>
      <c r="G4534" t="s">
        <v>6939</v>
      </c>
      <c r="H4534" t="s">
        <v>689</v>
      </c>
    </row>
    <row r="4535" spans="1:8" x14ac:dyDescent="0.3">
      <c r="A4535" s="18" t="s">
        <v>6941</v>
      </c>
      <c r="B4535" s="11" t="s">
        <v>88</v>
      </c>
      <c r="C4535" t="s">
        <v>88</v>
      </c>
      <c r="D4535" t="s">
        <v>88</v>
      </c>
      <c r="E4535" t="s">
        <v>88</v>
      </c>
      <c r="F4535" t="s">
        <v>88</v>
      </c>
      <c r="G4535" t="s">
        <v>6914</v>
      </c>
      <c r="H4535" t="s">
        <v>689</v>
      </c>
    </row>
    <row r="4536" spans="1:8" x14ac:dyDescent="0.3">
      <c r="A4536" s="19" t="s">
        <v>6942</v>
      </c>
      <c r="B4536" s="11" t="s">
        <v>88</v>
      </c>
      <c r="C4536" t="s">
        <v>88</v>
      </c>
      <c r="D4536" t="s">
        <v>88</v>
      </c>
      <c r="E4536" t="s">
        <v>88</v>
      </c>
      <c r="F4536" t="s">
        <v>88</v>
      </c>
      <c r="G4536" t="s">
        <v>6939</v>
      </c>
      <c r="H4536" t="s">
        <v>6820</v>
      </c>
    </row>
    <row r="4537" spans="1:8" x14ac:dyDescent="0.3">
      <c r="A4537" s="18" t="s">
        <v>6943</v>
      </c>
      <c r="B4537" s="11" t="s">
        <v>88</v>
      </c>
      <c r="C4537" t="s">
        <v>88</v>
      </c>
      <c r="D4537" t="s">
        <v>88</v>
      </c>
      <c r="E4537" t="s">
        <v>88</v>
      </c>
      <c r="F4537" t="s">
        <v>88</v>
      </c>
      <c r="G4537" t="s">
        <v>6939</v>
      </c>
      <c r="H4537" t="s">
        <v>689</v>
      </c>
    </row>
    <row r="4538" spans="1:8" x14ac:dyDescent="0.3">
      <c r="A4538" s="19" t="s">
        <v>6944</v>
      </c>
      <c r="B4538" s="11" t="s">
        <v>88</v>
      </c>
      <c r="C4538" t="s">
        <v>88</v>
      </c>
      <c r="D4538" t="s">
        <v>88</v>
      </c>
      <c r="E4538" t="s">
        <v>88</v>
      </c>
      <c r="F4538" t="s">
        <v>88</v>
      </c>
      <c r="G4538" t="s">
        <v>3479</v>
      </c>
      <c r="H4538" t="s">
        <v>689</v>
      </c>
    </row>
    <row r="4539" spans="1:8" x14ac:dyDescent="0.3">
      <c r="A4539" s="18" t="s">
        <v>6945</v>
      </c>
      <c r="B4539" s="11" t="s">
        <v>88</v>
      </c>
      <c r="C4539" t="s">
        <v>88</v>
      </c>
      <c r="D4539" t="s">
        <v>88</v>
      </c>
      <c r="E4539" t="s">
        <v>88</v>
      </c>
      <c r="F4539" t="s">
        <v>88</v>
      </c>
      <c r="G4539" t="s">
        <v>6914</v>
      </c>
      <c r="H4539" t="s">
        <v>6946</v>
      </c>
    </row>
    <row r="4540" spans="1:8" x14ac:dyDescent="0.3">
      <c r="A4540" s="19" t="s">
        <v>6947</v>
      </c>
      <c r="B4540" s="11" t="s">
        <v>88</v>
      </c>
      <c r="C4540" t="s">
        <v>88</v>
      </c>
      <c r="D4540" t="s">
        <v>88</v>
      </c>
      <c r="E4540" t="s">
        <v>88</v>
      </c>
      <c r="F4540" t="s">
        <v>88</v>
      </c>
      <c r="G4540" t="s">
        <v>6939</v>
      </c>
      <c r="H4540" t="s">
        <v>6937</v>
      </c>
    </row>
    <row r="4541" spans="1:8" x14ac:dyDescent="0.3">
      <c r="A4541" s="18" t="s">
        <v>6948</v>
      </c>
      <c r="B4541" s="11" t="s">
        <v>88</v>
      </c>
      <c r="C4541" t="s">
        <v>88</v>
      </c>
      <c r="D4541" t="s">
        <v>88</v>
      </c>
      <c r="E4541" t="s">
        <v>88</v>
      </c>
      <c r="F4541" t="s">
        <v>88</v>
      </c>
      <c r="G4541" t="s">
        <v>6949</v>
      </c>
      <c r="H4541" t="s">
        <v>6820</v>
      </c>
    </row>
    <row r="4542" spans="1:8" x14ac:dyDescent="0.3">
      <c r="A4542" s="19" t="s">
        <v>6950</v>
      </c>
      <c r="B4542" s="11" t="s">
        <v>88</v>
      </c>
      <c r="C4542" t="s">
        <v>88</v>
      </c>
      <c r="D4542" t="s">
        <v>88</v>
      </c>
      <c r="E4542" t="s">
        <v>88</v>
      </c>
      <c r="F4542" t="s">
        <v>88</v>
      </c>
      <c r="G4542" t="s">
        <v>6949</v>
      </c>
      <c r="H4542" t="s">
        <v>689</v>
      </c>
    </row>
    <row r="4543" spans="1:8" x14ac:dyDescent="0.3">
      <c r="A4543" s="18" t="s">
        <v>6951</v>
      </c>
      <c r="B4543" s="11" t="s">
        <v>88</v>
      </c>
      <c r="C4543" t="s">
        <v>88</v>
      </c>
      <c r="D4543" t="s">
        <v>88</v>
      </c>
      <c r="E4543" t="s">
        <v>88</v>
      </c>
      <c r="F4543" t="s">
        <v>88</v>
      </c>
      <c r="G4543" t="s">
        <v>6939</v>
      </c>
      <c r="H4543" t="s">
        <v>689</v>
      </c>
    </row>
    <row r="4544" spans="1:8" x14ac:dyDescent="0.3">
      <c r="A4544" s="19" t="s">
        <v>6952</v>
      </c>
      <c r="B4544" s="11" t="s">
        <v>88</v>
      </c>
      <c r="C4544" t="s">
        <v>88</v>
      </c>
      <c r="D4544" t="s">
        <v>88</v>
      </c>
      <c r="E4544" t="s">
        <v>88</v>
      </c>
      <c r="F4544" t="s">
        <v>88</v>
      </c>
      <c r="G4544" t="s">
        <v>6949</v>
      </c>
      <c r="H4544" t="s">
        <v>6820</v>
      </c>
    </row>
    <row r="4545" spans="1:8" x14ac:dyDescent="0.3">
      <c r="A4545" s="18" t="s">
        <v>6953</v>
      </c>
      <c r="B4545" s="11" t="s">
        <v>88</v>
      </c>
      <c r="C4545" t="s">
        <v>88</v>
      </c>
      <c r="D4545" t="s">
        <v>88</v>
      </c>
      <c r="E4545" t="s">
        <v>88</v>
      </c>
      <c r="F4545" t="s">
        <v>88</v>
      </c>
      <c r="G4545" t="s">
        <v>6949</v>
      </c>
      <c r="H4545" t="s">
        <v>689</v>
      </c>
    </row>
    <row r="4546" spans="1:8" x14ac:dyDescent="0.3">
      <c r="A4546" s="19" t="s">
        <v>6954</v>
      </c>
      <c r="B4546" s="11" t="s">
        <v>88</v>
      </c>
      <c r="C4546" t="s">
        <v>88</v>
      </c>
      <c r="D4546" t="s">
        <v>88</v>
      </c>
      <c r="E4546" t="s">
        <v>88</v>
      </c>
      <c r="F4546" t="s">
        <v>88</v>
      </c>
      <c r="G4546" t="s">
        <v>6914</v>
      </c>
      <c r="H4546" t="s">
        <v>689</v>
      </c>
    </row>
    <row r="4547" spans="1:8" x14ac:dyDescent="0.3">
      <c r="A4547" s="18" t="s">
        <v>6955</v>
      </c>
      <c r="B4547" s="11" t="s">
        <v>88</v>
      </c>
      <c r="C4547" t="s">
        <v>88</v>
      </c>
      <c r="D4547" t="s">
        <v>88</v>
      </c>
      <c r="E4547" t="s">
        <v>88</v>
      </c>
      <c r="F4547" t="s">
        <v>88</v>
      </c>
      <c r="G4547" t="s">
        <v>6939</v>
      </c>
      <c r="H4547" t="s">
        <v>6937</v>
      </c>
    </row>
    <row r="4548" spans="1:8" x14ac:dyDescent="0.3">
      <c r="A4548" s="19" t="s">
        <v>6956</v>
      </c>
      <c r="B4548" s="11" t="s">
        <v>88</v>
      </c>
      <c r="C4548" t="s">
        <v>88</v>
      </c>
      <c r="D4548" t="s">
        <v>88</v>
      </c>
      <c r="E4548" t="s">
        <v>88</v>
      </c>
      <c r="F4548" t="s">
        <v>88</v>
      </c>
      <c r="G4548" t="s">
        <v>6949</v>
      </c>
      <c r="H4548" t="s">
        <v>6820</v>
      </c>
    </row>
    <row r="4549" spans="1:8" x14ac:dyDescent="0.3">
      <c r="A4549" s="18" t="s">
        <v>6957</v>
      </c>
      <c r="B4549" s="11" t="s">
        <v>88</v>
      </c>
      <c r="C4549" t="s">
        <v>88</v>
      </c>
      <c r="D4549" t="s">
        <v>88</v>
      </c>
      <c r="E4549" t="s">
        <v>88</v>
      </c>
      <c r="F4549" t="s">
        <v>88</v>
      </c>
      <c r="G4549" t="s">
        <v>6949</v>
      </c>
      <c r="H4549" t="s">
        <v>689</v>
      </c>
    </row>
    <row r="4550" spans="1:8" x14ac:dyDescent="0.3">
      <c r="A4550" s="19" t="s">
        <v>6958</v>
      </c>
      <c r="B4550" s="11" t="s">
        <v>88</v>
      </c>
      <c r="C4550" t="s">
        <v>88</v>
      </c>
      <c r="D4550" t="s">
        <v>88</v>
      </c>
      <c r="E4550" t="s">
        <v>88</v>
      </c>
      <c r="F4550" t="s">
        <v>88</v>
      </c>
      <c r="G4550" t="s">
        <v>6939</v>
      </c>
      <c r="H4550" t="s">
        <v>689</v>
      </c>
    </row>
    <row r="4551" spans="1:8" x14ac:dyDescent="0.3">
      <c r="A4551" s="18" t="s">
        <v>6959</v>
      </c>
      <c r="B4551" s="11" t="s">
        <v>88</v>
      </c>
      <c r="C4551" t="s">
        <v>88</v>
      </c>
      <c r="D4551" t="s">
        <v>88</v>
      </c>
      <c r="E4551" t="s">
        <v>88</v>
      </c>
      <c r="F4551" t="s">
        <v>88</v>
      </c>
      <c r="G4551" t="s">
        <v>6949</v>
      </c>
      <c r="H4551" t="s">
        <v>6820</v>
      </c>
    </row>
    <row r="4552" spans="1:8" x14ac:dyDescent="0.3">
      <c r="A4552" s="19" t="s">
        <v>6960</v>
      </c>
      <c r="B4552" s="11" t="s">
        <v>88</v>
      </c>
      <c r="C4552" t="s">
        <v>88</v>
      </c>
      <c r="D4552" t="s">
        <v>88</v>
      </c>
      <c r="E4552" t="s">
        <v>88</v>
      </c>
      <c r="F4552" t="s">
        <v>88</v>
      </c>
      <c r="G4552" t="s">
        <v>6949</v>
      </c>
      <c r="H4552" t="s">
        <v>689</v>
      </c>
    </row>
    <row r="4553" spans="1:8" x14ac:dyDescent="0.3">
      <c r="A4553" s="18" t="s">
        <v>6961</v>
      </c>
      <c r="B4553" s="11" t="s">
        <v>88</v>
      </c>
      <c r="C4553" t="s">
        <v>88</v>
      </c>
      <c r="D4553" t="s">
        <v>88</v>
      </c>
      <c r="E4553" t="s">
        <v>88</v>
      </c>
      <c r="F4553" t="s">
        <v>88</v>
      </c>
      <c r="G4553" t="s">
        <v>763</v>
      </c>
      <c r="H4553" t="s">
        <v>689</v>
      </c>
    </row>
    <row r="4554" spans="1:8" x14ac:dyDescent="0.3">
      <c r="A4554" s="19" t="s">
        <v>6962</v>
      </c>
      <c r="B4554" s="11" t="s">
        <v>88</v>
      </c>
      <c r="C4554" t="s">
        <v>88</v>
      </c>
      <c r="D4554" t="s">
        <v>88</v>
      </c>
      <c r="E4554" t="s">
        <v>88</v>
      </c>
      <c r="F4554" t="s">
        <v>88</v>
      </c>
      <c r="G4554" t="s">
        <v>3479</v>
      </c>
      <c r="H4554" t="s">
        <v>6820</v>
      </c>
    </row>
    <row r="4555" spans="1:8" x14ac:dyDescent="0.3">
      <c r="A4555" s="18" t="s">
        <v>6963</v>
      </c>
      <c r="B4555" s="11" t="s">
        <v>88</v>
      </c>
      <c r="C4555" t="s">
        <v>88</v>
      </c>
      <c r="D4555" t="s">
        <v>88</v>
      </c>
      <c r="E4555" t="s">
        <v>88</v>
      </c>
      <c r="F4555" t="s">
        <v>88</v>
      </c>
      <c r="G4555" t="s">
        <v>3479</v>
      </c>
      <c r="H4555" t="s">
        <v>689</v>
      </c>
    </row>
    <row r="4556" spans="1:8" x14ac:dyDescent="0.3">
      <c r="A4556" s="19" t="s">
        <v>6964</v>
      </c>
      <c r="B4556" s="11" t="s">
        <v>88</v>
      </c>
      <c r="C4556" t="s">
        <v>88</v>
      </c>
      <c r="D4556" t="s">
        <v>88</v>
      </c>
      <c r="E4556" t="s">
        <v>88</v>
      </c>
      <c r="F4556" t="s">
        <v>88</v>
      </c>
      <c r="G4556" t="s">
        <v>756</v>
      </c>
      <c r="H4556" t="s">
        <v>689</v>
      </c>
    </row>
    <row r="4557" spans="1:8" x14ac:dyDescent="0.3">
      <c r="A4557" s="18" t="s">
        <v>6965</v>
      </c>
      <c r="B4557" s="11" t="s">
        <v>88</v>
      </c>
      <c r="C4557" t="s">
        <v>88</v>
      </c>
      <c r="D4557" t="s">
        <v>88</v>
      </c>
      <c r="E4557" t="s">
        <v>88</v>
      </c>
      <c r="F4557" t="s">
        <v>88</v>
      </c>
      <c r="G4557" t="s">
        <v>763</v>
      </c>
      <c r="H4557" t="s">
        <v>6820</v>
      </c>
    </row>
    <row r="4558" spans="1:8" x14ac:dyDescent="0.3">
      <c r="A4558" s="19" t="s">
        <v>6966</v>
      </c>
      <c r="B4558" s="11" t="s">
        <v>88</v>
      </c>
      <c r="C4558" t="s">
        <v>88</v>
      </c>
      <c r="D4558" t="s">
        <v>88</v>
      </c>
      <c r="E4558" t="s">
        <v>88</v>
      </c>
      <c r="F4558" t="s">
        <v>88</v>
      </c>
      <c r="G4558" t="s">
        <v>763</v>
      </c>
      <c r="H4558" t="s">
        <v>689</v>
      </c>
    </row>
    <row r="4559" spans="1:8" x14ac:dyDescent="0.3">
      <c r="A4559" s="18" t="s">
        <v>6967</v>
      </c>
      <c r="B4559" s="11" t="s">
        <v>88</v>
      </c>
      <c r="C4559" t="s">
        <v>88</v>
      </c>
      <c r="D4559" t="s">
        <v>88</v>
      </c>
      <c r="E4559" t="s">
        <v>6861</v>
      </c>
    </row>
    <row r="4560" spans="1:8" x14ac:dyDescent="0.3">
      <c r="A4560" s="19" t="s">
        <v>6968</v>
      </c>
      <c r="B4560" s="11" t="s">
        <v>88</v>
      </c>
      <c r="C4560" t="s">
        <v>88</v>
      </c>
      <c r="D4560" t="s">
        <v>88</v>
      </c>
      <c r="E4560" t="s">
        <v>88</v>
      </c>
      <c r="F4560" t="s">
        <v>6868</v>
      </c>
    </row>
    <row r="4561" spans="1:8" x14ac:dyDescent="0.3">
      <c r="A4561" s="18" t="s">
        <v>6969</v>
      </c>
      <c r="B4561" s="11" t="s">
        <v>88</v>
      </c>
      <c r="C4561" t="s">
        <v>88</v>
      </c>
      <c r="D4561" t="s">
        <v>88</v>
      </c>
      <c r="E4561" t="s">
        <v>88</v>
      </c>
      <c r="F4561" t="s">
        <v>6970</v>
      </c>
    </row>
    <row r="4562" spans="1:8" x14ac:dyDescent="0.3">
      <c r="A4562" s="19" t="s">
        <v>6971</v>
      </c>
      <c r="B4562" s="11" t="s">
        <v>88</v>
      </c>
      <c r="C4562" t="s">
        <v>88</v>
      </c>
      <c r="D4562" t="s">
        <v>88</v>
      </c>
      <c r="E4562" t="s">
        <v>88</v>
      </c>
      <c r="F4562" t="s">
        <v>88</v>
      </c>
      <c r="G4562" t="s">
        <v>6876</v>
      </c>
    </row>
    <row r="4563" spans="1:8" x14ac:dyDescent="0.3">
      <c r="A4563" s="18" t="s">
        <v>6972</v>
      </c>
      <c r="B4563" s="11" t="s">
        <v>88</v>
      </c>
      <c r="C4563" t="s">
        <v>88</v>
      </c>
      <c r="D4563" t="s">
        <v>88</v>
      </c>
      <c r="E4563" t="s">
        <v>88</v>
      </c>
      <c r="F4563" t="s">
        <v>88</v>
      </c>
      <c r="G4563" t="s">
        <v>689</v>
      </c>
    </row>
    <row r="4564" spans="1:8" x14ac:dyDescent="0.3">
      <c r="A4564" s="19" t="s">
        <v>6973</v>
      </c>
      <c r="B4564" s="11" t="s">
        <v>88</v>
      </c>
      <c r="C4564" t="s">
        <v>88</v>
      </c>
      <c r="D4564" t="s">
        <v>88</v>
      </c>
      <c r="E4564" t="s">
        <v>88</v>
      </c>
      <c r="F4564" t="s">
        <v>6840</v>
      </c>
    </row>
    <row r="4565" spans="1:8" x14ac:dyDescent="0.3">
      <c r="A4565" s="18" t="s">
        <v>6974</v>
      </c>
      <c r="B4565" s="11" t="s">
        <v>88</v>
      </c>
      <c r="C4565" t="s">
        <v>88</v>
      </c>
      <c r="D4565" t="s">
        <v>88</v>
      </c>
      <c r="E4565" t="s">
        <v>88</v>
      </c>
      <c r="F4565" t="s">
        <v>6842</v>
      </c>
    </row>
    <row r="4566" spans="1:8" x14ac:dyDescent="0.3">
      <c r="A4566" s="19" t="s">
        <v>6975</v>
      </c>
      <c r="B4566" s="11" t="s">
        <v>88</v>
      </c>
      <c r="C4566" t="s">
        <v>88</v>
      </c>
      <c r="D4566" t="s">
        <v>88</v>
      </c>
      <c r="E4566" t="s">
        <v>88</v>
      </c>
      <c r="F4566" t="s">
        <v>6844</v>
      </c>
    </row>
    <row r="4567" spans="1:8" x14ac:dyDescent="0.3">
      <c r="A4567" s="18" t="s">
        <v>6976</v>
      </c>
      <c r="B4567" s="11" t="s">
        <v>88</v>
      </c>
      <c r="C4567" t="s">
        <v>88</v>
      </c>
      <c r="D4567" t="s">
        <v>88</v>
      </c>
      <c r="E4567" t="s">
        <v>88</v>
      </c>
      <c r="F4567" t="s">
        <v>689</v>
      </c>
    </row>
    <row r="4568" spans="1:8" x14ac:dyDescent="0.3">
      <c r="A4568" s="19" t="s">
        <v>6977</v>
      </c>
      <c r="B4568" s="11" t="s">
        <v>88</v>
      </c>
      <c r="C4568" t="s">
        <v>88</v>
      </c>
      <c r="D4568" t="s">
        <v>88</v>
      </c>
      <c r="E4568" t="s">
        <v>88</v>
      </c>
      <c r="F4568" t="s">
        <v>88</v>
      </c>
      <c r="G4568" t="s">
        <v>6876</v>
      </c>
    </row>
    <row r="4569" spans="1:8" x14ac:dyDescent="0.3">
      <c r="A4569" s="18" t="s">
        <v>6978</v>
      </c>
      <c r="B4569" s="11" t="s">
        <v>88</v>
      </c>
      <c r="C4569" t="s">
        <v>88</v>
      </c>
      <c r="D4569" t="s">
        <v>88</v>
      </c>
      <c r="E4569" t="s">
        <v>88</v>
      </c>
      <c r="F4569" t="s">
        <v>88</v>
      </c>
      <c r="G4569" t="s">
        <v>88</v>
      </c>
      <c r="H4569" t="s">
        <v>4359</v>
      </c>
    </row>
    <row r="4570" spans="1:8" x14ac:dyDescent="0.3">
      <c r="A4570" s="19" t="s">
        <v>6979</v>
      </c>
      <c r="B4570" s="11" t="s">
        <v>88</v>
      </c>
      <c r="C4570" t="s">
        <v>88</v>
      </c>
      <c r="D4570" t="s">
        <v>88</v>
      </c>
      <c r="E4570" t="s">
        <v>88</v>
      </c>
      <c r="F4570" t="s">
        <v>88</v>
      </c>
      <c r="G4570" t="s">
        <v>756</v>
      </c>
      <c r="H4570" t="s">
        <v>6912</v>
      </c>
    </row>
    <row r="4571" spans="1:8" x14ac:dyDescent="0.3">
      <c r="A4571" s="18" t="s">
        <v>6980</v>
      </c>
      <c r="B4571" s="11" t="s">
        <v>88</v>
      </c>
      <c r="C4571" t="s">
        <v>88</v>
      </c>
      <c r="D4571" t="s">
        <v>88</v>
      </c>
      <c r="E4571" t="s">
        <v>88</v>
      </c>
      <c r="F4571" t="s">
        <v>88</v>
      </c>
      <c r="G4571" t="s">
        <v>756</v>
      </c>
      <c r="H4571" t="s">
        <v>6917</v>
      </c>
    </row>
    <row r="4572" spans="1:8" x14ac:dyDescent="0.3">
      <c r="A4572" s="19" t="s">
        <v>6981</v>
      </c>
      <c r="B4572" s="11" t="s">
        <v>88</v>
      </c>
      <c r="C4572" t="s">
        <v>88</v>
      </c>
      <c r="D4572" t="s">
        <v>88</v>
      </c>
      <c r="E4572" t="s">
        <v>88</v>
      </c>
      <c r="F4572" t="s">
        <v>88</v>
      </c>
      <c r="G4572" t="s">
        <v>763</v>
      </c>
      <c r="H4572" t="s">
        <v>6982</v>
      </c>
    </row>
    <row r="4573" spans="1:8" x14ac:dyDescent="0.3">
      <c r="A4573" s="18" t="s">
        <v>6983</v>
      </c>
      <c r="B4573" s="11" t="s">
        <v>88</v>
      </c>
      <c r="C4573" t="s">
        <v>88</v>
      </c>
      <c r="D4573" t="s">
        <v>88</v>
      </c>
      <c r="E4573" t="s">
        <v>88</v>
      </c>
      <c r="F4573" t="s">
        <v>88</v>
      </c>
      <c r="G4573" t="s">
        <v>763</v>
      </c>
      <c r="H4573" t="s">
        <v>689</v>
      </c>
    </row>
    <row r="4574" spans="1:8" x14ac:dyDescent="0.3">
      <c r="A4574" s="19" t="s">
        <v>6984</v>
      </c>
      <c r="B4574" s="11" t="s">
        <v>88</v>
      </c>
      <c r="C4574" t="s">
        <v>88</v>
      </c>
      <c r="D4574" t="s">
        <v>88</v>
      </c>
      <c r="E4574" t="s">
        <v>88</v>
      </c>
      <c r="F4574" t="s">
        <v>88</v>
      </c>
      <c r="G4574" t="s">
        <v>88</v>
      </c>
      <c r="H4574" t="s">
        <v>4370</v>
      </c>
    </row>
    <row r="4575" spans="1:8" x14ac:dyDescent="0.3">
      <c r="A4575" s="18" t="s">
        <v>6985</v>
      </c>
      <c r="B4575" s="11" t="s">
        <v>88</v>
      </c>
      <c r="C4575" t="s">
        <v>88</v>
      </c>
      <c r="D4575" t="s">
        <v>88</v>
      </c>
      <c r="E4575" t="s">
        <v>88</v>
      </c>
      <c r="F4575" t="s">
        <v>88</v>
      </c>
      <c r="G4575" t="s">
        <v>756</v>
      </c>
      <c r="H4575" t="s">
        <v>6912</v>
      </c>
    </row>
    <row r="4576" spans="1:8" x14ac:dyDescent="0.3">
      <c r="A4576" s="19" t="s">
        <v>6986</v>
      </c>
      <c r="B4576" s="11" t="s">
        <v>88</v>
      </c>
      <c r="C4576" t="s">
        <v>88</v>
      </c>
      <c r="D4576" t="s">
        <v>88</v>
      </c>
      <c r="E4576" t="s">
        <v>88</v>
      </c>
      <c r="F4576" t="s">
        <v>88</v>
      </c>
      <c r="G4576" t="s">
        <v>756</v>
      </c>
      <c r="H4576" t="s">
        <v>6917</v>
      </c>
    </row>
    <row r="4577" spans="1:8" x14ac:dyDescent="0.3">
      <c r="A4577" s="18" t="s">
        <v>6987</v>
      </c>
      <c r="B4577" s="11" t="s">
        <v>88</v>
      </c>
      <c r="C4577" t="s">
        <v>88</v>
      </c>
      <c r="D4577" t="s">
        <v>88</v>
      </c>
      <c r="E4577" t="s">
        <v>88</v>
      </c>
      <c r="F4577" t="s">
        <v>88</v>
      </c>
      <c r="G4577" t="s">
        <v>763</v>
      </c>
      <c r="H4577" t="s">
        <v>6982</v>
      </c>
    </row>
    <row r="4578" spans="1:8" x14ac:dyDescent="0.3">
      <c r="A4578" s="19" t="s">
        <v>6988</v>
      </c>
      <c r="B4578" s="11" t="s">
        <v>88</v>
      </c>
      <c r="C4578" t="s">
        <v>88</v>
      </c>
      <c r="D4578" t="s">
        <v>88</v>
      </c>
      <c r="E4578" t="s">
        <v>88</v>
      </c>
      <c r="F4578" t="s">
        <v>88</v>
      </c>
      <c r="G4578" t="s">
        <v>763</v>
      </c>
      <c r="H4578" t="s">
        <v>689</v>
      </c>
    </row>
    <row r="4579" spans="1:8" x14ac:dyDescent="0.3">
      <c r="A4579" s="18" t="s">
        <v>6989</v>
      </c>
      <c r="B4579" s="11" t="s">
        <v>88</v>
      </c>
      <c r="C4579" t="s">
        <v>88</v>
      </c>
      <c r="D4579" t="s">
        <v>88</v>
      </c>
      <c r="E4579" t="s">
        <v>88</v>
      </c>
      <c r="F4579" t="s">
        <v>88</v>
      </c>
      <c r="G4579" t="s">
        <v>88</v>
      </c>
      <c r="H4579" t="s">
        <v>4377</v>
      </c>
    </row>
    <row r="4580" spans="1:8" x14ac:dyDescent="0.3">
      <c r="A4580" s="19" t="s">
        <v>6990</v>
      </c>
      <c r="B4580" s="11" t="s">
        <v>88</v>
      </c>
      <c r="C4580" t="s">
        <v>88</v>
      </c>
      <c r="D4580" t="s">
        <v>88</v>
      </c>
      <c r="E4580" t="s">
        <v>88</v>
      </c>
      <c r="F4580" t="s">
        <v>88</v>
      </c>
      <c r="G4580" t="s">
        <v>756</v>
      </c>
      <c r="H4580" t="s">
        <v>6912</v>
      </c>
    </row>
    <row r="4581" spans="1:8" x14ac:dyDescent="0.3">
      <c r="A4581" s="18" t="s">
        <v>6991</v>
      </c>
      <c r="B4581" s="11" t="s">
        <v>88</v>
      </c>
      <c r="C4581" t="s">
        <v>88</v>
      </c>
      <c r="D4581" t="s">
        <v>88</v>
      </c>
      <c r="E4581" t="s">
        <v>88</v>
      </c>
      <c r="F4581" t="s">
        <v>88</v>
      </c>
      <c r="G4581" t="s">
        <v>756</v>
      </c>
      <c r="H4581" t="s">
        <v>6917</v>
      </c>
    </row>
    <row r="4582" spans="1:8" x14ac:dyDescent="0.3">
      <c r="A4582" s="19" t="s">
        <v>6992</v>
      </c>
      <c r="B4582" s="11" t="s">
        <v>88</v>
      </c>
      <c r="C4582" t="s">
        <v>88</v>
      </c>
      <c r="D4582" t="s">
        <v>88</v>
      </c>
      <c r="E4582" t="s">
        <v>88</v>
      </c>
      <c r="F4582" t="s">
        <v>88</v>
      </c>
      <c r="G4582" t="s">
        <v>763</v>
      </c>
      <c r="H4582" t="s">
        <v>6982</v>
      </c>
    </row>
    <row r="4583" spans="1:8" x14ac:dyDescent="0.3">
      <c r="A4583" s="18" t="s">
        <v>6993</v>
      </c>
      <c r="B4583" s="11" t="s">
        <v>88</v>
      </c>
      <c r="C4583" t="s">
        <v>88</v>
      </c>
      <c r="D4583" t="s">
        <v>88</v>
      </c>
      <c r="E4583" t="s">
        <v>88</v>
      </c>
      <c r="F4583" t="s">
        <v>88</v>
      </c>
      <c r="G4583" t="s">
        <v>763</v>
      </c>
      <c r="H4583" t="s">
        <v>689</v>
      </c>
    </row>
    <row r="4584" spans="1:8" x14ac:dyDescent="0.3">
      <c r="A4584" s="19" t="s">
        <v>6994</v>
      </c>
      <c r="B4584" s="11" t="s">
        <v>88</v>
      </c>
      <c r="C4584" t="s">
        <v>88</v>
      </c>
      <c r="D4584" t="s">
        <v>88</v>
      </c>
      <c r="E4584" t="s">
        <v>88</v>
      </c>
      <c r="F4584" t="s">
        <v>88</v>
      </c>
      <c r="G4584" t="s">
        <v>88</v>
      </c>
      <c r="H4584" t="s">
        <v>6750</v>
      </c>
    </row>
    <row r="4585" spans="1:8" x14ac:dyDescent="0.3">
      <c r="A4585" s="18" t="s">
        <v>6995</v>
      </c>
      <c r="B4585" s="11" t="s">
        <v>88</v>
      </c>
      <c r="C4585" t="s">
        <v>88</v>
      </c>
      <c r="D4585" t="s">
        <v>88</v>
      </c>
      <c r="E4585" t="s">
        <v>88</v>
      </c>
      <c r="F4585" t="s">
        <v>88</v>
      </c>
      <c r="G4585" t="s">
        <v>756</v>
      </c>
      <c r="H4585" t="s">
        <v>6912</v>
      </c>
    </row>
    <row r="4586" spans="1:8" x14ac:dyDescent="0.3">
      <c r="A4586" s="19" t="s">
        <v>6996</v>
      </c>
      <c r="B4586" s="11" t="s">
        <v>88</v>
      </c>
      <c r="C4586" t="s">
        <v>88</v>
      </c>
      <c r="D4586" t="s">
        <v>88</v>
      </c>
      <c r="E4586" t="s">
        <v>88</v>
      </c>
      <c r="F4586" t="s">
        <v>88</v>
      </c>
      <c r="G4586" t="s">
        <v>763</v>
      </c>
      <c r="H4586" t="s">
        <v>6937</v>
      </c>
    </row>
    <row r="4587" spans="1:8" x14ac:dyDescent="0.3">
      <c r="A4587" s="18" t="s">
        <v>6997</v>
      </c>
      <c r="B4587" s="11" t="s">
        <v>88</v>
      </c>
      <c r="C4587" t="s">
        <v>88</v>
      </c>
      <c r="D4587" t="s">
        <v>88</v>
      </c>
      <c r="E4587" t="s">
        <v>88</v>
      </c>
      <c r="F4587" t="s">
        <v>88</v>
      </c>
      <c r="G4587" t="s">
        <v>763</v>
      </c>
      <c r="H4587" t="s">
        <v>689</v>
      </c>
    </row>
    <row r="4588" spans="1:8" x14ac:dyDescent="0.3">
      <c r="A4588" s="19" t="s">
        <v>6998</v>
      </c>
      <c r="B4588" s="11" t="s">
        <v>88</v>
      </c>
      <c r="C4588" t="s">
        <v>88</v>
      </c>
      <c r="D4588" t="s">
        <v>88</v>
      </c>
      <c r="E4588" t="s">
        <v>88</v>
      </c>
      <c r="F4588" t="s">
        <v>88</v>
      </c>
      <c r="G4588" t="s">
        <v>756</v>
      </c>
      <c r="H4588" t="s">
        <v>689</v>
      </c>
    </row>
    <row r="4589" spans="1:8" x14ac:dyDescent="0.3">
      <c r="A4589" s="18" t="s">
        <v>6999</v>
      </c>
      <c r="B4589" s="11" t="s">
        <v>88</v>
      </c>
      <c r="C4589" t="s">
        <v>88</v>
      </c>
      <c r="D4589" t="s">
        <v>88</v>
      </c>
      <c r="E4589" t="s">
        <v>88</v>
      </c>
      <c r="F4589" t="s">
        <v>88</v>
      </c>
      <c r="G4589" t="s">
        <v>763</v>
      </c>
      <c r="H4589" t="s">
        <v>6946</v>
      </c>
    </row>
    <row r="4590" spans="1:8" x14ac:dyDescent="0.3">
      <c r="A4590" s="19" t="s">
        <v>7000</v>
      </c>
      <c r="B4590" s="11" t="s">
        <v>88</v>
      </c>
      <c r="C4590" t="s">
        <v>88</v>
      </c>
      <c r="D4590" t="s">
        <v>88</v>
      </c>
      <c r="E4590" t="s">
        <v>88</v>
      </c>
      <c r="F4590" t="s">
        <v>88</v>
      </c>
      <c r="G4590" t="s">
        <v>3479</v>
      </c>
      <c r="H4590" t="s">
        <v>6937</v>
      </c>
    </row>
    <row r="4591" spans="1:8" x14ac:dyDescent="0.3">
      <c r="A4591" s="18" t="s">
        <v>7001</v>
      </c>
      <c r="B4591" s="11" t="s">
        <v>88</v>
      </c>
      <c r="C4591" t="s">
        <v>88</v>
      </c>
      <c r="D4591" t="s">
        <v>88</v>
      </c>
      <c r="E4591" t="s">
        <v>88</v>
      </c>
      <c r="F4591" t="s">
        <v>88</v>
      </c>
      <c r="G4591" t="s">
        <v>3479</v>
      </c>
      <c r="H4591" t="s">
        <v>689</v>
      </c>
    </row>
    <row r="4592" spans="1:8" x14ac:dyDescent="0.3">
      <c r="A4592" s="19" t="s">
        <v>7002</v>
      </c>
      <c r="B4592" s="11" t="s">
        <v>88</v>
      </c>
      <c r="C4592" t="s">
        <v>88</v>
      </c>
      <c r="D4592" t="s">
        <v>88</v>
      </c>
      <c r="E4592" t="s">
        <v>88</v>
      </c>
      <c r="F4592" t="s">
        <v>88</v>
      </c>
      <c r="G4592" t="s">
        <v>763</v>
      </c>
      <c r="H4592" t="s">
        <v>689</v>
      </c>
    </row>
    <row r="4593" spans="1:8" x14ac:dyDescent="0.3">
      <c r="A4593" s="18" t="s">
        <v>7003</v>
      </c>
      <c r="B4593" s="11" t="s">
        <v>88</v>
      </c>
      <c r="C4593" t="s">
        <v>88</v>
      </c>
      <c r="D4593" t="s">
        <v>88</v>
      </c>
      <c r="E4593" t="s">
        <v>88</v>
      </c>
      <c r="F4593" t="s">
        <v>88</v>
      </c>
      <c r="G4593" t="s">
        <v>3479</v>
      </c>
      <c r="H4593" t="s">
        <v>6937</v>
      </c>
    </row>
    <row r="4594" spans="1:8" x14ac:dyDescent="0.3">
      <c r="A4594" s="19" t="s">
        <v>7004</v>
      </c>
      <c r="B4594" s="11" t="s">
        <v>88</v>
      </c>
      <c r="C4594" t="s">
        <v>88</v>
      </c>
      <c r="D4594" t="s">
        <v>88</v>
      </c>
      <c r="E4594" t="s">
        <v>88</v>
      </c>
      <c r="F4594" t="s">
        <v>88</v>
      </c>
      <c r="G4594" t="s">
        <v>3479</v>
      </c>
      <c r="H4594" t="s">
        <v>689</v>
      </c>
    </row>
    <row r="4595" spans="1:8" x14ac:dyDescent="0.3">
      <c r="A4595" s="18" t="s">
        <v>7005</v>
      </c>
      <c r="B4595" s="11" t="s">
        <v>88</v>
      </c>
      <c r="C4595" t="s">
        <v>88</v>
      </c>
      <c r="D4595" t="s">
        <v>88</v>
      </c>
      <c r="E4595" t="s">
        <v>88</v>
      </c>
      <c r="F4595" t="s">
        <v>88</v>
      </c>
      <c r="G4595" t="s">
        <v>88</v>
      </c>
      <c r="H4595" t="s">
        <v>689</v>
      </c>
    </row>
    <row r="4596" spans="1:8" x14ac:dyDescent="0.3">
      <c r="A4596" s="19" t="s">
        <v>7006</v>
      </c>
      <c r="B4596" s="11" t="s">
        <v>88</v>
      </c>
      <c r="C4596" t="s">
        <v>88</v>
      </c>
      <c r="D4596" t="s">
        <v>88</v>
      </c>
      <c r="E4596" t="s">
        <v>88</v>
      </c>
      <c r="F4596" t="s">
        <v>88</v>
      </c>
      <c r="G4596" t="s">
        <v>756</v>
      </c>
      <c r="H4596" t="s">
        <v>7007</v>
      </c>
    </row>
    <row r="4597" spans="1:8" x14ac:dyDescent="0.3">
      <c r="A4597" s="18" t="s">
        <v>7008</v>
      </c>
      <c r="B4597" s="11" t="s">
        <v>88</v>
      </c>
      <c r="C4597" t="s">
        <v>88</v>
      </c>
      <c r="D4597" t="s">
        <v>88</v>
      </c>
      <c r="E4597" t="s">
        <v>88</v>
      </c>
      <c r="F4597" t="s">
        <v>88</v>
      </c>
      <c r="G4597" t="s">
        <v>756</v>
      </c>
      <c r="H4597" t="s">
        <v>7009</v>
      </c>
    </row>
    <row r="4598" spans="1:8" x14ac:dyDescent="0.3">
      <c r="A4598" s="19" t="s">
        <v>7010</v>
      </c>
      <c r="B4598" s="11" t="s">
        <v>88</v>
      </c>
      <c r="C4598" t="s">
        <v>88</v>
      </c>
      <c r="D4598" t="s">
        <v>88</v>
      </c>
      <c r="E4598" t="s">
        <v>88</v>
      </c>
      <c r="F4598" t="s">
        <v>88</v>
      </c>
      <c r="G4598" t="s">
        <v>756</v>
      </c>
      <c r="H4598" t="s">
        <v>7011</v>
      </c>
    </row>
    <row r="4599" spans="1:8" x14ac:dyDescent="0.3">
      <c r="A4599" s="18" t="s">
        <v>7012</v>
      </c>
      <c r="B4599" s="11" t="s">
        <v>88</v>
      </c>
      <c r="C4599" t="s">
        <v>88</v>
      </c>
      <c r="D4599" t="s">
        <v>88</v>
      </c>
      <c r="E4599" t="s">
        <v>88</v>
      </c>
      <c r="F4599" t="s">
        <v>88</v>
      </c>
      <c r="G4599" t="s">
        <v>756</v>
      </c>
      <c r="H4599" t="s">
        <v>7013</v>
      </c>
    </row>
    <row r="4600" spans="1:8" x14ac:dyDescent="0.3">
      <c r="A4600" s="19" t="s">
        <v>7014</v>
      </c>
      <c r="B4600" s="11" t="s">
        <v>88</v>
      </c>
      <c r="C4600" t="s">
        <v>88</v>
      </c>
      <c r="D4600" t="s">
        <v>88</v>
      </c>
      <c r="E4600" t="s">
        <v>88</v>
      </c>
      <c r="F4600" t="s">
        <v>88</v>
      </c>
      <c r="G4600" t="s">
        <v>756</v>
      </c>
      <c r="H4600" t="s">
        <v>7015</v>
      </c>
    </row>
    <row r="4601" spans="1:8" x14ac:dyDescent="0.3">
      <c r="A4601" s="18" t="s">
        <v>7016</v>
      </c>
      <c r="B4601" s="11" t="s">
        <v>88</v>
      </c>
      <c r="C4601" t="s">
        <v>88</v>
      </c>
      <c r="D4601" t="s">
        <v>88</v>
      </c>
      <c r="E4601" t="s">
        <v>88</v>
      </c>
      <c r="F4601" t="s">
        <v>88</v>
      </c>
      <c r="G4601" t="s">
        <v>756</v>
      </c>
      <c r="H4601" t="s">
        <v>689</v>
      </c>
    </row>
    <row r="4602" spans="1:8" x14ac:dyDescent="0.3">
      <c r="A4602" s="19" t="s">
        <v>7017</v>
      </c>
      <c r="B4602" s="11" t="s">
        <v>88</v>
      </c>
      <c r="C4602" t="s">
        <v>88</v>
      </c>
      <c r="D4602" t="s">
        <v>88</v>
      </c>
      <c r="E4602" t="s">
        <v>88</v>
      </c>
      <c r="F4602" t="s">
        <v>88</v>
      </c>
      <c r="G4602" t="s">
        <v>689</v>
      </c>
    </row>
    <row r="4603" spans="1:8" x14ac:dyDescent="0.3">
      <c r="A4603" s="18" t="s">
        <v>7018</v>
      </c>
      <c r="B4603" s="11" t="s">
        <v>88</v>
      </c>
      <c r="C4603" t="s">
        <v>88</v>
      </c>
      <c r="D4603" t="s">
        <v>88</v>
      </c>
      <c r="E4603" t="s">
        <v>88</v>
      </c>
      <c r="F4603" t="s">
        <v>88</v>
      </c>
      <c r="G4603" t="s">
        <v>88</v>
      </c>
      <c r="H4603" t="s">
        <v>7007</v>
      </c>
    </row>
    <row r="4604" spans="1:8" x14ac:dyDescent="0.3">
      <c r="A4604" s="19" t="s">
        <v>7019</v>
      </c>
      <c r="B4604" s="11" t="s">
        <v>88</v>
      </c>
      <c r="C4604" t="s">
        <v>88</v>
      </c>
      <c r="D4604" t="s">
        <v>88</v>
      </c>
      <c r="E4604" t="s">
        <v>88</v>
      </c>
      <c r="F4604" t="s">
        <v>88</v>
      </c>
      <c r="G4604" t="s">
        <v>88</v>
      </c>
      <c r="H4604" t="s">
        <v>7009</v>
      </c>
    </row>
    <row r="4605" spans="1:8" x14ac:dyDescent="0.3">
      <c r="A4605" s="18" t="s">
        <v>7020</v>
      </c>
      <c r="B4605" s="11" t="s">
        <v>88</v>
      </c>
      <c r="C4605" t="s">
        <v>88</v>
      </c>
      <c r="D4605" t="s">
        <v>88</v>
      </c>
      <c r="E4605" t="s">
        <v>88</v>
      </c>
      <c r="F4605" t="s">
        <v>88</v>
      </c>
      <c r="G4605" t="s">
        <v>88</v>
      </c>
      <c r="H4605" t="s">
        <v>7011</v>
      </c>
    </row>
    <row r="4606" spans="1:8" x14ac:dyDescent="0.3">
      <c r="A4606" s="19" t="s">
        <v>7021</v>
      </c>
      <c r="B4606" s="11" t="s">
        <v>88</v>
      </c>
      <c r="C4606" t="s">
        <v>88</v>
      </c>
      <c r="D4606" t="s">
        <v>88</v>
      </c>
      <c r="E4606" t="s">
        <v>88</v>
      </c>
      <c r="F4606" t="s">
        <v>88</v>
      </c>
      <c r="G4606" t="s">
        <v>88</v>
      </c>
      <c r="H4606" t="s">
        <v>7013</v>
      </c>
    </row>
    <row r="4607" spans="1:8" x14ac:dyDescent="0.3">
      <c r="A4607" s="18" t="s">
        <v>7022</v>
      </c>
      <c r="B4607" s="11" t="s">
        <v>88</v>
      </c>
      <c r="C4607" t="s">
        <v>88</v>
      </c>
      <c r="D4607" t="s">
        <v>88</v>
      </c>
      <c r="E4607" t="s">
        <v>88</v>
      </c>
      <c r="F4607" t="s">
        <v>88</v>
      </c>
      <c r="G4607" t="s">
        <v>88</v>
      </c>
      <c r="H4607" t="s">
        <v>7015</v>
      </c>
    </row>
    <row r="4608" spans="1:8" x14ac:dyDescent="0.3">
      <c r="A4608" s="19" t="s">
        <v>7023</v>
      </c>
      <c r="B4608" s="11" t="s">
        <v>88</v>
      </c>
      <c r="C4608" t="s">
        <v>88</v>
      </c>
      <c r="D4608" t="s">
        <v>88</v>
      </c>
      <c r="E4608" t="s">
        <v>88</v>
      </c>
      <c r="F4608" t="s">
        <v>88</v>
      </c>
      <c r="G4608" t="s">
        <v>88</v>
      </c>
      <c r="H4608" t="s">
        <v>689</v>
      </c>
    </row>
    <row r="4609" spans="1:8" x14ac:dyDescent="0.3">
      <c r="A4609" s="18" t="s">
        <v>7024</v>
      </c>
      <c r="B4609" s="11" t="s">
        <v>88</v>
      </c>
      <c r="C4609" t="s">
        <v>88</v>
      </c>
      <c r="D4609" t="s">
        <v>88</v>
      </c>
      <c r="E4609" t="s">
        <v>689</v>
      </c>
    </row>
    <row r="4610" spans="1:8" x14ac:dyDescent="0.3">
      <c r="A4610" s="19" t="s">
        <v>7025</v>
      </c>
      <c r="B4610" s="11" t="s">
        <v>88</v>
      </c>
      <c r="C4610" t="s">
        <v>88</v>
      </c>
      <c r="D4610" t="s">
        <v>88</v>
      </c>
      <c r="E4610" t="s">
        <v>88</v>
      </c>
      <c r="F4610" t="s">
        <v>7026</v>
      </c>
    </row>
    <row r="4611" spans="1:8" x14ac:dyDescent="0.3">
      <c r="A4611" s="18" t="s">
        <v>7027</v>
      </c>
      <c r="B4611" s="11" t="s">
        <v>88</v>
      </c>
      <c r="C4611" t="s">
        <v>88</v>
      </c>
      <c r="D4611" t="s">
        <v>88</v>
      </c>
      <c r="E4611" t="s">
        <v>88</v>
      </c>
      <c r="F4611" t="s">
        <v>88</v>
      </c>
      <c r="G4611" t="s">
        <v>7011</v>
      </c>
    </row>
    <row r="4612" spans="1:8" x14ac:dyDescent="0.3">
      <c r="A4612" s="19" t="s">
        <v>7028</v>
      </c>
      <c r="B4612" s="11" t="s">
        <v>88</v>
      </c>
      <c r="C4612" t="s">
        <v>88</v>
      </c>
      <c r="D4612" t="s">
        <v>88</v>
      </c>
      <c r="E4612" t="s">
        <v>88</v>
      </c>
      <c r="F4612" t="s">
        <v>88</v>
      </c>
      <c r="G4612" t="s">
        <v>689</v>
      </c>
    </row>
    <row r="4613" spans="1:8" x14ac:dyDescent="0.3">
      <c r="A4613" s="18" t="s">
        <v>7029</v>
      </c>
      <c r="B4613" s="11" t="s">
        <v>88</v>
      </c>
      <c r="C4613" t="s">
        <v>88</v>
      </c>
      <c r="D4613" t="s">
        <v>88</v>
      </c>
      <c r="E4613" t="s">
        <v>88</v>
      </c>
      <c r="F4613" t="s">
        <v>689</v>
      </c>
    </row>
    <row r="4614" spans="1:8" x14ac:dyDescent="0.3">
      <c r="A4614" s="19" t="s">
        <v>7030</v>
      </c>
      <c r="B4614" s="11" t="s">
        <v>88</v>
      </c>
      <c r="C4614" t="s">
        <v>88</v>
      </c>
      <c r="D4614" t="s">
        <v>88</v>
      </c>
      <c r="E4614" t="s">
        <v>88</v>
      </c>
      <c r="F4614" t="s">
        <v>88</v>
      </c>
      <c r="G4614" t="s">
        <v>6970</v>
      </c>
    </row>
    <row r="4615" spans="1:8" x14ac:dyDescent="0.3">
      <c r="A4615" s="18" t="s">
        <v>7031</v>
      </c>
      <c r="B4615" s="11" t="s">
        <v>88</v>
      </c>
      <c r="C4615" t="s">
        <v>88</v>
      </c>
      <c r="D4615" t="s">
        <v>88</v>
      </c>
      <c r="E4615" t="s">
        <v>88</v>
      </c>
      <c r="F4615" t="s">
        <v>88</v>
      </c>
      <c r="G4615" t="s">
        <v>6840</v>
      </c>
    </row>
    <row r="4616" spans="1:8" x14ac:dyDescent="0.3">
      <c r="A4616" s="19" t="s">
        <v>7032</v>
      </c>
      <c r="B4616" s="11" t="s">
        <v>88</v>
      </c>
      <c r="C4616" t="s">
        <v>88</v>
      </c>
      <c r="D4616" t="s">
        <v>88</v>
      </c>
      <c r="E4616" t="s">
        <v>88</v>
      </c>
      <c r="F4616" t="s">
        <v>88</v>
      </c>
      <c r="G4616" t="s">
        <v>6842</v>
      </c>
    </row>
    <row r="4617" spans="1:8" x14ac:dyDescent="0.3">
      <c r="A4617" s="18" t="s">
        <v>7033</v>
      </c>
      <c r="B4617" s="11" t="s">
        <v>88</v>
      </c>
      <c r="C4617" t="s">
        <v>88</v>
      </c>
      <c r="D4617" t="s">
        <v>88</v>
      </c>
      <c r="E4617" t="s">
        <v>88</v>
      </c>
      <c r="F4617" t="s">
        <v>88</v>
      </c>
      <c r="G4617" t="s">
        <v>6844</v>
      </c>
    </row>
    <row r="4618" spans="1:8" x14ac:dyDescent="0.3">
      <c r="A4618" s="19" t="s">
        <v>7034</v>
      </c>
      <c r="B4618" s="11" t="s">
        <v>88</v>
      </c>
      <c r="C4618" t="s">
        <v>88</v>
      </c>
      <c r="D4618" t="s">
        <v>88</v>
      </c>
      <c r="E4618" t="s">
        <v>88</v>
      </c>
      <c r="F4618" t="s">
        <v>88</v>
      </c>
      <c r="G4618" t="s">
        <v>7035</v>
      </c>
    </row>
    <row r="4619" spans="1:8" x14ac:dyDescent="0.3">
      <c r="A4619" s="18" t="s">
        <v>7036</v>
      </c>
      <c r="B4619" s="11" t="s">
        <v>88</v>
      </c>
      <c r="C4619" t="s">
        <v>88</v>
      </c>
      <c r="D4619" t="s">
        <v>88</v>
      </c>
      <c r="E4619" t="s">
        <v>88</v>
      </c>
      <c r="F4619" t="s">
        <v>88</v>
      </c>
      <c r="G4619" t="s">
        <v>689</v>
      </c>
    </row>
    <row r="4620" spans="1:8" x14ac:dyDescent="0.3">
      <c r="A4620" s="19" t="s">
        <v>7037</v>
      </c>
      <c r="B4620" s="11" t="s">
        <v>88</v>
      </c>
      <c r="C4620" t="s">
        <v>88</v>
      </c>
      <c r="D4620" t="s">
        <v>88</v>
      </c>
      <c r="E4620" t="s">
        <v>88</v>
      </c>
      <c r="F4620" t="s">
        <v>88</v>
      </c>
      <c r="G4620" t="s">
        <v>88</v>
      </c>
      <c r="H4620" t="s">
        <v>6876</v>
      </c>
    </row>
    <row r="4621" spans="1:8" x14ac:dyDescent="0.3">
      <c r="A4621" s="18" t="s">
        <v>7038</v>
      </c>
      <c r="B4621" s="11" t="s">
        <v>88</v>
      </c>
      <c r="C4621" t="s">
        <v>88</v>
      </c>
      <c r="D4621" t="s">
        <v>88</v>
      </c>
      <c r="E4621" t="s">
        <v>88</v>
      </c>
      <c r="F4621" t="s">
        <v>88</v>
      </c>
      <c r="G4621" t="s">
        <v>756</v>
      </c>
      <c r="H4621" t="s">
        <v>4359</v>
      </c>
    </row>
    <row r="4622" spans="1:8" x14ac:dyDescent="0.3">
      <c r="A4622" s="19" t="s">
        <v>7039</v>
      </c>
      <c r="B4622" s="11" t="s">
        <v>88</v>
      </c>
      <c r="C4622" t="s">
        <v>88</v>
      </c>
      <c r="D4622" t="s">
        <v>88</v>
      </c>
      <c r="E4622" t="s">
        <v>88</v>
      </c>
      <c r="F4622" t="s">
        <v>88</v>
      </c>
      <c r="G4622" t="s">
        <v>763</v>
      </c>
      <c r="H4622" t="s">
        <v>6912</v>
      </c>
    </row>
    <row r="4623" spans="1:8" x14ac:dyDescent="0.3">
      <c r="A4623" s="18" t="s">
        <v>7040</v>
      </c>
      <c r="B4623" s="11" t="s">
        <v>88</v>
      </c>
      <c r="C4623" t="s">
        <v>88</v>
      </c>
      <c r="D4623" t="s">
        <v>88</v>
      </c>
      <c r="E4623" t="s">
        <v>88</v>
      </c>
      <c r="F4623" t="s">
        <v>88</v>
      </c>
      <c r="G4623" t="s">
        <v>763</v>
      </c>
      <c r="H4623" t="s">
        <v>6917</v>
      </c>
    </row>
    <row r="4624" spans="1:8" x14ac:dyDescent="0.3">
      <c r="A4624" s="19" t="s">
        <v>7041</v>
      </c>
      <c r="B4624" s="11" t="s">
        <v>88</v>
      </c>
      <c r="C4624" t="s">
        <v>88</v>
      </c>
      <c r="D4624" t="s">
        <v>88</v>
      </c>
      <c r="E4624" t="s">
        <v>88</v>
      </c>
      <c r="F4624" t="s">
        <v>88</v>
      </c>
      <c r="G4624" t="s">
        <v>763</v>
      </c>
      <c r="H4624" t="s">
        <v>6641</v>
      </c>
    </row>
    <row r="4625" spans="1:8" x14ac:dyDescent="0.3">
      <c r="A4625" s="18" t="s">
        <v>7042</v>
      </c>
      <c r="B4625" s="11" t="s">
        <v>88</v>
      </c>
      <c r="C4625" t="s">
        <v>88</v>
      </c>
      <c r="D4625" t="s">
        <v>88</v>
      </c>
      <c r="E4625" t="s">
        <v>88</v>
      </c>
      <c r="F4625" t="s">
        <v>88</v>
      </c>
      <c r="G4625" t="s">
        <v>756</v>
      </c>
      <c r="H4625" t="s">
        <v>4370</v>
      </c>
    </row>
    <row r="4626" spans="1:8" x14ac:dyDescent="0.3">
      <c r="A4626" s="19" t="s">
        <v>7043</v>
      </c>
      <c r="B4626" s="11" t="s">
        <v>88</v>
      </c>
      <c r="C4626" t="s">
        <v>88</v>
      </c>
      <c r="D4626" t="s">
        <v>88</v>
      </c>
      <c r="E4626" t="s">
        <v>88</v>
      </c>
      <c r="F4626" t="s">
        <v>88</v>
      </c>
      <c r="G4626" t="s">
        <v>763</v>
      </c>
      <c r="H4626" t="s">
        <v>6912</v>
      </c>
    </row>
    <row r="4627" spans="1:8" x14ac:dyDescent="0.3">
      <c r="A4627" s="18" t="s">
        <v>7044</v>
      </c>
      <c r="B4627" s="11" t="s">
        <v>88</v>
      </c>
      <c r="C4627" t="s">
        <v>88</v>
      </c>
      <c r="D4627" t="s">
        <v>88</v>
      </c>
      <c r="E4627" t="s">
        <v>88</v>
      </c>
      <c r="F4627" t="s">
        <v>88</v>
      </c>
      <c r="G4627" t="s">
        <v>763</v>
      </c>
      <c r="H4627" t="s">
        <v>6917</v>
      </c>
    </row>
    <row r="4628" spans="1:8" x14ac:dyDescent="0.3">
      <c r="A4628" s="19" t="s">
        <v>7045</v>
      </c>
      <c r="B4628" s="11" t="s">
        <v>88</v>
      </c>
      <c r="C4628" t="s">
        <v>88</v>
      </c>
      <c r="D4628" t="s">
        <v>88</v>
      </c>
      <c r="E4628" t="s">
        <v>88</v>
      </c>
      <c r="F4628" t="s">
        <v>88</v>
      </c>
      <c r="G4628" t="s">
        <v>763</v>
      </c>
      <c r="H4628" t="s">
        <v>7046</v>
      </c>
    </row>
    <row r="4629" spans="1:8" x14ac:dyDescent="0.3">
      <c r="A4629" s="18" t="s">
        <v>7047</v>
      </c>
      <c r="B4629" s="11" t="s">
        <v>88</v>
      </c>
      <c r="C4629" t="s">
        <v>88</v>
      </c>
      <c r="D4629" t="s">
        <v>88</v>
      </c>
      <c r="E4629" t="s">
        <v>88</v>
      </c>
      <c r="F4629" t="s">
        <v>88</v>
      </c>
      <c r="G4629" t="s">
        <v>3479</v>
      </c>
      <c r="H4629" t="s">
        <v>7048</v>
      </c>
    </row>
    <row r="4630" spans="1:8" x14ac:dyDescent="0.3">
      <c r="A4630" s="19" t="s">
        <v>7049</v>
      </c>
      <c r="B4630" s="11" t="s">
        <v>88</v>
      </c>
      <c r="C4630" t="s">
        <v>88</v>
      </c>
      <c r="D4630" t="s">
        <v>88</v>
      </c>
      <c r="E4630" t="s">
        <v>88</v>
      </c>
      <c r="F4630" t="s">
        <v>88</v>
      </c>
      <c r="G4630" t="s">
        <v>3479</v>
      </c>
      <c r="H4630" t="s">
        <v>7050</v>
      </c>
    </row>
    <row r="4631" spans="1:8" x14ac:dyDescent="0.3">
      <c r="A4631" s="18" t="s">
        <v>7051</v>
      </c>
      <c r="B4631" s="11" t="s">
        <v>88</v>
      </c>
      <c r="C4631" t="s">
        <v>88</v>
      </c>
      <c r="D4631" t="s">
        <v>88</v>
      </c>
      <c r="E4631" t="s">
        <v>88</v>
      </c>
      <c r="F4631" t="s">
        <v>88</v>
      </c>
      <c r="G4631" t="s">
        <v>6914</v>
      </c>
      <c r="H4631" t="s">
        <v>7052</v>
      </c>
    </row>
    <row r="4632" spans="1:8" x14ac:dyDescent="0.3">
      <c r="A4632" s="19" t="s">
        <v>7053</v>
      </c>
      <c r="B4632" s="11" t="s">
        <v>88</v>
      </c>
      <c r="C4632" t="s">
        <v>88</v>
      </c>
      <c r="D4632" t="s">
        <v>88</v>
      </c>
      <c r="E4632" t="s">
        <v>88</v>
      </c>
      <c r="F4632" t="s">
        <v>88</v>
      </c>
      <c r="G4632" t="s">
        <v>6914</v>
      </c>
      <c r="H4632" t="s">
        <v>7054</v>
      </c>
    </row>
    <row r="4633" spans="1:8" x14ac:dyDescent="0.3">
      <c r="A4633" s="18" t="s">
        <v>7055</v>
      </c>
      <c r="B4633" s="11" t="s">
        <v>88</v>
      </c>
      <c r="C4633" t="s">
        <v>88</v>
      </c>
      <c r="D4633" t="s">
        <v>88</v>
      </c>
      <c r="E4633" t="s">
        <v>88</v>
      </c>
      <c r="F4633" t="s">
        <v>88</v>
      </c>
      <c r="G4633" t="s">
        <v>756</v>
      </c>
      <c r="H4633" t="s">
        <v>4377</v>
      </c>
    </row>
    <row r="4634" spans="1:8" x14ac:dyDescent="0.3">
      <c r="A4634" s="19" t="s">
        <v>7056</v>
      </c>
      <c r="B4634" s="11" t="s">
        <v>88</v>
      </c>
      <c r="C4634" t="s">
        <v>88</v>
      </c>
      <c r="D4634" t="s">
        <v>88</v>
      </c>
      <c r="E4634" t="s">
        <v>88</v>
      </c>
      <c r="F4634" t="s">
        <v>88</v>
      </c>
      <c r="G4634" t="s">
        <v>763</v>
      </c>
      <c r="H4634" t="s">
        <v>7057</v>
      </c>
    </row>
    <row r="4635" spans="1:8" x14ac:dyDescent="0.3">
      <c r="A4635" s="18" t="s">
        <v>7058</v>
      </c>
      <c r="B4635" s="11" t="s">
        <v>88</v>
      </c>
      <c r="C4635" t="s">
        <v>88</v>
      </c>
      <c r="D4635" t="s">
        <v>88</v>
      </c>
      <c r="E4635" t="s">
        <v>88</v>
      </c>
      <c r="F4635" t="s">
        <v>88</v>
      </c>
      <c r="G4635" t="s">
        <v>763</v>
      </c>
      <c r="H4635" t="s">
        <v>7046</v>
      </c>
    </row>
    <row r="4636" spans="1:8" x14ac:dyDescent="0.3">
      <c r="A4636" s="19" t="s">
        <v>7059</v>
      </c>
      <c r="B4636" s="11" t="s">
        <v>88</v>
      </c>
      <c r="C4636" t="s">
        <v>88</v>
      </c>
      <c r="D4636" t="s">
        <v>88</v>
      </c>
      <c r="E4636" t="s">
        <v>88</v>
      </c>
      <c r="F4636" t="s">
        <v>88</v>
      </c>
      <c r="G4636" t="s">
        <v>3479</v>
      </c>
      <c r="H4636" t="s">
        <v>7048</v>
      </c>
    </row>
    <row r="4637" spans="1:8" x14ac:dyDescent="0.3">
      <c r="A4637" s="18" t="s">
        <v>7060</v>
      </c>
      <c r="B4637" s="11" t="s">
        <v>88</v>
      </c>
      <c r="C4637" t="s">
        <v>88</v>
      </c>
      <c r="D4637" t="s">
        <v>88</v>
      </c>
      <c r="E4637" t="s">
        <v>88</v>
      </c>
      <c r="F4637" t="s">
        <v>88</v>
      </c>
      <c r="G4637" t="s">
        <v>3479</v>
      </c>
      <c r="H4637" t="s">
        <v>7050</v>
      </c>
    </row>
    <row r="4638" spans="1:8" x14ac:dyDescent="0.3">
      <c r="A4638" s="19" t="s">
        <v>7061</v>
      </c>
      <c r="B4638" s="11" t="s">
        <v>88</v>
      </c>
      <c r="C4638" t="s">
        <v>88</v>
      </c>
      <c r="D4638" t="s">
        <v>88</v>
      </c>
      <c r="E4638" t="s">
        <v>88</v>
      </c>
      <c r="F4638" t="s">
        <v>88</v>
      </c>
      <c r="G4638" t="s">
        <v>6914</v>
      </c>
      <c r="H4638" t="s">
        <v>7052</v>
      </c>
    </row>
    <row r="4639" spans="1:8" x14ac:dyDescent="0.3">
      <c r="A4639" s="18" t="s">
        <v>7062</v>
      </c>
      <c r="B4639" s="11" t="s">
        <v>88</v>
      </c>
      <c r="C4639" t="s">
        <v>88</v>
      </c>
      <c r="D4639" t="s">
        <v>88</v>
      </c>
      <c r="E4639" t="s">
        <v>88</v>
      </c>
      <c r="F4639" t="s">
        <v>88</v>
      </c>
      <c r="G4639" t="s">
        <v>6914</v>
      </c>
      <c r="H4639" t="s">
        <v>7054</v>
      </c>
    </row>
    <row r="4640" spans="1:8" x14ac:dyDescent="0.3">
      <c r="A4640" s="19" t="s">
        <v>7063</v>
      </c>
      <c r="B4640" s="11" t="s">
        <v>88</v>
      </c>
      <c r="C4640" t="s">
        <v>88</v>
      </c>
      <c r="D4640" t="s">
        <v>88</v>
      </c>
      <c r="E4640" t="s">
        <v>88</v>
      </c>
      <c r="F4640" t="s">
        <v>88</v>
      </c>
      <c r="G4640" t="s">
        <v>756</v>
      </c>
      <c r="H4640" t="s">
        <v>6750</v>
      </c>
    </row>
    <row r="4641" spans="1:8" x14ac:dyDescent="0.3">
      <c r="A4641" s="18" t="s">
        <v>7064</v>
      </c>
      <c r="B4641" s="11" t="s">
        <v>88</v>
      </c>
      <c r="C4641" t="s">
        <v>88</v>
      </c>
      <c r="D4641" t="s">
        <v>88</v>
      </c>
      <c r="E4641" t="s">
        <v>88</v>
      </c>
      <c r="F4641" t="s">
        <v>88</v>
      </c>
      <c r="G4641" t="s">
        <v>763</v>
      </c>
      <c r="H4641" t="s">
        <v>6912</v>
      </c>
    </row>
    <row r="4642" spans="1:8" x14ac:dyDescent="0.3">
      <c r="A4642" s="19" t="s">
        <v>7065</v>
      </c>
      <c r="B4642" s="11" t="s">
        <v>88</v>
      </c>
      <c r="C4642" t="s">
        <v>88</v>
      </c>
      <c r="D4642" t="s">
        <v>88</v>
      </c>
      <c r="E4642" t="s">
        <v>88</v>
      </c>
      <c r="F4642" t="s">
        <v>88</v>
      </c>
      <c r="G4642" t="s">
        <v>3479</v>
      </c>
      <c r="H4642" t="s">
        <v>6937</v>
      </c>
    </row>
    <row r="4643" spans="1:8" x14ac:dyDescent="0.3">
      <c r="A4643" s="18" t="s">
        <v>7066</v>
      </c>
      <c r="B4643" s="11" t="s">
        <v>88</v>
      </c>
      <c r="C4643" t="s">
        <v>88</v>
      </c>
      <c r="D4643" t="s">
        <v>88</v>
      </c>
      <c r="E4643" t="s">
        <v>88</v>
      </c>
      <c r="F4643" t="s">
        <v>88</v>
      </c>
      <c r="G4643" t="s">
        <v>3479</v>
      </c>
      <c r="H4643" t="s">
        <v>689</v>
      </c>
    </row>
    <row r="4644" spans="1:8" x14ac:dyDescent="0.3">
      <c r="A4644" s="19" t="s">
        <v>7067</v>
      </c>
      <c r="B4644" s="11" t="s">
        <v>88</v>
      </c>
      <c r="C4644" t="s">
        <v>88</v>
      </c>
      <c r="D4644" t="s">
        <v>88</v>
      </c>
      <c r="E4644" t="s">
        <v>88</v>
      </c>
      <c r="F4644" t="s">
        <v>88</v>
      </c>
      <c r="G4644" t="s">
        <v>763</v>
      </c>
      <c r="H4644" t="s">
        <v>6917</v>
      </c>
    </row>
    <row r="4645" spans="1:8" x14ac:dyDescent="0.3">
      <c r="A4645" s="18" t="s">
        <v>7068</v>
      </c>
      <c r="B4645" s="11" t="s">
        <v>88</v>
      </c>
      <c r="C4645" t="s">
        <v>88</v>
      </c>
      <c r="D4645" t="s">
        <v>88</v>
      </c>
      <c r="E4645" t="s">
        <v>88</v>
      </c>
      <c r="F4645" t="s">
        <v>88</v>
      </c>
      <c r="G4645" t="s">
        <v>3479</v>
      </c>
      <c r="H4645" t="s">
        <v>6937</v>
      </c>
    </row>
    <row r="4646" spans="1:8" x14ac:dyDescent="0.3">
      <c r="A4646" s="19" t="s">
        <v>7069</v>
      </c>
      <c r="B4646" s="11" t="s">
        <v>88</v>
      </c>
      <c r="C4646" t="s">
        <v>88</v>
      </c>
      <c r="D4646" t="s">
        <v>88</v>
      </c>
      <c r="E4646" t="s">
        <v>88</v>
      </c>
      <c r="F4646" t="s">
        <v>88</v>
      </c>
      <c r="G4646" t="s">
        <v>3479</v>
      </c>
      <c r="H4646" t="s">
        <v>689</v>
      </c>
    </row>
    <row r="4647" spans="1:8" x14ac:dyDescent="0.3">
      <c r="A4647" s="18" t="s">
        <v>7070</v>
      </c>
      <c r="B4647" s="11" t="s">
        <v>88</v>
      </c>
      <c r="C4647" t="s">
        <v>88</v>
      </c>
      <c r="D4647" t="s">
        <v>88</v>
      </c>
      <c r="E4647" t="s">
        <v>88</v>
      </c>
      <c r="F4647" t="s">
        <v>88</v>
      </c>
      <c r="G4647" t="s">
        <v>763</v>
      </c>
      <c r="H4647" t="s">
        <v>7046</v>
      </c>
    </row>
    <row r="4648" spans="1:8" x14ac:dyDescent="0.3">
      <c r="A4648" s="19" t="s">
        <v>7071</v>
      </c>
      <c r="B4648" s="11" t="s">
        <v>88</v>
      </c>
      <c r="C4648" t="s">
        <v>88</v>
      </c>
      <c r="D4648" t="s">
        <v>88</v>
      </c>
      <c r="E4648" t="s">
        <v>88</v>
      </c>
      <c r="F4648" t="s">
        <v>88</v>
      </c>
      <c r="G4648" t="s">
        <v>3479</v>
      </c>
      <c r="H4648" t="s">
        <v>7054</v>
      </c>
    </row>
    <row r="4649" spans="1:8" x14ac:dyDescent="0.3">
      <c r="A4649" s="18" t="s">
        <v>7072</v>
      </c>
      <c r="B4649" s="11" t="s">
        <v>88</v>
      </c>
      <c r="C4649" t="s">
        <v>88</v>
      </c>
      <c r="D4649" t="s">
        <v>88</v>
      </c>
      <c r="E4649" t="s">
        <v>88</v>
      </c>
      <c r="F4649" t="s">
        <v>88</v>
      </c>
      <c r="G4649" t="s">
        <v>6914</v>
      </c>
      <c r="H4649" t="s">
        <v>6937</v>
      </c>
    </row>
    <row r="4650" spans="1:8" x14ac:dyDescent="0.3">
      <c r="A4650" s="19" t="s">
        <v>7073</v>
      </c>
      <c r="B4650" s="11" t="s">
        <v>88</v>
      </c>
      <c r="C4650" t="s">
        <v>88</v>
      </c>
      <c r="D4650" t="s">
        <v>88</v>
      </c>
      <c r="E4650" t="s">
        <v>88</v>
      </c>
      <c r="F4650" t="s">
        <v>88</v>
      </c>
      <c r="G4650" t="s">
        <v>6914</v>
      </c>
      <c r="H4650" t="s">
        <v>689</v>
      </c>
    </row>
    <row r="4651" spans="1:8" x14ac:dyDescent="0.3">
      <c r="A4651" s="18" t="s">
        <v>7074</v>
      </c>
      <c r="B4651" s="11" t="s">
        <v>88</v>
      </c>
      <c r="C4651" t="s">
        <v>88</v>
      </c>
      <c r="D4651" t="s">
        <v>88</v>
      </c>
      <c r="E4651" t="s">
        <v>88</v>
      </c>
      <c r="F4651" t="s">
        <v>88</v>
      </c>
      <c r="G4651" t="s">
        <v>3479</v>
      </c>
      <c r="H4651" t="s">
        <v>689</v>
      </c>
    </row>
    <row r="4652" spans="1:8" x14ac:dyDescent="0.3">
      <c r="A4652" s="19" t="s">
        <v>7075</v>
      </c>
      <c r="B4652" s="11" t="s">
        <v>88</v>
      </c>
      <c r="C4652" t="s">
        <v>88</v>
      </c>
      <c r="D4652" t="s">
        <v>88</v>
      </c>
      <c r="E4652" t="s">
        <v>88</v>
      </c>
      <c r="F4652" t="s">
        <v>88</v>
      </c>
      <c r="G4652" t="s">
        <v>756</v>
      </c>
      <c r="H4652" t="s">
        <v>689</v>
      </c>
    </row>
    <row r="4653" spans="1:8" x14ac:dyDescent="0.3">
      <c r="A4653" s="18" t="s">
        <v>7076</v>
      </c>
      <c r="B4653" s="11" t="s">
        <v>88</v>
      </c>
      <c r="C4653" t="s">
        <v>88</v>
      </c>
      <c r="D4653" t="s">
        <v>88</v>
      </c>
      <c r="E4653" t="s">
        <v>88</v>
      </c>
      <c r="F4653" t="s">
        <v>88</v>
      </c>
      <c r="G4653" t="s">
        <v>88</v>
      </c>
      <c r="H4653" t="s">
        <v>689</v>
      </c>
    </row>
    <row r="4654" spans="1:8" x14ac:dyDescent="0.3">
      <c r="A4654" s="19" t="s">
        <v>7077</v>
      </c>
      <c r="B4654" t="s">
        <v>7078</v>
      </c>
    </row>
    <row r="4655" spans="1:8" x14ac:dyDescent="0.3">
      <c r="A4655" s="18" t="s">
        <v>7079</v>
      </c>
      <c r="B4655" s="11" t="s">
        <v>88</v>
      </c>
      <c r="C4655" t="s">
        <v>7080</v>
      </c>
    </row>
    <row r="4656" spans="1:8" x14ac:dyDescent="0.3">
      <c r="A4656" s="19" t="s">
        <v>7081</v>
      </c>
      <c r="B4656" s="11" t="s">
        <v>88</v>
      </c>
      <c r="C4656" t="s">
        <v>88</v>
      </c>
      <c r="D4656" t="s">
        <v>7082</v>
      </c>
    </row>
    <row r="4657" spans="1:8" x14ac:dyDescent="0.3">
      <c r="A4657" s="18" t="s">
        <v>7083</v>
      </c>
      <c r="B4657" s="11" t="s">
        <v>88</v>
      </c>
      <c r="C4657" t="s">
        <v>88</v>
      </c>
      <c r="D4657" t="s">
        <v>88</v>
      </c>
      <c r="E4657" t="s">
        <v>7084</v>
      </c>
    </row>
    <row r="4658" spans="1:8" x14ac:dyDescent="0.3">
      <c r="A4658" s="19" t="s">
        <v>7085</v>
      </c>
      <c r="B4658" s="11" t="s">
        <v>88</v>
      </c>
      <c r="C4658" t="s">
        <v>88</v>
      </c>
      <c r="D4658" t="s">
        <v>88</v>
      </c>
      <c r="E4658" t="s">
        <v>7086</v>
      </c>
    </row>
    <row r="4659" spans="1:8" x14ac:dyDescent="0.3">
      <c r="A4659" s="18" t="s">
        <v>7087</v>
      </c>
      <c r="B4659" s="11" t="s">
        <v>88</v>
      </c>
      <c r="C4659" t="s">
        <v>88</v>
      </c>
      <c r="D4659" t="s">
        <v>88</v>
      </c>
      <c r="E4659" t="s">
        <v>88</v>
      </c>
      <c r="F4659" t="s">
        <v>7088</v>
      </c>
    </row>
    <row r="4660" spans="1:8" x14ac:dyDescent="0.3">
      <c r="A4660" s="19" t="s">
        <v>7089</v>
      </c>
      <c r="B4660" s="11" t="s">
        <v>88</v>
      </c>
      <c r="C4660" t="s">
        <v>88</v>
      </c>
      <c r="D4660" t="s">
        <v>88</v>
      </c>
      <c r="E4660" t="s">
        <v>88</v>
      </c>
      <c r="F4660" t="s">
        <v>88</v>
      </c>
      <c r="G4660" t="s">
        <v>7090</v>
      </c>
    </row>
    <row r="4661" spans="1:8" x14ac:dyDescent="0.3">
      <c r="A4661" s="18" t="s">
        <v>7091</v>
      </c>
      <c r="B4661" s="11" t="s">
        <v>88</v>
      </c>
      <c r="C4661" t="s">
        <v>88</v>
      </c>
      <c r="D4661" t="s">
        <v>88</v>
      </c>
      <c r="E4661" t="s">
        <v>88</v>
      </c>
      <c r="F4661" t="s">
        <v>88</v>
      </c>
      <c r="G4661" t="s">
        <v>689</v>
      </c>
    </row>
    <row r="4662" spans="1:8" x14ac:dyDescent="0.3">
      <c r="A4662" s="19" t="s">
        <v>7092</v>
      </c>
      <c r="B4662" s="11" t="s">
        <v>88</v>
      </c>
      <c r="C4662" t="s">
        <v>88</v>
      </c>
      <c r="D4662" t="s">
        <v>88</v>
      </c>
      <c r="E4662" t="s">
        <v>88</v>
      </c>
      <c r="F4662" t="s">
        <v>7093</v>
      </c>
    </row>
    <row r="4663" spans="1:8" x14ac:dyDescent="0.3">
      <c r="A4663" s="18" t="s">
        <v>7094</v>
      </c>
      <c r="B4663" s="11" t="s">
        <v>88</v>
      </c>
      <c r="C4663" t="s">
        <v>88</v>
      </c>
      <c r="D4663" t="s">
        <v>88</v>
      </c>
      <c r="E4663" t="s">
        <v>88</v>
      </c>
      <c r="F4663" t="s">
        <v>88</v>
      </c>
      <c r="G4663" t="s">
        <v>7090</v>
      </c>
    </row>
    <row r="4664" spans="1:8" x14ac:dyDescent="0.3">
      <c r="A4664" s="19" t="s">
        <v>7095</v>
      </c>
      <c r="B4664" s="11" t="s">
        <v>88</v>
      </c>
      <c r="C4664" t="s">
        <v>88</v>
      </c>
      <c r="D4664" t="s">
        <v>88</v>
      </c>
      <c r="E4664" t="s">
        <v>88</v>
      </c>
      <c r="F4664" t="s">
        <v>88</v>
      </c>
      <c r="G4664" t="s">
        <v>689</v>
      </c>
    </row>
    <row r="4665" spans="1:8" x14ac:dyDescent="0.3">
      <c r="A4665" s="18" t="s">
        <v>7096</v>
      </c>
      <c r="B4665" s="11" t="s">
        <v>88</v>
      </c>
      <c r="C4665" t="s">
        <v>88</v>
      </c>
      <c r="D4665" t="s">
        <v>5868</v>
      </c>
    </row>
    <row r="4666" spans="1:8" x14ac:dyDescent="0.3">
      <c r="A4666" s="19" t="s">
        <v>7097</v>
      </c>
      <c r="B4666" s="11" t="s">
        <v>88</v>
      </c>
      <c r="C4666" t="s">
        <v>88</v>
      </c>
      <c r="D4666" t="s">
        <v>88</v>
      </c>
      <c r="E4666" t="s">
        <v>6701</v>
      </c>
    </row>
    <row r="4667" spans="1:8" x14ac:dyDescent="0.3">
      <c r="A4667" s="18" t="s">
        <v>7098</v>
      </c>
      <c r="B4667" s="11" t="s">
        <v>88</v>
      </c>
      <c r="C4667" t="s">
        <v>88</v>
      </c>
      <c r="D4667" t="s">
        <v>88</v>
      </c>
      <c r="E4667" t="s">
        <v>88</v>
      </c>
      <c r="F4667" t="s">
        <v>7099</v>
      </c>
    </row>
    <row r="4668" spans="1:8" x14ac:dyDescent="0.3">
      <c r="A4668" s="19" t="s">
        <v>7100</v>
      </c>
      <c r="B4668" s="11" t="s">
        <v>88</v>
      </c>
      <c r="C4668" t="s">
        <v>88</v>
      </c>
      <c r="D4668" t="s">
        <v>88</v>
      </c>
      <c r="E4668" t="s">
        <v>88</v>
      </c>
      <c r="F4668" t="s">
        <v>88</v>
      </c>
      <c r="G4668" t="s">
        <v>4555</v>
      </c>
    </row>
    <row r="4669" spans="1:8" x14ac:dyDescent="0.3">
      <c r="A4669" s="18" t="s">
        <v>7101</v>
      </c>
      <c r="B4669" s="11" t="s">
        <v>88</v>
      </c>
      <c r="C4669" t="s">
        <v>88</v>
      </c>
      <c r="D4669" t="s">
        <v>88</v>
      </c>
      <c r="E4669" t="s">
        <v>88</v>
      </c>
      <c r="F4669" t="s">
        <v>88</v>
      </c>
      <c r="G4669" t="s">
        <v>689</v>
      </c>
    </row>
    <row r="4670" spans="1:8" x14ac:dyDescent="0.3">
      <c r="A4670" s="19" t="s">
        <v>7102</v>
      </c>
      <c r="B4670" s="11" t="s">
        <v>88</v>
      </c>
      <c r="C4670" t="s">
        <v>88</v>
      </c>
      <c r="D4670" t="s">
        <v>88</v>
      </c>
      <c r="E4670" t="s">
        <v>88</v>
      </c>
      <c r="F4670" t="s">
        <v>689</v>
      </c>
    </row>
    <row r="4671" spans="1:8" x14ac:dyDescent="0.3">
      <c r="A4671" s="18" t="s">
        <v>7103</v>
      </c>
      <c r="B4671" s="11" t="s">
        <v>88</v>
      </c>
      <c r="C4671" t="s">
        <v>88</v>
      </c>
      <c r="D4671" t="s">
        <v>88</v>
      </c>
      <c r="E4671" t="s">
        <v>88</v>
      </c>
      <c r="F4671" t="s">
        <v>88</v>
      </c>
      <c r="G4671" t="s">
        <v>7104</v>
      </c>
    </row>
    <row r="4672" spans="1:8" x14ac:dyDescent="0.3">
      <c r="A4672" s="19" t="s">
        <v>7105</v>
      </c>
      <c r="B4672" s="11" t="s">
        <v>88</v>
      </c>
      <c r="C4672" t="s">
        <v>88</v>
      </c>
      <c r="D4672" t="s">
        <v>88</v>
      </c>
      <c r="E4672" t="s">
        <v>88</v>
      </c>
      <c r="F4672" t="s">
        <v>88</v>
      </c>
      <c r="G4672" t="s">
        <v>88</v>
      </c>
      <c r="H4672" t="s">
        <v>4183</v>
      </c>
    </row>
    <row r="4673" spans="1:8" x14ac:dyDescent="0.3">
      <c r="A4673" s="18" t="s">
        <v>7106</v>
      </c>
      <c r="B4673" s="11" t="s">
        <v>88</v>
      </c>
      <c r="C4673" t="s">
        <v>88</v>
      </c>
      <c r="D4673" t="s">
        <v>88</v>
      </c>
      <c r="E4673" t="s">
        <v>88</v>
      </c>
      <c r="F4673" t="s">
        <v>88</v>
      </c>
      <c r="G4673" t="s">
        <v>88</v>
      </c>
      <c r="H4673" t="s">
        <v>689</v>
      </c>
    </row>
    <row r="4674" spans="1:8" x14ac:dyDescent="0.3">
      <c r="A4674" s="19" t="s">
        <v>7107</v>
      </c>
      <c r="B4674" s="11" t="s">
        <v>88</v>
      </c>
      <c r="C4674" t="s">
        <v>88</v>
      </c>
      <c r="D4674" t="s">
        <v>88</v>
      </c>
      <c r="E4674" t="s">
        <v>88</v>
      </c>
      <c r="F4674" t="s">
        <v>88</v>
      </c>
      <c r="G4674" t="s">
        <v>689</v>
      </c>
    </row>
    <row r="4675" spans="1:8" x14ac:dyDescent="0.3">
      <c r="A4675" s="18" t="s">
        <v>7108</v>
      </c>
      <c r="B4675" s="11" t="s">
        <v>88</v>
      </c>
      <c r="C4675" t="s">
        <v>88</v>
      </c>
      <c r="D4675" t="s">
        <v>88</v>
      </c>
      <c r="E4675" t="s">
        <v>88</v>
      </c>
      <c r="F4675" t="s">
        <v>88</v>
      </c>
      <c r="G4675" t="s">
        <v>88</v>
      </c>
      <c r="H4675" t="s">
        <v>7109</v>
      </c>
    </row>
    <row r="4676" spans="1:8" x14ac:dyDescent="0.3">
      <c r="A4676" s="19" t="s">
        <v>7110</v>
      </c>
      <c r="B4676" s="11" t="s">
        <v>88</v>
      </c>
      <c r="C4676" t="s">
        <v>88</v>
      </c>
      <c r="D4676" t="s">
        <v>88</v>
      </c>
      <c r="E4676" t="s">
        <v>88</v>
      </c>
      <c r="F4676" t="s">
        <v>88</v>
      </c>
      <c r="G4676" t="s">
        <v>88</v>
      </c>
      <c r="H4676" t="s">
        <v>689</v>
      </c>
    </row>
    <row r="4677" spans="1:8" x14ac:dyDescent="0.3">
      <c r="A4677" s="18" t="s">
        <v>7111</v>
      </c>
      <c r="B4677" s="11" t="s">
        <v>88</v>
      </c>
      <c r="C4677" t="s">
        <v>88</v>
      </c>
      <c r="D4677" t="s">
        <v>88</v>
      </c>
      <c r="E4677" t="s">
        <v>3312</v>
      </c>
    </row>
    <row r="4678" spans="1:8" x14ac:dyDescent="0.3">
      <c r="A4678" s="19" t="s">
        <v>7112</v>
      </c>
      <c r="B4678" s="11" t="s">
        <v>88</v>
      </c>
      <c r="C4678" t="s">
        <v>88</v>
      </c>
      <c r="D4678" t="s">
        <v>88</v>
      </c>
      <c r="E4678" t="s">
        <v>88</v>
      </c>
      <c r="F4678" t="s">
        <v>7099</v>
      </c>
    </row>
    <row r="4679" spans="1:8" x14ac:dyDescent="0.3">
      <c r="A4679" s="18" t="s">
        <v>7113</v>
      </c>
      <c r="B4679" s="11" t="s">
        <v>88</v>
      </c>
      <c r="C4679" t="s">
        <v>88</v>
      </c>
      <c r="D4679" t="s">
        <v>88</v>
      </c>
      <c r="E4679" t="s">
        <v>88</v>
      </c>
      <c r="F4679" t="s">
        <v>88</v>
      </c>
      <c r="G4679" t="s">
        <v>4555</v>
      </c>
    </row>
    <row r="4680" spans="1:8" x14ac:dyDescent="0.3">
      <c r="A4680" s="19" t="s">
        <v>7114</v>
      </c>
      <c r="B4680" s="11" t="s">
        <v>88</v>
      </c>
      <c r="C4680" t="s">
        <v>88</v>
      </c>
      <c r="D4680" t="s">
        <v>88</v>
      </c>
      <c r="E4680" t="s">
        <v>88</v>
      </c>
      <c r="F4680" t="s">
        <v>88</v>
      </c>
      <c r="G4680" t="s">
        <v>689</v>
      </c>
    </row>
    <row r="4681" spans="1:8" x14ac:dyDescent="0.3">
      <c r="A4681" s="18" t="s">
        <v>7115</v>
      </c>
      <c r="B4681" s="11" t="s">
        <v>88</v>
      </c>
      <c r="C4681" t="s">
        <v>88</v>
      </c>
      <c r="D4681" t="s">
        <v>88</v>
      </c>
      <c r="E4681" t="s">
        <v>88</v>
      </c>
      <c r="F4681" t="s">
        <v>689</v>
      </c>
    </row>
    <row r="4682" spans="1:8" x14ac:dyDescent="0.3">
      <c r="A4682" s="19" t="s">
        <v>7116</v>
      </c>
      <c r="B4682" s="11" t="s">
        <v>88</v>
      </c>
      <c r="C4682" t="s">
        <v>88</v>
      </c>
      <c r="D4682" t="s">
        <v>88</v>
      </c>
      <c r="E4682" t="s">
        <v>88</v>
      </c>
      <c r="F4682" t="s">
        <v>88</v>
      </c>
      <c r="G4682" t="s">
        <v>7117</v>
      </c>
    </row>
    <row r="4683" spans="1:8" x14ac:dyDescent="0.3">
      <c r="A4683" s="18" t="s">
        <v>7118</v>
      </c>
      <c r="B4683" s="11" t="s">
        <v>88</v>
      </c>
      <c r="C4683" t="s">
        <v>88</v>
      </c>
      <c r="D4683" t="s">
        <v>88</v>
      </c>
      <c r="E4683" t="s">
        <v>88</v>
      </c>
      <c r="F4683" t="s">
        <v>88</v>
      </c>
      <c r="G4683" t="s">
        <v>88</v>
      </c>
      <c r="H4683" t="s">
        <v>7119</v>
      </c>
    </row>
    <row r="4684" spans="1:8" x14ac:dyDescent="0.3">
      <c r="A4684" s="19" t="s">
        <v>7120</v>
      </c>
      <c r="B4684" s="11" t="s">
        <v>88</v>
      </c>
      <c r="C4684" t="s">
        <v>88</v>
      </c>
      <c r="D4684" t="s">
        <v>88</v>
      </c>
      <c r="E4684" t="s">
        <v>88</v>
      </c>
      <c r="F4684" t="s">
        <v>88</v>
      </c>
      <c r="G4684" t="s">
        <v>756</v>
      </c>
      <c r="H4684" t="s">
        <v>4183</v>
      </c>
    </row>
    <row r="4685" spans="1:8" x14ac:dyDescent="0.3">
      <c r="A4685" s="18" t="s">
        <v>7121</v>
      </c>
      <c r="B4685" s="11" t="s">
        <v>88</v>
      </c>
      <c r="C4685" t="s">
        <v>88</v>
      </c>
      <c r="D4685" t="s">
        <v>88</v>
      </c>
      <c r="E4685" t="s">
        <v>88</v>
      </c>
      <c r="F4685" t="s">
        <v>88</v>
      </c>
      <c r="G4685" t="s">
        <v>756</v>
      </c>
      <c r="H4685" t="s">
        <v>689</v>
      </c>
    </row>
    <row r="4686" spans="1:8" x14ac:dyDescent="0.3">
      <c r="A4686" s="19" t="s">
        <v>7122</v>
      </c>
      <c r="B4686" s="11" t="s">
        <v>88</v>
      </c>
      <c r="C4686" t="s">
        <v>88</v>
      </c>
      <c r="D4686" t="s">
        <v>88</v>
      </c>
      <c r="E4686" t="s">
        <v>88</v>
      </c>
      <c r="F4686" t="s">
        <v>88</v>
      </c>
      <c r="G4686" t="s">
        <v>88</v>
      </c>
      <c r="H4686" t="s">
        <v>689</v>
      </c>
    </row>
    <row r="4687" spans="1:8" x14ac:dyDescent="0.3">
      <c r="A4687" s="18" t="s">
        <v>7123</v>
      </c>
      <c r="B4687" s="11" t="s">
        <v>88</v>
      </c>
      <c r="C4687" t="s">
        <v>88</v>
      </c>
      <c r="D4687" t="s">
        <v>88</v>
      </c>
      <c r="E4687" t="s">
        <v>88</v>
      </c>
      <c r="F4687" t="s">
        <v>88</v>
      </c>
      <c r="G4687" t="s">
        <v>756</v>
      </c>
      <c r="H4687" t="s">
        <v>7109</v>
      </c>
    </row>
    <row r="4688" spans="1:8" x14ac:dyDescent="0.3">
      <c r="A4688" s="19" t="s">
        <v>7124</v>
      </c>
      <c r="B4688" s="11" t="s">
        <v>88</v>
      </c>
      <c r="C4688" t="s">
        <v>88</v>
      </c>
      <c r="D4688" t="s">
        <v>88</v>
      </c>
      <c r="E4688" t="s">
        <v>88</v>
      </c>
      <c r="F4688" t="s">
        <v>88</v>
      </c>
      <c r="G4688" t="s">
        <v>756</v>
      </c>
      <c r="H4688" t="s">
        <v>689</v>
      </c>
    </row>
    <row r="4689" spans="1:8" x14ac:dyDescent="0.3">
      <c r="A4689" s="18" t="s">
        <v>7125</v>
      </c>
      <c r="B4689" s="11" t="s">
        <v>88</v>
      </c>
      <c r="C4689" t="s">
        <v>88</v>
      </c>
      <c r="D4689" t="s">
        <v>88</v>
      </c>
      <c r="E4689" t="s">
        <v>88</v>
      </c>
      <c r="F4689" t="s">
        <v>88</v>
      </c>
      <c r="G4689" t="s">
        <v>689</v>
      </c>
    </row>
    <row r="4690" spans="1:8" x14ac:dyDescent="0.3">
      <c r="A4690" s="19" t="s">
        <v>7126</v>
      </c>
      <c r="B4690" s="11" t="s">
        <v>88</v>
      </c>
      <c r="C4690" t="s">
        <v>88</v>
      </c>
      <c r="D4690" t="s">
        <v>88</v>
      </c>
      <c r="E4690" t="s">
        <v>88</v>
      </c>
      <c r="F4690" t="s">
        <v>88</v>
      </c>
      <c r="G4690" t="s">
        <v>88</v>
      </c>
      <c r="H4690" t="s">
        <v>7109</v>
      </c>
    </row>
    <row r="4691" spans="1:8" x14ac:dyDescent="0.3">
      <c r="A4691" s="18" t="s">
        <v>7127</v>
      </c>
      <c r="B4691" s="11" t="s">
        <v>88</v>
      </c>
      <c r="C4691" t="s">
        <v>88</v>
      </c>
      <c r="D4691" t="s">
        <v>88</v>
      </c>
      <c r="E4691" t="s">
        <v>88</v>
      </c>
      <c r="F4691" t="s">
        <v>88</v>
      </c>
      <c r="G4691" t="s">
        <v>88</v>
      </c>
      <c r="H4691" t="s">
        <v>689</v>
      </c>
    </row>
    <row r="4692" spans="1:8" x14ac:dyDescent="0.3">
      <c r="A4692" s="19" t="s">
        <v>7128</v>
      </c>
      <c r="B4692" s="11" t="s">
        <v>88</v>
      </c>
      <c r="C4692" t="s">
        <v>4227</v>
      </c>
    </row>
    <row r="4693" spans="1:8" x14ac:dyDescent="0.3">
      <c r="A4693" s="18" t="s">
        <v>7129</v>
      </c>
      <c r="B4693" s="11" t="s">
        <v>88</v>
      </c>
      <c r="C4693" t="s">
        <v>88</v>
      </c>
      <c r="D4693" t="s">
        <v>7130</v>
      </c>
    </row>
    <row r="4694" spans="1:8" x14ac:dyDescent="0.3">
      <c r="A4694" s="19" t="s">
        <v>7131</v>
      </c>
      <c r="B4694" s="11" t="s">
        <v>88</v>
      </c>
      <c r="C4694" t="s">
        <v>88</v>
      </c>
      <c r="D4694" t="s">
        <v>88</v>
      </c>
      <c r="E4694" t="s">
        <v>6701</v>
      </c>
    </row>
    <row r="4695" spans="1:8" x14ac:dyDescent="0.3">
      <c r="A4695" s="18" t="s">
        <v>7132</v>
      </c>
      <c r="B4695" s="11" t="s">
        <v>88</v>
      </c>
      <c r="C4695" t="s">
        <v>88</v>
      </c>
      <c r="D4695" t="s">
        <v>88</v>
      </c>
      <c r="E4695" t="s">
        <v>88</v>
      </c>
      <c r="F4695" t="s">
        <v>7133</v>
      </c>
    </row>
    <row r="4696" spans="1:8" x14ac:dyDescent="0.3">
      <c r="A4696" s="19" t="s">
        <v>7134</v>
      </c>
      <c r="B4696" s="11" t="s">
        <v>88</v>
      </c>
      <c r="C4696" t="s">
        <v>88</v>
      </c>
      <c r="D4696" t="s">
        <v>88</v>
      </c>
      <c r="E4696" t="s">
        <v>88</v>
      </c>
      <c r="F4696" t="s">
        <v>689</v>
      </c>
    </row>
    <row r="4697" spans="1:8" x14ac:dyDescent="0.3">
      <c r="A4697" s="18" t="s">
        <v>7135</v>
      </c>
      <c r="B4697" s="11" t="s">
        <v>88</v>
      </c>
      <c r="C4697" t="s">
        <v>88</v>
      </c>
      <c r="D4697" t="s">
        <v>88</v>
      </c>
      <c r="E4697" t="s">
        <v>3312</v>
      </c>
    </row>
    <row r="4698" spans="1:8" x14ac:dyDescent="0.3">
      <c r="A4698" s="19" t="s">
        <v>7136</v>
      </c>
      <c r="B4698" s="11" t="s">
        <v>88</v>
      </c>
      <c r="C4698" t="s">
        <v>88</v>
      </c>
      <c r="D4698" t="s">
        <v>88</v>
      </c>
      <c r="E4698" t="s">
        <v>88</v>
      </c>
      <c r="F4698" t="s">
        <v>7137</v>
      </c>
    </row>
    <row r="4699" spans="1:8" x14ac:dyDescent="0.3">
      <c r="A4699" s="18" t="s">
        <v>7138</v>
      </c>
      <c r="B4699" s="11" t="s">
        <v>88</v>
      </c>
      <c r="C4699" t="s">
        <v>88</v>
      </c>
      <c r="D4699" t="s">
        <v>88</v>
      </c>
      <c r="E4699" t="s">
        <v>88</v>
      </c>
      <c r="F4699" t="s">
        <v>689</v>
      </c>
    </row>
    <row r="4700" spans="1:8" x14ac:dyDescent="0.3">
      <c r="A4700" s="19" t="s">
        <v>7139</v>
      </c>
      <c r="B4700" s="11" t="s">
        <v>88</v>
      </c>
      <c r="C4700" t="s">
        <v>88</v>
      </c>
      <c r="D4700" t="s">
        <v>7140</v>
      </c>
    </row>
    <row r="4701" spans="1:8" x14ac:dyDescent="0.3">
      <c r="A4701" s="18" t="s">
        <v>7141</v>
      </c>
      <c r="B4701" s="11" t="s">
        <v>88</v>
      </c>
      <c r="C4701" t="s">
        <v>88</v>
      </c>
      <c r="D4701" t="s">
        <v>88</v>
      </c>
      <c r="E4701" t="s">
        <v>6912</v>
      </c>
    </row>
    <row r="4702" spans="1:8" x14ac:dyDescent="0.3">
      <c r="A4702" s="19" t="s">
        <v>7142</v>
      </c>
      <c r="B4702" s="11" t="s">
        <v>88</v>
      </c>
      <c r="C4702" t="s">
        <v>88</v>
      </c>
      <c r="D4702" t="s">
        <v>88</v>
      </c>
      <c r="E4702" t="s">
        <v>88</v>
      </c>
      <c r="F4702" t="s">
        <v>7133</v>
      </c>
    </row>
    <row r="4703" spans="1:8" x14ac:dyDescent="0.3">
      <c r="A4703" s="18" t="s">
        <v>7143</v>
      </c>
      <c r="B4703" s="11" t="s">
        <v>88</v>
      </c>
      <c r="C4703" t="s">
        <v>88</v>
      </c>
      <c r="D4703" t="s">
        <v>88</v>
      </c>
      <c r="E4703" t="s">
        <v>88</v>
      </c>
      <c r="F4703" t="s">
        <v>689</v>
      </c>
    </row>
    <row r="4704" spans="1:8" x14ac:dyDescent="0.3">
      <c r="A4704" s="19" t="s">
        <v>7144</v>
      </c>
      <c r="B4704" s="11" t="s">
        <v>88</v>
      </c>
      <c r="C4704" t="s">
        <v>88</v>
      </c>
      <c r="D4704" t="s">
        <v>88</v>
      </c>
      <c r="E4704" t="s">
        <v>6917</v>
      </c>
    </row>
    <row r="4705" spans="1:7" x14ac:dyDescent="0.3">
      <c r="A4705" s="18" t="s">
        <v>7145</v>
      </c>
      <c r="B4705" s="11" t="s">
        <v>88</v>
      </c>
      <c r="C4705" t="s">
        <v>88</v>
      </c>
      <c r="D4705" t="s">
        <v>88</v>
      </c>
      <c r="E4705" t="s">
        <v>88</v>
      </c>
      <c r="F4705" t="s">
        <v>7137</v>
      </c>
    </row>
    <row r="4706" spans="1:7" x14ac:dyDescent="0.3">
      <c r="A4706" s="19" t="s">
        <v>7146</v>
      </c>
      <c r="B4706" s="11" t="s">
        <v>88</v>
      </c>
      <c r="C4706" t="s">
        <v>88</v>
      </c>
      <c r="D4706" t="s">
        <v>88</v>
      </c>
      <c r="E4706" t="s">
        <v>88</v>
      </c>
      <c r="F4706" t="s">
        <v>689</v>
      </c>
    </row>
    <row r="4707" spans="1:7" x14ac:dyDescent="0.3">
      <c r="A4707" s="18" t="s">
        <v>7147</v>
      </c>
      <c r="B4707" s="11" t="s">
        <v>88</v>
      </c>
      <c r="C4707" t="s">
        <v>88</v>
      </c>
      <c r="D4707" t="s">
        <v>88</v>
      </c>
      <c r="E4707" t="s">
        <v>6641</v>
      </c>
    </row>
    <row r="4708" spans="1:7" x14ac:dyDescent="0.3">
      <c r="A4708" s="19" t="s">
        <v>7148</v>
      </c>
      <c r="B4708" s="11" t="s">
        <v>88</v>
      </c>
      <c r="C4708" t="s">
        <v>3655</v>
      </c>
    </row>
    <row r="4709" spans="1:7" x14ac:dyDescent="0.3">
      <c r="A4709" s="18" t="s">
        <v>7149</v>
      </c>
      <c r="B4709" s="11" t="s">
        <v>88</v>
      </c>
      <c r="C4709" t="s">
        <v>88</v>
      </c>
      <c r="D4709" t="s">
        <v>7130</v>
      </c>
    </row>
    <row r="4710" spans="1:7" x14ac:dyDescent="0.3">
      <c r="A4710" s="19" t="s">
        <v>7150</v>
      </c>
      <c r="B4710" s="11" t="s">
        <v>88</v>
      </c>
      <c r="C4710" t="s">
        <v>88</v>
      </c>
      <c r="D4710" t="s">
        <v>88</v>
      </c>
      <c r="E4710" t="s">
        <v>7151</v>
      </c>
    </row>
    <row r="4711" spans="1:7" x14ac:dyDescent="0.3">
      <c r="A4711" s="18" t="s">
        <v>7152</v>
      </c>
      <c r="B4711" s="11" t="s">
        <v>88</v>
      </c>
      <c r="C4711" t="s">
        <v>88</v>
      </c>
      <c r="D4711" t="s">
        <v>88</v>
      </c>
      <c r="E4711" t="s">
        <v>88</v>
      </c>
      <c r="F4711" t="s">
        <v>7153</v>
      </c>
    </row>
    <row r="4712" spans="1:7" x14ac:dyDescent="0.3">
      <c r="A4712" s="19" t="s">
        <v>7154</v>
      </c>
      <c r="B4712" s="11" t="s">
        <v>88</v>
      </c>
      <c r="C4712" t="s">
        <v>88</v>
      </c>
      <c r="D4712" t="s">
        <v>88</v>
      </c>
      <c r="E4712" t="s">
        <v>88</v>
      </c>
      <c r="F4712" t="s">
        <v>689</v>
      </c>
    </row>
    <row r="4713" spans="1:7" x14ac:dyDescent="0.3">
      <c r="A4713" s="18" t="s">
        <v>7155</v>
      </c>
      <c r="B4713" s="11" t="s">
        <v>88</v>
      </c>
      <c r="C4713" t="s">
        <v>88</v>
      </c>
      <c r="D4713" t="s">
        <v>88</v>
      </c>
      <c r="E4713" t="s">
        <v>689</v>
      </c>
    </row>
    <row r="4714" spans="1:7" x14ac:dyDescent="0.3">
      <c r="A4714" s="19" t="s">
        <v>7156</v>
      </c>
      <c r="B4714" s="11" t="s">
        <v>88</v>
      </c>
      <c r="C4714" t="s">
        <v>88</v>
      </c>
      <c r="D4714" t="s">
        <v>88</v>
      </c>
      <c r="E4714" t="s">
        <v>88</v>
      </c>
      <c r="F4714" t="s">
        <v>7153</v>
      </c>
    </row>
    <row r="4715" spans="1:7" x14ac:dyDescent="0.3">
      <c r="A4715" s="18" t="s">
        <v>7157</v>
      </c>
      <c r="B4715" s="11" t="s">
        <v>88</v>
      </c>
      <c r="C4715" t="s">
        <v>88</v>
      </c>
      <c r="D4715" t="s">
        <v>88</v>
      </c>
      <c r="E4715" t="s">
        <v>88</v>
      </c>
      <c r="F4715" t="s">
        <v>689</v>
      </c>
    </row>
    <row r="4716" spans="1:7" x14ac:dyDescent="0.3">
      <c r="A4716" s="19" t="s">
        <v>7158</v>
      </c>
      <c r="B4716" s="11" t="s">
        <v>88</v>
      </c>
      <c r="C4716" t="s">
        <v>88</v>
      </c>
      <c r="D4716" t="s">
        <v>7140</v>
      </c>
    </row>
    <row r="4717" spans="1:7" x14ac:dyDescent="0.3">
      <c r="A4717" s="18" t="s">
        <v>7159</v>
      </c>
      <c r="B4717" s="11" t="s">
        <v>88</v>
      </c>
      <c r="C4717" t="s">
        <v>88</v>
      </c>
      <c r="D4717" t="s">
        <v>88</v>
      </c>
      <c r="E4717" t="s">
        <v>6912</v>
      </c>
    </row>
    <row r="4718" spans="1:7" x14ac:dyDescent="0.3">
      <c r="A4718" s="19" t="s">
        <v>7160</v>
      </c>
      <c r="B4718" s="11" t="s">
        <v>88</v>
      </c>
      <c r="C4718" t="s">
        <v>88</v>
      </c>
      <c r="D4718" t="s">
        <v>88</v>
      </c>
      <c r="E4718" t="s">
        <v>88</v>
      </c>
      <c r="F4718" t="s">
        <v>7161</v>
      </c>
    </row>
    <row r="4719" spans="1:7" x14ac:dyDescent="0.3">
      <c r="A4719" s="18" t="s">
        <v>7162</v>
      </c>
      <c r="B4719" s="11" t="s">
        <v>88</v>
      </c>
      <c r="C4719" t="s">
        <v>88</v>
      </c>
      <c r="D4719" t="s">
        <v>88</v>
      </c>
      <c r="E4719" t="s">
        <v>88</v>
      </c>
      <c r="F4719" t="s">
        <v>7163</v>
      </c>
    </row>
    <row r="4720" spans="1:7" x14ac:dyDescent="0.3">
      <c r="A4720" s="19" t="s">
        <v>7164</v>
      </c>
      <c r="B4720" s="11" t="s">
        <v>88</v>
      </c>
      <c r="C4720" t="s">
        <v>88</v>
      </c>
      <c r="D4720" t="s">
        <v>88</v>
      </c>
      <c r="E4720" t="s">
        <v>88</v>
      </c>
      <c r="F4720" t="s">
        <v>88</v>
      </c>
      <c r="G4720" t="s">
        <v>7165</v>
      </c>
    </row>
    <row r="4721" spans="1:8" x14ac:dyDescent="0.3">
      <c r="A4721" s="18" t="s">
        <v>7166</v>
      </c>
      <c r="B4721" s="11" t="s">
        <v>88</v>
      </c>
      <c r="C4721" t="s">
        <v>88</v>
      </c>
      <c r="D4721" t="s">
        <v>88</v>
      </c>
      <c r="E4721" t="s">
        <v>88</v>
      </c>
      <c r="F4721" t="s">
        <v>88</v>
      </c>
      <c r="G4721" t="s">
        <v>7167</v>
      </c>
    </row>
    <row r="4722" spans="1:8" x14ac:dyDescent="0.3">
      <c r="A4722" s="19" t="s">
        <v>7168</v>
      </c>
      <c r="B4722" s="11" t="s">
        <v>88</v>
      </c>
      <c r="C4722" t="s">
        <v>88</v>
      </c>
      <c r="D4722" t="s">
        <v>88</v>
      </c>
      <c r="E4722" t="s">
        <v>88</v>
      </c>
      <c r="F4722" t="s">
        <v>88</v>
      </c>
      <c r="G4722" t="s">
        <v>689</v>
      </c>
    </row>
    <row r="4723" spans="1:8" x14ac:dyDescent="0.3">
      <c r="A4723" s="18" t="s">
        <v>7169</v>
      </c>
      <c r="B4723" s="11" t="s">
        <v>88</v>
      </c>
      <c r="C4723" t="s">
        <v>88</v>
      </c>
      <c r="D4723" t="s">
        <v>88</v>
      </c>
      <c r="E4723" t="s">
        <v>88</v>
      </c>
      <c r="F4723" t="s">
        <v>689</v>
      </c>
    </row>
    <row r="4724" spans="1:8" x14ac:dyDescent="0.3">
      <c r="A4724" s="19" t="s">
        <v>7170</v>
      </c>
      <c r="B4724" s="11" t="s">
        <v>88</v>
      </c>
      <c r="C4724" t="s">
        <v>88</v>
      </c>
      <c r="D4724" t="s">
        <v>88</v>
      </c>
      <c r="E4724" t="s">
        <v>88</v>
      </c>
      <c r="F4724" t="s">
        <v>88</v>
      </c>
      <c r="G4724" t="s">
        <v>4293</v>
      </c>
    </row>
    <row r="4725" spans="1:8" x14ac:dyDescent="0.3">
      <c r="A4725" s="18" t="s">
        <v>7171</v>
      </c>
      <c r="B4725" s="11" t="s">
        <v>88</v>
      </c>
      <c r="C4725" t="s">
        <v>88</v>
      </c>
      <c r="D4725" t="s">
        <v>88</v>
      </c>
      <c r="E4725" t="s">
        <v>88</v>
      </c>
      <c r="F4725" t="s">
        <v>88</v>
      </c>
      <c r="G4725" t="s">
        <v>88</v>
      </c>
      <c r="H4725" t="s">
        <v>7167</v>
      </c>
    </row>
    <row r="4726" spans="1:8" x14ac:dyDescent="0.3">
      <c r="A4726" s="19" t="s">
        <v>7172</v>
      </c>
      <c r="B4726" s="11" t="s">
        <v>88</v>
      </c>
      <c r="C4726" t="s">
        <v>88</v>
      </c>
      <c r="D4726" t="s">
        <v>88</v>
      </c>
      <c r="E4726" t="s">
        <v>88</v>
      </c>
      <c r="F4726" t="s">
        <v>88</v>
      </c>
      <c r="G4726" t="s">
        <v>88</v>
      </c>
      <c r="H4726" t="s">
        <v>689</v>
      </c>
    </row>
    <row r="4727" spans="1:8" x14ac:dyDescent="0.3">
      <c r="A4727" s="18" t="s">
        <v>7173</v>
      </c>
      <c r="B4727" s="11" t="s">
        <v>88</v>
      </c>
      <c r="C4727" t="s">
        <v>88</v>
      </c>
      <c r="D4727" t="s">
        <v>88</v>
      </c>
      <c r="E4727" t="s">
        <v>88</v>
      </c>
      <c r="F4727" t="s">
        <v>88</v>
      </c>
      <c r="G4727" t="s">
        <v>7174</v>
      </c>
    </row>
    <row r="4728" spans="1:8" x14ac:dyDescent="0.3">
      <c r="A4728" s="19" t="s">
        <v>7175</v>
      </c>
      <c r="B4728" s="11" t="s">
        <v>88</v>
      </c>
      <c r="C4728" t="s">
        <v>88</v>
      </c>
      <c r="D4728" t="s">
        <v>88</v>
      </c>
      <c r="E4728" t="s">
        <v>88</v>
      </c>
      <c r="F4728" t="s">
        <v>88</v>
      </c>
      <c r="G4728" t="s">
        <v>7176</v>
      </c>
    </row>
    <row r="4729" spans="1:8" x14ac:dyDescent="0.3">
      <c r="A4729" s="18" t="s">
        <v>7177</v>
      </c>
      <c r="B4729" s="11" t="s">
        <v>88</v>
      </c>
      <c r="C4729" t="s">
        <v>88</v>
      </c>
      <c r="D4729" t="s">
        <v>88</v>
      </c>
      <c r="E4729" t="s">
        <v>88</v>
      </c>
      <c r="F4729" t="s">
        <v>88</v>
      </c>
      <c r="G4729" t="s">
        <v>88</v>
      </c>
      <c r="H4729" t="s">
        <v>7167</v>
      </c>
    </row>
    <row r="4730" spans="1:8" x14ac:dyDescent="0.3">
      <c r="A4730" s="19" t="s">
        <v>7178</v>
      </c>
      <c r="B4730" s="11" t="s">
        <v>88</v>
      </c>
      <c r="C4730" t="s">
        <v>88</v>
      </c>
      <c r="D4730" t="s">
        <v>88</v>
      </c>
      <c r="E4730" t="s">
        <v>88</v>
      </c>
      <c r="F4730" t="s">
        <v>88</v>
      </c>
      <c r="G4730" t="s">
        <v>88</v>
      </c>
      <c r="H4730" t="s">
        <v>689</v>
      </c>
    </row>
    <row r="4731" spans="1:8" x14ac:dyDescent="0.3">
      <c r="A4731" s="18" t="s">
        <v>7179</v>
      </c>
      <c r="B4731" s="11" t="s">
        <v>88</v>
      </c>
      <c r="C4731" t="s">
        <v>88</v>
      </c>
      <c r="D4731" t="s">
        <v>88</v>
      </c>
      <c r="E4731" t="s">
        <v>88</v>
      </c>
      <c r="F4731" t="s">
        <v>88</v>
      </c>
      <c r="G4731" t="s">
        <v>689</v>
      </c>
    </row>
    <row r="4732" spans="1:8" x14ac:dyDescent="0.3">
      <c r="A4732" s="19" t="s">
        <v>7180</v>
      </c>
      <c r="B4732" s="11" t="s">
        <v>88</v>
      </c>
      <c r="C4732" t="s">
        <v>88</v>
      </c>
      <c r="D4732" t="s">
        <v>88</v>
      </c>
      <c r="E4732" t="s">
        <v>88</v>
      </c>
      <c r="F4732" t="s">
        <v>88</v>
      </c>
      <c r="G4732" t="s">
        <v>88</v>
      </c>
      <c r="H4732" t="s">
        <v>7167</v>
      </c>
    </row>
    <row r="4733" spans="1:8" x14ac:dyDescent="0.3">
      <c r="A4733" s="18" t="s">
        <v>7181</v>
      </c>
      <c r="B4733" s="11" t="s">
        <v>88</v>
      </c>
      <c r="C4733" t="s">
        <v>88</v>
      </c>
      <c r="D4733" t="s">
        <v>88</v>
      </c>
      <c r="E4733" t="s">
        <v>88</v>
      </c>
      <c r="F4733" t="s">
        <v>88</v>
      </c>
      <c r="G4733" t="s">
        <v>88</v>
      </c>
      <c r="H4733" t="s">
        <v>689</v>
      </c>
    </row>
    <row r="4734" spans="1:8" x14ac:dyDescent="0.3">
      <c r="A4734" s="19" t="s">
        <v>7182</v>
      </c>
      <c r="B4734" s="11" t="s">
        <v>88</v>
      </c>
      <c r="C4734" t="s">
        <v>88</v>
      </c>
      <c r="D4734" t="s">
        <v>88</v>
      </c>
      <c r="E4734" t="s">
        <v>6917</v>
      </c>
    </row>
    <row r="4735" spans="1:8" x14ac:dyDescent="0.3">
      <c r="A4735" s="18" t="s">
        <v>7183</v>
      </c>
      <c r="B4735" s="11" t="s">
        <v>88</v>
      </c>
      <c r="C4735" t="s">
        <v>88</v>
      </c>
      <c r="D4735" t="s">
        <v>88</v>
      </c>
      <c r="E4735" t="s">
        <v>88</v>
      </c>
      <c r="F4735" t="s">
        <v>7161</v>
      </c>
    </row>
    <row r="4736" spans="1:8" x14ac:dyDescent="0.3">
      <c r="A4736" s="19" t="s">
        <v>7184</v>
      </c>
      <c r="B4736" s="11" t="s">
        <v>88</v>
      </c>
      <c r="C4736" t="s">
        <v>88</v>
      </c>
      <c r="D4736" t="s">
        <v>88</v>
      </c>
      <c r="E4736" t="s">
        <v>88</v>
      </c>
      <c r="F4736" t="s">
        <v>7163</v>
      </c>
    </row>
    <row r="4737" spans="1:8" x14ac:dyDescent="0.3">
      <c r="A4737" s="18" t="s">
        <v>7185</v>
      </c>
      <c r="B4737" s="11" t="s">
        <v>88</v>
      </c>
      <c r="C4737" t="s">
        <v>88</v>
      </c>
      <c r="D4737" t="s">
        <v>88</v>
      </c>
      <c r="E4737" t="s">
        <v>88</v>
      </c>
      <c r="F4737" t="s">
        <v>88</v>
      </c>
      <c r="G4737" t="s">
        <v>7165</v>
      </c>
    </row>
    <row r="4738" spans="1:8" x14ac:dyDescent="0.3">
      <c r="A4738" s="19" t="s">
        <v>7186</v>
      </c>
      <c r="B4738" s="11" t="s">
        <v>88</v>
      </c>
      <c r="C4738" t="s">
        <v>88</v>
      </c>
      <c r="D4738" t="s">
        <v>88</v>
      </c>
      <c r="E4738" t="s">
        <v>88</v>
      </c>
      <c r="F4738" t="s">
        <v>88</v>
      </c>
      <c r="G4738" t="s">
        <v>7167</v>
      </c>
    </row>
    <row r="4739" spans="1:8" x14ac:dyDescent="0.3">
      <c r="A4739" s="18" t="s">
        <v>7187</v>
      </c>
      <c r="B4739" s="11" t="s">
        <v>88</v>
      </c>
      <c r="C4739" t="s">
        <v>88</v>
      </c>
      <c r="D4739" t="s">
        <v>88</v>
      </c>
      <c r="E4739" t="s">
        <v>88</v>
      </c>
      <c r="F4739" t="s">
        <v>88</v>
      </c>
      <c r="G4739" t="s">
        <v>689</v>
      </c>
    </row>
    <row r="4740" spans="1:8" x14ac:dyDescent="0.3">
      <c r="A4740" s="19" t="s">
        <v>7188</v>
      </c>
      <c r="B4740" s="11" t="s">
        <v>88</v>
      </c>
      <c r="C4740" t="s">
        <v>88</v>
      </c>
      <c r="D4740" t="s">
        <v>88</v>
      </c>
      <c r="E4740" t="s">
        <v>88</v>
      </c>
      <c r="F4740" t="s">
        <v>689</v>
      </c>
    </row>
    <row r="4741" spans="1:8" x14ac:dyDescent="0.3">
      <c r="A4741" s="18" t="s">
        <v>7189</v>
      </c>
      <c r="B4741" s="11" t="s">
        <v>88</v>
      </c>
      <c r="C4741" t="s">
        <v>88</v>
      </c>
      <c r="D4741" t="s">
        <v>88</v>
      </c>
      <c r="E4741" t="s">
        <v>88</v>
      </c>
      <c r="F4741" t="s">
        <v>88</v>
      </c>
      <c r="G4741" t="s">
        <v>4293</v>
      </c>
    </row>
    <row r="4742" spans="1:8" x14ac:dyDescent="0.3">
      <c r="A4742" s="19" t="s">
        <v>7190</v>
      </c>
      <c r="B4742" s="11" t="s">
        <v>88</v>
      </c>
      <c r="C4742" t="s">
        <v>88</v>
      </c>
      <c r="D4742" t="s">
        <v>88</v>
      </c>
      <c r="E4742" t="s">
        <v>88</v>
      </c>
      <c r="F4742" t="s">
        <v>88</v>
      </c>
      <c r="G4742" t="s">
        <v>88</v>
      </c>
      <c r="H4742" t="s">
        <v>7167</v>
      </c>
    </row>
    <row r="4743" spans="1:8" x14ac:dyDescent="0.3">
      <c r="A4743" s="18" t="s">
        <v>7191</v>
      </c>
      <c r="B4743" s="11" t="s">
        <v>88</v>
      </c>
      <c r="C4743" t="s">
        <v>88</v>
      </c>
      <c r="D4743" t="s">
        <v>88</v>
      </c>
      <c r="E4743" t="s">
        <v>88</v>
      </c>
      <c r="F4743" t="s">
        <v>88</v>
      </c>
      <c r="G4743" t="s">
        <v>88</v>
      </c>
      <c r="H4743" t="s">
        <v>689</v>
      </c>
    </row>
    <row r="4744" spans="1:8" x14ac:dyDescent="0.3">
      <c r="A4744" s="19" t="s">
        <v>7192</v>
      </c>
      <c r="B4744" s="11" t="s">
        <v>88</v>
      </c>
      <c r="C4744" t="s">
        <v>88</v>
      </c>
      <c r="D4744" t="s">
        <v>88</v>
      </c>
      <c r="E4744" t="s">
        <v>88</v>
      </c>
      <c r="F4744" t="s">
        <v>88</v>
      </c>
      <c r="G4744" t="s">
        <v>7174</v>
      </c>
    </row>
    <row r="4745" spans="1:8" x14ac:dyDescent="0.3">
      <c r="A4745" s="18" t="s">
        <v>7193</v>
      </c>
      <c r="B4745" s="11" t="s">
        <v>88</v>
      </c>
      <c r="C4745" t="s">
        <v>88</v>
      </c>
      <c r="D4745" t="s">
        <v>88</v>
      </c>
      <c r="E4745" t="s">
        <v>88</v>
      </c>
      <c r="F4745" t="s">
        <v>88</v>
      </c>
      <c r="G4745" t="s">
        <v>689</v>
      </c>
    </row>
    <row r="4746" spans="1:8" x14ac:dyDescent="0.3">
      <c r="A4746" s="19" t="s">
        <v>7194</v>
      </c>
      <c r="B4746" s="11" t="s">
        <v>88</v>
      </c>
      <c r="C4746" t="s">
        <v>88</v>
      </c>
      <c r="D4746" t="s">
        <v>88</v>
      </c>
      <c r="E4746" t="s">
        <v>88</v>
      </c>
      <c r="F4746" t="s">
        <v>88</v>
      </c>
      <c r="G4746" t="s">
        <v>88</v>
      </c>
      <c r="H4746" t="s">
        <v>7167</v>
      </c>
    </row>
    <row r="4747" spans="1:8" x14ac:dyDescent="0.3">
      <c r="A4747" s="18" t="s">
        <v>7195</v>
      </c>
      <c r="B4747" s="11" t="s">
        <v>88</v>
      </c>
      <c r="C4747" t="s">
        <v>88</v>
      </c>
      <c r="D4747" t="s">
        <v>88</v>
      </c>
      <c r="E4747" t="s">
        <v>88</v>
      </c>
      <c r="F4747" t="s">
        <v>88</v>
      </c>
      <c r="G4747" t="s">
        <v>88</v>
      </c>
      <c r="H4747" t="s">
        <v>689</v>
      </c>
    </row>
    <row r="4748" spans="1:8" x14ac:dyDescent="0.3">
      <c r="A4748" s="19" t="s">
        <v>7196</v>
      </c>
      <c r="B4748" s="11" t="s">
        <v>88</v>
      </c>
      <c r="C4748" t="s">
        <v>88</v>
      </c>
      <c r="D4748" t="s">
        <v>88</v>
      </c>
      <c r="E4748" t="s">
        <v>6641</v>
      </c>
    </row>
    <row r="4749" spans="1:8" x14ac:dyDescent="0.3">
      <c r="A4749" s="18" t="s">
        <v>7197</v>
      </c>
      <c r="B4749" s="11" t="s">
        <v>88</v>
      </c>
      <c r="C4749" t="s">
        <v>88</v>
      </c>
      <c r="D4749" t="s">
        <v>88</v>
      </c>
      <c r="E4749" t="s">
        <v>88</v>
      </c>
      <c r="F4749" t="s">
        <v>4293</v>
      </c>
    </row>
    <row r="4750" spans="1:8" x14ac:dyDescent="0.3">
      <c r="A4750" s="19" t="s">
        <v>7198</v>
      </c>
      <c r="B4750" s="11" t="s">
        <v>88</v>
      </c>
      <c r="C4750" t="s">
        <v>88</v>
      </c>
      <c r="D4750" t="s">
        <v>88</v>
      </c>
      <c r="E4750" t="s">
        <v>88</v>
      </c>
      <c r="F4750" t="s">
        <v>88</v>
      </c>
      <c r="G4750" t="s">
        <v>7199</v>
      </c>
    </row>
    <row r="4751" spans="1:8" x14ac:dyDescent="0.3">
      <c r="A4751" s="18" t="s">
        <v>7200</v>
      </c>
      <c r="B4751" s="11" t="s">
        <v>88</v>
      </c>
      <c r="C4751" t="s">
        <v>88</v>
      </c>
      <c r="D4751" t="s">
        <v>88</v>
      </c>
      <c r="E4751" t="s">
        <v>88</v>
      </c>
      <c r="F4751" t="s">
        <v>88</v>
      </c>
      <c r="G4751" t="s">
        <v>7201</v>
      </c>
    </row>
    <row r="4752" spans="1:8" x14ac:dyDescent="0.3">
      <c r="A4752" s="19" t="s">
        <v>7202</v>
      </c>
      <c r="B4752" s="11" t="s">
        <v>88</v>
      </c>
      <c r="C4752" t="s">
        <v>88</v>
      </c>
      <c r="D4752" t="s">
        <v>88</v>
      </c>
      <c r="E4752" t="s">
        <v>88</v>
      </c>
      <c r="F4752" t="s">
        <v>88</v>
      </c>
      <c r="G4752" t="s">
        <v>88</v>
      </c>
      <c r="H4752" t="s">
        <v>7203</v>
      </c>
    </row>
    <row r="4753" spans="1:8" x14ac:dyDescent="0.3">
      <c r="A4753" s="18" t="s">
        <v>7204</v>
      </c>
      <c r="B4753" s="11" t="s">
        <v>88</v>
      </c>
      <c r="C4753" t="s">
        <v>88</v>
      </c>
      <c r="D4753" t="s">
        <v>88</v>
      </c>
      <c r="E4753" t="s">
        <v>88</v>
      </c>
      <c r="F4753" t="s">
        <v>88</v>
      </c>
      <c r="G4753" t="s">
        <v>88</v>
      </c>
      <c r="H4753" t="s">
        <v>689</v>
      </c>
    </row>
    <row r="4754" spans="1:8" x14ac:dyDescent="0.3">
      <c r="A4754" s="19" t="s">
        <v>7205</v>
      </c>
      <c r="B4754" s="11" t="s">
        <v>88</v>
      </c>
      <c r="C4754" t="s">
        <v>88</v>
      </c>
      <c r="D4754" t="s">
        <v>88</v>
      </c>
      <c r="E4754" t="s">
        <v>88</v>
      </c>
      <c r="F4754" t="s">
        <v>88</v>
      </c>
      <c r="G4754" t="s">
        <v>7165</v>
      </c>
    </row>
    <row r="4755" spans="1:8" x14ac:dyDescent="0.3">
      <c r="A4755" s="18" t="s">
        <v>7206</v>
      </c>
      <c r="B4755" s="11" t="s">
        <v>88</v>
      </c>
      <c r="C4755" t="s">
        <v>88</v>
      </c>
      <c r="D4755" t="s">
        <v>88</v>
      </c>
      <c r="E4755" t="s">
        <v>88</v>
      </c>
      <c r="F4755" t="s">
        <v>88</v>
      </c>
      <c r="G4755" t="s">
        <v>7167</v>
      </c>
    </row>
    <row r="4756" spans="1:8" x14ac:dyDescent="0.3">
      <c r="A4756" s="19" t="s">
        <v>7207</v>
      </c>
      <c r="B4756" s="11" t="s">
        <v>88</v>
      </c>
      <c r="C4756" t="s">
        <v>88</v>
      </c>
      <c r="D4756" t="s">
        <v>88</v>
      </c>
      <c r="E4756" t="s">
        <v>88</v>
      </c>
      <c r="F4756" t="s">
        <v>88</v>
      </c>
      <c r="G4756" t="s">
        <v>689</v>
      </c>
    </row>
    <row r="4757" spans="1:8" x14ac:dyDescent="0.3">
      <c r="A4757" s="18" t="s">
        <v>7208</v>
      </c>
      <c r="B4757" s="11" t="s">
        <v>88</v>
      </c>
      <c r="C4757" t="s">
        <v>88</v>
      </c>
      <c r="D4757" t="s">
        <v>88</v>
      </c>
      <c r="E4757" t="s">
        <v>88</v>
      </c>
      <c r="F4757" t="s">
        <v>689</v>
      </c>
    </row>
    <row r="4758" spans="1:8" x14ac:dyDescent="0.3">
      <c r="A4758" s="19" t="s">
        <v>7209</v>
      </c>
      <c r="B4758" s="11" t="s">
        <v>88</v>
      </c>
      <c r="C4758" t="s">
        <v>88</v>
      </c>
      <c r="D4758" t="s">
        <v>88</v>
      </c>
      <c r="E4758" t="s">
        <v>88</v>
      </c>
      <c r="F4758" t="s">
        <v>88</v>
      </c>
      <c r="G4758" t="s">
        <v>7163</v>
      </c>
    </row>
    <row r="4759" spans="1:8" x14ac:dyDescent="0.3">
      <c r="A4759" s="18" t="s">
        <v>7210</v>
      </c>
      <c r="B4759" s="11" t="s">
        <v>88</v>
      </c>
      <c r="C4759" t="s">
        <v>88</v>
      </c>
      <c r="D4759" t="s">
        <v>88</v>
      </c>
      <c r="E4759" t="s">
        <v>88</v>
      </c>
      <c r="F4759" t="s">
        <v>88</v>
      </c>
      <c r="G4759" t="s">
        <v>88</v>
      </c>
      <c r="H4759" t="s">
        <v>7201</v>
      </c>
    </row>
    <row r="4760" spans="1:8" x14ac:dyDescent="0.3">
      <c r="A4760" s="19" t="s">
        <v>7211</v>
      </c>
      <c r="B4760" s="11" t="s">
        <v>88</v>
      </c>
      <c r="C4760" t="s">
        <v>88</v>
      </c>
      <c r="D4760" t="s">
        <v>88</v>
      </c>
      <c r="E4760" t="s">
        <v>88</v>
      </c>
      <c r="F4760" t="s">
        <v>88</v>
      </c>
      <c r="G4760" t="s">
        <v>756</v>
      </c>
      <c r="H4760" t="s">
        <v>7203</v>
      </c>
    </row>
    <row r="4761" spans="1:8" x14ac:dyDescent="0.3">
      <c r="A4761" s="18" t="s">
        <v>7212</v>
      </c>
      <c r="B4761" s="11" t="s">
        <v>88</v>
      </c>
      <c r="C4761" t="s">
        <v>88</v>
      </c>
      <c r="D4761" t="s">
        <v>88</v>
      </c>
      <c r="E4761" t="s">
        <v>88</v>
      </c>
      <c r="F4761" t="s">
        <v>88</v>
      </c>
      <c r="G4761" t="s">
        <v>756</v>
      </c>
      <c r="H4761" t="s">
        <v>689</v>
      </c>
    </row>
    <row r="4762" spans="1:8" x14ac:dyDescent="0.3">
      <c r="A4762" s="19" t="s">
        <v>7213</v>
      </c>
      <c r="B4762" s="11" t="s">
        <v>88</v>
      </c>
      <c r="C4762" t="s">
        <v>88</v>
      </c>
      <c r="D4762" t="s">
        <v>88</v>
      </c>
      <c r="E4762" t="s">
        <v>88</v>
      </c>
      <c r="F4762" t="s">
        <v>88</v>
      </c>
      <c r="G4762" t="s">
        <v>88</v>
      </c>
      <c r="H4762" t="s">
        <v>7167</v>
      </c>
    </row>
    <row r="4763" spans="1:8" x14ac:dyDescent="0.3">
      <c r="A4763" s="18" t="s">
        <v>7214</v>
      </c>
      <c r="B4763" s="11" t="s">
        <v>88</v>
      </c>
      <c r="C4763" t="s">
        <v>88</v>
      </c>
      <c r="D4763" t="s">
        <v>88</v>
      </c>
      <c r="E4763" t="s">
        <v>88</v>
      </c>
      <c r="F4763" t="s">
        <v>88</v>
      </c>
      <c r="G4763" t="s">
        <v>88</v>
      </c>
      <c r="H4763" t="s">
        <v>7165</v>
      </c>
    </row>
    <row r="4764" spans="1:8" x14ac:dyDescent="0.3">
      <c r="A4764" s="19" t="s">
        <v>7215</v>
      </c>
      <c r="B4764" s="11" t="s">
        <v>88</v>
      </c>
      <c r="C4764" t="s">
        <v>88</v>
      </c>
      <c r="D4764" t="s">
        <v>88</v>
      </c>
      <c r="E4764" t="s">
        <v>88</v>
      </c>
      <c r="F4764" t="s">
        <v>88</v>
      </c>
      <c r="G4764" t="s">
        <v>88</v>
      </c>
      <c r="H4764" t="s">
        <v>689</v>
      </c>
    </row>
    <row r="4765" spans="1:8" x14ac:dyDescent="0.3">
      <c r="A4765" s="18" t="s">
        <v>7216</v>
      </c>
      <c r="B4765" s="11" t="s">
        <v>88</v>
      </c>
      <c r="C4765" t="s">
        <v>88</v>
      </c>
      <c r="D4765" t="s">
        <v>88</v>
      </c>
      <c r="E4765" t="s">
        <v>88</v>
      </c>
      <c r="F4765" t="s">
        <v>88</v>
      </c>
      <c r="G4765" t="s">
        <v>689</v>
      </c>
    </row>
    <row r="4766" spans="1:8" x14ac:dyDescent="0.3">
      <c r="A4766" s="19" t="s">
        <v>7217</v>
      </c>
      <c r="B4766" s="11" t="s">
        <v>88</v>
      </c>
      <c r="C4766" t="s">
        <v>88</v>
      </c>
      <c r="D4766" t="s">
        <v>88</v>
      </c>
      <c r="E4766" t="s">
        <v>88</v>
      </c>
      <c r="F4766" t="s">
        <v>88</v>
      </c>
      <c r="G4766" t="s">
        <v>88</v>
      </c>
      <c r="H4766" t="s">
        <v>7201</v>
      </c>
    </row>
    <row r="4767" spans="1:8" x14ac:dyDescent="0.3">
      <c r="A4767" s="18" t="s">
        <v>7218</v>
      </c>
      <c r="B4767" s="11" t="s">
        <v>88</v>
      </c>
      <c r="C4767" t="s">
        <v>88</v>
      </c>
      <c r="D4767" t="s">
        <v>88</v>
      </c>
      <c r="E4767" t="s">
        <v>88</v>
      </c>
      <c r="F4767" t="s">
        <v>88</v>
      </c>
      <c r="G4767" t="s">
        <v>756</v>
      </c>
      <c r="H4767" t="s">
        <v>7203</v>
      </c>
    </row>
    <row r="4768" spans="1:8" x14ac:dyDescent="0.3">
      <c r="A4768" s="19" t="s">
        <v>7219</v>
      </c>
      <c r="B4768" s="11" t="s">
        <v>88</v>
      </c>
      <c r="C4768" t="s">
        <v>88</v>
      </c>
      <c r="D4768" t="s">
        <v>88</v>
      </c>
      <c r="E4768" t="s">
        <v>88</v>
      </c>
      <c r="F4768" t="s">
        <v>88</v>
      </c>
      <c r="G4768" t="s">
        <v>756</v>
      </c>
      <c r="H4768" t="s">
        <v>689</v>
      </c>
    </row>
    <row r="4769" spans="1:8" x14ac:dyDescent="0.3">
      <c r="A4769" s="18" t="s">
        <v>7220</v>
      </c>
      <c r="B4769" s="11" t="s">
        <v>88</v>
      </c>
      <c r="C4769" t="s">
        <v>88</v>
      </c>
      <c r="D4769" t="s">
        <v>88</v>
      </c>
      <c r="E4769" t="s">
        <v>88</v>
      </c>
      <c r="F4769" t="s">
        <v>88</v>
      </c>
      <c r="G4769" t="s">
        <v>88</v>
      </c>
      <c r="H4769" t="s">
        <v>7167</v>
      </c>
    </row>
    <row r="4770" spans="1:8" x14ac:dyDescent="0.3">
      <c r="A4770" s="19" t="s">
        <v>7221</v>
      </c>
      <c r="B4770" s="11" t="s">
        <v>88</v>
      </c>
      <c r="C4770" t="s">
        <v>88</v>
      </c>
      <c r="D4770" t="s">
        <v>88</v>
      </c>
      <c r="E4770" t="s">
        <v>88</v>
      </c>
      <c r="F4770" t="s">
        <v>88</v>
      </c>
      <c r="G4770" t="s">
        <v>88</v>
      </c>
      <c r="H4770" t="s">
        <v>7165</v>
      </c>
    </row>
    <row r="4771" spans="1:8" x14ac:dyDescent="0.3">
      <c r="A4771" s="18" t="s">
        <v>7222</v>
      </c>
      <c r="B4771" s="11" t="s">
        <v>88</v>
      </c>
      <c r="C4771" t="s">
        <v>88</v>
      </c>
      <c r="D4771" t="s">
        <v>88</v>
      </c>
      <c r="E4771" t="s">
        <v>88</v>
      </c>
      <c r="F4771" t="s">
        <v>88</v>
      </c>
      <c r="G4771" t="s">
        <v>88</v>
      </c>
      <c r="H4771" t="s">
        <v>689</v>
      </c>
    </row>
    <row r="4772" spans="1:8" x14ac:dyDescent="0.3">
      <c r="A4772" s="19" t="s">
        <v>7223</v>
      </c>
      <c r="B4772" s="11" t="s">
        <v>88</v>
      </c>
      <c r="C4772" t="s">
        <v>4359</v>
      </c>
    </row>
    <row r="4773" spans="1:8" x14ac:dyDescent="0.3">
      <c r="A4773" s="18" t="s">
        <v>7224</v>
      </c>
      <c r="B4773" s="11" t="s">
        <v>88</v>
      </c>
      <c r="C4773" t="s">
        <v>88</v>
      </c>
      <c r="D4773" t="s">
        <v>7130</v>
      </c>
    </row>
    <row r="4774" spans="1:8" x14ac:dyDescent="0.3">
      <c r="A4774" s="19" t="s">
        <v>7225</v>
      </c>
      <c r="B4774" s="11" t="s">
        <v>88</v>
      </c>
      <c r="C4774" t="s">
        <v>88</v>
      </c>
      <c r="D4774" t="s">
        <v>88</v>
      </c>
      <c r="E4774" t="s">
        <v>6701</v>
      </c>
    </row>
    <row r="4775" spans="1:8" x14ac:dyDescent="0.3">
      <c r="A4775" s="18" t="s">
        <v>7226</v>
      </c>
      <c r="B4775" s="11" t="s">
        <v>88</v>
      </c>
      <c r="C4775" t="s">
        <v>88</v>
      </c>
      <c r="D4775" t="s">
        <v>88</v>
      </c>
      <c r="E4775" t="s">
        <v>88</v>
      </c>
      <c r="F4775" t="s">
        <v>6817</v>
      </c>
    </row>
    <row r="4776" spans="1:8" x14ac:dyDescent="0.3">
      <c r="A4776" s="19" t="s">
        <v>7227</v>
      </c>
      <c r="B4776" s="11" t="s">
        <v>88</v>
      </c>
      <c r="C4776" t="s">
        <v>88</v>
      </c>
      <c r="D4776" t="s">
        <v>88</v>
      </c>
      <c r="E4776" t="s">
        <v>88</v>
      </c>
      <c r="F4776" t="s">
        <v>88</v>
      </c>
      <c r="G4776" t="s">
        <v>7153</v>
      </c>
    </row>
    <row r="4777" spans="1:8" x14ac:dyDescent="0.3">
      <c r="A4777" s="18" t="s">
        <v>7228</v>
      </c>
      <c r="B4777" s="11" t="s">
        <v>88</v>
      </c>
      <c r="C4777" t="s">
        <v>88</v>
      </c>
      <c r="D4777" t="s">
        <v>88</v>
      </c>
      <c r="E4777" t="s">
        <v>88</v>
      </c>
      <c r="F4777" t="s">
        <v>88</v>
      </c>
      <c r="G4777" t="s">
        <v>689</v>
      </c>
    </row>
    <row r="4778" spans="1:8" x14ac:dyDescent="0.3">
      <c r="A4778" s="19" t="s">
        <v>7229</v>
      </c>
      <c r="B4778" s="11" t="s">
        <v>88</v>
      </c>
      <c r="C4778" t="s">
        <v>88</v>
      </c>
      <c r="D4778" t="s">
        <v>88</v>
      </c>
      <c r="E4778" t="s">
        <v>88</v>
      </c>
      <c r="F4778" t="s">
        <v>689</v>
      </c>
    </row>
    <row r="4779" spans="1:8" x14ac:dyDescent="0.3">
      <c r="A4779" s="18" t="s">
        <v>7230</v>
      </c>
      <c r="B4779" s="11" t="s">
        <v>88</v>
      </c>
      <c r="C4779" t="s">
        <v>88</v>
      </c>
      <c r="D4779" t="s">
        <v>88</v>
      </c>
      <c r="E4779" t="s">
        <v>88</v>
      </c>
      <c r="F4779" t="s">
        <v>88</v>
      </c>
      <c r="G4779" t="s">
        <v>7153</v>
      </c>
    </row>
    <row r="4780" spans="1:8" x14ac:dyDescent="0.3">
      <c r="A4780" s="19" t="s">
        <v>7231</v>
      </c>
      <c r="B4780" s="11" t="s">
        <v>88</v>
      </c>
      <c r="C4780" t="s">
        <v>88</v>
      </c>
      <c r="D4780" t="s">
        <v>88</v>
      </c>
      <c r="E4780" t="s">
        <v>88</v>
      </c>
      <c r="F4780" t="s">
        <v>88</v>
      </c>
      <c r="G4780" t="s">
        <v>689</v>
      </c>
    </row>
    <row r="4781" spans="1:8" x14ac:dyDescent="0.3">
      <c r="A4781" s="18" t="s">
        <v>7232</v>
      </c>
      <c r="B4781" s="11" t="s">
        <v>88</v>
      </c>
      <c r="C4781" t="s">
        <v>88</v>
      </c>
      <c r="D4781" t="s">
        <v>88</v>
      </c>
      <c r="E4781" t="s">
        <v>3312</v>
      </c>
    </row>
    <row r="4782" spans="1:8" x14ac:dyDescent="0.3">
      <c r="A4782" s="19" t="s">
        <v>7233</v>
      </c>
      <c r="B4782" s="11" t="s">
        <v>88</v>
      </c>
      <c r="C4782" t="s">
        <v>88</v>
      </c>
      <c r="D4782" t="s">
        <v>88</v>
      </c>
      <c r="E4782" t="s">
        <v>88</v>
      </c>
      <c r="F4782" t="s">
        <v>6982</v>
      </c>
    </row>
    <row r="4783" spans="1:8" x14ac:dyDescent="0.3">
      <c r="A4783" s="18" t="s">
        <v>7234</v>
      </c>
      <c r="B4783" s="11" t="s">
        <v>88</v>
      </c>
      <c r="C4783" t="s">
        <v>88</v>
      </c>
      <c r="D4783" t="s">
        <v>88</v>
      </c>
      <c r="E4783" t="s">
        <v>88</v>
      </c>
      <c r="F4783" t="s">
        <v>689</v>
      </c>
    </row>
    <row r="4784" spans="1:8" x14ac:dyDescent="0.3">
      <c r="A4784" s="19" t="s">
        <v>7235</v>
      </c>
      <c r="B4784" s="11" t="s">
        <v>88</v>
      </c>
      <c r="C4784" t="s">
        <v>88</v>
      </c>
      <c r="D4784" t="s">
        <v>7140</v>
      </c>
    </row>
    <row r="4785" spans="1:7" x14ac:dyDescent="0.3">
      <c r="A4785" s="18" t="s">
        <v>7236</v>
      </c>
      <c r="B4785" s="11" t="s">
        <v>88</v>
      </c>
      <c r="C4785" t="s">
        <v>88</v>
      </c>
      <c r="D4785" t="s">
        <v>88</v>
      </c>
      <c r="E4785" t="s">
        <v>6912</v>
      </c>
    </row>
    <row r="4786" spans="1:7" x14ac:dyDescent="0.3">
      <c r="A4786" s="19" t="s">
        <v>7237</v>
      </c>
      <c r="B4786" s="11" t="s">
        <v>88</v>
      </c>
      <c r="C4786" t="s">
        <v>88</v>
      </c>
      <c r="D4786" t="s">
        <v>88</v>
      </c>
      <c r="E4786" t="s">
        <v>88</v>
      </c>
      <c r="F4786" t="s">
        <v>6817</v>
      </c>
    </row>
    <row r="4787" spans="1:7" x14ac:dyDescent="0.3">
      <c r="A4787" s="18" t="s">
        <v>7238</v>
      </c>
      <c r="B4787" s="11" t="s">
        <v>88</v>
      </c>
      <c r="C4787" t="s">
        <v>88</v>
      </c>
      <c r="D4787" t="s">
        <v>88</v>
      </c>
      <c r="E4787" t="s">
        <v>88</v>
      </c>
      <c r="F4787" t="s">
        <v>88</v>
      </c>
      <c r="G4787" t="s">
        <v>7167</v>
      </c>
    </row>
    <row r="4788" spans="1:7" x14ac:dyDescent="0.3">
      <c r="A4788" s="19" t="s">
        <v>7239</v>
      </c>
      <c r="B4788" s="11" t="s">
        <v>88</v>
      </c>
      <c r="C4788" t="s">
        <v>88</v>
      </c>
      <c r="D4788" t="s">
        <v>88</v>
      </c>
      <c r="E4788" t="s">
        <v>88</v>
      </c>
      <c r="F4788" t="s">
        <v>88</v>
      </c>
      <c r="G4788" t="s">
        <v>689</v>
      </c>
    </row>
    <row r="4789" spans="1:7" x14ac:dyDescent="0.3">
      <c r="A4789" s="18" t="s">
        <v>7240</v>
      </c>
      <c r="B4789" s="11" t="s">
        <v>88</v>
      </c>
      <c r="C4789" t="s">
        <v>88</v>
      </c>
      <c r="D4789" t="s">
        <v>88</v>
      </c>
      <c r="E4789" t="s">
        <v>88</v>
      </c>
      <c r="F4789" t="s">
        <v>689</v>
      </c>
    </row>
    <row r="4790" spans="1:7" x14ac:dyDescent="0.3">
      <c r="A4790" s="19" t="s">
        <v>7241</v>
      </c>
      <c r="B4790" s="11" t="s">
        <v>88</v>
      </c>
      <c r="C4790" t="s">
        <v>88</v>
      </c>
      <c r="D4790" t="s">
        <v>88</v>
      </c>
      <c r="E4790" t="s">
        <v>88</v>
      </c>
      <c r="F4790" t="s">
        <v>88</v>
      </c>
      <c r="G4790" t="s">
        <v>7167</v>
      </c>
    </row>
    <row r="4791" spans="1:7" x14ac:dyDescent="0.3">
      <c r="A4791" s="18" t="s">
        <v>7242</v>
      </c>
      <c r="B4791" s="11" t="s">
        <v>88</v>
      </c>
      <c r="C4791" t="s">
        <v>88</v>
      </c>
      <c r="D4791" t="s">
        <v>88</v>
      </c>
      <c r="E4791" t="s">
        <v>88</v>
      </c>
      <c r="F4791" t="s">
        <v>88</v>
      </c>
      <c r="G4791" t="s">
        <v>689</v>
      </c>
    </row>
    <row r="4792" spans="1:7" x14ac:dyDescent="0.3">
      <c r="A4792" s="19" t="s">
        <v>7243</v>
      </c>
      <c r="B4792" s="11" t="s">
        <v>88</v>
      </c>
      <c r="C4792" t="s">
        <v>88</v>
      </c>
      <c r="D4792" t="s">
        <v>88</v>
      </c>
      <c r="E4792" t="s">
        <v>6917</v>
      </c>
    </row>
    <row r="4793" spans="1:7" x14ac:dyDescent="0.3">
      <c r="A4793" s="18" t="s">
        <v>7244</v>
      </c>
      <c r="B4793" s="11" t="s">
        <v>88</v>
      </c>
      <c r="C4793" t="s">
        <v>88</v>
      </c>
      <c r="D4793" t="s">
        <v>88</v>
      </c>
      <c r="E4793" t="s">
        <v>88</v>
      </c>
      <c r="F4793" t="s">
        <v>6982</v>
      </c>
    </row>
    <row r="4794" spans="1:7" x14ac:dyDescent="0.3">
      <c r="A4794" s="19" t="s">
        <v>7245</v>
      </c>
      <c r="B4794" s="11" t="s">
        <v>88</v>
      </c>
      <c r="C4794" t="s">
        <v>88</v>
      </c>
      <c r="D4794" t="s">
        <v>88</v>
      </c>
      <c r="E4794" t="s">
        <v>88</v>
      </c>
      <c r="F4794" t="s">
        <v>88</v>
      </c>
      <c r="G4794" t="s">
        <v>7167</v>
      </c>
    </row>
    <row r="4795" spans="1:7" x14ac:dyDescent="0.3">
      <c r="A4795" s="18" t="s">
        <v>7246</v>
      </c>
      <c r="B4795" s="11" t="s">
        <v>88</v>
      </c>
      <c r="C4795" t="s">
        <v>88</v>
      </c>
      <c r="D4795" t="s">
        <v>88</v>
      </c>
      <c r="E4795" t="s">
        <v>88</v>
      </c>
      <c r="F4795" t="s">
        <v>88</v>
      </c>
      <c r="G4795" t="s">
        <v>689</v>
      </c>
    </row>
    <row r="4796" spans="1:7" x14ac:dyDescent="0.3">
      <c r="A4796" s="19" t="s">
        <v>7247</v>
      </c>
      <c r="B4796" s="11" t="s">
        <v>88</v>
      </c>
      <c r="C4796" t="s">
        <v>88</v>
      </c>
      <c r="D4796" t="s">
        <v>88</v>
      </c>
      <c r="E4796" t="s">
        <v>88</v>
      </c>
      <c r="F4796" t="s">
        <v>689</v>
      </c>
    </row>
    <row r="4797" spans="1:7" x14ac:dyDescent="0.3">
      <c r="A4797" s="18" t="s">
        <v>7248</v>
      </c>
      <c r="B4797" s="11" t="s">
        <v>88</v>
      </c>
      <c r="C4797" t="s">
        <v>88</v>
      </c>
      <c r="D4797" t="s">
        <v>88</v>
      </c>
      <c r="E4797" t="s">
        <v>88</v>
      </c>
      <c r="F4797" t="s">
        <v>88</v>
      </c>
      <c r="G4797" t="s">
        <v>7167</v>
      </c>
    </row>
    <row r="4798" spans="1:7" x14ac:dyDescent="0.3">
      <c r="A4798" s="19" t="s">
        <v>7249</v>
      </c>
      <c r="B4798" s="11" t="s">
        <v>88</v>
      </c>
      <c r="C4798" t="s">
        <v>88</v>
      </c>
      <c r="D4798" t="s">
        <v>88</v>
      </c>
      <c r="E4798" t="s">
        <v>88</v>
      </c>
      <c r="F4798" t="s">
        <v>88</v>
      </c>
      <c r="G4798" t="s">
        <v>689</v>
      </c>
    </row>
    <row r="4799" spans="1:7" x14ac:dyDescent="0.3">
      <c r="A4799" s="18" t="s">
        <v>7250</v>
      </c>
      <c r="B4799" s="11" t="s">
        <v>88</v>
      </c>
      <c r="C4799" t="s">
        <v>88</v>
      </c>
      <c r="D4799" t="s">
        <v>88</v>
      </c>
      <c r="E4799" t="s">
        <v>6641</v>
      </c>
    </row>
    <row r="4800" spans="1:7" x14ac:dyDescent="0.3">
      <c r="A4800" s="19" t="s">
        <v>7251</v>
      </c>
      <c r="B4800" s="11" t="s">
        <v>88</v>
      </c>
      <c r="C4800" t="s">
        <v>88</v>
      </c>
      <c r="D4800" t="s">
        <v>88</v>
      </c>
      <c r="E4800" t="s">
        <v>88</v>
      </c>
      <c r="F4800" t="s">
        <v>7252</v>
      </c>
    </row>
    <row r="4801" spans="1:7" x14ac:dyDescent="0.3">
      <c r="A4801" s="18" t="s">
        <v>7253</v>
      </c>
      <c r="B4801" s="11" t="s">
        <v>88</v>
      </c>
      <c r="C4801" t="s">
        <v>88</v>
      </c>
      <c r="D4801" t="s">
        <v>88</v>
      </c>
      <c r="E4801" t="s">
        <v>88</v>
      </c>
      <c r="F4801" t="s">
        <v>689</v>
      </c>
    </row>
    <row r="4802" spans="1:7" x14ac:dyDescent="0.3">
      <c r="A4802" s="19" t="s">
        <v>7254</v>
      </c>
      <c r="B4802" s="11" t="s">
        <v>88</v>
      </c>
      <c r="C4802" t="s">
        <v>4370</v>
      </c>
    </row>
    <row r="4803" spans="1:7" x14ac:dyDescent="0.3">
      <c r="A4803" s="18" t="s">
        <v>7255</v>
      </c>
      <c r="B4803" s="11" t="s">
        <v>88</v>
      </c>
      <c r="C4803" t="s">
        <v>88</v>
      </c>
      <c r="D4803" t="s">
        <v>7130</v>
      </c>
    </row>
    <row r="4804" spans="1:7" x14ac:dyDescent="0.3">
      <c r="A4804" s="19" t="s">
        <v>7256</v>
      </c>
      <c r="B4804" s="11" t="s">
        <v>88</v>
      </c>
      <c r="C4804" t="s">
        <v>88</v>
      </c>
      <c r="D4804" t="s">
        <v>88</v>
      </c>
      <c r="E4804" t="s">
        <v>6701</v>
      </c>
    </row>
    <row r="4805" spans="1:7" x14ac:dyDescent="0.3">
      <c r="A4805" s="18" t="s">
        <v>7257</v>
      </c>
      <c r="B4805" s="11" t="s">
        <v>88</v>
      </c>
      <c r="C4805" t="s">
        <v>88</v>
      </c>
      <c r="D4805" t="s">
        <v>88</v>
      </c>
      <c r="E4805" t="s">
        <v>88</v>
      </c>
      <c r="F4805" t="s">
        <v>6817</v>
      </c>
    </row>
    <row r="4806" spans="1:7" x14ac:dyDescent="0.3">
      <c r="A4806" s="19" t="s">
        <v>7258</v>
      </c>
      <c r="B4806" s="11" t="s">
        <v>88</v>
      </c>
      <c r="C4806" t="s">
        <v>88</v>
      </c>
      <c r="D4806" t="s">
        <v>88</v>
      </c>
      <c r="E4806" t="s">
        <v>88</v>
      </c>
      <c r="F4806" t="s">
        <v>88</v>
      </c>
      <c r="G4806" t="s">
        <v>7153</v>
      </c>
    </row>
    <row r="4807" spans="1:7" x14ac:dyDescent="0.3">
      <c r="A4807" s="18" t="s">
        <v>7259</v>
      </c>
      <c r="B4807" s="11" t="s">
        <v>88</v>
      </c>
      <c r="C4807" t="s">
        <v>88</v>
      </c>
      <c r="D4807" t="s">
        <v>88</v>
      </c>
      <c r="E4807" t="s">
        <v>88</v>
      </c>
      <c r="F4807" t="s">
        <v>88</v>
      </c>
      <c r="G4807" t="s">
        <v>689</v>
      </c>
    </row>
    <row r="4808" spans="1:7" x14ac:dyDescent="0.3">
      <c r="A4808" s="19" t="s">
        <v>7260</v>
      </c>
      <c r="B4808" s="11" t="s">
        <v>88</v>
      </c>
      <c r="C4808" t="s">
        <v>88</v>
      </c>
      <c r="D4808" t="s">
        <v>88</v>
      </c>
      <c r="E4808" t="s">
        <v>88</v>
      </c>
      <c r="F4808" t="s">
        <v>689</v>
      </c>
    </row>
    <row r="4809" spans="1:7" x14ac:dyDescent="0.3">
      <c r="A4809" s="18" t="s">
        <v>7261</v>
      </c>
      <c r="B4809" s="11" t="s">
        <v>88</v>
      </c>
      <c r="C4809" t="s">
        <v>88</v>
      </c>
      <c r="D4809" t="s">
        <v>88</v>
      </c>
      <c r="E4809" t="s">
        <v>88</v>
      </c>
      <c r="F4809" t="s">
        <v>88</v>
      </c>
      <c r="G4809" t="s">
        <v>7153</v>
      </c>
    </row>
    <row r="4810" spans="1:7" x14ac:dyDescent="0.3">
      <c r="A4810" s="19" t="s">
        <v>7262</v>
      </c>
      <c r="B4810" s="11" t="s">
        <v>88</v>
      </c>
      <c r="C4810" t="s">
        <v>88</v>
      </c>
      <c r="D4810" t="s">
        <v>88</v>
      </c>
      <c r="E4810" t="s">
        <v>88</v>
      </c>
      <c r="F4810" t="s">
        <v>88</v>
      </c>
      <c r="G4810" t="s">
        <v>689</v>
      </c>
    </row>
    <row r="4811" spans="1:7" x14ac:dyDescent="0.3">
      <c r="A4811" s="18" t="s">
        <v>7263</v>
      </c>
      <c r="B4811" s="11" t="s">
        <v>88</v>
      </c>
      <c r="C4811" t="s">
        <v>88</v>
      </c>
      <c r="D4811" t="s">
        <v>88</v>
      </c>
      <c r="E4811" t="s">
        <v>3312</v>
      </c>
    </row>
    <row r="4812" spans="1:7" x14ac:dyDescent="0.3">
      <c r="A4812" s="19" t="s">
        <v>7264</v>
      </c>
      <c r="B4812" s="11" t="s">
        <v>88</v>
      </c>
      <c r="C4812" t="s">
        <v>88</v>
      </c>
      <c r="D4812" t="s">
        <v>88</v>
      </c>
      <c r="E4812" t="s">
        <v>88</v>
      </c>
      <c r="F4812" t="s">
        <v>6982</v>
      </c>
    </row>
    <row r="4813" spans="1:7" x14ac:dyDescent="0.3">
      <c r="A4813" s="18" t="s">
        <v>7265</v>
      </c>
      <c r="B4813" s="11" t="s">
        <v>88</v>
      </c>
      <c r="C4813" t="s">
        <v>88</v>
      </c>
      <c r="D4813" t="s">
        <v>88</v>
      </c>
      <c r="E4813" t="s">
        <v>88</v>
      </c>
      <c r="F4813" t="s">
        <v>689</v>
      </c>
    </row>
    <row r="4814" spans="1:7" x14ac:dyDescent="0.3">
      <c r="A4814" s="19" t="s">
        <v>7266</v>
      </c>
      <c r="B4814" s="11" t="s">
        <v>88</v>
      </c>
      <c r="C4814" t="s">
        <v>88</v>
      </c>
      <c r="D4814" t="s">
        <v>7140</v>
      </c>
    </row>
    <row r="4815" spans="1:7" x14ac:dyDescent="0.3">
      <c r="A4815" s="18" t="s">
        <v>7267</v>
      </c>
      <c r="B4815" s="11" t="s">
        <v>88</v>
      </c>
      <c r="C4815" t="s">
        <v>88</v>
      </c>
      <c r="D4815" t="s">
        <v>88</v>
      </c>
      <c r="E4815" t="s">
        <v>6912</v>
      </c>
    </row>
    <row r="4816" spans="1:7" x14ac:dyDescent="0.3">
      <c r="A4816" s="19" t="s">
        <v>7268</v>
      </c>
      <c r="B4816" s="11" t="s">
        <v>88</v>
      </c>
      <c r="C4816" t="s">
        <v>88</v>
      </c>
      <c r="D4816" t="s">
        <v>88</v>
      </c>
      <c r="E4816" t="s">
        <v>88</v>
      </c>
      <c r="F4816" t="s">
        <v>6817</v>
      </c>
    </row>
    <row r="4817" spans="1:7" x14ac:dyDescent="0.3">
      <c r="A4817" s="18" t="s">
        <v>7269</v>
      </c>
      <c r="B4817" s="11" t="s">
        <v>88</v>
      </c>
      <c r="C4817" t="s">
        <v>88</v>
      </c>
      <c r="D4817" t="s">
        <v>88</v>
      </c>
      <c r="E4817" t="s">
        <v>88</v>
      </c>
      <c r="F4817" t="s">
        <v>88</v>
      </c>
      <c r="G4817" t="s">
        <v>7167</v>
      </c>
    </row>
    <row r="4818" spans="1:7" x14ac:dyDescent="0.3">
      <c r="A4818" s="19" t="s">
        <v>7270</v>
      </c>
      <c r="B4818" s="11" t="s">
        <v>88</v>
      </c>
      <c r="C4818" t="s">
        <v>88</v>
      </c>
      <c r="D4818" t="s">
        <v>88</v>
      </c>
      <c r="E4818" t="s">
        <v>88</v>
      </c>
      <c r="F4818" t="s">
        <v>88</v>
      </c>
      <c r="G4818" t="s">
        <v>689</v>
      </c>
    </row>
    <row r="4819" spans="1:7" x14ac:dyDescent="0.3">
      <c r="A4819" s="18" t="s">
        <v>7271</v>
      </c>
      <c r="B4819" s="11" t="s">
        <v>88</v>
      </c>
      <c r="C4819" t="s">
        <v>88</v>
      </c>
      <c r="D4819" t="s">
        <v>88</v>
      </c>
      <c r="E4819" t="s">
        <v>88</v>
      </c>
      <c r="F4819" t="s">
        <v>689</v>
      </c>
    </row>
    <row r="4820" spans="1:7" x14ac:dyDescent="0.3">
      <c r="A4820" s="19" t="s">
        <v>7272</v>
      </c>
      <c r="B4820" s="11" t="s">
        <v>88</v>
      </c>
      <c r="C4820" t="s">
        <v>88</v>
      </c>
      <c r="D4820" t="s">
        <v>88</v>
      </c>
      <c r="E4820" t="s">
        <v>88</v>
      </c>
      <c r="F4820" t="s">
        <v>88</v>
      </c>
      <c r="G4820" t="s">
        <v>7167</v>
      </c>
    </row>
    <row r="4821" spans="1:7" x14ac:dyDescent="0.3">
      <c r="A4821" s="18" t="s">
        <v>7273</v>
      </c>
      <c r="B4821" s="11" t="s">
        <v>88</v>
      </c>
      <c r="C4821" t="s">
        <v>88</v>
      </c>
      <c r="D4821" t="s">
        <v>88</v>
      </c>
      <c r="E4821" t="s">
        <v>88</v>
      </c>
      <c r="F4821" t="s">
        <v>88</v>
      </c>
      <c r="G4821" t="s">
        <v>689</v>
      </c>
    </row>
    <row r="4822" spans="1:7" x14ac:dyDescent="0.3">
      <c r="A4822" s="19" t="s">
        <v>7274</v>
      </c>
      <c r="B4822" s="11" t="s">
        <v>88</v>
      </c>
      <c r="C4822" t="s">
        <v>88</v>
      </c>
      <c r="D4822" t="s">
        <v>88</v>
      </c>
      <c r="E4822" t="s">
        <v>6917</v>
      </c>
    </row>
    <row r="4823" spans="1:7" x14ac:dyDescent="0.3">
      <c r="A4823" s="18" t="s">
        <v>7275</v>
      </c>
      <c r="B4823" s="11" t="s">
        <v>88</v>
      </c>
      <c r="C4823" t="s">
        <v>88</v>
      </c>
      <c r="D4823" t="s">
        <v>88</v>
      </c>
      <c r="E4823" t="s">
        <v>88</v>
      </c>
      <c r="F4823" t="s">
        <v>6982</v>
      </c>
    </row>
    <row r="4824" spans="1:7" x14ac:dyDescent="0.3">
      <c r="A4824" s="19" t="s">
        <v>7276</v>
      </c>
      <c r="B4824" s="11" t="s">
        <v>88</v>
      </c>
      <c r="C4824" t="s">
        <v>88</v>
      </c>
      <c r="D4824" t="s">
        <v>88</v>
      </c>
      <c r="E4824" t="s">
        <v>88</v>
      </c>
      <c r="F4824" t="s">
        <v>88</v>
      </c>
      <c r="G4824" t="s">
        <v>7167</v>
      </c>
    </row>
    <row r="4825" spans="1:7" x14ac:dyDescent="0.3">
      <c r="A4825" s="18" t="s">
        <v>7277</v>
      </c>
      <c r="B4825" s="11" t="s">
        <v>88</v>
      </c>
      <c r="C4825" t="s">
        <v>88</v>
      </c>
      <c r="D4825" t="s">
        <v>88</v>
      </c>
      <c r="E4825" t="s">
        <v>88</v>
      </c>
      <c r="F4825" t="s">
        <v>88</v>
      </c>
      <c r="G4825" t="s">
        <v>689</v>
      </c>
    </row>
    <row r="4826" spans="1:7" x14ac:dyDescent="0.3">
      <c r="A4826" s="19" t="s">
        <v>7278</v>
      </c>
      <c r="B4826" s="11" t="s">
        <v>88</v>
      </c>
      <c r="C4826" t="s">
        <v>88</v>
      </c>
      <c r="D4826" t="s">
        <v>88</v>
      </c>
      <c r="E4826" t="s">
        <v>88</v>
      </c>
      <c r="F4826" t="s">
        <v>689</v>
      </c>
    </row>
    <row r="4827" spans="1:7" x14ac:dyDescent="0.3">
      <c r="A4827" s="18" t="s">
        <v>7279</v>
      </c>
      <c r="B4827" s="11" t="s">
        <v>88</v>
      </c>
      <c r="C4827" t="s">
        <v>88</v>
      </c>
      <c r="D4827" t="s">
        <v>88</v>
      </c>
      <c r="E4827" t="s">
        <v>88</v>
      </c>
      <c r="F4827" t="s">
        <v>88</v>
      </c>
      <c r="G4827" t="s">
        <v>7167</v>
      </c>
    </row>
    <row r="4828" spans="1:7" x14ac:dyDescent="0.3">
      <c r="A4828" s="19" t="s">
        <v>7280</v>
      </c>
      <c r="B4828" s="11" t="s">
        <v>88</v>
      </c>
      <c r="C4828" t="s">
        <v>88</v>
      </c>
      <c r="D4828" t="s">
        <v>88</v>
      </c>
      <c r="E4828" t="s">
        <v>88</v>
      </c>
      <c r="F4828" t="s">
        <v>88</v>
      </c>
      <c r="G4828" t="s">
        <v>689</v>
      </c>
    </row>
    <row r="4829" spans="1:7" x14ac:dyDescent="0.3">
      <c r="A4829" s="18" t="s">
        <v>7281</v>
      </c>
      <c r="B4829" s="11" t="s">
        <v>88</v>
      </c>
      <c r="C4829" t="s">
        <v>88</v>
      </c>
      <c r="D4829" t="s">
        <v>88</v>
      </c>
      <c r="E4829" t="s">
        <v>7046</v>
      </c>
    </row>
    <row r="4830" spans="1:7" x14ac:dyDescent="0.3">
      <c r="A4830" s="19" t="s">
        <v>7282</v>
      </c>
      <c r="B4830" s="11" t="s">
        <v>88</v>
      </c>
      <c r="C4830" t="s">
        <v>88</v>
      </c>
      <c r="D4830" t="s">
        <v>88</v>
      </c>
      <c r="E4830" t="s">
        <v>88</v>
      </c>
      <c r="F4830" t="s">
        <v>7048</v>
      </c>
    </row>
    <row r="4831" spans="1:7" x14ac:dyDescent="0.3">
      <c r="A4831" s="18" t="s">
        <v>7283</v>
      </c>
      <c r="B4831" s="11" t="s">
        <v>88</v>
      </c>
      <c r="C4831" t="s">
        <v>88</v>
      </c>
      <c r="D4831" t="s">
        <v>88</v>
      </c>
      <c r="E4831" t="s">
        <v>88</v>
      </c>
      <c r="F4831" t="s">
        <v>88</v>
      </c>
      <c r="G4831" t="s">
        <v>7284</v>
      </c>
    </row>
    <row r="4832" spans="1:7" x14ac:dyDescent="0.3">
      <c r="A4832" s="19" t="s">
        <v>7285</v>
      </c>
      <c r="B4832" s="11" t="s">
        <v>88</v>
      </c>
      <c r="C4832" t="s">
        <v>88</v>
      </c>
      <c r="D4832" t="s">
        <v>88</v>
      </c>
      <c r="E4832" t="s">
        <v>88</v>
      </c>
      <c r="F4832" t="s">
        <v>88</v>
      </c>
      <c r="G4832" t="s">
        <v>7286</v>
      </c>
    </row>
    <row r="4833" spans="1:8" x14ac:dyDescent="0.3">
      <c r="A4833" s="18" t="s">
        <v>7287</v>
      </c>
      <c r="B4833" s="11" t="s">
        <v>88</v>
      </c>
      <c r="C4833" t="s">
        <v>88</v>
      </c>
      <c r="D4833" t="s">
        <v>88</v>
      </c>
      <c r="E4833" t="s">
        <v>88</v>
      </c>
      <c r="F4833" t="s">
        <v>88</v>
      </c>
      <c r="G4833" t="s">
        <v>7167</v>
      </c>
    </row>
    <row r="4834" spans="1:8" x14ac:dyDescent="0.3">
      <c r="A4834" s="19" t="s">
        <v>7288</v>
      </c>
      <c r="B4834" s="11" t="s">
        <v>88</v>
      </c>
      <c r="C4834" t="s">
        <v>88</v>
      </c>
      <c r="D4834" t="s">
        <v>88</v>
      </c>
      <c r="E4834" t="s">
        <v>88</v>
      </c>
      <c r="F4834" t="s">
        <v>88</v>
      </c>
      <c r="G4834" t="s">
        <v>689</v>
      </c>
    </row>
    <row r="4835" spans="1:8" x14ac:dyDescent="0.3">
      <c r="A4835" s="18" t="s">
        <v>7289</v>
      </c>
      <c r="B4835" s="11" t="s">
        <v>88</v>
      </c>
      <c r="C4835" t="s">
        <v>88</v>
      </c>
      <c r="D4835" t="s">
        <v>88</v>
      </c>
      <c r="E4835" t="s">
        <v>88</v>
      </c>
      <c r="F4835" t="s">
        <v>7050</v>
      </c>
    </row>
    <row r="4836" spans="1:8" x14ac:dyDescent="0.3">
      <c r="A4836" s="19" t="s">
        <v>7290</v>
      </c>
      <c r="B4836" s="11" t="s">
        <v>88</v>
      </c>
      <c r="C4836" t="s">
        <v>88</v>
      </c>
      <c r="D4836" t="s">
        <v>88</v>
      </c>
      <c r="E4836" t="s">
        <v>88</v>
      </c>
      <c r="F4836" t="s">
        <v>88</v>
      </c>
      <c r="G4836" t="s">
        <v>7052</v>
      </c>
    </row>
    <row r="4837" spans="1:8" x14ac:dyDescent="0.3">
      <c r="A4837" s="18" t="s">
        <v>7291</v>
      </c>
      <c r="B4837" s="11" t="s">
        <v>88</v>
      </c>
      <c r="C4837" t="s">
        <v>88</v>
      </c>
      <c r="D4837" t="s">
        <v>88</v>
      </c>
      <c r="E4837" t="s">
        <v>88</v>
      </c>
      <c r="F4837" t="s">
        <v>88</v>
      </c>
      <c r="G4837" t="s">
        <v>88</v>
      </c>
      <c r="H4837" t="s">
        <v>7284</v>
      </c>
    </row>
    <row r="4838" spans="1:8" x14ac:dyDescent="0.3">
      <c r="A4838" s="19" t="s">
        <v>7292</v>
      </c>
      <c r="B4838" s="11" t="s">
        <v>88</v>
      </c>
      <c r="C4838" t="s">
        <v>88</v>
      </c>
      <c r="D4838" t="s">
        <v>88</v>
      </c>
      <c r="E4838" t="s">
        <v>88</v>
      </c>
      <c r="F4838" t="s">
        <v>88</v>
      </c>
      <c r="G4838" t="s">
        <v>88</v>
      </c>
      <c r="H4838" t="s">
        <v>7286</v>
      </c>
    </row>
    <row r="4839" spans="1:8" x14ac:dyDescent="0.3">
      <c r="A4839" s="18" t="s">
        <v>7293</v>
      </c>
      <c r="B4839" s="11" t="s">
        <v>88</v>
      </c>
      <c r="C4839" t="s">
        <v>88</v>
      </c>
      <c r="D4839" t="s">
        <v>88</v>
      </c>
      <c r="E4839" t="s">
        <v>88</v>
      </c>
      <c r="F4839" t="s">
        <v>88</v>
      </c>
      <c r="G4839" t="s">
        <v>88</v>
      </c>
      <c r="H4839" t="s">
        <v>7167</v>
      </c>
    </row>
    <row r="4840" spans="1:8" x14ac:dyDescent="0.3">
      <c r="A4840" s="19" t="s">
        <v>7294</v>
      </c>
      <c r="B4840" s="11" t="s">
        <v>88</v>
      </c>
      <c r="C4840" t="s">
        <v>88</v>
      </c>
      <c r="D4840" t="s">
        <v>88</v>
      </c>
      <c r="E4840" t="s">
        <v>88</v>
      </c>
      <c r="F4840" t="s">
        <v>88</v>
      </c>
      <c r="G4840" t="s">
        <v>88</v>
      </c>
      <c r="H4840" t="s">
        <v>689</v>
      </c>
    </row>
    <row r="4841" spans="1:8" x14ac:dyDescent="0.3">
      <c r="A4841" s="18" t="s">
        <v>7295</v>
      </c>
      <c r="B4841" s="11" t="s">
        <v>88</v>
      </c>
      <c r="C4841" t="s">
        <v>88</v>
      </c>
      <c r="D4841" t="s">
        <v>88</v>
      </c>
      <c r="E4841" t="s">
        <v>88</v>
      </c>
      <c r="F4841" t="s">
        <v>88</v>
      </c>
      <c r="G4841" t="s">
        <v>7054</v>
      </c>
    </row>
    <row r="4842" spans="1:8" x14ac:dyDescent="0.3">
      <c r="A4842" s="19" t="s">
        <v>7296</v>
      </c>
      <c r="B4842" s="11" t="s">
        <v>88</v>
      </c>
      <c r="C4842" t="s">
        <v>88</v>
      </c>
      <c r="D4842" t="s">
        <v>88</v>
      </c>
      <c r="E4842" t="s">
        <v>88</v>
      </c>
      <c r="F4842" t="s">
        <v>88</v>
      </c>
      <c r="G4842" t="s">
        <v>88</v>
      </c>
      <c r="H4842" t="s">
        <v>7284</v>
      </c>
    </row>
    <row r="4843" spans="1:8" x14ac:dyDescent="0.3">
      <c r="A4843" s="18" t="s">
        <v>7297</v>
      </c>
      <c r="B4843" s="11" t="s">
        <v>88</v>
      </c>
      <c r="C4843" t="s">
        <v>88</v>
      </c>
      <c r="D4843" t="s">
        <v>88</v>
      </c>
      <c r="E4843" t="s">
        <v>88</v>
      </c>
      <c r="F4843" t="s">
        <v>88</v>
      </c>
      <c r="G4843" t="s">
        <v>88</v>
      </c>
      <c r="H4843" t="s">
        <v>7167</v>
      </c>
    </row>
    <row r="4844" spans="1:8" x14ac:dyDescent="0.3">
      <c r="A4844" s="19" t="s">
        <v>7298</v>
      </c>
      <c r="B4844" s="11" t="s">
        <v>88</v>
      </c>
      <c r="C4844" t="s">
        <v>88</v>
      </c>
      <c r="D4844" t="s">
        <v>88</v>
      </c>
      <c r="E4844" t="s">
        <v>88</v>
      </c>
      <c r="F4844" t="s">
        <v>88</v>
      </c>
      <c r="G4844" t="s">
        <v>88</v>
      </c>
      <c r="H4844" t="s">
        <v>689</v>
      </c>
    </row>
    <row r="4845" spans="1:8" x14ac:dyDescent="0.3">
      <c r="A4845" s="18" t="s">
        <v>7299</v>
      </c>
      <c r="B4845" s="11" t="s">
        <v>88</v>
      </c>
      <c r="C4845" t="s">
        <v>4372</v>
      </c>
    </row>
    <row r="4846" spans="1:8" x14ac:dyDescent="0.3">
      <c r="A4846" s="19" t="s">
        <v>7300</v>
      </c>
      <c r="B4846" s="11" t="s">
        <v>88</v>
      </c>
      <c r="C4846" t="s">
        <v>88</v>
      </c>
      <c r="D4846" t="s">
        <v>7130</v>
      </c>
    </row>
    <row r="4847" spans="1:8" x14ac:dyDescent="0.3">
      <c r="A4847" s="18" t="s">
        <v>7301</v>
      </c>
      <c r="B4847" s="11" t="s">
        <v>88</v>
      </c>
      <c r="C4847" t="s">
        <v>88</v>
      </c>
      <c r="D4847" t="s">
        <v>88</v>
      </c>
      <c r="E4847" t="s">
        <v>7151</v>
      </c>
    </row>
    <row r="4848" spans="1:8" x14ac:dyDescent="0.3">
      <c r="A4848" s="19" t="s">
        <v>7302</v>
      </c>
      <c r="B4848" s="11" t="s">
        <v>88</v>
      </c>
      <c r="C4848" t="s">
        <v>88</v>
      </c>
      <c r="D4848" t="s">
        <v>88</v>
      </c>
      <c r="E4848" t="s">
        <v>88</v>
      </c>
      <c r="F4848" t="s">
        <v>7153</v>
      </c>
    </row>
    <row r="4849" spans="1:7" x14ac:dyDescent="0.3">
      <c r="A4849" s="18" t="s">
        <v>7303</v>
      </c>
      <c r="B4849" s="11" t="s">
        <v>88</v>
      </c>
      <c r="C4849" t="s">
        <v>88</v>
      </c>
      <c r="D4849" t="s">
        <v>88</v>
      </c>
      <c r="E4849" t="s">
        <v>88</v>
      </c>
      <c r="F4849" t="s">
        <v>689</v>
      </c>
    </row>
    <row r="4850" spans="1:7" x14ac:dyDescent="0.3">
      <c r="A4850" s="19" t="s">
        <v>7304</v>
      </c>
      <c r="B4850" s="11" t="s">
        <v>88</v>
      </c>
      <c r="C4850" t="s">
        <v>88</v>
      </c>
      <c r="D4850" t="s">
        <v>88</v>
      </c>
      <c r="E4850" t="s">
        <v>689</v>
      </c>
    </row>
    <row r="4851" spans="1:7" x14ac:dyDescent="0.3">
      <c r="A4851" s="18" t="s">
        <v>7305</v>
      </c>
      <c r="B4851" s="11" t="s">
        <v>88</v>
      </c>
      <c r="C4851" t="s">
        <v>88</v>
      </c>
      <c r="D4851" t="s">
        <v>88</v>
      </c>
      <c r="E4851" t="s">
        <v>88</v>
      </c>
      <c r="F4851" t="s">
        <v>7153</v>
      </c>
    </row>
    <row r="4852" spans="1:7" x14ac:dyDescent="0.3">
      <c r="A4852" s="19" t="s">
        <v>7306</v>
      </c>
      <c r="B4852" s="11" t="s">
        <v>88</v>
      </c>
      <c r="C4852" t="s">
        <v>88</v>
      </c>
      <c r="D4852" t="s">
        <v>88</v>
      </c>
      <c r="E4852" t="s">
        <v>88</v>
      </c>
      <c r="F4852" t="s">
        <v>689</v>
      </c>
    </row>
    <row r="4853" spans="1:7" x14ac:dyDescent="0.3">
      <c r="A4853" s="18" t="s">
        <v>7307</v>
      </c>
      <c r="B4853" s="11" t="s">
        <v>88</v>
      </c>
      <c r="C4853" t="s">
        <v>88</v>
      </c>
      <c r="D4853" t="s">
        <v>88</v>
      </c>
      <c r="E4853" t="s">
        <v>88</v>
      </c>
      <c r="F4853" t="s">
        <v>88</v>
      </c>
      <c r="G4853" t="s">
        <v>7308</v>
      </c>
    </row>
    <row r="4854" spans="1:7" x14ac:dyDescent="0.3">
      <c r="A4854" s="19" t="s">
        <v>7309</v>
      </c>
      <c r="B4854" s="11" t="s">
        <v>88</v>
      </c>
      <c r="C4854" t="s">
        <v>88</v>
      </c>
      <c r="D4854" t="s">
        <v>88</v>
      </c>
      <c r="E4854" t="s">
        <v>88</v>
      </c>
      <c r="F4854" t="s">
        <v>88</v>
      </c>
      <c r="G4854" t="s">
        <v>689</v>
      </c>
    </row>
    <row r="4855" spans="1:7" x14ac:dyDescent="0.3">
      <c r="A4855" s="18" t="s">
        <v>7310</v>
      </c>
      <c r="B4855" s="11" t="s">
        <v>88</v>
      </c>
      <c r="C4855" t="s">
        <v>88</v>
      </c>
      <c r="D4855" t="s">
        <v>7140</v>
      </c>
    </row>
    <row r="4856" spans="1:7" x14ac:dyDescent="0.3">
      <c r="A4856" s="19" t="s">
        <v>7311</v>
      </c>
      <c r="B4856" s="11" t="s">
        <v>88</v>
      </c>
      <c r="C4856" t="s">
        <v>88</v>
      </c>
      <c r="D4856" t="s">
        <v>88</v>
      </c>
      <c r="E4856" t="s">
        <v>7312</v>
      </c>
    </row>
    <row r="4857" spans="1:7" x14ac:dyDescent="0.3">
      <c r="A4857" s="18" t="s">
        <v>7313</v>
      </c>
      <c r="B4857" s="11" t="s">
        <v>88</v>
      </c>
      <c r="C4857" t="s">
        <v>88</v>
      </c>
      <c r="D4857" t="s">
        <v>88</v>
      </c>
      <c r="E4857" t="s">
        <v>88</v>
      </c>
      <c r="F4857" t="s">
        <v>7314</v>
      </c>
    </row>
    <row r="4858" spans="1:7" x14ac:dyDescent="0.3">
      <c r="A4858" s="19" t="s">
        <v>7315</v>
      </c>
      <c r="B4858" s="11" t="s">
        <v>88</v>
      </c>
      <c r="C4858" t="s">
        <v>88</v>
      </c>
      <c r="D4858" t="s">
        <v>88</v>
      </c>
      <c r="E4858" t="s">
        <v>88</v>
      </c>
      <c r="F4858" t="s">
        <v>88</v>
      </c>
      <c r="G4858" t="s">
        <v>4374</v>
      </c>
    </row>
    <row r="4859" spans="1:7" x14ac:dyDescent="0.3">
      <c r="A4859" s="18" t="s">
        <v>7316</v>
      </c>
      <c r="B4859" s="11" t="s">
        <v>88</v>
      </c>
      <c r="C4859" t="s">
        <v>88</v>
      </c>
      <c r="D4859" t="s">
        <v>88</v>
      </c>
      <c r="E4859" t="s">
        <v>88</v>
      </c>
      <c r="F4859" t="s">
        <v>88</v>
      </c>
      <c r="G4859" t="s">
        <v>689</v>
      </c>
    </row>
    <row r="4860" spans="1:7" x14ac:dyDescent="0.3">
      <c r="A4860" s="19" t="s">
        <v>7317</v>
      </c>
      <c r="B4860" s="11" t="s">
        <v>88</v>
      </c>
      <c r="C4860" t="s">
        <v>88</v>
      </c>
      <c r="D4860" t="s">
        <v>88</v>
      </c>
      <c r="E4860" t="s">
        <v>88</v>
      </c>
      <c r="F4860" t="s">
        <v>7093</v>
      </c>
    </row>
    <row r="4861" spans="1:7" x14ac:dyDescent="0.3">
      <c r="A4861" s="18" t="s">
        <v>7318</v>
      </c>
      <c r="B4861" s="11" t="s">
        <v>88</v>
      </c>
      <c r="C4861" t="s">
        <v>88</v>
      </c>
      <c r="D4861" t="s">
        <v>88</v>
      </c>
      <c r="E4861" t="s">
        <v>7046</v>
      </c>
    </row>
    <row r="4862" spans="1:7" x14ac:dyDescent="0.3">
      <c r="A4862" s="19" t="s">
        <v>7319</v>
      </c>
      <c r="B4862" s="11" t="s">
        <v>88</v>
      </c>
      <c r="C4862" t="s">
        <v>88</v>
      </c>
      <c r="D4862" t="s">
        <v>88</v>
      </c>
      <c r="E4862" t="s">
        <v>88</v>
      </c>
      <c r="F4862" t="s">
        <v>7052</v>
      </c>
    </row>
    <row r="4863" spans="1:7" x14ac:dyDescent="0.3">
      <c r="A4863" s="18" t="s">
        <v>7320</v>
      </c>
      <c r="B4863" s="11" t="s">
        <v>88</v>
      </c>
      <c r="C4863" t="s">
        <v>88</v>
      </c>
      <c r="D4863" t="s">
        <v>88</v>
      </c>
      <c r="E4863" t="s">
        <v>88</v>
      </c>
      <c r="F4863" t="s">
        <v>7054</v>
      </c>
    </row>
    <row r="4864" spans="1:7" x14ac:dyDescent="0.3">
      <c r="A4864" s="19" t="s">
        <v>7321</v>
      </c>
      <c r="B4864" s="11" t="s">
        <v>88</v>
      </c>
      <c r="C4864" t="s">
        <v>4377</v>
      </c>
    </row>
    <row r="4865" spans="1:7" x14ac:dyDescent="0.3">
      <c r="A4865" s="18" t="s">
        <v>7322</v>
      </c>
      <c r="B4865" s="11" t="s">
        <v>88</v>
      </c>
      <c r="C4865" t="s">
        <v>88</v>
      </c>
      <c r="D4865" t="s">
        <v>7130</v>
      </c>
    </row>
    <row r="4866" spans="1:7" x14ac:dyDescent="0.3">
      <c r="A4866" s="19" t="s">
        <v>7323</v>
      </c>
      <c r="B4866" s="11" t="s">
        <v>88</v>
      </c>
      <c r="C4866" t="s">
        <v>88</v>
      </c>
      <c r="D4866" t="s">
        <v>88</v>
      </c>
      <c r="E4866" t="s">
        <v>6701</v>
      </c>
    </row>
    <row r="4867" spans="1:7" x14ac:dyDescent="0.3">
      <c r="A4867" s="18" t="s">
        <v>7324</v>
      </c>
      <c r="B4867" s="11" t="s">
        <v>88</v>
      </c>
      <c r="C4867" t="s">
        <v>88</v>
      </c>
      <c r="D4867" t="s">
        <v>88</v>
      </c>
      <c r="E4867" t="s">
        <v>88</v>
      </c>
      <c r="F4867" t="s">
        <v>6817</v>
      </c>
    </row>
    <row r="4868" spans="1:7" x14ac:dyDescent="0.3">
      <c r="A4868" s="19" t="s">
        <v>7325</v>
      </c>
      <c r="B4868" s="11" t="s">
        <v>88</v>
      </c>
      <c r="C4868" t="s">
        <v>88</v>
      </c>
      <c r="D4868" t="s">
        <v>88</v>
      </c>
      <c r="E4868" t="s">
        <v>88</v>
      </c>
      <c r="F4868" t="s">
        <v>88</v>
      </c>
      <c r="G4868" t="s">
        <v>7153</v>
      </c>
    </row>
    <row r="4869" spans="1:7" x14ac:dyDescent="0.3">
      <c r="A4869" s="18" t="s">
        <v>7326</v>
      </c>
      <c r="B4869" s="11" t="s">
        <v>88</v>
      </c>
      <c r="C4869" t="s">
        <v>88</v>
      </c>
      <c r="D4869" t="s">
        <v>88</v>
      </c>
      <c r="E4869" t="s">
        <v>88</v>
      </c>
      <c r="F4869" t="s">
        <v>88</v>
      </c>
      <c r="G4869" t="s">
        <v>689</v>
      </c>
    </row>
    <row r="4870" spans="1:7" x14ac:dyDescent="0.3">
      <c r="A4870" s="19" t="s">
        <v>7327</v>
      </c>
      <c r="B4870" s="11" t="s">
        <v>88</v>
      </c>
      <c r="C4870" t="s">
        <v>88</v>
      </c>
      <c r="D4870" t="s">
        <v>88</v>
      </c>
      <c r="E4870" t="s">
        <v>88</v>
      </c>
      <c r="F4870" t="s">
        <v>689</v>
      </c>
    </row>
    <row r="4871" spans="1:7" x14ac:dyDescent="0.3">
      <c r="A4871" s="18" t="s">
        <v>7328</v>
      </c>
      <c r="B4871" s="11" t="s">
        <v>88</v>
      </c>
      <c r="C4871" t="s">
        <v>88</v>
      </c>
      <c r="D4871" t="s">
        <v>88</v>
      </c>
      <c r="E4871" t="s">
        <v>88</v>
      </c>
      <c r="F4871" t="s">
        <v>88</v>
      </c>
      <c r="G4871" t="s">
        <v>7153</v>
      </c>
    </row>
    <row r="4872" spans="1:7" x14ac:dyDescent="0.3">
      <c r="A4872" s="19" t="s">
        <v>7329</v>
      </c>
      <c r="B4872" s="11" t="s">
        <v>88</v>
      </c>
      <c r="C4872" t="s">
        <v>88</v>
      </c>
      <c r="D4872" t="s">
        <v>88</v>
      </c>
      <c r="E4872" t="s">
        <v>88</v>
      </c>
      <c r="F4872" t="s">
        <v>88</v>
      </c>
      <c r="G4872" t="s">
        <v>689</v>
      </c>
    </row>
    <row r="4873" spans="1:7" x14ac:dyDescent="0.3">
      <c r="A4873" s="18" t="s">
        <v>7330</v>
      </c>
      <c r="B4873" s="11" t="s">
        <v>88</v>
      </c>
      <c r="C4873" t="s">
        <v>88</v>
      </c>
      <c r="D4873" t="s">
        <v>88</v>
      </c>
      <c r="E4873" t="s">
        <v>3312</v>
      </c>
    </row>
    <row r="4874" spans="1:7" x14ac:dyDescent="0.3">
      <c r="A4874" s="19" t="s">
        <v>7331</v>
      </c>
      <c r="B4874" s="11" t="s">
        <v>88</v>
      </c>
      <c r="C4874" t="s">
        <v>88</v>
      </c>
      <c r="D4874" t="s">
        <v>88</v>
      </c>
      <c r="E4874" t="s">
        <v>88</v>
      </c>
      <c r="F4874" t="s">
        <v>6982</v>
      </c>
    </row>
    <row r="4875" spans="1:7" x14ac:dyDescent="0.3">
      <c r="A4875" s="18" t="s">
        <v>7332</v>
      </c>
      <c r="B4875" s="11" t="s">
        <v>88</v>
      </c>
      <c r="C4875" t="s">
        <v>88</v>
      </c>
      <c r="D4875" t="s">
        <v>88</v>
      </c>
      <c r="E4875" t="s">
        <v>88</v>
      </c>
      <c r="F4875" t="s">
        <v>689</v>
      </c>
    </row>
    <row r="4876" spans="1:7" x14ac:dyDescent="0.3">
      <c r="A4876" s="19" t="s">
        <v>7333</v>
      </c>
      <c r="B4876" s="11" t="s">
        <v>88</v>
      </c>
      <c r="C4876" t="s">
        <v>88</v>
      </c>
      <c r="D4876" t="s">
        <v>7140</v>
      </c>
    </row>
    <row r="4877" spans="1:7" x14ac:dyDescent="0.3">
      <c r="A4877" s="18" t="s">
        <v>7334</v>
      </c>
      <c r="B4877" s="11" t="s">
        <v>88</v>
      </c>
      <c r="C4877" t="s">
        <v>88</v>
      </c>
      <c r="D4877" t="s">
        <v>88</v>
      </c>
      <c r="E4877" t="s">
        <v>6912</v>
      </c>
    </row>
    <row r="4878" spans="1:7" x14ac:dyDescent="0.3">
      <c r="A4878" s="19" t="s">
        <v>7335</v>
      </c>
      <c r="B4878" s="11" t="s">
        <v>88</v>
      </c>
      <c r="C4878" t="s">
        <v>88</v>
      </c>
      <c r="D4878" t="s">
        <v>88</v>
      </c>
      <c r="E4878" t="s">
        <v>88</v>
      </c>
      <c r="F4878" t="s">
        <v>6817</v>
      </c>
    </row>
    <row r="4879" spans="1:7" x14ac:dyDescent="0.3">
      <c r="A4879" s="18" t="s">
        <v>7336</v>
      </c>
      <c r="B4879" s="11" t="s">
        <v>88</v>
      </c>
      <c r="C4879" t="s">
        <v>88</v>
      </c>
      <c r="D4879" t="s">
        <v>88</v>
      </c>
      <c r="E4879" t="s">
        <v>88</v>
      </c>
      <c r="F4879" t="s">
        <v>88</v>
      </c>
      <c r="G4879" t="s">
        <v>7337</v>
      </c>
    </row>
    <row r="4880" spans="1:7" x14ac:dyDescent="0.3">
      <c r="A4880" s="19" t="s">
        <v>7338</v>
      </c>
      <c r="B4880" s="11" t="s">
        <v>88</v>
      </c>
      <c r="C4880" t="s">
        <v>88</v>
      </c>
      <c r="D4880" t="s">
        <v>88</v>
      </c>
      <c r="E4880" t="s">
        <v>88</v>
      </c>
      <c r="F4880" t="s">
        <v>88</v>
      </c>
      <c r="G4880" t="s">
        <v>689</v>
      </c>
    </row>
    <row r="4881" spans="1:7" x14ac:dyDescent="0.3">
      <c r="A4881" s="18" t="s">
        <v>7339</v>
      </c>
      <c r="B4881" s="11" t="s">
        <v>88</v>
      </c>
      <c r="C4881" t="s">
        <v>88</v>
      </c>
      <c r="D4881" t="s">
        <v>88</v>
      </c>
      <c r="E4881" t="s">
        <v>88</v>
      </c>
      <c r="F4881" t="s">
        <v>689</v>
      </c>
    </row>
    <row r="4882" spans="1:7" x14ac:dyDescent="0.3">
      <c r="A4882" s="19" t="s">
        <v>7340</v>
      </c>
      <c r="B4882" s="11" t="s">
        <v>88</v>
      </c>
      <c r="C4882" t="s">
        <v>88</v>
      </c>
      <c r="D4882" t="s">
        <v>88</v>
      </c>
      <c r="E4882" t="s">
        <v>88</v>
      </c>
      <c r="F4882" t="s">
        <v>88</v>
      </c>
      <c r="G4882" t="s">
        <v>7337</v>
      </c>
    </row>
    <row r="4883" spans="1:7" x14ac:dyDescent="0.3">
      <c r="A4883" s="18" t="s">
        <v>7341</v>
      </c>
      <c r="B4883" s="11" t="s">
        <v>88</v>
      </c>
      <c r="C4883" t="s">
        <v>88</v>
      </c>
      <c r="D4883" t="s">
        <v>88</v>
      </c>
      <c r="E4883" t="s">
        <v>88</v>
      </c>
      <c r="F4883" t="s">
        <v>88</v>
      </c>
      <c r="G4883" t="s">
        <v>689</v>
      </c>
    </row>
    <row r="4884" spans="1:7" x14ac:dyDescent="0.3">
      <c r="A4884" s="19" t="s">
        <v>7342</v>
      </c>
      <c r="B4884" s="11" t="s">
        <v>88</v>
      </c>
      <c r="C4884" t="s">
        <v>88</v>
      </c>
      <c r="D4884" t="s">
        <v>88</v>
      </c>
      <c r="E4884" t="s">
        <v>6917</v>
      </c>
    </row>
    <row r="4885" spans="1:7" x14ac:dyDescent="0.3">
      <c r="A4885" s="18" t="s">
        <v>7343</v>
      </c>
      <c r="B4885" s="11" t="s">
        <v>88</v>
      </c>
      <c r="C4885" t="s">
        <v>88</v>
      </c>
      <c r="D4885" t="s">
        <v>88</v>
      </c>
      <c r="E4885" t="s">
        <v>88</v>
      </c>
      <c r="F4885" t="s">
        <v>6982</v>
      </c>
    </row>
    <row r="4886" spans="1:7" x14ac:dyDescent="0.3">
      <c r="A4886" s="19" t="s">
        <v>7344</v>
      </c>
      <c r="B4886" s="11" t="s">
        <v>88</v>
      </c>
      <c r="C4886" t="s">
        <v>88</v>
      </c>
      <c r="D4886" t="s">
        <v>88</v>
      </c>
      <c r="E4886" t="s">
        <v>88</v>
      </c>
      <c r="F4886" t="s">
        <v>88</v>
      </c>
      <c r="G4886" t="s">
        <v>7345</v>
      </c>
    </row>
    <row r="4887" spans="1:7" x14ac:dyDescent="0.3">
      <c r="A4887" s="18" t="s">
        <v>7346</v>
      </c>
      <c r="B4887" s="11" t="s">
        <v>88</v>
      </c>
      <c r="C4887" t="s">
        <v>88</v>
      </c>
      <c r="D4887" t="s">
        <v>88</v>
      </c>
      <c r="E4887" t="s">
        <v>88</v>
      </c>
      <c r="F4887" t="s">
        <v>88</v>
      </c>
      <c r="G4887" t="s">
        <v>7337</v>
      </c>
    </row>
    <row r="4888" spans="1:7" x14ac:dyDescent="0.3">
      <c r="A4888" s="19" t="s">
        <v>7347</v>
      </c>
      <c r="B4888" s="11" t="s">
        <v>88</v>
      </c>
      <c r="C4888" t="s">
        <v>88</v>
      </c>
      <c r="D4888" t="s">
        <v>88</v>
      </c>
      <c r="E4888" t="s">
        <v>88</v>
      </c>
      <c r="F4888" t="s">
        <v>88</v>
      </c>
      <c r="G4888" t="s">
        <v>689</v>
      </c>
    </row>
    <row r="4889" spans="1:7" x14ac:dyDescent="0.3">
      <c r="A4889" s="18" t="s">
        <v>7348</v>
      </c>
      <c r="B4889" s="11" t="s">
        <v>88</v>
      </c>
      <c r="C4889" t="s">
        <v>88</v>
      </c>
      <c r="D4889" t="s">
        <v>88</v>
      </c>
      <c r="E4889" t="s">
        <v>88</v>
      </c>
      <c r="F4889" t="s">
        <v>689</v>
      </c>
    </row>
    <row r="4890" spans="1:7" x14ac:dyDescent="0.3">
      <c r="A4890" s="19" t="s">
        <v>7349</v>
      </c>
      <c r="B4890" s="11" t="s">
        <v>88</v>
      </c>
      <c r="C4890" t="s">
        <v>88</v>
      </c>
      <c r="D4890" t="s">
        <v>88</v>
      </c>
      <c r="E4890" t="s">
        <v>88</v>
      </c>
      <c r="F4890" t="s">
        <v>88</v>
      </c>
      <c r="G4890" t="s">
        <v>7337</v>
      </c>
    </row>
    <row r="4891" spans="1:7" x14ac:dyDescent="0.3">
      <c r="A4891" s="18" t="s">
        <v>7350</v>
      </c>
      <c r="B4891" s="11" t="s">
        <v>88</v>
      </c>
      <c r="C4891" t="s">
        <v>88</v>
      </c>
      <c r="D4891" t="s">
        <v>88</v>
      </c>
      <c r="E4891" t="s">
        <v>88</v>
      </c>
      <c r="F4891" t="s">
        <v>88</v>
      </c>
      <c r="G4891" t="s">
        <v>689</v>
      </c>
    </row>
    <row r="4892" spans="1:7" x14ac:dyDescent="0.3">
      <c r="A4892" s="19" t="s">
        <v>7351</v>
      </c>
      <c r="B4892" s="11" t="s">
        <v>88</v>
      </c>
      <c r="C4892" t="s">
        <v>88</v>
      </c>
      <c r="D4892" t="s">
        <v>88</v>
      </c>
      <c r="E4892" t="s">
        <v>7046</v>
      </c>
    </row>
    <row r="4893" spans="1:7" x14ac:dyDescent="0.3">
      <c r="A4893" s="18" t="s">
        <v>7352</v>
      </c>
      <c r="B4893" s="11" t="s">
        <v>88</v>
      </c>
      <c r="C4893" t="s">
        <v>88</v>
      </c>
      <c r="D4893" t="s">
        <v>88</v>
      </c>
      <c r="E4893" t="s">
        <v>88</v>
      </c>
      <c r="F4893" t="s">
        <v>7048</v>
      </c>
    </row>
    <row r="4894" spans="1:7" x14ac:dyDescent="0.3">
      <c r="A4894" s="19" t="s">
        <v>7353</v>
      </c>
      <c r="B4894" s="11" t="s">
        <v>88</v>
      </c>
      <c r="C4894" t="s">
        <v>88</v>
      </c>
      <c r="D4894" t="s">
        <v>88</v>
      </c>
      <c r="E4894" t="s">
        <v>88</v>
      </c>
      <c r="F4894" t="s">
        <v>88</v>
      </c>
      <c r="G4894" t="s">
        <v>7354</v>
      </c>
    </row>
    <row r="4895" spans="1:7" x14ac:dyDescent="0.3">
      <c r="A4895" s="18" t="s">
        <v>7355</v>
      </c>
      <c r="B4895" s="11" t="s">
        <v>88</v>
      </c>
      <c r="C4895" t="s">
        <v>88</v>
      </c>
      <c r="D4895" t="s">
        <v>88</v>
      </c>
      <c r="E4895" t="s">
        <v>88</v>
      </c>
      <c r="F4895" t="s">
        <v>88</v>
      </c>
      <c r="G4895" t="s">
        <v>7337</v>
      </c>
    </row>
    <row r="4896" spans="1:7" x14ac:dyDescent="0.3">
      <c r="A4896" s="19" t="s">
        <v>7356</v>
      </c>
      <c r="B4896" s="11" t="s">
        <v>88</v>
      </c>
      <c r="C4896" t="s">
        <v>88</v>
      </c>
      <c r="D4896" t="s">
        <v>88</v>
      </c>
      <c r="E4896" t="s">
        <v>88</v>
      </c>
      <c r="F4896" t="s">
        <v>88</v>
      </c>
      <c r="G4896" t="s">
        <v>689</v>
      </c>
    </row>
    <row r="4897" spans="1:8" x14ac:dyDescent="0.3">
      <c r="A4897" s="18" t="s">
        <v>7357</v>
      </c>
      <c r="B4897" s="11" t="s">
        <v>88</v>
      </c>
      <c r="C4897" t="s">
        <v>88</v>
      </c>
      <c r="D4897" t="s">
        <v>88</v>
      </c>
      <c r="E4897" t="s">
        <v>88</v>
      </c>
      <c r="F4897" t="s">
        <v>7050</v>
      </c>
    </row>
    <row r="4898" spans="1:8" x14ac:dyDescent="0.3">
      <c r="A4898" s="19" t="s">
        <v>7358</v>
      </c>
      <c r="B4898" s="11" t="s">
        <v>88</v>
      </c>
      <c r="C4898" t="s">
        <v>88</v>
      </c>
      <c r="D4898" t="s">
        <v>88</v>
      </c>
      <c r="E4898" t="s">
        <v>88</v>
      </c>
      <c r="F4898" t="s">
        <v>88</v>
      </c>
      <c r="G4898" t="s">
        <v>7052</v>
      </c>
    </row>
    <row r="4899" spans="1:8" x14ac:dyDescent="0.3">
      <c r="A4899" s="18" t="s">
        <v>7359</v>
      </c>
      <c r="B4899" s="11" t="s">
        <v>88</v>
      </c>
      <c r="C4899" t="s">
        <v>88</v>
      </c>
      <c r="D4899" t="s">
        <v>88</v>
      </c>
      <c r="E4899" t="s">
        <v>88</v>
      </c>
      <c r="F4899" t="s">
        <v>88</v>
      </c>
      <c r="G4899" t="s">
        <v>88</v>
      </c>
      <c r="H4899" t="s">
        <v>7354</v>
      </c>
    </row>
    <row r="4900" spans="1:8" x14ac:dyDescent="0.3">
      <c r="A4900" s="19" t="s">
        <v>7360</v>
      </c>
      <c r="B4900" s="11" t="s">
        <v>88</v>
      </c>
      <c r="C4900" t="s">
        <v>88</v>
      </c>
      <c r="D4900" t="s">
        <v>88</v>
      </c>
      <c r="E4900" t="s">
        <v>88</v>
      </c>
      <c r="F4900" t="s">
        <v>88</v>
      </c>
      <c r="G4900" t="s">
        <v>88</v>
      </c>
      <c r="H4900" t="s">
        <v>7337</v>
      </c>
    </row>
    <row r="4901" spans="1:8" x14ac:dyDescent="0.3">
      <c r="A4901" s="18" t="s">
        <v>7361</v>
      </c>
      <c r="B4901" s="11" t="s">
        <v>88</v>
      </c>
      <c r="C4901" t="s">
        <v>88</v>
      </c>
      <c r="D4901" t="s">
        <v>88</v>
      </c>
      <c r="E4901" t="s">
        <v>88</v>
      </c>
      <c r="F4901" t="s">
        <v>88</v>
      </c>
      <c r="G4901" t="s">
        <v>88</v>
      </c>
      <c r="H4901" t="s">
        <v>689</v>
      </c>
    </row>
    <row r="4902" spans="1:8" x14ac:dyDescent="0.3">
      <c r="A4902" s="19" t="s">
        <v>7362</v>
      </c>
      <c r="B4902" s="11" t="s">
        <v>88</v>
      </c>
      <c r="C4902" t="s">
        <v>88</v>
      </c>
      <c r="D4902" t="s">
        <v>88</v>
      </c>
      <c r="E4902" t="s">
        <v>88</v>
      </c>
      <c r="F4902" t="s">
        <v>88</v>
      </c>
      <c r="G4902" t="s">
        <v>756</v>
      </c>
      <c r="H4902" t="s">
        <v>7363</v>
      </c>
    </row>
    <row r="4903" spans="1:8" x14ac:dyDescent="0.3">
      <c r="A4903" s="18" t="s">
        <v>7364</v>
      </c>
      <c r="B4903" s="11" t="s">
        <v>88</v>
      </c>
      <c r="C4903" t="s">
        <v>88</v>
      </c>
      <c r="D4903" t="s">
        <v>88</v>
      </c>
      <c r="E4903" t="s">
        <v>88</v>
      </c>
      <c r="F4903" t="s">
        <v>88</v>
      </c>
      <c r="G4903" t="s">
        <v>756</v>
      </c>
      <c r="H4903" t="s">
        <v>689</v>
      </c>
    </row>
    <row r="4904" spans="1:8" x14ac:dyDescent="0.3">
      <c r="A4904" s="19" t="s">
        <v>7365</v>
      </c>
      <c r="B4904" s="11" t="s">
        <v>88</v>
      </c>
      <c r="C4904" t="s">
        <v>88</v>
      </c>
      <c r="D4904" t="s">
        <v>88</v>
      </c>
      <c r="E4904" t="s">
        <v>88</v>
      </c>
      <c r="F4904" t="s">
        <v>88</v>
      </c>
      <c r="G4904" t="s">
        <v>7054</v>
      </c>
    </row>
    <row r="4905" spans="1:8" x14ac:dyDescent="0.3">
      <c r="A4905" s="18" t="s">
        <v>7366</v>
      </c>
      <c r="B4905" s="11" t="s">
        <v>88</v>
      </c>
      <c r="C4905" t="s">
        <v>88</v>
      </c>
      <c r="D4905" t="s">
        <v>88</v>
      </c>
      <c r="E4905" t="s">
        <v>88</v>
      </c>
      <c r="F4905" t="s">
        <v>88</v>
      </c>
      <c r="G4905" t="s">
        <v>88</v>
      </c>
      <c r="H4905" t="s">
        <v>7354</v>
      </c>
    </row>
    <row r="4906" spans="1:8" x14ac:dyDescent="0.3">
      <c r="A4906" s="19" t="s">
        <v>7367</v>
      </c>
      <c r="B4906" s="11" t="s">
        <v>88</v>
      </c>
      <c r="C4906" t="s">
        <v>88</v>
      </c>
      <c r="D4906" t="s">
        <v>88</v>
      </c>
      <c r="E4906" t="s">
        <v>88</v>
      </c>
      <c r="F4906" t="s">
        <v>88</v>
      </c>
      <c r="G4906" t="s">
        <v>88</v>
      </c>
      <c r="H4906" t="s">
        <v>7337</v>
      </c>
    </row>
    <row r="4907" spans="1:8" x14ac:dyDescent="0.3">
      <c r="A4907" s="18" t="s">
        <v>7368</v>
      </c>
      <c r="B4907" s="11" t="s">
        <v>88</v>
      </c>
      <c r="C4907" t="s">
        <v>88</v>
      </c>
      <c r="D4907" t="s">
        <v>88</v>
      </c>
      <c r="E4907" t="s">
        <v>88</v>
      </c>
      <c r="F4907" t="s">
        <v>88</v>
      </c>
      <c r="G4907" t="s">
        <v>88</v>
      </c>
      <c r="H4907" t="s">
        <v>689</v>
      </c>
    </row>
    <row r="4908" spans="1:8" x14ac:dyDescent="0.3">
      <c r="A4908" s="19" t="s">
        <v>7369</v>
      </c>
      <c r="B4908" s="11" t="s">
        <v>88</v>
      </c>
      <c r="C4908" t="s">
        <v>88</v>
      </c>
      <c r="D4908" t="s">
        <v>88</v>
      </c>
      <c r="E4908" t="s">
        <v>88</v>
      </c>
      <c r="F4908" t="s">
        <v>88</v>
      </c>
      <c r="G4908" t="s">
        <v>756</v>
      </c>
      <c r="H4908" t="s">
        <v>7363</v>
      </c>
    </row>
    <row r="4909" spans="1:8" x14ac:dyDescent="0.3">
      <c r="A4909" s="18" t="s">
        <v>7370</v>
      </c>
      <c r="B4909" s="11" t="s">
        <v>88</v>
      </c>
      <c r="C4909" t="s">
        <v>88</v>
      </c>
      <c r="D4909" t="s">
        <v>88</v>
      </c>
      <c r="E4909" t="s">
        <v>88</v>
      </c>
      <c r="F4909" t="s">
        <v>88</v>
      </c>
      <c r="G4909" t="s">
        <v>756</v>
      </c>
      <c r="H4909" t="s">
        <v>689</v>
      </c>
    </row>
    <row r="4910" spans="1:8" x14ac:dyDescent="0.3">
      <c r="A4910" s="19" t="s">
        <v>7371</v>
      </c>
      <c r="B4910" s="11" t="s">
        <v>88</v>
      </c>
      <c r="C4910" t="s">
        <v>4389</v>
      </c>
    </row>
    <row r="4911" spans="1:8" x14ac:dyDescent="0.3">
      <c r="A4911" s="18" t="s">
        <v>7372</v>
      </c>
      <c r="B4911" s="11" t="s">
        <v>88</v>
      </c>
      <c r="C4911" t="s">
        <v>88</v>
      </c>
      <c r="D4911" t="s">
        <v>7130</v>
      </c>
    </row>
    <row r="4912" spans="1:8" x14ac:dyDescent="0.3">
      <c r="A4912" s="19" t="s">
        <v>7373</v>
      </c>
      <c r="B4912" s="11" t="s">
        <v>88</v>
      </c>
      <c r="C4912" t="s">
        <v>88</v>
      </c>
      <c r="D4912" t="s">
        <v>88</v>
      </c>
      <c r="E4912" t="s">
        <v>7151</v>
      </c>
    </row>
    <row r="4913" spans="1:6" x14ac:dyDescent="0.3">
      <c r="A4913" s="18" t="s">
        <v>7374</v>
      </c>
      <c r="B4913" s="11" t="s">
        <v>88</v>
      </c>
      <c r="C4913" t="s">
        <v>88</v>
      </c>
      <c r="D4913" t="s">
        <v>88</v>
      </c>
      <c r="E4913" t="s">
        <v>88</v>
      </c>
      <c r="F4913" t="s">
        <v>7153</v>
      </c>
    </row>
    <row r="4914" spans="1:6" x14ac:dyDescent="0.3">
      <c r="A4914" s="19" t="s">
        <v>7375</v>
      </c>
      <c r="B4914" s="11" t="s">
        <v>88</v>
      </c>
      <c r="C4914" t="s">
        <v>88</v>
      </c>
      <c r="D4914" t="s">
        <v>88</v>
      </c>
      <c r="E4914" t="s">
        <v>88</v>
      </c>
      <c r="F4914" t="s">
        <v>689</v>
      </c>
    </row>
    <row r="4915" spans="1:6" x14ac:dyDescent="0.3">
      <c r="A4915" s="18" t="s">
        <v>7376</v>
      </c>
      <c r="B4915" s="11" t="s">
        <v>88</v>
      </c>
      <c r="C4915" t="s">
        <v>88</v>
      </c>
      <c r="D4915" t="s">
        <v>88</v>
      </c>
      <c r="E4915" t="s">
        <v>689</v>
      </c>
    </row>
    <row r="4916" spans="1:6" x14ac:dyDescent="0.3">
      <c r="A4916" s="19" t="s">
        <v>7377</v>
      </c>
      <c r="B4916" s="11" t="s">
        <v>88</v>
      </c>
      <c r="C4916" t="s">
        <v>88</v>
      </c>
      <c r="D4916" t="s">
        <v>88</v>
      </c>
      <c r="E4916" t="s">
        <v>88</v>
      </c>
      <c r="F4916" t="s">
        <v>7153</v>
      </c>
    </row>
    <row r="4917" spans="1:6" x14ac:dyDescent="0.3">
      <c r="A4917" s="18" t="s">
        <v>7378</v>
      </c>
      <c r="B4917" s="11" t="s">
        <v>88</v>
      </c>
      <c r="C4917" t="s">
        <v>88</v>
      </c>
      <c r="D4917" t="s">
        <v>88</v>
      </c>
      <c r="E4917" t="s">
        <v>88</v>
      </c>
      <c r="F4917" t="s">
        <v>689</v>
      </c>
    </row>
    <row r="4918" spans="1:6" x14ac:dyDescent="0.3">
      <c r="A4918" s="19" t="s">
        <v>7379</v>
      </c>
      <c r="B4918" s="11" t="s">
        <v>88</v>
      </c>
      <c r="C4918" t="s">
        <v>88</v>
      </c>
      <c r="D4918" t="s">
        <v>7140</v>
      </c>
    </row>
    <row r="4919" spans="1:6" x14ac:dyDescent="0.3">
      <c r="A4919" s="18" t="s">
        <v>7380</v>
      </c>
      <c r="B4919" s="11" t="s">
        <v>88</v>
      </c>
      <c r="C4919" t="s">
        <v>88</v>
      </c>
      <c r="D4919" t="s">
        <v>88</v>
      </c>
      <c r="E4919" t="s">
        <v>6912</v>
      </c>
    </row>
    <row r="4920" spans="1:6" x14ac:dyDescent="0.3">
      <c r="A4920" s="19" t="s">
        <v>7381</v>
      </c>
      <c r="B4920" s="11" t="s">
        <v>88</v>
      </c>
      <c r="C4920" t="s">
        <v>88</v>
      </c>
      <c r="D4920" t="s">
        <v>88</v>
      </c>
      <c r="E4920" t="s">
        <v>88</v>
      </c>
      <c r="F4920" t="s">
        <v>7167</v>
      </c>
    </row>
    <row r="4921" spans="1:6" x14ac:dyDescent="0.3">
      <c r="A4921" s="18" t="s">
        <v>7382</v>
      </c>
      <c r="B4921" s="11" t="s">
        <v>88</v>
      </c>
      <c r="C4921" t="s">
        <v>88</v>
      </c>
      <c r="D4921" t="s">
        <v>88</v>
      </c>
      <c r="E4921" t="s">
        <v>88</v>
      </c>
      <c r="F4921" t="s">
        <v>689</v>
      </c>
    </row>
    <row r="4922" spans="1:6" x14ac:dyDescent="0.3">
      <c r="A4922" s="19" t="s">
        <v>7383</v>
      </c>
      <c r="B4922" s="11" t="s">
        <v>88</v>
      </c>
      <c r="C4922" t="s">
        <v>88</v>
      </c>
      <c r="D4922" t="s">
        <v>88</v>
      </c>
      <c r="E4922" t="s">
        <v>6917</v>
      </c>
    </row>
    <row r="4923" spans="1:6" x14ac:dyDescent="0.3">
      <c r="A4923" s="18" t="s">
        <v>7384</v>
      </c>
      <c r="B4923" s="11" t="s">
        <v>88</v>
      </c>
      <c r="C4923" t="s">
        <v>88</v>
      </c>
      <c r="D4923" t="s">
        <v>88</v>
      </c>
      <c r="E4923" t="s">
        <v>88</v>
      </c>
      <c r="F4923" t="s">
        <v>7167</v>
      </c>
    </row>
    <row r="4924" spans="1:6" x14ac:dyDescent="0.3">
      <c r="A4924" s="19" t="s">
        <v>7385</v>
      </c>
      <c r="B4924" s="11" t="s">
        <v>88</v>
      </c>
      <c r="C4924" t="s">
        <v>88</v>
      </c>
      <c r="D4924" t="s">
        <v>88</v>
      </c>
      <c r="E4924" t="s">
        <v>88</v>
      </c>
      <c r="F4924" t="s">
        <v>689</v>
      </c>
    </row>
    <row r="4925" spans="1:6" x14ac:dyDescent="0.3">
      <c r="A4925" s="18" t="s">
        <v>7386</v>
      </c>
      <c r="B4925" s="11" t="s">
        <v>88</v>
      </c>
      <c r="C4925" t="s">
        <v>88</v>
      </c>
      <c r="D4925" t="s">
        <v>88</v>
      </c>
      <c r="E4925" t="s">
        <v>6641</v>
      </c>
    </row>
    <row r="4926" spans="1:6" x14ac:dyDescent="0.3">
      <c r="A4926" s="19" t="s">
        <v>7387</v>
      </c>
      <c r="B4926" s="11" t="s">
        <v>88</v>
      </c>
      <c r="C4926" t="s">
        <v>88</v>
      </c>
      <c r="D4926" t="s">
        <v>88</v>
      </c>
      <c r="E4926" t="s">
        <v>88</v>
      </c>
      <c r="F4926" t="s">
        <v>7252</v>
      </c>
    </row>
    <row r="4927" spans="1:6" x14ac:dyDescent="0.3">
      <c r="A4927" s="18" t="s">
        <v>7388</v>
      </c>
      <c r="B4927" s="11" t="s">
        <v>88</v>
      </c>
      <c r="C4927" t="s">
        <v>88</v>
      </c>
      <c r="D4927" t="s">
        <v>88</v>
      </c>
      <c r="E4927" t="s">
        <v>88</v>
      </c>
      <c r="F4927" t="s">
        <v>689</v>
      </c>
    </row>
    <row r="4928" spans="1:6" x14ac:dyDescent="0.3">
      <c r="A4928" s="19" t="s">
        <v>7389</v>
      </c>
      <c r="B4928" s="11" t="s">
        <v>88</v>
      </c>
      <c r="C4928" t="s">
        <v>7390</v>
      </c>
    </row>
    <row r="4929" spans="1:7" x14ac:dyDescent="0.3">
      <c r="A4929" s="18" t="s">
        <v>7391</v>
      </c>
      <c r="B4929" s="11" t="s">
        <v>88</v>
      </c>
      <c r="C4929" t="s">
        <v>88</v>
      </c>
      <c r="D4929" t="s">
        <v>6667</v>
      </c>
    </row>
    <row r="4930" spans="1:7" x14ac:dyDescent="0.3">
      <c r="A4930" s="19" t="s">
        <v>7392</v>
      </c>
      <c r="B4930" s="11" t="s">
        <v>88</v>
      </c>
      <c r="C4930" t="s">
        <v>88</v>
      </c>
      <c r="D4930" t="s">
        <v>7393</v>
      </c>
    </row>
    <row r="4931" spans="1:7" x14ac:dyDescent="0.3">
      <c r="A4931" s="18" t="s">
        <v>7394</v>
      </c>
      <c r="B4931" s="11" t="s">
        <v>88</v>
      </c>
      <c r="C4931" t="s">
        <v>88</v>
      </c>
      <c r="D4931" t="s">
        <v>88</v>
      </c>
      <c r="E4931" t="s">
        <v>7130</v>
      </c>
    </row>
    <row r="4932" spans="1:7" x14ac:dyDescent="0.3">
      <c r="A4932" s="19" t="s">
        <v>7395</v>
      </c>
      <c r="B4932" s="11" t="s">
        <v>88</v>
      </c>
      <c r="C4932" t="s">
        <v>88</v>
      </c>
      <c r="D4932" t="s">
        <v>88</v>
      </c>
      <c r="E4932" t="s">
        <v>88</v>
      </c>
      <c r="F4932" t="s">
        <v>7151</v>
      </c>
    </row>
    <row r="4933" spans="1:7" x14ac:dyDescent="0.3">
      <c r="A4933" s="18" t="s">
        <v>7396</v>
      </c>
      <c r="B4933" s="11" t="s">
        <v>88</v>
      </c>
      <c r="C4933" t="s">
        <v>88</v>
      </c>
      <c r="D4933" t="s">
        <v>88</v>
      </c>
      <c r="E4933" t="s">
        <v>88</v>
      </c>
      <c r="F4933" t="s">
        <v>88</v>
      </c>
      <c r="G4933" t="s">
        <v>7153</v>
      </c>
    </row>
    <row r="4934" spans="1:7" x14ac:dyDescent="0.3">
      <c r="A4934" s="19" t="s">
        <v>7397</v>
      </c>
      <c r="B4934" s="11" t="s">
        <v>88</v>
      </c>
      <c r="C4934" t="s">
        <v>88</v>
      </c>
      <c r="D4934" t="s">
        <v>88</v>
      </c>
      <c r="E4934" t="s">
        <v>88</v>
      </c>
      <c r="F4934" t="s">
        <v>88</v>
      </c>
      <c r="G4934" t="s">
        <v>689</v>
      </c>
    </row>
    <row r="4935" spans="1:7" x14ac:dyDescent="0.3">
      <c r="A4935" s="18" t="s">
        <v>7398</v>
      </c>
      <c r="B4935" s="11" t="s">
        <v>88</v>
      </c>
      <c r="C4935" t="s">
        <v>88</v>
      </c>
      <c r="D4935" t="s">
        <v>88</v>
      </c>
      <c r="E4935" t="s">
        <v>88</v>
      </c>
      <c r="F4935" t="s">
        <v>689</v>
      </c>
    </row>
    <row r="4936" spans="1:7" x14ac:dyDescent="0.3">
      <c r="A4936" s="19" t="s">
        <v>7399</v>
      </c>
      <c r="B4936" s="11" t="s">
        <v>88</v>
      </c>
      <c r="C4936" t="s">
        <v>88</v>
      </c>
      <c r="D4936" t="s">
        <v>88</v>
      </c>
      <c r="E4936" t="s">
        <v>88</v>
      </c>
      <c r="F4936" t="s">
        <v>88</v>
      </c>
      <c r="G4936" t="s">
        <v>7153</v>
      </c>
    </row>
    <row r="4937" spans="1:7" x14ac:dyDescent="0.3">
      <c r="A4937" s="18" t="s">
        <v>7400</v>
      </c>
      <c r="B4937" s="11" t="s">
        <v>88</v>
      </c>
      <c r="C4937" t="s">
        <v>88</v>
      </c>
      <c r="D4937" t="s">
        <v>88</v>
      </c>
      <c r="E4937" t="s">
        <v>88</v>
      </c>
      <c r="F4937" t="s">
        <v>88</v>
      </c>
      <c r="G4937" t="s">
        <v>689</v>
      </c>
    </row>
    <row r="4938" spans="1:7" x14ac:dyDescent="0.3">
      <c r="A4938" s="19" t="s">
        <v>7401</v>
      </c>
      <c r="B4938" s="11" t="s">
        <v>88</v>
      </c>
      <c r="C4938" t="s">
        <v>88</v>
      </c>
      <c r="D4938" t="s">
        <v>88</v>
      </c>
      <c r="E4938" t="s">
        <v>7140</v>
      </c>
    </row>
    <row r="4939" spans="1:7" x14ac:dyDescent="0.3">
      <c r="A4939" s="18" t="s">
        <v>7402</v>
      </c>
      <c r="B4939" s="11" t="s">
        <v>88</v>
      </c>
      <c r="C4939" t="s">
        <v>88</v>
      </c>
      <c r="D4939" t="s">
        <v>88</v>
      </c>
      <c r="E4939" t="s">
        <v>88</v>
      </c>
      <c r="F4939" t="s">
        <v>6912</v>
      </c>
    </row>
    <row r="4940" spans="1:7" x14ac:dyDescent="0.3">
      <c r="A4940" s="19" t="s">
        <v>7403</v>
      </c>
      <c r="B4940" s="11" t="s">
        <v>88</v>
      </c>
      <c r="C4940" t="s">
        <v>88</v>
      </c>
      <c r="D4940" t="s">
        <v>88</v>
      </c>
      <c r="E4940" t="s">
        <v>88</v>
      </c>
      <c r="F4940" t="s">
        <v>88</v>
      </c>
      <c r="G4940" t="s">
        <v>7167</v>
      </c>
    </row>
    <row r="4941" spans="1:7" x14ac:dyDescent="0.3">
      <c r="A4941" s="18" t="s">
        <v>7404</v>
      </c>
      <c r="B4941" s="11" t="s">
        <v>88</v>
      </c>
      <c r="C4941" t="s">
        <v>88</v>
      </c>
      <c r="D4941" t="s">
        <v>88</v>
      </c>
      <c r="E4941" t="s">
        <v>88</v>
      </c>
      <c r="F4941" t="s">
        <v>88</v>
      </c>
      <c r="G4941" t="s">
        <v>7405</v>
      </c>
    </row>
    <row r="4942" spans="1:7" x14ac:dyDescent="0.3">
      <c r="A4942" s="19" t="s">
        <v>7406</v>
      </c>
      <c r="B4942" s="11" t="s">
        <v>88</v>
      </c>
      <c r="C4942" t="s">
        <v>88</v>
      </c>
      <c r="D4942" t="s">
        <v>88</v>
      </c>
      <c r="E4942" t="s">
        <v>88</v>
      </c>
      <c r="F4942" t="s">
        <v>88</v>
      </c>
      <c r="G4942" t="s">
        <v>689</v>
      </c>
    </row>
    <row r="4943" spans="1:7" x14ac:dyDescent="0.3">
      <c r="A4943" s="18" t="s">
        <v>7407</v>
      </c>
      <c r="B4943" s="11" t="s">
        <v>88</v>
      </c>
      <c r="C4943" t="s">
        <v>88</v>
      </c>
      <c r="D4943" t="s">
        <v>88</v>
      </c>
      <c r="E4943" t="s">
        <v>88</v>
      </c>
      <c r="F4943" t="s">
        <v>6917</v>
      </c>
    </row>
    <row r="4944" spans="1:7" x14ac:dyDescent="0.3">
      <c r="A4944" s="19" t="s">
        <v>7408</v>
      </c>
      <c r="B4944" s="11" t="s">
        <v>88</v>
      </c>
      <c r="C4944" t="s">
        <v>88</v>
      </c>
      <c r="D4944" t="s">
        <v>88</v>
      </c>
      <c r="E4944" t="s">
        <v>88</v>
      </c>
      <c r="F4944" t="s">
        <v>88</v>
      </c>
      <c r="G4944" t="s">
        <v>7167</v>
      </c>
    </row>
    <row r="4945" spans="1:8" x14ac:dyDescent="0.3">
      <c r="A4945" s="18" t="s">
        <v>7409</v>
      </c>
      <c r="B4945" s="11" t="s">
        <v>88</v>
      </c>
      <c r="C4945" t="s">
        <v>88</v>
      </c>
      <c r="D4945" t="s">
        <v>88</v>
      </c>
      <c r="E4945" t="s">
        <v>88</v>
      </c>
      <c r="F4945" t="s">
        <v>88</v>
      </c>
      <c r="G4945" t="s">
        <v>689</v>
      </c>
    </row>
    <row r="4946" spans="1:8" x14ac:dyDescent="0.3">
      <c r="A4946" s="19" t="s">
        <v>7410</v>
      </c>
      <c r="B4946" s="11" t="s">
        <v>88</v>
      </c>
      <c r="C4946" t="s">
        <v>88</v>
      </c>
      <c r="D4946" t="s">
        <v>88</v>
      </c>
      <c r="E4946" t="s">
        <v>88</v>
      </c>
      <c r="F4946" t="s">
        <v>6641</v>
      </c>
    </row>
    <row r="4947" spans="1:8" x14ac:dyDescent="0.3">
      <c r="A4947" s="18" t="s">
        <v>7411</v>
      </c>
      <c r="B4947" s="11" t="s">
        <v>88</v>
      </c>
      <c r="C4947" t="s">
        <v>88</v>
      </c>
      <c r="D4947" t="s">
        <v>88</v>
      </c>
      <c r="E4947" t="s">
        <v>88</v>
      </c>
      <c r="F4947" t="s">
        <v>88</v>
      </c>
      <c r="G4947" t="s">
        <v>7167</v>
      </c>
    </row>
    <row r="4948" spans="1:8" x14ac:dyDescent="0.3">
      <c r="A4948" s="19" t="s">
        <v>7412</v>
      </c>
      <c r="B4948" s="11" t="s">
        <v>88</v>
      </c>
      <c r="C4948" t="s">
        <v>88</v>
      </c>
      <c r="D4948" t="s">
        <v>88</v>
      </c>
      <c r="E4948" t="s">
        <v>88</v>
      </c>
      <c r="F4948" t="s">
        <v>88</v>
      </c>
      <c r="G4948" t="s">
        <v>689</v>
      </c>
    </row>
    <row r="4949" spans="1:8" x14ac:dyDescent="0.3">
      <c r="A4949" s="18" t="s">
        <v>7413</v>
      </c>
      <c r="B4949" s="11" t="s">
        <v>88</v>
      </c>
      <c r="C4949" t="s">
        <v>88</v>
      </c>
      <c r="D4949" t="s">
        <v>6750</v>
      </c>
    </row>
    <row r="4950" spans="1:8" x14ac:dyDescent="0.3">
      <c r="A4950" s="19" t="s">
        <v>7414</v>
      </c>
      <c r="B4950" s="11" t="s">
        <v>88</v>
      </c>
      <c r="C4950" t="s">
        <v>88</v>
      </c>
      <c r="D4950" t="s">
        <v>88</v>
      </c>
      <c r="E4950" t="s">
        <v>7415</v>
      </c>
    </row>
    <row r="4951" spans="1:8" x14ac:dyDescent="0.3">
      <c r="A4951" s="18" t="s">
        <v>7416</v>
      </c>
      <c r="B4951" s="11" t="s">
        <v>88</v>
      </c>
      <c r="C4951" t="s">
        <v>88</v>
      </c>
      <c r="D4951" t="s">
        <v>88</v>
      </c>
      <c r="E4951" t="s">
        <v>88</v>
      </c>
      <c r="F4951" t="s">
        <v>6701</v>
      </c>
    </row>
    <row r="4952" spans="1:8" x14ac:dyDescent="0.3">
      <c r="A4952" s="19" t="s">
        <v>7417</v>
      </c>
      <c r="B4952" s="11" t="s">
        <v>88</v>
      </c>
      <c r="C4952" t="s">
        <v>88</v>
      </c>
      <c r="D4952" t="s">
        <v>88</v>
      </c>
      <c r="E4952" t="s">
        <v>88</v>
      </c>
      <c r="F4952" t="s">
        <v>3312</v>
      </c>
    </row>
    <row r="4953" spans="1:8" x14ac:dyDescent="0.3">
      <c r="A4953" s="18" t="s">
        <v>7418</v>
      </c>
      <c r="B4953" s="11" t="s">
        <v>88</v>
      </c>
      <c r="C4953" t="s">
        <v>88</v>
      </c>
      <c r="D4953" t="s">
        <v>88</v>
      </c>
      <c r="E4953" t="s">
        <v>689</v>
      </c>
    </row>
    <row r="4954" spans="1:8" x14ac:dyDescent="0.3">
      <c r="A4954" s="19" t="s">
        <v>7419</v>
      </c>
      <c r="B4954" s="11" t="s">
        <v>88</v>
      </c>
      <c r="C4954" t="s">
        <v>88</v>
      </c>
      <c r="D4954" t="s">
        <v>88</v>
      </c>
      <c r="E4954" t="s">
        <v>88</v>
      </c>
      <c r="F4954" t="s">
        <v>7130</v>
      </c>
    </row>
    <row r="4955" spans="1:8" x14ac:dyDescent="0.3">
      <c r="A4955" s="18" t="s">
        <v>7420</v>
      </c>
      <c r="B4955" s="11" t="s">
        <v>88</v>
      </c>
      <c r="C4955" t="s">
        <v>88</v>
      </c>
      <c r="D4955" t="s">
        <v>88</v>
      </c>
      <c r="E4955" t="s">
        <v>88</v>
      </c>
      <c r="F4955" t="s">
        <v>88</v>
      </c>
      <c r="G4955" t="s">
        <v>7151</v>
      </c>
    </row>
    <row r="4956" spans="1:8" x14ac:dyDescent="0.3">
      <c r="A4956" s="19" t="s">
        <v>7421</v>
      </c>
      <c r="B4956" s="11" t="s">
        <v>88</v>
      </c>
      <c r="C4956" t="s">
        <v>88</v>
      </c>
      <c r="D4956" t="s">
        <v>88</v>
      </c>
      <c r="E4956" t="s">
        <v>88</v>
      </c>
      <c r="F4956" t="s">
        <v>88</v>
      </c>
      <c r="G4956" t="s">
        <v>88</v>
      </c>
      <c r="H4956" t="s">
        <v>7153</v>
      </c>
    </row>
    <row r="4957" spans="1:8" x14ac:dyDescent="0.3">
      <c r="A4957" s="18" t="s">
        <v>7422</v>
      </c>
      <c r="B4957" s="11" t="s">
        <v>88</v>
      </c>
      <c r="C4957" t="s">
        <v>88</v>
      </c>
      <c r="D4957" t="s">
        <v>88</v>
      </c>
      <c r="E4957" t="s">
        <v>88</v>
      </c>
      <c r="F4957" t="s">
        <v>88</v>
      </c>
      <c r="G4957" t="s">
        <v>756</v>
      </c>
      <c r="H4957" t="s">
        <v>6937</v>
      </c>
    </row>
    <row r="4958" spans="1:8" x14ac:dyDescent="0.3">
      <c r="A4958" s="19" t="s">
        <v>7423</v>
      </c>
      <c r="B4958" s="11" t="s">
        <v>88</v>
      </c>
      <c r="C4958" t="s">
        <v>88</v>
      </c>
      <c r="D4958" t="s">
        <v>88</v>
      </c>
      <c r="E4958" t="s">
        <v>88</v>
      </c>
      <c r="F4958" t="s">
        <v>88</v>
      </c>
      <c r="G4958" t="s">
        <v>763</v>
      </c>
      <c r="H4958" t="s">
        <v>4568</v>
      </c>
    </row>
    <row r="4959" spans="1:8" x14ac:dyDescent="0.3">
      <c r="A4959" s="18" t="s">
        <v>7424</v>
      </c>
      <c r="B4959" s="11" t="s">
        <v>88</v>
      </c>
      <c r="C4959" t="s">
        <v>88</v>
      </c>
      <c r="D4959" t="s">
        <v>88</v>
      </c>
      <c r="E4959" t="s">
        <v>88</v>
      </c>
      <c r="F4959" t="s">
        <v>88</v>
      </c>
      <c r="G4959" t="s">
        <v>763</v>
      </c>
      <c r="H4959" t="s">
        <v>4555</v>
      </c>
    </row>
    <row r="4960" spans="1:8" x14ac:dyDescent="0.3">
      <c r="A4960" s="19" t="s">
        <v>7425</v>
      </c>
      <c r="B4960" s="11" t="s">
        <v>88</v>
      </c>
      <c r="C4960" t="s">
        <v>88</v>
      </c>
      <c r="D4960" t="s">
        <v>88</v>
      </c>
      <c r="E4960" t="s">
        <v>88</v>
      </c>
      <c r="F4960" t="s">
        <v>88</v>
      </c>
      <c r="G4960" t="s">
        <v>763</v>
      </c>
      <c r="H4960" t="s">
        <v>4553</v>
      </c>
    </row>
    <row r="4961" spans="1:8" x14ac:dyDescent="0.3">
      <c r="A4961" s="18" t="s">
        <v>7426</v>
      </c>
      <c r="B4961" s="11" t="s">
        <v>88</v>
      </c>
      <c r="C4961" t="s">
        <v>88</v>
      </c>
      <c r="D4961" t="s">
        <v>88</v>
      </c>
      <c r="E4961" t="s">
        <v>88</v>
      </c>
      <c r="F4961" t="s">
        <v>88</v>
      </c>
      <c r="G4961" t="s">
        <v>763</v>
      </c>
      <c r="H4961" t="s">
        <v>689</v>
      </c>
    </row>
    <row r="4962" spans="1:8" x14ac:dyDescent="0.3">
      <c r="A4962" s="19" t="s">
        <v>7427</v>
      </c>
      <c r="B4962" s="11" t="s">
        <v>88</v>
      </c>
      <c r="C4962" t="s">
        <v>88</v>
      </c>
      <c r="D4962" t="s">
        <v>88</v>
      </c>
      <c r="E4962" t="s">
        <v>88</v>
      </c>
      <c r="F4962" t="s">
        <v>88</v>
      </c>
      <c r="G4962" t="s">
        <v>756</v>
      </c>
      <c r="H4962" t="s">
        <v>689</v>
      </c>
    </row>
    <row r="4963" spans="1:8" x14ac:dyDescent="0.3">
      <c r="A4963" s="18" t="s">
        <v>7428</v>
      </c>
      <c r="B4963" s="11" t="s">
        <v>88</v>
      </c>
      <c r="C4963" t="s">
        <v>88</v>
      </c>
      <c r="D4963" t="s">
        <v>88</v>
      </c>
      <c r="E4963" t="s">
        <v>88</v>
      </c>
      <c r="F4963" t="s">
        <v>88</v>
      </c>
      <c r="G4963" t="s">
        <v>763</v>
      </c>
      <c r="H4963" t="s">
        <v>4568</v>
      </c>
    </row>
    <row r="4964" spans="1:8" x14ac:dyDescent="0.3">
      <c r="A4964" s="19" t="s">
        <v>7429</v>
      </c>
      <c r="B4964" s="11" t="s">
        <v>88</v>
      </c>
      <c r="C4964" t="s">
        <v>88</v>
      </c>
      <c r="D4964" t="s">
        <v>88</v>
      </c>
      <c r="E4964" t="s">
        <v>88</v>
      </c>
      <c r="F4964" t="s">
        <v>88</v>
      </c>
      <c r="G4964" t="s">
        <v>763</v>
      </c>
      <c r="H4964" t="s">
        <v>4555</v>
      </c>
    </row>
    <row r="4965" spans="1:8" x14ac:dyDescent="0.3">
      <c r="A4965" s="18" t="s">
        <v>7430</v>
      </c>
      <c r="B4965" s="11" t="s">
        <v>88</v>
      </c>
      <c r="C4965" t="s">
        <v>88</v>
      </c>
      <c r="D4965" t="s">
        <v>88</v>
      </c>
      <c r="E4965" t="s">
        <v>88</v>
      </c>
      <c r="F4965" t="s">
        <v>88</v>
      </c>
      <c r="G4965" t="s">
        <v>763</v>
      </c>
      <c r="H4965" t="s">
        <v>4553</v>
      </c>
    </row>
    <row r="4966" spans="1:8" x14ac:dyDescent="0.3">
      <c r="A4966" s="19" t="s">
        <v>7431</v>
      </c>
      <c r="B4966" s="11" t="s">
        <v>88</v>
      </c>
      <c r="C4966" t="s">
        <v>88</v>
      </c>
      <c r="D4966" t="s">
        <v>88</v>
      </c>
      <c r="E4966" t="s">
        <v>88</v>
      </c>
      <c r="F4966" t="s">
        <v>88</v>
      </c>
      <c r="G4966" t="s">
        <v>763</v>
      </c>
      <c r="H4966" t="s">
        <v>689</v>
      </c>
    </row>
    <row r="4967" spans="1:8" x14ac:dyDescent="0.3">
      <c r="A4967" s="18" t="s">
        <v>7432</v>
      </c>
      <c r="B4967" s="11" t="s">
        <v>88</v>
      </c>
      <c r="C4967" t="s">
        <v>88</v>
      </c>
      <c r="D4967" t="s">
        <v>88</v>
      </c>
      <c r="E4967" t="s">
        <v>88</v>
      </c>
      <c r="F4967" t="s">
        <v>88</v>
      </c>
      <c r="G4967" t="s">
        <v>88</v>
      </c>
      <c r="H4967" t="s">
        <v>689</v>
      </c>
    </row>
    <row r="4968" spans="1:8" x14ac:dyDescent="0.3">
      <c r="A4968" s="19" t="s">
        <v>7433</v>
      </c>
      <c r="B4968" s="11" t="s">
        <v>88</v>
      </c>
      <c r="C4968" t="s">
        <v>88</v>
      </c>
      <c r="D4968" t="s">
        <v>88</v>
      </c>
      <c r="E4968" t="s">
        <v>88</v>
      </c>
      <c r="F4968" t="s">
        <v>88</v>
      </c>
      <c r="G4968" t="s">
        <v>756</v>
      </c>
      <c r="H4968" t="s">
        <v>6937</v>
      </c>
    </row>
    <row r="4969" spans="1:8" x14ac:dyDescent="0.3">
      <c r="A4969" s="18" t="s">
        <v>7434</v>
      </c>
      <c r="B4969" s="11" t="s">
        <v>88</v>
      </c>
      <c r="C4969" t="s">
        <v>88</v>
      </c>
      <c r="D4969" t="s">
        <v>88</v>
      </c>
      <c r="E4969" t="s">
        <v>88</v>
      </c>
      <c r="F4969" t="s">
        <v>88</v>
      </c>
      <c r="G4969" t="s">
        <v>763</v>
      </c>
      <c r="H4969" t="s">
        <v>4568</v>
      </c>
    </row>
    <row r="4970" spans="1:8" x14ac:dyDescent="0.3">
      <c r="A4970" s="19" t="s">
        <v>7435</v>
      </c>
      <c r="B4970" s="11" t="s">
        <v>88</v>
      </c>
      <c r="C4970" t="s">
        <v>88</v>
      </c>
      <c r="D4970" t="s">
        <v>88</v>
      </c>
      <c r="E4970" t="s">
        <v>88</v>
      </c>
      <c r="F4970" t="s">
        <v>88</v>
      </c>
      <c r="G4970" t="s">
        <v>763</v>
      </c>
      <c r="H4970" t="s">
        <v>4555</v>
      </c>
    </row>
    <row r="4971" spans="1:8" x14ac:dyDescent="0.3">
      <c r="A4971" s="18" t="s">
        <v>7436</v>
      </c>
      <c r="B4971" s="11" t="s">
        <v>88</v>
      </c>
      <c r="C4971" t="s">
        <v>88</v>
      </c>
      <c r="D4971" t="s">
        <v>88</v>
      </c>
      <c r="E4971" t="s">
        <v>88</v>
      </c>
      <c r="F4971" t="s">
        <v>88</v>
      </c>
      <c r="G4971" t="s">
        <v>763</v>
      </c>
      <c r="H4971" t="s">
        <v>4553</v>
      </c>
    </row>
    <row r="4972" spans="1:8" x14ac:dyDescent="0.3">
      <c r="A4972" s="19" t="s">
        <v>7437</v>
      </c>
      <c r="B4972" s="11" t="s">
        <v>88</v>
      </c>
      <c r="C4972" t="s">
        <v>88</v>
      </c>
      <c r="D4972" t="s">
        <v>88</v>
      </c>
      <c r="E4972" t="s">
        <v>88</v>
      </c>
      <c r="F4972" t="s">
        <v>88</v>
      </c>
      <c r="G4972" t="s">
        <v>763</v>
      </c>
      <c r="H4972" t="s">
        <v>689</v>
      </c>
    </row>
    <row r="4973" spans="1:8" x14ac:dyDescent="0.3">
      <c r="A4973" s="18" t="s">
        <v>7438</v>
      </c>
      <c r="B4973" s="11" t="s">
        <v>88</v>
      </c>
      <c r="C4973" t="s">
        <v>88</v>
      </c>
      <c r="D4973" t="s">
        <v>88</v>
      </c>
      <c r="E4973" t="s">
        <v>88</v>
      </c>
      <c r="F4973" t="s">
        <v>88</v>
      </c>
      <c r="G4973" t="s">
        <v>756</v>
      </c>
      <c r="H4973" t="s">
        <v>689</v>
      </c>
    </row>
    <row r="4974" spans="1:8" x14ac:dyDescent="0.3">
      <c r="A4974" s="19" t="s">
        <v>7439</v>
      </c>
      <c r="B4974" s="11" t="s">
        <v>88</v>
      </c>
      <c r="C4974" t="s">
        <v>88</v>
      </c>
      <c r="D4974" t="s">
        <v>88</v>
      </c>
      <c r="E4974" t="s">
        <v>88</v>
      </c>
      <c r="F4974" t="s">
        <v>88</v>
      </c>
      <c r="G4974" t="s">
        <v>763</v>
      </c>
      <c r="H4974" t="s">
        <v>4568</v>
      </c>
    </row>
    <row r="4975" spans="1:8" x14ac:dyDescent="0.3">
      <c r="A4975" s="18" t="s">
        <v>7440</v>
      </c>
      <c r="B4975" s="11" t="s">
        <v>88</v>
      </c>
      <c r="C4975" t="s">
        <v>88</v>
      </c>
      <c r="D4975" t="s">
        <v>88</v>
      </c>
      <c r="E4975" t="s">
        <v>88</v>
      </c>
      <c r="F4975" t="s">
        <v>88</v>
      </c>
      <c r="G4975" t="s">
        <v>763</v>
      </c>
      <c r="H4975" t="s">
        <v>4555</v>
      </c>
    </row>
    <row r="4976" spans="1:8" x14ac:dyDescent="0.3">
      <c r="A4976" s="19" t="s">
        <v>7441</v>
      </c>
      <c r="B4976" s="11" t="s">
        <v>88</v>
      </c>
      <c r="C4976" t="s">
        <v>88</v>
      </c>
      <c r="D4976" t="s">
        <v>88</v>
      </c>
      <c r="E4976" t="s">
        <v>88</v>
      </c>
      <c r="F4976" t="s">
        <v>88</v>
      </c>
      <c r="G4976" t="s">
        <v>763</v>
      </c>
      <c r="H4976" t="s">
        <v>4553</v>
      </c>
    </row>
    <row r="4977" spans="1:8" x14ac:dyDescent="0.3">
      <c r="A4977" s="18" t="s">
        <v>7442</v>
      </c>
      <c r="B4977" s="11" t="s">
        <v>88</v>
      </c>
      <c r="C4977" t="s">
        <v>88</v>
      </c>
      <c r="D4977" t="s">
        <v>88</v>
      </c>
      <c r="E4977" t="s">
        <v>88</v>
      </c>
      <c r="F4977" t="s">
        <v>88</v>
      </c>
      <c r="G4977" t="s">
        <v>763</v>
      </c>
      <c r="H4977" t="s">
        <v>689</v>
      </c>
    </row>
    <row r="4978" spans="1:8" x14ac:dyDescent="0.3">
      <c r="A4978" s="19" t="s">
        <v>7443</v>
      </c>
      <c r="B4978" s="11" t="s">
        <v>88</v>
      </c>
      <c r="C4978" t="s">
        <v>88</v>
      </c>
      <c r="D4978" t="s">
        <v>88</v>
      </c>
      <c r="E4978" t="s">
        <v>88</v>
      </c>
      <c r="F4978" t="s">
        <v>88</v>
      </c>
      <c r="G4978" t="s">
        <v>689</v>
      </c>
    </row>
    <row r="4979" spans="1:8" x14ac:dyDescent="0.3">
      <c r="A4979" s="18" t="s">
        <v>7444</v>
      </c>
      <c r="B4979" s="11" t="s">
        <v>88</v>
      </c>
      <c r="C4979" t="s">
        <v>88</v>
      </c>
      <c r="D4979" t="s">
        <v>88</v>
      </c>
      <c r="E4979" t="s">
        <v>88</v>
      </c>
      <c r="F4979" t="s">
        <v>88</v>
      </c>
      <c r="G4979" t="s">
        <v>88</v>
      </c>
      <c r="H4979" t="s">
        <v>7153</v>
      </c>
    </row>
    <row r="4980" spans="1:8" x14ac:dyDescent="0.3">
      <c r="A4980" s="19" t="s">
        <v>7445</v>
      </c>
      <c r="B4980" s="11" t="s">
        <v>88</v>
      </c>
      <c r="C4980" t="s">
        <v>88</v>
      </c>
      <c r="D4980" t="s">
        <v>88</v>
      </c>
      <c r="E4980" t="s">
        <v>88</v>
      </c>
      <c r="F4980" t="s">
        <v>88</v>
      </c>
      <c r="G4980" t="s">
        <v>756</v>
      </c>
      <c r="H4980" t="s">
        <v>6937</v>
      </c>
    </row>
    <row r="4981" spans="1:8" x14ac:dyDescent="0.3">
      <c r="A4981" s="18" t="s">
        <v>7446</v>
      </c>
      <c r="B4981" s="11" t="s">
        <v>88</v>
      </c>
      <c r="C4981" t="s">
        <v>88</v>
      </c>
      <c r="D4981" t="s">
        <v>88</v>
      </c>
      <c r="E4981" t="s">
        <v>88</v>
      </c>
      <c r="F4981" t="s">
        <v>88</v>
      </c>
      <c r="G4981" t="s">
        <v>763</v>
      </c>
      <c r="H4981" t="s">
        <v>4568</v>
      </c>
    </row>
    <row r="4982" spans="1:8" x14ac:dyDescent="0.3">
      <c r="A4982" s="19" t="s">
        <v>7447</v>
      </c>
      <c r="B4982" s="11" t="s">
        <v>88</v>
      </c>
      <c r="C4982" t="s">
        <v>88</v>
      </c>
      <c r="D4982" t="s">
        <v>88</v>
      </c>
      <c r="E4982" t="s">
        <v>88</v>
      </c>
      <c r="F4982" t="s">
        <v>88</v>
      </c>
      <c r="G4982" t="s">
        <v>763</v>
      </c>
      <c r="H4982" t="s">
        <v>4555</v>
      </c>
    </row>
    <row r="4983" spans="1:8" x14ac:dyDescent="0.3">
      <c r="A4983" s="18" t="s">
        <v>7448</v>
      </c>
      <c r="B4983" s="11" t="s">
        <v>88</v>
      </c>
      <c r="C4983" t="s">
        <v>88</v>
      </c>
      <c r="D4983" t="s">
        <v>88</v>
      </c>
      <c r="E4983" t="s">
        <v>88</v>
      </c>
      <c r="F4983" t="s">
        <v>88</v>
      </c>
      <c r="G4983" t="s">
        <v>763</v>
      </c>
      <c r="H4983" t="s">
        <v>4553</v>
      </c>
    </row>
    <row r="4984" spans="1:8" x14ac:dyDescent="0.3">
      <c r="A4984" s="19" t="s">
        <v>7449</v>
      </c>
      <c r="B4984" s="11" t="s">
        <v>88</v>
      </c>
      <c r="C4984" t="s">
        <v>88</v>
      </c>
      <c r="D4984" t="s">
        <v>88</v>
      </c>
      <c r="E4984" t="s">
        <v>88</v>
      </c>
      <c r="F4984" t="s">
        <v>88</v>
      </c>
      <c r="G4984" t="s">
        <v>763</v>
      </c>
      <c r="H4984" t="s">
        <v>689</v>
      </c>
    </row>
    <row r="4985" spans="1:8" x14ac:dyDescent="0.3">
      <c r="A4985" s="18" t="s">
        <v>7450</v>
      </c>
      <c r="B4985" s="11" t="s">
        <v>88</v>
      </c>
      <c r="C4985" t="s">
        <v>88</v>
      </c>
      <c r="D4985" t="s">
        <v>88</v>
      </c>
      <c r="E4985" t="s">
        <v>88</v>
      </c>
      <c r="F4985" t="s">
        <v>88</v>
      </c>
      <c r="G4985" t="s">
        <v>756</v>
      </c>
      <c r="H4985" t="s">
        <v>689</v>
      </c>
    </row>
    <row r="4986" spans="1:8" x14ac:dyDescent="0.3">
      <c r="A4986" s="19" t="s">
        <v>7451</v>
      </c>
      <c r="B4986" s="11" t="s">
        <v>88</v>
      </c>
      <c r="C4986" t="s">
        <v>88</v>
      </c>
      <c r="D4986" t="s">
        <v>88</v>
      </c>
      <c r="E4986" t="s">
        <v>88</v>
      </c>
      <c r="F4986" t="s">
        <v>88</v>
      </c>
      <c r="G4986" t="s">
        <v>763</v>
      </c>
      <c r="H4986" t="s">
        <v>4568</v>
      </c>
    </row>
    <row r="4987" spans="1:8" x14ac:dyDescent="0.3">
      <c r="A4987" s="18" t="s">
        <v>7452</v>
      </c>
      <c r="B4987" s="11" t="s">
        <v>88</v>
      </c>
      <c r="C4987" t="s">
        <v>88</v>
      </c>
      <c r="D4987" t="s">
        <v>88</v>
      </c>
      <c r="E4987" t="s">
        <v>88</v>
      </c>
      <c r="F4987" t="s">
        <v>88</v>
      </c>
      <c r="G4987" t="s">
        <v>763</v>
      </c>
      <c r="H4987" t="s">
        <v>4555</v>
      </c>
    </row>
    <row r="4988" spans="1:8" x14ac:dyDescent="0.3">
      <c r="A4988" s="19" t="s">
        <v>7453</v>
      </c>
      <c r="B4988" s="11" t="s">
        <v>88</v>
      </c>
      <c r="C4988" t="s">
        <v>88</v>
      </c>
      <c r="D4988" t="s">
        <v>88</v>
      </c>
      <c r="E4988" t="s">
        <v>88</v>
      </c>
      <c r="F4988" t="s">
        <v>88</v>
      </c>
      <c r="G4988" t="s">
        <v>763</v>
      </c>
      <c r="H4988" t="s">
        <v>4553</v>
      </c>
    </row>
    <row r="4989" spans="1:8" x14ac:dyDescent="0.3">
      <c r="A4989" s="18" t="s">
        <v>7454</v>
      </c>
      <c r="B4989" s="11" t="s">
        <v>88</v>
      </c>
      <c r="C4989" t="s">
        <v>88</v>
      </c>
      <c r="D4989" t="s">
        <v>88</v>
      </c>
      <c r="E4989" t="s">
        <v>88</v>
      </c>
      <c r="F4989" t="s">
        <v>88</v>
      </c>
      <c r="G4989" t="s">
        <v>763</v>
      </c>
      <c r="H4989" t="s">
        <v>689</v>
      </c>
    </row>
    <row r="4990" spans="1:8" x14ac:dyDescent="0.3">
      <c r="A4990" s="19" t="s">
        <v>7455</v>
      </c>
      <c r="B4990" s="11" t="s">
        <v>88</v>
      </c>
      <c r="C4990" t="s">
        <v>88</v>
      </c>
      <c r="D4990" t="s">
        <v>88</v>
      </c>
      <c r="E4990" t="s">
        <v>88</v>
      </c>
      <c r="F4990" t="s">
        <v>88</v>
      </c>
      <c r="G4990" t="s">
        <v>88</v>
      </c>
      <c r="H4990" t="s">
        <v>689</v>
      </c>
    </row>
    <row r="4991" spans="1:8" x14ac:dyDescent="0.3">
      <c r="A4991" s="18" t="s">
        <v>7456</v>
      </c>
      <c r="B4991" s="11" t="s">
        <v>88</v>
      </c>
      <c r="C4991" t="s">
        <v>88</v>
      </c>
      <c r="D4991" t="s">
        <v>88</v>
      </c>
      <c r="E4991" t="s">
        <v>88</v>
      </c>
      <c r="F4991" t="s">
        <v>88</v>
      </c>
      <c r="G4991" t="s">
        <v>756</v>
      </c>
      <c r="H4991" t="s">
        <v>6937</v>
      </c>
    </row>
    <row r="4992" spans="1:8" x14ac:dyDescent="0.3">
      <c r="A4992" s="19" t="s">
        <v>7457</v>
      </c>
      <c r="B4992" s="11" t="s">
        <v>88</v>
      </c>
      <c r="C4992" t="s">
        <v>88</v>
      </c>
      <c r="D4992" t="s">
        <v>88</v>
      </c>
      <c r="E4992" t="s">
        <v>88</v>
      </c>
      <c r="F4992" t="s">
        <v>88</v>
      </c>
      <c r="G4992" t="s">
        <v>763</v>
      </c>
      <c r="H4992" t="s">
        <v>4568</v>
      </c>
    </row>
    <row r="4993" spans="1:8" x14ac:dyDescent="0.3">
      <c r="A4993" s="18" t="s">
        <v>7458</v>
      </c>
      <c r="B4993" s="11" t="s">
        <v>88</v>
      </c>
      <c r="C4993" t="s">
        <v>88</v>
      </c>
      <c r="D4993" t="s">
        <v>88</v>
      </c>
      <c r="E4993" t="s">
        <v>88</v>
      </c>
      <c r="F4993" t="s">
        <v>88</v>
      </c>
      <c r="G4993" t="s">
        <v>763</v>
      </c>
      <c r="H4993" t="s">
        <v>4555</v>
      </c>
    </row>
    <row r="4994" spans="1:8" x14ac:dyDescent="0.3">
      <c r="A4994" s="19" t="s">
        <v>7459</v>
      </c>
      <c r="B4994" s="11" t="s">
        <v>88</v>
      </c>
      <c r="C4994" t="s">
        <v>88</v>
      </c>
      <c r="D4994" t="s">
        <v>88</v>
      </c>
      <c r="E4994" t="s">
        <v>88</v>
      </c>
      <c r="F4994" t="s">
        <v>88</v>
      </c>
      <c r="G4994" t="s">
        <v>763</v>
      </c>
      <c r="H4994" t="s">
        <v>4553</v>
      </c>
    </row>
    <row r="4995" spans="1:8" x14ac:dyDescent="0.3">
      <c r="A4995" s="18" t="s">
        <v>7460</v>
      </c>
      <c r="B4995" s="11" t="s">
        <v>88</v>
      </c>
      <c r="C4995" t="s">
        <v>88</v>
      </c>
      <c r="D4995" t="s">
        <v>88</v>
      </c>
      <c r="E4995" t="s">
        <v>88</v>
      </c>
      <c r="F4995" t="s">
        <v>88</v>
      </c>
      <c r="G4995" t="s">
        <v>763</v>
      </c>
      <c r="H4995" t="s">
        <v>689</v>
      </c>
    </row>
    <row r="4996" spans="1:8" x14ac:dyDescent="0.3">
      <c r="A4996" s="19" t="s">
        <v>7461</v>
      </c>
      <c r="B4996" s="11" t="s">
        <v>88</v>
      </c>
      <c r="C4996" t="s">
        <v>88</v>
      </c>
      <c r="D4996" t="s">
        <v>88</v>
      </c>
      <c r="E4996" t="s">
        <v>88</v>
      </c>
      <c r="F4996" t="s">
        <v>88</v>
      </c>
      <c r="G4996" t="s">
        <v>756</v>
      </c>
      <c r="H4996" t="s">
        <v>689</v>
      </c>
    </row>
    <row r="4997" spans="1:8" x14ac:dyDescent="0.3">
      <c r="A4997" s="18" t="s">
        <v>7462</v>
      </c>
      <c r="B4997" s="11" t="s">
        <v>88</v>
      </c>
      <c r="C4997" t="s">
        <v>88</v>
      </c>
      <c r="D4997" t="s">
        <v>88</v>
      </c>
      <c r="E4997" t="s">
        <v>88</v>
      </c>
      <c r="F4997" t="s">
        <v>88</v>
      </c>
      <c r="G4997" t="s">
        <v>763</v>
      </c>
      <c r="H4997" t="s">
        <v>4568</v>
      </c>
    </row>
    <row r="4998" spans="1:8" x14ac:dyDescent="0.3">
      <c r="A4998" s="19" t="s">
        <v>7463</v>
      </c>
      <c r="B4998" s="11" t="s">
        <v>88</v>
      </c>
      <c r="C4998" t="s">
        <v>88</v>
      </c>
      <c r="D4998" t="s">
        <v>88</v>
      </c>
      <c r="E4998" t="s">
        <v>88</v>
      </c>
      <c r="F4998" t="s">
        <v>88</v>
      </c>
      <c r="G4998" t="s">
        <v>763</v>
      </c>
      <c r="H4998" t="s">
        <v>4555</v>
      </c>
    </row>
    <row r="4999" spans="1:8" x14ac:dyDescent="0.3">
      <c r="A4999" s="18" t="s">
        <v>7464</v>
      </c>
      <c r="B4999" s="11" t="s">
        <v>88</v>
      </c>
      <c r="C4999" t="s">
        <v>88</v>
      </c>
      <c r="D4999" t="s">
        <v>88</v>
      </c>
      <c r="E4999" t="s">
        <v>88</v>
      </c>
      <c r="F4999" t="s">
        <v>88</v>
      </c>
      <c r="G4999" t="s">
        <v>763</v>
      </c>
      <c r="H4999" t="s">
        <v>4553</v>
      </c>
    </row>
    <row r="5000" spans="1:8" x14ac:dyDescent="0.3">
      <c r="A5000" s="19" t="s">
        <v>7465</v>
      </c>
      <c r="B5000" s="11" t="s">
        <v>88</v>
      </c>
      <c r="C5000" t="s">
        <v>88</v>
      </c>
      <c r="D5000" t="s">
        <v>88</v>
      </c>
      <c r="E5000" t="s">
        <v>88</v>
      </c>
      <c r="F5000" t="s">
        <v>88</v>
      </c>
      <c r="G5000" t="s">
        <v>763</v>
      </c>
      <c r="H5000" t="s">
        <v>689</v>
      </c>
    </row>
    <row r="5001" spans="1:8" x14ac:dyDescent="0.3">
      <c r="A5001" s="18" t="s">
        <v>7466</v>
      </c>
      <c r="B5001" s="11" t="s">
        <v>88</v>
      </c>
      <c r="C5001" t="s">
        <v>88</v>
      </c>
      <c r="D5001" t="s">
        <v>88</v>
      </c>
      <c r="E5001" t="s">
        <v>88</v>
      </c>
      <c r="F5001" t="s">
        <v>7140</v>
      </c>
    </row>
    <row r="5002" spans="1:8" x14ac:dyDescent="0.3">
      <c r="A5002" s="19" t="s">
        <v>7467</v>
      </c>
      <c r="B5002" s="11" t="s">
        <v>88</v>
      </c>
      <c r="C5002" t="s">
        <v>88</v>
      </c>
      <c r="D5002" t="s">
        <v>88</v>
      </c>
      <c r="E5002" t="s">
        <v>88</v>
      </c>
      <c r="F5002" t="s">
        <v>88</v>
      </c>
      <c r="G5002" t="s">
        <v>7057</v>
      </c>
    </row>
    <row r="5003" spans="1:8" x14ac:dyDescent="0.3">
      <c r="A5003" s="18" t="s">
        <v>7468</v>
      </c>
      <c r="B5003" s="11" t="s">
        <v>88</v>
      </c>
      <c r="C5003" t="s">
        <v>88</v>
      </c>
      <c r="D5003" t="s">
        <v>88</v>
      </c>
      <c r="E5003" t="s">
        <v>88</v>
      </c>
      <c r="F5003" t="s">
        <v>88</v>
      </c>
      <c r="G5003" t="s">
        <v>88</v>
      </c>
      <c r="H5003" t="s">
        <v>6701</v>
      </c>
    </row>
    <row r="5004" spans="1:8" x14ac:dyDescent="0.3">
      <c r="A5004" s="19" t="s">
        <v>7469</v>
      </c>
      <c r="B5004" s="11" t="s">
        <v>88</v>
      </c>
      <c r="C5004" t="s">
        <v>88</v>
      </c>
      <c r="D5004" t="s">
        <v>88</v>
      </c>
      <c r="E5004" t="s">
        <v>88</v>
      </c>
      <c r="F5004" t="s">
        <v>88</v>
      </c>
      <c r="G5004" t="s">
        <v>756</v>
      </c>
      <c r="H5004" t="s">
        <v>6937</v>
      </c>
    </row>
    <row r="5005" spans="1:8" x14ac:dyDescent="0.3">
      <c r="A5005" s="18" t="s">
        <v>7470</v>
      </c>
      <c r="B5005" s="11" t="s">
        <v>88</v>
      </c>
      <c r="C5005" t="s">
        <v>88</v>
      </c>
      <c r="D5005" t="s">
        <v>88</v>
      </c>
      <c r="E5005" t="s">
        <v>88</v>
      </c>
      <c r="F5005" t="s">
        <v>88</v>
      </c>
      <c r="G5005" t="s">
        <v>763</v>
      </c>
      <c r="H5005" t="s">
        <v>4568</v>
      </c>
    </row>
    <row r="5006" spans="1:8" x14ac:dyDescent="0.3">
      <c r="A5006" s="19" t="s">
        <v>7471</v>
      </c>
      <c r="B5006" s="11" t="s">
        <v>88</v>
      </c>
      <c r="C5006" t="s">
        <v>88</v>
      </c>
      <c r="D5006" t="s">
        <v>88</v>
      </c>
      <c r="E5006" t="s">
        <v>88</v>
      </c>
      <c r="F5006" t="s">
        <v>88</v>
      </c>
      <c r="G5006" t="s">
        <v>763</v>
      </c>
      <c r="H5006" t="s">
        <v>4555</v>
      </c>
    </row>
    <row r="5007" spans="1:8" x14ac:dyDescent="0.3">
      <c r="A5007" s="18" t="s">
        <v>7472</v>
      </c>
      <c r="B5007" s="11" t="s">
        <v>88</v>
      </c>
      <c r="C5007" t="s">
        <v>88</v>
      </c>
      <c r="D5007" t="s">
        <v>88</v>
      </c>
      <c r="E5007" t="s">
        <v>88</v>
      </c>
      <c r="F5007" t="s">
        <v>88</v>
      </c>
      <c r="G5007" t="s">
        <v>763</v>
      </c>
      <c r="H5007" t="s">
        <v>4553</v>
      </c>
    </row>
    <row r="5008" spans="1:8" x14ac:dyDescent="0.3">
      <c r="A5008" s="19" t="s">
        <v>7473</v>
      </c>
      <c r="B5008" s="11" t="s">
        <v>88</v>
      </c>
      <c r="C5008" t="s">
        <v>88</v>
      </c>
      <c r="D5008" t="s">
        <v>88</v>
      </c>
      <c r="E5008" t="s">
        <v>88</v>
      </c>
      <c r="F5008" t="s">
        <v>88</v>
      </c>
      <c r="G5008" t="s">
        <v>763</v>
      </c>
      <c r="H5008" t="s">
        <v>689</v>
      </c>
    </row>
    <row r="5009" spans="1:8" x14ac:dyDescent="0.3">
      <c r="A5009" s="18" t="s">
        <v>7474</v>
      </c>
      <c r="B5009" s="11" t="s">
        <v>88</v>
      </c>
      <c r="C5009" t="s">
        <v>88</v>
      </c>
      <c r="D5009" t="s">
        <v>88</v>
      </c>
      <c r="E5009" t="s">
        <v>88</v>
      </c>
      <c r="F5009" t="s">
        <v>88</v>
      </c>
      <c r="G5009" t="s">
        <v>756</v>
      </c>
      <c r="H5009" t="s">
        <v>689</v>
      </c>
    </row>
    <row r="5010" spans="1:8" x14ac:dyDescent="0.3">
      <c r="A5010" s="19" t="s">
        <v>7475</v>
      </c>
      <c r="B5010" s="11" t="s">
        <v>88</v>
      </c>
      <c r="C5010" t="s">
        <v>88</v>
      </c>
      <c r="D5010" t="s">
        <v>88</v>
      </c>
      <c r="E5010" t="s">
        <v>88</v>
      </c>
      <c r="F5010" t="s">
        <v>88</v>
      </c>
      <c r="G5010" t="s">
        <v>763</v>
      </c>
      <c r="H5010" t="s">
        <v>4568</v>
      </c>
    </row>
    <row r="5011" spans="1:8" x14ac:dyDescent="0.3">
      <c r="A5011" s="18" t="s">
        <v>7476</v>
      </c>
      <c r="B5011" s="11" t="s">
        <v>88</v>
      </c>
      <c r="C5011" t="s">
        <v>88</v>
      </c>
      <c r="D5011" t="s">
        <v>88</v>
      </c>
      <c r="E5011" t="s">
        <v>88</v>
      </c>
      <c r="F5011" t="s">
        <v>88</v>
      </c>
      <c r="G5011" t="s">
        <v>763</v>
      </c>
      <c r="H5011" t="s">
        <v>4555</v>
      </c>
    </row>
    <row r="5012" spans="1:8" x14ac:dyDescent="0.3">
      <c r="A5012" s="19" t="s">
        <v>7477</v>
      </c>
      <c r="B5012" s="11" t="s">
        <v>88</v>
      </c>
      <c r="C5012" t="s">
        <v>88</v>
      </c>
      <c r="D5012" t="s">
        <v>88</v>
      </c>
      <c r="E5012" t="s">
        <v>88</v>
      </c>
      <c r="F5012" t="s">
        <v>88</v>
      </c>
      <c r="G5012" t="s">
        <v>763</v>
      </c>
      <c r="H5012" t="s">
        <v>4553</v>
      </c>
    </row>
    <row r="5013" spans="1:8" x14ac:dyDescent="0.3">
      <c r="A5013" s="18" t="s">
        <v>7478</v>
      </c>
      <c r="B5013" s="11" t="s">
        <v>88</v>
      </c>
      <c r="C5013" t="s">
        <v>88</v>
      </c>
      <c r="D5013" t="s">
        <v>88</v>
      </c>
      <c r="E5013" t="s">
        <v>88</v>
      </c>
      <c r="F5013" t="s">
        <v>88</v>
      </c>
      <c r="G5013" t="s">
        <v>763</v>
      </c>
      <c r="H5013" t="s">
        <v>689</v>
      </c>
    </row>
    <row r="5014" spans="1:8" x14ac:dyDescent="0.3">
      <c r="A5014" s="19" t="s">
        <v>7479</v>
      </c>
      <c r="B5014" s="11" t="s">
        <v>88</v>
      </c>
      <c r="C5014" t="s">
        <v>88</v>
      </c>
      <c r="D5014" t="s">
        <v>88</v>
      </c>
      <c r="E5014" t="s">
        <v>88</v>
      </c>
      <c r="F5014" t="s">
        <v>88</v>
      </c>
      <c r="G5014" t="s">
        <v>88</v>
      </c>
      <c r="H5014" t="s">
        <v>689</v>
      </c>
    </row>
    <row r="5015" spans="1:8" x14ac:dyDescent="0.3">
      <c r="A5015" s="18" t="s">
        <v>7480</v>
      </c>
      <c r="B5015" s="11" t="s">
        <v>88</v>
      </c>
      <c r="C5015" t="s">
        <v>88</v>
      </c>
      <c r="D5015" t="s">
        <v>88</v>
      </c>
      <c r="E5015" t="s">
        <v>88</v>
      </c>
      <c r="F5015" t="s">
        <v>88</v>
      </c>
      <c r="G5015" t="s">
        <v>756</v>
      </c>
      <c r="H5015" t="s">
        <v>6946</v>
      </c>
    </row>
    <row r="5016" spans="1:8" x14ac:dyDescent="0.3">
      <c r="A5016" s="19" t="s">
        <v>7481</v>
      </c>
      <c r="B5016" s="11" t="s">
        <v>88</v>
      </c>
      <c r="C5016" t="s">
        <v>88</v>
      </c>
      <c r="D5016" t="s">
        <v>88</v>
      </c>
      <c r="E5016" t="s">
        <v>88</v>
      </c>
      <c r="F5016" t="s">
        <v>88</v>
      </c>
      <c r="G5016" t="s">
        <v>763</v>
      </c>
      <c r="H5016" t="s">
        <v>6937</v>
      </c>
    </row>
    <row r="5017" spans="1:8" x14ac:dyDescent="0.3">
      <c r="A5017" s="18" t="s">
        <v>7482</v>
      </c>
      <c r="B5017" s="11" t="s">
        <v>88</v>
      </c>
      <c r="C5017" t="s">
        <v>88</v>
      </c>
      <c r="D5017" t="s">
        <v>88</v>
      </c>
      <c r="E5017" t="s">
        <v>88</v>
      </c>
      <c r="F5017" t="s">
        <v>88</v>
      </c>
      <c r="G5017" t="s">
        <v>3479</v>
      </c>
      <c r="H5017" t="s">
        <v>4568</v>
      </c>
    </row>
    <row r="5018" spans="1:8" x14ac:dyDescent="0.3">
      <c r="A5018" s="19" t="s">
        <v>7483</v>
      </c>
      <c r="B5018" s="11" t="s">
        <v>88</v>
      </c>
      <c r="C5018" t="s">
        <v>88</v>
      </c>
      <c r="D5018" t="s">
        <v>88</v>
      </c>
      <c r="E5018" t="s">
        <v>88</v>
      </c>
      <c r="F5018" t="s">
        <v>88</v>
      </c>
      <c r="G5018" t="s">
        <v>3479</v>
      </c>
      <c r="H5018" t="s">
        <v>4555</v>
      </c>
    </row>
    <row r="5019" spans="1:8" x14ac:dyDescent="0.3">
      <c r="A5019" s="18" t="s">
        <v>7484</v>
      </c>
      <c r="B5019" s="11" t="s">
        <v>88</v>
      </c>
      <c r="C5019" t="s">
        <v>88</v>
      </c>
      <c r="D5019" t="s">
        <v>88</v>
      </c>
      <c r="E5019" t="s">
        <v>88</v>
      </c>
      <c r="F5019" t="s">
        <v>88</v>
      </c>
      <c r="G5019" t="s">
        <v>3479</v>
      </c>
      <c r="H5019" t="s">
        <v>4553</v>
      </c>
    </row>
    <row r="5020" spans="1:8" x14ac:dyDescent="0.3">
      <c r="A5020" s="19" t="s">
        <v>7485</v>
      </c>
      <c r="B5020" s="11" t="s">
        <v>88</v>
      </c>
      <c r="C5020" t="s">
        <v>88</v>
      </c>
      <c r="D5020" t="s">
        <v>88</v>
      </c>
      <c r="E5020" t="s">
        <v>88</v>
      </c>
      <c r="F5020" t="s">
        <v>88</v>
      </c>
      <c r="G5020" t="s">
        <v>3479</v>
      </c>
      <c r="H5020" t="s">
        <v>689</v>
      </c>
    </row>
    <row r="5021" spans="1:8" x14ac:dyDescent="0.3">
      <c r="A5021" s="18" t="s">
        <v>7486</v>
      </c>
      <c r="B5021" s="11" t="s">
        <v>88</v>
      </c>
      <c r="C5021" t="s">
        <v>88</v>
      </c>
      <c r="D5021" t="s">
        <v>88</v>
      </c>
      <c r="E5021" t="s">
        <v>88</v>
      </c>
      <c r="F5021" t="s">
        <v>88</v>
      </c>
      <c r="G5021" t="s">
        <v>763</v>
      </c>
      <c r="H5021" t="s">
        <v>689</v>
      </c>
    </row>
    <row r="5022" spans="1:8" x14ac:dyDescent="0.3">
      <c r="A5022" s="19" t="s">
        <v>7487</v>
      </c>
      <c r="B5022" s="11" t="s">
        <v>88</v>
      </c>
      <c r="C5022" t="s">
        <v>88</v>
      </c>
      <c r="D5022" t="s">
        <v>88</v>
      </c>
      <c r="E5022" t="s">
        <v>88</v>
      </c>
      <c r="F5022" t="s">
        <v>88</v>
      </c>
      <c r="G5022" t="s">
        <v>3479</v>
      </c>
      <c r="H5022" t="s">
        <v>4568</v>
      </c>
    </row>
    <row r="5023" spans="1:8" x14ac:dyDescent="0.3">
      <c r="A5023" s="18" t="s">
        <v>7488</v>
      </c>
      <c r="B5023" s="11" t="s">
        <v>88</v>
      </c>
      <c r="C5023" t="s">
        <v>88</v>
      </c>
      <c r="D5023" t="s">
        <v>88</v>
      </c>
      <c r="E5023" t="s">
        <v>88</v>
      </c>
      <c r="F5023" t="s">
        <v>88</v>
      </c>
      <c r="G5023" t="s">
        <v>3479</v>
      </c>
      <c r="H5023" t="s">
        <v>4555</v>
      </c>
    </row>
    <row r="5024" spans="1:8" x14ac:dyDescent="0.3">
      <c r="A5024" s="19" t="s">
        <v>7489</v>
      </c>
      <c r="B5024" s="11" t="s">
        <v>88</v>
      </c>
      <c r="C5024" t="s">
        <v>88</v>
      </c>
      <c r="D5024" t="s">
        <v>88</v>
      </c>
      <c r="E5024" t="s">
        <v>88</v>
      </c>
      <c r="F5024" t="s">
        <v>88</v>
      </c>
      <c r="G5024" t="s">
        <v>3479</v>
      </c>
      <c r="H5024" t="s">
        <v>4553</v>
      </c>
    </row>
    <row r="5025" spans="1:8" x14ac:dyDescent="0.3">
      <c r="A5025" s="18" t="s">
        <v>7490</v>
      </c>
      <c r="B5025" s="11" t="s">
        <v>88</v>
      </c>
      <c r="C5025" t="s">
        <v>88</v>
      </c>
      <c r="D5025" t="s">
        <v>88</v>
      </c>
      <c r="E5025" t="s">
        <v>88</v>
      </c>
      <c r="F5025" t="s">
        <v>88</v>
      </c>
      <c r="G5025" t="s">
        <v>3479</v>
      </c>
      <c r="H5025" t="s">
        <v>689</v>
      </c>
    </row>
    <row r="5026" spans="1:8" x14ac:dyDescent="0.3">
      <c r="A5026" s="19" t="s">
        <v>7491</v>
      </c>
      <c r="B5026" s="11" t="s">
        <v>88</v>
      </c>
      <c r="C5026" t="s">
        <v>88</v>
      </c>
      <c r="D5026" t="s">
        <v>88</v>
      </c>
      <c r="E5026" t="s">
        <v>88</v>
      </c>
      <c r="F5026" t="s">
        <v>88</v>
      </c>
      <c r="G5026" t="s">
        <v>756</v>
      </c>
      <c r="H5026" t="s">
        <v>689</v>
      </c>
    </row>
    <row r="5027" spans="1:8" x14ac:dyDescent="0.3">
      <c r="A5027" s="18" t="s">
        <v>7492</v>
      </c>
      <c r="B5027" s="11" t="s">
        <v>88</v>
      </c>
      <c r="C5027" t="s">
        <v>88</v>
      </c>
      <c r="D5027" t="s">
        <v>88</v>
      </c>
      <c r="E5027" t="s">
        <v>88</v>
      </c>
      <c r="F5027" t="s">
        <v>88</v>
      </c>
      <c r="G5027" t="s">
        <v>763</v>
      </c>
      <c r="H5027" t="s">
        <v>6937</v>
      </c>
    </row>
    <row r="5028" spans="1:8" x14ac:dyDescent="0.3">
      <c r="A5028" s="19" t="s">
        <v>7493</v>
      </c>
      <c r="B5028" s="11" t="s">
        <v>88</v>
      </c>
      <c r="C5028" t="s">
        <v>88</v>
      </c>
      <c r="D5028" t="s">
        <v>88</v>
      </c>
      <c r="E5028" t="s">
        <v>88</v>
      </c>
      <c r="F5028" t="s">
        <v>88</v>
      </c>
      <c r="G5028" t="s">
        <v>3479</v>
      </c>
      <c r="H5028" t="s">
        <v>4568</v>
      </c>
    </row>
    <row r="5029" spans="1:8" x14ac:dyDescent="0.3">
      <c r="A5029" s="18" t="s">
        <v>7494</v>
      </c>
      <c r="B5029" s="11" t="s">
        <v>88</v>
      </c>
      <c r="C5029" t="s">
        <v>88</v>
      </c>
      <c r="D5029" t="s">
        <v>88</v>
      </c>
      <c r="E5029" t="s">
        <v>88</v>
      </c>
      <c r="F5029" t="s">
        <v>88</v>
      </c>
      <c r="G5029" t="s">
        <v>3479</v>
      </c>
      <c r="H5029" t="s">
        <v>4555</v>
      </c>
    </row>
    <row r="5030" spans="1:8" x14ac:dyDescent="0.3">
      <c r="A5030" s="19" t="s">
        <v>7495</v>
      </c>
      <c r="B5030" s="11" t="s">
        <v>88</v>
      </c>
      <c r="C5030" t="s">
        <v>88</v>
      </c>
      <c r="D5030" t="s">
        <v>88</v>
      </c>
      <c r="E5030" t="s">
        <v>88</v>
      </c>
      <c r="F5030" t="s">
        <v>88</v>
      </c>
      <c r="G5030" t="s">
        <v>3479</v>
      </c>
      <c r="H5030" t="s">
        <v>4553</v>
      </c>
    </row>
    <row r="5031" spans="1:8" x14ac:dyDescent="0.3">
      <c r="A5031" s="18" t="s">
        <v>7496</v>
      </c>
      <c r="B5031" s="11" t="s">
        <v>88</v>
      </c>
      <c r="C5031" t="s">
        <v>88</v>
      </c>
      <c r="D5031" t="s">
        <v>88</v>
      </c>
      <c r="E5031" t="s">
        <v>88</v>
      </c>
      <c r="F5031" t="s">
        <v>88</v>
      </c>
      <c r="G5031" t="s">
        <v>3479</v>
      </c>
      <c r="H5031" t="s">
        <v>689</v>
      </c>
    </row>
    <row r="5032" spans="1:8" x14ac:dyDescent="0.3">
      <c r="A5032" s="19" t="s">
        <v>7497</v>
      </c>
      <c r="B5032" s="11" t="s">
        <v>88</v>
      </c>
      <c r="C5032" t="s">
        <v>88</v>
      </c>
      <c r="D5032" t="s">
        <v>88</v>
      </c>
      <c r="E5032" t="s">
        <v>88</v>
      </c>
      <c r="F5032" t="s">
        <v>88</v>
      </c>
      <c r="G5032" t="s">
        <v>763</v>
      </c>
      <c r="H5032" t="s">
        <v>689</v>
      </c>
    </row>
    <row r="5033" spans="1:8" x14ac:dyDescent="0.3">
      <c r="A5033" s="18" t="s">
        <v>7498</v>
      </c>
      <c r="B5033" s="11" t="s">
        <v>88</v>
      </c>
      <c r="C5033" t="s">
        <v>88</v>
      </c>
      <c r="D5033" t="s">
        <v>88</v>
      </c>
      <c r="E5033" t="s">
        <v>88</v>
      </c>
      <c r="F5033" t="s">
        <v>88</v>
      </c>
      <c r="G5033" t="s">
        <v>3479</v>
      </c>
      <c r="H5033" t="s">
        <v>4568</v>
      </c>
    </row>
    <row r="5034" spans="1:8" x14ac:dyDescent="0.3">
      <c r="A5034" s="19" t="s">
        <v>7499</v>
      </c>
      <c r="B5034" s="11" t="s">
        <v>88</v>
      </c>
      <c r="C5034" t="s">
        <v>88</v>
      </c>
      <c r="D5034" t="s">
        <v>88</v>
      </c>
      <c r="E5034" t="s">
        <v>88</v>
      </c>
      <c r="F5034" t="s">
        <v>88</v>
      </c>
      <c r="G5034" t="s">
        <v>3479</v>
      </c>
      <c r="H5034" t="s">
        <v>4555</v>
      </c>
    </row>
    <row r="5035" spans="1:8" x14ac:dyDescent="0.3">
      <c r="A5035" s="18" t="s">
        <v>7500</v>
      </c>
      <c r="B5035" s="11" t="s">
        <v>88</v>
      </c>
      <c r="C5035" t="s">
        <v>88</v>
      </c>
      <c r="D5035" t="s">
        <v>88</v>
      </c>
      <c r="E5035" t="s">
        <v>88</v>
      </c>
      <c r="F5035" t="s">
        <v>88</v>
      </c>
      <c r="G5035" t="s">
        <v>3479</v>
      </c>
      <c r="H5035" t="s">
        <v>4553</v>
      </c>
    </row>
    <row r="5036" spans="1:8" x14ac:dyDescent="0.3">
      <c r="A5036" s="19" t="s">
        <v>7501</v>
      </c>
      <c r="B5036" s="11" t="s">
        <v>88</v>
      </c>
      <c r="C5036" t="s">
        <v>88</v>
      </c>
      <c r="D5036" t="s">
        <v>88</v>
      </c>
      <c r="E5036" t="s">
        <v>88</v>
      </c>
      <c r="F5036" t="s">
        <v>88</v>
      </c>
      <c r="G5036" t="s">
        <v>3479</v>
      </c>
      <c r="H5036" t="s">
        <v>689</v>
      </c>
    </row>
    <row r="5037" spans="1:8" x14ac:dyDescent="0.3">
      <c r="A5037" s="18" t="s">
        <v>7502</v>
      </c>
      <c r="B5037" s="11" t="s">
        <v>88</v>
      </c>
      <c r="C5037" t="s">
        <v>88</v>
      </c>
      <c r="D5037" t="s">
        <v>88</v>
      </c>
      <c r="E5037" t="s">
        <v>88</v>
      </c>
      <c r="F5037" t="s">
        <v>88</v>
      </c>
      <c r="G5037" t="s">
        <v>7046</v>
      </c>
    </row>
    <row r="5038" spans="1:8" x14ac:dyDescent="0.3">
      <c r="A5038" s="19" t="s">
        <v>7503</v>
      </c>
      <c r="B5038" s="11" t="s">
        <v>88</v>
      </c>
      <c r="C5038" t="s">
        <v>88</v>
      </c>
      <c r="D5038" t="s">
        <v>88</v>
      </c>
      <c r="E5038" t="s">
        <v>88</v>
      </c>
      <c r="F5038" t="s">
        <v>88</v>
      </c>
      <c r="G5038" t="s">
        <v>88</v>
      </c>
      <c r="H5038" t="s">
        <v>7048</v>
      </c>
    </row>
    <row r="5039" spans="1:8" x14ac:dyDescent="0.3">
      <c r="A5039" s="18" t="s">
        <v>7504</v>
      </c>
      <c r="B5039" s="11" t="s">
        <v>88</v>
      </c>
      <c r="C5039" t="s">
        <v>88</v>
      </c>
      <c r="D5039" t="s">
        <v>88</v>
      </c>
      <c r="E5039" t="s">
        <v>88</v>
      </c>
      <c r="F5039" t="s">
        <v>88</v>
      </c>
      <c r="G5039" t="s">
        <v>756</v>
      </c>
      <c r="H5039" t="s">
        <v>6937</v>
      </c>
    </row>
    <row r="5040" spans="1:8" x14ac:dyDescent="0.3">
      <c r="A5040" s="19" t="s">
        <v>7505</v>
      </c>
      <c r="B5040" s="11" t="s">
        <v>88</v>
      </c>
      <c r="C5040" t="s">
        <v>88</v>
      </c>
      <c r="D5040" t="s">
        <v>88</v>
      </c>
      <c r="E5040" t="s">
        <v>88</v>
      </c>
      <c r="F5040" t="s">
        <v>88</v>
      </c>
      <c r="G5040" t="s">
        <v>763</v>
      </c>
      <c r="H5040" t="s">
        <v>4568</v>
      </c>
    </row>
    <row r="5041" spans="1:8" x14ac:dyDescent="0.3">
      <c r="A5041" s="18" t="s">
        <v>7506</v>
      </c>
      <c r="B5041" s="11" t="s">
        <v>88</v>
      </c>
      <c r="C5041" t="s">
        <v>88</v>
      </c>
      <c r="D5041" t="s">
        <v>88</v>
      </c>
      <c r="E5041" t="s">
        <v>88</v>
      </c>
      <c r="F5041" t="s">
        <v>88</v>
      </c>
      <c r="G5041" t="s">
        <v>763</v>
      </c>
      <c r="H5041" t="s">
        <v>4555</v>
      </c>
    </row>
    <row r="5042" spans="1:8" x14ac:dyDescent="0.3">
      <c r="A5042" s="19" t="s">
        <v>7507</v>
      </c>
      <c r="B5042" s="11" t="s">
        <v>88</v>
      </c>
      <c r="C5042" t="s">
        <v>88</v>
      </c>
      <c r="D5042" t="s">
        <v>88</v>
      </c>
      <c r="E5042" t="s">
        <v>88</v>
      </c>
      <c r="F5042" t="s">
        <v>88</v>
      </c>
      <c r="G5042" t="s">
        <v>763</v>
      </c>
      <c r="H5042" t="s">
        <v>4553</v>
      </c>
    </row>
    <row r="5043" spans="1:8" x14ac:dyDescent="0.3">
      <c r="A5043" s="18" t="s">
        <v>7508</v>
      </c>
      <c r="B5043" s="11" t="s">
        <v>88</v>
      </c>
      <c r="C5043" t="s">
        <v>88</v>
      </c>
      <c r="D5043" t="s">
        <v>88</v>
      </c>
      <c r="E5043" t="s">
        <v>88</v>
      </c>
      <c r="F5043" t="s">
        <v>88</v>
      </c>
      <c r="G5043" t="s">
        <v>763</v>
      </c>
      <c r="H5043" t="s">
        <v>689</v>
      </c>
    </row>
    <row r="5044" spans="1:8" x14ac:dyDescent="0.3">
      <c r="A5044" s="19" t="s">
        <v>7509</v>
      </c>
      <c r="B5044" s="11" t="s">
        <v>88</v>
      </c>
      <c r="C5044" t="s">
        <v>88</v>
      </c>
      <c r="D5044" t="s">
        <v>88</v>
      </c>
      <c r="E5044" t="s">
        <v>88</v>
      </c>
      <c r="F5044" t="s">
        <v>88</v>
      </c>
      <c r="G5044" t="s">
        <v>756</v>
      </c>
      <c r="H5044" t="s">
        <v>689</v>
      </c>
    </row>
    <row r="5045" spans="1:8" x14ac:dyDescent="0.3">
      <c r="A5045" s="18" t="s">
        <v>7510</v>
      </c>
      <c r="B5045" s="11" t="s">
        <v>88</v>
      </c>
      <c r="C5045" t="s">
        <v>88</v>
      </c>
      <c r="D5045" t="s">
        <v>88</v>
      </c>
      <c r="E5045" t="s">
        <v>88</v>
      </c>
      <c r="F5045" t="s">
        <v>88</v>
      </c>
      <c r="G5045" t="s">
        <v>763</v>
      </c>
      <c r="H5045" t="s">
        <v>4568</v>
      </c>
    </row>
    <row r="5046" spans="1:8" x14ac:dyDescent="0.3">
      <c r="A5046" s="19" t="s">
        <v>7511</v>
      </c>
      <c r="B5046" s="11" t="s">
        <v>88</v>
      </c>
      <c r="C5046" t="s">
        <v>88</v>
      </c>
      <c r="D5046" t="s">
        <v>88</v>
      </c>
      <c r="E5046" t="s">
        <v>88</v>
      </c>
      <c r="F5046" t="s">
        <v>88</v>
      </c>
      <c r="G5046" t="s">
        <v>763</v>
      </c>
      <c r="H5046" t="s">
        <v>4555</v>
      </c>
    </row>
    <row r="5047" spans="1:8" x14ac:dyDescent="0.3">
      <c r="A5047" s="18" t="s">
        <v>7512</v>
      </c>
      <c r="B5047" s="11" t="s">
        <v>88</v>
      </c>
      <c r="C5047" t="s">
        <v>88</v>
      </c>
      <c r="D5047" t="s">
        <v>88</v>
      </c>
      <c r="E5047" t="s">
        <v>88</v>
      </c>
      <c r="F5047" t="s">
        <v>88</v>
      </c>
      <c r="G5047" t="s">
        <v>763</v>
      </c>
      <c r="H5047" t="s">
        <v>4553</v>
      </c>
    </row>
    <row r="5048" spans="1:8" x14ac:dyDescent="0.3">
      <c r="A5048" s="19" t="s">
        <v>7513</v>
      </c>
      <c r="B5048" s="11" t="s">
        <v>88</v>
      </c>
      <c r="C5048" t="s">
        <v>88</v>
      </c>
      <c r="D5048" t="s">
        <v>88</v>
      </c>
      <c r="E5048" t="s">
        <v>88</v>
      </c>
      <c r="F5048" t="s">
        <v>88</v>
      </c>
      <c r="G5048" t="s">
        <v>763</v>
      </c>
      <c r="H5048" t="s">
        <v>689</v>
      </c>
    </row>
    <row r="5049" spans="1:8" x14ac:dyDescent="0.3">
      <c r="A5049" s="18" t="s">
        <v>7514</v>
      </c>
      <c r="B5049" s="11" t="s">
        <v>88</v>
      </c>
      <c r="C5049" t="s">
        <v>88</v>
      </c>
      <c r="D5049" t="s">
        <v>88</v>
      </c>
      <c r="E5049" t="s">
        <v>88</v>
      </c>
      <c r="F5049" t="s">
        <v>88</v>
      </c>
      <c r="G5049" t="s">
        <v>88</v>
      </c>
      <c r="H5049" t="s">
        <v>7515</v>
      </c>
    </row>
    <row r="5050" spans="1:8" x14ac:dyDescent="0.3">
      <c r="A5050" s="19" t="s">
        <v>7516</v>
      </c>
      <c r="B5050" s="11" t="s">
        <v>88</v>
      </c>
      <c r="C5050" t="s">
        <v>88</v>
      </c>
      <c r="D5050" t="s">
        <v>88</v>
      </c>
      <c r="E5050" t="s">
        <v>88</v>
      </c>
      <c r="F5050" t="s">
        <v>88</v>
      </c>
      <c r="G5050" t="s">
        <v>756</v>
      </c>
      <c r="H5050" t="s">
        <v>6937</v>
      </c>
    </row>
    <row r="5051" spans="1:8" x14ac:dyDescent="0.3">
      <c r="A5051" s="18" t="s">
        <v>7517</v>
      </c>
      <c r="B5051" s="11" t="s">
        <v>88</v>
      </c>
      <c r="C5051" t="s">
        <v>88</v>
      </c>
      <c r="D5051" t="s">
        <v>88</v>
      </c>
      <c r="E5051" t="s">
        <v>88</v>
      </c>
      <c r="F5051" t="s">
        <v>88</v>
      </c>
      <c r="G5051" t="s">
        <v>763</v>
      </c>
      <c r="H5051" t="s">
        <v>4568</v>
      </c>
    </row>
    <row r="5052" spans="1:8" x14ac:dyDescent="0.3">
      <c r="A5052" s="19" t="s">
        <v>7518</v>
      </c>
      <c r="B5052" s="11" t="s">
        <v>88</v>
      </c>
      <c r="C5052" t="s">
        <v>88</v>
      </c>
      <c r="D5052" t="s">
        <v>88</v>
      </c>
      <c r="E5052" t="s">
        <v>88</v>
      </c>
      <c r="F5052" t="s">
        <v>88</v>
      </c>
      <c r="G5052" t="s">
        <v>763</v>
      </c>
      <c r="H5052" t="s">
        <v>4555</v>
      </c>
    </row>
    <row r="5053" spans="1:8" x14ac:dyDescent="0.3">
      <c r="A5053" s="18" t="s">
        <v>7519</v>
      </c>
      <c r="B5053" s="11" t="s">
        <v>88</v>
      </c>
      <c r="C5053" t="s">
        <v>88</v>
      </c>
      <c r="D5053" t="s">
        <v>88</v>
      </c>
      <c r="E5053" t="s">
        <v>88</v>
      </c>
      <c r="F5053" t="s">
        <v>88</v>
      </c>
      <c r="G5053" t="s">
        <v>763</v>
      </c>
      <c r="H5053" t="s">
        <v>4553</v>
      </c>
    </row>
    <row r="5054" spans="1:8" x14ac:dyDescent="0.3">
      <c r="A5054" s="19" t="s">
        <v>7520</v>
      </c>
      <c r="B5054" s="11" t="s">
        <v>88</v>
      </c>
      <c r="C5054" t="s">
        <v>88</v>
      </c>
      <c r="D5054" t="s">
        <v>88</v>
      </c>
      <c r="E5054" t="s">
        <v>88</v>
      </c>
      <c r="F5054" t="s">
        <v>88</v>
      </c>
      <c r="G5054" t="s">
        <v>763</v>
      </c>
      <c r="H5054" t="s">
        <v>689</v>
      </c>
    </row>
    <row r="5055" spans="1:8" x14ac:dyDescent="0.3">
      <c r="A5055" s="18" t="s">
        <v>7521</v>
      </c>
      <c r="B5055" s="11" t="s">
        <v>88</v>
      </c>
      <c r="C5055" t="s">
        <v>88</v>
      </c>
      <c r="D5055" t="s">
        <v>88</v>
      </c>
      <c r="E5055" t="s">
        <v>88</v>
      </c>
      <c r="F5055" t="s">
        <v>88</v>
      </c>
      <c r="G5055" t="s">
        <v>756</v>
      </c>
      <c r="H5055" t="s">
        <v>689</v>
      </c>
    </row>
    <row r="5056" spans="1:8" x14ac:dyDescent="0.3">
      <c r="A5056" s="19" t="s">
        <v>7522</v>
      </c>
      <c r="B5056" s="11" t="s">
        <v>88</v>
      </c>
      <c r="C5056" t="s">
        <v>88</v>
      </c>
      <c r="D5056" t="s">
        <v>88</v>
      </c>
      <c r="E5056" t="s">
        <v>88</v>
      </c>
      <c r="F5056" t="s">
        <v>88</v>
      </c>
      <c r="G5056" t="s">
        <v>763</v>
      </c>
      <c r="H5056" t="s">
        <v>4568</v>
      </c>
    </row>
    <row r="5057" spans="1:8" x14ac:dyDescent="0.3">
      <c r="A5057" s="18" t="s">
        <v>7523</v>
      </c>
      <c r="B5057" s="11" t="s">
        <v>88</v>
      </c>
      <c r="C5057" t="s">
        <v>88</v>
      </c>
      <c r="D5057" t="s">
        <v>88</v>
      </c>
      <c r="E5057" t="s">
        <v>88</v>
      </c>
      <c r="F5057" t="s">
        <v>88</v>
      </c>
      <c r="G5057" t="s">
        <v>763</v>
      </c>
      <c r="H5057" t="s">
        <v>4555</v>
      </c>
    </row>
    <row r="5058" spans="1:8" x14ac:dyDescent="0.3">
      <c r="A5058" s="19" t="s">
        <v>7524</v>
      </c>
      <c r="B5058" s="11" t="s">
        <v>88</v>
      </c>
      <c r="C5058" t="s">
        <v>88</v>
      </c>
      <c r="D5058" t="s">
        <v>88</v>
      </c>
      <c r="E5058" t="s">
        <v>88</v>
      </c>
      <c r="F5058" t="s">
        <v>88</v>
      </c>
      <c r="G5058" t="s">
        <v>763</v>
      </c>
      <c r="H5058" t="s">
        <v>4553</v>
      </c>
    </row>
    <row r="5059" spans="1:8" x14ac:dyDescent="0.3">
      <c r="A5059" s="18" t="s">
        <v>7525</v>
      </c>
      <c r="B5059" s="11" t="s">
        <v>88</v>
      </c>
      <c r="C5059" t="s">
        <v>88</v>
      </c>
      <c r="D5059" t="s">
        <v>88</v>
      </c>
      <c r="E5059" t="s">
        <v>88</v>
      </c>
      <c r="F5059" t="s">
        <v>88</v>
      </c>
      <c r="G5059" t="s">
        <v>763</v>
      </c>
      <c r="H5059" t="s">
        <v>689</v>
      </c>
    </row>
    <row r="5060" spans="1:8" x14ac:dyDescent="0.3">
      <c r="A5060" s="19" t="s">
        <v>7526</v>
      </c>
      <c r="B5060" s="11" t="s">
        <v>88</v>
      </c>
      <c r="C5060" t="s">
        <v>88</v>
      </c>
      <c r="D5060" t="s">
        <v>88</v>
      </c>
      <c r="E5060" t="s">
        <v>88</v>
      </c>
      <c r="F5060" t="s">
        <v>88</v>
      </c>
      <c r="G5060" t="s">
        <v>88</v>
      </c>
      <c r="H5060" t="s">
        <v>7054</v>
      </c>
    </row>
    <row r="5061" spans="1:8" x14ac:dyDescent="0.3">
      <c r="A5061" s="18" t="s">
        <v>7527</v>
      </c>
      <c r="B5061" s="11" t="s">
        <v>88</v>
      </c>
      <c r="C5061" t="s">
        <v>88</v>
      </c>
      <c r="D5061" t="s">
        <v>88</v>
      </c>
      <c r="E5061" t="s">
        <v>88</v>
      </c>
      <c r="F5061" t="s">
        <v>88</v>
      </c>
      <c r="G5061" t="s">
        <v>756</v>
      </c>
      <c r="H5061" t="s">
        <v>6937</v>
      </c>
    </row>
    <row r="5062" spans="1:8" x14ac:dyDescent="0.3">
      <c r="A5062" s="19" t="s">
        <v>7528</v>
      </c>
      <c r="B5062" s="11" t="s">
        <v>88</v>
      </c>
      <c r="C5062" t="s">
        <v>88</v>
      </c>
      <c r="D5062" t="s">
        <v>88</v>
      </c>
      <c r="E5062" t="s">
        <v>88</v>
      </c>
      <c r="F5062" t="s">
        <v>88</v>
      </c>
      <c r="G5062" t="s">
        <v>763</v>
      </c>
      <c r="H5062" t="s">
        <v>4568</v>
      </c>
    </row>
    <row r="5063" spans="1:8" x14ac:dyDescent="0.3">
      <c r="A5063" s="18" t="s">
        <v>7529</v>
      </c>
      <c r="B5063" s="11" t="s">
        <v>88</v>
      </c>
      <c r="C5063" t="s">
        <v>88</v>
      </c>
      <c r="D5063" t="s">
        <v>88</v>
      </c>
      <c r="E5063" t="s">
        <v>88</v>
      </c>
      <c r="F5063" t="s">
        <v>88</v>
      </c>
      <c r="G5063" t="s">
        <v>763</v>
      </c>
      <c r="H5063" t="s">
        <v>4555</v>
      </c>
    </row>
    <row r="5064" spans="1:8" x14ac:dyDescent="0.3">
      <c r="A5064" s="19" t="s">
        <v>7530</v>
      </c>
      <c r="B5064" s="11" t="s">
        <v>88</v>
      </c>
      <c r="C5064" t="s">
        <v>88</v>
      </c>
      <c r="D5064" t="s">
        <v>88</v>
      </c>
      <c r="E5064" t="s">
        <v>88</v>
      </c>
      <c r="F5064" t="s">
        <v>88</v>
      </c>
      <c r="G5064" t="s">
        <v>763</v>
      </c>
      <c r="H5064" t="s">
        <v>4553</v>
      </c>
    </row>
    <row r="5065" spans="1:8" x14ac:dyDescent="0.3">
      <c r="A5065" s="18" t="s">
        <v>7531</v>
      </c>
      <c r="B5065" s="11" t="s">
        <v>88</v>
      </c>
      <c r="C5065" t="s">
        <v>88</v>
      </c>
      <c r="D5065" t="s">
        <v>88</v>
      </c>
      <c r="E5065" t="s">
        <v>88</v>
      </c>
      <c r="F5065" t="s">
        <v>88</v>
      </c>
      <c r="G5065" t="s">
        <v>763</v>
      </c>
      <c r="H5065" t="s">
        <v>689</v>
      </c>
    </row>
    <row r="5066" spans="1:8" x14ac:dyDescent="0.3">
      <c r="A5066" s="19" t="s">
        <v>7532</v>
      </c>
      <c r="B5066" s="11" t="s">
        <v>88</v>
      </c>
      <c r="C5066" t="s">
        <v>88</v>
      </c>
      <c r="D5066" t="s">
        <v>88</v>
      </c>
      <c r="E5066" t="s">
        <v>88</v>
      </c>
      <c r="F5066" t="s">
        <v>88</v>
      </c>
      <c r="G5066" t="s">
        <v>756</v>
      </c>
      <c r="H5066" t="s">
        <v>689</v>
      </c>
    </row>
    <row r="5067" spans="1:8" x14ac:dyDescent="0.3">
      <c r="A5067" s="18" t="s">
        <v>7533</v>
      </c>
      <c r="B5067" s="11" t="s">
        <v>88</v>
      </c>
      <c r="C5067" t="s">
        <v>88</v>
      </c>
      <c r="D5067" t="s">
        <v>88</v>
      </c>
      <c r="E5067" t="s">
        <v>88</v>
      </c>
      <c r="F5067" t="s">
        <v>88</v>
      </c>
      <c r="G5067" t="s">
        <v>763</v>
      </c>
      <c r="H5067" t="s">
        <v>4568</v>
      </c>
    </row>
    <row r="5068" spans="1:8" x14ac:dyDescent="0.3">
      <c r="A5068" s="19" t="s">
        <v>7534</v>
      </c>
      <c r="B5068" s="11" t="s">
        <v>88</v>
      </c>
      <c r="C5068" t="s">
        <v>88</v>
      </c>
      <c r="D5068" t="s">
        <v>88</v>
      </c>
      <c r="E5068" t="s">
        <v>88</v>
      </c>
      <c r="F5068" t="s">
        <v>88</v>
      </c>
      <c r="G5068" t="s">
        <v>763</v>
      </c>
      <c r="H5068" t="s">
        <v>4555</v>
      </c>
    </row>
    <row r="5069" spans="1:8" x14ac:dyDescent="0.3">
      <c r="A5069" s="18" t="s">
        <v>7535</v>
      </c>
      <c r="B5069" s="11" t="s">
        <v>88</v>
      </c>
      <c r="C5069" t="s">
        <v>88</v>
      </c>
      <c r="D5069" t="s">
        <v>88</v>
      </c>
      <c r="E5069" t="s">
        <v>88</v>
      </c>
      <c r="F5069" t="s">
        <v>88</v>
      </c>
      <c r="G5069" t="s">
        <v>763</v>
      </c>
      <c r="H5069" t="s">
        <v>4553</v>
      </c>
    </row>
    <row r="5070" spans="1:8" x14ac:dyDescent="0.3">
      <c r="A5070" s="19" t="s">
        <v>7536</v>
      </c>
      <c r="B5070" s="11" t="s">
        <v>88</v>
      </c>
      <c r="C5070" t="s">
        <v>88</v>
      </c>
      <c r="D5070" t="s">
        <v>88</v>
      </c>
      <c r="E5070" t="s">
        <v>88</v>
      </c>
      <c r="F5070" t="s">
        <v>88</v>
      </c>
      <c r="G5070" t="s">
        <v>763</v>
      </c>
      <c r="H5070" t="s">
        <v>7537</v>
      </c>
    </row>
    <row r="5071" spans="1:8" x14ac:dyDescent="0.3">
      <c r="A5071" s="18" t="s">
        <v>7538</v>
      </c>
      <c r="B5071" s="11" t="s">
        <v>88</v>
      </c>
      <c r="C5071" t="s">
        <v>88</v>
      </c>
      <c r="D5071" t="s">
        <v>88</v>
      </c>
      <c r="E5071" t="s">
        <v>88</v>
      </c>
      <c r="F5071" t="s">
        <v>88</v>
      </c>
      <c r="G5071" t="s">
        <v>763</v>
      </c>
      <c r="H5071" t="s">
        <v>689</v>
      </c>
    </row>
    <row r="5072" spans="1:8" x14ac:dyDescent="0.3">
      <c r="A5072" s="19" t="s">
        <v>7539</v>
      </c>
      <c r="B5072" s="11" t="s">
        <v>88</v>
      </c>
      <c r="C5072" t="s">
        <v>88</v>
      </c>
      <c r="D5072" t="s">
        <v>689</v>
      </c>
    </row>
    <row r="5073" spans="1:8" x14ac:dyDescent="0.3">
      <c r="A5073" s="18" t="s">
        <v>7540</v>
      </c>
      <c r="B5073" s="11" t="s">
        <v>88</v>
      </c>
      <c r="C5073" t="s">
        <v>88</v>
      </c>
      <c r="D5073" t="s">
        <v>88</v>
      </c>
      <c r="E5073" t="s">
        <v>7130</v>
      </c>
    </row>
    <row r="5074" spans="1:8" x14ac:dyDescent="0.3">
      <c r="A5074" s="19" t="s">
        <v>7541</v>
      </c>
      <c r="B5074" s="11" t="s">
        <v>88</v>
      </c>
      <c r="C5074" t="s">
        <v>88</v>
      </c>
      <c r="D5074" t="s">
        <v>88</v>
      </c>
      <c r="E5074" t="s">
        <v>88</v>
      </c>
      <c r="F5074" t="s">
        <v>4675</v>
      </c>
    </row>
    <row r="5075" spans="1:8" x14ac:dyDescent="0.3">
      <c r="A5075" s="18" t="s">
        <v>7542</v>
      </c>
      <c r="B5075" s="11" t="s">
        <v>88</v>
      </c>
      <c r="C5075" t="s">
        <v>88</v>
      </c>
      <c r="D5075" t="s">
        <v>88</v>
      </c>
      <c r="E5075" t="s">
        <v>88</v>
      </c>
      <c r="F5075" t="s">
        <v>88</v>
      </c>
      <c r="G5075" t="s">
        <v>7153</v>
      </c>
    </row>
    <row r="5076" spans="1:8" x14ac:dyDescent="0.3">
      <c r="A5076" s="19" t="s">
        <v>7543</v>
      </c>
      <c r="B5076" s="11" t="s">
        <v>88</v>
      </c>
      <c r="C5076" t="s">
        <v>88</v>
      </c>
      <c r="D5076" t="s">
        <v>88</v>
      </c>
      <c r="E5076" t="s">
        <v>88</v>
      </c>
      <c r="F5076" t="s">
        <v>88</v>
      </c>
      <c r="G5076" t="s">
        <v>689</v>
      </c>
    </row>
    <row r="5077" spans="1:8" x14ac:dyDescent="0.3">
      <c r="A5077" s="18" t="s">
        <v>7544</v>
      </c>
      <c r="B5077" s="11" t="s">
        <v>88</v>
      </c>
      <c r="C5077" t="s">
        <v>88</v>
      </c>
      <c r="D5077" t="s">
        <v>88</v>
      </c>
      <c r="E5077" t="s">
        <v>88</v>
      </c>
      <c r="F5077" t="s">
        <v>7545</v>
      </c>
    </row>
    <row r="5078" spans="1:8" x14ac:dyDescent="0.3">
      <c r="A5078" s="19" t="s">
        <v>7546</v>
      </c>
      <c r="B5078" s="11" t="s">
        <v>88</v>
      </c>
      <c r="C5078" t="s">
        <v>88</v>
      </c>
      <c r="D5078" t="s">
        <v>88</v>
      </c>
      <c r="E5078" t="s">
        <v>88</v>
      </c>
      <c r="F5078" t="s">
        <v>88</v>
      </c>
      <c r="G5078" t="s">
        <v>6817</v>
      </c>
    </row>
    <row r="5079" spans="1:8" x14ac:dyDescent="0.3">
      <c r="A5079" s="18" t="s">
        <v>7547</v>
      </c>
      <c r="B5079" s="11" t="s">
        <v>88</v>
      </c>
      <c r="C5079" t="s">
        <v>88</v>
      </c>
      <c r="D5079" t="s">
        <v>88</v>
      </c>
      <c r="E5079" t="s">
        <v>88</v>
      </c>
      <c r="F5079" t="s">
        <v>88</v>
      </c>
      <c r="G5079" t="s">
        <v>689</v>
      </c>
    </row>
    <row r="5080" spans="1:8" x14ac:dyDescent="0.3">
      <c r="A5080" s="19" t="s">
        <v>7548</v>
      </c>
      <c r="B5080" s="11" t="s">
        <v>88</v>
      </c>
      <c r="C5080" t="s">
        <v>88</v>
      </c>
      <c r="D5080" t="s">
        <v>88</v>
      </c>
      <c r="E5080" t="s">
        <v>88</v>
      </c>
      <c r="F5080" t="s">
        <v>689</v>
      </c>
    </row>
    <row r="5081" spans="1:8" x14ac:dyDescent="0.3">
      <c r="A5081" s="18" t="s">
        <v>7549</v>
      </c>
      <c r="B5081" s="11" t="s">
        <v>88</v>
      </c>
      <c r="C5081" t="s">
        <v>88</v>
      </c>
      <c r="D5081" t="s">
        <v>88</v>
      </c>
      <c r="E5081" t="s">
        <v>88</v>
      </c>
      <c r="F5081" t="s">
        <v>88</v>
      </c>
      <c r="G5081" t="s">
        <v>7151</v>
      </c>
    </row>
    <row r="5082" spans="1:8" x14ac:dyDescent="0.3">
      <c r="A5082" s="19" t="s">
        <v>7550</v>
      </c>
      <c r="B5082" s="11" t="s">
        <v>88</v>
      </c>
      <c r="C5082" t="s">
        <v>88</v>
      </c>
      <c r="D5082" t="s">
        <v>88</v>
      </c>
      <c r="E5082" t="s">
        <v>88</v>
      </c>
      <c r="F5082" t="s">
        <v>88</v>
      </c>
      <c r="G5082" t="s">
        <v>88</v>
      </c>
      <c r="H5082" t="s">
        <v>7153</v>
      </c>
    </row>
    <row r="5083" spans="1:8" x14ac:dyDescent="0.3">
      <c r="A5083" s="18" t="s">
        <v>7551</v>
      </c>
      <c r="B5083" s="11" t="s">
        <v>88</v>
      </c>
      <c r="C5083" t="s">
        <v>88</v>
      </c>
      <c r="D5083" t="s">
        <v>88</v>
      </c>
      <c r="E5083" t="s">
        <v>88</v>
      </c>
      <c r="F5083" t="s">
        <v>88</v>
      </c>
      <c r="G5083" t="s">
        <v>756</v>
      </c>
      <c r="H5083" t="s">
        <v>7552</v>
      </c>
    </row>
    <row r="5084" spans="1:8" x14ac:dyDescent="0.3">
      <c r="A5084" s="19" t="s">
        <v>7553</v>
      </c>
      <c r="B5084" s="11" t="s">
        <v>88</v>
      </c>
      <c r="C5084" t="s">
        <v>88</v>
      </c>
      <c r="D5084" t="s">
        <v>88</v>
      </c>
      <c r="E5084" t="s">
        <v>88</v>
      </c>
      <c r="F5084" t="s">
        <v>88</v>
      </c>
      <c r="G5084" t="s">
        <v>756</v>
      </c>
      <c r="H5084" t="s">
        <v>689</v>
      </c>
    </row>
    <row r="5085" spans="1:8" x14ac:dyDescent="0.3">
      <c r="A5085" s="18" t="s">
        <v>7554</v>
      </c>
      <c r="B5085" s="11" t="s">
        <v>88</v>
      </c>
      <c r="C5085" t="s">
        <v>88</v>
      </c>
      <c r="D5085" t="s">
        <v>88</v>
      </c>
      <c r="E5085" t="s">
        <v>88</v>
      </c>
      <c r="F5085" t="s">
        <v>88</v>
      </c>
      <c r="G5085" t="s">
        <v>763</v>
      </c>
      <c r="H5085" t="s">
        <v>4223</v>
      </c>
    </row>
    <row r="5086" spans="1:8" x14ac:dyDescent="0.3">
      <c r="A5086" s="19" t="s">
        <v>7555</v>
      </c>
      <c r="B5086" s="11" t="s">
        <v>88</v>
      </c>
      <c r="C5086" t="s">
        <v>88</v>
      </c>
      <c r="D5086" t="s">
        <v>88</v>
      </c>
      <c r="E5086" t="s">
        <v>88</v>
      </c>
      <c r="F5086" t="s">
        <v>88</v>
      </c>
      <c r="G5086" t="s">
        <v>763</v>
      </c>
      <c r="H5086" t="s">
        <v>689</v>
      </c>
    </row>
    <row r="5087" spans="1:8" x14ac:dyDescent="0.3">
      <c r="A5087" s="18" t="s">
        <v>7556</v>
      </c>
      <c r="B5087" s="11" t="s">
        <v>88</v>
      </c>
      <c r="C5087" t="s">
        <v>88</v>
      </c>
      <c r="D5087" t="s">
        <v>88</v>
      </c>
      <c r="E5087" t="s">
        <v>88</v>
      </c>
      <c r="F5087" t="s">
        <v>88</v>
      </c>
      <c r="G5087" t="s">
        <v>88</v>
      </c>
      <c r="H5087" t="s">
        <v>689</v>
      </c>
    </row>
    <row r="5088" spans="1:8" x14ac:dyDescent="0.3">
      <c r="A5088" s="19" t="s">
        <v>7557</v>
      </c>
      <c r="B5088" s="11" t="s">
        <v>88</v>
      </c>
      <c r="C5088" t="s">
        <v>88</v>
      </c>
      <c r="D5088" t="s">
        <v>88</v>
      </c>
      <c r="E5088" t="s">
        <v>88</v>
      </c>
      <c r="F5088" t="s">
        <v>88</v>
      </c>
      <c r="G5088" t="s">
        <v>756</v>
      </c>
      <c r="H5088" t="s">
        <v>7552</v>
      </c>
    </row>
    <row r="5089" spans="1:8" x14ac:dyDescent="0.3">
      <c r="A5089" s="18" t="s">
        <v>7558</v>
      </c>
      <c r="B5089" s="11" t="s">
        <v>88</v>
      </c>
      <c r="C5089" t="s">
        <v>88</v>
      </c>
      <c r="D5089" t="s">
        <v>88</v>
      </c>
      <c r="E5089" t="s">
        <v>88</v>
      </c>
      <c r="F5089" t="s">
        <v>88</v>
      </c>
      <c r="G5089" t="s">
        <v>756</v>
      </c>
      <c r="H5089" t="s">
        <v>689</v>
      </c>
    </row>
    <row r="5090" spans="1:8" x14ac:dyDescent="0.3">
      <c r="A5090" s="19" t="s">
        <v>7559</v>
      </c>
      <c r="B5090" s="11" t="s">
        <v>88</v>
      </c>
      <c r="C5090" t="s">
        <v>88</v>
      </c>
      <c r="D5090" t="s">
        <v>88</v>
      </c>
      <c r="E5090" t="s">
        <v>88</v>
      </c>
      <c r="F5090" t="s">
        <v>88</v>
      </c>
      <c r="G5090" t="s">
        <v>763</v>
      </c>
      <c r="H5090" t="s">
        <v>4223</v>
      </c>
    </row>
    <row r="5091" spans="1:8" x14ac:dyDescent="0.3">
      <c r="A5091" s="18" t="s">
        <v>7560</v>
      </c>
      <c r="B5091" s="11" t="s">
        <v>88</v>
      </c>
      <c r="C5091" t="s">
        <v>88</v>
      </c>
      <c r="D5091" t="s">
        <v>88</v>
      </c>
      <c r="E5091" t="s">
        <v>88</v>
      </c>
      <c r="F5091" t="s">
        <v>88</v>
      </c>
      <c r="G5091" t="s">
        <v>763</v>
      </c>
      <c r="H5091" t="s">
        <v>689</v>
      </c>
    </row>
    <row r="5092" spans="1:8" x14ac:dyDescent="0.3">
      <c r="A5092" s="19" t="s">
        <v>7561</v>
      </c>
      <c r="B5092" s="11" t="s">
        <v>88</v>
      </c>
      <c r="C5092" t="s">
        <v>88</v>
      </c>
      <c r="D5092" t="s">
        <v>88</v>
      </c>
      <c r="E5092" t="s">
        <v>88</v>
      </c>
      <c r="F5092" t="s">
        <v>88</v>
      </c>
      <c r="G5092" t="s">
        <v>689</v>
      </c>
    </row>
    <row r="5093" spans="1:8" x14ac:dyDescent="0.3">
      <c r="A5093" s="18" t="s">
        <v>7562</v>
      </c>
      <c r="B5093" s="11" t="s">
        <v>88</v>
      </c>
      <c r="C5093" t="s">
        <v>88</v>
      </c>
      <c r="D5093" t="s">
        <v>88</v>
      </c>
      <c r="E5093" t="s">
        <v>88</v>
      </c>
      <c r="F5093" t="s">
        <v>88</v>
      </c>
      <c r="G5093" t="s">
        <v>88</v>
      </c>
      <c r="H5093" t="s">
        <v>7153</v>
      </c>
    </row>
    <row r="5094" spans="1:8" x14ac:dyDescent="0.3">
      <c r="A5094" s="19" t="s">
        <v>7563</v>
      </c>
      <c r="B5094" s="11" t="s">
        <v>88</v>
      </c>
      <c r="C5094" t="s">
        <v>88</v>
      </c>
      <c r="D5094" t="s">
        <v>88</v>
      </c>
      <c r="E5094" t="s">
        <v>88</v>
      </c>
      <c r="F5094" t="s">
        <v>88</v>
      </c>
      <c r="G5094" t="s">
        <v>756</v>
      </c>
      <c r="H5094" t="s">
        <v>7552</v>
      </c>
    </row>
    <row r="5095" spans="1:8" x14ac:dyDescent="0.3">
      <c r="A5095" s="18" t="s">
        <v>7564</v>
      </c>
      <c r="B5095" s="11" t="s">
        <v>88</v>
      </c>
      <c r="C5095" t="s">
        <v>88</v>
      </c>
      <c r="D5095" t="s">
        <v>88</v>
      </c>
      <c r="E5095" t="s">
        <v>88</v>
      </c>
      <c r="F5095" t="s">
        <v>88</v>
      </c>
      <c r="G5095" t="s">
        <v>756</v>
      </c>
      <c r="H5095" t="s">
        <v>689</v>
      </c>
    </row>
    <row r="5096" spans="1:8" x14ac:dyDescent="0.3">
      <c r="A5096" s="19" t="s">
        <v>7565</v>
      </c>
      <c r="B5096" s="11" t="s">
        <v>88</v>
      </c>
      <c r="C5096" t="s">
        <v>88</v>
      </c>
      <c r="D5096" t="s">
        <v>88</v>
      </c>
      <c r="E5096" t="s">
        <v>88</v>
      </c>
      <c r="F5096" t="s">
        <v>88</v>
      </c>
      <c r="G5096" t="s">
        <v>763</v>
      </c>
      <c r="H5096" t="s">
        <v>4223</v>
      </c>
    </row>
    <row r="5097" spans="1:8" x14ac:dyDescent="0.3">
      <c r="A5097" s="18" t="s">
        <v>7566</v>
      </c>
      <c r="B5097" s="11" t="s">
        <v>88</v>
      </c>
      <c r="C5097" t="s">
        <v>88</v>
      </c>
      <c r="D5097" t="s">
        <v>88</v>
      </c>
      <c r="E5097" t="s">
        <v>88</v>
      </c>
      <c r="F5097" t="s">
        <v>88</v>
      </c>
      <c r="G5097" t="s">
        <v>763</v>
      </c>
      <c r="H5097" t="s">
        <v>689</v>
      </c>
    </row>
    <row r="5098" spans="1:8" x14ac:dyDescent="0.3">
      <c r="A5098" s="19" t="s">
        <v>7567</v>
      </c>
      <c r="B5098" s="11" t="s">
        <v>88</v>
      </c>
      <c r="C5098" t="s">
        <v>88</v>
      </c>
      <c r="D5098" t="s">
        <v>88</v>
      </c>
      <c r="E5098" t="s">
        <v>88</v>
      </c>
      <c r="F5098" t="s">
        <v>88</v>
      </c>
      <c r="G5098" t="s">
        <v>88</v>
      </c>
      <c r="H5098" t="s">
        <v>689</v>
      </c>
    </row>
    <row r="5099" spans="1:8" x14ac:dyDescent="0.3">
      <c r="A5099" s="18" t="s">
        <v>7568</v>
      </c>
      <c r="B5099" s="11" t="s">
        <v>88</v>
      </c>
      <c r="C5099" t="s">
        <v>88</v>
      </c>
      <c r="D5099" t="s">
        <v>88</v>
      </c>
      <c r="E5099" t="s">
        <v>88</v>
      </c>
      <c r="F5099" t="s">
        <v>88</v>
      </c>
      <c r="G5099" t="s">
        <v>756</v>
      </c>
      <c r="H5099" t="s">
        <v>7552</v>
      </c>
    </row>
    <row r="5100" spans="1:8" x14ac:dyDescent="0.3">
      <c r="A5100" s="19" t="s">
        <v>7569</v>
      </c>
      <c r="B5100" s="11" t="s">
        <v>88</v>
      </c>
      <c r="C5100" t="s">
        <v>88</v>
      </c>
      <c r="D5100" t="s">
        <v>88</v>
      </c>
      <c r="E5100" t="s">
        <v>88</v>
      </c>
      <c r="F5100" t="s">
        <v>88</v>
      </c>
      <c r="G5100" t="s">
        <v>756</v>
      </c>
      <c r="H5100" t="s">
        <v>689</v>
      </c>
    </row>
    <row r="5101" spans="1:8" x14ac:dyDescent="0.3">
      <c r="A5101" s="18" t="s">
        <v>7570</v>
      </c>
      <c r="B5101" s="11" t="s">
        <v>88</v>
      </c>
      <c r="C5101" t="s">
        <v>88</v>
      </c>
      <c r="D5101" t="s">
        <v>88</v>
      </c>
      <c r="E5101" t="s">
        <v>88</v>
      </c>
      <c r="F5101" t="s">
        <v>88</v>
      </c>
      <c r="G5101" t="s">
        <v>763</v>
      </c>
      <c r="H5101" t="s">
        <v>4223</v>
      </c>
    </row>
    <row r="5102" spans="1:8" x14ac:dyDescent="0.3">
      <c r="A5102" s="19" t="s">
        <v>7571</v>
      </c>
      <c r="B5102" s="11" t="s">
        <v>88</v>
      </c>
      <c r="C5102" t="s">
        <v>88</v>
      </c>
      <c r="D5102" t="s">
        <v>88</v>
      </c>
      <c r="E5102" t="s">
        <v>88</v>
      </c>
      <c r="F5102" t="s">
        <v>88</v>
      </c>
      <c r="G5102" t="s">
        <v>763</v>
      </c>
      <c r="H5102" t="s">
        <v>689</v>
      </c>
    </row>
    <row r="5103" spans="1:8" x14ac:dyDescent="0.3">
      <c r="A5103" s="18" t="s">
        <v>7572</v>
      </c>
      <c r="B5103" s="11" t="s">
        <v>88</v>
      </c>
      <c r="C5103" t="s">
        <v>88</v>
      </c>
      <c r="D5103" t="s">
        <v>88</v>
      </c>
      <c r="E5103" t="s">
        <v>7140</v>
      </c>
    </row>
    <row r="5104" spans="1:8" x14ac:dyDescent="0.3">
      <c r="A5104" s="19" t="s">
        <v>7573</v>
      </c>
      <c r="B5104" s="11" t="s">
        <v>88</v>
      </c>
      <c r="C5104" t="s">
        <v>88</v>
      </c>
      <c r="D5104" t="s">
        <v>88</v>
      </c>
      <c r="E5104" t="s">
        <v>88</v>
      </c>
      <c r="F5104" t="s">
        <v>6912</v>
      </c>
    </row>
    <row r="5105" spans="1:8" x14ac:dyDescent="0.3">
      <c r="A5105" s="18" t="s">
        <v>7574</v>
      </c>
      <c r="B5105" s="11" t="s">
        <v>88</v>
      </c>
      <c r="C5105" t="s">
        <v>88</v>
      </c>
      <c r="D5105" t="s">
        <v>88</v>
      </c>
      <c r="E5105" t="s">
        <v>88</v>
      </c>
      <c r="F5105" t="s">
        <v>88</v>
      </c>
      <c r="G5105" t="s">
        <v>4675</v>
      </c>
    </row>
    <row r="5106" spans="1:8" x14ac:dyDescent="0.3">
      <c r="A5106" s="19" t="s">
        <v>7575</v>
      </c>
      <c r="B5106" s="11" t="s">
        <v>88</v>
      </c>
      <c r="C5106" t="s">
        <v>88</v>
      </c>
      <c r="D5106" t="s">
        <v>88</v>
      </c>
      <c r="E5106" t="s">
        <v>88</v>
      </c>
      <c r="F5106" t="s">
        <v>88</v>
      </c>
      <c r="G5106" t="s">
        <v>7545</v>
      </c>
    </row>
    <row r="5107" spans="1:8" x14ac:dyDescent="0.3">
      <c r="A5107" s="18" t="s">
        <v>7576</v>
      </c>
      <c r="B5107" s="11" t="s">
        <v>88</v>
      </c>
      <c r="C5107" t="s">
        <v>88</v>
      </c>
      <c r="D5107" t="s">
        <v>88</v>
      </c>
      <c r="E5107" t="s">
        <v>88</v>
      </c>
      <c r="F5107" t="s">
        <v>88</v>
      </c>
      <c r="G5107" t="s">
        <v>88</v>
      </c>
      <c r="H5107" t="s">
        <v>7167</v>
      </c>
    </row>
    <row r="5108" spans="1:8" x14ac:dyDescent="0.3">
      <c r="A5108" s="19" t="s">
        <v>7577</v>
      </c>
      <c r="B5108" s="11" t="s">
        <v>88</v>
      </c>
      <c r="C5108" t="s">
        <v>88</v>
      </c>
      <c r="D5108" t="s">
        <v>88</v>
      </c>
      <c r="E5108" t="s">
        <v>88</v>
      </c>
      <c r="F5108" t="s">
        <v>88</v>
      </c>
      <c r="G5108" t="s">
        <v>88</v>
      </c>
      <c r="H5108" t="s">
        <v>689</v>
      </c>
    </row>
    <row r="5109" spans="1:8" x14ac:dyDescent="0.3">
      <c r="A5109" s="18" t="s">
        <v>7578</v>
      </c>
      <c r="B5109" s="11" t="s">
        <v>88</v>
      </c>
      <c r="C5109" t="s">
        <v>88</v>
      </c>
      <c r="D5109" t="s">
        <v>88</v>
      </c>
      <c r="E5109" t="s">
        <v>88</v>
      </c>
      <c r="F5109" t="s">
        <v>88</v>
      </c>
      <c r="G5109" t="s">
        <v>4384</v>
      </c>
    </row>
    <row r="5110" spans="1:8" x14ac:dyDescent="0.3">
      <c r="A5110" s="19" t="s">
        <v>7579</v>
      </c>
      <c r="B5110" s="11" t="s">
        <v>88</v>
      </c>
      <c r="C5110" t="s">
        <v>88</v>
      </c>
      <c r="D5110" t="s">
        <v>88</v>
      </c>
      <c r="E5110" t="s">
        <v>88</v>
      </c>
      <c r="F5110" t="s">
        <v>88</v>
      </c>
      <c r="G5110" t="s">
        <v>88</v>
      </c>
      <c r="H5110" t="s">
        <v>7167</v>
      </c>
    </row>
    <row r="5111" spans="1:8" x14ac:dyDescent="0.3">
      <c r="A5111" s="18" t="s">
        <v>7580</v>
      </c>
      <c r="B5111" s="11" t="s">
        <v>88</v>
      </c>
      <c r="C5111" t="s">
        <v>88</v>
      </c>
      <c r="D5111" t="s">
        <v>88</v>
      </c>
      <c r="E5111" t="s">
        <v>88</v>
      </c>
      <c r="F5111" t="s">
        <v>88</v>
      </c>
      <c r="G5111" t="s">
        <v>88</v>
      </c>
      <c r="H5111" t="s">
        <v>689</v>
      </c>
    </row>
    <row r="5112" spans="1:8" x14ac:dyDescent="0.3">
      <c r="A5112" s="19" t="s">
        <v>7581</v>
      </c>
      <c r="B5112" s="11" t="s">
        <v>88</v>
      </c>
      <c r="C5112" t="s">
        <v>88</v>
      </c>
      <c r="D5112" t="s">
        <v>88</v>
      </c>
      <c r="E5112" t="s">
        <v>88</v>
      </c>
      <c r="F5112" t="s">
        <v>88</v>
      </c>
      <c r="G5112" t="s">
        <v>7552</v>
      </c>
    </row>
    <row r="5113" spans="1:8" x14ac:dyDescent="0.3">
      <c r="A5113" s="18" t="s">
        <v>7582</v>
      </c>
      <c r="B5113" s="11" t="s">
        <v>88</v>
      </c>
      <c r="C5113" t="s">
        <v>88</v>
      </c>
      <c r="D5113" t="s">
        <v>88</v>
      </c>
      <c r="E5113" t="s">
        <v>88</v>
      </c>
      <c r="F5113" t="s">
        <v>88</v>
      </c>
      <c r="G5113" t="s">
        <v>88</v>
      </c>
      <c r="H5113" t="s">
        <v>7583</v>
      </c>
    </row>
    <row r="5114" spans="1:8" x14ac:dyDescent="0.3">
      <c r="A5114" s="19" t="s">
        <v>7584</v>
      </c>
      <c r="B5114" s="11" t="s">
        <v>88</v>
      </c>
      <c r="C5114" t="s">
        <v>88</v>
      </c>
      <c r="D5114" t="s">
        <v>88</v>
      </c>
      <c r="E5114" t="s">
        <v>88</v>
      </c>
      <c r="F5114" t="s">
        <v>88</v>
      </c>
      <c r="G5114" t="s">
        <v>756</v>
      </c>
      <c r="H5114" t="s">
        <v>7167</v>
      </c>
    </row>
    <row r="5115" spans="1:8" x14ac:dyDescent="0.3">
      <c r="A5115" s="18" t="s">
        <v>7585</v>
      </c>
      <c r="B5115" s="11" t="s">
        <v>88</v>
      </c>
      <c r="C5115" t="s">
        <v>88</v>
      </c>
      <c r="D5115" t="s">
        <v>88</v>
      </c>
      <c r="E5115" t="s">
        <v>88</v>
      </c>
      <c r="F5115" t="s">
        <v>88</v>
      </c>
      <c r="G5115" t="s">
        <v>756</v>
      </c>
      <c r="H5115" t="s">
        <v>689</v>
      </c>
    </row>
    <row r="5116" spans="1:8" x14ac:dyDescent="0.3">
      <c r="A5116" s="19" t="s">
        <v>7586</v>
      </c>
      <c r="B5116" s="11" t="s">
        <v>88</v>
      </c>
      <c r="C5116" t="s">
        <v>88</v>
      </c>
      <c r="D5116" t="s">
        <v>88</v>
      </c>
      <c r="E5116" t="s">
        <v>88</v>
      </c>
      <c r="F5116" t="s">
        <v>88</v>
      </c>
      <c r="G5116" t="s">
        <v>88</v>
      </c>
      <c r="H5116" t="s">
        <v>7587</v>
      </c>
    </row>
    <row r="5117" spans="1:8" x14ac:dyDescent="0.3">
      <c r="A5117" s="18" t="s">
        <v>7588</v>
      </c>
      <c r="B5117" s="11" t="s">
        <v>88</v>
      </c>
      <c r="C5117" t="s">
        <v>88</v>
      </c>
      <c r="D5117" t="s">
        <v>88</v>
      </c>
      <c r="E5117" t="s">
        <v>88</v>
      </c>
      <c r="F5117" t="s">
        <v>88</v>
      </c>
      <c r="G5117" t="s">
        <v>756</v>
      </c>
      <c r="H5117" t="s">
        <v>7167</v>
      </c>
    </row>
    <row r="5118" spans="1:8" x14ac:dyDescent="0.3">
      <c r="A5118" s="19" t="s">
        <v>7589</v>
      </c>
      <c r="B5118" s="11" t="s">
        <v>88</v>
      </c>
      <c r="C5118" t="s">
        <v>88</v>
      </c>
      <c r="D5118" t="s">
        <v>88</v>
      </c>
      <c r="E5118" t="s">
        <v>88</v>
      </c>
      <c r="F5118" t="s">
        <v>88</v>
      </c>
      <c r="G5118" t="s">
        <v>756</v>
      </c>
      <c r="H5118" t="s">
        <v>689</v>
      </c>
    </row>
    <row r="5119" spans="1:8" x14ac:dyDescent="0.3">
      <c r="A5119" s="18" t="s">
        <v>7590</v>
      </c>
      <c r="B5119" s="11" t="s">
        <v>88</v>
      </c>
      <c r="C5119" t="s">
        <v>88</v>
      </c>
      <c r="D5119" t="s">
        <v>88</v>
      </c>
      <c r="E5119" t="s">
        <v>88</v>
      </c>
      <c r="F5119" t="s">
        <v>88</v>
      </c>
      <c r="G5119" t="s">
        <v>763</v>
      </c>
      <c r="H5119" t="s">
        <v>7591</v>
      </c>
    </row>
    <row r="5120" spans="1:8" x14ac:dyDescent="0.3">
      <c r="A5120" s="19" t="s">
        <v>7592</v>
      </c>
      <c r="B5120" s="11" t="s">
        <v>88</v>
      </c>
      <c r="C5120" t="s">
        <v>88</v>
      </c>
      <c r="D5120" t="s">
        <v>88</v>
      </c>
      <c r="E5120" t="s">
        <v>88</v>
      </c>
      <c r="F5120" t="s">
        <v>88</v>
      </c>
      <c r="G5120" t="s">
        <v>763</v>
      </c>
      <c r="H5120" t="s">
        <v>689</v>
      </c>
    </row>
    <row r="5121" spans="1:8" x14ac:dyDescent="0.3">
      <c r="A5121" s="18" t="s">
        <v>7593</v>
      </c>
      <c r="B5121" s="11" t="s">
        <v>88</v>
      </c>
      <c r="C5121" t="s">
        <v>88</v>
      </c>
      <c r="D5121" t="s">
        <v>88</v>
      </c>
      <c r="E5121" t="s">
        <v>88</v>
      </c>
      <c r="F5121" t="s">
        <v>88</v>
      </c>
      <c r="G5121" t="s">
        <v>689</v>
      </c>
    </row>
    <row r="5122" spans="1:8" x14ac:dyDescent="0.3">
      <c r="A5122" s="19" t="s">
        <v>7594</v>
      </c>
      <c r="B5122" s="11" t="s">
        <v>88</v>
      </c>
      <c r="C5122" t="s">
        <v>88</v>
      </c>
      <c r="D5122" t="s">
        <v>88</v>
      </c>
      <c r="E5122" t="s">
        <v>88</v>
      </c>
      <c r="F5122" t="s">
        <v>88</v>
      </c>
      <c r="G5122" t="s">
        <v>88</v>
      </c>
      <c r="H5122" t="s">
        <v>7167</v>
      </c>
    </row>
    <row r="5123" spans="1:8" x14ac:dyDescent="0.3">
      <c r="A5123" s="18" t="s">
        <v>7595</v>
      </c>
      <c r="B5123" s="11" t="s">
        <v>88</v>
      </c>
      <c r="C5123" t="s">
        <v>88</v>
      </c>
      <c r="D5123" t="s">
        <v>88</v>
      </c>
      <c r="E5123" t="s">
        <v>88</v>
      </c>
      <c r="F5123" t="s">
        <v>88</v>
      </c>
      <c r="G5123" t="s">
        <v>88</v>
      </c>
      <c r="H5123" t="s">
        <v>7596</v>
      </c>
    </row>
    <row r="5124" spans="1:8" x14ac:dyDescent="0.3">
      <c r="A5124" s="19" t="s">
        <v>7597</v>
      </c>
      <c r="B5124" s="11" t="s">
        <v>88</v>
      </c>
      <c r="C5124" t="s">
        <v>88</v>
      </c>
      <c r="D5124" t="s">
        <v>88</v>
      </c>
      <c r="E5124" t="s">
        <v>88</v>
      </c>
      <c r="F5124" t="s">
        <v>88</v>
      </c>
      <c r="G5124" t="s">
        <v>88</v>
      </c>
      <c r="H5124" t="s">
        <v>4223</v>
      </c>
    </row>
    <row r="5125" spans="1:8" x14ac:dyDescent="0.3">
      <c r="A5125" s="18" t="s">
        <v>7598</v>
      </c>
      <c r="B5125" s="11" t="s">
        <v>88</v>
      </c>
      <c r="C5125" t="s">
        <v>88</v>
      </c>
      <c r="D5125" t="s">
        <v>88</v>
      </c>
      <c r="E5125" t="s">
        <v>88</v>
      </c>
      <c r="F5125" t="s">
        <v>88</v>
      </c>
      <c r="G5125" t="s">
        <v>88</v>
      </c>
      <c r="H5125" t="s">
        <v>7599</v>
      </c>
    </row>
    <row r="5126" spans="1:8" x14ac:dyDescent="0.3">
      <c r="A5126" s="19" t="s">
        <v>7600</v>
      </c>
      <c r="B5126" s="11" t="s">
        <v>88</v>
      </c>
      <c r="C5126" t="s">
        <v>88</v>
      </c>
      <c r="D5126" t="s">
        <v>88</v>
      </c>
      <c r="E5126" t="s">
        <v>88</v>
      </c>
      <c r="F5126" t="s">
        <v>88</v>
      </c>
      <c r="G5126" t="s">
        <v>88</v>
      </c>
      <c r="H5126" t="s">
        <v>689</v>
      </c>
    </row>
    <row r="5127" spans="1:8" x14ac:dyDescent="0.3">
      <c r="A5127" s="18" t="s">
        <v>7601</v>
      </c>
      <c r="B5127" s="11" t="s">
        <v>88</v>
      </c>
      <c r="C5127" t="s">
        <v>88</v>
      </c>
      <c r="D5127" t="s">
        <v>88</v>
      </c>
      <c r="E5127" t="s">
        <v>88</v>
      </c>
      <c r="F5127" t="s">
        <v>6917</v>
      </c>
    </row>
    <row r="5128" spans="1:8" x14ac:dyDescent="0.3">
      <c r="A5128" s="19" t="s">
        <v>7602</v>
      </c>
      <c r="B5128" s="11" t="s">
        <v>88</v>
      </c>
      <c r="C5128" t="s">
        <v>88</v>
      </c>
      <c r="D5128" t="s">
        <v>88</v>
      </c>
      <c r="E5128" t="s">
        <v>88</v>
      </c>
      <c r="F5128" t="s">
        <v>88</v>
      </c>
      <c r="G5128" t="s">
        <v>4675</v>
      </c>
    </row>
    <row r="5129" spans="1:8" x14ac:dyDescent="0.3">
      <c r="A5129" s="18" t="s">
        <v>7603</v>
      </c>
      <c r="B5129" s="11" t="s">
        <v>88</v>
      </c>
      <c r="C5129" t="s">
        <v>88</v>
      </c>
      <c r="D5129" t="s">
        <v>88</v>
      </c>
      <c r="E5129" t="s">
        <v>88</v>
      </c>
      <c r="F5129" t="s">
        <v>88</v>
      </c>
      <c r="G5129" t="s">
        <v>7552</v>
      </c>
    </row>
    <row r="5130" spans="1:8" x14ac:dyDescent="0.3">
      <c r="A5130" s="19" t="s">
        <v>7604</v>
      </c>
      <c r="B5130" s="11" t="s">
        <v>88</v>
      </c>
      <c r="C5130" t="s">
        <v>88</v>
      </c>
      <c r="D5130" t="s">
        <v>88</v>
      </c>
      <c r="E5130" t="s">
        <v>88</v>
      </c>
      <c r="F5130" t="s">
        <v>88</v>
      </c>
      <c r="G5130" t="s">
        <v>88</v>
      </c>
      <c r="H5130" t="s">
        <v>7252</v>
      </c>
    </row>
    <row r="5131" spans="1:8" x14ac:dyDescent="0.3">
      <c r="A5131" s="18" t="s">
        <v>7605</v>
      </c>
      <c r="B5131" s="11" t="s">
        <v>88</v>
      </c>
      <c r="C5131" t="s">
        <v>88</v>
      </c>
      <c r="D5131" t="s">
        <v>88</v>
      </c>
      <c r="E5131" t="s">
        <v>88</v>
      </c>
      <c r="F5131" t="s">
        <v>88</v>
      </c>
      <c r="G5131" t="s">
        <v>88</v>
      </c>
      <c r="H5131" t="s">
        <v>689</v>
      </c>
    </row>
    <row r="5132" spans="1:8" x14ac:dyDescent="0.3">
      <c r="A5132" s="19" t="s">
        <v>7606</v>
      </c>
      <c r="B5132" s="11" t="s">
        <v>88</v>
      </c>
      <c r="C5132" t="s">
        <v>88</v>
      </c>
      <c r="D5132" t="s">
        <v>88</v>
      </c>
      <c r="E5132" t="s">
        <v>88</v>
      </c>
      <c r="F5132" t="s">
        <v>88</v>
      </c>
      <c r="G5132" t="s">
        <v>689</v>
      </c>
    </row>
    <row r="5133" spans="1:8" x14ac:dyDescent="0.3">
      <c r="A5133" s="18" t="s">
        <v>7607</v>
      </c>
      <c r="B5133" s="11" t="s">
        <v>88</v>
      </c>
      <c r="C5133" t="s">
        <v>88</v>
      </c>
      <c r="D5133" t="s">
        <v>88</v>
      </c>
      <c r="E5133" t="s">
        <v>88</v>
      </c>
      <c r="F5133" t="s">
        <v>88</v>
      </c>
      <c r="G5133" t="s">
        <v>88</v>
      </c>
      <c r="H5133" t="s">
        <v>7252</v>
      </c>
    </row>
    <row r="5134" spans="1:8" x14ac:dyDescent="0.3">
      <c r="A5134" s="19" t="s">
        <v>7608</v>
      </c>
      <c r="B5134" s="11" t="s">
        <v>88</v>
      </c>
      <c r="C5134" t="s">
        <v>88</v>
      </c>
      <c r="D5134" t="s">
        <v>88</v>
      </c>
      <c r="E5134" t="s">
        <v>88</v>
      </c>
      <c r="F5134" t="s">
        <v>88</v>
      </c>
      <c r="G5134" t="s">
        <v>88</v>
      </c>
      <c r="H5134" t="s">
        <v>4223</v>
      </c>
    </row>
    <row r="5135" spans="1:8" x14ac:dyDescent="0.3">
      <c r="A5135" s="18" t="s">
        <v>7609</v>
      </c>
      <c r="B5135" s="11" t="s">
        <v>88</v>
      </c>
      <c r="C5135" t="s">
        <v>88</v>
      </c>
      <c r="D5135" t="s">
        <v>88</v>
      </c>
      <c r="E5135" t="s">
        <v>88</v>
      </c>
      <c r="F5135" t="s">
        <v>88</v>
      </c>
      <c r="G5135" t="s">
        <v>88</v>
      </c>
      <c r="H5135" t="s">
        <v>689</v>
      </c>
    </row>
    <row r="5136" spans="1:8" x14ac:dyDescent="0.3">
      <c r="A5136" s="19" t="s">
        <v>7610</v>
      </c>
      <c r="B5136" s="11" t="s">
        <v>88</v>
      </c>
      <c r="C5136" t="s">
        <v>88</v>
      </c>
      <c r="D5136" t="s">
        <v>88</v>
      </c>
      <c r="E5136" t="s">
        <v>88</v>
      </c>
      <c r="F5136" t="s">
        <v>6641</v>
      </c>
    </row>
    <row r="5137" spans="1:8" x14ac:dyDescent="0.3">
      <c r="A5137" s="18" t="s">
        <v>7611</v>
      </c>
      <c r="B5137" s="11" t="s">
        <v>88</v>
      </c>
      <c r="C5137" t="s">
        <v>88</v>
      </c>
      <c r="D5137" t="s">
        <v>88</v>
      </c>
      <c r="E5137" t="s">
        <v>88</v>
      </c>
      <c r="F5137" t="s">
        <v>88</v>
      </c>
      <c r="G5137" t="s">
        <v>7612</v>
      </c>
    </row>
    <row r="5138" spans="1:8" x14ac:dyDescent="0.3">
      <c r="A5138" s="19" t="s">
        <v>7613</v>
      </c>
      <c r="B5138" s="11" t="s">
        <v>88</v>
      </c>
      <c r="C5138" t="s">
        <v>88</v>
      </c>
      <c r="D5138" t="s">
        <v>88</v>
      </c>
      <c r="E5138" t="s">
        <v>88</v>
      </c>
      <c r="F5138" t="s">
        <v>88</v>
      </c>
      <c r="G5138" t="s">
        <v>88</v>
      </c>
      <c r="H5138" t="s">
        <v>7048</v>
      </c>
    </row>
    <row r="5139" spans="1:8" x14ac:dyDescent="0.3">
      <c r="A5139" s="18" t="s">
        <v>7614</v>
      </c>
      <c r="B5139" s="11" t="s">
        <v>88</v>
      </c>
      <c r="C5139" t="s">
        <v>88</v>
      </c>
      <c r="D5139" t="s">
        <v>88</v>
      </c>
      <c r="E5139" t="s">
        <v>88</v>
      </c>
      <c r="F5139" t="s">
        <v>88</v>
      </c>
      <c r="G5139" t="s">
        <v>756</v>
      </c>
      <c r="H5139" t="s">
        <v>7252</v>
      </c>
    </row>
    <row r="5140" spans="1:8" x14ac:dyDescent="0.3">
      <c r="A5140" s="19" t="s">
        <v>7615</v>
      </c>
      <c r="B5140" s="11" t="s">
        <v>88</v>
      </c>
      <c r="C5140" t="s">
        <v>88</v>
      </c>
      <c r="D5140" t="s">
        <v>88</v>
      </c>
      <c r="E5140" t="s">
        <v>88</v>
      </c>
      <c r="F5140" t="s">
        <v>88</v>
      </c>
      <c r="G5140" t="s">
        <v>756</v>
      </c>
      <c r="H5140" t="s">
        <v>689</v>
      </c>
    </row>
    <row r="5141" spans="1:8" x14ac:dyDescent="0.3">
      <c r="A5141" s="18" t="s">
        <v>7616</v>
      </c>
      <c r="B5141" s="11" t="s">
        <v>88</v>
      </c>
      <c r="C5141" t="s">
        <v>88</v>
      </c>
      <c r="D5141" t="s">
        <v>88</v>
      </c>
      <c r="E5141" t="s">
        <v>88</v>
      </c>
      <c r="F5141" t="s">
        <v>88</v>
      </c>
      <c r="G5141" t="s">
        <v>88</v>
      </c>
      <c r="H5141" t="s">
        <v>7050</v>
      </c>
    </row>
    <row r="5142" spans="1:8" x14ac:dyDescent="0.3">
      <c r="A5142" s="19" t="s">
        <v>7617</v>
      </c>
      <c r="B5142" s="11" t="s">
        <v>88</v>
      </c>
      <c r="C5142" t="s">
        <v>88</v>
      </c>
      <c r="D5142" t="s">
        <v>88</v>
      </c>
      <c r="E5142" t="s">
        <v>88</v>
      </c>
      <c r="F5142" t="s">
        <v>88</v>
      </c>
      <c r="G5142" t="s">
        <v>756</v>
      </c>
      <c r="H5142" t="s">
        <v>7252</v>
      </c>
    </row>
    <row r="5143" spans="1:8" x14ac:dyDescent="0.3">
      <c r="A5143" s="18" t="s">
        <v>7618</v>
      </c>
      <c r="B5143" s="11" t="s">
        <v>88</v>
      </c>
      <c r="C5143" t="s">
        <v>88</v>
      </c>
      <c r="D5143" t="s">
        <v>88</v>
      </c>
      <c r="E5143" t="s">
        <v>88</v>
      </c>
      <c r="F5143" t="s">
        <v>88</v>
      </c>
      <c r="G5143" t="s">
        <v>756</v>
      </c>
      <c r="H5143" t="s">
        <v>689</v>
      </c>
    </row>
    <row r="5144" spans="1:8" x14ac:dyDescent="0.3">
      <c r="A5144" s="19" t="s">
        <v>7619</v>
      </c>
      <c r="B5144" s="11" t="s">
        <v>88</v>
      </c>
      <c r="C5144" t="s">
        <v>88</v>
      </c>
      <c r="D5144" t="s">
        <v>88</v>
      </c>
      <c r="E5144" t="s">
        <v>88</v>
      </c>
      <c r="F5144" t="s">
        <v>88</v>
      </c>
      <c r="G5144" t="s">
        <v>7620</v>
      </c>
    </row>
    <row r="5145" spans="1:8" x14ac:dyDescent="0.3">
      <c r="A5145" s="18" t="s">
        <v>7621</v>
      </c>
      <c r="B5145" s="11" t="s">
        <v>88</v>
      </c>
      <c r="C5145" t="s">
        <v>88</v>
      </c>
      <c r="D5145" t="s">
        <v>88</v>
      </c>
      <c r="E5145" t="s">
        <v>88</v>
      </c>
      <c r="F5145" t="s">
        <v>88</v>
      </c>
      <c r="G5145" t="s">
        <v>6654</v>
      </c>
    </row>
    <row r="5146" spans="1:8" x14ac:dyDescent="0.3">
      <c r="A5146" s="19" t="s">
        <v>7622</v>
      </c>
      <c r="B5146" s="11" t="s">
        <v>88</v>
      </c>
      <c r="C5146" t="s">
        <v>88</v>
      </c>
      <c r="D5146" t="s">
        <v>88</v>
      </c>
      <c r="E5146" t="s">
        <v>88</v>
      </c>
      <c r="F5146" t="s">
        <v>88</v>
      </c>
      <c r="G5146" t="s">
        <v>88</v>
      </c>
      <c r="H5146" t="s">
        <v>7623</v>
      </c>
    </row>
    <row r="5147" spans="1:8" x14ac:dyDescent="0.3">
      <c r="A5147" s="18" t="s">
        <v>7624</v>
      </c>
      <c r="B5147" s="11" t="s">
        <v>88</v>
      </c>
      <c r="C5147" t="s">
        <v>88</v>
      </c>
      <c r="D5147" t="s">
        <v>88</v>
      </c>
      <c r="E5147" t="s">
        <v>88</v>
      </c>
      <c r="F5147" t="s">
        <v>88</v>
      </c>
      <c r="G5147" t="s">
        <v>88</v>
      </c>
      <c r="H5147" t="s">
        <v>3317</v>
      </c>
    </row>
    <row r="5148" spans="1:8" x14ac:dyDescent="0.3">
      <c r="A5148" s="19" t="s">
        <v>7625</v>
      </c>
      <c r="B5148" s="11" t="s">
        <v>88</v>
      </c>
      <c r="C5148" t="s">
        <v>88</v>
      </c>
      <c r="D5148" t="s">
        <v>88</v>
      </c>
      <c r="E5148" t="s">
        <v>88</v>
      </c>
      <c r="F5148" t="s">
        <v>88</v>
      </c>
      <c r="G5148" t="s">
        <v>689</v>
      </c>
    </row>
    <row r="5149" spans="1:8" x14ac:dyDescent="0.3">
      <c r="A5149" s="18" t="s">
        <v>7626</v>
      </c>
      <c r="B5149" s="11" t="s">
        <v>88</v>
      </c>
      <c r="C5149" t="s">
        <v>88</v>
      </c>
      <c r="D5149" t="s">
        <v>88</v>
      </c>
      <c r="E5149" t="s">
        <v>88</v>
      </c>
      <c r="F5149" t="s">
        <v>88</v>
      </c>
      <c r="G5149" t="s">
        <v>88</v>
      </c>
      <c r="H5149" t="s">
        <v>6673</v>
      </c>
    </row>
    <row r="5150" spans="1:8" x14ac:dyDescent="0.3">
      <c r="A5150" s="19" t="s">
        <v>7627</v>
      </c>
      <c r="B5150" s="11" t="s">
        <v>88</v>
      </c>
      <c r="C5150" t="s">
        <v>88</v>
      </c>
      <c r="D5150" t="s">
        <v>88</v>
      </c>
      <c r="E5150" t="s">
        <v>88</v>
      </c>
      <c r="F5150" t="s">
        <v>88</v>
      </c>
      <c r="G5150" t="s">
        <v>756</v>
      </c>
      <c r="H5150" t="s">
        <v>7599</v>
      </c>
    </row>
    <row r="5151" spans="1:8" x14ac:dyDescent="0.3">
      <c r="A5151" s="18" t="s">
        <v>7628</v>
      </c>
      <c r="B5151" s="11" t="s">
        <v>88</v>
      </c>
      <c r="C5151" t="s">
        <v>88</v>
      </c>
      <c r="D5151" t="s">
        <v>88</v>
      </c>
      <c r="E5151" t="s">
        <v>88</v>
      </c>
      <c r="F5151" t="s">
        <v>88</v>
      </c>
      <c r="G5151" t="s">
        <v>756</v>
      </c>
      <c r="H5151" t="s">
        <v>689</v>
      </c>
    </row>
    <row r="5152" spans="1:8" x14ac:dyDescent="0.3">
      <c r="A5152" s="19" t="s">
        <v>7629</v>
      </c>
      <c r="B5152" s="11" t="s">
        <v>88</v>
      </c>
      <c r="C5152" t="s">
        <v>88</v>
      </c>
      <c r="D5152" t="s">
        <v>88</v>
      </c>
      <c r="E5152" t="s">
        <v>88</v>
      </c>
      <c r="F5152" t="s">
        <v>88</v>
      </c>
      <c r="G5152" t="s">
        <v>88</v>
      </c>
      <c r="H5152" t="s">
        <v>7630</v>
      </c>
    </row>
    <row r="5153" spans="1:8" x14ac:dyDescent="0.3">
      <c r="A5153" s="18" t="s">
        <v>7631</v>
      </c>
      <c r="B5153" s="11" t="s">
        <v>88</v>
      </c>
      <c r="C5153" t="s">
        <v>88</v>
      </c>
      <c r="D5153" t="s">
        <v>88</v>
      </c>
      <c r="E5153" t="s">
        <v>88</v>
      </c>
      <c r="F5153" t="s">
        <v>88</v>
      </c>
      <c r="G5153" t="s">
        <v>88</v>
      </c>
      <c r="H5153" t="s">
        <v>7252</v>
      </c>
    </row>
    <row r="5154" spans="1:8" x14ac:dyDescent="0.3">
      <c r="A5154" s="19" t="s">
        <v>7632</v>
      </c>
      <c r="B5154" s="11" t="s">
        <v>88</v>
      </c>
      <c r="C5154" t="s">
        <v>88</v>
      </c>
      <c r="D5154" t="s">
        <v>88</v>
      </c>
      <c r="E5154" t="s">
        <v>88</v>
      </c>
      <c r="F5154" t="s">
        <v>88</v>
      </c>
      <c r="G5154" t="s">
        <v>88</v>
      </c>
      <c r="H5154" t="s">
        <v>7596</v>
      </c>
    </row>
    <row r="5155" spans="1:8" x14ac:dyDescent="0.3">
      <c r="A5155" s="18" t="s">
        <v>7633</v>
      </c>
      <c r="B5155" s="11" t="s">
        <v>88</v>
      </c>
      <c r="C5155" t="s">
        <v>88</v>
      </c>
      <c r="D5155" t="s">
        <v>88</v>
      </c>
      <c r="E5155" t="s">
        <v>88</v>
      </c>
      <c r="F5155" t="s">
        <v>88</v>
      </c>
      <c r="G5155" t="s">
        <v>88</v>
      </c>
      <c r="H5155" t="s">
        <v>5073</v>
      </c>
    </row>
    <row r="5156" spans="1:8" x14ac:dyDescent="0.3">
      <c r="A5156" s="19" t="s">
        <v>7634</v>
      </c>
      <c r="B5156" s="11" t="s">
        <v>88</v>
      </c>
      <c r="C5156" t="s">
        <v>88</v>
      </c>
      <c r="D5156" t="s">
        <v>88</v>
      </c>
      <c r="E5156" t="s">
        <v>88</v>
      </c>
      <c r="F5156" t="s">
        <v>88</v>
      </c>
      <c r="G5156" t="s">
        <v>88</v>
      </c>
      <c r="H5156" t="s">
        <v>4223</v>
      </c>
    </row>
    <row r="5157" spans="1:8" x14ac:dyDescent="0.3">
      <c r="A5157" s="18" t="s">
        <v>7635</v>
      </c>
      <c r="B5157" s="11" t="s">
        <v>88</v>
      </c>
      <c r="C5157" t="s">
        <v>88</v>
      </c>
      <c r="D5157" t="s">
        <v>88</v>
      </c>
      <c r="E5157" t="s">
        <v>88</v>
      </c>
      <c r="F5157" t="s">
        <v>88</v>
      </c>
      <c r="G5157" t="s">
        <v>88</v>
      </c>
      <c r="H5157" t="s">
        <v>5287</v>
      </c>
    </row>
    <row r="5158" spans="1:8" x14ac:dyDescent="0.3">
      <c r="A5158" s="19" t="s">
        <v>7636</v>
      </c>
      <c r="B5158" s="11" t="s">
        <v>88</v>
      </c>
      <c r="C5158" t="s">
        <v>88</v>
      </c>
      <c r="D5158" t="s">
        <v>88</v>
      </c>
      <c r="E5158" t="s">
        <v>88</v>
      </c>
      <c r="F5158" t="s">
        <v>88</v>
      </c>
      <c r="G5158" t="s">
        <v>88</v>
      </c>
      <c r="H5158" t="s">
        <v>5285</v>
      </c>
    </row>
    <row r="5159" spans="1:8" x14ac:dyDescent="0.3">
      <c r="A5159" s="18" t="s">
        <v>7637</v>
      </c>
      <c r="B5159" s="11" t="s">
        <v>88</v>
      </c>
      <c r="C5159" t="s">
        <v>88</v>
      </c>
      <c r="D5159" t="s">
        <v>88</v>
      </c>
      <c r="E5159" t="s">
        <v>88</v>
      </c>
      <c r="F5159" t="s">
        <v>88</v>
      </c>
      <c r="G5159" t="s">
        <v>88</v>
      </c>
      <c r="H5159" t="s">
        <v>7638</v>
      </c>
    </row>
    <row r="5160" spans="1:8" x14ac:dyDescent="0.3">
      <c r="A5160" s="19" t="s">
        <v>7639</v>
      </c>
      <c r="B5160" s="11" t="s">
        <v>88</v>
      </c>
      <c r="C5160" t="s">
        <v>88</v>
      </c>
      <c r="D5160" t="s">
        <v>88</v>
      </c>
      <c r="E5160" t="s">
        <v>88</v>
      </c>
      <c r="F5160" t="s">
        <v>88</v>
      </c>
      <c r="G5160" t="s">
        <v>88</v>
      </c>
      <c r="H5160" t="s">
        <v>689</v>
      </c>
    </row>
    <row r="5161" spans="1:8" x14ac:dyDescent="0.3">
      <c r="A5161" s="18" t="s">
        <v>7640</v>
      </c>
      <c r="B5161" t="s">
        <v>7641</v>
      </c>
    </row>
    <row r="5162" spans="1:8" x14ac:dyDescent="0.3">
      <c r="A5162" s="19" t="s">
        <v>7642</v>
      </c>
      <c r="B5162" s="11" t="s">
        <v>88</v>
      </c>
      <c r="C5162" t="s">
        <v>7643</v>
      </c>
    </row>
    <row r="5163" spans="1:8" x14ac:dyDescent="0.3">
      <c r="A5163" s="18" t="s">
        <v>7644</v>
      </c>
      <c r="B5163" s="11" t="s">
        <v>88</v>
      </c>
      <c r="C5163" t="s">
        <v>88</v>
      </c>
      <c r="D5163" t="s">
        <v>1433</v>
      </c>
    </row>
    <row r="5164" spans="1:8" x14ac:dyDescent="0.3">
      <c r="A5164" s="19" t="s">
        <v>7645</v>
      </c>
      <c r="B5164" s="11" t="s">
        <v>88</v>
      </c>
      <c r="C5164" t="s">
        <v>88</v>
      </c>
      <c r="D5164" t="s">
        <v>88</v>
      </c>
      <c r="E5164" t="s">
        <v>7646</v>
      </c>
    </row>
    <row r="5165" spans="1:8" x14ac:dyDescent="0.3">
      <c r="A5165" s="18" t="s">
        <v>7647</v>
      </c>
      <c r="B5165" s="11" t="s">
        <v>88</v>
      </c>
      <c r="C5165" t="s">
        <v>88</v>
      </c>
      <c r="D5165" t="s">
        <v>88</v>
      </c>
      <c r="E5165" t="s">
        <v>88</v>
      </c>
      <c r="F5165" t="s">
        <v>7648</v>
      </c>
    </row>
    <row r="5166" spans="1:8" x14ac:dyDescent="0.3">
      <c r="A5166" s="19" t="s">
        <v>7649</v>
      </c>
      <c r="B5166" s="11" t="s">
        <v>88</v>
      </c>
      <c r="C5166" t="s">
        <v>88</v>
      </c>
      <c r="D5166" t="s">
        <v>88</v>
      </c>
      <c r="E5166" t="s">
        <v>88</v>
      </c>
      <c r="F5166" t="s">
        <v>88</v>
      </c>
      <c r="G5166" t="s">
        <v>7650</v>
      </c>
    </row>
    <row r="5167" spans="1:8" x14ac:dyDescent="0.3">
      <c r="A5167" s="18" t="s">
        <v>7651</v>
      </c>
      <c r="B5167" s="11" t="s">
        <v>88</v>
      </c>
      <c r="C5167" t="s">
        <v>88</v>
      </c>
      <c r="D5167" t="s">
        <v>88</v>
      </c>
      <c r="E5167" t="s">
        <v>88</v>
      </c>
      <c r="F5167" t="s">
        <v>88</v>
      </c>
      <c r="G5167" t="s">
        <v>88</v>
      </c>
      <c r="H5167" t="s">
        <v>7652</v>
      </c>
    </row>
    <row r="5168" spans="1:8" x14ac:dyDescent="0.3">
      <c r="A5168" s="19" t="s">
        <v>7653</v>
      </c>
      <c r="B5168" s="11" t="s">
        <v>88</v>
      </c>
      <c r="C5168" t="s">
        <v>88</v>
      </c>
      <c r="D5168" t="s">
        <v>88</v>
      </c>
      <c r="E5168" t="s">
        <v>88</v>
      </c>
      <c r="F5168" t="s">
        <v>88</v>
      </c>
      <c r="G5168" t="s">
        <v>88</v>
      </c>
      <c r="H5168" t="s">
        <v>689</v>
      </c>
    </row>
    <row r="5169" spans="1:8" x14ac:dyDescent="0.3">
      <c r="A5169" s="18" t="s">
        <v>7654</v>
      </c>
      <c r="B5169" s="11" t="s">
        <v>88</v>
      </c>
      <c r="C5169" t="s">
        <v>88</v>
      </c>
      <c r="D5169" t="s">
        <v>88</v>
      </c>
      <c r="E5169" t="s">
        <v>88</v>
      </c>
      <c r="F5169" t="s">
        <v>88</v>
      </c>
      <c r="G5169" t="s">
        <v>689</v>
      </c>
    </row>
    <row r="5170" spans="1:8" x14ac:dyDescent="0.3">
      <c r="A5170" s="19" t="s">
        <v>7655</v>
      </c>
      <c r="B5170" s="11" t="s">
        <v>88</v>
      </c>
      <c r="C5170" t="s">
        <v>88</v>
      </c>
      <c r="D5170" t="s">
        <v>88</v>
      </c>
      <c r="E5170" t="s">
        <v>88</v>
      </c>
      <c r="F5170" t="s">
        <v>88</v>
      </c>
      <c r="G5170" t="s">
        <v>88</v>
      </c>
      <c r="H5170" t="s">
        <v>7652</v>
      </c>
    </row>
    <row r="5171" spans="1:8" x14ac:dyDescent="0.3">
      <c r="A5171" s="18" t="s">
        <v>7656</v>
      </c>
      <c r="B5171" s="11" t="s">
        <v>88</v>
      </c>
      <c r="C5171" t="s">
        <v>88</v>
      </c>
      <c r="D5171" t="s">
        <v>88</v>
      </c>
      <c r="E5171" t="s">
        <v>88</v>
      </c>
      <c r="F5171" t="s">
        <v>88</v>
      </c>
      <c r="G5171" t="s">
        <v>88</v>
      </c>
      <c r="H5171" t="s">
        <v>689</v>
      </c>
    </row>
    <row r="5172" spans="1:8" x14ac:dyDescent="0.3">
      <c r="A5172" s="19" t="s">
        <v>7657</v>
      </c>
      <c r="B5172" s="11" t="s">
        <v>88</v>
      </c>
      <c r="C5172" t="s">
        <v>88</v>
      </c>
      <c r="D5172" t="s">
        <v>88</v>
      </c>
      <c r="E5172" t="s">
        <v>88</v>
      </c>
      <c r="F5172" t="s">
        <v>689</v>
      </c>
    </row>
    <row r="5173" spans="1:8" x14ac:dyDescent="0.3">
      <c r="A5173" s="18" t="s">
        <v>7658</v>
      </c>
      <c r="B5173" s="11" t="s">
        <v>88</v>
      </c>
      <c r="C5173" t="s">
        <v>88</v>
      </c>
      <c r="D5173" t="s">
        <v>88</v>
      </c>
      <c r="E5173" t="s">
        <v>88</v>
      </c>
      <c r="F5173" t="s">
        <v>88</v>
      </c>
      <c r="G5173" t="s">
        <v>7650</v>
      </c>
    </row>
    <row r="5174" spans="1:8" x14ac:dyDescent="0.3">
      <c r="A5174" s="19" t="s">
        <v>7659</v>
      </c>
      <c r="B5174" s="11" t="s">
        <v>88</v>
      </c>
      <c r="C5174" t="s">
        <v>88</v>
      </c>
      <c r="D5174" t="s">
        <v>88</v>
      </c>
      <c r="E5174" t="s">
        <v>88</v>
      </c>
      <c r="F5174" t="s">
        <v>88</v>
      </c>
      <c r="G5174" t="s">
        <v>689</v>
      </c>
    </row>
    <row r="5175" spans="1:8" x14ac:dyDescent="0.3">
      <c r="A5175" s="18" t="s">
        <v>7660</v>
      </c>
      <c r="B5175" s="11" t="s">
        <v>88</v>
      </c>
      <c r="C5175" t="s">
        <v>88</v>
      </c>
      <c r="D5175" t="s">
        <v>88</v>
      </c>
      <c r="E5175" t="s">
        <v>7661</v>
      </c>
    </row>
    <row r="5176" spans="1:8" x14ac:dyDescent="0.3">
      <c r="A5176" s="19" t="s">
        <v>7662</v>
      </c>
      <c r="B5176" s="11" t="s">
        <v>88</v>
      </c>
      <c r="C5176" t="s">
        <v>88</v>
      </c>
      <c r="D5176" t="s">
        <v>88</v>
      </c>
      <c r="E5176" t="s">
        <v>88</v>
      </c>
      <c r="F5176" t="s">
        <v>7663</v>
      </c>
    </row>
    <row r="5177" spans="1:8" x14ac:dyDescent="0.3">
      <c r="A5177" s="18" t="s">
        <v>7664</v>
      </c>
      <c r="B5177" s="11" t="s">
        <v>88</v>
      </c>
      <c r="C5177" t="s">
        <v>88</v>
      </c>
      <c r="D5177" t="s">
        <v>88</v>
      </c>
      <c r="E5177" t="s">
        <v>88</v>
      </c>
      <c r="F5177" t="s">
        <v>88</v>
      </c>
      <c r="G5177" t="s">
        <v>7650</v>
      </c>
    </row>
    <row r="5178" spans="1:8" x14ac:dyDescent="0.3">
      <c r="A5178" s="19" t="s">
        <v>7665</v>
      </c>
      <c r="B5178" s="11" t="s">
        <v>88</v>
      </c>
      <c r="C5178" t="s">
        <v>88</v>
      </c>
      <c r="D5178" t="s">
        <v>88</v>
      </c>
      <c r="E5178" t="s">
        <v>88</v>
      </c>
      <c r="F5178" t="s">
        <v>88</v>
      </c>
      <c r="G5178" t="s">
        <v>689</v>
      </c>
    </row>
    <row r="5179" spans="1:8" x14ac:dyDescent="0.3">
      <c r="A5179" s="18" t="s">
        <v>7666</v>
      </c>
      <c r="B5179" s="11" t="s">
        <v>88</v>
      </c>
      <c r="C5179" t="s">
        <v>88</v>
      </c>
      <c r="D5179" t="s">
        <v>88</v>
      </c>
      <c r="E5179" t="s">
        <v>88</v>
      </c>
      <c r="F5179" t="s">
        <v>689</v>
      </c>
    </row>
    <row r="5180" spans="1:8" x14ac:dyDescent="0.3">
      <c r="A5180" s="19" t="s">
        <v>7667</v>
      </c>
      <c r="B5180" s="11" t="s">
        <v>88</v>
      </c>
      <c r="C5180" t="s">
        <v>88</v>
      </c>
      <c r="D5180" t="s">
        <v>88</v>
      </c>
      <c r="E5180" t="s">
        <v>88</v>
      </c>
      <c r="F5180" t="s">
        <v>88</v>
      </c>
      <c r="G5180" t="s">
        <v>7668</v>
      </c>
    </row>
    <row r="5181" spans="1:8" x14ac:dyDescent="0.3">
      <c r="A5181" s="18" t="s">
        <v>7669</v>
      </c>
      <c r="B5181" s="11" t="s">
        <v>88</v>
      </c>
      <c r="C5181" t="s">
        <v>88</v>
      </c>
      <c r="D5181" t="s">
        <v>88</v>
      </c>
      <c r="E5181" t="s">
        <v>88</v>
      </c>
      <c r="F5181" t="s">
        <v>88</v>
      </c>
      <c r="G5181" t="s">
        <v>88</v>
      </c>
      <c r="H5181" t="s">
        <v>7670</v>
      </c>
    </row>
    <row r="5182" spans="1:8" x14ac:dyDescent="0.3">
      <c r="A5182" s="19" t="s">
        <v>7671</v>
      </c>
      <c r="B5182" s="11" t="s">
        <v>88</v>
      </c>
      <c r="C5182" t="s">
        <v>88</v>
      </c>
      <c r="D5182" t="s">
        <v>88</v>
      </c>
      <c r="E5182" t="s">
        <v>88</v>
      </c>
      <c r="F5182" t="s">
        <v>88</v>
      </c>
      <c r="G5182" t="s">
        <v>88</v>
      </c>
      <c r="H5182" t="s">
        <v>689</v>
      </c>
    </row>
    <row r="5183" spans="1:8" x14ac:dyDescent="0.3">
      <c r="A5183" s="18" t="s">
        <v>7672</v>
      </c>
      <c r="B5183" s="11" t="s">
        <v>88</v>
      </c>
      <c r="C5183" t="s">
        <v>88</v>
      </c>
      <c r="D5183" t="s">
        <v>88</v>
      </c>
      <c r="E5183" t="s">
        <v>88</v>
      </c>
      <c r="F5183" t="s">
        <v>88</v>
      </c>
      <c r="G5183" t="s">
        <v>689</v>
      </c>
    </row>
    <row r="5184" spans="1:8" x14ac:dyDescent="0.3">
      <c r="A5184" s="19" t="s">
        <v>7673</v>
      </c>
      <c r="B5184" s="11" t="s">
        <v>88</v>
      </c>
      <c r="C5184" t="s">
        <v>88</v>
      </c>
      <c r="D5184" t="s">
        <v>88</v>
      </c>
      <c r="E5184" t="s">
        <v>88</v>
      </c>
      <c r="F5184" t="s">
        <v>88</v>
      </c>
      <c r="G5184" t="s">
        <v>88</v>
      </c>
      <c r="H5184" t="s">
        <v>7674</v>
      </c>
    </row>
    <row r="5185" spans="1:8" x14ac:dyDescent="0.3">
      <c r="A5185" s="18" t="s">
        <v>7675</v>
      </c>
      <c r="B5185" s="11" t="s">
        <v>88</v>
      </c>
      <c r="C5185" t="s">
        <v>88</v>
      </c>
      <c r="D5185" t="s">
        <v>88</v>
      </c>
      <c r="E5185" t="s">
        <v>88</v>
      </c>
      <c r="F5185" t="s">
        <v>88</v>
      </c>
      <c r="G5185" t="s">
        <v>756</v>
      </c>
      <c r="H5185" t="s">
        <v>7670</v>
      </c>
    </row>
    <row r="5186" spans="1:8" x14ac:dyDescent="0.3">
      <c r="A5186" s="19" t="s">
        <v>7676</v>
      </c>
      <c r="B5186" s="11" t="s">
        <v>88</v>
      </c>
      <c r="C5186" t="s">
        <v>88</v>
      </c>
      <c r="D5186" t="s">
        <v>88</v>
      </c>
      <c r="E5186" t="s">
        <v>88</v>
      </c>
      <c r="F5186" t="s">
        <v>88</v>
      </c>
      <c r="G5186" t="s">
        <v>756</v>
      </c>
      <c r="H5186" t="s">
        <v>689</v>
      </c>
    </row>
    <row r="5187" spans="1:8" x14ac:dyDescent="0.3">
      <c r="A5187" s="18" t="s">
        <v>7677</v>
      </c>
      <c r="B5187" s="11" t="s">
        <v>88</v>
      </c>
      <c r="C5187" t="s">
        <v>88</v>
      </c>
      <c r="D5187" t="s">
        <v>88</v>
      </c>
      <c r="E5187" t="s">
        <v>88</v>
      </c>
      <c r="F5187" t="s">
        <v>88</v>
      </c>
      <c r="G5187" t="s">
        <v>88</v>
      </c>
      <c r="H5187" t="s">
        <v>689</v>
      </c>
    </row>
    <row r="5188" spans="1:8" x14ac:dyDescent="0.3">
      <c r="A5188" s="19" t="s">
        <v>7678</v>
      </c>
      <c r="B5188" s="11" t="s">
        <v>88</v>
      </c>
      <c r="C5188" t="s">
        <v>88</v>
      </c>
      <c r="D5188" t="s">
        <v>88</v>
      </c>
      <c r="E5188" t="s">
        <v>88</v>
      </c>
      <c r="F5188" t="s">
        <v>88</v>
      </c>
      <c r="G5188" t="s">
        <v>756</v>
      </c>
      <c r="H5188" t="s">
        <v>7670</v>
      </c>
    </row>
    <row r="5189" spans="1:8" x14ac:dyDescent="0.3">
      <c r="A5189" s="18" t="s">
        <v>7679</v>
      </c>
      <c r="B5189" s="11" t="s">
        <v>88</v>
      </c>
      <c r="C5189" t="s">
        <v>88</v>
      </c>
      <c r="D5189" t="s">
        <v>88</v>
      </c>
      <c r="E5189" t="s">
        <v>88</v>
      </c>
      <c r="F5189" t="s">
        <v>88</v>
      </c>
      <c r="G5189" t="s">
        <v>756</v>
      </c>
      <c r="H5189" t="s">
        <v>689</v>
      </c>
    </row>
    <row r="5190" spans="1:8" x14ac:dyDescent="0.3">
      <c r="A5190" s="19" t="s">
        <v>7680</v>
      </c>
      <c r="B5190" s="11" t="s">
        <v>88</v>
      </c>
      <c r="C5190" t="s">
        <v>88</v>
      </c>
      <c r="D5190" t="s">
        <v>7681</v>
      </c>
    </row>
    <row r="5191" spans="1:8" x14ac:dyDescent="0.3">
      <c r="A5191" s="18" t="s">
        <v>7682</v>
      </c>
      <c r="B5191" s="11" t="s">
        <v>88</v>
      </c>
      <c r="C5191" t="s">
        <v>88</v>
      </c>
      <c r="D5191" t="s">
        <v>88</v>
      </c>
      <c r="E5191" t="s">
        <v>7650</v>
      </c>
    </row>
    <row r="5192" spans="1:8" x14ac:dyDescent="0.3">
      <c r="A5192" s="19" t="s">
        <v>7683</v>
      </c>
      <c r="B5192" s="11" t="s">
        <v>88</v>
      </c>
      <c r="C5192" t="s">
        <v>88</v>
      </c>
      <c r="D5192" t="s">
        <v>88</v>
      </c>
      <c r="E5192" t="s">
        <v>689</v>
      </c>
    </row>
    <row r="5193" spans="1:8" x14ac:dyDescent="0.3">
      <c r="A5193" s="18" t="s">
        <v>7684</v>
      </c>
      <c r="B5193" s="11" t="s">
        <v>88</v>
      </c>
      <c r="C5193" t="s">
        <v>88</v>
      </c>
      <c r="D5193" t="s">
        <v>689</v>
      </c>
    </row>
    <row r="5194" spans="1:8" x14ac:dyDescent="0.3">
      <c r="A5194" s="19" t="s">
        <v>7685</v>
      </c>
      <c r="B5194" s="11" t="s">
        <v>88</v>
      </c>
      <c r="C5194" t="s">
        <v>88</v>
      </c>
      <c r="D5194" t="s">
        <v>88</v>
      </c>
      <c r="E5194" t="s">
        <v>7646</v>
      </c>
    </row>
    <row r="5195" spans="1:8" x14ac:dyDescent="0.3">
      <c r="A5195" s="18" t="s">
        <v>7686</v>
      </c>
      <c r="B5195" s="11" t="s">
        <v>88</v>
      </c>
      <c r="C5195" t="s">
        <v>88</v>
      </c>
      <c r="D5195" t="s">
        <v>88</v>
      </c>
      <c r="E5195" t="s">
        <v>88</v>
      </c>
      <c r="F5195" t="s">
        <v>7648</v>
      </c>
    </row>
    <row r="5196" spans="1:8" x14ac:dyDescent="0.3">
      <c r="A5196" s="19" t="s">
        <v>7687</v>
      </c>
      <c r="B5196" s="11" t="s">
        <v>88</v>
      </c>
      <c r="C5196" t="s">
        <v>88</v>
      </c>
      <c r="D5196" t="s">
        <v>88</v>
      </c>
      <c r="E5196" t="s">
        <v>88</v>
      </c>
      <c r="F5196" t="s">
        <v>88</v>
      </c>
      <c r="G5196" t="s">
        <v>7674</v>
      </c>
    </row>
    <row r="5197" spans="1:8" x14ac:dyDescent="0.3">
      <c r="A5197" s="18" t="s">
        <v>7688</v>
      </c>
      <c r="B5197" s="11" t="s">
        <v>88</v>
      </c>
      <c r="C5197" t="s">
        <v>88</v>
      </c>
      <c r="D5197" t="s">
        <v>88</v>
      </c>
      <c r="E5197" t="s">
        <v>88</v>
      </c>
      <c r="F5197" t="s">
        <v>88</v>
      </c>
      <c r="G5197" t="s">
        <v>88</v>
      </c>
      <c r="H5197" t="s">
        <v>7689</v>
      </c>
    </row>
    <row r="5198" spans="1:8" x14ac:dyDescent="0.3">
      <c r="A5198" s="19" t="s">
        <v>7690</v>
      </c>
      <c r="B5198" s="11" t="s">
        <v>88</v>
      </c>
      <c r="C5198" t="s">
        <v>88</v>
      </c>
      <c r="D5198" t="s">
        <v>88</v>
      </c>
      <c r="E5198" t="s">
        <v>88</v>
      </c>
      <c r="F5198" t="s">
        <v>88</v>
      </c>
      <c r="G5198" t="s">
        <v>756</v>
      </c>
      <c r="H5198" t="s">
        <v>7652</v>
      </c>
    </row>
    <row r="5199" spans="1:8" x14ac:dyDescent="0.3">
      <c r="A5199" s="18" t="s">
        <v>7691</v>
      </c>
      <c r="B5199" s="11" t="s">
        <v>88</v>
      </c>
      <c r="C5199" t="s">
        <v>88</v>
      </c>
      <c r="D5199" t="s">
        <v>88</v>
      </c>
      <c r="E5199" t="s">
        <v>88</v>
      </c>
      <c r="F5199" t="s">
        <v>88</v>
      </c>
      <c r="G5199" t="s">
        <v>756</v>
      </c>
      <c r="H5199" t="s">
        <v>689</v>
      </c>
    </row>
    <row r="5200" spans="1:8" x14ac:dyDescent="0.3">
      <c r="A5200" s="19" t="s">
        <v>7692</v>
      </c>
      <c r="B5200" s="11" t="s">
        <v>88</v>
      </c>
      <c r="C5200" t="s">
        <v>88</v>
      </c>
      <c r="D5200" t="s">
        <v>88</v>
      </c>
      <c r="E5200" t="s">
        <v>88</v>
      </c>
      <c r="F5200" t="s">
        <v>88</v>
      </c>
      <c r="G5200" t="s">
        <v>88</v>
      </c>
      <c r="H5200" t="s">
        <v>689</v>
      </c>
    </row>
    <row r="5201" spans="1:8" x14ac:dyDescent="0.3">
      <c r="A5201" s="18" t="s">
        <v>7693</v>
      </c>
      <c r="B5201" s="11" t="s">
        <v>88</v>
      </c>
      <c r="C5201" t="s">
        <v>88</v>
      </c>
      <c r="D5201" t="s">
        <v>88</v>
      </c>
      <c r="E5201" t="s">
        <v>88</v>
      </c>
      <c r="F5201" t="s">
        <v>88</v>
      </c>
      <c r="G5201" t="s">
        <v>756</v>
      </c>
      <c r="H5201" t="s">
        <v>7652</v>
      </c>
    </row>
    <row r="5202" spans="1:8" x14ac:dyDescent="0.3">
      <c r="A5202" s="19" t="s">
        <v>7694</v>
      </c>
      <c r="B5202" s="11" t="s">
        <v>88</v>
      </c>
      <c r="C5202" t="s">
        <v>88</v>
      </c>
      <c r="D5202" t="s">
        <v>88</v>
      </c>
      <c r="E5202" t="s">
        <v>88</v>
      </c>
      <c r="F5202" t="s">
        <v>88</v>
      </c>
      <c r="G5202" t="s">
        <v>756</v>
      </c>
      <c r="H5202" t="s">
        <v>689</v>
      </c>
    </row>
    <row r="5203" spans="1:8" x14ac:dyDescent="0.3">
      <c r="A5203" s="18" t="s">
        <v>7695</v>
      </c>
      <c r="B5203" s="11" t="s">
        <v>88</v>
      </c>
      <c r="C5203" t="s">
        <v>88</v>
      </c>
      <c r="D5203" t="s">
        <v>88</v>
      </c>
      <c r="E5203" t="s">
        <v>88</v>
      </c>
      <c r="F5203" t="s">
        <v>88</v>
      </c>
      <c r="G5203" t="s">
        <v>689</v>
      </c>
    </row>
    <row r="5204" spans="1:8" x14ac:dyDescent="0.3">
      <c r="A5204" s="19" t="s">
        <v>7696</v>
      </c>
      <c r="B5204" s="11" t="s">
        <v>88</v>
      </c>
      <c r="C5204" t="s">
        <v>88</v>
      </c>
      <c r="D5204" t="s">
        <v>88</v>
      </c>
      <c r="E5204" t="s">
        <v>88</v>
      </c>
      <c r="F5204" t="s">
        <v>88</v>
      </c>
      <c r="G5204" t="s">
        <v>88</v>
      </c>
      <c r="H5204" t="s">
        <v>7689</v>
      </c>
    </row>
    <row r="5205" spans="1:8" x14ac:dyDescent="0.3">
      <c r="A5205" s="18" t="s">
        <v>7697</v>
      </c>
      <c r="B5205" s="11" t="s">
        <v>88</v>
      </c>
      <c r="C5205" t="s">
        <v>88</v>
      </c>
      <c r="D5205" t="s">
        <v>88</v>
      </c>
      <c r="E5205" t="s">
        <v>88</v>
      </c>
      <c r="F5205" t="s">
        <v>88</v>
      </c>
      <c r="G5205" t="s">
        <v>756</v>
      </c>
      <c r="H5205" t="s">
        <v>7652</v>
      </c>
    </row>
    <row r="5206" spans="1:8" x14ac:dyDescent="0.3">
      <c r="A5206" s="19" t="s">
        <v>7698</v>
      </c>
      <c r="B5206" s="11" t="s">
        <v>88</v>
      </c>
      <c r="C5206" t="s">
        <v>88</v>
      </c>
      <c r="D5206" t="s">
        <v>88</v>
      </c>
      <c r="E5206" t="s">
        <v>88</v>
      </c>
      <c r="F5206" t="s">
        <v>88</v>
      </c>
      <c r="G5206" t="s">
        <v>756</v>
      </c>
      <c r="H5206" t="s">
        <v>689</v>
      </c>
    </row>
    <row r="5207" spans="1:8" x14ac:dyDescent="0.3">
      <c r="A5207" s="18" t="s">
        <v>7699</v>
      </c>
      <c r="B5207" s="11" t="s">
        <v>88</v>
      </c>
      <c r="C5207" t="s">
        <v>88</v>
      </c>
      <c r="D5207" t="s">
        <v>88</v>
      </c>
      <c r="E5207" t="s">
        <v>88</v>
      </c>
      <c r="F5207" t="s">
        <v>88</v>
      </c>
      <c r="G5207" t="s">
        <v>88</v>
      </c>
      <c r="H5207" t="s">
        <v>689</v>
      </c>
    </row>
    <row r="5208" spans="1:8" x14ac:dyDescent="0.3">
      <c r="A5208" s="19" t="s">
        <v>7700</v>
      </c>
      <c r="B5208" s="11" t="s">
        <v>88</v>
      </c>
      <c r="C5208" t="s">
        <v>88</v>
      </c>
      <c r="D5208" t="s">
        <v>88</v>
      </c>
      <c r="E5208" t="s">
        <v>88</v>
      </c>
      <c r="F5208" t="s">
        <v>88</v>
      </c>
      <c r="G5208" t="s">
        <v>756</v>
      </c>
      <c r="H5208" t="s">
        <v>7652</v>
      </c>
    </row>
    <row r="5209" spans="1:8" x14ac:dyDescent="0.3">
      <c r="A5209" s="18" t="s">
        <v>7701</v>
      </c>
      <c r="B5209" s="11" t="s">
        <v>88</v>
      </c>
      <c r="C5209" t="s">
        <v>88</v>
      </c>
      <c r="D5209" t="s">
        <v>88</v>
      </c>
      <c r="E5209" t="s">
        <v>88</v>
      </c>
      <c r="F5209" t="s">
        <v>88</v>
      </c>
      <c r="G5209" t="s">
        <v>756</v>
      </c>
      <c r="H5209" t="s">
        <v>689</v>
      </c>
    </row>
    <row r="5210" spans="1:8" x14ac:dyDescent="0.3">
      <c r="A5210" s="19" t="s">
        <v>7702</v>
      </c>
      <c r="B5210" s="11" t="s">
        <v>88</v>
      </c>
      <c r="C5210" t="s">
        <v>88</v>
      </c>
      <c r="D5210" t="s">
        <v>88</v>
      </c>
      <c r="E5210" t="s">
        <v>88</v>
      </c>
      <c r="F5210" t="s">
        <v>689</v>
      </c>
    </row>
    <row r="5211" spans="1:8" x14ac:dyDescent="0.3">
      <c r="A5211" s="18" t="s">
        <v>7703</v>
      </c>
      <c r="B5211" s="11" t="s">
        <v>88</v>
      </c>
      <c r="C5211" t="s">
        <v>88</v>
      </c>
      <c r="D5211" t="s">
        <v>88</v>
      </c>
      <c r="E5211" t="s">
        <v>88</v>
      </c>
      <c r="F5211" t="s">
        <v>88</v>
      </c>
      <c r="G5211" t="s">
        <v>7674</v>
      </c>
    </row>
    <row r="5212" spans="1:8" x14ac:dyDescent="0.3">
      <c r="A5212" s="19" t="s">
        <v>7704</v>
      </c>
      <c r="B5212" s="11" t="s">
        <v>88</v>
      </c>
      <c r="C5212" t="s">
        <v>88</v>
      </c>
      <c r="D5212" t="s">
        <v>88</v>
      </c>
      <c r="E5212" t="s">
        <v>88</v>
      </c>
      <c r="F5212" t="s">
        <v>88</v>
      </c>
      <c r="G5212" t="s">
        <v>88</v>
      </c>
      <c r="H5212" t="s">
        <v>7689</v>
      </c>
    </row>
    <row r="5213" spans="1:8" x14ac:dyDescent="0.3">
      <c r="A5213" s="18" t="s">
        <v>7705</v>
      </c>
      <c r="B5213" s="11" t="s">
        <v>88</v>
      </c>
      <c r="C5213" t="s">
        <v>88</v>
      </c>
      <c r="D5213" t="s">
        <v>88</v>
      </c>
      <c r="E5213" t="s">
        <v>88</v>
      </c>
      <c r="F5213" t="s">
        <v>88</v>
      </c>
      <c r="G5213" t="s">
        <v>88</v>
      </c>
      <c r="H5213" t="s">
        <v>689</v>
      </c>
    </row>
    <row r="5214" spans="1:8" x14ac:dyDescent="0.3">
      <c r="A5214" s="19" t="s">
        <v>7706</v>
      </c>
      <c r="B5214" s="11" t="s">
        <v>88</v>
      </c>
      <c r="C5214" t="s">
        <v>88</v>
      </c>
      <c r="D5214" t="s">
        <v>88</v>
      </c>
      <c r="E5214" t="s">
        <v>88</v>
      </c>
      <c r="F5214" t="s">
        <v>88</v>
      </c>
      <c r="G5214" t="s">
        <v>689</v>
      </c>
    </row>
    <row r="5215" spans="1:8" x14ac:dyDescent="0.3">
      <c r="A5215" s="18" t="s">
        <v>7707</v>
      </c>
      <c r="B5215" s="11" t="s">
        <v>88</v>
      </c>
      <c r="C5215" t="s">
        <v>88</v>
      </c>
      <c r="D5215" t="s">
        <v>88</v>
      </c>
      <c r="E5215" t="s">
        <v>88</v>
      </c>
      <c r="F5215" t="s">
        <v>88</v>
      </c>
      <c r="G5215" t="s">
        <v>88</v>
      </c>
      <c r="H5215" t="s">
        <v>7689</v>
      </c>
    </row>
    <row r="5216" spans="1:8" x14ac:dyDescent="0.3">
      <c r="A5216" s="19" t="s">
        <v>7708</v>
      </c>
      <c r="B5216" s="11" t="s">
        <v>88</v>
      </c>
      <c r="C5216" t="s">
        <v>88</v>
      </c>
      <c r="D5216" t="s">
        <v>88</v>
      </c>
      <c r="E5216" t="s">
        <v>88</v>
      </c>
      <c r="F5216" t="s">
        <v>88</v>
      </c>
      <c r="G5216" t="s">
        <v>88</v>
      </c>
      <c r="H5216" t="s">
        <v>689</v>
      </c>
    </row>
    <row r="5217" spans="1:8" x14ac:dyDescent="0.3">
      <c r="A5217" s="18" t="s">
        <v>7709</v>
      </c>
      <c r="B5217" s="11" t="s">
        <v>88</v>
      </c>
      <c r="C5217" t="s">
        <v>88</v>
      </c>
      <c r="D5217" t="s">
        <v>88</v>
      </c>
      <c r="E5217" t="s">
        <v>7710</v>
      </c>
    </row>
    <row r="5218" spans="1:8" x14ac:dyDescent="0.3">
      <c r="A5218" s="19" t="s">
        <v>7711</v>
      </c>
      <c r="B5218" s="11" t="s">
        <v>88</v>
      </c>
      <c r="C5218" t="s">
        <v>88</v>
      </c>
      <c r="D5218" t="s">
        <v>88</v>
      </c>
      <c r="E5218" t="s">
        <v>88</v>
      </c>
      <c r="F5218" t="s">
        <v>7663</v>
      </c>
    </row>
    <row r="5219" spans="1:8" x14ac:dyDescent="0.3">
      <c r="A5219" s="18" t="s">
        <v>7712</v>
      </c>
      <c r="B5219" s="11" t="s">
        <v>88</v>
      </c>
      <c r="C5219" t="s">
        <v>88</v>
      </c>
      <c r="D5219" t="s">
        <v>88</v>
      </c>
      <c r="E5219" t="s">
        <v>88</v>
      </c>
      <c r="F5219" t="s">
        <v>88</v>
      </c>
      <c r="G5219" t="s">
        <v>7674</v>
      </c>
    </row>
    <row r="5220" spans="1:8" x14ac:dyDescent="0.3">
      <c r="A5220" s="19" t="s">
        <v>7713</v>
      </c>
      <c r="B5220" s="11" t="s">
        <v>88</v>
      </c>
      <c r="C5220" t="s">
        <v>88</v>
      </c>
      <c r="D5220" t="s">
        <v>88</v>
      </c>
      <c r="E5220" t="s">
        <v>88</v>
      </c>
      <c r="F5220" t="s">
        <v>88</v>
      </c>
      <c r="G5220" t="s">
        <v>88</v>
      </c>
      <c r="H5220" t="s">
        <v>7689</v>
      </c>
    </row>
    <row r="5221" spans="1:8" x14ac:dyDescent="0.3">
      <c r="A5221" s="18" t="s">
        <v>7714</v>
      </c>
      <c r="B5221" s="11" t="s">
        <v>88</v>
      </c>
      <c r="C5221" t="s">
        <v>88</v>
      </c>
      <c r="D5221" t="s">
        <v>88</v>
      </c>
      <c r="E5221" t="s">
        <v>88</v>
      </c>
      <c r="F5221" t="s">
        <v>88</v>
      </c>
      <c r="G5221" t="s">
        <v>88</v>
      </c>
      <c r="H5221" t="s">
        <v>689</v>
      </c>
    </row>
    <row r="5222" spans="1:8" x14ac:dyDescent="0.3">
      <c r="A5222" s="19" t="s">
        <v>7715</v>
      </c>
      <c r="B5222" s="11" t="s">
        <v>88</v>
      </c>
      <c r="C5222" t="s">
        <v>88</v>
      </c>
      <c r="D5222" t="s">
        <v>88</v>
      </c>
      <c r="E5222" t="s">
        <v>88</v>
      </c>
      <c r="F5222" t="s">
        <v>88</v>
      </c>
      <c r="G5222" t="s">
        <v>689</v>
      </c>
    </row>
    <row r="5223" spans="1:8" x14ac:dyDescent="0.3">
      <c r="A5223" s="18" t="s">
        <v>7716</v>
      </c>
      <c r="B5223" s="11" t="s">
        <v>88</v>
      </c>
      <c r="C5223" t="s">
        <v>88</v>
      </c>
      <c r="D5223" t="s">
        <v>88</v>
      </c>
      <c r="E5223" t="s">
        <v>88</v>
      </c>
      <c r="F5223" t="s">
        <v>88</v>
      </c>
      <c r="G5223" t="s">
        <v>88</v>
      </c>
      <c r="H5223" t="s">
        <v>7689</v>
      </c>
    </row>
    <row r="5224" spans="1:8" x14ac:dyDescent="0.3">
      <c r="A5224" s="19" t="s">
        <v>7717</v>
      </c>
      <c r="B5224" s="11" t="s">
        <v>88</v>
      </c>
      <c r="C5224" t="s">
        <v>88</v>
      </c>
      <c r="D5224" t="s">
        <v>88</v>
      </c>
      <c r="E5224" t="s">
        <v>88</v>
      </c>
      <c r="F5224" t="s">
        <v>88</v>
      </c>
      <c r="G5224" t="s">
        <v>88</v>
      </c>
      <c r="H5224" t="s">
        <v>689</v>
      </c>
    </row>
    <row r="5225" spans="1:8" x14ac:dyDescent="0.3">
      <c r="A5225" s="18" t="s">
        <v>7718</v>
      </c>
      <c r="B5225" s="11" t="s">
        <v>88</v>
      </c>
      <c r="C5225" t="s">
        <v>88</v>
      </c>
      <c r="D5225" t="s">
        <v>88</v>
      </c>
      <c r="E5225" t="s">
        <v>88</v>
      </c>
      <c r="F5225" t="s">
        <v>689</v>
      </c>
    </row>
    <row r="5226" spans="1:8" x14ac:dyDescent="0.3">
      <c r="A5226" s="19" t="s">
        <v>7719</v>
      </c>
      <c r="B5226" s="11" t="s">
        <v>88</v>
      </c>
      <c r="C5226" t="s">
        <v>88</v>
      </c>
      <c r="D5226" t="s">
        <v>88</v>
      </c>
      <c r="E5226" t="s">
        <v>88</v>
      </c>
      <c r="F5226" t="s">
        <v>88</v>
      </c>
      <c r="G5226" t="s">
        <v>7650</v>
      </c>
    </row>
    <row r="5227" spans="1:8" x14ac:dyDescent="0.3">
      <c r="A5227" s="18" t="s">
        <v>7720</v>
      </c>
      <c r="B5227" s="11" t="s">
        <v>88</v>
      </c>
      <c r="C5227" t="s">
        <v>88</v>
      </c>
      <c r="D5227" t="s">
        <v>88</v>
      </c>
      <c r="E5227" t="s">
        <v>88</v>
      </c>
      <c r="F5227" t="s">
        <v>88</v>
      </c>
      <c r="G5227" t="s">
        <v>88</v>
      </c>
      <c r="H5227" t="s">
        <v>7689</v>
      </c>
    </row>
    <row r="5228" spans="1:8" x14ac:dyDescent="0.3">
      <c r="A5228" s="19" t="s">
        <v>7721</v>
      </c>
      <c r="B5228" s="11" t="s">
        <v>88</v>
      </c>
      <c r="C5228" t="s">
        <v>88</v>
      </c>
      <c r="D5228" t="s">
        <v>88</v>
      </c>
      <c r="E5228" t="s">
        <v>88</v>
      </c>
      <c r="F5228" t="s">
        <v>88</v>
      </c>
      <c r="G5228" t="s">
        <v>88</v>
      </c>
      <c r="H5228" t="s">
        <v>689</v>
      </c>
    </row>
    <row r="5229" spans="1:8" x14ac:dyDescent="0.3">
      <c r="A5229" s="18" t="s">
        <v>7722</v>
      </c>
      <c r="B5229" s="11" t="s">
        <v>88</v>
      </c>
      <c r="C5229" t="s">
        <v>88</v>
      </c>
      <c r="D5229" t="s">
        <v>88</v>
      </c>
      <c r="E5229" t="s">
        <v>88</v>
      </c>
      <c r="F5229" t="s">
        <v>88</v>
      </c>
      <c r="G5229" t="s">
        <v>689</v>
      </c>
    </row>
    <row r="5230" spans="1:8" x14ac:dyDescent="0.3">
      <c r="A5230" s="19" t="s">
        <v>7723</v>
      </c>
      <c r="B5230" s="11" t="s">
        <v>88</v>
      </c>
      <c r="C5230" t="s">
        <v>88</v>
      </c>
      <c r="D5230" t="s">
        <v>88</v>
      </c>
      <c r="E5230" t="s">
        <v>88</v>
      </c>
      <c r="F5230" t="s">
        <v>88</v>
      </c>
      <c r="G5230" t="s">
        <v>88</v>
      </c>
      <c r="H5230" t="s">
        <v>7689</v>
      </c>
    </row>
    <row r="5231" spans="1:8" x14ac:dyDescent="0.3">
      <c r="A5231" s="18" t="s">
        <v>7724</v>
      </c>
      <c r="B5231" s="11" t="s">
        <v>88</v>
      </c>
      <c r="C5231" t="s">
        <v>88</v>
      </c>
      <c r="D5231" t="s">
        <v>88</v>
      </c>
      <c r="E5231" t="s">
        <v>88</v>
      </c>
      <c r="F5231" t="s">
        <v>88</v>
      </c>
      <c r="G5231" t="s">
        <v>88</v>
      </c>
      <c r="H5231" t="s">
        <v>689</v>
      </c>
    </row>
    <row r="5232" spans="1:8" x14ac:dyDescent="0.3">
      <c r="A5232" s="19" t="s">
        <v>7725</v>
      </c>
      <c r="B5232" s="11" t="s">
        <v>88</v>
      </c>
      <c r="C5232" t="s">
        <v>7726</v>
      </c>
    </row>
    <row r="5233" spans="1:8" x14ac:dyDescent="0.3">
      <c r="A5233" s="18" t="s">
        <v>7727</v>
      </c>
      <c r="B5233" s="11" t="s">
        <v>88</v>
      </c>
      <c r="C5233" t="s">
        <v>88</v>
      </c>
      <c r="D5233" t="s">
        <v>7728</v>
      </c>
    </row>
    <row r="5234" spans="1:8" x14ac:dyDescent="0.3">
      <c r="A5234" s="19" t="s">
        <v>7729</v>
      </c>
      <c r="B5234" s="11" t="s">
        <v>88</v>
      </c>
      <c r="C5234" t="s">
        <v>88</v>
      </c>
      <c r="D5234" t="s">
        <v>88</v>
      </c>
      <c r="E5234" t="s">
        <v>7689</v>
      </c>
    </row>
    <row r="5235" spans="1:8" x14ac:dyDescent="0.3">
      <c r="A5235" s="18" t="s">
        <v>7730</v>
      </c>
      <c r="B5235" s="11" t="s">
        <v>88</v>
      </c>
      <c r="C5235" t="s">
        <v>88</v>
      </c>
      <c r="D5235" t="s">
        <v>88</v>
      </c>
      <c r="E5235" t="s">
        <v>689</v>
      </c>
    </row>
    <row r="5236" spans="1:8" x14ac:dyDescent="0.3">
      <c r="A5236" s="19" t="s">
        <v>7731</v>
      </c>
      <c r="B5236" s="11" t="s">
        <v>88</v>
      </c>
      <c r="C5236" t="s">
        <v>88</v>
      </c>
      <c r="D5236" t="s">
        <v>689</v>
      </c>
    </row>
    <row r="5237" spans="1:8" x14ac:dyDescent="0.3">
      <c r="A5237" s="18" t="s">
        <v>7732</v>
      </c>
      <c r="B5237" s="11" t="s">
        <v>88</v>
      </c>
      <c r="C5237" t="s">
        <v>88</v>
      </c>
      <c r="D5237" t="s">
        <v>88</v>
      </c>
      <c r="E5237" t="s">
        <v>7646</v>
      </c>
    </row>
    <row r="5238" spans="1:8" x14ac:dyDescent="0.3">
      <c r="A5238" s="19" t="s">
        <v>7733</v>
      </c>
      <c r="B5238" s="11" t="s">
        <v>88</v>
      </c>
      <c r="C5238" t="s">
        <v>88</v>
      </c>
      <c r="D5238" t="s">
        <v>88</v>
      </c>
      <c r="E5238" t="s">
        <v>88</v>
      </c>
      <c r="F5238" t="s">
        <v>7648</v>
      </c>
    </row>
    <row r="5239" spans="1:8" x14ac:dyDescent="0.3">
      <c r="A5239" s="18" t="s">
        <v>7734</v>
      </c>
      <c r="B5239" s="11" t="s">
        <v>88</v>
      </c>
      <c r="C5239" t="s">
        <v>88</v>
      </c>
      <c r="D5239" t="s">
        <v>88</v>
      </c>
      <c r="E5239" t="s">
        <v>88</v>
      </c>
      <c r="F5239" t="s">
        <v>88</v>
      </c>
      <c r="G5239" t="s">
        <v>7689</v>
      </c>
    </row>
    <row r="5240" spans="1:8" x14ac:dyDescent="0.3">
      <c r="A5240" s="19" t="s">
        <v>7735</v>
      </c>
      <c r="B5240" s="11" t="s">
        <v>88</v>
      </c>
      <c r="C5240" t="s">
        <v>88</v>
      </c>
      <c r="D5240" t="s">
        <v>88</v>
      </c>
      <c r="E5240" t="s">
        <v>88</v>
      </c>
      <c r="F5240" t="s">
        <v>88</v>
      </c>
      <c r="G5240" t="s">
        <v>88</v>
      </c>
      <c r="H5240" t="s">
        <v>7652</v>
      </c>
    </row>
    <row r="5241" spans="1:8" x14ac:dyDescent="0.3">
      <c r="A5241" s="18" t="s">
        <v>7736</v>
      </c>
      <c r="B5241" s="11" t="s">
        <v>88</v>
      </c>
      <c r="C5241" t="s">
        <v>88</v>
      </c>
      <c r="D5241" t="s">
        <v>88</v>
      </c>
      <c r="E5241" t="s">
        <v>88</v>
      </c>
      <c r="F5241" t="s">
        <v>88</v>
      </c>
      <c r="G5241" t="s">
        <v>88</v>
      </c>
      <c r="H5241" t="s">
        <v>689</v>
      </c>
    </row>
    <row r="5242" spans="1:8" x14ac:dyDescent="0.3">
      <c r="A5242" s="19" t="s">
        <v>7737</v>
      </c>
      <c r="B5242" s="11" t="s">
        <v>88</v>
      </c>
      <c r="C5242" t="s">
        <v>88</v>
      </c>
      <c r="D5242" t="s">
        <v>88</v>
      </c>
      <c r="E5242" t="s">
        <v>88</v>
      </c>
      <c r="F5242" t="s">
        <v>88</v>
      </c>
      <c r="G5242" t="s">
        <v>689</v>
      </c>
    </row>
    <row r="5243" spans="1:8" x14ac:dyDescent="0.3">
      <c r="A5243" s="18" t="s">
        <v>7738</v>
      </c>
      <c r="B5243" s="11" t="s">
        <v>88</v>
      </c>
      <c r="C5243" t="s">
        <v>88</v>
      </c>
      <c r="D5243" t="s">
        <v>88</v>
      </c>
      <c r="E5243" t="s">
        <v>88</v>
      </c>
      <c r="F5243" t="s">
        <v>88</v>
      </c>
      <c r="G5243" t="s">
        <v>88</v>
      </c>
      <c r="H5243" t="s">
        <v>7652</v>
      </c>
    </row>
    <row r="5244" spans="1:8" x14ac:dyDescent="0.3">
      <c r="A5244" s="19" t="s">
        <v>7739</v>
      </c>
      <c r="B5244" s="11" t="s">
        <v>88</v>
      </c>
      <c r="C5244" t="s">
        <v>88</v>
      </c>
      <c r="D5244" t="s">
        <v>88</v>
      </c>
      <c r="E5244" t="s">
        <v>88</v>
      </c>
      <c r="F5244" t="s">
        <v>88</v>
      </c>
      <c r="G5244" t="s">
        <v>88</v>
      </c>
      <c r="H5244" t="s">
        <v>689</v>
      </c>
    </row>
    <row r="5245" spans="1:8" x14ac:dyDescent="0.3">
      <c r="A5245" s="18" t="s">
        <v>7740</v>
      </c>
      <c r="B5245" s="11" t="s">
        <v>88</v>
      </c>
      <c r="C5245" t="s">
        <v>88</v>
      </c>
      <c r="D5245" t="s">
        <v>88</v>
      </c>
      <c r="E5245" t="s">
        <v>88</v>
      </c>
      <c r="F5245" t="s">
        <v>689</v>
      </c>
    </row>
    <row r="5246" spans="1:8" x14ac:dyDescent="0.3">
      <c r="A5246" s="19" t="s">
        <v>7741</v>
      </c>
      <c r="B5246" s="11" t="s">
        <v>88</v>
      </c>
      <c r="C5246" t="s">
        <v>88</v>
      </c>
      <c r="D5246" t="s">
        <v>88</v>
      </c>
      <c r="E5246" t="s">
        <v>88</v>
      </c>
      <c r="F5246" t="s">
        <v>88</v>
      </c>
      <c r="G5246" t="s">
        <v>7689</v>
      </c>
    </row>
    <row r="5247" spans="1:8" x14ac:dyDescent="0.3">
      <c r="A5247" s="18" t="s">
        <v>7742</v>
      </c>
      <c r="B5247" s="11" t="s">
        <v>88</v>
      </c>
      <c r="C5247" t="s">
        <v>88</v>
      </c>
      <c r="D5247" t="s">
        <v>88</v>
      </c>
      <c r="E5247" t="s">
        <v>88</v>
      </c>
      <c r="F5247" t="s">
        <v>88</v>
      </c>
      <c r="G5247" t="s">
        <v>689</v>
      </c>
    </row>
    <row r="5248" spans="1:8" x14ac:dyDescent="0.3">
      <c r="A5248" s="19" t="s">
        <v>7743</v>
      </c>
      <c r="B5248" s="11" t="s">
        <v>88</v>
      </c>
      <c r="C5248" t="s">
        <v>88</v>
      </c>
      <c r="D5248" t="s">
        <v>88</v>
      </c>
      <c r="E5248" t="s">
        <v>7710</v>
      </c>
    </row>
    <row r="5249" spans="1:8" x14ac:dyDescent="0.3">
      <c r="A5249" s="18" t="s">
        <v>7744</v>
      </c>
      <c r="B5249" s="11" t="s">
        <v>88</v>
      </c>
      <c r="C5249" t="s">
        <v>88</v>
      </c>
      <c r="D5249" t="s">
        <v>88</v>
      </c>
      <c r="E5249" t="s">
        <v>88</v>
      </c>
      <c r="F5249" t="s">
        <v>7663</v>
      </c>
    </row>
    <row r="5250" spans="1:8" x14ac:dyDescent="0.3">
      <c r="A5250" s="19" t="s">
        <v>7745</v>
      </c>
      <c r="B5250" s="11" t="s">
        <v>88</v>
      </c>
      <c r="C5250" t="s">
        <v>88</v>
      </c>
      <c r="D5250" t="s">
        <v>88</v>
      </c>
      <c r="E5250" t="s">
        <v>88</v>
      </c>
      <c r="F5250" t="s">
        <v>88</v>
      </c>
      <c r="G5250" t="s">
        <v>7689</v>
      </c>
    </row>
    <row r="5251" spans="1:8" x14ac:dyDescent="0.3">
      <c r="A5251" s="18" t="s">
        <v>7746</v>
      </c>
      <c r="B5251" s="11" t="s">
        <v>88</v>
      </c>
      <c r="C5251" t="s">
        <v>88</v>
      </c>
      <c r="D5251" t="s">
        <v>88</v>
      </c>
      <c r="E5251" t="s">
        <v>88</v>
      </c>
      <c r="F5251" t="s">
        <v>88</v>
      </c>
      <c r="G5251" t="s">
        <v>689</v>
      </c>
    </row>
    <row r="5252" spans="1:8" x14ac:dyDescent="0.3">
      <c r="A5252" s="19" t="s">
        <v>7747</v>
      </c>
      <c r="B5252" s="11" t="s">
        <v>88</v>
      </c>
      <c r="C5252" t="s">
        <v>88</v>
      </c>
      <c r="D5252" t="s">
        <v>88</v>
      </c>
      <c r="E5252" t="s">
        <v>88</v>
      </c>
      <c r="F5252" t="s">
        <v>689</v>
      </c>
    </row>
    <row r="5253" spans="1:8" x14ac:dyDescent="0.3">
      <c r="A5253" s="18" t="s">
        <v>7748</v>
      </c>
      <c r="B5253" s="11" t="s">
        <v>88</v>
      </c>
      <c r="C5253" t="s">
        <v>88</v>
      </c>
      <c r="D5253" t="s">
        <v>88</v>
      </c>
      <c r="E5253" t="s">
        <v>88</v>
      </c>
      <c r="F5253" t="s">
        <v>88</v>
      </c>
      <c r="G5253" t="s">
        <v>7689</v>
      </c>
    </row>
    <row r="5254" spans="1:8" x14ac:dyDescent="0.3">
      <c r="A5254" s="19" t="s">
        <v>7749</v>
      </c>
      <c r="B5254" s="11" t="s">
        <v>88</v>
      </c>
      <c r="C5254" t="s">
        <v>88</v>
      </c>
      <c r="D5254" t="s">
        <v>88</v>
      </c>
      <c r="E5254" t="s">
        <v>88</v>
      </c>
      <c r="F5254" t="s">
        <v>88</v>
      </c>
      <c r="G5254" t="s">
        <v>689</v>
      </c>
    </row>
    <row r="5255" spans="1:8" x14ac:dyDescent="0.3">
      <c r="A5255" s="18" t="s">
        <v>7750</v>
      </c>
      <c r="B5255" s="11" t="s">
        <v>88</v>
      </c>
      <c r="C5255" t="s">
        <v>7751</v>
      </c>
    </row>
    <row r="5256" spans="1:8" x14ac:dyDescent="0.3">
      <c r="A5256" s="19" t="s">
        <v>7752</v>
      </c>
      <c r="B5256" s="11" t="s">
        <v>88</v>
      </c>
      <c r="C5256" t="s">
        <v>88</v>
      </c>
      <c r="D5256" t="s">
        <v>7728</v>
      </c>
    </row>
    <row r="5257" spans="1:8" x14ac:dyDescent="0.3">
      <c r="A5257" s="18" t="s">
        <v>7753</v>
      </c>
      <c r="B5257" s="11" t="s">
        <v>88</v>
      </c>
      <c r="C5257" t="s">
        <v>88</v>
      </c>
      <c r="D5257" t="s">
        <v>88</v>
      </c>
      <c r="E5257" t="s">
        <v>7754</v>
      </c>
    </row>
    <row r="5258" spans="1:8" x14ac:dyDescent="0.3">
      <c r="A5258" s="19" t="s">
        <v>7755</v>
      </c>
      <c r="B5258" s="11" t="s">
        <v>88</v>
      </c>
      <c r="C5258" t="s">
        <v>88</v>
      </c>
      <c r="D5258" t="s">
        <v>88</v>
      </c>
      <c r="E5258" t="s">
        <v>88</v>
      </c>
      <c r="F5258" t="s">
        <v>7756</v>
      </c>
    </row>
    <row r="5259" spans="1:8" x14ac:dyDescent="0.3">
      <c r="A5259" s="18" t="s">
        <v>7757</v>
      </c>
      <c r="B5259" s="11" t="s">
        <v>88</v>
      </c>
      <c r="C5259" t="s">
        <v>88</v>
      </c>
      <c r="D5259" t="s">
        <v>88</v>
      </c>
      <c r="E5259" t="s">
        <v>88</v>
      </c>
      <c r="F5259" t="s">
        <v>88</v>
      </c>
      <c r="G5259" t="s">
        <v>7758</v>
      </c>
    </row>
    <row r="5260" spans="1:8" x14ac:dyDescent="0.3">
      <c r="A5260" s="19" t="s">
        <v>7759</v>
      </c>
      <c r="B5260" s="11" t="s">
        <v>88</v>
      </c>
      <c r="C5260" t="s">
        <v>88</v>
      </c>
      <c r="D5260" t="s">
        <v>88</v>
      </c>
      <c r="E5260" t="s">
        <v>88</v>
      </c>
      <c r="F5260" t="s">
        <v>88</v>
      </c>
      <c r="G5260" t="s">
        <v>88</v>
      </c>
      <c r="H5260" t="s">
        <v>7689</v>
      </c>
    </row>
    <row r="5261" spans="1:8" x14ac:dyDescent="0.3">
      <c r="A5261" s="18" t="s">
        <v>7760</v>
      </c>
      <c r="B5261" s="11" t="s">
        <v>88</v>
      </c>
      <c r="C5261" t="s">
        <v>88</v>
      </c>
      <c r="D5261" t="s">
        <v>88</v>
      </c>
      <c r="E5261" t="s">
        <v>88</v>
      </c>
      <c r="F5261" t="s">
        <v>88</v>
      </c>
      <c r="G5261" t="s">
        <v>88</v>
      </c>
      <c r="H5261" t="s">
        <v>689</v>
      </c>
    </row>
    <row r="5262" spans="1:8" x14ac:dyDescent="0.3">
      <c r="A5262" s="19" t="s">
        <v>7761</v>
      </c>
      <c r="B5262" s="11" t="s">
        <v>88</v>
      </c>
      <c r="C5262" t="s">
        <v>88</v>
      </c>
      <c r="D5262" t="s">
        <v>88</v>
      </c>
      <c r="E5262" t="s">
        <v>88</v>
      </c>
      <c r="F5262" t="s">
        <v>88</v>
      </c>
      <c r="G5262" t="s">
        <v>689</v>
      </c>
    </row>
    <row r="5263" spans="1:8" x14ac:dyDescent="0.3">
      <c r="A5263" s="18" t="s">
        <v>7762</v>
      </c>
      <c r="B5263" s="11" t="s">
        <v>88</v>
      </c>
      <c r="C5263" t="s">
        <v>88</v>
      </c>
      <c r="D5263" t="s">
        <v>88</v>
      </c>
      <c r="E5263" t="s">
        <v>88</v>
      </c>
      <c r="F5263" t="s">
        <v>88</v>
      </c>
      <c r="G5263" t="s">
        <v>88</v>
      </c>
      <c r="H5263" t="s">
        <v>7689</v>
      </c>
    </row>
    <row r="5264" spans="1:8" x14ac:dyDescent="0.3">
      <c r="A5264" s="19" t="s">
        <v>7763</v>
      </c>
      <c r="B5264" s="11" t="s">
        <v>88</v>
      </c>
      <c r="C5264" t="s">
        <v>88</v>
      </c>
      <c r="D5264" t="s">
        <v>88</v>
      </c>
      <c r="E5264" t="s">
        <v>88</v>
      </c>
      <c r="F5264" t="s">
        <v>88</v>
      </c>
      <c r="G5264" t="s">
        <v>88</v>
      </c>
      <c r="H5264" t="s">
        <v>689</v>
      </c>
    </row>
    <row r="5265" spans="1:8" x14ac:dyDescent="0.3">
      <c r="A5265" s="18" t="s">
        <v>7764</v>
      </c>
      <c r="B5265" s="11" t="s">
        <v>88</v>
      </c>
      <c r="C5265" t="s">
        <v>88</v>
      </c>
      <c r="D5265" t="s">
        <v>88</v>
      </c>
      <c r="E5265" t="s">
        <v>88</v>
      </c>
      <c r="F5265" t="s">
        <v>7765</v>
      </c>
    </row>
    <row r="5266" spans="1:8" x14ac:dyDescent="0.3">
      <c r="A5266" s="19" t="s">
        <v>7766</v>
      </c>
      <c r="B5266" s="11" t="s">
        <v>88</v>
      </c>
      <c r="C5266" t="s">
        <v>88</v>
      </c>
      <c r="D5266" t="s">
        <v>88</v>
      </c>
      <c r="E5266" t="s">
        <v>88</v>
      </c>
      <c r="F5266" t="s">
        <v>88</v>
      </c>
      <c r="G5266" t="s">
        <v>7758</v>
      </c>
    </row>
    <row r="5267" spans="1:8" x14ac:dyDescent="0.3">
      <c r="A5267" s="18" t="s">
        <v>7767</v>
      </c>
      <c r="B5267" s="11" t="s">
        <v>88</v>
      </c>
      <c r="C5267" t="s">
        <v>88</v>
      </c>
      <c r="D5267" t="s">
        <v>88</v>
      </c>
      <c r="E5267" t="s">
        <v>88</v>
      </c>
      <c r="F5267" t="s">
        <v>88</v>
      </c>
      <c r="G5267" t="s">
        <v>88</v>
      </c>
      <c r="H5267" t="s">
        <v>7689</v>
      </c>
    </row>
    <row r="5268" spans="1:8" x14ac:dyDescent="0.3">
      <c r="A5268" s="19" t="s">
        <v>7768</v>
      </c>
      <c r="B5268" s="11" t="s">
        <v>88</v>
      </c>
      <c r="C5268" t="s">
        <v>88</v>
      </c>
      <c r="D5268" t="s">
        <v>88</v>
      </c>
      <c r="E5268" t="s">
        <v>88</v>
      </c>
      <c r="F5268" t="s">
        <v>88</v>
      </c>
      <c r="G5268" t="s">
        <v>88</v>
      </c>
      <c r="H5268" t="s">
        <v>689</v>
      </c>
    </row>
    <row r="5269" spans="1:8" x14ac:dyDescent="0.3">
      <c r="A5269" s="18" t="s">
        <v>7769</v>
      </c>
      <c r="B5269" s="11" t="s">
        <v>88</v>
      </c>
      <c r="C5269" t="s">
        <v>88</v>
      </c>
      <c r="D5269" t="s">
        <v>88</v>
      </c>
      <c r="E5269" t="s">
        <v>88</v>
      </c>
      <c r="F5269" t="s">
        <v>88</v>
      </c>
      <c r="G5269" t="s">
        <v>689</v>
      </c>
    </row>
    <row r="5270" spans="1:8" x14ac:dyDescent="0.3">
      <c r="A5270" s="19" t="s">
        <v>7770</v>
      </c>
      <c r="B5270" s="11" t="s">
        <v>88</v>
      </c>
      <c r="C5270" t="s">
        <v>88</v>
      </c>
      <c r="D5270" t="s">
        <v>88</v>
      </c>
      <c r="E5270" t="s">
        <v>88</v>
      </c>
      <c r="F5270" t="s">
        <v>88</v>
      </c>
      <c r="G5270" t="s">
        <v>88</v>
      </c>
      <c r="H5270" t="s">
        <v>7689</v>
      </c>
    </row>
    <row r="5271" spans="1:8" x14ac:dyDescent="0.3">
      <c r="A5271" s="18" t="s">
        <v>7771</v>
      </c>
      <c r="B5271" s="11" t="s">
        <v>88</v>
      </c>
      <c r="C5271" t="s">
        <v>88</v>
      </c>
      <c r="D5271" t="s">
        <v>88</v>
      </c>
      <c r="E5271" t="s">
        <v>88</v>
      </c>
      <c r="F5271" t="s">
        <v>88</v>
      </c>
      <c r="G5271" t="s">
        <v>88</v>
      </c>
      <c r="H5271" t="s">
        <v>689</v>
      </c>
    </row>
    <row r="5272" spans="1:8" x14ac:dyDescent="0.3">
      <c r="A5272" s="19" t="s">
        <v>7772</v>
      </c>
      <c r="B5272" s="11" t="s">
        <v>88</v>
      </c>
      <c r="C5272" t="s">
        <v>88</v>
      </c>
      <c r="D5272" t="s">
        <v>88</v>
      </c>
      <c r="E5272" t="s">
        <v>7648</v>
      </c>
    </row>
    <row r="5273" spans="1:8" x14ac:dyDescent="0.3">
      <c r="A5273" s="18" t="s">
        <v>7773</v>
      </c>
      <c r="B5273" s="11" t="s">
        <v>88</v>
      </c>
      <c r="C5273" t="s">
        <v>88</v>
      </c>
      <c r="D5273" t="s">
        <v>88</v>
      </c>
      <c r="E5273" t="s">
        <v>88</v>
      </c>
      <c r="F5273" t="s">
        <v>7758</v>
      </c>
    </row>
    <row r="5274" spans="1:8" x14ac:dyDescent="0.3">
      <c r="A5274" s="19" t="s">
        <v>7774</v>
      </c>
      <c r="B5274" s="11" t="s">
        <v>88</v>
      </c>
      <c r="C5274" t="s">
        <v>88</v>
      </c>
      <c r="D5274" t="s">
        <v>88</v>
      </c>
      <c r="E5274" t="s">
        <v>88</v>
      </c>
      <c r="F5274" t="s">
        <v>88</v>
      </c>
      <c r="G5274" t="s">
        <v>7756</v>
      </c>
    </row>
    <row r="5275" spans="1:8" x14ac:dyDescent="0.3">
      <c r="A5275" s="18" t="s">
        <v>7775</v>
      </c>
      <c r="B5275" s="11" t="s">
        <v>88</v>
      </c>
      <c r="C5275" t="s">
        <v>88</v>
      </c>
      <c r="D5275" t="s">
        <v>88</v>
      </c>
      <c r="E5275" t="s">
        <v>88</v>
      </c>
      <c r="F5275" t="s">
        <v>88</v>
      </c>
      <c r="G5275" t="s">
        <v>88</v>
      </c>
      <c r="H5275" t="s">
        <v>7689</v>
      </c>
    </row>
    <row r="5276" spans="1:8" x14ac:dyDescent="0.3">
      <c r="A5276" s="19" t="s">
        <v>7776</v>
      </c>
      <c r="B5276" s="11" t="s">
        <v>88</v>
      </c>
      <c r="C5276" t="s">
        <v>88</v>
      </c>
      <c r="D5276" t="s">
        <v>88</v>
      </c>
      <c r="E5276" t="s">
        <v>88</v>
      </c>
      <c r="F5276" t="s">
        <v>88</v>
      </c>
      <c r="G5276" t="s">
        <v>88</v>
      </c>
      <c r="H5276" t="s">
        <v>689</v>
      </c>
    </row>
    <row r="5277" spans="1:8" x14ac:dyDescent="0.3">
      <c r="A5277" s="18" t="s">
        <v>7777</v>
      </c>
      <c r="B5277" s="11" t="s">
        <v>88</v>
      </c>
      <c r="C5277" t="s">
        <v>88</v>
      </c>
      <c r="D5277" t="s">
        <v>88</v>
      </c>
      <c r="E5277" t="s">
        <v>88</v>
      </c>
      <c r="F5277" t="s">
        <v>88</v>
      </c>
      <c r="G5277" t="s">
        <v>7765</v>
      </c>
    </row>
    <row r="5278" spans="1:8" x14ac:dyDescent="0.3">
      <c r="A5278" s="19" t="s">
        <v>7778</v>
      </c>
      <c r="B5278" s="11" t="s">
        <v>88</v>
      </c>
      <c r="C5278" t="s">
        <v>88</v>
      </c>
      <c r="D5278" t="s">
        <v>88</v>
      </c>
      <c r="E5278" t="s">
        <v>88</v>
      </c>
      <c r="F5278" t="s">
        <v>88</v>
      </c>
      <c r="G5278" t="s">
        <v>88</v>
      </c>
      <c r="H5278" t="s">
        <v>7689</v>
      </c>
    </row>
    <row r="5279" spans="1:8" x14ac:dyDescent="0.3">
      <c r="A5279" s="18" t="s">
        <v>7779</v>
      </c>
      <c r="B5279" s="11" t="s">
        <v>88</v>
      </c>
      <c r="C5279" t="s">
        <v>88</v>
      </c>
      <c r="D5279" t="s">
        <v>88</v>
      </c>
      <c r="E5279" t="s">
        <v>88</v>
      </c>
      <c r="F5279" t="s">
        <v>88</v>
      </c>
      <c r="G5279" t="s">
        <v>88</v>
      </c>
      <c r="H5279" t="s">
        <v>689</v>
      </c>
    </row>
    <row r="5280" spans="1:8" x14ac:dyDescent="0.3">
      <c r="A5280" s="19" t="s">
        <v>7780</v>
      </c>
      <c r="B5280" s="11" t="s">
        <v>88</v>
      </c>
      <c r="C5280" t="s">
        <v>88</v>
      </c>
      <c r="D5280" t="s">
        <v>88</v>
      </c>
      <c r="E5280" t="s">
        <v>88</v>
      </c>
      <c r="F5280" t="s">
        <v>7781</v>
      </c>
    </row>
    <row r="5281" spans="1:8" x14ac:dyDescent="0.3">
      <c r="A5281" s="18" t="s">
        <v>7782</v>
      </c>
      <c r="B5281" s="11" t="s">
        <v>88</v>
      </c>
      <c r="C5281" t="s">
        <v>88</v>
      </c>
      <c r="D5281" t="s">
        <v>88</v>
      </c>
      <c r="E5281" t="s">
        <v>88</v>
      </c>
      <c r="F5281" t="s">
        <v>88</v>
      </c>
      <c r="G5281" t="s">
        <v>7756</v>
      </c>
    </row>
    <row r="5282" spans="1:8" x14ac:dyDescent="0.3">
      <c r="A5282" s="19" t="s">
        <v>7783</v>
      </c>
      <c r="B5282" s="11" t="s">
        <v>88</v>
      </c>
      <c r="C5282" t="s">
        <v>88</v>
      </c>
      <c r="D5282" t="s">
        <v>88</v>
      </c>
      <c r="E5282" t="s">
        <v>88</v>
      </c>
      <c r="F5282" t="s">
        <v>88</v>
      </c>
      <c r="G5282" t="s">
        <v>88</v>
      </c>
      <c r="H5282" t="s">
        <v>7689</v>
      </c>
    </row>
    <row r="5283" spans="1:8" x14ac:dyDescent="0.3">
      <c r="A5283" s="18" t="s">
        <v>7784</v>
      </c>
      <c r="B5283" s="11" t="s">
        <v>88</v>
      </c>
      <c r="C5283" t="s">
        <v>88</v>
      </c>
      <c r="D5283" t="s">
        <v>88</v>
      </c>
      <c r="E5283" t="s">
        <v>88</v>
      </c>
      <c r="F5283" t="s">
        <v>88</v>
      </c>
      <c r="G5283" t="s">
        <v>88</v>
      </c>
      <c r="H5283" t="s">
        <v>689</v>
      </c>
    </row>
    <row r="5284" spans="1:8" x14ac:dyDescent="0.3">
      <c r="A5284" s="19" t="s">
        <v>7785</v>
      </c>
      <c r="B5284" s="11" t="s">
        <v>88</v>
      </c>
      <c r="C5284" t="s">
        <v>88</v>
      </c>
      <c r="D5284" t="s">
        <v>88</v>
      </c>
      <c r="E5284" t="s">
        <v>88</v>
      </c>
      <c r="F5284" t="s">
        <v>88</v>
      </c>
      <c r="G5284" t="s">
        <v>7765</v>
      </c>
    </row>
    <row r="5285" spans="1:8" x14ac:dyDescent="0.3">
      <c r="A5285" s="18" t="s">
        <v>7786</v>
      </c>
      <c r="B5285" s="11" t="s">
        <v>88</v>
      </c>
      <c r="C5285" t="s">
        <v>88</v>
      </c>
      <c r="D5285" t="s">
        <v>88</v>
      </c>
      <c r="E5285" t="s">
        <v>88</v>
      </c>
      <c r="F5285" t="s">
        <v>88</v>
      </c>
      <c r="G5285" t="s">
        <v>88</v>
      </c>
      <c r="H5285" t="s">
        <v>7689</v>
      </c>
    </row>
    <row r="5286" spans="1:8" x14ac:dyDescent="0.3">
      <c r="A5286" s="19" t="s">
        <v>7787</v>
      </c>
      <c r="B5286" s="11" t="s">
        <v>88</v>
      </c>
      <c r="C5286" t="s">
        <v>88</v>
      </c>
      <c r="D5286" t="s">
        <v>88</v>
      </c>
      <c r="E5286" t="s">
        <v>88</v>
      </c>
      <c r="F5286" t="s">
        <v>88</v>
      </c>
      <c r="G5286" t="s">
        <v>88</v>
      </c>
      <c r="H5286" t="s">
        <v>689</v>
      </c>
    </row>
    <row r="5287" spans="1:8" x14ac:dyDescent="0.3">
      <c r="A5287" s="18" t="s">
        <v>7788</v>
      </c>
      <c r="B5287" s="11" t="s">
        <v>88</v>
      </c>
      <c r="C5287" t="s">
        <v>88</v>
      </c>
      <c r="D5287" t="s">
        <v>689</v>
      </c>
    </row>
    <row r="5288" spans="1:8" x14ac:dyDescent="0.3">
      <c r="A5288" s="19" t="s">
        <v>7789</v>
      </c>
      <c r="B5288" s="11" t="s">
        <v>88</v>
      </c>
      <c r="C5288" t="s">
        <v>88</v>
      </c>
      <c r="D5288" t="s">
        <v>88</v>
      </c>
      <c r="E5288" t="s">
        <v>7646</v>
      </c>
    </row>
    <row r="5289" spans="1:8" x14ac:dyDescent="0.3">
      <c r="A5289" s="18" t="s">
        <v>7790</v>
      </c>
      <c r="B5289" s="11" t="s">
        <v>88</v>
      </c>
      <c r="C5289" t="s">
        <v>88</v>
      </c>
      <c r="D5289" t="s">
        <v>88</v>
      </c>
      <c r="E5289" t="s">
        <v>88</v>
      </c>
      <c r="F5289" t="s">
        <v>7648</v>
      </c>
    </row>
    <row r="5290" spans="1:8" x14ac:dyDescent="0.3">
      <c r="A5290" s="19" t="s">
        <v>7791</v>
      </c>
      <c r="B5290" s="11" t="s">
        <v>88</v>
      </c>
      <c r="C5290" t="s">
        <v>88</v>
      </c>
      <c r="D5290" t="s">
        <v>88</v>
      </c>
      <c r="E5290" t="s">
        <v>88</v>
      </c>
      <c r="F5290" t="s">
        <v>88</v>
      </c>
      <c r="G5290" t="s">
        <v>7689</v>
      </c>
    </row>
    <row r="5291" spans="1:8" x14ac:dyDescent="0.3">
      <c r="A5291" s="18" t="s">
        <v>7792</v>
      </c>
      <c r="B5291" s="11" t="s">
        <v>88</v>
      </c>
      <c r="C5291" t="s">
        <v>88</v>
      </c>
      <c r="D5291" t="s">
        <v>88</v>
      </c>
      <c r="E5291" t="s">
        <v>88</v>
      </c>
      <c r="F5291" t="s">
        <v>88</v>
      </c>
      <c r="G5291" t="s">
        <v>88</v>
      </c>
      <c r="H5291" t="s">
        <v>7652</v>
      </c>
    </row>
    <row r="5292" spans="1:8" x14ac:dyDescent="0.3">
      <c r="A5292" s="19" t="s">
        <v>7793</v>
      </c>
      <c r="B5292" s="11" t="s">
        <v>88</v>
      </c>
      <c r="C5292" t="s">
        <v>88</v>
      </c>
      <c r="D5292" t="s">
        <v>88</v>
      </c>
      <c r="E5292" t="s">
        <v>88</v>
      </c>
      <c r="F5292" t="s">
        <v>88</v>
      </c>
      <c r="G5292" t="s">
        <v>88</v>
      </c>
      <c r="H5292" t="s">
        <v>689</v>
      </c>
    </row>
    <row r="5293" spans="1:8" x14ac:dyDescent="0.3">
      <c r="A5293" s="18" t="s">
        <v>7794</v>
      </c>
      <c r="B5293" s="11" t="s">
        <v>88</v>
      </c>
      <c r="C5293" t="s">
        <v>88</v>
      </c>
      <c r="D5293" t="s">
        <v>88</v>
      </c>
      <c r="E5293" t="s">
        <v>88</v>
      </c>
      <c r="F5293" t="s">
        <v>88</v>
      </c>
      <c r="G5293" t="s">
        <v>689</v>
      </c>
    </row>
    <row r="5294" spans="1:8" x14ac:dyDescent="0.3">
      <c r="A5294" s="19" t="s">
        <v>7795</v>
      </c>
      <c r="B5294" s="11" t="s">
        <v>88</v>
      </c>
      <c r="C5294" t="s">
        <v>88</v>
      </c>
      <c r="D5294" t="s">
        <v>88</v>
      </c>
      <c r="E5294" t="s">
        <v>88</v>
      </c>
      <c r="F5294" t="s">
        <v>88</v>
      </c>
      <c r="G5294" t="s">
        <v>88</v>
      </c>
      <c r="H5294" t="s">
        <v>7652</v>
      </c>
    </row>
    <row r="5295" spans="1:8" x14ac:dyDescent="0.3">
      <c r="A5295" s="18" t="s">
        <v>7796</v>
      </c>
      <c r="B5295" s="11" t="s">
        <v>88</v>
      </c>
      <c r="C5295" t="s">
        <v>88</v>
      </c>
      <c r="D5295" t="s">
        <v>88</v>
      </c>
      <c r="E5295" t="s">
        <v>88</v>
      </c>
      <c r="F5295" t="s">
        <v>88</v>
      </c>
      <c r="G5295" t="s">
        <v>88</v>
      </c>
      <c r="H5295" t="s">
        <v>689</v>
      </c>
    </row>
    <row r="5296" spans="1:8" x14ac:dyDescent="0.3">
      <c r="A5296" s="19" t="s">
        <v>7797</v>
      </c>
      <c r="B5296" s="11" t="s">
        <v>88</v>
      </c>
      <c r="C5296" t="s">
        <v>88</v>
      </c>
      <c r="D5296" t="s">
        <v>88</v>
      </c>
      <c r="E5296" t="s">
        <v>88</v>
      </c>
      <c r="F5296" t="s">
        <v>689</v>
      </c>
    </row>
    <row r="5297" spans="1:8" x14ac:dyDescent="0.3">
      <c r="A5297" s="18" t="s">
        <v>7798</v>
      </c>
      <c r="B5297" s="11" t="s">
        <v>88</v>
      </c>
      <c r="C5297" t="s">
        <v>88</v>
      </c>
      <c r="D5297" t="s">
        <v>88</v>
      </c>
      <c r="E5297" t="s">
        <v>88</v>
      </c>
      <c r="F5297" t="s">
        <v>88</v>
      </c>
      <c r="G5297" t="s">
        <v>7689</v>
      </c>
    </row>
    <row r="5298" spans="1:8" x14ac:dyDescent="0.3">
      <c r="A5298" s="19" t="s">
        <v>7799</v>
      </c>
      <c r="B5298" s="11" t="s">
        <v>88</v>
      </c>
      <c r="C5298" t="s">
        <v>88</v>
      </c>
      <c r="D5298" t="s">
        <v>88</v>
      </c>
      <c r="E5298" t="s">
        <v>88</v>
      </c>
      <c r="F5298" t="s">
        <v>88</v>
      </c>
      <c r="G5298" t="s">
        <v>689</v>
      </c>
    </row>
    <row r="5299" spans="1:8" x14ac:dyDescent="0.3">
      <c r="A5299" s="18" t="s">
        <v>7800</v>
      </c>
      <c r="B5299" s="11" t="s">
        <v>88</v>
      </c>
      <c r="C5299" t="s">
        <v>88</v>
      </c>
      <c r="D5299" t="s">
        <v>88</v>
      </c>
      <c r="E5299" t="s">
        <v>7710</v>
      </c>
    </row>
    <row r="5300" spans="1:8" x14ac:dyDescent="0.3">
      <c r="A5300" s="19" t="s">
        <v>7801</v>
      </c>
      <c r="B5300" s="11" t="s">
        <v>88</v>
      </c>
      <c r="C5300" t="s">
        <v>88</v>
      </c>
      <c r="D5300" t="s">
        <v>88</v>
      </c>
      <c r="E5300" t="s">
        <v>88</v>
      </c>
      <c r="F5300" t="s">
        <v>7754</v>
      </c>
    </row>
    <row r="5301" spans="1:8" x14ac:dyDescent="0.3">
      <c r="A5301" s="18" t="s">
        <v>7802</v>
      </c>
      <c r="B5301" s="11" t="s">
        <v>88</v>
      </c>
      <c r="C5301" t="s">
        <v>88</v>
      </c>
      <c r="D5301" t="s">
        <v>88</v>
      </c>
      <c r="E5301" t="s">
        <v>88</v>
      </c>
      <c r="F5301" t="s">
        <v>88</v>
      </c>
      <c r="G5301" t="s">
        <v>7756</v>
      </c>
    </row>
    <row r="5302" spans="1:8" x14ac:dyDescent="0.3">
      <c r="A5302" s="19" t="s">
        <v>7803</v>
      </c>
      <c r="B5302" s="11" t="s">
        <v>88</v>
      </c>
      <c r="C5302" t="s">
        <v>88</v>
      </c>
      <c r="D5302" t="s">
        <v>88</v>
      </c>
      <c r="E5302" t="s">
        <v>88</v>
      </c>
      <c r="F5302" t="s">
        <v>88</v>
      </c>
      <c r="G5302" t="s">
        <v>88</v>
      </c>
      <c r="H5302" t="s">
        <v>7758</v>
      </c>
    </row>
    <row r="5303" spans="1:8" x14ac:dyDescent="0.3">
      <c r="A5303" s="18" t="s">
        <v>7804</v>
      </c>
      <c r="B5303" s="11" t="s">
        <v>88</v>
      </c>
      <c r="C5303" t="s">
        <v>88</v>
      </c>
      <c r="D5303" t="s">
        <v>88</v>
      </c>
      <c r="E5303" t="s">
        <v>88</v>
      </c>
      <c r="F5303" t="s">
        <v>88</v>
      </c>
      <c r="G5303" t="s">
        <v>756</v>
      </c>
      <c r="H5303" t="s">
        <v>7689</v>
      </c>
    </row>
    <row r="5304" spans="1:8" x14ac:dyDescent="0.3">
      <c r="A5304" s="19" t="s">
        <v>7805</v>
      </c>
      <c r="B5304" s="11" t="s">
        <v>88</v>
      </c>
      <c r="C5304" t="s">
        <v>88</v>
      </c>
      <c r="D5304" t="s">
        <v>88</v>
      </c>
      <c r="E5304" t="s">
        <v>88</v>
      </c>
      <c r="F5304" t="s">
        <v>88</v>
      </c>
      <c r="G5304" t="s">
        <v>756</v>
      </c>
      <c r="H5304" t="s">
        <v>689</v>
      </c>
    </row>
    <row r="5305" spans="1:8" x14ac:dyDescent="0.3">
      <c r="A5305" s="18" t="s">
        <v>7806</v>
      </c>
      <c r="B5305" s="11" t="s">
        <v>88</v>
      </c>
      <c r="C5305" t="s">
        <v>88</v>
      </c>
      <c r="D5305" t="s">
        <v>88</v>
      </c>
      <c r="E5305" t="s">
        <v>88</v>
      </c>
      <c r="F5305" t="s">
        <v>88</v>
      </c>
      <c r="G5305" t="s">
        <v>88</v>
      </c>
      <c r="H5305" t="s">
        <v>689</v>
      </c>
    </row>
    <row r="5306" spans="1:8" x14ac:dyDescent="0.3">
      <c r="A5306" s="19" t="s">
        <v>7807</v>
      </c>
      <c r="B5306" s="11" t="s">
        <v>88</v>
      </c>
      <c r="C5306" t="s">
        <v>88</v>
      </c>
      <c r="D5306" t="s">
        <v>88</v>
      </c>
      <c r="E5306" t="s">
        <v>88</v>
      </c>
      <c r="F5306" t="s">
        <v>88</v>
      </c>
      <c r="G5306" t="s">
        <v>756</v>
      </c>
      <c r="H5306" t="s">
        <v>7689</v>
      </c>
    </row>
    <row r="5307" spans="1:8" x14ac:dyDescent="0.3">
      <c r="A5307" s="18" t="s">
        <v>7808</v>
      </c>
      <c r="B5307" s="11" t="s">
        <v>88</v>
      </c>
      <c r="C5307" t="s">
        <v>88</v>
      </c>
      <c r="D5307" t="s">
        <v>88</v>
      </c>
      <c r="E5307" t="s">
        <v>88</v>
      </c>
      <c r="F5307" t="s">
        <v>88</v>
      </c>
      <c r="G5307" t="s">
        <v>756</v>
      </c>
      <c r="H5307" t="s">
        <v>689</v>
      </c>
    </row>
    <row r="5308" spans="1:8" x14ac:dyDescent="0.3">
      <c r="A5308" s="19" t="s">
        <v>7809</v>
      </c>
      <c r="B5308" s="11" t="s">
        <v>88</v>
      </c>
      <c r="C5308" t="s">
        <v>88</v>
      </c>
      <c r="D5308" t="s">
        <v>88</v>
      </c>
      <c r="E5308" t="s">
        <v>88</v>
      </c>
      <c r="F5308" t="s">
        <v>88</v>
      </c>
      <c r="G5308" t="s">
        <v>7765</v>
      </c>
    </row>
    <row r="5309" spans="1:8" x14ac:dyDescent="0.3">
      <c r="A5309" s="18" t="s">
        <v>7810</v>
      </c>
      <c r="B5309" s="11" t="s">
        <v>88</v>
      </c>
      <c r="C5309" t="s">
        <v>88</v>
      </c>
      <c r="D5309" t="s">
        <v>88</v>
      </c>
      <c r="E5309" t="s">
        <v>88</v>
      </c>
      <c r="F5309" t="s">
        <v>88</v>
      </c>
      <c r="G5309" t="s">
        <v>88</v>
      </c>
      <c r="H5309" t="s">
        <v>7758</v>
      </c>
    </row>
    <row r="5310" spans="1:8" x14ac:dyDescent="0.3">
      <c r="A5310" s="19" t="s">
        <v>7811</v>
      </c>
      <c r="B5310" s="11" t="s">
        <v>88</v>
      </c>
      <c r="C5310" t="s">
        <v>88</v>
      </c>
      <c r="D5310" t="s">
        <v>88</v>
      </c>
      <c r="E5310" t="s">
        <v>88</v>
      </c>
      <c r="F5310" t="s">
        <v>88</v>
      </c>
      <c r="G5310" t="s">
        <v>756</v>
      </c>
      <c r="H5310" t="s">
        <v>7689</v>
      </c>
    </row>
    <row r="5311" spans="1:8" x14ac:dyDescent="0.3">
      <c r="A5311" s="18" t="s">
        <v>7812</v>
      </c>
      <c r="B5311" s="11" t="s">
        <v>88</v>
      </c>
      <c r="C5311" t="s">
        <v>88</v>
      </c>
      <c r="D5311" t="s">
        <v>88</v>
      </c>
      <c r="E5311" t="s">
        <v>88</v>
      </c>
      <c r="F5311" t="s">
        <v>88</v>
      </c>
      <c r="G5311" t="s">
        <v>756</v>
      </c>
      <c r="H5311" t="s">
        <v>689</v>
      </c>
    </row>
    <row r="5312" spans="1:8" x14ac:dyDescent="0.3">
      <c r="A5312" s="19" t="s">
        <v>7813</v>
      </c>
      <c r="B5312" s="11" t="s">
        <v>88</v>
      </c>
      <c r="C5312" t="s">
        <v>88</v>
      </c>
      <c r="D5312" t="s">
        <v>88</v>
      </c>
      <c r="E5312" t="s">
        <v>88</v>
      </c>
      <c r="F5312" t="s">
        <v>88</v>
      </c>
      <c r="G5312" t="s">
        <v>88</v>
      </c>
      <c r="H5312" t="s">
        <v>689</v>
      </c>
    </row>
    <row r="5313" spans="1:8" x14ac:dyDescent="0.3">
      <c r="A5313" s="18" t="s">
        <v>7814</v>
      </c>
      <c r="B5313" s="11" t="s">
        <v>88</v>
      </c>
      <c r="C5313" t="s">
        <v>88</v>
      </c>
      <c r="D5313" t="s">
        <v>88</v>
      </c>
      <c r="E5313" t="s">
        <v>88</v>
      </c>
      <c r="F5313" t="s">
        <v>88</v>
      </c>
      <c r="G5313" t="s">
        <v>756</v>
      </c>
      <c r="H5313" t="s">
        <v>7689</v>
      </c>
    </row>
    <row r="5314" spans="1:8" x14ac:dyDescent="0.3">
      <c r="A5314" s="19" t="s">
        <v>7815</v>
      </c>
      <c r="B5314" s="11" t="s">
        <v>88</v>
      </c>
      <c r="C5314" t="s">
        <v>88</v>
      </c>
      <c r="D5314" t="s">
        <v>88</v>
      </c>
      <c r="E5314" t="s">
        <v>88</v>
      </c>
      <c r="F5314" t="s">
        <v>88</v>
      </c>
      <c r="G5314" t="s">
        <v>756</v>
      </c>
      <c r="H5314" t="s">
        <v>689</v>
      </c>
    </row>
    <row r="5315" spans="1:8" x14ac:dyDescent="0.3">
      <c r="A5315" s="18" t="s">
        <v>7816</v>
      </c>
      <c r="B5315" s="11" t="s">
        <v>88</v>
      </c>
      <c r="C5315" t="s">
        <v>88</v>
      </c>
      <c r="D5315" t="s">
        <v>88</v>
      </c>
      <c r="E5315" t="s">
        <v>88</v>
      </c>
      <c r="F5315" t="s">
        <v>7648</v>
      </c>
    </row>
    <row r="5316" spans="1:8" x14ac:dyDescent="0.3">
      <c r="A5316" s="19" t="s">
        <v>7817</v>
      </c>
      <c r="B5316" s="11" t="s">
        <v>88</v>
      </c>
      <c r="C5316" t="s">
        <v>88</v>
      </c>
      <c r="D5316" t="s">
        <v>88</v>
      </c>
      <c r="E5316" t="s">
        <v>88</v>
      </c>
      <c r="F5316" t="s">
        <v>88</v>
      </c>
      <c r="G5316" t="s">
        <v>7758</v>
      </c>
    </row>
    <row r="5317" spans="1:8" x14ac:dyDescent="0.3">
      <c r="A5317" s="18" t="s">
        <v>7818</v>
      </c>
      <c r="B5317" s="11" t="s">
        <v>88</v>
      </c>
      <c r="C5317" t="s">
        <v>88</v>
      </c>
      <c r="D5317" t="s">
        <v>88</v>
      </c>
      <c r="E5317" t="s">
        <v>88</v>
      </c>
      <c r="F5317" t="s">
        <v>88</v>
      </c>
      <c r="G5317" t="s">
        <v>88</v>
      </c>
      <c r="H5317" t="s">
        <v>7819</v>
      </c>
    </row>
    <row r="5318" spans="1:8" x14ac:dyDescent="0.3">
      <c r="A5318" s="19" t="s">
        <v>7820</v>
      </c>
      <c r="B5318" s="11" t="s">
        <v>88</v>
      </c>
      <c r="C5318" t="s">
        <v>88</v>
      </c>
      <c r="D5318" t="s">
        <v>88</v>
      </c>
      <c r="E5318" t="s">
        <v>88</v>
      </c>
      <c r="F5318" t="s">
        <v>88</v>
      </c>
      <c r="G5318" t="s">
        <v>756</v>
      </c>
      <c r="H5318" t="s">
        <v>7689</v>
      </c>
    </row>
    <row r="5319" spans="1:8" x14ac:dyDescent="0.3">
      <c r="A5319" s="18" t="s">
        <v>7821</v>
      </c>
      <c r="B5319" s="11" t="s">
        <v>88</v>
      </c>
      <c r="C5319" t="s">
        <v>88</v>
      </c>
      <c r="D5319" t="s">
        <v>88</v>
      </c>
      <c r="E5319" t="s">
        <v>88</v>
      </c>
      <c r="F5319" t="s">
        <v>88</v>
      </c>
      <c r="G5319" t="s">
        <v>756</v>
      </c>
      <c r="H5319" t="s">
        <v>689</v>
      </c>
    </row>
    <row r="5320" spans="1:8" x14ac:dyDescent="0.3">
      <c r="A5320" s="19" t="s">
        <v>7822</v>
      </c>
      <c r="B5320" s="11" t="s">
        <v>88</v>
      </c>
      <c r="C5320" t="s">
        <v>88</v>
      </c>
      <c r="D5320" t="s">
        <v>88</v>
      </c>
      <c r="E5320" t="s">
        <v>88</v>
      </c>
      <c r="F5320" t="s">
        <v>88</v>
      </c>
      <c r="G5320" t="s">
        <v>88</v>
      </c>
      <c r="H5320" t="s">
        <v>7652</v>
      </c>
    </row>
    <row r="5321" spans="1:8" x14ac:dyDescent="0.3">
      <c r="A5321" s="18" t="s">
        <v>7823</v>
      </c>
      <c r="B5321" s="11" t="s">
        <v>88</v>
      </c>
      <c r="C5321" t="s">
        <v>88</v>
      </c>
      <c r="D5321" t="s">
        <v>88</v>
      </c>
      <c r="E5321" t="s">
        <v>88</v>
      </c>
      <c r="F5321" t="s">
        <v>88</v>
      </c>
      <c r="G5321" t="s">
        <v>756</v>
      </c>
      <c r="H5321" t="s">
        <v>7689</v>
      </c>
    </row>
    <row r="5322" spans="1:8" x14ac:dyDescent="0.3">
      <c r="A5322" s="19" t="s">
        <v>7824</v>
      </c>
      <c r="B5322" s="11" t="s">
        <v>88</v>
      </c>
      <c r="C5322" t="s">
        <v>88</v>
      </c>
      <c r="D5322" t="s">
        <v>88</v>
      </c>
      <c r="E5322" t="s">
        <v>88</v>
      </c>
      <c r="F5322" t="s">
        <v>88</v>
      </c>
      <c r="G5322" t="s">
        <v>756</v>
      </c>
      <c r="H5322" t="s">
        <v>689</v>
      </c>
    </row>
    <row r="5323" spans="1:8" x14ac:dyDescent="0.3">
      <c r="A5323" s="18" t="s">
        <v>7825</v>
      </c>
      <c r="B5323" s="11" t="s">
        <v>88</v>
      </c>
      <c r="C5323" t="s">
        <v>88</v>
      </c>
      <c r="D5323" t="s">
        <v>88</v>
      </c>
      <c r="E5323" t="s">
        <v>88</v>
      </c>
      <c r="F5323" t="s">
        <v>88</v>
      </c>
      <c r="G5323" t="s">
        <v>88</v>
      </c>
      <c r="H5323" t="s">
        <v>7765</v>
      </c>
    </row>
    <row r="5324" spans="1:8" x14ac:dyDescent="0.3">
      <c r="A5324" s="19" t="s">
        <v>7826</v>
      </c>
      <c r="B5324" s="11" t="s">
        <v>88</v>
      </c>
      <c r="C5324" t="s">
        <v>88</v>
      </c>
      <c r="D5324" t="s">
        <v>88</v>
      </c>
      <c r="E5324" t="s">
        <v>88</v>
      </c>
      <c r="F5324" t="s">
        <v>88</v>
      </c>
      <c r="G5324" t="s">
        <v>756</v>
      </c>
      <c r="H5324" t="s">
        <v>7689</v>
      </c>
    </row>
    <row r="5325" spans="1:8" x14ac:dyDescent="0.3">
      <c r="A5325" s="18" t="s">
        <v>7827</v>
      </c>
      <c r="B5325" s="11" t="s">
        <v>88</v>
      </c>
      <c r="C5325" t="s">
        <v>88</v>
      </c>
      <c r="D5325" t="s">
        <v>88</v>
      </c>
      <c r="E5325" t="s">
        <v>88</v>
      </c>
      <c r="F5325" t="s">
        <v>88</v>
      </c>
      <c r="G5325" t="s">
        <v>756</v>
      </c>
      <c r="H5325" t="s">
        <v>689</v>
      </c>
    </row>
    <row r="5326" spans="1:8" x14ac:dyDescent="0.3">
      <c r="A5326" s="19" t="s">
        <v>7828</v>
      </c>
      <c r="B5326" s="11" t="s">
        <v>88</v>
      </c>
      <c r="C5326" t="s">
        <v>88</v>
      </c>
      <c r="D5326" t="s">
        <v>88</v>
      </c>
      <c r="E5326" t="s">
        <v>88</v>
      </c>
      <c r="F5326" t="s">
        <v>88</v>
      </c>
      <c r="G5326" t="s">
        <v>7781</v>
      </c>
    </row>
    <row r="5327" spans="1:8" x14ac:dyDescent="0.3">
      <c r="A5327" s="18" t="s">
        <v>7829</v>
      </c>
      <c r="B5327" s="11" t="s">
        <v>88</v>
      </c>
      <c r="C5327" t="s">
        <v>88</v>
      </c>
      <c r="D5327" t="s">
        <v>88</v>
      </c>
      <c r="E5327" t="s">
        <v>88</v>
      </c>
      <c r="F5327" t="s">
        <v>88</v>
      </c>
      <c r="G5327" t="s">
        <v>88</v>
      </c>
      <c r="H5327" t="s">
        <v>7819</v>
      </c>
    </row>
    <row r="5328" spans="1:8" x14ac:dyDescent="0.3">
      <c r="A5328" s="19" t="s">
        <v>7830</v>
      </c>
      <c r="B5328" s="11" t="s">
        <v>88</v>
      </c>
      <c r="C5328" t="s">
        <v>88</v>
      </c>
      <c r="D5328" t="s">
        <v>88</v>
      </c>
      <c r="E5328" t="s">
        <v>88</v>
      </c>
      <c r="F5328" t="s">
        <v>88</v>
      </c>
      <c r="G5328" t="s">
        <v>756</v>
      </c>
      <c r="H5328" t="s">
        <v>7689</v>
      </c>
    </row>
    <row r="5329" spans="1:8" x14ac:dyDescent="0.3">
      <c r="A5329" s="18" t="s">
        <v>7831</v>
      </c>
      <c r="B5329" s="11" t="s">
        <v>88</v>
      </c>
      <c r="C5329" t="s">
        <v>88</v>
      </c>
      <c r="D5329" t="s">
        <v>88</v>
      </c>
      <c r="E5329" t="s">
        <v>88</v>
      </c>
      <c r="F5329" t="s">
        <v>88</v>
      </c>
      <c r="G5329" t="s">
        <v>756</v>
      </c>
      <c r="H5329" t="s">
        <v>689</v>
      </c>
    </row>
    <row r="5330" spans="1:8" x14ac:dyDescent="0.3">
      <c r="A5330" s="19" t="s">
        <v>7832</v>
      </c>
      <c r="B5330" s="11" t="s">
        <v>88</v>
      </c>
      <c r="C5330" t="s">
        <v>88</v>
      </c>
      <c r="D5330" t="s">
        <v>88</v>
      </c>
      <c r="E5330" t="s">
        <v>88</v>
      </c>
      <c r="F5330" t="s">
        <v>88</v>
      </c>
      <c r="G5330" t="s">
        <v>88</v>
      </c>
      <c r="H5330" t="s">
        <v>7652</v>
      </c>
    </row>
    <row r="5331" spans="1:8" x14ac:dyDescent="0.3">
      <c r="A5331" s="18" t="s">
        <v>7833</v>
      </c>
      <c r="B5331" s="11" t="s">
        <v>88</v>
      </c>
      <c r="C5331" t="s">
        <v>88</v>
      </c>
      <c r="D5331" t="s">
        <v>88</v>
      </c>
      <c r="E5331" t="s">
        <v>88</v>
      </c>
      <c r="F5331" t="s">
        <v>88</v>
      </c>
      <c r="G5331" t="s">
        <v>756</v>
      </c>
      <c r="H5331" t="s">
        <v>7689</v>
      </c>
    </row>
    <row r="5332" spans="1:8" x14ac:dyDescent="0.3">
      <c r="A5332" s="19" t="s">
        <v>7834</v>
      </c>
      <c r="B5332" s="11" t="s">
        <v>88</v>
      </c>
      <c r="C5332" t="s">
        <v>88</v>
      </c>
      <c r="D5332" t="s">
        <v>88</v>
      </c>
      <c r="E5332" t="s">
        <v>88</v>
      </c>
      <c r="F5332" t="s">
        <v>88</v>
      </c>
      <c r="G5332" t="s">
        <v>756</v>
      </c>
      <c r="H5332" t="s">
        <v>689</v>
      </c>
    </row>
    <row r="5333" spans="1:8" x14ac:dyDescent="0.3">
      <c r="A5333" s="18" t="s">
        <v>7835</v>
      </c>
      <c r="B5333" s="11" t="s">
        <v>88</v>
      </c>
      <c r="C5333" t="s">
        <v>88</v>
      </c>
      <c r="D5333" t="s">
        <v>88</v>
      </c>
      <c r="E5333" t="s">
        <v>88</v>
      </c>
      <c r="F5333" t="s">
        <v>88</v>
      </c>
      <c r="G5333" t="s">
        <v>88</v>
      </c>
      <c r="H5333" t="s">
        <v>7765</v>
      </c>
    </row>
    <row r="5334" spans="1:8" x14ac:dyDescent="0.3">
      <c r="A5334" s="19" t="s">
        <v>7836</v>
      </c>
      <c r="B5334" s="11" t="s">
        <v>88</v>
      </c>
      <c r="C5334" t="s">
        <v>88</v>
      </c>
      <c r="D5334" t="s">
        <v>88</v>
      </c>
      <c r="E5334" t="s">
        <v>88</v>
      </c>
      <c r="F5334" t="s">
        <v>88</v>
      </c>
      <c r="G5334" t="s">
        <v>756</v>
      </c>
      <c r="H5334" t="s">
        <v>7689</v>
      </c>
    </row>
    <row r="5335" spans="1:8" x14ac:dyDescent="0.3">
      <c r="A5335" s="18" t="s">
        <v>7837</v>
      </c>
      <c r="B5335" s="11" t="s">
        <v>88</v>
      </c>
      <c r="C5335" t="s">
        <v>88</v>
      </c>
      <c r="D5335" t="s">
        <v>88</v>
      </c>
      <c r="E5335" t="s">
        <v>88</v>
      </c>
      <c r="F5335" t="s">
        <v>88</v>
      </c>
      <c r="G5335" t="s">
        <v>756</v>
      </c>
      <c r="H5335" t="s">
        <v>689</v>
      </c>
    </row>
    <row r="5336" spans="1:8" x14ac:dyDescent="0.3">
      <c r="A5336" s="19" t="s">
        <v>7838</v>
      </c>
      <c r="B5336" s="11" t="s">
        <v>88</v>
      </c>
      <c r="C5336" t="s">
        <v>7839</v>
      </c>
    </row>
    <row r="5337" spans="1:8" x14ac:dyDescent="0.3">
      <c r="A5337" s="18" t="s">
        <v>7840</v>
      </c>
      <c r="B5337" s="11" t="s">
        <v>88</v>
      </c>
      <c r="C5337" t="s">
        <v>88</v>
      </c>
      <c r="D5337" t="s">
        <v>7728</v>
      </c>
    </row>
    <row r="5338" spans="1:8" x14ac:dyDescent="0.3">
      <c r="A5338" s="19" t="s">
        <v>7841</v>
      </c>
      <c r="B5338" s="11" t="s">
        <v>88</v>
      </c>
      <c r="C5338" t="s">
        <v>88</v>
      </c>
      <c r="D5338" t="s">
        <v>88</v>
      </c>
      <c r="E5338" t="s">
        <v>7756</v>
      </c>
    </row>
    <row r="5339" spans="1:8" x14ac:dyDescent="0.3">
      <c r="A5339" s="18" t="s">
        <v>7842</v>
      </c>
      <c r="B5339" s="11" t="s">
        <v>88</v>
      </c>
      <c r="C5339" t="s">
        <v>88</v>
      </c>
      <c r="D5339" t="s">
        <v>88</v>
      </c>
      <c r="E5339" t="s">
        <v>88</v>
      </c>
      <c r="F5339" t="s">
        <v>7754</v>
      </c>
    </row>
    <row r="5340" spans="1:8" x14ac:dyDescent="0.3">
      <c r="A5340" s="19" t="s">
        <v>7843</v>
      </c>
      <c r="B5340" s="11" t="s">
        <v>88</v>
      </c>
      <c r="C5340" t="s">
        <v>88</v>
      </c>
      <c r="D5340" t="s">
        <v>88</v>
      </c>
      <c r="E5340" t="s">
        <v>88</v>
      </c>
      <c r="F5340" t="s">
        <v>88</v>
      </c>
      <c r="G5340" t="s">
        <v>7689</v>
      </c>
    </row>
    <row r="5341" spans="1:8" x14ac:dyDescent="0.3">
      <c r="A5341" s="18" t="s">
        <v>7844</v>
      </c>
      <c r="B5341" s="11" t="s">
        <v>88</v>
      </c>
      <c r="C5341" t="s">
        <v>88</v>
      </c>
      <c r="D5341" t="s">
        <v>88</v>
      </c>
      <c r="E5341" t="s">
        <v>88</v>
      </c>
      <c r="F5341" t="s">
        <v>88</v>
      </c>
      <c r="G5341" t="s">
        <v>689</v>
      </c>
    </row>
    <row r="5342" spans="1:8" x14ac:dyDescent="0.3">
      <c r="A5342" s="19" t="s">
        <v>7845</v>
      </c>
      <c r="B5342" s="11" t="s">
        <v>88</v>
      </c>
      <c r="C5342" t="s">
        <v>88</v>
      </c>
      <c r="D5342" t="s">
        <v>88</v>
      </c>
      <c r="E5342" t="s">
        <v>88</v>
      </c>
      <c r="F5342" t="s">
        <v>88</v>
      </c>
      <c r="G5342" t="s">
        <v>88</v>
      </c>
      <c r="H5342" t="s">
        <v>7846</v>
      </c>
    </row>
    <row r="5343" spans="1:8" x14ac:dyDescent="0.3">
      <c r="A5343" s="18" t="s">
        <v>7847</v>
      </c>
      <c r="B5343" s="11" t="s">
        <v>88</v>
      </c>
      <c r="C5343" t="s">
        <v>88</v>
      </c>
      <c r="D5343" t="s">
        <v>88</v>
      </c>
      <c r="E5343" t="s">
        <v>88</v>
      </c>
      <c r="F5343" t="s">
        <v>88</v>
      </c>
      <c r="G5343" t="s">
        <v>88</v>
      </c>
      <c r="H5343" t="s">
        <v>689</v>
      </c>
    </row>
    <row r="5344" spans="1:8" x14ac:dyDescent="0.3">
      <c r="A5344" s="19" t="s">
        <v>7848</v>
      </c>
      <c r="B5344" s="11" t="s">
        <v>88</v>
      </c>
      <c r="C5344" t="s">
        <v>88</v>
      </c>
      <c r="D5344" t="s">
        <v>88</v>
      </c>
      <c r="E5344" t="s">
        <v>88</v>
      </c>
      <c r="F5344" t="s">
        <v>689</v>
      </c>
    </row>
    <row r="5345" spans="1:8" x14ac:dyDescent="0.3">
      <c r="A5345" s="18" t="s">
        <v>7849</v>
      </c>
      <c r="B5345" s="11" t="s">
        <v>88</v>
      </c>
      <c r="C5345" t="s">
        <v>88</v>
      </c>
      <c r="D5345" t="s">
        <v>88</v>
      </c>
      <c r="E5345" t="s">
        <v>88</v>
      </c>
      <c r="F5345" t="s">
        <v>88</v>
      </c>
      <c r="G5345" t="s">
        <v>7689</v>
      </c>
    </row>
    <row r="5346" spans="1:8" x14ac:dyDescent="0.3">
      <c r="A5346" s="19" t="s">
        <v>7850</v>
      </c>
      <c r="B5346" s="11" t="s">
        <v>88</v>
      </c>
      <c r="C5346" t="s">
        <v>88</v>
      </c>
      <c r="D5346" t="s">
        <v>88</v>
      </c>
      <c r="E5346" t="s">
        <v>88</v>
      </c>
      <c r="F5346" t="s">
        <v>88</v>
      </c>
      <c r="G5346" t="s">
        <v>689</v>
      </c>
    </row>
    <row r="5347" spans="1:8" x14ac:dyDescent="0.3">
      <c r="A5347" s="18" t="s">
        <v>7851</v>
      </c>
      <c r="B5347" s="11" t="s">
        <v>88</v>
      </c>
      <c r="C5347" t="s">
        <v>88</v>
      </c>
      <c r="D5347" t="s">
        <v>88</v>
      </c>
      <c r="E5347" t="s">
        <v>7765</v>
      </c>
    </row>
    <row r="5348" spans="1:8" x14ac:dyDescent="0.3">
      <c r="A5348" s="19" t="s">
        <v>7852</v>
      </c>
      <c r="B5348" s="11" t="s">
        <v>88</v>
      </c>
      <c r="C5348" t="s">
        <v>88</v>
      </c>
      <c r="D5348" t="s">
        <v>88</v>
      </c>
      <c r="E5348" t="s">
        <v>88</v>
      </c>
      <c r="F5348" t="s">
        <v>7689</v>
      </c>
    </row>
    <row r="5349" spans="1:8" x14ac:dyDescent="0.3">
      <c r="A5349" s="18" t="s">
        <v>7853</v>
      </c>
      <c r="B5349" s="11" t="s">
        <v>88</v>
      </c>
      <c r="C5349" t="s">
        <v>88</v>
      </c>
      <c r="D5349" t="s">
        <v>88</v>
      </c>
      <c r="E5349" t="s">
        <v>88</v>
      </c>
      <c r="F5349" t="s">
        <v>689</v>
      </c>
    </row>
    <row r="5350" spans="1:8" x14ac:dyDescent="0.3">
      <c r="A5350" s="19" t="s">
        <v>7854</v>
      </c>
      <c r="B5350" s="11" t="s">
        <v>88</v>
      </c>
      <c r="C5350" t="s">
        <v>88</v>
      </c>
      <c r="D5350" t="s">
        <v>88</v>
      </c>
      <c r="E5350" t="s">
        <v>88</v>
      </c>
      <c r="F5350" t="s">
        <v>88</v>
      </c>
      <c r="G5350" t="s">
        <v>7855</v>
      </c>
    </row>
    <row r="5351" spans="1:8" x14ac:dyDescent="0.3">
      <c r="A5351" s="18" t="s">
        <v>7856</v>
      </c>
      <c r="B5351" s="11" t="s">
        <v>88</v>
      </c>
      <c r="C5351" t="s">
        <v>88</v>
      </c>
      <c r="D5351" t="s">
        <v>88</v>
      </c>
      <c r="E5351" t="s">
        <v>88</v>
      </c>
      <c r="F5351" t="s">
        <v>88</v>
      </c>
      <c r="G5351" t="s">
        <v>689</v>
      </c>
    </row>
    <row r="5352" spans="1:8" x14ac:dyDescent="0.3">
      <c r="A5352" s="19" t="s">
        <v>7857</v>
      </c>
      <c r="B5352" s="11" t="s">
        <v>88</v>
      </c>
      <c r="C5352" t="s">
        <v>88</v>
      </c>
      <c r="D5352" t="s">
        <v>689</v>
      </c>
    </row>
    <row r="5353" spans="1:8" x14ac:dyDescent="0.3">
      <c r="A5353" s="18" t="s">
        <v>7858</v>
      </c>
      <c r="B5353" s="11" t="s">
        <v>88</v>
      </c>
      <c r="C5353" t="s">
        <v>88</v>
      </c>
      <c r="D5353" t="s">
        <v>88</v>
      </c>
      <c r="E5353" t="s">
        <v>7646</v>
      </c>
    </row>
    <row r="5354" spans="1:8" x14ac:dyDescent="0.3">
      <c r="A5354" s="19" t="s">
        <v>7859</v>
      </c>
      <c r="B5354" s="11" t="s">
        <v>88</v>
      </c>
      <c r="C5354" t="s">
        <v>88</v>
      </c>
      <c r="D5354" t="s">
        <v>88</v>
      </c>
      <c r="E5354" t="s">
        <v>88</v>
      </c>
      <c r="F5354" t="s">
        <v>7648</v>
      </c>
    </row>
    <row r="5355" spans="1:8" x14ac:dyDescent="0.3">
      <c r="A5355" s="18" t="s">
        <v>7860</v>
      </c>
      <c r="B5355" s="11" t="s">
        <v>88</v>
      </c>
      <c r="C5355" t="s">
        <v>88</v>
      </c>
      <c r="D5355" t="s">
        <v>88</v>
      </c>
      <c r="E5355" t="s">
        <v>88</v>
      </c>
      <c r="F5355" t="s">
        <v>88</v>
      </c>
      <c r="G5355" t="s">
        <v>7689</v>
      </c>
    </row>
    <row r="5356" spans="1:8" x14ac:dyDescent="0.3">
      <c r="A5356" s="19" t="s">
        <v>7861</v>
      </c>
      <c r="B5356" s="11" t="s">
        <v>88</v>
      </c>
      <c r="C5356" t="s">
        <v>88</v>
      </c>
      <c r="D5356" t="s">
        <v>88</v>
      </c>
      <c r="E5356" t="s">
        <v>88</v>
      </c>
      <c r="F5356" t="s">
        <v>88</v>
      </c>
      <c r="G5356" t="s">
        <v>88</v>
      </c>
      <c r="H5356" t="s">
        <v>7652</v>
      </c>
    </row>
    <row r="5357" spans="1:8" x14ac:dyDescent="0.3">
      <c r="A5357" s="18" t="s">
        <v>7862</v>
      </c>
      <c r="B5357" s="11" t="s">
        <v>88</v>
      </c>
      <c r="C5357" t="s">
        <v>88</v>
      </c>
      <c r="D5357" t="s">
        <v>88</v>
      </c>
      <c r="E5357" t="s">
        <v>88</v>
      </c>
      <c r="F5357" t="s">
        <v>88</v>
      </c>
      <c r="G5357" t="s">
        <v>88</v>
      </c>
      <c r="H5357" t="s">
        <v>689</v>
      </c>
    </row>
    <row r="5358" spans="1:8" x14ac:dyDescent="0.3">
      <c r="A5358" s="19" t="s">
        <v>7863</v>
      </c>
      <c r="B5358" s="11" t="s">
        <v>88</v>
      </c>
      <c r="C5358" t="s">
        <v>88</v>
      </c>
      <c r="D5358" t="s">
        <v>88</v>
      </c>
      <c r="E5358" t="s">
        <v>88</v>
      </c>
      <c r="F5358" t="s">
        <v>88</v>
      </c>
      <c r="G5358" t="s">
        <v>689</v>
      </c>
    </row>
    <row r="5359" spans="1:8" x14ac:dyDescent="0.3">
      <c r="A5359" s="18" t="s">
        <v>7864</v>
      </c>
      <c r="B5359" s="11" t="s">
        <v>88</v>
      </c>
      <c r="C5359" t="s">
        <v>88</v>
      </c>
      <c r="D5359" t="s">
        <v>88</v>
      </c>
      <c r="E5359" t="s">
        <v>88</v>
      </c>
      <c r="F5359" t="s">
        <v>88</v>
      </c>
      <c r="G5359" t="s">
        <v>88</v>
      </c>
      <c r="H5359" t="s">
        <v>7652</v>
      </c>
    </row>
    <row r="5360" spans="1:8" x14ac:dyDescent="0.3">
      <c r="A5360" s="19" t="s">
        <v>7865</v>
      </c>
      <c r="B5360" s="11" t="s">
        <v>88</v>
      </c>
      <c r="C5360" t="s">
        <v>88</v>
      </c>
      <c r="D5360" t="s">
        <v>88</v>
      </c>
      <c r="E5360" t="s">
        <v>88</v>
      </c>
      <c r="F5360" t="s">
        <v>88</v>
      </c>
      <c r="G5360" t="s">
        <v>88</v>
      </c>
      <c r="H5360" t="s">
        <v>689</v>
      </c>
    </row>
    <row r="5361" spans="1:8" x14ac:dyDescent="0.3">
      <c r="A5361" s="18" t="s">
        <v>7866</v>
      </c>
      <c r="B5361" s="11" t="s">
        <v>88</v>
      </c>
      <c r="C5361" t="s">
        <v>88</v>
      </c>
      <c r="D5361" t="s">
        <v>88</v>
      </c>
      <c r="E5361" t="s">
        <v>88</v>
      </c>
      <c r="F5361" t="s">
        <v>689</v>
      </c>
    </row>
    <row r="5362" spans="1:8" x14ac:dyDescent="0.3">
      <c r="A5362" s="19" t="s">
        <v>7867</v>
      </c>
      <c r="B5362" s="11" t="s">
        <v>88</v>
      </c>
      <c r="C5362" t="s">
        <v>88</v>
      </c>
      <c r="D5362" t="s">
        <v>88</v>
      </c>
      <c r="E5362" t="s">
        <v>88</v>
      </c>
      <c r="F5362" t="s">
        <v>88</v>
      </c>
      <c r="G5362" t="s">
        <v>7689</v>
      </c>
    </row>
    <row r="5363" spans="1:8" x14ac:dyDescent="0.3">
      <c r="A5363" s="18" t="s">
        <v>7868</v>
      </c>
      <c r="B5363" s="11" t="s">
        <v>88</v>
      </c>
      <c r="C5363" t="s">
        <v>88</v>
      </c>
      <c r="D5363" t="s">
        <v>88</v>
      </c>
      <c r="E5363" t="s">
        <v>88</v>
      </c>
      <c r="F5363" t="s">
        <v>88</v>
      </c>
      <c r="G5363" t="s">
        <v>689</v>
      </c>
    </row>
    <row r="5364" spans="1:8" x14ac:dyDescent="0.3">
      <c r="A5364" s="19" t="s">
        <v>7869</v>
      </c>
      <c r="B5364" s="11" t="s">
        <v>88</v>
      </c>
      <c r="C5364" t="s">
        <v>88</v>
      </c>
      <c r="D5364" t="s">
        <v>88</v>
      </c>
      <c r="E5364" t="s">
        <v>7710</v>
      </c>
    </row>
    <row r="5365" spans="1:8" x14ac:dyDescent="0.3">
      <c r="A5365" s="18" t="s">
        <v>7870</v>
      </c>
      <c r="B5365" s="11" t="s">
        <v>88</v>
      </c>
      <c r="C5365" t="s">
        <v>88</v>
      </c>
      <c r="D5365" t="s">
        <v>88</v>
      </c>
      <c r="E5365" t="s">
        <v>88</v>
      </c>
      <c r="F5365" t="s">
        <v>7871</v>
      </c>
    </row>
    <row r="5366" spans="1:8" x14ac:dyDescent="0.3">
      <c r="A5366" s="19" t="s">
        <v>7872</v>
      </c>
      <c r="B5366" s="11" t="s">
        <v>88</v>
      </c>
      <c r="C5366" t="s">
        <v>88</v>
      </c>
      <c r="D5366" t="s">
        <v>88</v>
      </c>
      <c r="E5366" t="s">
        <v>88</v>
      </c>
      <c r="F5366" t="s">
        <v>88</v>
      </c>
      <c r="G5366" t="s">
        <v>7689</v>
      </c>
    </row>
    <row r="5367" spans="1:8" x14ac:dyDescent="0.3">
      <c r="A5367" s="18" t="s">
        <v>7873</v>
      </c>
      <c r="B5367" s="11" t="s">
        <v>88</v>
      </c>
      <c r="C5367" t="s">
        <v>88</v>
      </c>
      <c r="D5367" t="s">
        <v>88</v>
      </c>
      <c r="E5367" t="s">
        <v>88</v>
      </c>
      <c r="F5367" t="s">
        <v>88</v>
      </c>
      <c r="G5367" t="s">
        <v>689</v>
      </c>
    </row>
    <row r="5368" spans="1:8" x14ac:dyDescent="0.3">
      <c r="A5368" s="19" t="s">
        <v>7874</v>
      </c>
      <c r="B5368" s="11" t="s">
        <v>88</v>
      </c>
      <c r="C5368" t="s">
        <v>88</v>
      </c>
      <c r="D5368" t="s">
        <v>88</v>
      </c>
      <c r="E5368" t="s">
        <v>88</v>
      </c>
      <c r="F5368" t="s">
        <v>88</v>
      </c>
      <c r="G5368" t="s">
        <v>88</v>
      </c>
      <c r="H5368" t="s">
        <v>7875</v>
      </c>
    </row>
    <row r="5369" spans="1:8" x14ac:dyDescent="0.3">
      <c r="A5369" s="18" t="s">
        <v>7876</v>
      </c>
      <c r="B5369" s="11" t="s">
        <v>88</v>
      </c>
      <c r="C5369" t="s">
        <v>88</v>
      </c>
      <c r="D5369" t="s">
        <v>88</v>
      </c>
      <c r="E5369" t="s">
        <v>88</v>
      </c>
      <c r="F5369" t="s">
        <v>88</v>
      </c>
      <c r="G5369" t="s">
        <v>88</v>
      </c>
      <c r="H5369" t="s">
        <v>689</v>
      </c>
    </row>
    <row r="5370" spans="1:8" x14ac:dyDescent="0.3">
      <c r="A5370" s="19" t="s">
        <v>7877</v>
      </c>
      <c r="B5370" s="11" t="s">
        <v>88</v>
      </c>
      <c r="C5370" t="s">
        <v>88</v>
      </c>
      <c r="D5370" t="s">
        <v>88</v>
      </c>
      <c r="E5370" t="s">
        <v>88</v>
      </c>
      <c r="F5370" t="s">
        <v>689</v>
      </c>
    </row>
    <row r="5371" spans="1:8" x14ac:dyDescent="0.3">
      <c r="A5371" s="18" t="s">
        <v>7878</v>
      </c>
      <c r="B5371" s="11" t="s">
        <v>88</v>
      </c>
      <c r="C5371" t="s">
        <v>88</v>
      </c>
      <c r="D5371" t="s">
        <v>88</v>
      </c>
      <c r="E5371" t="s">
        <v>88</v>
      </c>
      <c r="F5371" t="s">
        <v>88</v>
      </c>
      <c r="G5371" t="s">
        <v>7819</v>
      </c>
    </row>
    <row r="5372" spans="1:8" x14ac:dyDescent="0.3">
      <c r="A5372" s="19" t="s">
        <v>7879</v>
      </c>
      <c r="B5372" s="11" t="s">
        <v>88</v>
      </c>
      <c r="C5372" t="s">
        <v>88</v>
      </c>
      <c r="D5372" t="s">
        <v>88</v>
      </c>
      <c r="E5372" t="s">
        <v>88</v>
      </c>
      <c r="F5372" t="s">
        <v>88</v>
      </c>
      <c r="G5372" t="s">
        <v>88</v>
      </c>
      <c r="H5372" t="s">
        <v>7689</v>
      </c>
    </row>
    <row r="5373" spans="1:8" x14ac:dyDescent="0.3">
      <c r="A5373" s="18" t="s">
        <v>7880</v>
      </c>
      <c r="B5373" s="11" t="s">
        <v>88</v>
      </c>
      <c r="C5373" t="s">
        <v>88</v>
      </c>
      <c r="D5373" t="s">
        <v>88</v>
      </c>
      <c r="E5373" t="s">
        <v>88</v>
      </c>
      <c r="F5373" t="s">
        <v>88</v>
      </c>
      <c r="G5373" t="s">
        <v>88</v>
      </c>
      <c r="H5373" t="s">
        <v>689</v>
      </c>
    </row>
    <row r="5374" spans="1:8" x14ac:dyDescent="0.3">
      <c r="A5374" s="19" t="s">
        <v>7881</v>
      </c>
      <c r="B5374" s="11" t="s">
        <v>88</v>
      </c>
      <c r="C5374" t="s">
        <v>88</v>
      </c>
      <c r="D5374" t="s">
        <v>88</v>
      </c>
      <c r="E5374" t="s">
        <v>88</v>
      </c>
      <c r="F5374" t="s">
        <v>88</v>
      </c>
      <c r="G5374" t="s">
        <v>7652</v>
      </c>
    </row>
    <row r="5375" spans="1:8" x14ac:dyDescent="0.3">
      <c r="A5375" s="18" t="s">
        <v>7882</v>
      </c>
      <c r="B5375" s="11" t="s">
        <v>88</v>
      </c>
      <c r="C5375" t="s">
        <v>88</v>
      </c>
      <c r="D5375" t="s">
        <v>88</v>
      </c>
      <c r="E5375" t="s">
        <v>88</v>
      </c>
      <c r="F5375" t="s">
        <v>88</v>
      </c>
      <c r="G5375" t="s">
        <v>88</v>
      </c>
      <c r="H5375" t="s">
        <v>7689</v>
      </c>
    </row>
    <row r="5376" spans="1:8" x14ac:dyDescent="0.3">
      <c r="A5376" s="19" t="s">
        <v>7883</v>
      </c>
      <c r="B5376" s="11" t="s">
        <v>88</v>
      </c>
      <c r="C5376" t="s">
        <v>88</v>
      </c>
      <c r="D5376" t="s">
        <v>88</v>
      </c>
      <c r="E5376" t="s">
        <v>88</v>
      </c>
      <c r="F5376" t="s">
        <v>88</v>
      </c>
      <c r="G5376" t="s">
        <v>88</v>
      </c>
      <c r="H5376" t="s">
        <v>689</v>
      </c>
    </row>
    <row r="5377" spans="1:8" x14ac:dyDescent="0.3">
      <c r="A5377" s="18" t="s">
        <v>7884</v>
      </c>
      <c r="B5377" s="11" t="s">
        <v>88</v>
      </c>
      <c r="C5377" t="s">
        <v>88</v>
      </c>
      <c r="D5377" t="s">
        <v>88</v>
      </c>
      <c r="E5377" t="s">
        <v>88</v>
      </c>
      <c r="F5377" t="s">
        <v>88</v>
      </c>
      <c r="G5377" t="s">
        <v>7765</v>
      </c>
    </row>
    <row r="5378" spans="1:8" x14ac:dyDescent="0.3">
      <c r="A5378" s="19" t="s">
        <v>7885</v>
      </c>
      <c r="B5378" s="11" t="s">
        <v>88</v>
      </c>
      <c r="C5378" t="s">
        <v>88</v>
      </c>
      <c r="D5378" t="s">
        <v>88</v>
      </c>
      <c r="E5378" t="s">
        <v>88</v>
      </c>
      <c r="F5378" t="s">
        <v>88</v>
      </c>
      <c r="G5378" t="s">
        <v>88</v>
      </c>
      <c r="H5378" t="s">
        <v>7689</v>
      </c>
    </row>
    <row r="5379" spans="1:8" x14ac:dyDescent="0.3">
      <c r="A5379" s="18" t="s">
        <v>7886</v>
      </c>
      <c r="B5379" s="11" t="s">
        <v>88</v>
      </c>
      <c r="C5379" t="s">
        <v>88</v>
      </c>
      <c r="D5379" t="s">
        <v>88</v>
      </c>
      <c r="E5379" t="s">
        <v>88</v>
      </c>
      <c r="F5379" t="s">
        <v>88</v>
      </c>
      <c r="G5379" t="s">
        <v>88</v>
      </c>
      <c r="H5379" t="s">
        <v>689</v>
      </c>
    </row>
    <row r="5380" spans="1:8" x14ac:dyDescent="0.3">
      <c r="A5380" s="19" t="s">
        <v>7887</v>
      </c>
      <c r="B5380" s="11" t="s">
        <v>88</v>
      </c>
      <c r="C5380" t="s">
        <v>7888</v>
      </c>
    </row>
    <row r="5381" spans="1:8" x14ac:dyDescent="0.3">
      <c r="A5381" s="18" t="s">
        <v>7889</v>
      </c>
      <c r="B5381" s="11" t="s">
        <v>88</v>
      </c>
      <c r="C5381" t="s">
        <v>88</v>
      </c>
      <c r="D5381" t="s">
        <v>7756</v>
      </c>
    </row>
    <row r="5382" spans="1:8" x14ac:dyDescent="0.3">
      <c r="A5382" s="19" t="s">
        <v>7890</v>
      </c>
      <c r="B5382" s="11" t="s">
        <v>88</v>
      </c>
      <c r="C5382" t="s">
        <v>88</v>
      </c>
      <c r="D5382" t="s">
        <v>689</v>
      </c>
    </row>
    <row r="5383" spans="1:8" x14ac:dyDescent="0.3">
      <c r="A5383" s="18" t="s">
        <v>7891</v>
      </c>
      <c r="B5383" s="11" t="s">
        <v>88</v>
      </c>
      <c r="C5383" t="s">
        <v>7892</v>
      </c>
    </row>
    <row r="5384" spans="1:8" x14ac:dyDescent="0.3">
      <c r="A5384" s="19" t="s">
        <v>7893</v>
      </c>
      <c r="B5384" s="11" t="s">
        <v>88</v>
      </c>
      <c r="C5384" t="s">
        <v>88</v>
      </c>
      <c r="D5384" t="s">
        <v>7894</v>
      </c>
    </row>
    <row r="5385" spans="1:8" x14ac:dyDescent="0.3">
      <c r="A5385" s="18" t="s">
        <v>7895</v>
      </c>
      <c r="B5385" s="11" t="s">
        <v>88</v>
      </c>
      <c r="C5385" t="s">
        <v>88</v>
      </c>
      <c r="D5385" t="s">
        <v>88</v>
      </c>
      <c r="E5385" t="s">
        <v>7896</v>
      </c>
    </row>
    <row r="5386" spans="1:8" x14ac:dyDescent="0.3">
      <c r="A5386" s="19" t="s">
        <v>7897</v>
      </c>
      <c r="B5386" s="11" t="s">
        <v>88</v>
      </c>
      <c r="C5386" t="s">
        <v>88</v>
      </c>
      <c r="D5386" t="s">
        <v>88</v>
      </c>
      <c r="E5386" t="s">
        <v>7898</v>
      </c>
    </row>
    <row r="5387" spans="1:8" x14ac:dyDescent="0.3">
      <c r="A5387" s="18" t="s">
        <v>7899</v>
      </c>
      <c r="B5387" s="11" t="s">
        <v>88</v>
      </c>
      <c r="C5387" t="s">
        <v>88</v>
      </c>
      <c r="D5387" t="s">
        <v>88</v>
      </c>
      <c r="E5387" t="s">
        <v>88</v>
      </c>
      <c r="F5387" t="s">
        <v>7900</v>
      </c>
    </row>
    <row r="5388" spans="1:8" x14ac:dyDescent="0.3">
      <c r="A5388" s="19" t="s">
        <v>7901</v>
      </c>
      <c r="B5388" s="11" t="s">
        <v>88</v>
      </c>
      <c r="C5388" t="s">
        <v>88</v>
      </c>
      <c r="D5388" t="s">
        <v>88</v>
      </c>
      <c r="E5388" t="s">
        <v>88</v>
      </c>
      <c r="F5388" t="s">
        <v>689</v>
      </c>
    </row>
    <row r="5389" spans="1:8" x14ac:dyDescent="0.3">
      <c r="A5389" s="18" t="s">
        <v>7902</v>
      </c>
      <c r="B5389" s="11" t="s">
        <v>88</v>
      </c>
      <c r="C5389" t="s">
        <v>88</v>
      </c>
      <c r="D5389" t="s">
        <v>689</v>
      </c>
    </row>
    <row r="5390" spans="1:8" x14ac:dyDescent="0.3">
      <c r="A5390" s="19" t="s">
        <v>7903</v>
      </c>
      <c r="B5390" s="11" t="s">
        <v>88</v>
      </c>
      <c r="C5390" t="s">
        <v>88</v>
      </c>
      <c r="D5390" t="s">
        <v>88</v>
      </c>
      <c r="E5390" t="s">
        <v>7646</v>
      </c>
    </row>
    <row r="5391" spans="1:8" x14ac:dyDescent="0.3">
      <c r="A5391" s="18" t="s">
        <v>7904</v>
      </c>
      <c r="B5391" s="11" t="s">
        <v>88</v>
      </c>
      <c r="C5391" t="s">
        <v>88</v>
      </c>
      <c r="D5391" t="s">
        <v>88</v>
      </c>
      <c r="E5391" t="s">
        <v>88</v>
      </c>
      <c r="F5391" t="s">
        <v>7905</v>
      </c>
    </row>
    <row r="5392" spans="1:8" x14ac:dyDescent="0.3">
      <c r="A5392" s="19" t="s">
        <v>7906</v>
      </c>
      <c r="B5392" s="11" t="s">
        <v>88</v>
      </c>
      <c r="C5392" t="s">
        <v>88</v>
      </c>
      <c r="D5392" t="s">
        <v>88</v>
      </c>
      <c r="E5392" t="s">
        <v>88</v>
      </c>
      <c r="F5392" t="s">
        <v>88</v>
      </c>
      <c r="G5392" t="s">
        <v>7900</v>
      </c>
    </row>
    <row r="5393" spans="1:8" x14ac:dyDescent="0.3">
      <c r="A5393" s="18" t="s">
        <v>7907</v>
      </c>
      <c r="B5393" s="11" t="s">
        <v>88</v>
      </c>
      <c r="C5393" t="s">
        <v>88</v>
      </c>
      <c r="D5393" t="s">
        <v>88</v>
      </c>
      <c r="E5393" t="s">
        <v>88</v>
      </c>
      <c r="F5393" t="s">
        <v>88</v>
      </c>
      <c r="G5393" t="s">
        <v>88</v>
      </c>
      <c r="H5393" t="s">
        <v>7652</v>
      </c>
    </row>
    <row r="5394" spans="1:8" x14ac:dyDescent="0.3">
      <c r="A5394" s="19" t="s">
        <v>7908</v>
      </c>
      <c r="B5394" s="11" t="s">
        <v>88</v>
      </c>
      <c r="C5394" t="s">
        <v>88</v>
      </c>
      <c r="D5394" t="s">
        <v>88</v>
      </c>
      <c r="E5394" t="s">
        <v>88</v>
      </c>
      <c r="F5394" t="s">
        <v>88</v>
      </c>
      <c r="G5394" t="s">
        <v>88</v>
      </c>
      <c r="H5394" t="s">
        <v>689</v>
      </c>
    </row>
    <row r="5395" spans="1:8" x14ac:dyDescent="0.3">
      <c r="A5395" s="18" t="s">
        <v>7909</v>
      </c>
      <c r="B5395" s="11" t="s">
        <v>88</v>
      </c>
      <c r="C5395" t="s">
        <v>88</v>
      </c>
      <c r="D5395" t="s">
        <v>88</v>
      </c>
      <c r="E5395" t="s">
        <v>88</v>
      </c>
      <c r="F5395" t="s">
        <v>88</v>
      </c>
      <c r="G5395" t="s">
        <v>689</v>
      </c>
    </row>
    <row r="5396" spans="1:8" x14ac:dyDescent="0.3">
      <c r="A5396" s="19" t="s">
        <v>7910</v>
      </c>
      <c r="B5396" s="11" t="s">
        <v>88</v>
      </c>
      <c r="C5396" t="s">
        <v>88</v>
      </c>
      <c r="D5396" t="s">
        <v>88</v>
      </c>
      <c r="E5396" t="s">
        <v>88</v>
      </c>
      <c r="F5396" t="s">
        <v>88</v>
      </c>
      <c r="G5396" t="s">
        <v>88</v>
      </c>
      <c r="H5396" t="s">
        <v>7652</v>
      </c>
    </row>
    <row r="5397" spans="1:8" x14ac:dyDescent="0.3">
      <c r="A5397" s="18" t="s">
        <v>7911</v>
      </c>
      <c r="B5397" s="11" t="s">
        <v>88</v>
      </c>
      <c r="C5397" t="s">
        <v>88</v>
      </c>
      <c r="D5397" t="s">
        <v>88</v>
      </c>
      <c r="E5397" t="s">
        <v>88</v>
      </c>
      <c r="F5397" t="s">
        <v>88</v>
      </c>
      <c r="G5397" t="s">
        <v>88</v>
      </c>
      <c r="H5397" t="s">
        <v>689</v>
      </c>
    </row>
    <row r="5398" spans="1:8" x14ac:dyDescent="0.3">
      <c r="A5398" s="19" t="s">
        <v>7912</v>
      </c>
      <c r="B5398" s="11" t="s">
        <v>88</v>
      </c>
      <c r="C5398" t="s">
        <v>88</v>
      </c>
      <c r="D5398" t="s">
        <v>88</v>
      </c>
      <c r="E5398" t="s">
        <v>88</v>
      </c>
      <c r="F5398" t="s">
        <v>689</v>
      </c>
    </row>
    <row r="5399" spans="1:8" x14ac:dyDescent="0.3">
      <c r="A5399" s="18" t="s">
        <v>7913</v>
      </c>
      <c r="B5399" s="11" t="s">
        <v>88</v>
      </c>
      <c r="C5399" t="s">
        <v>88</v>
      </c>
      <c r="D5399" t="s">
        <v>88</v>
      </c>
      <c r="E5399" t="s">
        <v>88</v>
      </c>
      <c r="F5399" t="s">
        <v>88</v>
      </c>
      <c r="G5399" t="s">
        <v>7900</v>
      </c>
    </row>
    <row r="5400" spans="1:8" x14ac:dyDescent="0.3">
      <c r="A5400" s="19" t="s">
        <v>7914</v>
      </c>
      <c r="B5400" s="11" t="s">
        <v>88</v>
      </c>
      <c r="C5400" t="s">
        <v>88</v>
      </c>
      <c r="D5400" t="s">
        <v>88</v>
      </c>
      <c r="E5400" t="s">
        <v>88</v>
      </c>
      <c r="F5400" t="s">
        <v>88</v>
      </c>
      <c r="G5400" t="s">
        <v>689</v>
      </c>
    </row>
    <row r="5401" spans="1:8" x14ac:dyDescent="0.3">
      <c r="A5401" s="18" t="s">
        <v>7915</v>
      </c>
      <c r="B5401" s="11" t="s">
        <v>88</v>
      </c>
      <c r="C5401" t="s">
        <v>88</v>
      </c>
      <c r="D5401" t="s">
        <v>88</v>
      </c>
      <c r="E5401" t="s">
        <v>7916</v>
      </c>
    </row>
    <row r="5402" spans="1:8" x14ac:dyDescent="0.3">
      <c r="A5402" s="19" t="s">
        <v>7917</v>
      </c>
      <c r="B5402" s="11" t="s">
        <v>88</v>
      </c>
      <c r="C5402" t="s">
        <v>88</v>
      </c>
      <c r="D5402" t="s">
        <v>88</v>
      </c>
      <c r="E5402" t="s">
        <v>88</v>
      </c>
      <c r="F5402" t="s">
        <v>7896</v>
      </c>
    </row>
    <row r="5403" spans="1:8" x14ac:dyDescent="0.3">
      <c r="A5403" s="18" t="s">
        <v>7918</v>
      </c>
      <c r="B5403" s="11" t="s">
        <v>88</v>
      </c>
      <c r="C5403" t="s">
        <v>88</v>
      </c>
      <c r="D5403" t="s">
        <v>88</v>
      </c>
      <c r="E5403" t="s">
        <v>88</v>
      </c>
      <c r="F5403" t="s">
        <v>88</v>
      </c>
      <c r="G5403" t="s">
        <v>7919</v>
      </c>
    </row>
    <row r="5404" spans="1:8" x14ac:dyDescent="0.3">
      <c r="A5404" s="19" t="s">
        <v>7920</v>
      </c>
      <c r="B5404" s="11" t="s">
        <v>88</v>
      </c>
      <c r="C5404" t="s">
        <v>88</v>
      </c>
      <c r="D5404" t="s">
        <v>88</v>
      </c>
      <c r="E5404" t="s">
        <v>88</v>
      </c>
      <c r="F5404" t="s">
        <v>88</v>
      </c>
      <c r="G5404" t="s">
        <v>88</v>
      </c>
      <c r="H5404" t="s">
        <v>7900</v>
      </c>
    </row>
    <row r="5405" spans="1:8" x14ac:dyDescent="0.3">
      <c r="A5405" s="18" t="s">
        <v>7921</v>
      </c>
      <c r="B5405" s="11" t="s">
        <v>88</v>
      </c>
      <c r="C5405" t="s">
        <v>88</v>
      </c>
      <c r="D5405" t="s">
        <v>88</v>
      </c>
      <c r="E5405" t="s">
        <v>88</v>
      </c>
      <c r="F5405" t="s">
        <v>88</v>
      </c>
      <c r="G5405" t="s">
        <v>88</v>
      </c>
      <c r="H5405" t="s">
        <v>689</v>
      </c>
    </row>
    <row r="5406" spans="1:8" x14ac:dyDescent="0.3">
      <c r="A5406" s="19" t="s">
        <v>7922</v>
      </c>
      <c r="B5406" s="11" t="s">
        <v>88</v>
      </c>
      <c r="C5406" t="s">
        <v>88</v>
      </c>
      <c r="D5406" t="s">
        <v>88</v>
      </c>
      <c r="E5406" t="s">
        <v>88</v>
      </c>
      <c r="F5406" t="s">
        <v>88</v>
      </c>
      <c r="G5406" t="s">
        <v>689</v>
      </c>
    </row>
    <row r="5407" spans="1:8" x14ac:dyDescent="0.3">
      <c r="A5407" s="18" t="s">
        <v>7923</v>
      </c>
      <c r="B5407" s="11" t="s">
        <v>88</v>
      </c>
      <c r="C5407" t="s">
        <v>88</v>
      </c>
      <c r="D5407" t="s">
        <v>88</v>
      </c>
      <c r="E5407" t="s">
        <v>88</v>
      </c>
      <c r="F5407" t="s">
        <v>7898</v>
      </c>
    </row>
    <row r="5408" spans="1:8" x14ac:dyDescent="0.3">
      <c r="A5408" s="19" t="s">
        <v>7924</v>
      </c>
      <c r="B5408" s="11" t="s">
        <v>88</v>
      </c>
      <c r="C5408" t="s">
        <v>88</v>
      </c>
      <c r="D5408" t="s">
        <v>88</v>
      </c>
      <c r="E5408" t="s">
        <v>88</v>
      </c>
      <c r="F5408" t="s">
        <v>88</v>
      </c>
      <c r="G5408" t="s">
        <v>7819</v>
      </c>
    </row>
    <row r="5409" spans="1:8" x14ac:dyDescent="0.3">
      <c r="A5409" s="18" t="s">
        <v>7925</v>
      </c>
      <c r="B5409" s="11" t="s">
        <v>88</v>
      </c>
      <c r="C5409" t="s">
        <v>88</v>
      </c>
      <c r="D5409" t="s">
        <v>88</v>
      </c>
      <c r="E5409" t="s">
        <v>88</v>
      </c>
      <c r="F5409" t="s">
        <v>88</v>
      </c>
      <c r="G5409" t="s">
        <v>88</v>
      </c>
      <c r="H5409" t="s">
        <v>7919</v>
      </c>
    </row>
    <row r="5410" spans="1:8" x14ac:dyDescent="0.3">
      <c r="A5410" s="19" t="s">
        <v>7926</v>
      </c>
      <c r="B5410" s="11" t="s">
        <v>88</v>
      </c>
      <c r="C5410" t="s">
        <v>88</v>
      </c>
      <c r="D5410" t="s">
        <v>88</v>
      </c>
      <c r="E5410" t="s">
        <v>88</v>
      </c>
      <c r="F5410" t="s">
        <v>88</v>
      </c>
      <c r="G5410" t="s">
        <v>88</v>
      </c>
      <c r="H5410" t="s">
        <v>689</v>
      </c>
    </row>
    <row r="5411" spans="1:8" x14ac:dyDescent="0.3">
      <c r="A5411" s="18" t="s">
        <v>7927</v>
      </c>
      <c r="B5411" s="11" t="s">
        <v>88</v>
      </c>
      <c r="C5411" t="s">
        <v>88</v>
      </c>
      <c r="D5411" t="s">
        <v>88</v>
      </c>
      <c r="E5411" t="s">
        <v>88</v>
      </c>
      <c r="F5411" t="s">
        <v>88</v>
      </c>
      <c r="G5411" t="s">
        <v>689</v>
      </c>
    </row>
    <row r="5412" spans="1:8" x14ac:dyDescent="0.3">
      <c r="A5412" s="19" t="s">
        <v>7928</v>
      </c>
      <c r="B5412" s="11" t="s">
        <v>88</v>
      </c>
      <c r="C5412" t="s">
        <v>88</v>
      </c>
      <c r="D5412" t="s">
        <v>88</v>
      </c>
      <c r="E5412" t="s">
        <v>88</v>
      </c>
      <c r="F5412" t="s">
        <v>88</v>
      </c>
      <c r="G5412" t="s">
        <v>88</v>
      </c>
      <c r="H5412" t="s">
        <v>7900</v>
      </c>
    </row>
    <row r="5413" spans="1:8" x14ac:dyDescent="0.3">
      <c r="A5413" s="18" t="s">
        <v>7929</v>
      </c>
      <c r="B5413" s="11" t="s">
        <v>88</v>
      </c>
      <c r="C5413" t="s">
        <v>88</v>
      </c>
      <c r="D5413" t="s">
        <v>88</v>
      </c>
      <c r="E5413" t="s">
        <v>88</v>
      </c>
      <c r="F5413" t="s">
        <v>88</v>
      </c>
      <c r="G5413" t="s">
        <v>88</v>
      </c>
      <c r="H5413" t="s">
        <v>689</v>
      </c>
    </row>
    <row r="5414" spans="1:8" x14ac:dyDescent="0.3">
      <c r="A5414" s="19" t="s">
        <v>7930</v>
      </c>
      <c r="B5414" s="11" t="s">
        <v>88</v>
      </c>
      <c r="C5414" t="s">
        <v>7931</v>
      </c>
    </row>
    <row r="5415" spans="1:8" x14ac:dyDescent="0.3">
      <c r="A5415" s="18" t="s">
        <v>7932</v>
      </c>
      <c r="B5415" s="11" t="s">
        <v>88</v>
      </c>
      <c r="C5415" t="s">
        <v>88</v>
      </c>
      <c r="D5415" t="s">
        <v>7728</v>
      </c>
    </row>
    <row r="5416" spans="1:8" x14ac:dyDescent="0.3">
      <c r="A5416" s="19" t="s">
        <v>7933</v>
      </c>
      <c r="B5416" s="11" t="s">
        <v>88</v>
      </c>
      <c r="C5416" t="s">
        <v>88</v>
      </c>
      <c r="D5416" t="s">
        <v>88</v>
      </c>
      <c r="E5416" t="s">
        <v>7756</v>
      </c>
    </row>
    <row r="5417" spans="1:8" x14ac:dyDescent="0.3">
      <c r="A5417" s="18" t="s">
        <v>7934</v>
      </c>
      <c r="B5417" s="11" t="s">
        <v>88</v>
      </c>
      <c r="C5417" t="s">
        <v>88</v>
      </c>
      <c r="D5417" t="s">
        <v>88</v>
      </c>
      <c r="E5417" t="s">
        <v>88</v>
      </c>
      <c r="F5417" t="s">
        <v>7689</v>
      </c>
    </row>
    <row r="5418" spans="1:8" x14ac:dyDescent="0.3">
      <c r="A5418" s="19" t="s">
        <v>7935</v>
      </c>
      <c r="B5418" s="11" t="s">
        <v>88</v>
      </c>
      <c r="C5418" t="s">
        <v>88</v>
      </c>
      <c r="D5418" t="s">
        <v>88</v>
      </c>
      <c r="E5418" t="s">
        <v>88</v>
      </c>
      <c r="F5418" t="s">
        <v>689</v>
      </c>
    </row>
    <row r="5419" spans="1:8" x14ac:dyDescent="0.3">
      <c r="A5419" s="18" t="s">
        <v>7936</v>
      </c>
      <c r="B5419" s="11" t="s">
        <v>88</v>
      </c>
      <c r="C5419" t="s">
        <v>88</v>
      </c>
      <c r="D5419" t="s">
        <v>88</v>
      </c>
      <c r="E5419" t="s">
        <v>7765</v>
      </c>
    </row>
    <row r="5420" spans="1:8" x14ac:dyDescent="0.3">
      <c r="A5420" s="19" t="s">
        <v>7937</v>
      </c>
      <c r="B5420" s="11" t="s">
        <v>88</v>
      </c>
      <c r="C5420" t="s">
        <v>88</v>
      </c>
      <c r="D5420" t="s">
        <v>88</v>
      </c>
      <c r="E5420" t="s">
        <v>88</v>
      </c>
      <c r="F5420" t="s">
        <v>7689</v>
      </c>
    </row>
    <row r="5421" spans="1:8" x14ac:dyDescent="0.3">
      <c r="A5421" s="18" t="s">
        <v>7938</v>
      </c>
      <c r="B5421" s="11" t="s">
        <v>88</v>
      </c>
      <c r="C5421" t="s">
        <v>88</v>
      </c>
      <c r="D5421" t="s">
        <v>88</v>
      </c>
      <c r="E5421" t="s">
        <v>88</v>
      </c>
      <c r="F5421" t="s">
        <v>689</v>
      </c>
    </row>
    <row r="5422" spans="1:8" x14ac:dyDescent="0.3">
      <c r="A5422" s="19" t="s">
        <v>7939</v>
      </c>
      <c r="B5422" s="11" t="s">
        <v>88</v>
      </c>
      <c r="C5422" t="s">
        <v>88</v>
      </c>
      <c r="D5422" t="s">
        <v>689</v>
      </c>
    </row>
    <row r="5423" spans="1:8" x14ac:dyDescent="0.3">
      <c r="A5423" s="18" t="s">
        <v>7940</v>
      </c>
      <c r="B5423" s="11" t="s">
        <v>88</v>
      </c>
      <c r="C5423" t="s">
        <v>88</v>
      </c>
      <c r="D5423" t="s">
        <v>88</v>
      </c>
      <c r="E5423" t="s">
        <v>7646</v>
      </c>
    </row>
    <row r="5424" spans="1:8" x14ac:dyDescent="0.3">
      <c r="A5424" s="19" t="s">
        <v>7941</v>
      </c>
      <c r="B5424" s="11" t="s">
        <v>88</v>
      </c>
      <c r="C5424" t="s">
        <v>88</v>
      </c>
      <c r="D5424" t="s">
        <v>88</v>
      </c>
      <c r="E5424" t="s">
        <v>88</v>
      </c>
      <c r="F5424" t="s">
        <v>7905</v>
      </c>
    </row>
    <row r="5425" spans="1:8" x14ac:dyDescent="0.3">
      <c r="A5425" s="18" t="s">
        <v>7942</v>
      </c>
      <c r="B5425" s="11" t="s">
        <v>88</v>
      </c>
      <c r="C5425" t="s">
        <v>88</v>
      </c>
      <c r="D5425" t="s">
        <v>88</v>
      </c>
      <c r="E5425" t="s">
        <v>88</v>
      </c>
      <c r="F5425" t="s">
        <v>88</v>
      </c>
      <c r="G5425" t="s">
        <v>7689</v>
      </c>
    </row>
    <row r="5426" spans="1:8" x14ac:dyDescent="0.3">
      <c r="A5426" s="19" t="s">
        <v>7943</v>
      </c>
      <c r="B5426" s="11" t="s">
        <v>88</v>
      </c>
      <c r="C5426" t="s">
        <v>88</v>
      </c>
      <c r="D5426" t="s">
        <v>88</v>
      </c>
      <c r="E5426" t="s">
        <v>88</v>
      </c>
      <c r="F5426" t="s">
        <v>88</v>
      </c>
      <c r="G5426" t="s">
        <v>88</v>
      </c>
      <c r="H5426" t="s">
        <v>7652</v>
      </c>
    </row>
    <row r="5427" spans="1:8" x14ac:dyDescent="0.3">
      <c r="A5427" s="18" t="s">
        <v>7944</v>
      </c>
      <c r="B5427" s="11" t="s">
        <v>88</v>
      </c>
      <c r="C5427" t="s">
        <v>88</v>
      </c>
      <c r="D5427" t="s">
        <v>88</v>
      </c>
      <c r="E5427" t="s">
        <v>88</v>
      </c>
      <c r="F5427" t="s">
        <v>88</v>
      </c>
      <c r="G5427" t="s">
        <v>88</v>
      </c>
      <c r="H5427" t="s">
        <v>689</v>
      </c>
    </row>
    <row r="5428" spans="1:8" x14ac:dyDescent="0.3">
      <c r="A5428" s="19" t="s">
        <v>7945</v>
      </c>
      <c r="B5428" s="11" t="s">
        <v>88</v>
      </c>
      <c r="C5428" t="s">
        <v>88</v>
      </c>
      <c r="D5428" t="s">
        <v>88</v>
      </c>
      <c r="E5428" t="s">
        <v>88</v>
      </c>
      <c r="F5428" t="s">
        <v>88</v>
      </c>
      <c r="G5428" t="s">
        <v>689</v>
      </c>
    </row>
    <row r="5429" spans="1:8" x14ac:dyDescent="0.3">
      <c r="A5429" s="18" t="s">
        <v>7946</v>
      </c>
      <c r="B5429" s="11" t="s">
        <v>88</v>
      </c>
      <c r="C5429" t="s">
        <v>88</v>
      </c>
      <c r="D5429" t="s">
        <v>88</v>
      </c>
      <c r="E5429" t="s">
        <v>88</v>
      </c>
      <c r="F5429" t="s">
        <v>88</v>
      </c>
      <c r="G5429" t="s">
        <v>88</v>
      </c>
      <c r="H5429" t="s">
        <v>7652</v>
      </c>
    </row>
    <row r="5430" spans="1:8" x14ac:dyDescent="0.3">
      <c r="A5430" s="19" t="s">
        <v>7947</v>
      </c>
      <c r="B5430" s="11" t="s">
        <v>88</v>
      </c>
      <c r="C5430" t="s">
        <v>88</v>
      </c>
      <c r="D5430" t="s">
        <v>88</v>
      </c>
      <c r="E5430" t="s">
        <v>88</v>
      </c>
      <c r="F5430" t="s">
        <v>88</v>
      </c>
      <c r="G5430" t="s">
        <v>88</v>
      </c>
      <c r="H5430" t="s">
        <v>689</v>
      </c>
    </row>
    <row r="5431" spans="1:8" x14ac:dyDescent="0.3">
      <c r="A5431" s="18" t="s">
        <v>7948</v>
      </c>
      <c r="B5431" s="11" t="s">
        <v>88</v>
      </c>
      <c r="C5431" t="s">
        <v>88</v>
      </c>
      <c r="D5431" t="s">
        <v>88</v>
      </c>
      <c r="E5431" t="s">
        <v>88</v>
      </c>
      <c r="F5431" t="s">
        <v>689</v>
      </c>
    </row>
    <row r="5432" spans="1:8" x14ac:dyDescent="0.3">
      <c r="A5432" s="19" t="s">
        <v>7949</v>
      </c>
      <c r="B5432" s="11" t="s">
        <v>88</v>
      </c>
      <c r="C5432" t="s">
        <v>88</v>
      </c>
      <c r="D5432" t="s">
        <v>88</v>
      </c>
      <c r="E5432" t="s">
        <v>88</v>
      </c>
      <c r="F5432" t="s">
        <v>88</v>
      </c>
      <c r="G5432" t="s">
        <v>7689</v>
      </c>
    </row>
    <row r="5433" spans="1:8" x14ac:dyDescent="0.3">
      <c r="A5433" s="18" t="s">
        <v>7950</v>
      </c>
      <c r="B5433" s="11" t="s">
        <v>88</v>
      </c>
      <c r="C5433" t="s">
        <v>88</v>
      </c>
      <c r="D5433" t="s">
        <v>88</v>
      </c>
      <c r="E5433" t="s">
        <v>88</v>
      </c>
      <c r="F5433" t="s">
        <v>88</v>
      </c>
      <c r="G5433" t="s">
        <v>689</v>
      </c>
    </row>
    <row r="5434" spans="1:8" x14ac:dyDescent="0.3">
      <c r="A5434" s="19" t="s">
        <v>7951</v>
      </c>
      <c r="B5434" s="11" t="s">
        <v>88</v>
      </c>
      <c r="C5434" t="s">
        <v>88</v>
      </c>
      <c r="D5434" t="s">
        <v>88</v>
      </c>
      <c r="E5434" t="s">
        <v>7710</v>
      </c>
    </row>
    <row r="5435" spans="1:8" x14ac:dyDescent="0.3">
      <c r="A5435" s="18" t="s">
        <v>7952</v>
      </c>
      <c r="B5435" s="11" t="s">
        <v>88</v>
      </c>
      <c r="C5435" t="s">
        <v>88</v>
      </c>
      <c r="D5435" t="s">
        <v>88</v>
      </c>
      <c r="E5435" t="s">
        <v>88</v>
      </c>
      <c r="F5435" t="s">
        <v>7953</v>
      </c>
    </row>
    <row r="5436" spans="1:8" x14ac:dyDescent="0.3">
      <c r="A5436" s="19" t="s">
        <v>7954</v>
      </c>
      <c r="B5436" s="11" t="s">
        <v>88</v>
      </c>
      <c r="C5436" t="s">
        <v>88</v>
      </c>
      <c r="D5436" t="s">
        <v>88</v>
      </c>
      <c r="E5436" t="s">
        <v>88</v>
      </c>
      <c r="F5436" t="s">
        <v>88</v>
      </c>
      <c r="G5436" t="s">
        <v>7689</v>
      </c>
    </row>
    <row r="5437" spans="1:8" x14ac:dyDescent="0.3">
      <c r="A5437" s="18" t="s">
        <v>7955</v>
      </c>
      <c r="B5437" s="11" t="s">
        <v>88</v>
      </c>
      <c r="C5437" t="s">
        <v>88</v>
      </c>
      <c r="D5437" t="s">
        <v>88</v>
      </c>
      <c r="E5437" t="s">
        <v>88</v>
      </c>
      <c r="F5437" t="s">
        <v>88</v>
      </c>
      <c r="G5437" t="s">
        <v>689</v>
      </c>
    </row>
    <row r="5438" spans="1:8" x14ac:dyDescent="0.3">
      <c r="A5438" s="19" t="s">
        <v>7956</v>
      </c>
      <c r="B5438" s="11" t="s">
        <v>88</v>
      </c>
      <c r="C5438" t="s">
        <v>88</v>
      </c>
      <c r="D5438" t="s">
        <v>88</v>
      </c>
      <c r="E5438" t="s">
        <v>88</v>
      </c>
      <c r="F5438" t="s">
        <v>689</v>
      </c>
    </row>
    <row r="5439" spans="1:8" x14ac:dyDescent="0.3">
      <c r="A5439" s="18" t="s">
        <v>7957</v>
      </c>
      <c r="B5439" s="11" t="s">
        <v>88</v>
      </c>
      <c r="C5439" t="s">
        <v>88</v>
      </c>
      <c r="D5439" t="s">
        <v>88</v>
      </c>
      <c r="E5439" t="s">
        <v>88</v>
      </c>
      <c r="F5439" t="s">
        <v>88</v>
      </c>
      <c r="G5439" t="s">
        <v>7819</v>
      </c>
    </row>
    <row r="5440" spans="1:8" x14ac:dyDescent="0.3">
      <c r="A5440" s="19" t="s">
        <v>7958</v>
      </c>
      <c r="B5440" s="11" t="s">
        <v>88</v>
      </c>
      <c r="C5440" t="s">
        <v>88</v>
      </c>
      <c r="D5440" t="s">
        <v>88</v>
      </c>
      <c r="E5440" t="s">
        <v>88</v>
      </c>
      <c r="F5440" t="s">
        <v>88</v>
      </c>
      <c r="G5440" t="s">
        <v>88</v>
      </c>
      <c r="H5440" t="s">
        <v>7689</v>
      </c>
    </row>
    <row r="5441" spans="1:8" x14ac:dyDescent="0.3">
      <c r="A5441" s="18" t="s">
        <v>7959</v>
      </c>
      <c r="B5441" s="11" t="s">
        <v>88</v>
      </c>
      <c r="C5441" t="s">
        <v>88</v>
      </c>
      <c r="D5441" t="s">
        <v>88</v>
      </c>
      <c r="E5441" t="s">
        <v>88</v>
      </c>
      <c r="F5441" t="s">
        <v>88</v>
      </c>
      <c r="G5441" t="s">
        <v>88</v>
      </c>
      <c r="H5441" t="s">
        <v>689</v>
      </c>
    </row>
    <row r="5442" spans="1:8" x14ac:dyDescent="0.3">
      <c r="A5442" s="19" t="s">
        <v>7960</v>
      </c>
      <c r="B5442" s="11" t="s">
        <v>88</v>
      </c>
      <c r="C5442" t="s">
        <v>88</v>
      </c>
      <c r="D5442" t="s">
        <v>88</v>
      </c>
      <c r="E5442" t="s">
        <v>88</v>
      </c>
      <c r="F5442" t="s">
        <v>88</v>
      </c>
      <c r="G5442" t="s">
        <v>689</v>
      </c>
    </row>
    <row r="5443" spans="1:8" x14ac:dyDescent="0.3">
      <c r="A5443" s="18" t="s">
        <v>7961</v>
      </c>
      <c r="B5443" s="11" t="s">
        <v>88</v>
      </c>
      <c r="C5443" t="s">
        <v>88</v>
      </c>
      <c r="D5443" t="s">
        <v>88</v>
      </c>
      <c r="E5443" t="s">
        <v>88</v>
      </c>
      <c r="F5443" t="s">
        <v>88</v>
      </c>
      <c r="G5443" t="s">
        <v>88</v>
      </c>
      <c r="H5443" t="s">
        <v>7765</v>
      </c>
    </row>
    <row r="5444" spans="1:8" x14ac:dyDescent="0.3">
      <c r="A5444" s="19" t="s">
        <v>7962</v>
      </c>
      <c r="B5444" s="11" t="s">
        <v>88</v>
      </c>
      <c r="C5444" t="s">
        <v>88</v>
      </c>
      <c r="D5444" t="s">
        <v>88</v>
      </c>
      <c r="E5444" t="s">
        <v>88</v>
      </c>
      <c r="F5444" t="s">
        <v>88</v>
      </c>
      <c r="G5444" t="s">
        <v>756</v>
      </c>
      <c r="H5444" t="s">
        <v>7689</v>
      </c>
    </row>
    <row r="5445" spans="1:8" x14ac:dyDescent="0.3">
      <c r="A5445" s="18" t="s">
        <v>7963</v>
      </c>
      <c r="B5445" s="11" t="s">
        <v>88</v>
      </c>
      <c r="C5445" t="s">
        <v>88</v>
      </c>
      <c r="D5445" t="s">
        <v>88</v>
      </c>
      <c r="E5445" t="s">
        <v>88</v>
      </c>
      <c r="F5445" t="s">
        <v>88</v>
      </c>
      <c r="G5445" t="s">
        <v>756</v>
      </c>
      <c r="H5445" t="s">
        <v>689</v>
      </c>
    </row>
    <row r="5446" spans="1:8" x14ac:dyDescent="0.3">
      <c r="A5446" s="19" t="s">
        <v>7964</v>
      </c>
      <c r="B5446" s="11" t="s">
        <v>88</v>
      </c>
      <c r="C5446" t="s">
        <v>88</v>
      </c>
      <c r="D5446" t="s">
        <v>88</v>
      </c>
      <c r="E5446" t="s">
        <v>88</v>
      </c>
      <c r="F5446" t="s">
        <v>88</v>
      </c>
      <c r="G5446" t="s">
        <v>88</v>
      </c>
      <c r="H5446" t="s">
        <v>689</v>
      </c>
    </row>
    <row r="5447" spans="1:8" x14ac:dyDescent="0.3">
      <c r="A5447" s="18" t="s">
        <v>7965</v>
      </c>
      <c r="B5447" s="11" t="s">
        <v>88</v>
      </c>
      <c r="C5447" t="s">
        <v>88</v>
      </c>
      <c r="D5447" t="s">
        <v>88</v>
      </c>
      <c r="E5447" t="s">
        <v>88</v>
      </c>
      <c r="F5447" t="s">
        <v>88</v>
      </c>
      <c r="G5447" t="s">
        <v>756</v>
      </c>
      <c r="H5447" t="s">
        <v>7689</v>
      </c>
    </row>
    <row r="5448" spans="1:8" x14ac:dyDescent="0.3">
      <c r="A5448" s="19" t="s">
        <v>7966</v>
      </c>
      <c r="B5448" s="11" t="s">
        <v>88</v>
      </c>
      <c r="C5448" t="s">
        <v>88</v>
      </c>
      <c r="D5448" t="s">
        <v>88</v>
      </c>
      <c r="E5448" t="s">
        <v>88</v>
      </c>
      <c r="F5448" t="s">
        <v>88</v>
      </c>
      <c r="G5448" t="s">
        <v>756</v>
      </c>
      <c r="H5448" t="s">
        <v>689</v>
      </c>
    </row>
    <row r="5449" spans="1:8" x14ac:dyDescent="0.3">
      <c r="A5449" s="18" t="s">
        <v>7967</v>
      </c>
      <c r="B5449" s="11" t="s">
        <v>88</v>
      </c>
      <c r="C5449" t="s">
        <v>7968</v>
      </c>
    </row>
    <row r="5450" spans="1:8" x14ac:dyDescent="0.3">
      <c r="A5450" s="19" t="s">
        <v>7969</v>
      </c>
      <c r="B5450" s="11" t="s">
        <v>88</v>
      </c>
      <c r="C5450" t="s">
        <v>88</v>
      </c>
      <c r="D5450" t="s">
        <v>7970</v>
      </c>
    </row>
    <row r="5451" spans="1:8" x14ac:dyDescent="0.3">
      <c r="A5451" s="18" t="s">
        <v>7971</v>
      </c>
      <c r="B5451" s="11" t="s">
        <v>88</v>
      </c>
      <c r="C5451" t="s">
        <v>88</v>
      </c>
      <c r="D5451" t="s">
        <v>88</v>
      </c>
      <c r="E5451" t="s">
        <v>7646</v>
      </c>
    </row>
    <row r="5452" spans="1:8" x14ac:dyDescent="0.3">
      <c r="A5452" s="19" t="s">
        <v>7972</v>
      </c>
      <c r="B5452" s="11" t="s">
        <v>88</v>
      </c>
      <c r="C5452" t="s">
        <v>88</v>
      </c>
      <c r="D5452" t="s">
        <v>88</v>
      </c>
      <c r="E5452" t="s">
        <v>88</v>
      </c>
      <c r="F5452" t="s">
        <v>7648</v>
      </c>
    </row>
    <row r="5453" spans="1:8" x14ac:dyDescent="0.3">
      <c r="A5453" s="18" t="s">
        <v>7973</v>
      </c>
      <c r="B5453" s="11" t="s">
        <v>88</v>
      </c>
      <c r="C5453" t="s">
        <v>88</v>
      </c>
      <c r="D5453" t="s">
        <v>88</v>
      </c>
      <c r="E5453" t="s">
        <v>88</v>
      </c>
      <c r="F5453" t="s">
        <v>88</v>
      </c>
      <c r="G5453" t="s">
        <v>7652</v>
      </c>
    </row>
    <row r="5454" spans="1:8" x14ac:dyDescent="0.3">
      <c r="A5454" s="19" t="s">
        <v>7974</v>
      </c>
      <c r="B5454" s="11" t="s">
        <v>88</v>
      </c>
      <c r="C5454" t="s">
        <v>88</v>
      </c>
      <c r="D5454" t="s">
        <v>88</v>
      </c>
      <c r="E5454" t="s">
        <v>88</v>
      </c>
      <c r="F5454" t="s">
        <v>88</v>
      </c>
      <c r="G5454" t="s">
        <v>689</v>
      </c>
    </row>
    <row r="5455" spans="1:8" x14ac:dyDescent="0.3">
      <c r="A5455" s="18" t="s">
        <v>7975</v>
      </c>
      <c r="B5455" s="11" t="s">
        <v>88</v>
      </c>
      <c r="C5455" t="s">
        <v>88</v>
      </c>
      <c r="D5455" t="s">
        <v>88</v>
      </c>
      <c r="E5455" t="s">
        <v>88</v>
      </c>
      <c r="F5455" t="s">
        <v>689</v>
      </c>
    </row>
    <row r="5456" spans="1:8" x14ac:dyDescent="0.3">
      <c r="A5456" s="19" t="s">
        <v>7976</v>
      </c>
      <c r="B5456" s="11" t="s">
        <v>88</v>
      </c>
      <c r="C5456" t="s">
        <v>88</v>
      </c>
      <c r="D5456" t="s">
        <v>88</v>
      </c>
      <c r="E5456" t="s">
        <v>7661</v>
      </c>
    </row>
    <row r="5457" spans="1:8" x14ac:dyDescent="0.3">
      <c r="A5457" s="18" t="s">
        <v>7977</v>
      </c>
      <c r="B5457" s="11" t="s">
        <v>88</v>
      </c>
      <c r="C5457" t="s">
        <v>88</v>
      </c>
      <c r="D5457" t="s">
        <v>88</v>
      </c>
      <c r="E5457" t="s">
        <v>88</v>
      </c>
      <c r="F5457" t="s">
        <v>7871</v>
      </c>
    </row>
    <row r="5458" spans="1:8" x14ac:dyDescent="0.3">
      <c r="A5458" s="19" t="s">
        <v>7978</v>
      </c>
      <c r="B5458" s="11" t="s">
        <v>88</v>
      </c>
      <c r="C5458" t="s">
        <v>88</v>
      </c>
      <c r="D5458" t="s">
        <v>88</v>
      </c>
      <c r="E5458" t="s">
        <v>88</v>
      </c>
      <c r="F5458" t="s">
        <v>88</v>
      </c>
      <c r="G5458" t="s">
        <v>7979</v>
      </c>
    </row>
    <row r="5459" spans="1:8" x14ac:dyDescent="0.3">
      <c r="A5459" s="18" t="s">
        <v>7980</v>
      </c>
      <c r="B5459" s="11" t="s">
        <v>88</v>
      </c>
      <c r="C5459" t="s">
        <v>88</v>
      </c>
      <c r="D5459" t="s">
        <v>88</v>
      </c>
      <c r="E5459" t="s">
        <v>88</v>
      </c>
      <c r="F5459" t="s">
        <v>88</v>
      </c>
      <c r="G5459" t="s">
        <v>689</v>
      </c>
    </row>
    <row r="5460" spans="1:8" x14ac:dyDescent="0.3">
      <c r="A5460" s="19" t="s">
        <v>7981</v>
      </c>
      <c r="B5460" s="11" t="s">
        <v>88</v>
      </c>
      <c r="C5460" t="s">
        <v>88</v>
      </c>
      <c r="D5460" t="s">
        <v>88</v>
      </c>
      <c r="E5460" t="s">
        <v>88</v>
      </c>
      <c r="F5460" t="s">
        <v>88</v>
      </c>
      <c r="G5460" t="s">
        <v>88</v>
      </c>
      <c r="H5460" t="s">
        <v>7689</v>
      </c>
    </row>
    <row r="5461" spans="1:8" x14ac:dyDescent="0.3">
      <c r="A5461" s="18" t="s">
        <v>7982</v>
      </c>
      <c r="B5461" s="11" t="s">
        <v>88</v>
      </c>
      <c r="C5461" t="s">
        <v>88</v>
      </c>
      <c r="D5461" t="s">
        <v>88</v>
      </c>
      <c r="E5461" t="s">
        <v>88</v>
      </c>
      <c r="F5461" t="s">
        <v>88</v>
      </c>
      <c r="G5461" t="s">
        <v>88</v>
      </c>
      <c r="H5461" t="s">
        <v>689</v>
      </c>
    </row>
    <row r="5462" spans="1:8" x14ac:dyDescent="0.3">
      <c r="A5462" s="19" t="s">
        <v>7983</v>
      </c>
      <c r="B5462" s="11" t="s">
        <v>88</v>
      </c>
      <c r="C5462" t="s">
        <v>88</v>
      </c>
      <c r="D5462" t="s">
        <v>88</v>
      </c>
      <c r="E5462" t="s">
        <v>88</v>
      </c>
      <c r="F5462" t="s">
        <v>689</v>
      </c>
    </row>
    <row r="5463" spans="1:8" x14ac:dyDescent="0.3">
      <c r="A5463" s="20" t="s">
        <v>7984</v>
      </c>
      <c r="B5463" s="11" t="s">
        <v>88</v>
      </c>
      <c r="C5463" t="s">
        <v>88</v>
      </c>
      <c r="D5463" t="s">
        <v>88</v>
      </c>
      <c r="E5463" t="s">
        <v>88</v>
      </c>
      <c r="F5463" t="s">
        <v>88</v>
      </c>
      <c r="G5463" t="s">
        <v>7819</v>
      </c>
    </row>
    <row r="5464" spans="1:8" x14ac:dyDescent="0.3">
      <c r="A5464" s="19" t="s">
        <v>7985</v>
      </c>
      <c r="B5464" s="11" t="s">
        <v>88</v>
      </c>
      <c r="C5464" t="s">
        <v>88</v>
      </c>
      <c r="D5464" t="s">
        <v>88</v>
      </c>
      <c r="E5464" t="s">
        <v>88</v>
      </c>
      <c r="F5464" t="s">
        <v>88</v>
      </c>
      <c r="G5464" t="s">
        <v>7652</v>
      </c>
    </row>
    <row r="5465" spans="1:8" x14ac:dyDescent="0.3">
      <c r="A5465" s="18" t="s">
        <v>7986</v>
      </c>
      <c r="B5465" s="11" t="s">
        <v>88</v>
      </c>
      <c r="C5465" t="s">
        <v>88</v>
      </c>
      <c r="D5465" t="s">
        <v>88</v>
      </c>
      <c r="E5465" t="s">
        <v>88</v>
      </c>
      <c r="F5465" t="s">
        <v>88</v>
      </c>
      <c r="G5465" t="s">
        <v>7765</v>
      </c>
    </row>
    <row r="5466" spans="1:8" x14ac:dyDescent="0.3">
      <c r="A5466" s="19" t="s">
        <v>7987</v>
      </c>
      <c r="B5466" s="11" t="s">
        <v>88</v>
      </c>
      <c r="C5466" t="s">
        <v>88</v>
      </c>
      <c r="D5466" t="s">
        <v>88</v>
      </c>
      <c r="E5466" t="s">
        <v>88</v>
      </c>
      <c r="F5466" t="s">
        <v>88</v>
      </c>
      <c r="G5466" t="s">
        <v>88</v>
      </c>
      <c r="H5466" t="s">
        <v>7988</v>
      </c>
    </row>
    <row r="5467" spans="1:8" x14ac:dyDescent="0.3">
      <c r="A5467" s="18" t="s">
        <v>7989</v>
      </c>
      <c r="B5467" s="11" t="s">
        <v>88</v>
      </c>
      <c r="C5467" t="s">
        <v>88</v>
      </c>
      <c r="D5467" t="s">
        <v>88</v>
      </c>
      <c r="E5467" t="s">
        <v>88</v>
      </c>
      <c r="F5467" t="s">
        <v>88</v>
      </c>
      <c r="G5467" t="s">
        <v>756</v>
      </c>
      <c r="H5467" t="s">
        <v>7689</v>
      </c>
    </row>
    <row r="5468" spans="1:8" x14ac:dyDescent="0.3">
      <c r="A5468" s="19" t="s">
        <v>7990</v>
      </c>
      <c r="B5468" s="11" t="s">
        <v>88</v>
      </c>
      <c r="C5468" t="s">
        <v>88</v>
      </c>
      <c r="D5468" t="s">
        <v>88</v>
      </c>
      <c r="E5468" t="s">
        <v>88</v>
      </c>
      <c r="F5468" t="s">
        <v>88</v>
      </c>
      <c r="G5468" t="s">
        <v>756</v>
      </c>
      <c r="H5468" t="s">
        <v>689</v>
      </c>
    </row>
    <row r="5469" spans="1:8" x14ac:dyDescent="0.3">
      <c r="A5469" s="18" t="s">
        <v>7991</v>
      </c>
      <c r="B5469" s="11" t="s">
        <v>88</v>
      </c>
      <c r="C5469" t="s">
        <v>88</v>
      </c>
      <c r="D5469" t="s">
        <v>88</v>
      </c>
      <c r="E5469" t="s">
        <v>88</v>
      </c>
      <c r="F5469" t="s">
        <v>88</v>
      </c>
      <c r="G5469" t="s">
        <v>88</v>
      </c>
      <c r="H5469" t="s">
        <v>689</v>
      </c>
    </row>
    <row r="5470" spans="1:8" x14ac:dyDescent="0.3">
      <c r="A5470" s="19" t="s">
        <v>7992</v>
      </c>
      <c r="B5470" s="11" t="s">
        <v>88</v>
      </c>
      <c r="C5470" t="s">
        <v>88</v>
      </c>
      <c r="D5470" t="s">
        <v>88</v>
      </c>
      <c r="E5470" t="s">
        <v>88</v>
      </c>
      <c r="F5470" t="s">
        <v>88</v>
      </c>
      <c r="G5470" t="s">
        <v>756</v>
      </c>
      <c r="H5470" t="s">
        <v>7993</v>
      </c>
    </row>
    <row r="5471" spans="1:8" x14ac:dyDescent="0.3">
      <c r="A5471" s="18" t="s">
        <v>7994</v>
      </c>
      <c r="B5471" s="11" t="s">
        <v>88</v>
      </c>
      <c r="C5471" t="s">
        <v>88</v>
      </c>
      <c r="D5471" t="s">
        <v>88</v>
      </c>
      <c r="E5471" t="s">
        <v>88</v>
      </c>
      <c r="F5471" t="s">
        <v>88</v>
      </c>
      <c r="G5471" t="s">
        <v>756</v>
      </c>
      <c r="H5471" t="s">
        <v>689</v>
      </c>
    </row>
    <row r="5472" spans="1:8" x14ac:dyDescent="0.3">
      <c r="A5472" s="19" t="s">
        <v>7995</v>
      </c>
      <c r="B5472" s="11" t="s">
        <v>88</v>
      </c>
      <c r="C5472" t="s">
        <v>88</v>
      </c>
      <c r="D5472" t="s">
        <v>689</v>
      </c>
    </row>
    <row r="5473" spans="1:8" x14ac:dyDescent="0.3">
      <c r="A5473" s="18" t="s">
        <v>7996</v>
      </c>
      <c r="B5473" s="11" t="s">
        <v>88</v>
      </c>
      <c r="C5473" t="s">
        <v>88</v>
      </c>
      <c r="D5473" t="s">
        <v>88</v>
      </c>
      <c r="E5473" t="s">
        <v>7646</v>
      </c>
    </row>
    <row r="5474" spans="1:8" x14ac:dyDescent="0.3">
      <c r="A5474" s="19" t="s">
        <v>7997</v>
      </c>
      <c r="B5474" s="11" t="s">
        <v>88</v>
      </c>
      <c r="C5474" t="s">
        <v>88</v>
      </c>
      <c r="D5474" t="s">
        <v>88</v>
      </c>
      <c r="E5474" t="s">
        <v>88</v>
      </c>
      <c r="F5474" t="s">
        <v>7998</v>
      </c>
    </row>
    <row r="5475" spans="1:8" x14ac:dyDescent="0.3">
      <c r="A5475" s="18" t="s">
        <v>7999</v>
      </c>
      <c r="B5475" s="11" t="s">
        <v>88</v>
      </c>
      <c r="C5475" t="s">
        <v>88</v>
      </c>
      <c r="D5475" t="s">
        <v>88</v>
      </c>
      <c r="E5475" t="s">
        <v>88</v>
      </c>
      <c r="F5475" t="s">
        <v>88</v>
      </c>
      <c r="G5475" t="s">
        <v>7905</v>
      </c>
    </row>
    <row r="5476" spans="1:8" x14ac:dyDescent="0.3">
      <c r="A5476" s="19" t="s">
        <v>8000</v>
      </c>
      <c r="B5476" s="11" t="s">
        <v>88</v>
      </c>
      <c r="C5476" t="s">
        <v>88</v>
      </c>
      <c r="D5476" t="s">
        <v>88</v>
      </c>
      <c r="E5476" t="s">
        <v>88</v>
      </c>
      <c r="F5476" t="s">
        <v>88</v>
      </c>
      <c r="G5476" t="s">
        <v>88</v>
      </c>
      <c r="H5476" t="s">
        <v>7993</v>
      </c>
    </row>
    <row r="5477" spans="1:8" x14ac:dyDescent="0.3">
      <c r="A5477" s="18" t="s">
        <v>8001</v>
      </c>
      <c r="B5477" s="11" t="s">
        <v>88</v>
      </c>
      <c r="C5477" t="s">
        <v>88</v>
      </c>
      <c r="D5477" t="s">
        <v>88</v>
      </c>
      <c r="E5477" t="s">
        <v>88</v>
      </c>
      <c r="F5477" t="s">
        <v>88</v>
      </c>
      <c r="G5477" t="s">
        <v>756</v>
      </c>
      <c r="H5477" t="s">
        <v>7652</v>
      </c>
    </row>
    <row r="5478" spans="1:8" x14ac:dyDescent="0.3">
      <c r="A5478" s="19" t="s">
        <v>8002</v>
      </c>
      <c r="B5478" s="11" t="s">
        <v>88</v>
      </c>
      <c r="C5478" t="s">
        <v>88</v>
      </c>
      <c r="D5478" t="s">
        <v>88</v>
      </c>
      <c r="E5478" t="s">
        <v>88</v>
      </c>
      <c r="F5478" t="s">
        <v>88</v>
      </c>
      <c r="G5478" t="s">
        <v>756</v>
      </c>
      <c r="H5478" t="s">
        <v>689</v>
      </c>
    </row>
    <row r="5479" spans="1:8" x14ac:dyDescent="0.3">
      <c r="A5479" s="18" t="s">
        <v>8003</v>
      </c>
      <c r="B5479" s="11" t="s">
        <v>88</v>
      </c>
      <c r="C5479" t="s">
        <v>88</v>
      </c>
      <c r="D5479" t="s">
        <v>88</v>
      </c>
      <c r="E5479" t="s">
        <v>88</v>
      </c>
      <c r="F5479" t="s">
        <v>88</v>
      </c>
      <c r="G5479" t="s">
        <v>88</v>
      </c>
      <c r="H5479" t="s">
        <v>689</v>
      </c>
    </row>
    <row r="5480" spans="1:8" x14ac:dyDescent="0.3">
      <c r="A5480" s="19" t="s">
        <v>8004</v>
      </c>
      <c r="B5480" s="11" t="s">
        <v>88</v>
      </c>
      <c r="C5480" t="s">
        <v>88</v>
      </c>
      <c r="D5480" t="s">
        <v>88</v>
      </c>
      <c r="E5480" t="s">
        <v>88</v>
      </c>
      <c r="F5480" t="s">
        <v>88</v>
      </c>
      <c r="G5480" t="s">
        <v>756</v>
      </c>
      <c r="H5480" t="s">
        <v>7652</v>
      </c>
    </row>
    <row r="5481" spans="1:8" x14ac:dyDescent="0.3">
      <c r="A5481" s="18" t="s">
        <v>8005</v>
      </c>
      <c r="B5481" s="11" t="s">
        <v>88</v>
      </c>
      <c r="C5481" t="s">
        <v>88</v>
      </c>
      <c r="D5481" t="s">
        <v>88</v>
      </c>
      <c r="E5481" t="s">
        <v>88</v>
      </c>
      <c r="F5481" t="s">
        <v>88</v>
      </c>
      <c r="G5481" t="s">
        <v>756</v>
      </c>
      <c r="H5481" t="s">
        <v>689</v>
      </c>
    </row>
    <row r="5482" spans="1:8" x14ac:dyDescent="0.3">
      <c r="A5482" s="19" t="s">
        <v>8006</v>
      </c>
      <c r="B5482" s="11" t="s">
        <v>88</v>
      </c>
      <c r="C5482" t="s">
        <v>88</v>
      </c>
      <c r="D5482" t="s">
        <v>88</v>
      </c>
      <c r="E5482" t="s">
        <v>88</v>
      </c>
      <c r="F5482" t="s">
        <v>88</v>
      </c>
      <c r="G5482" t="s">
        <v>689</v>
      </c>
    </row>
    <row r="5483" spans="1:8" x14ac:dyDescent="0.3">
      <c r="A5483" s="18" t="s">
        <v>8007</v>
      </c>
      <c r="B5483" s="11" t="s">
        <v>88</v>
      </c>
      <c r="C5483" t="s">
        <v>88</v>
      </c>
      <c r="D5483" t="s">
        <v>88</v>
      </c>
      <c r="E5483" t="s">
        <v>88</v>
      </c>
      <c r="F5483" t="s">
        <v>88</v>
      </c>
      <c r="G5483" t="s">
        <v>88</v>
      </c>
      <c r="H5483" t="s">
        <v>7993</v>
      </c>
    </row>
    <row r="5484" spans="1:8" x14ac:dyDescent="0.3">
      <c r="A5484" s="19" t="s">
        <v>8008</v>
      </c>
      <c r="B5484" s="11" t="s">
        <v>88</v>
      </c>
      <c r="C5484" t="s">
        <v>88</v>
      </c>
      <c r="D5484" t="s">
        <v>88</v>
      </c>
      <c r="E5484" t="s">
        <v>88</v>
      </c>
      <c r="F5484" t="s">
        <v>88</v>
      </c>
      <c r="G5484" t="s">
        <v>88</v>
      </c>
      <c r="H5484" t="s">
        <v>689</v>
      </c>
    </row>
    <row r="5485" spans="1:8" x14ac:dyDescent="0.3">
      <c r="A5485" s="18" t="s">
        <v>8009</v>
      </c>
      <c r="B5485" s="11" t="s">
        <v>88</v>
      </c>
      <c r="C5485" t="s">
        <v>88</v>
      </c>
      <c r="D5485" t="s">
        <v>88</v>
      </c>
      <c r="E5485" t="s">
        <v>88</v>
      </c>
      <c r="F5485" t="s">
        <v>689</v>
      </c>
    </row>
    <row r="5486" spans="1:8" x14ac:dyDescent="0.3">
      <c r="A5486" s="19" t="s">
        <v>8010</v>
      </c>
      <c r="B5486" s="11" t="s">
        <v>88</v>
      </c>
      <c r="C5486" t="s">
        <v>88</v>
      </c>
      <c r="D5486" t="s">
        <v>88</v>
      </c>
      <c r="E5486" t="s">
        <v>88</v>
      </c>
      <c r="F5486" t="s">
        <v>88</v>
      </c>
      <c r="G5486" t="s">
        <v>7648</v>
      </c>
    </row>
    <row r="5487" spans="1:8" x14ac:dyDescent="0.3">
      <c r="A5487" s="18" t="s">
        <v>8011</v>
      </c>
      <c r="B5487" s="11" t="s">
        <v>88</v>
      </c>
      <c r="C5487" t="s">
        <v>88</v>
      </c>
      <c r="D5487" t="s">
        <v>88</v>
      </c>
      <c r="E5487" t="s">
        <v>88</v>
      </c>
      <c r="F5487" t="s">
        <v>88</v>
      </c>
      <c r="G5487" t="s">
        <v>88</v>
      </c>
      <c r="H5487" t="s">
        <v>8012</v>
      </c>
    </row>
    <row r="5488" spans="1:8" x14ac:dyDescent="0.3">
      <c r="A5488" s="19" t="s">
        <v>8013</v>
      </c>
      <c r="B5488" s="11" t="s">
        <v>88</v>
      </c>
      <c r="C5488" t="s">
        <v>88</v>
      </c>
      <c r="D5488" t="s">
        <v>88</v>
      </c>
      <c r="E5488" t="s">
        <v>88</v>
      </c>
      <c r="F5488" t="s">
        <v>88</v>
      </c>
      <c r="G5488" t="s">
        <v>756</v>
      </c>
      <c r="H5488" t="s">
        <v>7993</v>
      </c>
    </row>
    <row r="5489" spans="1:8" x14ac:dyDescent="0.3">
      <c r="A5489" s="18" t="s">
        <v>8014</v>
      </c>
      <c r="B5489" s="11" t="s">
        <v>88</v>
      </c>
      <c r="C5489" t="s">
        <v>88</v>
      </c>
      <c r="D5489" t="s">
        <v>88</v>
      </c>
      <c r="E5489" t="s">
        <v>88</v>
      </c>
      <c r="F5489" t="s">
        <v>88</v>
      </c>
      <c r="G5489" t="s">
        <v>756</v>
      </c>
      <c r="H5489" t="s">
        <v>689</v>
      </c>
    </row>
    <row r="5490" spans="1:8" x14ac:dyDescent="0.3">
      <c r="A5490" s="19" t="s">
        <v>8015</v>
      </c>
      <c r="B5490" s="11" t="s">
        <v>88</v>
      </c>
      <c r="C5490" t="s">
        <v>88</v>
      </c>
      <c r="D5490" t="s">
        <v>88</v>
      </c>
      <c r="E5490" t="s">
        <v>88</v>
      </c>
      <c r="F5490" t="s">
        <v>88</v>
      </c>
      <c r="G5490" t="s">
        <v>88</v>
      </c>
      <c r="H5490" t="s">
        <v>689</v>
      </c>
    </row>
    <row r="5491" spans="1:8" x14ac:dyDescent="0.3">
      <c r="A5491" s="18" t="s">
        <v>8016</v>
      </c>
      <c r="B5491" s="11" t="s">
        <v>88</v>
      </c>
      <c r="C5491" t="s">
        <v>88</v>
      </c>
      <c r="D5491" t="s">
        <v>88</v>
      </c>
      <c r="E5491" t="s">
        <v>88</v>
      </c>
      <c r="F5491" t="s">
        <v>88</v>
      </c>
      <c r="G5491" t="s">
        <v>756</v>
      </c>
      <c r="H5491" t="s">
        <v>8017</v>
      </c>
    </row>
    <row r="5492" spans="1:8" x14ac:dyDescent="0.3">
      <c r="A5492" s="19" t="s">
        <v>8018</v>
      </c>
      <c r="B5492" s="11" t="s">
        <v>88</v>
      </c>
      <c r="C5492" t="s">
        <v>88</v>
      </c>
      <c r="D5492" t="s">
        <v>88</v>
      </c>
      <c r="E5492" t="s">
        <v>88</v>
      </c>
      <c r="F5492" t="s">
        <v>88</v>
      </c>
      <c r="G5492" t="s">
        <v>763</v>
      </c>
      <c r="H5492" t="s">
        <v>7993</v>
      </c>
    </row>
    <row r="5493" spans="1:8" x14ac:dyDescent="0.3">
      <c r="A5493" s="18" t="s">
        <v>8019</v>
      </c>
      <c r="B5493" s="11" t="s">
        <v>88</v>
      </c>
      <c r="C5493" t="s">
        <v>88</v>
      </c>
      <c r="D5493" t="s">
        <v>88</v>
      </c>
      <c r="E5493" t="s">
        <v>88</v>
      </c>
      <c r="F5493" t="s">
        <v>88</v>
      </c>
      <c r="G5493" t="s">
        <v>3479</v>
      </c>
      <c r="H5493" t="s">
        <v>7652</v>
      </c>
    </row>
    <row r="5494" spans="1:8" x14ac:dyDescent="0.3">
      <c r="A5494" s="19" t="s">
        <v>8020</v>
      </c>
      <c r="B5494" s="11" t="s">
        <v>88</v>
      </c>
      <c r="C5494" t="s">
        <v>88</v>
      </c>
      <c r="D5494" t="s">
        <v>88</v>
      </c>
      <c r="E5494" t="s">
        <v>88</v>
      </c>
      <c r="F5494" t="s">
        <v>88</v>
      </c>
      <c r="G5494" t="s">
        <v>3479</v>
      </c>
      <c r="H5494" t="s">
        <v>689</v>
      </c>
    </row>
    <row r="5495" spans="1:8" x14ac:dyDescent="0.3">
      <c r="A5495" s="18" t="s">
        <v>8021</v>
      </c>
      <c r="B5495" s="11" t="s">
        <v>88</v>
      </c>
      <c r="C5495" t="s">
        <v>88</v>
      </c>
      <c r="D5495" t="s">
        <v>88</v>
      </c>
      <c r="E5495" t="s">
        <v>88</v>
      </c>
      <c r="F5495" t="s">
        <v>88</v>
      </c>
      <c r="G5495" t="s">
        <v>763</v>
      </c>
      <c r="H5495" t="s">
        <v>689</v>
      </c>
    </row>
    <row r="5496" spans="1:8" x14ac:dyDescent="0.3">
      <c r="A5496" s="19" t="s">
        <v>8022</v>
      </c>
      <c r="B5496" s="11" t="s">
        <v>88</v>
      </c>
      <c r="C5496" t="s">
        <v>88</v>
      </c>
      <c r="D5496" t="s">
        <v>88</v>
      </c>
      <c r="E5496" t="s">
        <v>88</v>
      </c>
      <c r="F5496" t="s">
        <v>88</v>
      </c>
      <c r="G5496" t="s">
        <v>3479</v>
      </c>
      <c r="H5496" t="s">
        <v>7652</v>
      </c>
    </row>
    <row r="5497" spans="1:8" x14ac:dyDescent="0.3">
      <c r="A5497" s="18" t="s">
        <v>8023</v>
      </c>
      <c r="B5497" s="11" t="s">
        <v>88</v>
      </c>
      <c r="C5497" t="s">
        <v>88</v>
      </c>
      <c r="D5497" t="s">
        <v>88</v>
      </c>
      <c r="E5497" t="s">
        <v>88</v>
      </c>
      <c r="F5497" t="s">
        <v>88</v>
      </c>
      <c r="G5497" t="s">
        <v>3479</v>
      </c>
      <c r="H5497" t="s">
        <v>689</v>
      </c>
    </row>
    <row r="5498" spans="1:8" x14ac:dyDescent="0.3">
      <c r="A5498" s="19" t="s">
        <v>8024</v>
      </c>
      <c r="B5498" s="11" t="s">
        <v>88</v>
      </c>
      <c r="C5498" t="s">
        <v>88</v>
      </c>
      <c r="D5498" t="s">
        <v>88</v>
      </c>
      <c r="E5498" t="s">
        <v>88</v>
      </c>
      <c r="F5498" t="s">
        <v>88</v>
      </c>
      <c r="G5498" t="s">
        <v>756</v>
      </c>
      <c r="H5498" t="s">
        <v>689</v>
      </c>
    </row>
    <row r="5499" spans="1:8" x14ac:dyDescent="0.3">
      <c r="A5499" s="18" t="s">
        <v>8025</v>
      </c>
      <c r="B5499" s="11" t="s">
        <v>88</v>
      </c>
      <c r="C5499" t="s">
        <v>88</v>
      </c>
      <c r="D5499" t="s">
        <v>88</v>
      </c>
      <c r="E5499" t="s">
        <v>88</v>
      </c>
      <c r="F5499" t="s">
        <v>88</v>
      </c>
      <c r="G5499" t="s">
        <v>763</v>
      </c>
      <c r="H5499" t="s">
        <v>7993</v>
      </c>
    </row>
    <row r="5500" spans="1:8" x14ac:dyDescent="0.3">
      <c r="A5500" s="19" t="s">
        <v>8026</v>
      </c>
      <c r="B5500" s="11" t="s">
        <v>88</v>
      </c>
      <c r="C5500" t="s">
        <v>88</v>
      </c>
      <c r="D5500" t="s">
        <v>88</v>
      </c>
      <c r="E5500" t="s">
        <v>88</v>
      </c>
      <c r="F5500" t="s">
        <v>88</v>
      </c>
      <c r="G5500" t="s">
        <v>3479</v>
      </c>
      <c r="H5500" t="s">
        <v>7652</v>
      </c>
    </row>
    <row r="5501" spans="1:8" x14ac:dyDescent="0.3">
      <c r="A5501" s="18" t="s">
        <v>8027</v>
      </c>
      <c r="B5501" s="11" t="s">
        <v>88</v>
      </c>
      <c r="C5501" t="s">
        <v>88</v>
      </c>
      <c r="D5501" t="s">
        <v>88</v>
      </c>
      <c r="E5501" t="s">
        <v>88</v>
      </c>
      <c r="F5501" t="s">
        <v>88</v>
      </c>
      <c r="G5501" t="s">
        <v>3479</v>
      </c>
      <c r="H5501" t="s">
        <v>689</v>
      </c>
    </row>
    <row r="5502" spans="1:8" x14ac:dyDescent="0.3">
      <c r="A5502" s="19" t="s">
        <v>8028</v>
      </c>
      <c r="B5502" s="11" t="s">
        <v>88</v>
      </c>
      <c r="C5502" t="s">
        <v>88</v>
      </c>
      <c r="D5502" t="s">
        <v>88</v>
      </c>
      <c r="E5502" t="s">
        <v>88</v>
      </c>
      <c r="F5502" t="s">
        <v>88</v>
      </c>
      <c r="G5502" t="s">
        <v>763</v>
      </c>
      <c r="H5502" t="s">
        <v>689</v>
      </c>
    </row>
    <row r="5503" spans="1:8" x14ac:dyDescent="0.3">
      <c r="A5503" s="18" t="s">
        <v>8029</v>
      </c>
      <c r="B5503" s="11" t="s">
        <v>88</v>
      </c>
      <c r="C5503" t="s">
        <v>88</v>
      </c>
      <c r="D5503" t="s">
        <v>88</v>
      </c>
      <c r="E5503" t="s">
        <v>88</v>
      </c>
      <c r="F5503" t="s">
        <v>88</v>
      </c>
      <c r="G5503" t="s">
        <v>3479</v>
      </c>
      <c r="H5503" t="s">
        <v>7652</v>
      </c>
    </row>
    <row r="5504" spans="1:8" x14ac:dyDescent="0.3">
      <c r="A5504" s="19" t="s">
        <v>8030</v>
      </c>
      <c r="B5504" s="11" t="s">
        <v>88</v>
      </c>
      <c r="C5504" t="s">
        <v>88</v>
      </c>
      <c r="D5504" t="s">
        <v>88</v>
      </c>
      <c r="E5504" t="s">
        <v>88</v>
      </c>
      <c r="F5504" t="s">
        <v>88</v>
      </c>
      <c r="G5504" t="s">
        <v>3479</v>
      </c>
      <c r="H5504" t="s">
        <v>689</v>
      </c>
    </row>
    <row r="5505" spans="1:8" x14ac:dyDescent="0.3">
      <c r="A5505" s="18" t="s">
        <v>8031</v>
      </c>
      <c r="B5505" s="11" t="s">
        <v>88</v>
      </c>
      <c r="C5505" t="s">
        <v>88</v>
      </c>
      <c r="D5505" t="s">
        <v>88</v>
      </c>
      <c r="E5505" t="s">
        <v>88</v>
      </c>
      <c r="F5505" t="s">
        <v>88</v>
      </c>
      <c r="G5505" t="s">
        <v>689</v>
      </c>
    </row>
    <row r="5506" spans="1:8" x14ac:dyDescent="0.3">
      <c r="A5506" s="19" t="s">
        <v>8032</v>
      </c>
      <c r="B5506" s="11" t="s">
        <v>88</v>
      </c>
      <c r="C5506" t="s">
        <v>88</v>
      </c>
      <c r="D5506" t="s">
        <v>88</v>
      </c>
      <c r="E5506" t="s">
        <v>88</v>
      </c>
      <c r="F5506" t="s">
        <v>88</v>
      </c>
      <c r="G5506" t="s">
        <v>88</v>
      </c>
      <c r="H5506" t="s">
        <v>8012</v>
      </c>
    </row>
    <row r="5507" spans="1:8" x14ac:dyDescent="0.3">
      <c r="A5507" s="18" t="s">
        <v>8033</v>
      </c>
      <c r="B5507" s="11" t="s">
        <v>88</v>
      </c>
      <c r="C5507" t="s">
        <v>88</v>
      </c>
      <c r="D5507" t="s">
        <v>88</v>
      </c>
      <c r="E5507" t="s">
        <v>88</v>
      </c>
      <c r="F5507" t="s">
        <v>88</v>
      </c>
      <c r="G5507" t="s">
        <v>756</v>
      </c>
      <c r="H5507" t="s">
        <v>7993</v>
      </c>
    </row>
    <row r="5508" spans="1:8" x14ac:dyDescent="0.3">
      <c r="A5508" s="19" t="s">
        <v>8034</v>
      </c>
      <c r="B5508" s="11" t="s">
        <v>88</v>
      </c>
      <c r="C5508" t="s">
        <v>88</v>
      </c>
      <c r="D5508" t="s">
        <v>88</v>
      </c>
      <c r="E5508" t="s">
        <v>88</v>
      </c>
      <c r="F5508" t="s">
        <v>88</v>
      </c>
      <c r="G5508" t="s">
        <v>756</v>
      </c>
      <c r="H5508" t="s">
        <v>689</v>
      </c>
    </row>
    <row r="5509" spans="1:8" x14ac:dyDescent="0.3">
      <c r="A5509" s="18" t="s">
        <v>8035</v>
      </c>
      <c r="B5509" s="11" t="s">
        <v>88</v>
      </c>
      <c r="C5509" t="s">
        <v>88</v>
      </c>
      <c r="D5509" t="s">
        <v>88</v>
      </c>
      <c r="E5509" t="s">
        <v>88</v>
      </c>
      <c r="F5509" t="s">
        <v>88</v>
      </c>
      <c r="G5509" t="s">
        <v>88</v>
      </c>
      <c r="H5509" t="s">
        <v>689</v>
      </c>
    </row>
    <row r="5510" spans="1:8" x14ac:dyDescent="0.3">
      <c r="A5510" s="19" t="s">
        <v>8036</v>
      </c>
      <c r="B5510" s="11" t="s">
        <v>88</v>
      </c>
      <c r="C5510" t="s">
        <v>88</v>
      </c>
      <c r="D5510" t="s">
        <v>88</v>
      </c>
      <c r="E5510" t="s">
        <v>88</v>
      </c>
      <c r="F5510" t="s">
        <v>88</v>
      </c>
      <c r="G5510" t="s">
        <v>756</v>
      </c>
      <c r="H5510" t="s">
        <v>8017</v>
      </c>
    </row>
    <row r="5511" spans="1:8" x14ac:dyDescent="0.3">
      <c r="A5511" s="18" t="s">
        <v>8037</v>
      </c>
      <c r="B5511" s="11" t="s">
        <v>88</v>
      </c>
      <c r="C5511" t="s">
        <v>88</v>
      </c>
      <c r="D5511" t="s">
        <v>88</v>
      </c>
      <c r="E5511" t="s">
        <v>88</v>
      </c>
      <c r="F5511" t="s">
        <v>88</v>
      </c>
      <c r="G5511" t="s">
        <v>763</v>
      </c>
      <c r="H5511" t="s">
        <v>7993</v>
      </c>
    </row>
    <row r="5512" spans="1:8" x14ac:dyDescent="0.3">
      <c r="A5512" s="19" t="s">
        <v>8038</v>
      </c>
      <c r="B5512" s="11" t="s">
        <v>88</v>
      </c>
      <c r="C5512" t="s">
        <v>88</v>
      </c>
      <c r="D5512" t="s">
        <v>88</v>
      </c>
      <c r="E5512" t="s">
        <v>88</v>
      </c>
      <c r="F5512" t="s">
        <v>88</v>
      </c>
      <c r="G5512" t="s">
        <v>763</v>
      </c>
      <c r="H5512" t="s">
        <v>689</v>
      </c>
    </row>
    <row r="5513" spans="1:8" x14ac:dyDescent="0.3">
      <c r="A5513" s="18" t="s">
        <v>8039</v>
      </c>
      <c r="B5513" s="11" t="s">
        <v>88</v>
      </c>
      <c r="C5513" t="s">
        <v>88</v>
      </c>
      <c r="D5513" t="s">
        <v>88</v>
      </c>
      <c r="E5513" t="s">
        <v>88</v>
      </c>
      <c r="F5513" t="s">
        <v>88</v>
      </c>
      <c r="G5513" t="s">
        <v>756</v>
      </c>
      <c r="H5513" t="s">
        <v>689</v>
      </c>
    </row>
    <row r="5514" spans="1:8" x14ac:dyDescent="0.3">
      <c r="A5514" s="19" t="s">
        <v>8040</v>
      </c>
      <c r="B5514" s="11" t="s">
        <v>88</v>
      </c>
      <c r="C5514" t="s">
        <v>88</v>
      </c>
      <c r="D5514" t="s">
        <v>88</v>
      </c>
      <c r="E5514" t="s">
        <v>88</v>
      </c>
      <c r="F5514" t="s">
        <v>88</v>
      </c>
      <c r="G5514" t="s">
        <v>763</v>
      </c>
      <c r="H5514" t="s">
        <v>7993</v>
      </c>
    </row>
    <row r="5515" spans="1:8" x14ac:dyDescent="0.3">
      <c r="A5515" s="18" t="s">
        <v>8041</v>
      </c>
      <c r="B5515" s="11" t="s">
        <v>88</v>
      </c>
      <c r="C5515" t="s">
        <v>88</v>
      </c>
      <c r="D5515" t="s">
        <v>88</v>
      </c>
      <c r="E5515" t="s">
        <v>88</v>
      </c>
      <c r="F5515" t="s">
        <v>88</v>
      </c>
      <c r="G5515" t="s">
        <v>763</v>
      </c>
      <c r="H5515" t="s">
        <v>689</v>
      </c>
    </row>
    <row r="5516" spans="1:8" x14ac:dyDescent="0.3">
      <c r="A5516" s="19" t="s">
        <v>8042</v>
      </c>
      <c r="B5516" s="11" t="s">
        <v>88</v>
      </c>
      <c r="C5516" t="s">
        <v>88</v>
      </c>
      <c r="D5516" t="s">
        <v>88</v>
      </c>
      <c r="E5516" t="s">
        <v>7661</v>
      </c>
    </row>
    <row r="5517" spans="1:8" x14ac:dyDescent="0.3">
      <c r="A5517" s="18" t="s">
        <v>8043</v>
      </c>
      <c r="B5517" s="11" t="s">
        <v>88</v>
      </c>
      <c r="C5517" t="s">
        <v>88</v>
      </c>
      <c r="D5517" t="s">
        <v>88</v>
      </c>
      <c r="E5517" t="s">
        <v>88</v>
      </c>
      <c r="F5517" t="s">
        <v>7998</v>
      </c>
    </row>
    <row r="5518" spans="1:8" x14ac:dyDescent="0.3">
      <c r="A5518" s="19" t="s">
        <v>8044</v>
      </c>
      <c r="B5518" s="11" t="s">
        <v>88</v>
      </c>
      <c r="C5518" t="s">
        <v>88</v>
      </c>
      <c r="D5518" t="s">
        <v>88</v>
      </c>
      <c r="E5518" t="s">
        <v>88</v>
      </c>
      <c r="F5518" t="s">
        <v>88</v>
      </c>
      <c r="G5518" t="s">
        <v>7953</v>
      </c>
    </row>
    <row r="5519" spans="1:8" x14ac:dyDescent="0.3">
      <c r="A5519" s="18" t="s">
        <v>8045</v>
      </c>
      <c r="B5519" s="11" t="s">
        <v>88</v>
      </c>
      <c r="C5519" t="s">
        <v>88</v>
      </c>
      <c r="D5519" t="s">
        <v>88</v>
      </c>
      <c r="E5519" t="s">
        <v>88</v>
      </c>
      <c r="F5519" t="s">
        <v>88</v>
      </c>
      <c r="G5519" t="s">
        <v>88</v>
      </c>
      <c r="H5519" t="s">
        <v>7993</v>
      </c>
    </row>
    <row r="5520" spans="1:8" x14ac:dyDescent="0.3">
      <c r="A5520" s="19" t="s">
        <v>8046</v>
      </c>
      <c r="B5520" s="11" t="s">
        <v>88</v>
      </c>
      <c r="C5520" t="s">
        <v>88</v>
      </c>
      <c r="D5520" t="s">
        <v>88</v>
      </c>
      <c r="E5520" t="s">
        <v>88</v>
      </c>
      <c r="F5520" t="s">
        <v>88</v>
      </c>
      <c r="G5520" t="s">
        <v>88</v>
      </c>
      <c r="H5520" t="s">
        <v>689</v>
      </c>
    </row>
    <row r="5521" spans="1:8" x14ac:dyDescent="0.3">
      <c r="A5521" s="18" t="s">
        <v>8047</v>
      </c>
      <c r="B5521" s="11" t="s">
        <v>88</v>
      </c>
      <c r="C5521" t="s">
        <v>88</v>
      </c>
      <c r="D5521" t="s">
        <v>88</v>
      </c>
      <c r="E5521" t="s">
        <v>88</v>
      </c>
      <c r="F5521" t="s">
        <v>88</v>
      </c>
      <c r="G5521" t="s">
        <v>689</v>
      </c>
    </row>
    <row r="5522" spans="1:8" x14ac:dyDescent="0.3">
      <c r="A5522" s="19" t="s">
        <v>8048</v>
      </c>
      <c r="B5522" s="11" t="s">
        <v>88</v>
      </c>
      <c r="C5522" t="s">
        <v>88</v>
      </c>
      <c r="D5522" t="s">
        <v>88</v>
      </c>
      <c r="E5522" t="s">
        <v>88</v>
      </c>
      <c r="F5522" t="s">
        <v>88</v>
      </c>
      <c r="G5522" t="s">
        <v>88</v>
      </c>
      <c r="H5522" t="s">
        <v>7819</v>
      </c>
    </row>
    <row r="5523" spans="1:8" x14ac:dyDescent="0.3">
      <c r="A5523" s="18" t="s">
        <v>8049</v>
      </c>
      <c r="B5523" s="11" t="s">
        <v>88</v>
      </c>
      <c r="C5523" t="s">
        <v>88</v>
      </c>
      <c r="D5523" t="s">
        <v>88</v>
      </c>
      <c r="E5523" t="s">
        <v>88</v>
      </c>
      <c r="F5523" t="s">
        <v>88</v>
      </c>
      <c r="G5523" t="s">
        <v>756</v>
      </c>
      <c r="H5523" t="s">
        <v>7993</v>
      </c>
    </row>
    <row r="5524" spans="1:8" x14ac:dyDescent="0.3">
      <c r="A5524" s="19" t="s">
        <v>8050</v>
      </c>
      <c r="B5524" s="11" t="s">
        <v>88</v>
      </c>
      <c r="C5524" t="s">
        <v>88</v>
      </c>
      <c r="D5524" t="s">
        <v>88</v>
      </c>
      <c r="E5524" t="s">
        <v>88</v>
      </c>
      <c r="F5524" t="s">
        <v>88</v>
      </c>
      <c r="G5524" t="s">
        <v>756</v>
      </c>
      <c r="H5524" t="s">
        <v>689</v>
      </c>
    </row>
    <row r="5525" spans="1:8" x14ac:dyDescent="0.3">
      <c r="A5525" s="18" t="s">
        <v>8051</v>
      </c>
      <c r="B5525" s="11" t="s">
        <v>88</v>
      </c>
      <c r="C5525" t="s">
        <v>88</v>
      </c>
      <c r="D5525" t="s">
        <v>88</v>
      </c>
      <c r="E5525" t="s">
        <v>88</v>
      </c>
      <c r="F5525" t="s">
        <v>88</v>
      </c>
      <c r="G5525" t="s">
        <v>88</v>
      </c>
      <c r="H5525" t="s">
        <v>7652</v>
      </c>
    </row>
    <row r="5526" spans="1:8" x14ac:dyDescent="0.3">
      <c r="A5526" s="19" t="s">
        <v>8052</v>
      </c>
      <c r="B5526" s="11" t="s">
        <v>88</v>
      </c>
      <c r="C5526" t="s">
        <v>88</v>
      </c>
      <c r="D5526" t="s">
        <v>88</v>
      </c>
      <c r="E5526" t="s">
        <v>88</v>
      </c>
      <c r="F5526" t="s">
        <v>88</v>
      </c>
      <c r="G5526" t="s">
        <v>756</v>
      </c>
      <c r="H5526" t="s">
        <v>7993</v>
      </c>
    </row>
    <row r="5527" spans="1:8" x14ac:dyDescent="0.3">
      <c r="A5527" s="18" t="s">
        <v>8053</v>
      </c>
      <c r="B5527" s="11" t="s">
        <v>88</v>
      </c>
      <c r="C5527" t="s">
        <v>88</v>
      </c>
      <c r="D5527" t="s">
        <v>88</v>
      </c>
      <c r="E5527" t="s">
        <v>88</v>
      </c>
      <c r="F5527" t="s">
        <v>88</v>
      </c>
      <c r="G5527" t="s">
        <v>756</v>
      </c>
      <c r="H5527" t="s">
        <v>689</v>
      </c>
    </row>
    <row r="5528" spans="1:8" x14ac:dyDescent="0.3">
      <c r="A5528" s="19" t="s">
        <v>8054</v>
      </c>
      <c r="B5528" s="11" t="s">
        <v>88</v>
      </c>
      <c r="C5528" t="s">
        <v>88</v>
      </c>
      <c r="D5528" t="s">
        <v>88</v>
      </c>
      <c r="E5528" t="s">
        <v>88</v>
      </c>
      <c r="F5528" t="s">
        <v>88</v>
      </c>
      <c r="G5528" t="s">
        <v>88</v>
      </c>
      <c r="H5528" t="s">
        <v>7765</v>
      </c>
    </row>
    <row r="5529" spans="1:8" x14ac:dyDescent="0.3">
      <c r="A5529" s="18" t="s">
        <v>8055</v>
      </c>
      <c r="B5529" s="11" t="s">
        <v>88</v>
      </c>
      <c r="C5529" t="s">
        <v>88</v>
      </c>
      <c r="D5529" t="s">
        <v>88</v>
      </c>
      <c r="E5529" t="s">
        <v>88</v>
      </c>
      <c r="F5529" t="s">
        <v>88</v>
      </c>
      <c r="G5529" t="s">
        <v>756</v>
      </c>
      <c r="H5529" t="s">
        <v>7993</v>
      </c>
    </row>
    <row r="5530" spans="1:8" x14ac:dyDescent="0.3">
      <c r="A5530" s="19" t="s">
        <v>8056</v>
      </c>
      <c r="B5530" s="11" t="s">
        <v>88</v>
      </c>
      <c r="C5530" t="s">
        <v>88</v>
      </c>
      <c r="D5530" t="s">
        <v>88</v>
      </c>
      <c r="E5530" t="s">
        <v>88</v>
      </c>
      <c r="F5530" t="s">
        <v>88</v>
      </c>
      <c r="G5530" t="s">
        <v>756</v>
      </c>
      <c r="H5530" t="s">
        <v>689</v>
      </c>
    </row>
    <row r="5531" spans="1:8" x14ac:dyDescent="0.3">
      <c r="A5531" s="18" t="s">
        <v>8057</v>
      </c>
      <c r="B5531" s="11" t="s">
        <v>88</v>
      </c>
      <c r="C5531" t="s">
        <v>88</v>
      </c>
      <c r="D5531" t="s">
        <v>88</v>
      </c>
      <c r="E5531" t="s">
        <v>88</v>
      </c>
      <c r="F5531" t="s">
        <v>689</v>
      </c>
    </row>
    <row r="5532" spans="1:8" x14ac:dyDescent="0.3">
      <c r="A5532" s="19" t="s">
        <v>8058</v>
      </c>
      <c r="B5532" s="11" t="s">
        <v>88</v>
      </c>
      <c r="C5532" t="s">
        <v>88</v>
      </c>
      <c r="D5532" t="s">
        <v>88</v>
      </c>
      <c r="E5532" t="s">
        <v>88</v>
      </c>
      <c r="F5532" t="s">
        <v>88</v>
      </c>
      <c r="G5532" t="s">
        <v>7871</v>
      </c>
    </row>
    <row r="5533" spans="1:8" x14ac:dyDescent="0.3">
      <c r="A5533" s="18" t="s">
        <v>8059</v>
      </c>
      <c r="B5533" s="11" t="s">
        <v>88</v>
      </c>
      <c r="C5533" t="s">
        <v>88</v>
      </c>
      <c r="D5533" t="s">
        <v>88</v>
      </c>
      <c r="E5533" t="s">
        <v>88</v>
      </c>
      <c r="F5533" t="s">
        <v>88</v>
      </c>
      <c r="G5533" t="s">
        <v>88</v>
      </c>
      <c r="H5533" t="s">
        <v>8060</v>
      </c>
    </row>
    <row r="5534" spans="1:8" x14ac:dyDescent="0.3">
      <c r="A5534" s="19" t="s">
        <v>8061</v>
      </c>
      <c r="B5534" s="11" t="s">
        <v>88</v>
      </c>
      <c r="C5534" t="s">
        <v>88</v>
      </c>
      <c r="D5534" t="s">
        <v>88</v>
      </c>
      <c r="E5534" t="s">
        <v>88</v>
      </c>
      <c r="F5534" t="s">
        <v>88</v>
      </c>
      <c r="G5534" t="s">
        <v>756</v>
      </c>
      <c r="H5534" t="s">
        <v>7993</v>
      </c>
    </row>
    <row r="5535" spans="1:8" x14ac:dyDescent="0.3">
      <c r="A5535" s="18" t="s">
        <v>8062</v>
      </c>
      <c r="B5535" s="11" t="s">
        <v>88</v>
      </c>
      <c r="C5535" t="s">
        <v>88</v>
      </c>
      <c r="D5535" t="s">
        <v>88</v>
      </c>
      <c r="E5535" t="s">
        <v>88</v>
      </c>
      <c r="F5535" t="s">
        <v>88</v>
      </c>
      <c r="G5535" t="s">
        <v>756</v>
      </c>
      <c r="H5535" t="s">
        <v>689</v>
      </c>
    </row>
    <row r="5536" spans="1:8" x14ac:dyDescent="0.3">
      <c r="A5536" s="19" t="s">
        <v>8063</v>
      </c>
      <c r="B5536" s="11" t="s">
        <v>88</v>
      </c>
      <c r="C5536" t="s">
        <v>88</v>
      </c>
      <c r="D5536" t="s">
        <v>88</v>
      </c>
      <c r="E5536" t="s">
        <v>88</v>
      </c>
      <c r="F5536" t="s">
        <v>88</v>
      </c>
      <c r="G5536" t="s">
        <v>88</v>
      </c>
      <c r="H5536" t="s">
        <v>8012</v>
      </c>
    </row>
    <row r="5537" spans="1:8" x14ac:dyDescent="0.3">
      <c r="A5537" s="18" t="s">
        <v>8064</v>
      </c>
      <c r="B5537" s="11" t="s">
        <v>88</v>
      </c>
      <c r="C5537" t="s">
        <v>88</v>
      </c>
      <c r="D5537" t="s">
        <v>88</v>
      </c>
      <c r="E5537" t="s">
        <v>88</v>
      </c>
      <c r="F5537" t="s">
        <v>88</v>
      </c>
      <c r="G5537" t="s">
        <v>756</v>
      </c>
      <c r="H5537" t="s">
        <v>8065</v>
      </c>
    </row>
    <row r="5538" spans="1:8" x14ac:dyDescent="0.3">
      <c r="A5538" s="19" t="s">
        <v>8066</v>
      </c>
      <c r="B5538" s="11" t="s">
        <v>88</v>
      </c>
      <c r="C5538" t="s">
        <v>88</v>
      </c>
      <c r="D5538" t="s">
        <v>88</v>
      </c>
      <c r="E5538" t="s">
        <v>88</v>
      </c>
      <c r="F5538" t="s">
        <v>88</v>
      </c>
      <c r="G5538" t="s">
        <v>763</v>
      </c>
      <c r="H5538" t="s">
        <v>7993</v>
      </c>
    </row>
    <row r="5539" spans="1:8" x14ac:dyDescent="0.3">
      <c r="A5539" s="18" t="s">
        <v>8067</v>
      </c>
      <c r="B5539" s="11" t="s">
        <v>88</v>
      </c>
      <c r="C5539" t="s">
        <v>88</v>
      </c>
      <c r="D5539" t="s">
        <v>88</v>
      </c>
      <c r="E5539" t="s">
        <v>88</v>
      </c>
      <c r="F5539" t="s">
        <v>88</v>
      </c>
      <c r="G5539" t="s">
        <v>763</v>
      </c>
      <c r="H5539" t="s">
        <v>689</v>
      </c>
    </row>
    <row r="5540" spans="1:8" x14ac:dyDescent="0.3">
      <c r="A5540" s="19" t="s">
        <v>8068</v>
      </c>
      <c r="B5540" s="11" t="s">
        <v>88</v>
      </c>
      <c r="C5540" t="s">
        <v>88</v>
      </c>
      <c r="D5540" t="s">
        <v>88</v>
      </c>
      <c r="E5540" t="s">
        <v>88</v>
      </c>
      <c r="F5540" t="s">
        <v>88</v>
      </c>
      <c r="G5540" t="s">
        <v>756</v>
      </c>
      <c r="H5540" t="s">
        <v>689</v>
      </c>
    </row>
    <row r="5541" spans="1:8" x14ac:dyDescent="0.3">
      <c r="A5541" s="18" t="s">
        <v>8069</v>
      </c>
      <c r="B5541" s="11" t="s">
        <v>88</v>
      </c>
      <c r="C5541" t="s">
        <v>88</v>
      </c>
      <c r="D5541" t="s">
        <v>88</v>
      </c>
      <c r="E5541" t="s">
        <v>88</v>
      </c>
      <c r="F5541" t="s">
        <v>88</v>
      </c>
      <c r="G5541" t="s">
        <v>763</v>
      </c>
      <c r="H5541" t="s">
        <v>7993</v>
      </c>
    </row>
    <row r="5542" spans="1:8" x14ac:dyDescent="0.3">
      <c r="A5542" s="19" t="s">
        <v>8070</v>
      </c>
      <c r="B5542" s="11" t="s">
        <v>88</v>
      </c>
      <c r="C5542" t="s">
        <v>88</v>
      </c>
      <c r="D5542" t="s">
        <v>88</v>
      </c>
      <c r="E5542" t="s">
        <v>88</v>
      </c>
      <c r="F5542" t="s">
        <v>88</v>
      </c>
      <c r="G5542" t="s">
        <v>763</v>
      </c>
      <c r="H5542" t="s">
        <v>689</v>
      </c>
    </row>
    <row r="5543" spans="1:8" x14ac:dyDescent="0.3">
      <c r="A5543" s="18" t="s">
        <v>8071</v>
      </c>
      <c r="B5543" s="11" t="s">
        <v>88</v>
      </c>
      <c r="C5543" t="s">
        <v>88</v>
      </c>
      <c r="D5543" t="s">
        <v>88</v>
      </c>
      <c r="E5543" t="s">
        <v>88</v>
      </c>
      <c r="F5543" t="s">
        <v>88</v>
      </c>
      <c r="G5543" t="s">
        <v>88</v>
      </c>
      <c r="H5543" t="s">
        <v>689</v>
      </c>
    </row>
    <row r="5544" spans="1:8" x14ac:dyDescent="0.3">
      <c r="A5544" s="19" t="s">
        <v>8072</v>
      </c>
      <c r="B5544" s="11" t="s">
        <v>88</v>
      </c>
      <c r="C5544" t="s">
        <v>88</v>
      </c>
      <c r="D5544" t="s">
        <v>88</v>
      </c>
      <c r="E5544" t="s">
        <v>88</v>
      </c>
      <c r="F5544" t="s">
        <v>88</v>
      </c>
      <c r="G5544" t="s">
        <v>756</v>
      </c>
      <c r="H5544" t="s">
        <v>8017</v>
      </c>
    </row>
    <row r="5545" spans="1:8" x14ac:dyDescent="0.3">
      <c r="A5545" s="18" t="s">
        <v>8073</v>
      </c>
      <c r="B5545" s="11" t="s">
        <v>88</v>
      </c>
      <c r="C5545" t="s">
        <v>88</v>
      </c>
      <c r="D5545" t="s">
        <v>88</v>
      </c>
      <c r="E5545" t="s">
        <v>88</v>
      </c>
      <c r="F5545" t="s">
        <v>88</v>
      </c>
      <c r="G5545" t="s">
        <v>763</v>
      </c>
      <c r="H5545" t="s">
        <v>7993</v>
      </c>
    </row>
    <row r="5546" spans="1:8" x14ac:dyDescent="0.3">
      <c r="A5546" s="19" t="s">
        <v>8074</v>
      </c>
      <c r="B5546" s="11" t="s">
        <v>88</v>
      </c>
      <c r="C5546" t="s">
        <v>88</v>
      </c>
      <c r="D5546" t="s">
        <v>88</v>
      </c>
      <c r="E5546" t="s">
        <v>88</v>
      </c>
      <c r="F5546" t="s">
        <v>88</v>
      </c>
      <c r="G5546" t="s">
        <v>763</v>
      </c>
      <c r="H5546" t="s">
        <v>689</v>
      </c>
    </row>
    <row r="5547" spans="1:8" x14ac:dyDescent="0.3">
      <c r="A5547" s="18" t="s">
        <v>8075</v>
      </c>
      <c r="B5547" s="11" t="s">
        <v>88</v>
      </c>
      <c r="C5547" t="s">
        <v>88</v>
      </c>
      <c r="D5547" t="s">
        <v>88</v>
      </c>
      <c r="E5547" t="s">
        <v>88</v>
      </c>
      <c r="F5547" t="s">
        <v>88</v>
      </c>
      <c r="G5547" t="s">
        <v>756</v>
      </c>
      <c r="H5547" t="s">
        <v>8076</v>
      </c>
    </row>
    <row r="5548" spans="1:8" x14ac:dyDescent="0.3">
      <c r="A5548" s="19" t="s">
        <v>8077</v>
      </c>
      <c r="B5548" s="11" t="s">
        <v>88</v>
      </c>
      <c r="C5548" t="s">
        <v>88</v>
      </c>
      <c r="D5548" t="s">
        <v>88</v>
      </c>
      <c r="E5548" t="s">
        <v>88</v>
      </c>
      <c r="F5548" t="s">
        <v>88</v>
      </c>
      <c r="G5548" t="s">
        <v>756</v>
      </c>
      <c r="H5548" t="s">
        <v>8078</v>
      </c>
    </row>
    <row r="5549" spans="1:8" x14ac:dyDescent="0.3">
      <c r="A5549" s="18" t="s">
        <v>8079</v>
      </c>
      <c r="B5549" s="11" t="s">
        <v>88</v>
      </c>
      <c r="C5549" t="s">
        <v>88</v>
      </c>
      <c r="D5549" t="s">
        <v>88</v>
      </c>
      <c r="E5549" t="s">
        <v>88</v>
      </c>
      <c r="F5549" t="s">
        <v>88</v>
      </c>
      <c r="G5549" t="s">
        <v>756</v>
      </c>
      <c r="H5549" t="s">
        <v>8080</v>
      </c>
    </row>
    <row r="5550" spans="1:8" x14ac:dyDescent="0.3">
      <c r="A5550" s="19" t="s">
        <v>8081</v>
      </c>
      <c r="B5550" s="11" t="s">
        <v>88</v>
      </c>
      <c r="C5550" t="s">
        <v>88</v>
      </c>
      <c r="D5550" t="s">
        <v>88</v>
      </c>
      <c r="E5550" t="s">
        <v>88</v>
      </c>
      <c r="F5550" t="s">
        <v>88</v>
      </c>
      <c r="G5550" t="s">
        <v>756</v>
      </c>
      <c r="H5550" t="s">
        <v>689</v>
      </c>
    </row>
    <row r="5551" spans="1:8" x14ac:dyDescent="0.3">
      <c r="A5551" s="18" t="s">
        <v>8082</v>
      </c>
      <c r="B5551" s="11" t="s">
        <v>88</v>
      </c>
      <c r="C5551" t="s">
        <v>88</v>
      </c>
      <c r="D5551" t="s">
        <v>88</v>
      </c>
      <c r="E5551" t="s">
        <v>88</v>
      </c>
      <c r="F5551" t="s">
        <v>88</v>
      </c>
      <c r="G5551" t="s">
        <v>763</v>
      </c>
      <c r="H5551" t="s">
        <v>7993</v>
      </c>
    </row>
    <row r="5552" spans="1:8" x14ac:dyDescent="0.3">
      <c r="A5552" s="19" t="s">
        <v>8083</v>
      </c>
      <c r="B5552" s="11" t="s">
        <v>88</v>
      </c>
      <c r="C5552" t="s">
        <v>88</v>
      </c>
      <c r="D5552" t="s">
        <v>88</v>
      </c>
      <c r="E5552" t="s">
        <v>88</v>
      </c>
      <c r="F5552" t="s">
        <v>88</v>
      </c>
      <c r="G5552" t="s">
        <v>763</v>
      </c>
      <c r="H5552" t="s">
        <v>689</v>
      </c>
    </row>
    <row r="5553" spans="1:8" x14ac:dyDescent="0.3">
      <c r="A5553" s="18" t="s">
        <v>8084</v>
      </c>
      <c r="B5553" s="11" t="s">
        <v>88</v>
      </c>
      <c r="C5553" t="s">
        <v>88</v>
      </c>
      <c r="D5553" t="s">
        <v>88</v>
      </c>
      <c r="E5553" t="s">
        <v>88</v>
      </c>
      <c r="F5553" t="s">
        <v>88</v>
      </c>
      <c r="G5553" t="s">
        <v>689</v>
      </c>
    </row>
    <row r="5554" spans="1:8" x14ac:dyDescent="0.3">
      <c r="A5554" s="19" t="s">
        <v>8085</v>
      </c>
      <c r="B5554" s="11" t="s">
        <v>88</v>
      </c>
      <c r="C5554" t="s">
        <v>88</v>
      </c>
      <c r="D5554" t="s">
        <v>88</v>
      </c>
      <c r="E5554" t="s">
        <v>88</v>
      </c>
      <c r="F5554" t="s">
        <v>88</v>
      </c>
      <c r="G5554" t="s">
        <v>88</v>
      </c>
      <c r="H5554" t="s">
        <v>7819</v>
      </c>
    </row>
    <row r="5555" spans="1:8" x14ac:dyDescent="0.3">
      <c r="A5555" s="18" t="s">
        <v>8086</v>
      </c>
      <c r="B5555" s="11" t="s">
        <v>88</v>
      </c>
      <c r="C5555" t="s">
        <v>88</v>
      </c>
      <c r="D5555" t="s">
        <v>88</v>
      </c>
      <c r="E5555" t="s">
        <v>88</v>
      </c>
      <c r="F5555" t="s">
        <v>88</v>
      </c>
      <c r="G5555" t="s">
        <v>756</v>
      </c>
      <c r="H5555" t="s">
        <v>8012</v>
      </c>
    </row>
    <row r="5556" spans="1:8" x14ac:dyDescent="0.3">
      <c r="A5556" s="19" t="s">
        <v>8087</v>
      </c>
      <c r="B5556" s="11" t="s">
        <v>88</v>
      </c>
      <c r="C5556" t="s">
        <v>88</v>
      </c>
      <c r="D5556" t="s">
        <v>88</v>
      </c>
      <c r="E5556" t="s">
        <v>88</v>
      </c>
      <c r="F5556" t="s">
        <v>88</v>
      </c>
      <c r="G5556" t="s">
        <v>763</v>
      </c>
      <c r="H5556" t="s">
        <v>7993</v>
      </c>
    </row>
    <row r="5557" spans="1:8" x14ac:dyDescent="0.3">
      <c r="A5557" s="18" t="s">
        <v>8088</v>
      </c>
      <c r="B5557" s="11" t="s">
        <v>88</v>
      </c>
      <c r="C5557" t="s">
        <v>88</v>
      </c>
      <c r="D5557" t="s">
        <v>88</v>
      </c>
      <c r="E5557" t="s">
        <v>88</v>
      </c>
      <c r="F5557" t="s">
        <v>88</v>
      </c>
      <c r="G5557" t="s">
        <v>763</v>
      </c>
      <c r="H5557" t="s">
        <v>689</v>
      </c>
    </row>
    <row r="5558" spans="1:8" x14ac:dyDescent="0.3">
      <c r="A5558" s="19" t="s">
        <v>8089</v>
      </c>
      <c r="B5558" s="11" t="s">
        <v>88</v>
      </c>
      <c r="C5558" t="s">
        <v>88</v>
      </c>
      <c r="D5558" t="s">
        <v>88</v>
      </c>
      <c r="E5558" t="s">
        <v>88</v>
      </c>
      <c r="F5558" t="s">
        <v>88</v>
      </c>
      <c r="G5558" t="s">
        <v>756</v>
      </c>
      <c r="H5558" t="s">
        <v>689</v>
      </c>
    </row>
    <row r="5559" spans="1:8" x14ac:dyDescent="0.3">
      <c r="A5559" s="18" t="s">
        <v>8090</v>
      </c>
      <c r="B5559" s="11" t="s">
        <v>88</v>
      </c>
      <c r="C5559" t="s">
        <v>88</v>
      </c>
      <c r="D5559" t="s">
        <v>88</v>
      </c>
      <c r="E5559" t="s">
        <v>88</v>
      </c>
      <c r="F5559" t="s">
        <v>88</v>
      </c>
      <c r="G5559" t="s">
        <v>763</v>
      </c>
      <c r="H5559" t="s">
        <v>8017</v>
      </c>
    </row>
    <row r="5560" spans="1:8" x14ac:dyDescent="0.3">
      <c r="A5560" s="19" t="s">
        <v>8091</v>
      </c>
      <c r="B5560" s="11" t="s">
        <v>88</v>
      </c>
      <c r="C5560" t="s">
        <v>88</v>
      </c>
      <c r="D5560" t="s">
        <v>88</v>
      </c>
      <c r="E5560" t="s">
        <v>88</v>
      </c>
      <c r="F5560" t="s">
        <v>88</v>
      </c>
      <c r="G5560" t="s">
        <v>3479</v>
      </c>
      <c r="H5560" t="s">
        <v>7993</v>
      </c>
    </row>
    <row r="5561" spans="1:8" x14ac:dyDescent="0.3">
      <c r="A5561" s="18" t="s">
        <v>8092</v>
      </c>
      <c r="B5561" s="11" t="s">
        <v>88</v>
      </c>
      <c r="C5561" t="s">
        <v>88</v>
      </c>
      <c r="D5561" t="s">
        <v>88</v>
      </c>
      <c r="E5561" t="s">
        <v>88</v>
      </c>
      <c r="F5561" t="s">
        <v>88</v>
      </c>
      <c r="G5561" t="s">
        <v>3479</v>
      </c>
      <c r="H5561" t="s">
        <v>689</v>
      </c>
    </row>
    <row r="5562" spans="1:8" x14ac:dyDescent="0.3">
      <c r="A5562" s="19" t="s">
        <v>8093</v>
      </c>
      <c r="B5562" s="11" t="s">
        <v>88</v>
      </c>
      <c r="C5562" t="s">
        <v>88</v>
      </c>
      <c r="D5562" t="s">
        <v>88</v>
      </c>
      <c r="E5562" t="s">
        <v>88</v>
      </c>
      <c r="F5562" t="s">
        <v>88</v>
      </c>
      <c r="G5562" t="s">
        <v>763</v>
      </c>
      <c r="H5562" t="s">
        <v>689</v>
      </c>
    </row>
    <row r="5563" spans="1:8" x14ac:dyDescent="0.3">
      <c r="A5563" s="18" t="s">
        <v>8094</v>
      </c>
      <c r="B5563" s="11" t="s">
        <v>88</v>
      </c>
      <c r="C5563" t="s">
        <v>88</v>
      </c>
      <c r="D5563" t="s">
        <v>88</v>
      </c>
      <c r="E5563" t="s">
        <v>88</v>
      </c>
      <c r="F5563" t="s">
        <v>88</v>
      </c>
      <c r="G5563" t="s">
        <v>3479</v>
      </c>
      <c r="H5563" t="s">
        <v>7993</v>
      </c>
    </row>
    <row r="5564" spans="1:8" x14ac:dyDescent="0.3">
      <c r="A5564" s="19" t="s">
        <v>8095</v>
      </c>
      <c r="B5564" s="11" t="s">
        <v>88</v>
      </c>
      <c r="C5564" t="s">
        <v>88</v>
      </c>
      <c r="D5564" t="s">
        <v>88</v>
      </c>
      <c r="E5564" t="s">
        <v>88</v>
      </c>
      <c r="F5564" t="s">
        <v>88</v>
      </c>
      <c r="G5564" t="s">
        <v>3479</v>
      </c>
      <c r="H5564" t="s">
        <v>689</v>
      </c>
    </row>
    <row r="5565" spans="1:8" x14ac:dyDescent="0.3">
      <c r="A5565" s="18" t="s">
        <v>8096</v>
      </c>
      <c r="B5565" s="11" t="s">
        <v>88</v>
      </c>
      <c r="C5565" t="s">
        <v>88</v>
      </c>
      <c r="D5565" t="s">
        <v>88</v>
      </c>
      <c r="E5565" t="s">
        <v>88</v>
      </c>
      <c r="F5565" t="s">
        <v>88</v>
      </c>
      <c r="G5565" t="s">
        <v>88</v>
      </c>
      <c r="H5565" t="s">
        <v>7652</v>
      </c>
    </row>
    <row r="5566" spans="1:8" x14ac:dyDescent="0.3">
      <c r="A5566" s="19" t="s">
        <v>8097</v>
      </c>
      <c r="B5566" s="11" t="s">
        <v>88</v>
      </c>
      <c r="C5566" t="s">
        <v>88</v>
      </c>
      <c r="D5566" t="s">
        <v>88</v>
      </c>
      <c r="E5566" t="s">
        <v>88</v>
      </c>
      <c r="F5566" t="s">
        <v>88</v>
      </c>
      <c r="G5566" t="s">
        <v>756</v>
      </c>
      <c r="H5566" t="s">
        <v>8012</v>
      </c>
    </row>
    <row r="5567" spans="1:8" x14ac:dyDescent="0.3">
      <c r="A5567" s="18" t="s">
        <v>8098</v>
      </c>
      <c r="B5567" s="11" t="s">
        <v>88</v>
      </c>
      <c r="C5567" t="s">
        <v>88</v>
      </c>
      <c r="D5567" t="s">
        <v>88</v>
      </c>
      <c r="E5567" t="s">
        <v>88</v>
      </c>
      <c r="F5567" t="s">
        <v>88</v>
      </c>
      <c r="G5567" t="s">
        <v>763</v>
      </c>
      <c r="H5567" t="s">
        <v>7993</v>
      </c>
    </row>
    <row r="5568" spans="1:8" x14ac:dyDescent="0.3">
      <c r="A5568" s="19" t="s">
        <v>8099</v>
      </c>
      <c r="B5568" s="11" t="s">
        <v>88</v>
      </c>
      <c r="C5568" t="s">
        <v>88</v>
      </c>
      <c r="D5568" t="s">
        <v>88</v>
      </c>
      <c r="E5568" t="s">
        <v>88</v>
      </c>
      <c r="F5568" t="s">
        <v>88</v>
      </c>
      <c r="G5568" t="s">
        <v>763</v>
      </c>
      <c r="H5568" t="s">
        <v>689</v>
      </c>
    </row>
    <row r="5569" spans="1:8" x14ac:dyDescent="0.3">
      <c r="A5569" s="18" t="s">
        <v>8100</v>
      </c>
      <c r="B5569" s="11" t="s">
        <v>88</v>
      </c>
      <c r="C5569" t="s">
        <v>88</v>
      </c>
      <c r="D5569" t="s">
        <v>88</v>
      </c>
      <c r="E5569" t="s">
        <v>88</v>
      </c>
      <c r="F5569" t="s">
        <v>88</v>
      </c>
      <c r="G5569" t="s">
        <v>756</v>
      </c>
      <c r="H5569" t="s">
        <v>689</v>
      </c>
    </row>
    <row r="5570" spans="1:8" x14ac:dyDescent="0.3">
      <c r="A5570" s="19" t="s">
        <v>8101</v>
      </c>
      <c r="B5570" s="11" t="s">
        <v>88</v>
      </c>
      <c r="C5570" t="s">
        <v>88</v>
      </c>
      <c r="D5570" t="s">
        <v>88</v>
      </c>
      <c r="E5570" t="s">
        <v>88</v>
      </c>
      <c r="F5570" t="s">
        <v>88</v>
      </c>
      <c r="G5570" t="s">
        <v>763</v>
      </c>
      <c r="H5570" t="s">
        <v>8017</v>
      </c>
    </row>
    <row r="5571" spans="1:8" x14ac:dyDescent="0.3">
      <c r="A5571" s="18" t="s">
        <v>8102</v>
      </c>
      <c r="B5571" s="11" t="s">
        <v>88</v>
      </c>
      <c r="C5571" t="s">
        <v>88</v>
      </c>
      <c r="D5571" t="s">
        <v>88</v>
      </c>
      <c r="E5571" t="s">
        <v>88</v>
      </c>
      <c r="F5571" t="s">
        <v>88</v>
      </c>
      <c r="G5571" t="s">
        <v>3479</v>
      </c>
      <c r="H5571" t="s">
        <v>7993</v>
      </c>
    </row>
    <row r="5572" spans="1:8" x14ac:dyDescent="0.3">
      <c r="A5572" s="19" t="s">
        <v>8103</v>
      </c>
      <c r="B5572" s="11" t="s">
        <v>88</v>
      </c>
      <c r="C5572" t="s">
        <v>88</v>
      </c>
      <c r="D5572" t="s">
        <v>88</v>
      </c>
      <c r="E5572" t="s">
        <v>88</v>
      </c>
      <c r="F5572" t="s">
        <v>88</v>
      </c>
      <c r="G5572" t="s">
        <v>3479</v>
      </c>
      <c r="H5572" t="s">
        <v>689</v>
      </c>
    </row>
    <row r="5573" spans="1:8" x14ac:dyDescent="0.3">
      <c r="A5573" s="18" t="s">
        <v>8104</v>
      </c>
      <c r="B5573" s="11" t="s">
        <v>88</v>
      </c>
      <c r="C5573" t="s">
        <v>88</v>
      </c>
      <c r="D5573" t="s">
        <v>88</v>
      </c>
      <c r="E5573" t="s">
        <v>88</v>
      </c>
      <c r="F5573" t="s">
        <v>88</v>
      </c>
      <c r="G5573" t="s">
        <v>763</v>
      </c>
      <c r="H5573" t="s">
        <v>689</v>
      </c>
    </row>
    <row r="5574" spans="1:8" x14ac:dyDescent="0.3">
      <c r="A5574" s="19" t="s">
        <v>8105</v>
      </c>
      <c r="B5574" s="11" t="s">
        <v>88</v>
      </c>
      <c r="C5574" t="s">
        <v>88</v>
      </c>
      <c r="D5574" t="s">
        <v>88</v>
      </c>
      <c r="E5574" t="s">
        <v>88</v>
      </c>
      <c r="F5574" t="s">
        <v>88</v>
      </c>
      <c r="G5574" t="s">
        <v>3479</v>
      </c>
      <c r="H5574" t="s">
        <v>7993</v>
      </c>
    </row>
    <row r="5575" spans="1:8" x14ac:dyDescent="0.3">
      <c r="A5575" s="18" t="s">
        <v>8106</v>
      </c>
      <c r="B5575" s="11" t="s">
        <v>88</v>
      </c>
      <c r="C5575" t="s">
        <v>88</v>
      </c>
      <c r="D5575" t="s">
        <v>88</v>
      </c>
      <c r="E5575" t="s">
        <v>88</v>
      </c>
      <c r="F5575" t="s">
        <v>88</v>
      </c>
      <c r="G5575" t="s">
        <v>3479</v>
      </c>
      <c r="H5575" t="s">
        <v>689</v>
      </c>
    </row>
    <row r="5576" spans="1:8" x14ac:dyDescent="0.3">
      <c r="A5576" s="19" t="s">
        <v>8107</v>
      </c>
      <c r="B5576" s="11" t="s">
        <v>88</v>
      </c>
      <c r="C5576" t="s">
        <v>88</v>
      </c>
      <c r="D5576" t="s">
        <v>88</v>
      </c>
      <c r="E5576" t="s">
        <v>88</v>
      </c>
      <c r="F5576" t="s">
        <v>88</v>
      </c>
      <c r="G5576" t="s">
        <v>88</v>
      </c>
      <c r="H5576" t="s">
        <v>7765</v>
      </c>
    </row>
    <row r="5577" spans="1:8" x14ac:dyDescent="0.3">
      <c r="A5577" s="18" t="s">
        <v>8108</v>
      </c>
      <c r="B5577" s="11" t="s">
        <v>88</v>
      </c>
      <c r="C5577" t="s">
        <v>88</v>
      </c>
      <c r="D5577" t="s">
        <v>88</v>
      </c>
      <c r="E5577" t="s">
        <v>88</v>
      </c>
      <c r="F5577" t="s">
        <v>88</v>
      </c>
      <c r="G5577" t="s">
        <v>756</v>
      </c>
      <c r="H5577" t="s">
        <v>8060</v>
      </c>
    </row>
    <row r="5578" spans="1:8" x14ac:dyDescent="0.3">
      <c r="A5578" s="19" t="s">
        <v>8109</v>
      </c>
      <c r="B5578" s="11" t="s">
        <v>88</v>
      </c>
      <c r="C5578" t="s">
        <v>88</v>
      </c>
      <c r="D5578" t="s">
        <v>88</v>
      </c>
      <c r="E5578" t="s">
        <v>88</v>
      </c>
      <c r="F5578" t="s">
        <v>88</v>
      </c>
      <c r="G5578" t="s">
        <v>763</v>
      </c>
      <c r="H5578" t="s">
        <v>7993</v>
      </c>
    </row>
    <row r="5579" spans="1:8" x14ac:dyDescent="0.3">
      <c r="A5579" s="18" t="s">
        <v>8110</v>
      </c>
      <c r="B5579" s="11" t="s">
        <v>88</v>
      </c>
      <c r="C5579" t="s">
        <v>88</v>
      </c>
      <c r="D5579" t="s">
        <v>88</v>
      </c>
      <c r="E5579" t="s">
        <v>88</v>
      </c>
      <c r="F5579" t="s">
        <v>88</v>
      </c>
      <c r="G5579" t="s">
        <v>763</v>
      </c>
      <c r="H5579" t="s">
        <v>689</v>
      </c>
    </row>
    <row r="5580" spans="1:8" x14ac:dyDescent="0.3">
      <c r="A5580" s="19" t="s">
        <v>8111</v>
      </c>
      <c r="B5580" s="11" t="s">
        <v>88</v>
      </c>
      <c r="C5580" t="s">
        <v>88</v>
      </c>
      <c r="D5580" t="s">
        <v>88</v>
      </c>
      <c r="E5580" t="s">
        <v>88</v>
      </c>
      <c r="F5580" t="s">
        <v>88</v>
      </c>
      <c r="G5580" t="s">
        <v>756</v>
      </c>
      <c r="H5580" t="s">
        <v>8012</v>
      </c>
    </row>
    <row r="5581" spans="1:8" x14ac:dyDescent="0.3">
      <c r="A5581" s="18" t="s">
        <v>8112</v>
      </c>
      <c r="B5581" s="11" t="s">
        <v>88</v>
      </c>
      <c r="C5581" t="s">
        <v>88</v>
      </c>
      <c r="D5581" t="s">
        <v>88</v>
      </c>
      <c r="E5581" t="s">
        <v>88</v>
      </c>
      <c r="F5581" t="s">
        <v>88</v>
      </c>
      <c r="G5581" t="s">
        <v>763</v>
      </c>
      <c r="H5581" t="s">
        <v>8113</v>
      </c>
    </row>
    <row r="5582" spans="1:8" x14ac:dyDescent="0.3">
      <c r="A5582" s="19" t="s">
        <v>8114</v>
      </c>
      <c r="B5582" s="11" t="s">
        <v>88</v>
      </c>
      <c r="C5582" t="s">
        <v>88</v>
      </c>
      <c r="D5582" t="s">
        <v>88</v>
      </c>
      <c r="E5582" t="s">
        <v>88</v>
      </c>
      <c r="F5582" t="s">
        <v>88</v>
      </c>
      <c r="G5582" t="s">
        <v>3479</v>
      </c>
      <c r="H5582" t="s">
        <v>7993</v>
      </c>
    </row>
    <row r="5583" spans="1:8" x14ac:dyDescent="0.3">
      <c r="A5583" s="18" t="s">
        <v>8115</v>
      </c>
      <c r="B5583" s="11" t="s">
        <v>88</v>
      </c>
      <c r="C5583" t="s">
        <v>88</v>
      </c>
      <c r="D5583" t="s">
        <v>88</v>
      </c>
      <c r="E5583" t="s">
        <v>88</v>
      </c>
      <c r="F5583" t="s">
        <v>88</v>
      </c>
      <c r="G5583" t="s">
        <v>3479</v>
      </c>
      <c r="H5583" t="s">
        <v>689</v>
      </c>
    </row>
    <row r="5584" spans="1:8" x14ac:dyDescent="0.3">
      <c r="A5584" s="19" t="s">
        <v>8116</v>
      </c>
      <c r="B5584" s="11" t="s">
        <v>88</v>
      </c>
      <c r="C5584" t="s">
        <v>88</v>
      </c>
      <c r="D5584" t="s">
        <v>88</v>
      </c>
      <c r="E5584" t="s">
        <v>88</v>
      </c>
      <c r="F5584" t="s">
        <v>88</v>
      </c>
      <c r="G5584" t="s">
        <v>763</v>
      </c>
      <c r="H5584" t="s">
        <v>689</v>
      </c>
    </row>
    <row r="5585" spans="1:8" x14ac:dyDescent="0.3">
      <c r="A5585" s="18" t="s">
        <v>8117</v>
      </c>
      <c r="B5585" s="11" t="s">
        <v>88</v>
      </c>
      <c r="C5585" t="s">
        <v>88</v>
      </c>
      <c r="D5585" t="s">
        <v>88</v>
      </c>
      <c r="E5585" t="s">
        <v>88</v>
      </c>
      <c r="F5585" t="s">
        <v>88</v>
      </c>
      <c r="G5585" t="s">
        <v>3479</v>
      </c>
      <c r="H5585" t="s">
        <v>7993</v>
      </c>
    </row>
    <row r="5586" spans="1:8" x14ac:dyDescent="0.3">
      <c r="A5586" s="19" t="s">
        <v>8118</v>
      </c>
      <c r="B5586" s="11" t="s">
        <v>88</v>
      </c>
      <c r="C5586" t="s">
        <v>88</v>
      </c>
      <c r="D5586" t="s">
        <v>88</v>
      </c>
      <c r="E5586" t="s">
        <v>88</v>
      </c>
      <c r="F5586" t="s">
        <v>88</v>
      </c>
      <c r="G5586" t="s">
        <v>3479</v>
      </c>
      <c r="H5586" t="s">
        <v>689</v>
      </c>
    </row>
    <row r="5587" spans="1:8" x14ac:dyDescent="0.3">
      <c r="A5587" s="18" t="s">
        <v>8119</v>
      </c>
      <c r="B5587" s="11" t="s">
        <v>88</v>
      </c>
      <c r="C5587" t="s">
        <v>88</v>
      </c>
      <c r="D5587" t="s">
        <v>88</v>
      </c>
      <c r="E5587" t="s">
        <v>88</v>
      </c>
      <c r="F5587" t="s">
        <v>88</v>
      </c>
      <c r="G5587" t="s">
        <v>756</v>
      </c>
      <c r="H5587" t="s">
        <v>689</v>
      </c>
    </row>
    <row r="5588" spans="1:8" x14ac:dyDescent="0.3">
      <c r="A5588" s="19" t="s">
        <v>8120</v>
      </c>
      <c r="B5588" s="11" t="s">
        <v>88</v>
      </c>
      <c r="C5588" t="s">
        <v>88</v>
      </c>
      <c r="D5588" t="s">
        <v>88</v>
      </c>
      <c r="E5588" t="s">
        <v>88</v>
      </c>
      <c r="F5588" t="s">
        <v>88</v>
      </c>
      <c r="G5588" t="s">
        <v>763</v>
      </c>
      <c r="H5588" t="s">
        <v>7993</v>
      </c>
    </row>
    <row r="5589" spans="1:8" x14ac:dyDescent="0.3">
      <c r="A5589" s="18" t="s">
        <v>8121</v>
      </c>
      <c r="B5589" s="11" t="s">
        <v>88</v>
      </c>
      <c r="C5589" t="s">
        <v>88</v>
      </c>
      <c r="D5589" t="s">
        <v>88</v>
      </c>
      <c r="E5589" t="s">
        <v>88</v>
      </c>
      <c r="F5589" t="s">
        <v>88</v>
      </c>
      <c r="G5589" t="s">
        <v>3479</v>
      </c>
      <c r="H5589" t="s">
        <v>8017</v>
      </c>
    </row>
    <row r="5590" spans="1:8" x14ac:dyDescent="0.3">
      <c r="A5590" s="19" t="s">
        <v>8122</v>
      </c>
      <c r="B5590" s="11" t="s">
        <v>88</v>
      </c>
      <c r="C5590" t="s">
        <v>88</v>
      </c>
      <c r="D5590" t="s">
        <v>88</v>
      </c>
      <c r="E5590" t="s">
        <v>88</v>
      </c>
      <c r="F5590" t="s">
        <v>88</v>
      </c>
      <c r="G5590" t="s">
        <v>3479</v>
      </c>
      <c r="H5590" t="s">
        <v>689</v>
      </c>
    </row>
    <row r="5591" spans="1:8" x14ac:dyDescent="0.3">
      <c r="A5591" s="18" t="s">
        <v>8123</v>
      </c>
      <c r="B5591" s="11" t="s">
        <v>88</v>
      </c>
      <c r="C5591" t="s">
        <v>88</v>
      </c>
      <c r="D5591" t="s">
        <v>88</v>
      </c>
      <c r="E5591" t="s">
        <v>88</v>
      </c>
      <c r="F5591" t="s">
        <v>88</v>
      </c>
      <c r="G5591" t="s">
        <v>763</v>
      </c>
      <c r="H5591" t="s">
        <v>689</v>
      </c>
    </row>
    <row r="5592" spans="1:8" x14ac:dyDescent="0.3">
      <c r="A5592" s="19" t="s">
        <v>8124</v>
      </c>
      <c r="B5592" s="11" t="s">
        <v>88</v>
      </c>
      <c r="C5592" t="s">
        <v>88</v>
      </c>
      <c r="D5592" t="s">
        <v>88</v>
      </c>
      <c r="E5592" t="s">
        <v>88</v>
      </c>
      <c r="F5592" t="s">
        <v>88</v>
      </c>
      <c r="G5592" t="s">
        <v>3479</v>
      </c>
      <c r="H5592" t="s">
        <v>8017</v>
      </c>
    </row>
    <row r="5593" spans="1:8" x14ac:dyDescent="0.3">
      <c r="A5593" s="18" t="s">
        <v>8125</v>
      </c>
      <c r="B5593" s="11" t="s">
        <v>88</v>
      </c>
      <c r="C5593" t="s">
        <v>88</v>
      </c>
      <c r="D5593" t="s">
        <v>88</v>
      </c>
      <c r="E5593" t="s">
        <v>88</v>
      </c>
      <c r="F5593" t="s">
        <v>88</v>
      </c>
      <c r="G5593" t="s">
        <v>3479</v>
      </c>
      <c r="H5593" t="s">
        <v>8126</v>
      </c>
    </row>
    <row r="5594" spans="1:8" x14ac:dyDescent="0.3">
      <c r="A5594" s="19" t="s">
        <v>8127</v>
      </c>
      <c r="B5594" s="11" t="s">
        <v>88</v>
      </c>
      <c r="C5594" t="s">
        <v>88</v>
      </c>
      <c r="D5594" t="s">
        <v>88</v>
      </c>
      <c r="E5594" t="s">
        <v>88</v>
      </c>
      <c r="F5594" t="s">
        <v>88</v>
      </c>
      <c r="G5594" t="s">
        <v>3479</v>
      </c>
      <c r="H5594" t="s">
        <v>689</v>
      </c>
    </row>
    <row r="5595" spans="1:8" x14ac:dyDescent="0.3">
      <c r="A5595" s="18" t="s">
        <v>8128</v>
      </c>
      <c r="B5595" s="11" t="s">
        <v>88</v>
      </c>
      <c r="C5595" t="s">
        <v>8129</v>
      </c>
    </row>
    <row r="5596" spans="1:8" x14ac:dyDescent="0.3">
      <c r="A5596" s="19" t="s">
        <v>8130</v>
      </c>
      <c r="B5596" s="11" t="s">
        <v>88</v>
      </c>
      <c r="C5596" t="s">
        <v>88</v>
      </c>
      <c r="D5596" t="s">
        <v>7646</v>
      </c>
    </row>
    <row r="5597" spans="1:8" x14ac:dyDescent="0.3">
      <c r="A5597" s="18" t="s">
        <v>8131</v>
      </c>
      <c r="B5597" s="11" t="s">
        <v>88</v>
      </c>
      <c r="C5597" t="s">
        <v>88</v>
      </c>
      <c r="D5597" t="s">
        <v>88</v>
      </c>
      <c r="E5597" t="s">
        <v>8132</v>
      </c>
    </row>
    <row r="5598" spans="1:8" x14ac:dyDescent="0.3">
      <c r="A5598" s="19" t="s">
        <v>8133</v>
      </c>
      <c r="B5598" s="11" t="s">
        <v>88</v>
      </c>
      <c r="C5598" t="s">
        <v>88</v>
      </c>
      <c r="D5598" t="s">
        <v>88</v>
      </c>
      <c r="E5598" t="s">
        <v>88</v>
      </c>
      <c r="F5598" t="s">
        <v>7905</v>
      </c>
    </row>
    <row r="5599" spans="1:8" x14ac:dyDescent="0.3">
      <c r="A5599" s="18" t="s">
        <v>8134</v>
      </c>
      <c r="B5599" s="11" t="s">
        <v>88</v>
      </c>
      <c r="C5599" t="s">
        <v>88</v>
      </c>
      <c r="D5599" t="s">
        <v>88</v>
      </c>
      <c r="E5599" t="s">
        <v>88</v>
      </c>
      <c r="F5599" t="s">
        <v>88</v>
      </c>
      <c r="G5599" t="s">
        <v>7652</v>
      </c>
    </row>
    <row r="5600" spans="1:8" x14ac:dyDescent="0.3">
      <c r="A5600" s="19" t="s">
        <v>8135</v>
      </c>
      <c r="B5600" s="11" t="s">
        <v>88</v>
      </c>
      <c r="C5600" t="s">
        <v>88</v>
      </c>
      <c r="D5600" t="s">
        <v>88</v>
      </c>
      <c r="E5600" t="s">
        <v>88</v>
      </c>
      <c r="F5600" t="s">
        <v>88</v>
      </c>
      <c r="G5600" t="s">
        <v>689</v>
      </c>
    </row>
    <row r="5601" spans="1:8" x14ac:dyDescent="0.3">
      <c r="A5601" s="18" t="s">
        <v>8136</v>
      </c>
      <c r="B5601" s="11" t="s">
        <v>88</v>
      </c>
      <c r="C5601" t="s">
        <v>88</v>
      </c>
      <c r="D5601" t="s">
        <v>88</v>
      </c>
      <c r="E5601" t="s">
        <v>88</v>
      </c>
      <c r="F5601" t="s">
        <v>689</v>
      </c>
    </row>
    <row r="5602" spans="1:8" x14ac:dyDescent="0.3">
      <c r="A5602" s="19" t="s">
        <v>8137</v>
      </c>
      <c r="B5602" s="11" t="s">
        <v>88</v>
      </c>
      <c r="C5602" t="s">
        <v>88</v>
      </c>
      <c r="D5602" t="s">
        <v>88</v>
      </c>
      <c r="E5602" t="s">
        <v>689</v>
      </c>
    </row>
    <row r="5603" spans="1:8" x14ac:dyDescent="0.3">
      <c r="A5603" s="18" t="s">
        <v>8138</v>
      </c>
      <c r="B5603" s="11" t="s">
        <v>88</v>
      </c>
      <c r="C5603" t="s">
        <v>88</v>
      </c>
      <c r="D5603" t="s">
        <v>88</v>
      </c>
      <c r="E5603" t="s">
        <v>88</v>
      </c>
      <c r="F5603" t="s">
        <v>7648</v>
      </c>
    </row>
    <row r="5604" spans="1:8" x14ac:dyDescent="0.3">
      <c r="A5604" s="19" t="s">
        <v>8139</v>
      </c>
      <c r="B5604" s="11" t="s">
        <v>88</v>
      </c>
      <c r="C5604" t="s">
        <v>88</v>
      </c>
      <c r="D5604" t="s">
        <v>88</v>
      </c>
      <c r="E5604" t="s">
        <v>88</v>
      </c>
      <c r="F5604" t="s">
        <v>88</v>
      </c>
      <c r="G5604" t="s">
        <v>8140</v>
      </c>
    </row>
    <row r="5605" spans="1:8" x14ac:dyDescent="0.3">
      <c r="A5605" s="18" t="s">
        <v>8141</v>
      </c>
      <c r="B5605" s="11" t="s">
        <v>88</v>
      </c>
      <c r="C5605" t="s">
        <v>88</v>
      </c>
      <c r="D5605" t="s">
        <v>88</v>
      </c>
      <c r="E5605" t="s">
        <v>88</v>
      </c>
      <c r="F5605" t="s">
        <v>88</v>
      </c>
      <c r="G5605" t="s">
        <v>88</v>
      </c>
      <c r="H5605" t="s">
        <v>7652</v>
      </c>
    </row>
    <row r="5606" spans="1:8" x14ac:dyDescent="0.3">
      <c r="A5606" s="19" t="s">
        <v>8142</v>
      </c>
      <c r="B5606" s="11" t="s">
        <v>88</v>
      </c>
      <c r="C5606" t="s">
        <v>88</v>
      </c>
      <c r="D5606" t="s">
        <v>88</v>
      </c>
      <c r="E5606" t="s">
        <v>88</v>
      </c>
      <c r="F5606" t="s">
        <v>88</v>
      </c>
      <c r="G5606" t="s">
        <v>88</v>
      </c>
      <c r="H5606" t="s">
        <v>689</v>
      </c>
    </row>
    <row r="5607" spans="1:8" x14ac:dyDescent="0.3">
      <c r="A5607" s="18" t="s">
        <v>8143</v>
      </c>
      <c r="B5607" s="11" t="s">
        <v>88</v>
      </c>
      <c r="C5607" t="s">
        <v>88</v>
      </c>
      <c r="D5607" t="s">
        <v>88</v>
      </c>
      <c r="E5607" t="s">
        <v>88</v>
      </c>
      <c r="F5607" t="s">
        <v>88</v>
      </c>
      <c r="G5607" t="s">
        <v>689</v>
      </c>
    </row>
    <row r="5608" spans="1:8" x14ac:dyDescent="0.3">
      <c r="A5608" s="19" t="s">
        <v>8144</v>
      </c>
      <c r="B5608" s="11" t="s">
        <v>88</v>
      </c>
      <c r="C5608" t="s">
        <v>88</v>
      </c>
      <c r="D5608" t="s">
        <v>88</v>
      </c>
      <c r="E5608" t="s">
        <v>88</v>
      </c>
      <c r="F5608" t="s">
        <v>88</v>
      </c>
      <c r="G5608" t="s">
        <v>88</v>
      </c>
      <c r="H5608" t="s">
        <v>7652</v>
      </c>
    </row>
    <row r="5609" spans="1:8" x14ac:dyDescent="0.3">
      <c r="A5609" s="18" t="s">
        <v>8145</v>
      </c>
      <c r="B5609" s="11" t="s">
        <v>88</v>
      </c>
      <c r="C5609" t="s">
        <v>88</v>
      </c>
      <c r="D5609" t="s">
        <v>88</v>
      </c>
      <c r="E5609" t="s">
        <v>88</v>
      </c>
      <c r="F5609" t="s">
        <v>88</v>
      </c>
      <c r="G5609" t="s">
        <v>88</v>
      </c>
      <c r="H5609" t="s">
        <v>689</v>
      </c>
    </row>
    <row r="5610" spans="1:8" x14ac:dyDescent="0.3">
      <c r="A5610" s="19" t="s">
        <v>8146</v>
      </c>
      <c r="B5610" s="11" t="s">
        <v>88</v>
      </c>
      <c r="C5610" t="s">
        <v>88</v>
      </c>
      <c r="D5610" t="s">
        <v>88</v>
      </c>
      <c r="E5610" t="s">
        <v>88</v>
      </c>
      <c r="F5610" t="s">
        <v>689</v>
      </c>
    </row>
    <row r="5611" spans="1:8" x14ac:dyDescent="0.3">
      <c r="A5611" s="18" t="s">
        <v>8147</v>
      </c>
      <c r="B5611" s="11" t="s">
        <v>88</v>
      </c>
      <c r="C5611" t="s">
        <v>88</v>
      </c>
      <c r="D5611" t="s">
        <v>88</v>
      </c>
      <c r="E5611" t="s">
        <v>88</v>
      </c>
      <c r="F5611" t="s">
        <v>88</v>
      </c>
      <c r="G5611" t="s">
        <v>8140</v>
      </c>
    </row>
    <row r="5612" spans="1:8" x14ac:dyDescent="0.3">
      <c r="A5612" s="19" t="s">
        <v>8148</v>
      </c>
      <c r="B5612" s="11" t="s">
        <v>88</v>
      </c>
      <c r="C5612" t="s">
        <v>88</v>
      </c>
      <c r="D5612" t="s">
        <v>88</v>
      </c>
      <c r="E5612" t="s">
        <v>88</v>
      </c>
      <c r="F5612" t="s">
        <v>88</v>
      </c>
      <c r="G5612" t="s">
        <v>689</v>
      </c>
    </row>
    <row r="5613" spans="1:8" x14ac:dyDescent="0.3">
      <c r="A5613" s="18" t="s">
        <v>8149</v>
      </c>
      <c r="B5613" s="11" t="s">
        <v>88</v>
      </c>
      <c r="C5613" t="s">
        <v>88</v>
      </c>
      <c r="D5613" t="s">
        <v>7661</v>
      </c>
    </row>
    <row r="5614" spans="1:8" x14ac:dyDescent="0.3">
      <c r="A5614" s="19" t="s">
        <v>8150</v>
      </c>
      <c r="B5614" s="11" t="s">
        <v>88</v>
      </c>
      <c r="C5614" t="s">
        <v>88</v>
      </c>
      <c r="D5614" t="s">
        <v>88</v>
      </c>
      <c r="E5614" t="s">
        <v>8132</v>
      </c>
    </row>
    <row r="5615" spans="1:8" x14ac:dyDescent="0.3">
      <c r="A5615" s="18" t="s">
        <v>8151</v>
      </c>
      <c r="B5615" s="11" t="s">
        <v>88</v>
      </c>
      <c r="C5615" t="s">
        <v>88</v>
      </c>
      <c r="D5615" t="s">
        <v>88</v>
      </c>
      <c r="E5615" t="s">
        <v>88</v>
      </c>
      <c r="F5615" t="s">
        <v>8152</v>
      </c>
    </row>
    <row r="5616" spans="1:8" x14ac:dyDescent="0.3">
      <c r="A5616" s="19" t="s">
        <v>8153</v>
      </c>
      <c r="B5616" s="11" t="s">
        <v>88</v>
      </c>
      <c r="C5616" t="s">
        <v>88</v>
      </c>
      <c r="D5616" t="s">
        <v>88</v>
      </c>
      <c r="E5616" t="s">
        <v>88</v>
      </c>
      <c r="F5616" t="s">
        <v>689</v>
      </c>
    </row>
    <row r="5617" spans="1:8" x14ac:dyDescent="0.3">
      <c r="A5617" s="18" t="s">
        <v>8154</v>
      </c>
      <c r="B5617" s="11" t="s">
        <v>88</v>
      </c>
      <c r="C5617" t="s">
        <v>88</v>
      </c>
      <c r="D5617" t="s">
        <v>88</v>
      </c>
      <c r="E5617" t="s">
        <v>689</v>
      </c>
    </row>
    <row r="5618" spans="1:8" x14ac:dyDescent="0.3">
      <c r="A5618" s="19" t="s">
        <v>8155</v>
      </c>
      <c r="B5618" s="11" t="s">
        <v>88</v>
      </c>
      <c r="C5618" t="s">
        <v>88</v>
      </c>
      <c r="D5618" t="s">
        <v>88</v>
      </c>
      <c r="E5618" t="s">
        <v>88</v>
      </c>
      <c r="F5618" t="s">
        <v>7754</v>
      </c>
    </row>
    <row r="5619" spans="1:8" x14ac:dyDescent="0.3">
      <c r="A5619" s="18" t="s">
        <v>8156</v>
      </c>
      <c r="B5619" s="11" t="s">
        <v>88</v>
      </c>
      <c r="C5619" t="s">
        <v>88</v>
      </c>
      <c r="D5619" t="s">
        <v>88</v>
      </c>
      <c r="E5619" t="s">
        <v>88</v>
      </c>
      <c r="F5619" t="s">
        <v>88</v>
      </c>
      <c r="G5619" t="s">
        <v>8157</v>
      </c>
    </row>
    <row r="5620" spans="1:8" x14ac:dyDescent="0.3">
      <c r="A5620" s="19" t="s">
        <v>8158</v>
      </c>
      <c r="B5620" s="11" t="s">
        <v>88</v>
      </c>
      <c r="C5620" t="s">
        <v>88</v>
      </c>
      <c r="D5620" t="s">
        <v>88</v>
      </c>
      <c r="E5620" t="s">
        <v>88</v>
      </c>
      <c r="F5620" t="s">
        <v>88</v>
      </c>
      <c r="G5620" t="s">
        <v>88</v>
      </c>
      <c r="H5620" t="s">
        <v>7756</v>
      </c>
    </row>
    <row r="5621" spans="1:8" x14ac:dyDescent="0.3">
      <c r="A5621" s="18" t="s">
        <v>8159</v>
      </c>
      <c r="B5621" s="11" t="s">
        <v>88</v>
      </c>
      <c r="C5621" t="s">
        <v>88</v>
      </c>
      <c r="D5621" t="s">
        <v>88</v>
      </c>
      <c r="E5621" t="s">
        <v>88</v>
      </c>
      <c r="F5621" t="s">
        <v>88</v>
      </c>
      <c r="G5621" t="s">
        <v>88</v>
      </c>
      <c r="H5621" t="s">
        <v>689</v>
      </c>
    </row>
    <row r="5622" spans="1:8" x14ac:dyDescent="0.3">
      <c r="A5622" s="19" t="s">
        <v>8160</v>
      </c>
      <c r="B5622" s="11" t="s">
        <v>88</v>
      </c>
      <c r="C5622" t="s">
        <v>88</v>
      </c>
      <c r="D5622" t="s">
        <v>88</v>
      </c>
      <c r="E5622" t="s">
        <v>88</v>
      </c>
      <c r="F5622" t="s">
        <v>88</v>
      </c>
      <c r="G5622" t="s">
        <v>689</v>
      </c>
    </row>
    <row r="5623" spans="1:8" x14ac:dyDescent="0.3">
      <c r="A5623" s="18" t="s">
        <v>8161</v>
      </c>
      <c r="B5623" s="11" t="s">
        <v>88</v>
      </c>
      <c r="C5623" t="s">
        <v>88</v>
      </c>
      <c r="D5623" t="s">
        <v>88</v>
      </c>
      <c r="E5623" t="s">
        <v>88</v>
      </c>
      <c r="F5623" t="s">
        <v>88</v>
      </c>
      <c r="G5623" t="s">
        <v>88</v>
      </c>
      <c r="H5623" t="s">
        <v>7756</v>
      </c>
    </row>
    <row r="5624" spans="1:8" x14ac:dyDescent="0.3">
      <c r="A5624" s="19" t="s">
        <v>8162</v>
      </c>
      <c r="B5624" s="11" t="s">
        <v>88</v>
      </c>
      <c r="C5624" t="s">
        <v>88</v>
      </c>
      <c r="D5624" t="s">
        <v>88</v>
      </c>
      <c r="E5624" t="s">
        <v>88</v>
      </c>
      <c r="F5624" t="s">
        <v>88</v>
      </c>
      <c r="G5624" t="s">
        <v>756</v>
      </c>
      <c r="H5624" t="s">
        <v>8140</v>
      </c>
    </row>
    <row r="5625" spans="1:8" x14ac:dyDescent="0.3">
      <c r="A5625" s="18" t="s">
        <v>8163</v>
      </c>
      <c r="B5625" s="11" t="s">
        <v>88</v>
      </c>
      <c r="C5625" t="s">
        <v>88</v>
      </c>
      <c r="D5625" t="s">
        <v>88</v>
      </c>
      <c r="E5625" t="s">
        <v>88</v>
      </c>
      <c r="F5625" t="s">
        <v>88</v>
      </c>
      <c r="G5625" t="s">
        <v>756</v>
      </c>
      <c r="H5625" t="s">
        <v>689</v>
      </c>
    </row>
    <row r="5626" spans="1:8" x14ac:dyDescent="0.3">
      <c r="A5626" s="19" t="s">
        <v>8164</v>
      </c>
      <c r="B5626" s="11" t="s">
        <v>88</v>
      </c>
      <c r="C5626" t="s">
        <v>88</v>
      </c>
      <c r="D5626" t="s">
        <v>88</v>
      </c>
      <c r="E5626" t="s">
        <v>88</v>
      </c>
      <c r="F5626" t="s">
        <v>88</v>
      </c>
      <c r="G5626" t="s">
        <v>88</v>
      </c>
      <c r="H5626" t="s">
        <v>689</v>
      </c>
    </row>
    <row r="5627" spans="1:8" x14ac:dyDescent="0.3">
      <c r="A5627" s="18" t="s">
        <v>8165</v>
      </c>
      <c r="B5627" s="11" t="s">
        <v>88</v>
      </c>
      <c r="C5627" t="s">
        <v>88</v>
      </c>
      <c r="D5627" t="s">
        <v>88</v>
      </c>
      <c r="E5627" t="s">
        <v>88</v>
      </c>
      <c r="F5627" t="s">
        <v>88</v>
      </c>
      <c r="G5627" t="s">
        <v>756</v>
      </c>
      <c r="H5627" t="s">
        <v>8140</v>
      </c>
    </row>
    <row r="5628" spans="1:8" x14ac:dyDescent="0.3">
      <c r="A5628" s="19" t="s">
        <v>8166</v>
      </c>
      <c r="B5628" s="11" t="s">
        <v>88</v>
      </c>
      <c r="C5628" t="s">
        <v>88</v>
      </c>
      <c r="D5628" t="s">
        <v>88</v>
      </c>
      <c r="E5628" t="s">
        <v>88</v>
      </c>
      <c r="F5628" t="s">
        <v>88</v>
      </c>
      <c r="G5628" t="s">
        <v>756</v>
      </c>
      <c r="H5628" t="s">
        <v>689</v>
      </c>
    </row>
    <row r="5629" spans="1:8" x14ac:dyDescent="0.3">
      <c r="A5629" s="18" t="s">
        <v>8167</v>
      </c>
      <c r="B5629" s="11" t="s">
        <v>88</v>
      </c>
      <c r="C5629" t="s">
        <v>88</v>
      </c>
      <c r="D5629" t="s">
        <v>88</v>
      </c>
      <c r="E5629" t="s">
        <v>88</v>
      </c>
      <c r="F5629" t="s">
        <v>7648</v>
      </c>
    </row>
    <row r="5630" spans="1:8" x14ac:dyDescent="0.3">
      <c r="A5630" s="19" t="s">
        <v>8168</v>
      </c>
      <c r="B5630" s="11" t="s">
        <v>88</v>
      </c>
      <c r="C5630" t="s">
        <v>88</v>
      </c>
      <c r="D5630" t="s">
        <v>88</v>
      </c>
      <c r="E5630" t="s">
        <v>88</v>
      </c>
      <c r="F5630" t="s">
        <v>88</v>
      </c>
      <c r="G5630" t="s">
        <v>8157</v>
      </c>
    </row>
    <row r="5631" spans="1:8" x14ac:dyDescent="0.3">
      <c r="A5631" s="18" t="s">
        <v>8169</v>
      </c>
      <c r="B5631" s="11" t="s">
        <v>88</v>
      </c>
      <c r="C5631" t="s">
        <v>88</v>
      </c>
      <c r="D5631" t="s">
        <v>88</v>
      </c>
      <c r="E5631" t="s">
        <v>88</v>
      </c>
      <c r="F5631" t="s">
        <v>88</v>
      </c>
      <c r="G5631" t="s">
        <v>88</v>
      </c>
      <c r="H5631" t="s">
        <v>7819</v>
      </c>
    </row>
    <row r="5632" spans="1:8" x14ac:dyDescent="0.3">
      <c r="A5632" s="19" t="s">
        <v>8170</v>
      </c>
      <c r="B5632" s="11" t="s">
        <v>88</v>
      </c>
      <c r="C5632" t="s">
        <v>88</v>
      </c>
      <c r="D5632" t="s">
        <v>88</v>
      </c>
      <c r="E5632" t="s">
        <v>88</v>
      </c>
      <c r="F5632" t="s">
        <v>88</v>
      </c>
      <c r="G5632" t="s">
        <v>88</v>
      </c>
      <c r="H5632" t="s">
        <v>7652</v>
      </c>
    </row>
    <row r="5633" spans="1:8" x14ac:dyDescent="0.3">
      <c r="A5633" s="18" t="s">
        <v>8171</v>
      </c>
      <c r="B5633" s="11" t="s">
        <v>88</v>
      </c>
      <c r="C5633" t="s">
        <v>88</v>
      </c>
      <c r="D5633" t="s">
        <v>88</v>
      </c>
      <c r="E5633" t="s">
        <v>88</v>
      </c>
      <c r="F5633" t="s">
        <v>88</v>
      </c>
      <c r="G5633" t="s">
        <v>88</v>
      </c>
      <c r="H5633" t="s">
        <v>7765</v>
      </c>
    </row>
    <row r="5634" spans="1:8" x14ac:dyDescent="0.3">
      <c r="A5634" s="19" t="s">
        <v>8172</v>
      </c>
      <c r="B5634" s="11" t="s">
        <v>88</v>
      </c>
      <c r="C5634" t="s">
        <v>88</v>
      </c>
      <c r="D5634" t="s">
        <v>88</v>
      </c>
      <c r="E5634" t="s">
        <v>88</v>
      </c>
      <c r="F5634" t="s">
        <v>88</v>
      </c>
      <c r="G5634" t="s">
        <v>689</v>
      </c>
    </row>
    <row r="5635" spans="1:8" x14ac:dyDescent="0.3">
      <c r="A5635" s="18" t="s">
        <v>8173</v>
      </c>
      <c r="B5635" s="11" t="s">
        <v>88</v>
      </c>
      <c r="C5635" t="s">
        <v>88</v>
      </c>
      <c r="D5635" t="s">
        <v>88</v>
      </c>
      <c r="E5635" t="s">
        <v>88</v>
      </c>
      <c r="F5635" t="s">
        <v>88</v>
      </c>
      <c r="G5635" t="s">
        <v>88</v>
      </c>
      <c r="H5635" t="s">
        <v>7819</v>
      </c>
    </row>
    <row r="5636" spans="1:8" x14ac:dyDescent="0.3">
      <c r="A5636" s="19" t="s">
        <v>8174</v>
      </c>
      <c r="B5636" s="11" t="s">
        <v>88</v>
      </c>
      <c r="C5636" t="s">
        <v>88</v>
      </c>
      <c r="D5636" t="s">
        <v>88</v>
      </c>
      <c r="E5636" t="s">
        <v>88</v>
      </c>
      <c r="F5636" t="s">
        <v>88</v>
      </c>
      <c r="G5636" t="s">
        <v>756</v>
      </c>
      <c r="H5636" t="s">
        <v>8175</v>
      </c>
    </row>
    <row r="5637" spans="1:8" x14ac:dyDescent="0.3">
      <c r="A5637" s="18" t="s">
        <v>8176</v>
      </c>
      <c r="B5637" s="11" t="s">
        <v>88</v>
      </c>
      <c r="C5637" t="s">
        <v>88</v>
      </c>
      <c r="D5637" t="s">
        <v>88</v>
      </c>
      <c r="E5637" t="s">
        <v>88</v>
      </c>
      <c r="F5637" t="s">
        <v>88</v>
      </c>
      <c r="G5637" t="s">
        <v>756</v>
      </c>
      <c r="H5637" t="s">
        <v>689</v>
      </c>
    </row>
    <row r="5638" spans="1:8" x14ac:dyDescent="0.3">
      <c r="A5638" s="19" t="s">
        <v>8177</v>
      </c>
      <c r="B5638" s="11" t="s">
        <v>88</v>
      </c>
      <c r="C5638" t="s">
        <v>88</v>
      </c>
      <c r="D5638" t="s">
        <v>88</v>
      </c>
      <c r="E5638" t="s">
        <v>88</v>
      </c>
      <c r="F5638" t="s">
        <v>88</v>
      </c>
      <c r="G5638" t="s">
        <v>763</v>
      </c>
      <c r="H5638" t="s">
        <v>8140</v>
      </c>
    </row>
    <row r="5639" spans="1:8" x14ac:dyDescent="0.3">
      <c r="A5639" s="18" t="s">
        <v>8178</v>
      </c>
      <c r="B5639" s="11" t="s">
        <v>88</v>
      </c>
      <c r="C5639" t="s">
        <v>88</v>
      </c>
      <c r="D5639" t="s">
        <v>88</v>
      </c>
      <c r="E5639" t="s">
        <v>88</v>
      </c>
      <c r="F5639" t="s">
        <v>88</v>
      </c>
      <c r="G5639" t="s">
        <v>763</v>
      </c>
      <c r="H5639" t="s">
        <v>689</v>
      </c>
    </row>
    <row r="5640" spans="1:8" x14ac:dyDescent="0.3">
      <c r="A5640" s="19" t="s">
        <v>8179</v>
      </c>
      <c r="B5640" s="11" t="s">
        <v>88</v>
      </c>
      <c r="C5640" t="s">
        <v>88</v>
      </c>
      <c r="D5640" t="s">
        <v>88</v>
      </c>
      <c r="E5640" t="s">
        <v>88</v>
      </c>
      <c r="F5640" t="s">
        <v>88</v>
      </c>
      <c r="G5640" t="s">
        <v>88</v>
      </c>
      <c r="H5640" t="s">
        <v>7652</v>
      </c>
    </row>
    <row r="5641" spans="1:8" x14ac:dyDescent="0.3">
      <c r="A5641" s="18" t="s">
        <v>8180</v>
      </c>
      <c r="B5641" s="11" t="s">
        <v>88</v>
      </c>
      <c r="C5641" t="s">
        <v>88</v>
      </c>
      <c r="D5641" t="s">
        <v>88</v>
      </c>
      <c r="E5641" t="s">
        <v>88</v>
      </c>
      <c r="F5641" t="s">
        <v>88</v>
      </c>
      <c r="G5641" t="s">
        <v>756</v>
      </c>
      <c r="H5641" t="s">
        <v>8175</v>
      </c>
    </row>
    <row r="5642" spans="1:8" x14ac:dyDescent="0.3">
      <c r="A5642" s="19" t="s">
        <v>8181</v>
      </c>
      <c r="B5642" s="11" t="s">
        <v>88</v>
      </c>
      <c r="C5642" t="s">
        <v>88</v>
      </c>
      <c r="D5642" t="s">
        <v>88</v>
      </c>
      <c r="E5642" t="s">
        <v>88</v>
      </c>
      <c r="F5642" t="s">
        <v>88</v>
      </c>
      <c r="G5642" t="s">
        <v>756</v>
      </c>
      <c r="H5642" t="s">
        <v>689</v>
      </c>
    </row>
    <row r="5643" spans="1:8" x14ac:dyDescent="0.3">
      <c r="A5643" s="18" t="s">
        <v>8182</v>
      </c>
      <c r="B5643" s="11" t="s">
        <v>88</v>
      </c>
      <c r="C5643" t="s">
        <v>88</v>
      </c>
      <c r="D5643" t="s">
        <v>88</v>
      </c>
      <c r="E5643" t="s">
        <v>88</v>
      </c>
      <c r="F5643" t="s">
        <v>88</v>
      </c>
      <c r="G5643" t="s">
        <v>763</v>
      </c>
      <c r="H5643" t="s">
        <v>8140</v>
      </c>
    </row>
    <row r="5644" spans="1:8" x14ac:dyDescent="0.3">
      <c r="A5644" s="19" t="s">
        <v>8183</v>
      </c>
      <c r="B5644" s="11" t="s">
        <v>88</v>
      </c>
      <c r="C5644" t="s">
        <v>88</v>
      </c>
      <c r="D5644" t="s">
        <v>88</v>
      </c>
      <c r="E5644" t="s">
        <v>88</v>
      </c>
      <c r="F5644" t="s">
        <v>88</v>
      </c>
      <c r="G5644" t="s">
        <v>763</v>
      </c>
      <c r="H5644" t="s">
        <v>689</v>
      </c>
    </row>
    <row r="5645" spans="1:8" x14ac:dyDescent="0.3">
      <c r="A5645" s="18" t="s">
        <v>8184</v>
      </c>
      <c r="B5645" s="11" t="s">
        <v>88</v>
      </c>
      <c r="C5645" t="s">
        <v>88</v>
      </c>
      <c r="D5645" t="s">
        <v>88</v>
      </c>
      <c r="E5645" t="s">
        <v>88</v>
      </c>
      <c r="F5645" t="s">
        <v>88</v>
      </c>
      <c r="G5645" t="s">
        <v>88</v>
      </c>
      <c r="H5645" t="s">
        <v>7765</v>
      </c>
    </row>
    <row r="5646" spans="1:8" x14ac:dyDescent="0.3">
      <c r="A5646" s="19" t="s">
        <v>8185</v>
      </c>
      <c r="B5646" s="11" t="s">
        <v>88</v>
      </c>
      <c r="C5646" t="s">
        <v>88</v>
      </c>
      <c r="D5646" t="s">
        <v>88</v>
      </c>
      <c r="E5646" t="s">
        <v>88</v>
      </c>
      <c r="F5646" t="s">
        <v>88</v>
      </c>
      <c r="G5646" t="s">
        <v>756</v>
      </c>
      <c r="H5646" t="s">
        <v>8175</v>
      </c>
    </row>
    <row r="5647" spans="1:8" x14ac:dyDescent="0.3">
      <c r="A5647" s="18" t="s">
        <v>8186</v>
      </c>
      <c r="B5647" s="11" t="s">
        <v>88</v>
      </c>
      <c r="C5647" t="s">
        <v>88</v>
      </c>
      <c r="D5647" t="s">
        <v>88</v>
      </c>
      <c r="E5647" t="s">
        <v>88</v>
      </c>
      <c r="F5647" t="s">
        <v>88</v>
      </c>
      <c r="G5647" t="s">
        <v>756</v>
      </c>
      <c r="H5647" t="s">
        <v>689</v>
      </c>
    </row>
    <row r="5648" spans="1:8" x14ac:dyDescent="0.3">
      <c r="A5648" s="19" t="s">
        <v>8187</v>
      </c>
      <c r="B5648" s="11" t="s">
        <v>88</v>
      </c>
      <c r="C5648" t="s">
        <v>88</v>
      </c>
      <c r="D5648" t="s">
        <v>88</v>
      </c>
      <c r="E5648" t="s">
        <v>88</v>
      </c>
      <c r="F5648" t="s">
        <v>88</v>
      </c>
      <c r="G5648" t="s">
        <v>763</v>
      </c>
      <c r="H5648" t="s">
        <v>8140</v>
      </c>
    </row>
    <row r="5649" spans="1:8" x14ac:dyDescent="0.3">
      <c r="A5649" s="18" t="s">
        <v>8188</v>
      </c>
      <c r="B5649" s="11" t="s">
        <v>88</v>
      </c>
      <c r="C5649" t="s">
        <v>88</v>
      </c>
      <c r="D5649" t="s">
        <v>88</v>
      </c>
      <c r="E5649" t="s">
        <v>88</v>
      </c>
      <c r="F5649" t="s">
        <v>88</v>
      </c>
      <c r="G5649" t="s">
        <v>763</v>
      </c>
      <c r="H5649" t="s">
        <v>689</v>
      </c>
    </row>
    <row r="5650" spans="1:8" x14ac:dyDescent="0.3">
      <c r="A5650" s="19" t="s">
        <v>8189</v>
      </c>
      <c r="B5650" t="s">
        <v>8190</v>
      </c>
    </row>
    <row r="5651" spans="1:8" x14ac:dyDescent="0.3">
      <c r="A5651" s="18" t="s">
        <v>8191</v>
      </c>
      <c r="B5651" t="s">
        <v>8192</v>
      </c>
    </row>
    <row r="5652" spans="1:8" x14ac:dyDescent="0.3">
      <c r="A5652" s="19" t="s">
        <v>8193</v>
      </c>
      <c r="B5652" s="11" t="s">
        <v>88</v>
      </c>
      <c r="C5652" t="s">
        <v>8194</v>
      </c>
    </row>
    <row r="5653" spans="1:8" x14ac:dyDescent="0.3">
      <c r="A5653" s="18" t="s">
        <v>8195</v>
      </c>
      <c r="B5653" s="11" t="s">
        <v>88</v>
      </c>
      <c r="C5653" t="s">
        <v>88</v>
      </c>
      <c r="D5653" t="s">
        <v>8196</v>
      </c>
    </row>
    <row r="5654" spans="1:8" x14ac:dyDescent="0.3">
      <c r="A5654" s="19" t="s">
        <v>8197</v>
      </c>
      <c r="B5654" s="11" t="s">
        <v>88</v>
      </c>
      <c r="C5654" t="s">
        <v>88</v>
      </c>
      <c r="D5654" t="s">
        <v>8198</v>
      </c>
    </row>
    <row r="5655" spans="1:8" x14ac:dyDescent="0.3">
      <c r="A5655" s="18" t="s">
        <v>8199</v>
      </c>
      <c r="B5655" s="11" t="s">
        <v>88</v>
      </c>
      <c r="C5655" t="s">
        <v>88</v>
      </c>
      <c r="D5655" t="s">
        <v>88</v>
      </c>
      <c r="E5655" t="s">
        <v>8200</v>
      </c>
    </row>
    <row r="5656" spans="1:8" x14ac:dyDescent="0.3">
      <c r="A5656" s="19" t="s">
        <v>8201</v>
      </c>
      <c r="B5656" s="11" t="s">
        <v>88</v>
      </c>
      <c r="C5656" t="s">
        <v>88</v>
      </c>
      <c r="D5656" t="s">
        <v>88</v>
      </c>
      <c r="E5656" t="s">
        <v>88</v>
      </c>
      <c r="F5656" t="s">
        <v>8202</v>
      </c>
    </row>
    <row r="5657" spans="1:8" x14ac:dyDescent="0.3">
      <c r="A5657" s="18" t="s">
        <v>8203</v>
      </c>
      <c r="B5657" s="11" t="s">
        <v>88</v>
      </c>
      <c r="C5657" t="s">
        <v>88</v>
      </c>
      <c r="D5657" t="s">
        <v>88</v>
      </c>
      <c r="E5657" t="s">
        <v>88</v>
      </c>
      <c r="F5657" t="s">
        <v>689</v>
      </c>
    </row>
    <row r="5658" spans="1:8" x14ac:dyDescent="0.3">
      <c r="A5658" s="19" t="s">
        <v>8204</v>
      </c>
      <c r="B5658" s="11" t="s">
        <v>88</v>
      </c>
      <c r="C5658" t="s">
        <v>88</v>
      </c>
      <c r="D5658" t="s">
        <v>88</v>
      </c>
      <c r="E5658" t="s">
        <v>689</v>
      </c>
    </row>
    <row r="5659" spans="1:8" x14ac:dyDescent="0.3">
      <c r="A5659" s="18" t="s">
        <v>8205</v>
      </c>
      <c r="B5659" s="11" t="s">
        <v>88</v>
      </c>
      <c r="C5659" t="s">
        <v>88</v>
      </c>
      <c r="D5659" t="s">
        <v>88</v>
      </c>
      <c r="E5659" t="s">
        <v>88</v>
      </c>
      <c r="F5659" t="s">
        <v>8202</v>
      </c>
    </row>
    <row r="5660" spans="1:8" x14ac:dyDescent="0.3">
      <c r="A5660" s="19" t="s">
        <v>8206</v>
      </c>
      <c r="B5660" s="11" t="s">
        <v>88</v>
      </c>
      <c r="C5660" t="s">
        <v>88</v>
      </c>
      <c r="D5660" t="s">
        <v>88</v>
      </c>
      <c r="E5660" t="s">
        <v>88</v>
      </c>
      <c r="F5660" t="s">
        <v>689</v>
      </c>
    </row>
    <row r="5661" spans="1:8" x14ac:dyDescent="0.3">
      <c r="A5661" s="18" t="s">
        <v>8207</v>
      </c>
      <c r="B5661" s="11" t="s">
        <v>88</v>
      </c>
      <c r="C5661" t="s">
        <v>88</v>
      </c>
      <c r="D5661" t="s">
        <v>88</v>
      </c>
      <c r="E5661" t="s">
        <v>88</v>
      </c>
      <c r="F5661" t="s">
        <v>88</v>
      </c>
      <c r="G5661" t="s">
        <v>8208</v>
      </c>
    </row>
    <row r="5662" spans="1:8" x14ac:dyDescent="0.3">
      <c r="A5662" s="19" t="s">
        <v>8209</v>
      </c>
      <c r="B5662" s="11" t="s">
        <v>88</v>
      </c>
      <c r="C5662" t="s">
        <v>88</v>
      </c>
      <c r="D5662" t="s">
        <v>88</v>
      </c>
      <c r="E5662" t="s">
        <v>88</v>
      </c>
      <c r="F5662" t="s">
        <v>88</v>
      </c>
      <c r="G5662" t="s">
        <v>689</v>
      </c>
    </row>
    <row r="5663" spans="1:8" x14ac:dyDescent="0.3">
      <c r="A5663" s="18" t="s">
        <v>8210</v>
      </c>
      <c r="B5663" s="11" t="s">
        <v>88</v>
      </c>
      <c r="C5663" t="s">
        <v>8211</v>
      </c>
    </row>
    <row r="5664" spans="1:8" x14ac:dyDescent="0.3">
      <c r="A5664" s="19" t="s">
        <v>8212</v>
      </c>
      <c r="B5664" s="11" t="s">
        <v>88</v>
      </c>
      <c r="C5664" t="s">
        <v>88</v>
      </c>
      <c r="D5664" t="s">
        <v>8196</v>
      </c>
    </row>
    <row r="5665" spans="1:7" x14ac:dyDescent="0.3">
      <c r="A5665" s="18" t="s">
        <v>8213</v>
      </c>
      <c r="B5665" s="11" t="s">
        <v>88</v>
      </c>
      <c r="C5665" t="s">
        <v>88</v>
      </c>
      <c r="D5665" t="s">
        <v>8214</v>
      </c>
    </row>
    <row r="5666" spans="1:7" x14ac:dyDescent="0.3">
      <c r="A5666" s="19" t="s">
        <v>8215</v>
      </c>
      <c r="B5666" s="11" t="s">
        <v>88</v>
      </c>
      <c r="C5666" t="s">
        <v>88</v>
      </c>
      <c r="D5666" t="s">
        <v>88</v>
      </c>
      <c r="E5666" t="s">
        <v>8216</v>
      </c>
    </row>
    <row r="5667" spans="1:7" x14ac:dyDescent="0.3">
      <c r="A5667" s="18" t="s">
        <v>8217</v>
      </c>
      <c r="B5667" s="11" t="s">
        <v>88</v>
      </c>
      <c r="C5667" t="s">
        <v>88</v>
      </c>
      <c r="D5667" t="s">
        <v>88</v>
      </c>
      <c r="E5667" t="s">
        <v>88</v>
      </c>
      <c r="F5667" t="s">
        <v>8218</v>
      </c>
    </row>
    <row r="5668" spans="1:7" x14ac:dyDescent="0.3">
      <c r="A5668" s="19" t="s">
        <v>8219</v>
      </c>
      <c r="B5668" s="11" t="s">
        <v>88</v>
      </c>
      <c r="C5668" t="s">
        <v>88</v>
      </c>
      <c r="D5668" t="s">
        <v>88</v>
      </c>
      <c r="E5668" t="s">
        <v>88</v>
      </c>
      <c r="F5668" t="s">
        <v>689</v>
      </c>
    </row>
    <row r="5669" spans="1:7" x14ac:dyDescent="0.3">
      <c r="A5669" s="18" t="s">
        <v>8220</v>
      </c>
      <c r="B5669" s="11" t="s">
        <v>88</v>
      </c>
      <c r="C5669" t="s">
        <v>88</v>
      </c>
      <c r="D5669" t="s">
        <v>88</v>
      </c>
      <c r="E5669" t="s">
        <v>689</v>
      </c>
    </row>
    <row r="5670" spans="1:7" x14ac:dyDescent="0.3">
      <c r="A5670" s="19" t="s">
        <v>8221</v>
      </c>
      <c r="B5670" s="11" t="s">
        <v>88</v>
      </c>
      <c r="C5670" t="s">
        <v>88</v>
      </c>
      <c r="D5670" t="s">
        <v>88</v>
      </c>
      <c r="E5670" t="s">
        <v>88</v>
      </c>
      <c r="F5670" t="s">
        <v>8218</v>
      </c>
    </row>
    <row r="5671" spans="1:7" x14ac:dyDescent="0.3">
      <c r="A5671" s="18" t="s">
        <v>8222</v>
      </c>
      <c r="B5671" s="11" t="s">
        <v>88</v>
      </c>
      <c r="C5671" t="s">
        <v>88</v>
      </c>
      <c r="D5671" t="s">
        <v>88</v>
      </c>
      <c r="E5671" t="s">
        <v>88</v>
      </c>
      <c r="F5671" t="s">
        <v>689</v>
      </c>
    </row>
    <row r="5672" spans="1:7" x14ac:dyDescent="0.3">
      <c r="A5672" s="19" t="s">
        <v>8223</v>
      </c>
      <c r="B5672" s="11" t="s">
        <v>88</v>
      </c>
      <c r="C5672" t="s">
        <v>88</v>
      </c>
      <c r="D5672" t="s">
        <v>88</v>
      </c>
      <c r="E5672" t="s">
        <v>88</v>
      </c>
      <c r="F5672" t="s">
        <v>88</v>
      </c>
      <c r="G5672" t="s">
        <v>8208</v>
      </c>
    </row>
    <row r="5673" spans="1:7" x14ac:dyDescent="0.3">
      <c r="A5673" s="18" t="s">
        <v>8224</v>
      </c>
      <c r="B5673" s="11" t="s">
        <v>88</v>
      </c>
      <c r="C5673" t="s">
        <v>88</v>
      </c>
      <c r="D5673" t="s">
        <v>88</v>
      </c>
      <c r="E5673" t="s">
        <v>88</v>
      </c>
      <c r="F5673" t="s">
        <v>88</v>
      </c>
      <c r="G5673" t="s">
        <v>689</v>
      </c>
    </row>
    <row r="5674" spans="1:7" x14ac:dyDescent="0.3">
      <c r="A5674" s="19" t="s">
        <v>8225</v>
      </c>
      <c r="B5674" s="11" t="s">
        <v>88</v>
      </c>
      <c r="C5674" t="s">
        <v>8226</v>
      </c>
    </row>
    <row r="5675" spans="1:7" x14ac:dyDescent="0.3">
      <c r="A5675" s="18" t="s">
        <v>8227</v>
      </c>
      <c r="B5675" s="11" t="s">
        <v>88</v>
      </c>
      <c r="C5675" t="s">
        <v>88</v>
      </c>
      <c r="D5675" t="s">
        <v>8228</v>
      </c>
    </row>
    <row r="5676" spans="1:7" x14ac:dyDescent="0.3">
      <c r="A5676" s="19" t="s">
        <v>8229</v>
      </c>
      <c r="B5676" s="11" t="s">
        <v>88</v>
      </c>
      <c r="C5676" t="s">
        <v>88</v>
      </c>
      <c r="D5676" t="s">
        <v>88</v>
      </c>
      <c r="E5676" t="s">
        <v>8230</v>
      </c>
    </row>
    <row r="5677" spans="1:7" x14ac:dyDescent="0.3">
      <c r="A5677" s="18" t="s">
        <v>8231</v>
      </c>
      <c r="B5677" s="11" t="s">
        <v>88</v>
      </c>
      <c r="C5677" t="s">
        <v>88</v>
      </c>
      <c r="D5677" t="s">
        <v>88</v>
      </c>
      <c r="E5677" t="s">
        <v>689</v>
      </c>
    </row>
    <row r="5678" spans="1:7" x14ac:dyDescent="0.3">
      <c r="A5678" s="19" t="s">
        <v>8232</v>
      </c>
      <c r="B5678" s="11" t="s">
        <v>88</v>
      </c>
      <c r="C5678" t="s">
        <v>88</v>
      </c>
      <c r="D5678" t="s">
        <v>8233</v>
      </c>
    </row>
    <row r="5679" spans="1:7" x14ac:dyDescent="0.3">
      <c r="A5679" s="18" t="s">
        <v>8234</v>
      </c>
      <c r="B5679" s="11" t="s">
        <v>88</v>
      </c>
      <c r="C5679" t="s">
        <v>88</v>
      </c>
      <c r="D5679" t="s">
        <v>88</v>
      </c>
      <c r="E5679" t="s">
        <v>8235</v>
      </c>
    </row>
    <row r="5680" spans="1:7" x14ac:dyDescent="0.3">
      <c r="A5680" s="19" t="s">
        <v>8236</v>
      </c>
      <c r="B5680" s="11" t="s">
        <v>88</v>
      </c>
      <c r="C5680" t="s">
        <v>88</v>
      </c>
      <c r="D5680" t="s">
        <v>88</v>
      </c>
      <c r="E5680" t="s">
        <v>689</v>
      </c>
    </row>
    <row r="5681" spans="1:6" x14ac:dyDescent="0.3">
      <c r="A5681" s="18" t="s">
        <v>8237</v>
      </c>
      <c r="B5681" t="s">
        <v>8238</v>
      </c>
    </row>
    <row r="5682" spans="1:6" x14ac:dyDescent="0.3">
      <c r="A5682" s="19" t="s">
        <v>8239</v>
      </c>
      <c r="B5682" s="11" t="s">
        <v>88</v>
      </c>
      <c r="C5682" t="s">
        <v>8240</v>
      </c>
    </row>
    <row r="5683" spans="1:6" x14ac:dyDescent="0.3">
      <c r="A5683" s="18" t="s">
        <v>8241</v>
      </c>
      <c r="B5683" s="11" t="s">
        <v>88</v>
      </c>
      <c r="C5683" t="s">
        <v>88</v>
      </c>
      <c r="D5683" t="s">
        <v>8242</v>
      </c>
    </row>
    <row r="5684" spans="1:6" x14ac:dyDescent="0.3">
      <c r="A5684" s="19" t="s">
        <v>8243</v>
      </c>
      <c r="B5684" s="11" t="s">
        <v>88</v>
      </c>
      <c r="C5684" t="s">
        <v>88</v>
      </c>
      <c r="D5684" t="s">
        <v>88</v>
      </c>
      <c r="E5684" t="s">
        <v>8244</v>
      </c>
    </row>
    <row r="5685" spans="1:6" x14ac:dyDescent="0.3">
      <c r="A5685" s="18" t="s">
        <v>8245</v>
      </c>
      <c r="B5685" s="11" t="s">
        <v>88</v>
      </c>
      <c r="C5685" t="s">
        <v>88</v>
      </c>
      <c r="D5685" t="s">
        <v>88</v>
      </c>
      <c r="E5685" t="s">
        <v>689</v>
      </c>
    </row>
    <row r="5686" spans="1:6" x14ac:dyDescent="0.3">
      <c r="A5686" s="19" t="s">
        <v>8246</v>
      </c>
      <c r="B5686" s="11" t="s">
        <v>88</v>
      </c>
      <c r="C5686" t="s">
        <v>88</v>
      </c>
      <c r="D5686" t="s">
        <v>8247</v>
      </c>
    </row>
    <row r="5687" spans="1:6" x14ac:dyDescent="0.3">
      <c r="A5687" s="18" t="s">
        <v>8248</v>
      </c>
      <c r="B5687" s="11" t="s">
        <v>88</v>
      </c>
      <c r="C5687" t="s">
        <v>88</v>
      </c>
      <c r="D5687" t="s">
        <v>88</v>
      </c>
      <c r="E5687" t="s">
        <v>6533</v>
      </c>
    </row>
    <row r="5688" spans="1:6" x14ac:dyDescent="0.3">
      <c r="A5688" s="19" t="s">
        <v>8249</v>
      </c>
      <c r="B5688" s="11" t="s">
        <v>88</v>
      </c>
      <c r="C5688" t="s">
        <v>88</v>
      </c>
      <c r="D5688" t="s">
        <v>88</v>
      </c>
      <c r="E5688" t="s">
        <v>689</v>
      </c>
    </row>
    <row r="5689" spans="1:6" x14ac:dyDescent="0.3">
      <c r="A5689" s="18" t="s">
        <v>8250</v>
      </c>
      <c r="B5689" s="11" t="s">
        <v>88</v>
      </c>
      <c r="C5689" t="s">
        <v>88</v>
      </c>
      <c r="D5689" t="s">
        <v>689</v>
      </c>
    </row>
    <row r="5690" spans="1:6" x14ac:dyDescent="0.3">
      <c r="A5690" s="19" t="s">
        <v>8251</v>
      </c>
      <c r="B5690" s="11" t="s">
        <v>88</v>
      </c>
      <c r="C5690" t="s">
        <v>88</v>
      </c>
      <c r="D5690" t="s">
        <v>88</v>
      </c>
      <c r="E5690" t="s">
        <v>8244</v>
      </c>
    </row>
    <row r="5691" spans="1:6" x14ac:dyDescent="0.3">
      <c r="A5691" s="18" t="s">
        <v>8252</v>
      </c>
      <c r="B5691" s="11" t="s">
        <v>88</v>
      </c>
      <c r="C5691" t="s">
        <v>88</v>
      </c>
      <c r="D5691" t="s">
        <v>88</v>
      </c>
      <c r="E5691" t="s">
        <v>689</v>
      </c>
    </row>
    <row r="5692" spans="1:6" x14ac:dyDescent="0.3">
      <c r="A5692" s="19" t="s">
        <v>8253</v>
      </c>
      <c r="B5692" s="11" t="s">
        <v>88</v>
      </c>
      <c r="C5692" t="s">
        <v>8254</v>
      </c>
    </row>
    <row r="5693" spans="1:6" x14ac:dyDescent="0.3">
      <c r="A5693" s="18" t="s">
        <v>8255</v>
      </c>
      <c r="B5693" s="11" t="s">
        <v>88</v>
      </c>
      <c r="C5693" t="s">
        <v>88</v>
      </c>
      <c r="D5693" t="s">
        <v>8256</v>
      </c>
    </row>
    <row r="5694" spans="1:6" x14ac:dyDescent="0.3">
      <c r="A5694" s="19" t="s">
        <v>8257</v>
      </c>
      <c r="B5694" s="11" t="s">
        <v>88</v>
      </c>
      <c r="C5694" t="s">
        <v>88</v>
      </c>
      <c r="D5694" t="s">
        <v>88</v>
      </c>
      <c r="E5694" t="s">
        <v>8258</v>
      </c>
    </row>
    <row r="5695" spans="1:6" x14ac:dyDescent="0.3">
      <c r="A5695" s="18" t="s">
        <v>8259</v>
      </c>
      <c r="B5695" s="11" t="s">
        <v>88</v>
      </c>
      <c r="C5695" t="s">
        <v>88</v>
      </c>
      <c r="D5695" t="s">
        <v>88</v>
      </c>
      <c r="E5695" t="s">
        <v>88</v>
      </c>
      <c r="F5695" t="s">
        <v>8260</v>
      </c>
    </row>
    <row r="5696" spans="1:6" x14ac:dyDescent="0.3">
      <c r="A5696" s="19" t="s">
        <v>8261</v>
      </c>
      <c r="B5696" s="11" t="s">
        <v>88</v>
      </c>
      <c r="C5696" t="s">
        <v>88</v>
      </c>
      <c r="D5696" t="s">
        <v>88</v>
      </c>
      <c r="E5696" t="s">
        <v>88</v>
      </c>
      <c r="F5696" t="s">
        <v>689</v>
      </c>
    </row>
    <row r="5697" spans="1:6" x14ac:dyDescent="0.3">
      <c r="A5697" s="18" t="s">
        <v>8262</v>
      </c>
      <c r="B5697" s="11" t="s">
        <v>88</v>
      </c>
      <c r="C5697" t="s">
        <v>88</v>
      </c>
      <c r="D5697" t="s">
        <v>88</v>
      </c>
      <c r="E5697" t="s">
        <v>689</v>
      </c>
    </row>
    <row r="5698" spans="1:6" x14ac:dyDescent="0.3">
      <c r="A5698" s="19" t="s">
        <v>8263</v>
      </c>
      <c r="B5698" s="11" t="s">
        <v>88</v>
      </c>
      <c r="C5698" t="s">
        <v>88</v>
      </c>
      <c r="D5698" t="s">
        <v>88</v>
      </c>
      <c r="E5698" t="s">
        <v>88</v>
      </c>
      <c r="F5698" t="s">
        <v>8260</v>
      </c>
    </row>
    <row r="5699" spans="1:6" x14ac:dyDescent="0.3">
      <c r="A5699" s="18" t="s">
        <v>8264</v>
      </c>
      <c r="B5699" s="11" t="s">
        <v>88</v>
      </c>
      <c r="C5699" t="s">
        <v>88</v>
      </c>
      <c r="D5699" t="s">
        <v>88</v>
      </c>
      <c r="E5699" t="s">
        <v>88</v>
      </c>
      <c r="F5699" t="s">
        <v>689</v>
      </c>
    </row>
    <row r="5700" spans="1:6" x14ac:dyDescent="0.3">
      <c r="A5700" s="19" t="s">
        <v>8265</v>
      </c>
      <c r="B5700" s="11" t="s">
        <v>88</v>
      </c>
      <c r="C5700" t="s">
        <v>88</v>
      </c>
      <c r="D5700" t="s">
        <v>689</v>
      </c>
    </row>
    <row r="5701" spans="1:6" x14ac:dyDescent="0.3">
      <c r="A5701" s="18" t="s">
        <v>8266</v>
      </c>
      <c r="B5701" s="11" t="s">
        <v>88</v>
      </c>
      <c r="C5701" t="s">
        <v>8267</v>
      </c>
    </row>
    <row r="5702" spans="1:6" x14ac:dyDescent="0.3">
      <c r="A5702" s="19" t="s">
        <v>8268</v>
      </c>
      <c r="B5702" t="s">
        <v>8269</v>
      </c>
    </row>
    <row r="5703" spans="1:6" x14ac:dyDescent="0.3">
      <c r="A5703" s="18" t="s">
        <v>8270</v>
      </c>
      <c r="B5703" s="11" t="s">
        <v>88</v>
      </c>
      <c r="C5703" t="s">
        <v>8271</v>
      </c>
    </row>
    <row r="5704" spans="1:6" x14ac:dyDescent="0.3">
      <c r="A5704" s="19" t="s">
        <v>8272</v>
      </c>
      <c r="B5704" s="11" t="s">
        <v>88</v>
      </c>
      <c r="C5704" t="s">
        <v>8273</v>
      </c>
    </row>
    <row r="5705" spans="1:6" x14ac:dyDescent="0.3">
      <c r="A5705" s="18" t="s">
        <v>8274</v>
      </c>
      <c r="B5705" s="11" t="s">
        <v>88</v>
      </c>
      <c r="C5705" t="s">
        <v>8275</v>
      </c>
    </row>
    <row r="5706" spans="1:6" x14ac:dyDescent="0.3">
      <c r="A5706" s="19" t="s">
        <v>8276</v>
      </c>
      <c r="B5706" s="11" t="s">
        <v>88</v>
      </c>
      <c r="C5706" t="s">
        <v>88</v>
      </c>
      <c r="D5706" t="s">
        <v>8277</v>
      </c>
    </row>
    <row r="5707" spans="1:6" x14ac:dyDescent="0.3">
      <c r="A5707" s="18" t="s">
        <v>8278</v>
      </c>
      <c r="B5707" s="11" t="s">
        <v>88</v>
      </c>
      <c r="C5707" t="s">
        <v>88</v>
      </c>
      <c r="D5707" t="s">
        <v>8279</v>
      </c>
    </row>
    <row r="5708" spans="1:6" x14ac:dyDescent="0.3">
      <c r="A5708" s="19" t="s">
        <v>8280</v>
      </c>
      <c r="B5708" s="11" t="s">
        <v>88</v>
      </c>
      <c r="C5708" t="s">
        <v>88</v>
      </c>
      <c r="D5708" t="s">
        <v>88</v>
      </c>
      <c r="E5708" t="s">
        <v>8281</v>
      </c>
    </row>
    <row r="5709" spans="1:6" x14ac:dyDescent="0.3">
      <c r="A5709" s="18" t="s">
        <v>8282</v>
      </c>
      <c r="B5709" s="11" t="s">
        <v>88</v>
      </c>
      <c r="C5709" t="s">
        <v>88</v>
      </c>
      <c r="D5709" t="s">
        <v>88</v>
      </c>
      <c r="E5709" t="s">
        <v>8283</v>
      </c>
    </row>
    <row r="5710" spans="1:6" x14ac:dyDescent="0.3">
      <c r="A5710" s="19" t="s">
        <v>8284</v>
      </c>
      <c r="B5710" s="11" t="s">
        <v>88</v>
      </c>
      <c r="C5710" t="s">
        <v>689</v>
      </c>
    </row>
    <row r="5711" spans="1:6" x14ac:dyDescent="0.3">
      <c r="A5711" s="18" t="s">
        <v>8285</v>
      </c>
      <c r="B5711" s="11" t="s">
        <v>88</v>
      </c>
      <c r="C5711" t="s">
        <v>88</v>
      </c>
      <c r="D5711" t="s">
        <v>8286</v>
      </c>
    </row>
    <row r="5712" spans="1:6" x14ac:dyDescent="0.3">
      <c r="A5712" s="19" t="s">
        <v>8287</v>
      </c>
      <c r="B5712" s="11" t="s">
        <v>88</v>
      </c>
      <c r="C5712" t="s">
        <v>88</v>
      </c>
      <c r="D5712" t="s">
        <v>8288</v>
      </c>
    </row>
    <row r="5713" spans="1:5" x14ac:dyDescent="0.3">
      <c r="A5713" s="18" t="s">
        <v>8289</v>
      </c>
      <c r="B5713" s="11" t="s">
        <v>88</v>
      </c>
      <c r="C5713" t="s">
        <v>88</v>
      </c>
      <c r="D5713" t="s">
        <v>689</v>
      </c>
    </row>
    <row r="5714" spans="1:5" x14ac:dyDescent="0.3">
      <c r="A5714" s="19" t="s">
        <v>8290</v>
      </c>
      <c r="B5714" s="11" t="s">
        <v>88</v>
      </c>
      <c r="C5714" t="s">
        <v>88</v>
      </c>
      <c r="D5714" t="s">
        <v>88</v>
      </c>
      <c r="E5714" t="s">
        <v>8291</v>
      </c>
    </row>
    <row r="5715" spans="1:5" x14ac:dyDescent="0.3">
      <c r="A5715" s="18" t="s">
        <v>8292</v>
      </c>
      <c r="B5715" s="11" t="s">
        <v>88</v>
      </c>
      <c r="C5715" t="s">
        <v>88</v>
      </c>
      <c r="D5715" t="s">
        <v>88</v>
      </c>
      <c r="E5715" t="s">
        <v>689</v>
      </c>
    </row>
    <row r="5716" spans="1:5" x14ac:dyDescent="0.3">
      <c r="A5716" s="19" t="s">
        <v>8293</v>
      </c>
      <c r="B5716" t="s">
        <v>8294</v>
      </c>
    </row>
    <row r="5717" spans="1:5" x14ac:dyDescent="0.3">
      <c r="A5717" s="18" t="s">
        <v>8295</v>
      </c>
      <c r="B5717" s="11" t="s">
        <v>88</v>
      </c>
      <c r="C5717" t="s">
        <v>8296</v>
      </c>
    </row>
    <row r="5718" spans="1:5" x14ac:dyDescent="0.3">
      <c r="A5718" s="19" t="s">
        <v>8297</v>
      </c>
      <c r="B5718" s="11" t="s">
        <v>88</v>
      </c>
      <c r="C5718" t="s">
        <v>88</v>
      </c>
      <c r="D5718" t="s">
        <v>8291</v>
      </c>
    </row>
    <row r="5719" spans="1:5" x14ac:dyDescent="0.3">
      <c r="A5719" s="18" t="s">
        <v>8298</v>
      </c>
      <c r="B5719" s="11" t="s">
        <v>88</v>
      </c>
      <c r="C5719" t="s">
        <v>88</v>
      </c>
      <c r="D5719" t="s">
        <v>689</v>
      </c>
    </row>
    <row r="5720" spans="1:5" x14ac:dyDescent="0.3">
      <c r="A5720" s="19" t="s">
        <v>8299</v>
      </c>
      <c r="B5720" s="11" t="s">
        <v>88</v>
      </c>
      <c r="C5720" t="s">
        <v>8300</v>
      </c>
    </row>
    <row r="5721" spans="1:5" x14ac:dyDescent="0.3">
      <c r="A5721" s="18" t="s">
        <v>8301</v>
      </c>
      <c r="B5721" t="s">
        <v>8302</v>
      </c>
    </row>
    <row r="5722" spans="1:5" x14ac:dyDescent="0.3">
      <c r="A5722" s="19" t="s">
        <v>8303</v>
      </c>
      <c r="B5722" s="11" t="s">
        <v>88</v>
      </c>
      <c r="C5722" t="s">
        <v>8304</v>
      </c>
    </row>
    <row r="5723" spans="1:5" x14ac:dyDescent="0.3">
      <c r="A5723" s="18" t="s">
        <v>8305</v>
      </c>
      <c r="B5723" s="11" t="s">
        <v>88</v>
      </c>
      <c r="C5723" t="s">
        <v>8306</v>
      </c>
    </row>
    <row r="5724" spans="1:5" x14ac:dyDescent="0.3">
      <c r="A5724" s="19" t="s">
        <v>8307</v>
      </c>
      <c r="B5724" s="11" t="s">
        <v>88</v>
      </c>
      <c r="C5724" t="s">
        <v>88</v>
      </c>
      <c r="D5724" t="s">
        <v>8308</v>
      </c>
    </row>
    <row r="5725" spans="1:5" x14ac:dyDescent="0.3">
      <c r="A5725" s="18" t="s">
        <v>8309</v>
      </c>
      <c r="B5725" s="11" t="s">
        <v>88</v>
      </c>
      <c r="C5725" t="s">
        <v>88</v>
      </c>
      <c r="D5725" t="s">
        <v>8310</v>
      </c>
    </row>
    <row r="5726" spans="1:5" x14ac:dyDescent="0.3">
      <c r="A5726" s="19" t="s">
        <v>8311</v>
      </c>
      <c r="B5726" t="s">
        <v>8312</v>
      </c>
    </row>
    <row r="5727" spans="1:5" x14ac:dyDescent="0.3">
      <c r="A5727" s="18" t="s">
        <v>8313</v>
      </c>
      <c r="B5727" s="11" t="s">
        <v>88</v>
      </c>
      <c r="C5727" t="s">
        <v>8314</v>
      </c>
    </row>
    <row r="5728" spans="1:5" x14ac:dyDescent="0.3">
      <c r="A5728" s="19" t="s">
        <v>8315</v>
      </c>
      <c r="B5728" s="11" t="s">
        <v>88</v>
      </c>
      <c r="C5728" t="s">
        <v>88</v>
      </c>
      <c r="D5728" t="s">
        <v>8316</v>
      </c>
    </row>
    <row r="5729" spans="1:7" x14ac:dyDescent="0.3">
      <c r="A5729" s="18" t="s">
        <v>8317</v>
      </c>
      <c r="B5729" s="11" t="s">
        <v>88</v>
      </c>
      <c r="C5729" t="s">
        <v>88</v>
      </c>
      <c r="D5729" t="s">
        <v>88</v>
      </c>
      <c r="E5729" t="s">
        <v>8318</v>
      </c>
    </row>
    <row r="5730" spans="1:7" x14ac:dyDescent="0.3">
      <c r="A5730" s="19" t="s">
        <v>8319</v>
      </c>
      <c r="B5730" s="11" t="s">
        <v>88</v>
      </c>
      <c r="C5730" t="s">
        <v>88</v>
      </c>
      <c r="D5730" t="s">
        <v>88</v>
      </c>
      <c r="E5730" t="s">
        <v>8320</v>
      </c>
    </row>
    <row r="5731" spans="1:7" x14ac:dyDescent="0.3">
      <c r="A5731" s="18" t="s">
        <v>8321</v>
      </c>
      <c r="B5731" s="11" t="s">
        <v>88</v>
      </c>
      <c r="C5731" t="s">
        <v>88</v>
      </c>
      <c r="D5731" t="s">
        <v>88</v>
      </c>
      <c r="E5731" t="s">
        <v>689</v>
      </c>
    </row>
    <row r="5732" spans="1:7" x14ac:dyDescent="0.3">
      <c r="A5732" s="19" t="s">
        <v>8322</v>
      </c>
      <c r="B5732" s="11" t="s">
        <v>88</v>
      </c>
      <c r="C5732" t="s">
        <v>88</v>
      </c>
      <c r="D5732" t="s">
        <v>689</v>
      </c>
    </row>
    <row r="5733" spans="1:7" x14ac:dyDescent="0.3">
      <c r="A5733" s="18" t="s">
        <v>8323</v>
      </c>
      <c r="B5733" s="11" t="s">
        <v>88</v>
      </c>
      <c r="C5733" t="s">
        <v>88</v>
      </c>
      <c r="D5733" t="s">
        <v>88</v>
      </c>
      <c r="E5733" t="s">
        <v>8324</v>
      </c>
    </row>
    <row r="5734" spans="1:7" x14ac:dyDescent="0.3">
      <c r="A5734" s="19" t="s">
        <v>8325</v>
      </c>
      <c r="B5734" s="11" t="s">
        <v>88</v>
      </c>
      <c r="C5734" t="s">
        <v>88</v>
      </c>
      <c r="D5734" t="s">
        <v>88</v>
      </c>
      <c r="E5734" t="s">
        <v>689</v>
      </c>
    </row>
    <row r="5735" spans="1:7" x14ac:dyDescent="0.3">
      <c r="A5735" s="18" t="s">
        <v>8326</v>
      </c>
      <c r="B5735" s="11" t="s">
        <v>88</v>
      </c>
      <c r="C5735" t="s">
        <v>689</v>
      </c>
    </row>
    <row r="5736" spans="1:7" x14ac:dyDescent="0.3">
      <c r="A5736" s="19" t="s">
        <v>8327</v>
      </c>
      <c r="B5736" s="11" t="s">
        <v>88</v>
      </c>
      <c r="C5736" t="s">
        <v>88</v>
      </c>
      <c r="D5736" t="s">
        <v>8328</v>
      </c>
    </row>
    <row r="5737" spans="1:7" x14ac:dyDescent="0.3">
      <c r="A5737" s="18" t="s">
        <v>8329</v>
      </c>
      <c r="B5737" s="11" t="s">
        <v>88</v>
      </c>
      <c r="C5737" t="s">
        <v>88</v>
      </c>
      <c r="D5737" t="s">
        <v>8330</v>
      </c>
    </row>
    <row r="5738" spans="1:7" x14ac:dyDescent="0.3">
      <c r="A5738" s="19" t="s">
        <v>8331</v>
      </c>
      <c r="B5738" s="11" t="s">
        <v>88</v>
      </c>
      <c r="C5738" t="s">
        <v>88</v>
      </c>
      <c r="D5738" t="s">
        <v>88</v>
      </c>
      <c r="E5738" t="s">
        <v>8332</v>
      </c>
    </row>
    <row r="5739" spans="1:7" x14ac:dyDescent="0.3">
      <c r="A5739" s="18" t="s">
        <v>8333</v>
      </c>
      <c r="B5739" s="11" t="s">
        <v>88</v>
      </c>
      <c r="C5739" t="s">
        <v>88</v>
      </c>
      <c r="D5739" t="s">
        <v>88</v>
      </c>
      <c r="E5739" t="s">
        <v>689</v>
      </c>
    </row>
    <row r="5740" spans="1:7" x14ac:dyDescent="0.3">
      <c r="A5740" s="19" t="s">
        <v>8334</v>
      </c>
      <c r="B5740" s="11" t="s">
        <v>88</v>
      </c>
      <c r="C5740" t="s">
        <v>88</v>
      </c>
      <c r="D5740" t="s">
        <v>88</v>
      </c>
      <c r="E5740" t="s">
        <v>88</v>
      </c>
      <c r="F5740" t="s">
        <v>8335</v>
      </c>
    </row>
    <row r="5741" spans="1:7" x14ac:dyDescent="0.3">
      <c r="A5741" s="18" t="s">
        <v>8336</v>
      </c>
      <c r="B5741" s="11" t="s">
        <v>88</v>
      </c>
      <c r="C5741" t="s">
        <v>88</v>
      </c>
      <c r="D5741" t="s">
        <v>88</v>
      </c>
      <c r="E5741" t="s">
        <v>88</v>
      </c>
      <c r="F5741" t="s">
        <v>8337</v>
      </c>
    </row>
    <row r="5742" spans="1:7" x14ac:dyDescent="0.3">
      <c r="A5742" s="19" t="s">
        <v>8338</v>
      </c>
      <c r="B5742" s="11" t="s">
        <v>88</v>
      </c>
      <c r="C5742" t="s">
        <v>88</v>
      </c>
      <c r="D5742" t="s">
        <v>88</v>
      </c>
      <c r="E5742" t="s">
        <v>88</v>
      </c>
      <c r="F5742" t="s">
        <v>689</v>
      </c>
    </row>
    <row r="5743" spans="1:7" x14ac:dyDescent="0.3">
      <c r="A5743" s="18" t="s">
        <v>8339</v>
      </c>
      <c r="B5743" s="11" t="s">
        <v>88</v>
      </c>
      <c r="C5743" t="s">
        <v>88</v>
      </c>
      <c r="D5743" t="s">
        <v>88</v>
      </c>
      <c r="E5743" t="s">
        <v>88</v>
      </c>
      <c r="F5743" t="s">
        <v>88</v>
      </c>
      <c r="G5743" t="s">
        <v>8208</v>
      </c>
    </row>
    <row r="5744" spans="1:7" x14ac:dyDescent="0.3">
      <c r="A5744" s="19" t="s">
        <v>8340</v>
      </c>
      <c r="B5744" s="11" t="s">
        <v>88</v>
      </c>
      <c r="C5744" t="s">
        <v>88</v>
      </c>
      <c r="D5744" t="s">
        <v>88</v>
      </c>
      <c r="E5744" t="s">
        <v>88</v>
      </c>
      <c r="F5744" t="s">
        <v>88</v>
      </c>
      <c r="G5744" t="s">
        <v>689</v>
      </c>
    </row>
    <row r="5745" spans="1:8" x14ac:dyDescent="0.3">
      <c r="A5745" s="18" t="s">
        <v>8341</v>
      </c>
      <c r="B5745" s="11" t="s">
        <v>88</v>
      </c>
      <c r="C5745" t="s">
        <v>88</v>
      </c>
      <c r="D5745" t="s">
        <v>689</v>
      </c>
    </row>
    <row r="5746" spans="1:8" x14ac:dyDescent="0.3">
      <c r="A5746" s="19" t="s">
        <v>8342</v>
      </c>
      <c r="B5746" s="11" t="s">
        <v>88</v>
      </c>
      <c r="C5746" t="s">
        <v>88</v>
      </c>
      <c r="D5746" t="s">
        <v>88</v>
      </c>
      <c r="E5746" t="s">
        <v>8316</v>
      </c>
    </row>
    <row r="5747" spans="1:8" x14ac:dyDescent="0.3">
      <c r="A5747" s="18" t="s">
        <v>8343</v>
      </c>
      <c r="B5747" s="11" t="s">
        <v>88</v>
      </c>
      <c r="C5747" t="s">
        <v>88</v>
      </c>
      <c r="D5747" t="s">
        <v>88</v>
      </c>
      <c r="E5747" t="s">
        <v>88</v>
      </c>
      <c r="F5747" t="s">
        <v>8344</v>
      </c>
    </row>
    <row r="5748" spans="1:8" x14ac:dyDescent="0.3">
      <c r="A5748" s="19" t="s">
        <v>8345</v>
      </c>
      <c r="B5748" s="11" t="s">
        <v>88</v>
      </c>
      <c r="C5748" t="s">
        <v>88</v>
      </c>
      <c r="D5748" t="s">
        <v>88</v>
      </c>
      <c r="E5748" t="s">
        <v>88</v>
      </c>
      <c r="F5748" t="s">
        <v>8346</v>
      </c>
    </row>
    <row r="5749" spans="1:8" x14ac:dyDescent="0.3">
      <c r="A5749" s="18" t="s">
        <v>8347</v>
      </c>
      <c r="B5749" s="11" t="s">
        <v>88</v>
      </c>
      <c r="C5749" t="s">
        <v>88</v>
      </c>
      <c r="D5749" t="s">
        <v>88</v>
      </c>
      <c r="E5749" t="s">
        <v>88</v>
      </c>
      <c r="F5749" t="s">
        <v>689</v>
      </c>
    </row>
    <row r="5750" spans="1:8" x14ac:dyDescent="0.3">
      <c r="A5750" s="19" t="s">
        <v>8348</v>
      </c>
      <c r="B5750" s="11" t="s">
        <v>88</v>
      </c>
      <c r="C5750" t="s">
        <v>88</v>
      </c>
      <c r="D5750" t="s">
        <v>88</v>
      </c>
      <c r="E5750" t="s">
        <v>689</v>
      </c>
    </row>
    <row r="5751" spans="1:8" x14ac:dyDescent="0.3">
      <c r="A5751" s="18" t="s">
        <v>8349</v>
      </c>
      <c r="B5751" s="11" t="s">
        <v>88</v>
      </c>
      <c r="C5751" t="s">
        <v>88</v>
      </c>
      <c r="D5751" t="s">
        <v>88</v>
      </c>
      <c r="E5751" t="s">
        <v>88</v>
      </c>
      <c r="F5751" t="s">
        <v>8350</v>
      </c>
    </row>
    <row r="5752" spans="1:8" x14ac:dyDescent="0.3">
      <c r="A5752" s="19" t="s">
        <v>8351</v>
      </c>
      <c r="B5752" s="11" t="s">
        <v>88</v>
      </c>
      <c r="C5752" t="s">
        <v>88</v>
      </c>
      <c r="D5752" t="s">
        <v>88</v>
      </c>
      <c r="E5752" t="s">
        <v>88</v>
      </c>
      <c r="F5752" t="s">
        <v>88</v>
      </c>
      <c r="G5752" t="s">
        <v>3333</v>
      </c>
    </row>
    <row r="5753" spans="1:8" x14ac:dyDescent="0.3">
      <c r="A5753" s="18" t="s">
        <v>8352</v>
      </c>
      <c r="B5753" s="11" t="s">
        <v>88</v>
      </c>
      <c r="C5753" t="s">
        <v>88</v>
      </c>
      <c r="D5753" t="s">
        <v>88</v>
      </c>
      <c r="E5753" t="s">
        <v>88</v>
      </c>
      <c r="F5753" t="s">
        <v>88</v>
      </c>
      <c r="G5753" t="s">
        <v>88</v>
      </c>
      <c r="H5753" t="s">
        <v>8353</v>
      </c>
    </row>
    <row r="5754" spans="1:8" x14ac:dyDescent="0.3">
      <c r="A5754" s="19" t="s">
        <v>8354</v>
      </c>
      <c r="B5754" s="11" t="s">
        <v>88</v>
      </c>
      <c r="C5754" t="s">
        <v>88</v>
      </c>
      <c r="D5754" t="s">
        <v>88</v>
      </c>
      <c r="E5754" t="s">
        <v>88</v>
      </c>
      <c r="F5754" t="s">
        <v>88</v>
      </c>
      <c r="G5754" t="s">
        <v>88</v>
      </c>
      <c r="H5754" t="s">
        <v>689</v>
      </c>
    </row>
    <row r="5755" spans="1:8" x14ac:dyDescent="0.3">
      <c r="A5755" s="18" t="s">
        <v>8355</v>
      </c>
      <c r="B5755" s="11" t="s">
        <v>88</v>
      </c>
      <c r="C5755" t="s">
        <v>88</v>
      </c>
      <c r="D5755" t="s">
        <v>88</v>
      </c>
      <c r="E5755" t="s">
        <v>88</v>
      </c>
      <c r="F5755" t="s">
        <v>88</v>
      </c>
      <c r="G5755" t="s">
        <v>756</v>
      </c>
      <c r="H5755" t="s">
        <v>8356</v>
      </c>
    </row>
    <row r="5756" spans="1:8" x14ac:dyDescent="0.3">
      <c r="A5756" s="19" t="s">
        <v>8357</v>
      </c>
      <c r="B5756" s="11" t="s">
        <v>88</v>
      </c>
      <c r="C5756" t="s">
        <v>88</v>
      </c>
      <c r="D5756" t="s">
        <v>88</v>
      </c>
      <c r="E5756" t="s">
        <v>88</v>
      </c>
      <c r="F5756" t="s">
        <v>88</v>
      </c>
      <c r="G5756" t="s">
        <v>756</v>
      </c>
      <c r="H5756" t="s">
        <v>689</v>
      </c>
    </row>
    <row r="5757" spans="1:8" x14ac:dyDescent="0.3">
      <c r="A5757" s="18" t="s">
        <v>8358</v>
      </c>
      <c r="B5757" s="11" t="s">
        <v>88</v>
      </c>
      <c r="C5757" t="s">
        <v>88</v>
      </c>
      <c r="D5757" t="s">
        <v>88</v>
      </c>
      <c r="E5757" t="s">
        <v>88</v>
      </c>
      <c r="F5757" t="s">
        <v>88</v>
      </c>
      <c r="G5757" t="s">
        <v>689</v>
      </c>
    </row>
    <row r="5758" spans="1:8" x14ac:dyDescent="0.3">
      <c r="A5758" s="19" t="s">
        <v>8359</v>
      </c>
      <c r="B5758" s="11" t="s">
        <v>88</v>
      </c>
      <c r="C5758" t="s">
        <v>88</v>
      </c>
      <c r="D5758" t="s">
        <v>88</v>
      </c>
      <c r="E5758" t="s">
        <v>88</v>
      </c>
      <c r="F5758" t="s">
        <v>88</v>
      </c>
      <c r="G5758" t="s">
        <v>88</v>
      </c>
      <c r="H5758" t="s">
        <v>8360</v>
      </c>
    </row>
    <row r="5759" spans="1:8" x14ac:dyDescent="0.3">
      <c r="A5759" s="18" t="s">
        <v>8361</v>
      </c>
      <c r="B5759" s="11" t="s">
        <v>88</v>
      </c>
      <c r="C5759" t="s">
        <v>88</v>
      </c>
      <c r="D5759" t="s">
        <v>88</v>
      </c>
      <c r="E5759" t="s">
        <v>88</v>
      </c>
      <c r="F5759" t="s">
        <v>88</v>
      </c>
      <c r="G5759" t="s">
        <v>88</v>
      </c>
      <c r="H5759" t="s">
        <v>689</v>
      </c>
    </row>
    <row r="5760" spans="1:8" x14ac:dyDescent="0.3">
      <c r="A5760" s="19" t="s">
        <v>8362</v>
      </c>
      <c r="B5760" s="11" t="s">
        <v>88</v>
      </c>
      <c r="C5760" t="s">
        <v>88</v>
      </c>
      <c r="D5760" t="s">
        <v>88</v>
      </c>
      <c r="E5760" t="s">
        <v>88</v>
      </c>
      <c r="F5760" t="s">
        <v>88</v>
      </c>
      <c r="G5760" t="s">
        <v>756</v>
      </c>
      <c r="H5760" t="s">
        <v>8356</v>
      </c>
    </row>
    <row r="5761" spans="1:8" x14ac:dyDescent="0.3">
      <c r="A5761" s="18" t="s">
        <v>8363</v>
      </c>
      <c r="B5761" s="11" t="s">
        <v>88</v>
      </c>
      <c r="C5761" t="s">
        <v>88</v>
      </c>
      <c r="D5761" t="s">
        <v>88</v>
      </c>
      <c r="E5761" t="s">
        <v>88</v>
      </c>
      <c r="F5761" t="s">
        <v>88</v>
      </c>
      <c r="G5761" t="s">
        <v>756</v>
      </c>
      <c r="H5761" t="s">
        <v>689</v>
      </c>
    </row>
    <row r="5762" spans="1:8" x14ac:dyDescent="0.3">
      <c r="A5762" s="19" t="s">
        <v>8364</v>
      </c>
      <c r="B5762" s="11" t="s">
        <v>88</v>
      </c>
      <c r="C5762" t="s">
        <v>88</v>
      </c>
      <c r="D5762" t="s">
        <v>88</v>
      </c>
      <c r="E5762" t="s">
        <v>88</v>
      </c>
      <c r="F5762" t="s">
        <v>689</v>
      </c>
    </row>
    <row r="5763" spans="1:8" x14ac:dyDescent="0.3">
      <c r="A5763" s="18" t="s">
        <v>8365</v>
      </c>
      <c r="B5763" s="11" t="s">
        <v>88</v>
      </c>
      <c r="C5763" t="s">
        <v>88</v>
      </c>
      <c r="D5763" t="s">
        <v>88</v>
      </c>
      <c r="E5763" t="s">
        <v>88</v>
      </c>
      <c r="F5763" t="s">
        <v>88</v>
      </c>
      <c r="G5763" t="s">
        <v>6440</v>
      </c>
    </row>
    <row r="5764" spans="1:8" x14ac:dyDescent="0.3">
      <c r="A5764" s="19" t="s">
        <v>8366</v>
      </c>
      <c r="B5764" s="11" t="s">
        <v>88</v>
      </c>
      <c r="C5764" t="s">
        <v>88</v>
      </c>
      <c r="D5764" t="s">
        <v>88</v>
      </c>
      <c r="E5764" t="s">
        <v>88</v>
      </c>
      <c r="F5764" t="s">
        <v>88</v>
      </c>
      <c r="G5764" t="s">
        <v>88</v>
      </c>
      <c r="H5764" t="s">
        <v>6502</v>
      </c>
    </row>
    <row r="5765" spans="1:8" x14ac:dyDescent="0.3">
      <c r="A5765" s="18" t="s">
        <v>8367</v>
      </c>
      <c r="B5765" s="11" t="s">
        <v>88</v>
      </c>
      <c r="C5765" t="s">
        <v>88</v>
      </c>
      <c r="D5765" t="s">
        <v>88</v>
      </c>
      <c r="E5765" t="s">
        <v>88</v>
      </c>
      <c r="F5765" t="s">
        <v>88</v>
      </c>
      <c r="G5765" t="s">
        <v>88</v>
      </c>
      <c r="H5765" t="s">
        <v>689</v>
      </c>
    </row>
    <row r="5766" spans="1:8" x14ac:dyDescent="0.3">
      <c r="A5766" s="19" t="s">
        <v>8368</v>
      </c>
      <c r="B5766" s="11" t="s">
        <v>88</v>
      </c>
      <c r="C5766" t="s">
        <v>88</v>
      </c>
      <c r="D5766" t="s">
        <v>88</v>
      </c>
      <c r="E5766" t="s">
        <v>88</v>
      </c>
      <c r="F5766" t="s">
        <v>88</v>
      </c>
      <c r="G5766" t="s">
        <v>756</v>
      </c>
      <c r="H5766" t="s">
        <v>6508</v>
      </c>
    </row>
    <row r="5767" spans="1:8" x14ac:dyDescent="0.3">
      <c r="A5767" s="18" t="s">
        <v>8369</v>
      </c>
      <c r="B5767" s="11" t="s">
        <v>88</v>
      </c>
      <c r="C5767" t="s">
        <v>88</v>
      </c>
      <c r="D5767" t="s">
        <v>88</v>
      </c>
      <c r="E5767" t="s">
        <v>88</v>
      </c>
      <c r="F5767" t="s">
        <v>88</v>
      </c>
      <c r="G5767" t="s">
        <v>756</v>
      </c>
      <c r="H5767" t="s">
        <v>689</v>
      </c>
    </row>
    <row r="5768" spans="1:8" x14ac:dyDescent="0.3">
      <c r="A5768" s="19" t="s">
        <v>8370</v>
      </c>
      <c r="B5768" s="11" t="s">
        <v>88</v>
      </c>
      <c r="C5768" t="s">
        <v>88</v>
      </c>
      <c r="D5768" t="s">
        <v>88</v>
      </c>
      <c r="E5768" t="s">
        <v>88</v>
      </c>
      <c r="F5768" t="s">
        <v>88</v>
      </c>
      <c r="G5768" t="s">
        <v>689</v>
      </c>
    </row>
    <row r="5769" spans="1:8" x14ac:dyDescent="0.3">
      <c r="A5769" s="18" t="s">
        <v>8371</v>
      </c>
      <c r="B5769" s="11" t="s">
        <v>88</v>
      </c>
      <c r="C5769" t="s">
        <v>88</v>
      </c>
      <c r="D5769" t="s">
        <v>88</v>
      </c>
      <c r="E5769" t="s">
        <v>88</v>
      </c>
      <c r="F5769" t="s">
        <v>88</v>
      </c>
      <c r="G5769" t="s">
        <v>88</v>
      </c>
      <c r="H5769" t="s">
        <v>8372</v>
      </c>
    </row>
    <row r="5770" spans="1:8" x14ac:dyDescent="0.3">
      <c r="A5770" s="19" t="s">
        <v>8373</v>
      </c>
      <c r="B5770" s="11" t="s">
        <v>88</v>
      </c>
      <c r="C5770" t="s">
        <v>88</v>
      </c>
      <c r="D5770" t="s">
        <v>88</v>
      </c>
      <c r="E5770" t="s">
        <v>88</v>
      </c>
      <c r="F5770" t="s">
        <v>88</v>
      </c>
      <c r="G5770" t="s">
        <v>88</v>
      </c>
      <c r="H5770" t="s">
        <v>689</v>
      </c>
    </row>
    <row r="5771" spans="1:8" x14ac:dyDescent="0.3">
      <c r="A5771" s="18" t="s">
        <v>8374</v>
      </c>
      <c r="B5771" t="s">
        <v>8375</v>
      </c>
    </row>
    <row r="5772" spans="1:8" x14ac:dyDescent="0.3">
      <c r="A5772" s="19" t="s">
        <v>8376</v>
      </c>
      <c r="B5772" t="s">
        <v>8377</v>
      </c>
    </row>
    <row r="5773" spans="1:8" x14ac:dyDescent="0.3">
      <c r="A5773" s="18" t="s">
        <v>8378</v>
      </c>
      <c r="B5773" s="11" t="s">
        <v>88</v>
      </c>
      <c r="C5773" t="s">
        <v>8379</v>
      </c>
    </row>
    <row r="5774" spans="1:8" x14ac:dyDescent="0.3">
      <c r="A5774" s="19" t="s">
        <v>8380</v>
      </c>
      <c r="B5774" s="11" t="s">
        <v>88</v>
      </c>
      <c r="C5774" t="s">
        <v>88</v>
      </c>
      <c r="D5774" t="s">
        <v>8381</v>
      </c>
    </row>
    <row r="5775" spans="1:8" x14ac:dyDescent="0.3">
      <c r="A5775" s="18" t="s">
        <v>8382</v>
      </c>
      <c r="B5775" s="11" t="s">
        <v>88</v>
      </c>
      <c r="C5775" t="s">
        <v>88</v>
      </c>
      <c r="D5775" t="s">
        <v>88</v>
      </c>
      <c r="E5775" t="s">
        <v>8383</v>
      </c>
    </row>
    <row r="5776" spans="1:8" x14ac:dyDescent="0.3">
      <c r="A5776" s="19" t="s">
        <v>8384</v>
      </c>
      <c r="B5776" s="11" t="s">
        <v>88</v>
      </c>
      <c r="C5776" t="s">
        <v>88</v>
      </c>
      <c r="D5776" t="s">
        <v>88</v>
      </c>
      <c r="E5776" t="s">
        <v>689</v>
      </c>
    </row>
    <row r="5777" spans="1:7" x14ac:dyDescent="0.3">
      <c r="A5777" s="18" t="s">
        <v>8385</v>
      </c>
      <c r="B5777" s="11" t="s">
        <v>88</v>
      </c>
      <c r="C5777" t="s">
        <v>88</v>
      </c>
      <c r="D5777" t="s">
        <v>689</v>
      </c>
    </row>
    <row r="5778" spans="1:7" x14ac:dyDescent="0.3">
      <c r="A5778" s="19" t="s">
        <v>8386</v>
      </c>
      <c r="B5778" s="11" t="s">
        <v>88</v>
      </c>
      <c r="C5778" t="s">
        <v>689</v>
      </c>
    </row>
    <row r="5779" spans="1:7" x14ac:dyDescent="0.3">
      <c r="A5779" s="18" t="s">
        <v>8387</v>
      </c>
      <c r="B5779" t="s">
        <v>8388</v>
      </c>
    </row>
    <row r="5780" spans="1:7" x14ac:dyDescent="0.3">
      <c r="A5780" s="19" t="s">
        <v>8389</v>
      </c>
      <c r="B5780" s="11" t="s">
        <v>88</v>
      </c>
      <c r="C5780" t="s">
        <v>8390</v>
      </c>
    </row>
    <row r="5781" spans="1:7" x14ac:dyDescent="0.3">
      <c r="A5781" s="18" t="s">
        <v>8391</v>
      </c>
      <c r="B5781" s="11" t="s">
        <v>88</v>
      </c>
      <c r="C5781" t="s">
        <v>689</v>
      </c>
    </row>
    <row r="5782" spans="1:7" x14ac:dyDescent="0.3">
      <c r="A5782" s="19" t="s">
        <v>8392</v>
      </c>
      <c r="B5782" s="11" t="s">
        <v>88</v>
      </c>
      <c r="C5782" t="s">
        <v>88</v>
      </c>
      <c r="D5782" t="s">
        <v>8393</v>
      </c>
    </row>
    <row r="5783" spans="1:7" x14ac:dyDescent="0.3">
      <c r="A5783" s="18" t="s">
        <v>8394</v>
      </c>
      <c r="B5783" s="11" t="s">
        <v>88</v>
      </c>
      <c r="C5783" t="s">
        <v>88</v>
      </c>
      <c r="D5783" t="s">
        <v>88</v>
      </c>
      <c r="E5783" t="s">
        <v>8395</v>
      </c>
    </row>
    <row r="5784" spans="1:7" x14ac:dyDescent="0.3">
      <c r="A5784" s="19" t="s">
        <v>8396</v>
      </c>
      <c r="B5784" s="11" t="s">
        <v>88</v>
      </c>
      <c r="C5784" t="s">
        <v>88</v>
      </c>
      <c r="D5784" t="s">
        <v>88</v>
      </c>
      <c r="E5784" t="s">
        <v>88</v>
      </c>
      <c r="F5784" t="s">
        <v>8397</v>
      </c>
    </row>
    <row r="5785" spans="1:7" x14ac:dyDescent="0.3">
      <c r="A5785" s="18" t="s">
        <v>8398</v>
      </c>
      <c r="B5785" s="11" t="s">
        <v>88</v>
      </c>
      <c r="C5785" t="s">
        <v>88</v>
      </c>
      <c r="D5785" t="s">
        <v>88</v>
      </c>
      <c r="E5785" t="s">
        <v>88</v>
      </c>
      <c r="F5785" t="s">
        <v>88</v>
      </c>
      <c r="G5785" t="s">
        <v>8399</v>
      </c>
    </row>
    <row r="5786" spans="1:7" x14ac:dyDescent="0.3">
      <c r="A5786" s="19" t="s">
        <v>8400</v>
      </c>
      <c r="B5786" s="11" t="s">
        <v>88</v>
      </c>
      <c r="C5786" t="s">
        <v>88</v>
      </c>
      <c r="D5786" t="s">
        <v>88</v>
      </c>
      <c r="E5786" t="s">
        <v>88</v>
      </c>
      <c r="F5786" t="s">
        <v>88</v>
      </c>
      <c r="G5786" t="s">
        <v>689</v>
      </c>
    </row>
    <row r="5787" spans="1:7" x14ac:dyDescent="0.3">
      <c r="A5787" s="18" t="s">
        <v>8401</v>
      </c>
      <c r="B5787" s="11" t="s">
        <v>88</v>
      </c>
      <c r="C5787" t="s">
        <v>88</v>
      </c>
      <c r="D5787" t="s">
        <v>88</v>
      </c>
      <c r="E5787" t="s">
        <v>88</v>
      </c>
      <c r="F5787" t="s">
        <v>689</v>
      </c>
    </row>
    <row r="5788" spans="1:7" x14ac:dyDescent="0.3">
      <c r="A5788" s="19" t="s">
        <v>8402</v>
      </c>
      <c r="B5788" s="11" t="s">
        <v>88</v>
      </c>
      <c r="C5788" t="s">
        <v>88</v>
      </c>
      <c r="D5788" t="s">
        <v>88</v>
      </c>
      <c r="E5788" t="s">
        <v>88</v>
      </c>
      <c r="F5788" t="s">
        <v>88</v>
      </c>
      <c r="G5788" t="s">
        <v>8399</v>
      </c>
    </row>
    <row r="5789" spans="1:7" x14ac:dyDescent="0.3">
      <c r="A5789" s="18" t="s">
        <v>8403</v>
      </c>
      <c r="B5789" s="11" t="s">
        <v>88</v>
      </c>
      <c r="C5789" t="s">
        <v>88</v>
      </c>
      <c r="D5789" t="s">
        <v>88</v>
      </c>
      <c r="E5789" t="s">
        <v>88</v>
      </c>
      <c r="F5789" t="s">
        <v>88</v>
      </c>
      <c r="G5789" t="s">
        <v>689</v>
      </c>
    </row>
    <row r="5790" spans="1:7" x14ac:dyDescent="0.3">
      <c r="A5790" s="19" t="s">
        <v>8404</v>
      </c>
      <c r="B5790" s="11" t="s">
        <v>88</v>
      </c>
      <c r="C5790" t="s">
        <v>88</v>
      </c>
      <c r="D5790" t="s">
        <v>88</v>
      </c>
      <c r="E5790" t="s">
        <v>8405</v>
      </c>
    </row>
    <row r="5791" spans="1:7" x14ac:dyDescent="0.3">
      <c r="A5791" s="18" t="s">
        <v>8406</v>
      </c>
      <c r="B5791" s="11" t="s">
        <v>88</v>
      </c>
      <c r="C5791" t="s">
        <v>88</v>
      </c>
      <c r="D5791" t="s">
        <v>88</v>
      </c>
      <c r="E5791" t="s">
        <v>88</v>
      </c>
      <c r="F5791" t="s">
        <v>8397</v>
      </c>
    </row>
    <row r="5792" spans="1:7" x14ac:dyDescent="0.3">
      <c r="A5792" s="19" t="s">
        <v>8407</v>
      </c>
      <c r="B5792" s="11" t="s">
        <v>88</v>
      </c>
      <c r="C5792" t="s">
        <v>88</v>
      </c>
      <c r="D5792" t="s">
        <v>88</v>
      </c>
      <c r="E5792" t="s">
        <v>88</v>
      </c>
      <c r="F5792" t="s">
        <v>88</v>
      </c>
      <c r="G5792" t="s">
        <v>8399</v>
      </c>
    </row>
    <row r="5793" spans="1:7" x14ac:dyDescent="0.3">
      <c r="A5793" s="18" t="s">
        <v>8408</v>
      </c>
      <c r="B5793" s="11" t="s">
        <v>88</v>
      </c>
      <c r="C5793" t="s">
        <v>88</v>
      </c>
      <c r="D5793" t="s">
        <v>88</v>
      </c>
      <c r="E5793" t="s">
        <v>88</v>
      </c>
      <c r="F5793" t="s">
        <v>88</v>
      </c>
      <c r="G5793" t="s">
        <v>689</v>
      </c>
    </row>
    <row r="5794" spans="1:7" x14ac:dyDescent="0.3">
      <c r="A5794" s="19" t="s">
        <v>8409</v>
      </c>
      <c r="B5794" s="11" t="s">
        <v>88</v>
      </c>
      <c r="C5794" t="s">
        <v>88</v>
      </c>
      <c r="D5794" t="s">
        <v>88</v>
      </c>
      <c r="E5794" t="s">
        <v>88</v>
      </c>
      <c r="F5794" t="s">
        <v>689</v>
      </c>
    </row>
    <row r="5795" spans="1:7" x14ac:dyDescent="0.3">
      <c r="A5795" s="18" t="s">
        <v>8410</v>
      </c>
      <c r="B5795" s="11" t="s">
        <v>88</v>
      </c>
      <c r="C5795" t="s">
        <v>88</v>
      </c>
      <c r="D5795" t="s">
        <v>88</v>
      </c>
      <c r="E5795" t="s">
        <v>88</v>
      </c>
      <c r="F5795" t="s">
        <v>88</v>
      </c>
      <c r="G5795" t="s">
        <v>8399</v>
      </c>
    </row>
    <row r="5796" spans="1:7" x14ac:dyDescent="0.3">
      <c r="A5796" s="19" t="s">
        <v>8411</v>
      </c>
      <c r="B5796" s="11" t="s">
        <v>88</v>
      </c>
      <c r="C5796" t="s">
        <v>88</v>
      </c>
      <c r="D5796" t="s">
        <v>88</v>
      </c>
      <c r="E5796" t="s">
        <v>88</v>
      </c>
      <c r="F5796" t="s">
        <v>88</v>
      </c>
      <c r="G5796" t="s">
        <v>689</v>
      </c>
    </row>
    <row r="5797" spans="1:7" x14ac:dyDescent="0.3">
      <c r="A5797" s="18" t="s">
        <v>8412</v>
      </c>
      <c r="B5797" s="11" t="s">
        <v>88</v>
      </c>
      <c r="C5797" t="s">
        <v>88</v>
      </c>
      <c r="D5797" t="s">
        <v>88</v>
      </c>
      <c r="E5797" t="s">
        <v>689</v>
      </c>
    </row>
    <row r="5798" spans="1:7" x14ac:dyDescent="0.3">
      <c r="A5798" s="19" t="s">
        <v>8413</v>
      </c>
      <c r="B5798" s="11" t="s">
        <v>88</v>
      </c>
      <c r="C5798" t="s">
        <v>88</v>
      </c>
      <c r="D5798" t="s">
        <v>88</v>
      </c>
      <c r="E5798" t="s">
        <v>88</v>
      </c>
      <c r="F5798" t="s">
        <v>8397</v>
      </c>
    </row>
    <row r="5799" spans="1:7" x14ac:dyDescent="0.3">
      <c r="A5799" s="18" t="s">
        <v>8414</v>
      </c>
      <c r="B5799" s="11" t="s">
        <v>88</v>
      </c>
      <c r="C5799" t="s">
        <v>88</v>
      </c>
      <c r="D5799" t="s">
        <v>88</v>
      </c>
      <c r="E5799" t="s">
        <v>88</v>
      </c>
      <c r="F5799" t="s">
        <v>88</v>
      </c>
      <c r="G5799" t="s">
        <v>8399</v>
      </c>
    </row>
    <row r="5800" spans="1:7" x14ac:dyDescent="0.3">
      <c r="A5800" s="19" t="s">
        <v>8415</v>
      </c>
      <c r="B5800" s="11" t="s">
        <v>88</v>
      </c>
      <c r="C5800" t="s">
        <v>88</v>
      </c>
      <c r="D5800" t="s">
        <v>88</v>
      </c>
      <c r="E5800" t="s">
        <v>88</v>
      </c>
      <c r="F5800" t="s">
        <v>88</v>
      </c>
      <c r="G5800" t="s">
        <v>689</v>
      </c>
    </row>
    <row r="5801" spans="1:7" x14ac:dyDescent="0.3">
      <c r="A5801" s="18" t="s">
        <v>8416</v>
      </c>
      <c r="B5801" s="11" t="s">
        <v>88</v>
      </c>
      <c r="C5801" t="s">
        <v>88</v>
      </c>
      <c r="D5801" t="s">
        <v>88</v>
      </c>
      <c r="E5801" t="s">
        <v>88</v>
      </c>
      <c r="F5801" t="s">
        <v>689</v>
      </c>
    </row>
    <row r="5802" spans="1:7" x14ac:dyDescent="0.3">
      <c r="A5802" s="19" t="s">
        <v>8417</v>
      </c>
      <c r="B5802" s="11" t="s">
        <v>88</v>
      </c>
      <c r="C5802" t="s">
        <v>88</v>
      </c>
      <c r="D5802" t="s">
        <v>88</v>
      </c>
      <c r="E5802" t="s">
        <v>88</v>
      </c>
      <c r="F5802" t="s">
        <v>88</v>
      </c>
      <c r="G5802" t="s">
        <v>8399</v>
      </c>
    </row>
    <row r="5803" spans="1:7" x14ac:dyDescent="0.3">
      <c r="A5803" s="18" t="s">
        <v>8418</v>
      </c>
      <c r="B5803" s="11" t="s">
        <v>88</v>
      </c>
      <c r="C5803" t="s">
        <v>88</v>
      </c>
      <c r="D5803" t="s">
        <v>88</v>
      </c>
      <c r="E5803" t="s">
        <v>88</v>
      </c>
      <c r="F5803" t="s">
        <v>88</v>
      </c>
      <c r="G5803" t="s">
        <v>689</v>
      </c>
    </row>
    <row r="5804" spans="1:7" x14ac:dyDescent="0.3">
      <c r="A5804" s="19" t="s">
        <v>8419</v>
      </c>
      <c r="B5804" s="11" t="s">
        <v>88</v>
      </c>
      <c r="C5804" t="s">
        <v>88</v>
      </c>
      <c r="D5804" t="s">
        <v>8420</v>
      </c>
    </row>
    <row r="5805" spans="1:7" x14ac:dyDescent="0.3">
      <c r="A5805" s="18" t="s">
        <v>8421</v>
      </c>
      <c r="B5805" s="11" t="s">
        <v>88</v>
      </c>
      <c r="C5805" t="s">
        <v>88</v>
      </c>
      <c r="D5805" t="s">
        <v>88</v>
      </c>
      <c r="E5805" t="s">
        <v>8422</v>
      </c>
    </row>
    <row r="5806" spans="1:7" x14ac:dyDescent="0.3">
      <c r="A5806" s="19" t="s">
        <v>8423</v>
      </c>
      <c r="B5806" s="11" t="s">
        <v>88</v>
      </c>
      <c r="C5806" t="s">
        <v>88</v>
      </c>
      <c r="D5806" t="s">
        <v>88</v>
      </c>
      <c r="E5806" t="s">
        <v>88</v>
      </c>
      <c r="F5806" t="s">
        <v>8399</v>
      </c>
    </row>
    <row r="5807" spans="1:7" x14ac:dyDescent="0.3">
      <c r="A5807" s="18" t="s">
        <v>8424</v>
      </c>
      <c r="B5807" s="11" t="s">
        <v>88</v>
      </c>
      <c r="C5807" t="s">
        <v>88</v>
      </c>
      <c r="D5807" t="s">
        <v>88</v>
      </c>
      <c r="E5807" t="s">
        <v>88</v>
      </c>
      <c r="F5807" t="s">
        <v>689</v>
      </c>
    </row>
    <row r="5808" spans="1:7" x14ac:dyDescent="0.3">
      <c r="A5808" s="19" t="s">
        <v>8425</v>
      </c>
      <c r="B5808" s="11" t="s">
        <v>88</v>
      </c>
      <c r="C5808" t="s">
        <v>88</v>
      </c>
      <c r="D5808" t="s">
        <v>88</v>
      </c>
      <c r="E5808" t="s">
        <v>8426</v>
      </c>
    </row>
    <row r="5809" spans="1:6" x14ac:dyDescent="0.3">
      <c r="A5809" s="18" t="s">
        <v>8427</v>
      </c>
      <c r="B5809" s="11" t="s">
        <v>88</v>
      </c>
      <c r="C5809" t="s">
        <v>88</v>
      </c>
      <c r="D5809" t="s">
        <v>88</v>
      </c>
      <c r="E5809" t="s">
        <v>88</v>
      </c>
      <c r="F5809" t="s">
        <v>8399</v>
      </c>
    </row>
    <row r="5810" spans="1:6" x14ac:dyDescent="0.3">
      <c r="A5810" s="19" t="s">
        <v>8428</v>
      </c>
      <c r="B5810" s="11" t="s">
        <v>88</v>
      </c>
      <c r="C5810" t="s">
        <v>88</v>
      </c>
      <c r="D5810" t="s">
        <v>88</v>
      </c>
      <c r="E5810" t="s">
        <v>88</v>
      </c>
      <c r="F5810" t="s">
        <v>689</v>
      </c>
    </row>
    <row r="5811" spans="1:6" x14ac:dyDescent="0.3">
      <c r="A5811" s="18" t="s">
        <v>8429</v>
      </c>
      <c r="B5811" s="11" t="s">
        <v>88</v>
      </c>
      <c r="C5811" t="s">
        <v>88</v>
      </c>
      <c r="D5811" t="s">
        <v>88</v>
      </c>
      <c r="E5811" t="s">
        <v>8430</v>
      </c>
    </row>
    <row r="5812" spans="1:6" x14ac:dyDescent="0.3">
      <c r="A5812" s="19" t="s">
        <v>8431</v>
      </c>
      <c r="B5812" s="11" t="s">
        <v>88</v>
      </c>
      <c r="C5812" t="s">
        <v>88</v>
      </c>
      <c r="D5812" t="s">
        <v>88</v>
      </c>
      <c r="E5812" t="s">
        <v>88</v>
      </c>
      <c r="F5812" t="s">
        <v>8399</v>
      </c>
    </row>
    <row r="5813" spans="1:6" x14ac:dyDescent="0.3">
      <c r="A5813" s="18" t="s">
        <v>8432</v>
      </c>
      <c r="B5813" s="11" t="s">
        <v>88</v>
      </c>
      <c r="C5813" t="s">
        <v>88</v>
      </c>
      <c r="D5813" t="s">
        <v>88</v>
      </c>
      <c r="E5813" t="s">
        <v>88</v>
      </c>
      <c r="F5813" t="s">
        <v>689</v>
      </c>
    </row>
    <row r="5814" spans="1:6" x14ac:dyDescent="0.3">
      <c r="A5814" s="19" t="s">
        <v>8433</v>
      </c>
      <c r="B5814" t="s">
        <v>8434</v>
      </c>
    </row>
    <row r="5815" spans="1:6" x14ac:dyDescent="0.3">
      <c r="A5815" s="18" t="s">
        <v>8435</v>
      </c>
      <c r="B5815" s="11" t="s">
        <v>88</v>
      </c>
      <c r="C5815" t="s">
        <v>8436</v>
      </c>
    </row>
    <row r="5816" spans="1:6" x14ac:dyDescent="0.3">
      <c r="A5816" s="19" t="s">
        <v>8437</v>
      </c>
      <c r="B5816" s="11" t="s">
        <v>88</v>
      </c>
      <c r="C5816" t="s">
        <v>88</v>
      </c>
      <c r="D5816" t="s">
        <v>8438</v>
      </c>
    </row>
    <row r="5817" spans="1:6" x14ac:dyDescent="0.3">
      <c r="A5817" s="18" t="s">
        <v>8439</v>
      </c>
      <c r="B5817" s="11" t="s">
        <v>88</v>
      </c>
      <c r="C5817" t="s">
        <v>88</v>
      </c>
      <c r="D5817" t="s">
        <v>689</v>
      </c>
    </row>
    <row r="5818" spans="1:6" x14ac:dyDescent="0.3">
      <c r="A5818" s="19" t="s">
        <v>8440</v>
      </c>
      <c r="B5818" s="11" t="s">
        <v>88</v>
      </c>
      <c r="C5818" t="s">
        <v>8441</v>
      </c>
    </row>
    <row r="5819" spans="1:6" x14ac:dyDescent="0.3">
      <c r="A5819" s="18" t="s">
        <v>8442</v>
      </c>
      <c r="B5819" t="s">
        <v>8443</v>
      </c>
    </row>
    <row r="5820" spans="1:6" x14ac:dyDescent="0.3">
      <c r="A5820" s="19" t="s">
        <v>8444</v>
      </c>
      <c r="B5820" s="11" t="s">
        <v>88</v>
      </c>
      <c r="C5820" t="s">
        <v>8445</v>
      </c>
    </row>
    <row r="5821" spans="1:6" x14ac:dyDescent="0.3">
      <c r="A5821" s="18" t="s">
        <v>8446</v>
      </c>
      <c r="B5821" s="11" t="s">
        <v>88</v>
      </c>
      <c r="C5821" t="s">
        <v>88</v>
      </c>
      <c r="D5821" t="s">
        <v>8447</v>
      </c>
    </row>
    <row r="5822" spans="1:6" x14ac:dyDescent="0.3">
      <c r="A5822" s="19" t="s">
        <v>8448</v>
      </c>
      <c r="B5822" s="11" t="s">
        <v>88</v>
      </c>
      <c r="C5822" t="s">
        <v>88</v>
      </c>
      <c r="D5822" t="s">
        <v>88</v>
      </c>
      <c r="E5822" t="s">
        <v>8449</v>
      </c>
    </row>
    <row r="5823" spans="1:6" x14ac:dyDescent="0.3">
      <c r="A5823" s="18" t="s">
        <v>8450</v>
      </c>
      <c r="B5823" s="11" t="s">
        <v>88</v>
      </c>
      <c r="C5823" t="s">
        <v>88</v>
      </c>
      <c r="D5823" t="s">
        <v>88</v>
      </c>
      <c r="E5823" t="s">
        <v>8451</v>
      </c>
    </row>
    <row r="5824" spans="1:6" x14ac:dyDescent="0.3">
      <c r="A5824" s="19" t="s">
        <v>8452</v>
      </c>
      <c r="B5824" s="11" t="s">
        <v>88</v>
      </c>
      <c r="C5824" t="s">
        <v>88</v>
      </c>
      <c r="D5824" t="s">
        <v>88</v>
      </c>
      <c r="E5824" t="s">
        <v>689</v>
      </c>
    </row>
    <row r="5825" spans="1:8" x14ac:dyDescent="0.3">
      <c r="A5825" s="18" t="s">
        <v>8453</v>
      </c>
      <c r="B5825" s="11" t="s">
        <v>88</v>
      </c>
      <c r="C5825" t="s">
        <v>88</v>
      </c>
      <c r="D5825" t="s">
        <v>8454</v>
      </c>
    </row>
    <row r="5826" spans="1:8" x14ac:dyDescent="0.3">
      <c r="A5826" s="19" t="s">
        <v>8455</v>
      </c>
      <c r="B5826" s="11" t="s">
        <v>88</v>
      </c>
      <c r="C5826" t="s">
        <v>88</v>
      </c>
      <c r="D5826" t="s">
        <v>8456</v>
      </c>
    </row>
    <row r="5827" spans="1:8" x14ac:dyDescent="0.3">
      <c r="A5827" s="18" t="s">
        <v>8457</v>
      </c>
      <c r="B5827" s="11" t="s">
        <v>88</v>
      </c>
      <c r="C5827" t="s">
        <v>88</v>
      </c>
      <c r="D5827" t="s">
        <v>689</v>
      </c>
    </row>
    <row r="5828" spans="1:8" x14ac:dyDescent="0.3">
      <c r="A5828" s="19" t="s">
        <v>8458</v>
      </c>
      <c r="B5828" s="11" t="s">
        <v>88</v>
      </c>
      <c r="C5828" t="s">
        <v>8459</v>
      </c>
    </row>
    <row r="5829" spans="1:8" x14ac:dyDescent="0.3">
      <c r="A5829" s="18" t="s">
        <v>8460</v>
      </c>
      <c r="B5829" s="11" t="s">
        <v>88</v>
      </c>
      <c r="C5829" t="s">
        <v>88</v>
      </c>
      <c r="D5829" t="s">
        <v>8461</v>
      </c>
    </row>
    <row r="5830" spans="1:8" x14ac:dyDescent="0.3">
      <c r="A5830" s="19" t="s">
        <v>8462</v>
      </c>
      <c r="B5830" s="11" t="s">
        <v>88</v>
      </c>
      <c r="C5830" t="s">
        <v>88</v>
      </c>
      <c r="D5830" t="s">
        <v>88</v>
      </c>
      <c r="E5830" t="s">
        <v>8463</v>
      </c>
    </row>
    <row r="5831" spans="1:8" x14ac:dyDescent="0.3">
      <c r="A5831" s="18" t="s">
        <v>8464</v>
      </c>
      <c r="B5831" s="11" t="s">
        <v>88</v>
      </c>
      <c r="C5831" t="s">
        <v>88</v>
      </c>
      <c r="D5831" t="s">
        <v>88</v>
      </c>
      <c r="E5831" t="s">
        <v>88</v>
      </c>
      <c r="F5831" t="s">
        <v>8447</v>
      </c>
    </row>
    <row r="5832" spans="1:8" x14ac:dyDescent="0.3">
      <c r="A5832" s="19" t="s">
        <v>8465</v>
      </c>
      <c r="B5832" s="11" t="s">
        <v>88</v>
      </c>
      <c r="C5832" t="s">
        <v>88</v>
      </c>
      <c r="D5832" t="s">
        <v>88</v>
      </c>
      <c r="E5832" t="s">
        <v>88</v>
      </c>
      <c r="F5832" t="s">
        <v>8454</v>
      </c>
    </row>
    <row r="5833" spans="1:8" x14ac:dyDescent="0.3">
      <c r="A5833" s="18" t="s">
        <v>8466</v>
      </c>
      <c r="B5833" s="11" t="s">
        <v>88</v>
      </c>
      <c r="C5833" t="s">
        <v>88</v>
      </c>
      <c r="D5833" t="s">
        <v>88</v>
      </c>
      <c r="E5833" t="s">
        <v>88</v>
      </c>
      <c r="F5833" t="s">
        <v>8456</v>
      </c>
    </row>
    <row r="5834" spans="1:8" x14ac:dyDescent="0.3">
      <c r="A5834" s="19" t="s">
        <v>8467</v>
      </c>
      <c r="B5834" s="11" t="s">
        <v>88</v>
      </c>
      <c r="C5834" t="s">
        <v>88</v>
      </c>
      <c r="D5834" t="s">
        <v>88</v>
      </c>
      <c r="E5834" t="s">
        <v>88</v>
      </c>
      <c r="F5834" t="s">
        <v>689</v>
      </c>
    </row>
    <row r="5835" spans="1:8" x14ac:dyDescent="0.3">
      <c r="A5835" s="18" t="s">
        <v>8468</v>
      </c>
      <c r="B5835" s="11" t="s">
        <v>88</v>
      </c>
      <c r="C5835" t="s">
        <v>88</v>
      </c>
      <c r="D5835" t="s">
        <v>88</v>
      </c>
      <c r="E5835" t="s">
        <v>689</v>
      </c>
    </row>
    <row r="5836" spans="1:8" x14ac:dyDescent="0.3">
      <c r="A5836" s="19" t="s">
        <v>8469</v>
      </c>
      <c r="B5836" s="11" t="s">
        <v>88</v>
      </c>
      <c r="C5836" t="s">
        <v>88</v>
      </c>
      <c r="D5836" t="s">
        <v>88</v>
      </c>
      <c r="E5836" t="s">
        <v>88</v>
      </c>
      <c r="F5836" t="s">
        <v>8470</v>
      </c>
    </row>
    <row r="5837" spans="1:8" x14ac:dyDescent="0.3">
      <c r="A5837" s="18" t="s">
        <v>8471</v>
      </c>
      <c r="B5837" s="11" t="s">
        <v>88</v>
      </c>
      <c r="C5837" t="s">
        <v>88</v>
      </c>
      <c r="D5837" t="s">
        <v>88</v>
      </c>
      <c r="E5837" t="s">
        <v>88</v>
      </c>
      <c r="F5837" t="s">
        <v>88</v>
      </c>
      <c r="G5837" t="s">
        <v>8472</v>
      </c>
    </row>
    <row r="5838" spans="1:8" x14ac:dyDescent="0.3">
      <c r="A5838" s="19" t="s">
        <v>8473</v>
      </c>
      <c r="B5838" s="11" t="s">
        <v>88</v>
      </c>
      <c r="C5838" t="s">
        <v>88</v>
      </c>
      <c r="D5838" t="s">
        <v>88</v>
      </c>
      <c r="E5838" t="s">
        <v>88</v>
      </c>
      <c r="F5838" t="s">
        <v>88</v>
      </c>
      <c r="G5838" t="s">
        <v>88</v>
      </c>
      <c r="H5838" t="s">
        <v>8447</v>
      </c>
    </row>
    <row r="5839" spans="1:8" x14ac:dyDescent="0.3">
      <c r="A5839" s="18" t="s">
        <v>8474</v>
      </c>
      <c r="B5839" s="11" t="s">
        <v>88</v>
      </c>
      <c r="C5839" t="s">
        <v>88</v>
      </c>
      <c r="D5839" t="s">
        <v>88</v>
      </c>
      <c r="E5839" t="s">
        <v>88</v>
      </c>
      <c r="F5839" t="s">
        <v>88</v>
      </c>
      <c r="G5839" t="s">
        <v>756</v>
      </c>
      <c r="H5839" t="s">
        <v>8475</v>
      </c>
    </row>
    <row r="5840" spans="1:8" x14ac:dyDescent="0.3">
      <c r="A5840" s="19" t="s">
        <v>8476</v>
      </c>
      <c r="B5840" s="11" t="s">
        <v>88</v>
      </c>
      <c r="C5840" t="s">
        <v>88</v>
      </c>
      <c r="D5840" t="s">
        <v>88</v>
      </c>
      <c r="E5840" t="s">
        <v>88</v>
      </c>
      <c r="F5840" t="s">
        <v>88</v>
      </c>
      <c r="G5840" t="s">
        <v>763</v>
      </c>
      <c r="H5840" t="s">
        <v>8477</v>
      </c>
    </row>
    <row r="5841" spans="1:8" x14ac:dyDescent="0.3">
      <c r="A5841" s="18" t="s">
        <v>8478</v>
      </c>
      <c r="B5841" s="11" t="s">
        <v>88</v>
      </c>
      <c r="C5841" t="s">
        <v>88</v>
      </c>
      <c r="D5841" t="s">
        <v>88</v>
      </c>
      <c r="E5841" t="s">
        <v>88</v>
      </c>
      <c r="F5841" t="s">
        <v>88</v>
      </c>
      <c r="G5841" t="s">
        <v>3479</v>
      </c>
      <c r="H5841" t="s">
        <v>8479</v>
      </c>
    </row>
    <row r="5842" spans="1:8" x14ac:dyDescent="0.3">
      <c r="A5842" s="19" t="s">
        <v>8480</v>
      </c>
      <c r="B5842" s="11" t="s">
        <v>88</v>
      </c>
      <c r="C5842" t="s">
        <v>88</v>
      </c>
      <c r="D5842" t="s">
        <v>88</v>
      </c>
      <c r="E5842" t="s">
        <v>88</v>
      </c>
      <c r="F5842" t="s">
        <v>88</v>
      </c>
      <c r="G5842" t="s">
        <v>3479</v>
      </c>
      <c r="H5842" t="s">
        <v>8481</v>
      </c>
    </row>
    <row r="5843" spans="1:8" x14ac:dyDescent="0.3">
      <c r="A5843" s="18" t="s">
        <v>8482</v>
      </c>
      <c r="B5843" s="11" t="s">
        <v>88</v>
      </c>
      <c r="C5843" t="s">
        <v>88</v>
      </c>
      <c r="D5843" t="s">
        <v>88</v>
      </c>
      <c r="E5843" t="s">
        <v>88</v>
      </c>
      <c r="F5843" t="s">
        <v>88</v>
      </c>
      <c r="G5843" t="s">
        <v>763</v>
      </c>
      <c r="H5843" t="s">
        <v>8483</v>
      </c>
    </row>
    <row r="5844" spans="1:8" x14ac:dyDescent="0.3">
      <c r="A5844" s="19" t="s">
        <v>8484</v>
      </c>
      <c r="B5844" s="11" t="s">
        <v>88</v>
      </c>
      <c r="C5844" t="s">
        <v>88</v>
      </c>
      <c r="D5844" t="s">
        <v>88</v>
      </c>
      <c r="E5844" t="s">
        <v>88</v>
      </c>
      <c r="F5844" t="s">
        <v>88</v>
      </c>
      <c r="G5844" t="s">
        <v>3479</v>
      </c>
      <c r="H5844" t="s">
        <v>8479</v>
      </c>
    </row>
    <row r="5845" spans="1:8" x14ac:dyDescent="0.3">
      <c r="A5845" s="18" t="s">
        <v>8485</v>
      </c>
      <c r="B5845" s="11" t="s">
        <v>88</v>
      </c>
      <c r="C5845" t="s">
        <v>88</v>
      </c>
      <c r="D5845" t="s">
        <v>88</v>
      </c>
      <c r="E5845" t="s">
        <v>88</v>
      </c>
      <c r="F5845" t="s">
        <v>88</v>
      </c>
      <c r="G5845" t="s">
        <v>3479</v>
      </c>
      <c r="H5845" t="s">
        <v>8481</v>
      </c>
    </row>
    <row r="5846" spans="1:8" x14ac:dyDescent="0.3">
      <c r="A5846" s="19" t="s">
        <v>8486</v>
      </c>
      <c r="B5846" s="11" t="s">
        <v>88</v>
      </c>
      <c r="C5846" t="s">
        <v>88</v>
      </c>
      <c r="D5846" t="s">
        <v>88</v>
      </c>
      <c r="E5846" t="s">
        <v>88</v>
      </c>
      <c r="F5846" t="s">
        <v>88</v>
      </c>
      <c r="G5846" t="s">
        <v>763</v>
      </c>
      <c r="H5846" t="s">
        <v>8487</v>
      </c>
    </row>
    <row r="5847" spans="1:8" x14ac:dyDescent="0.3">
      <c r="A5847" s="18" t="s">
        <v>8488</v>
      </c>
      <c r="B5847" s="11" t="s">
        <v>88</v>
      </c>
      <c r="C5847" t="s">
        <v>88</v>
      </c>
      <c r="D5847" t="s">
        <v>88</v>
      </c>
      <c r="E5847" t="s">
        <v>88</v>
      </c>
      <c r="F5847" t="s">
        <v>88</v>
      </c>
      <c r="G5847" t="s">
        <v>3479</v>
      </c>
      <c r="H5847" t="s">
        <v>8479</v>
      </c>
    </row>
    <row r="5848" spans="1:8" x14ac:dyDescent="0.3">
      <c r="A5848" s="19" t="s">
        <v>8489</v>
      </c>
      <c r="B5848" s="11" t="s">
        <v>88</v>
      </c>
      <c r="C5848" t="s">
        <v>88</v>
      </c>
      <c r="D5848" t="s">
        <v>88</v>
      </c>
      <c r="E5848" t="s">
        <v>88</v>
      </c>
      <c r="F5848" t="s">
        <v>88</v>
      </c>
      <c r="G5848" t="s">
        <v>3479</v>
      </c>
      <c r="H5848" t="s">
        <v>8481</v>
      </c>
    </row>
    <row r="5849" spans="1:8" x14ac:dyDescent="0.3">
      <c r="A5849" s="18" t="s">
        <v>8490</v>
      </c>
      <c r="B5849" s="11" t="s">
        <v>88</v>
      </c>
      <c r="C5849" t="s">
        <v>88</v>
      </c>
      <c r="D5849" t="s">
        <v>88</v>
      </c>
      <c r="E5849" t="s">
        <v>88</v>
      </c>
      <c r="F5849" t="s">
        <v>88</v>
      </c>
      <c r="G5849" t="s">
        <v>763</v>
      </c>
      <c r="H5849" t="s">
        <v>8491</v>
      </c>
    </row>
    <row r="5850" spans="1:8" x14ac:dyDescent="0.3">
      <c r="A5850" s="19" t="s">
        <v>8492</v>
      </c>
      <c r="B5850" s="11" t="s">
        <v>88</v>
      </c>
      <c r="C5850" t="s">
        <v>88</v>
      </c>
      <c r="D5850" t="s">
        <v>88</v>
      </c>
      <c r="E5850" t="s">
        <v>88</v>
      </c>
      <c r="F5850" t="s">
        <v>88</v>
      </c>
      <c r="G5850" t="s">
        <v>3479</v>
      </c>
      <c r="H5850" t="s">
        <v>8479</v>
      </c>
    </row>
    <row r="5851" spans="1:8" x14ac:dyDescent="0.3">
      <c r="A5851" s="18" t="s">
        <v>8493</v>
      </c>
      <c r="B5851" s="11" t="s">
        <v>88</v>
      </c>
      <c r="C5851" t="s">
        <v>88</v>
      </c>
      <c r="D5851" t="s">
        <v>88</v>
      </c>
      <c r="E5851" t="s">
        <v>88</v>
      </c>
      <c r="F5851" t="s">
        <v>88</v>
      </c>
      <c r="G5851" t="s">
        <v>3479</v>
      </c>
      <c r="H5851" t="s">
        <v>8481</v>
      </c>
    </row>
    <row r="5852" spans="1:8" x14ac:dyDescent="0.3">
      <c r="A5852" s="19" t="s">
        <v>8494</v>
      </c>
      <c r="B5852" s="11" t="s">
        <v>88</v>
      </c>
      <c r="C5852" t="s">
        <v>88</v>
      </c>
      <c r="D5852" t="s">
        <v>88</v>
      </c>
      <c r="E5852" t="s">
        <v>88</v>
      </c>
      <c r="F5852" t="s">
        <v>88</v>
      </c>
      <c r="G5852" t="s">
        <v>763</v>
      </c>
      <c r="H5852" t="s">
        <v>8495</v>
      </c>
    </row>
    <row r="5853" spans="1:8" x14ac:dyDescent="0.3">
      <c r="A5853" s="18" t="s">
        <v>8496</v>
      </c>
      <c r="B5853" s="11" t="s">
        <v>88</v>
      </c>
      <c r="C5853" t="s">
        <v>88</v>
      </c>
      <c r="D5853" t="s">
        <v>88</v>
      </c>
      <c r="E5853" t="s">
        <v>88</v>
      </c>
      <c r="F5853" t="s">
        <v>88</v>
      </c>
      <c r="G5853" t="s">
        <v>3479</v>
      </c>
      <c r="H5853" t="s">
        <v>8479</v>
      </c>
    </row>
    <row r="5854" spans="1:8" x14ac:dyDescent="0.3">
      <c r="A5854" s="19" t="s">
        <v>8497</v>
      </c>
      <c r="B5854" s="11" t="s">
        <v>88</v>
      </c>
      <c r="C5854" t="s">
        <v>88</v>
      </c>
      <c r="D5854" t="s">
        <v>88</v>
      </c>
      <c r="E5854" t="s">
        <v>88</v>
      </c>
      <c r="F5854" t="s">
        <v>88</v>
      </c>
      <c r="G5854" t="s">
        <v>3479</v>
      </c>
      <c r="H5854" t="s">
        <v>8481</v>
      </c>
    </row>
    <row r="5855" spans="1:8" x14ac:dyDescent="0.3">
      <c r="A5855" s="18" t="s">
        <v>8498</v>
      </c>
      <c r="B5855" s="11" t="s">
        <v>88</v>
      </c>
      <c r="C5855" t="s">
        <v>88</v>
      </c>
      <c r="D5855" t="s">
        <v>88</v>
      </c>
      <c r="E5855" t="s">
        <v>88</v>
      </c>
      <c r="F5855" t="s">
        <v>88</v>
      </c>
      <c r="G5855" t="s">
        <v>763</v>
      </c>
      <c r="H5855" t="s">
        <v>8499</v>
      </c>
    </row>
    <row r="5856" spans="1:8" x14ac:dyDescent="0.3">
      <c r="A5856" s="19" t="s">
        <v>8500</v>
      </c>
      <c r="B5856" s="11" t="s">
        <v>88</v>
      </c>
      <c r="C5856" t="s">
        <v>88</v>
      </c>
      <c r="D5856" t="s">
        <v>88</v>
      </c>
      <c r="E5856" t="s">
        <v>88</v>
      </c>
      <c r="F5856" t="s">
        <v>88</v>
      </c>
      <c r="G5856" t="s">
        <v>3479</v>
      </c>
      <c r="H5856" t="s">
        <v>8479</v>
      </c>
    </row>
    <row r="5857" spans="1:8" x14ac:dyDescent="0.3">
      <c r="A5857" s="18" t="s">
        <v>8501</v>
      </c>
      <c r="B5857" s="11" t="s">
        <v>88</v>
      </c>
      <c r="C5857" t="s">
        <v>88</v>
      </c>
      <c r="D5857" t="s">
        <v>88</v>
      </c>
      <c r="E5857" t="s">
        <v>88</v>
      </c>
      <c r="F5857" t="s">
        <v>88</v>
      </c>
      <c r="G5857" t="s">
        <v>3479</v>
      </c>
      <c r="H5857" t="s">
        <v>8481</v>
      </c>
    </row>
    <row r="5858" spans="1:8" x14ac:dyDescent="0.3">
      <c r="A5858" s="19" t="s">
        <v>8502</v>
      </c>
      <c r="B5858" s="11" t="s">
        <v>88</v>
      </c>
      <c r="C5858" t="s">
        <v>88</v>
      </c>
      <c r="D5858" t="s">
        <v>88</v>
      </c>
      <c r="E5858" t="s">
        <v>88</v>
      </c>
      <c r="F5858" t="s">
        <v>88</v>
      </c>
      <c r="G5858" t="s">
        <v>763</v>
      </c>
      <c r="H5858" t="s">
        <v>8503</v>
      </c>
    </row>
    <row r="5859" spans="1:8" x14ac:dyDescent="0.3">
      <c r="A5859" s="18" t="s">
        <v>8504</v>
      </c>
      <c r="B5859" s="11" t="s">
        <v>88</v>
      </c>
      <c r="C5859" t="s">
        <v>88</v>
      </c>
      <c r="D5859" t="s">
        <v>88</v>
      </c>
      <c r="E5859" t="s">
        <v>88</v>
      </c>
      <c r="F5859" t="s">
        <v>88</v>
      </c>
      <c r="G5859" t="s">
        <v>3479</v>
      </c>
      <c r="H5859" t="s">
        <v>8479</v>
      </c>
    </row>
    <row r="5860" spans="1:8" x14ac:dyDescent="0.3">
      <c r="A5860" s="19" t="s">
        <v>8505</v>
      </c>
      <c r="B5860" s="11" t="s">
        <v>88</v>
      </c>
      <c r="C5860" t="s">
        <v>88</v>
      </c>
      <c r="D5860" t="s">
        <v>88</v>
      </c>
      <c r="E5860" t="s">
        <v>88</v>
      </c>
      <c r="F5860" t="s">
        <v>88</v>
      </c>
      <c r="G5860" t="s">
        <v>3479</v>
      </c>
      <c r="H5860" t="s">
        <v>8481</v>
      </c>
    </row>
    <row r="5861" spans="1:8" x14ac:dyDescent="0.3">
      <c r="A5861" s="18" t="s">
        <v>8506</v>
      </c>
      <c r="B5861" s="11" t="s">
        <v>88</v>
      </c>
      <c r="C5861" t="s">
        <v>88</v>
      </c>
      <c r="D5861" t="s">
        <v>88</v>
      </c>
      <c r="E5861" t="s">
        <v>88</v>
      </c>
      <c r="F5861" t="s">
        <v>88</v>
      </c>
      <c r="G5861" t="s">
        <v>763</v>
      </c>
      <c r="H5861" t="s">
        <v>8507</v>
      </c>
    </row>
    <row r="5862" spans="1:8" x14ac:dyDescent="0.3">
      <c r="A5862" s="19" t="s">
        <v>8508</v>
      </c>
      <c r="B5862" s="11" t="s">
        <v>88</v>
      </c>
      <c r="C5862" t="s">
        <v>88</v>
      </c>
      <c r="D5862" t="s">
        <v>88</v>
      </c>
      <c r="E5862" t="s">
        <v>88</v>
      </c>
      <c r="F5862" t="s">
        <v>88</v>
      </c>
      <c r="G5862" t="s">
        <v>3479</v>
      </c>
      <c r="H5862" t="s">
        <v>8479</v>
      </c>
    </row>
    <row r="5863" spans="1:8" x14ac:dyDescent="0.3">
      <c r="A5863" s="18" t="s">
        <v>8509</v>
      </c>
      <c r="B5863" s="11" t="s">
        <v>88</v>
      </c>
      <c r="C5863" t="s">
        <v>88</v>
      </c>
      <c r="D5863" t="s">
        <v>88</v>
      </c>
      <c r="E5863" t="s">
        <v>88</v>
      </c>
      <c r="F5863" t="s">
        <v>88</v>
      </c>
      <c r="G5863" t="s">
        <v>3479</v>
      </c>
      <c r="H5863" t="s">
        <v>8481</v>
      </c>
    </row>
    <row r="5864" spans="1:8" x14ac:dyDescent="0.3">
      <c r="A5864" s="19" t="s">
        <v>8510</v>
      </c>
      <c r="B5864" s="11" t="s">
        <v>88</v>
      </c>
      <c r="C5864" t="s">
        <v>88</v>
      </c>
      <c r="D5864" t="s">
        <v>88</v>
      </c>
      <c r="E5864" t="s">
        <v>88</v>
      </c>
      <c r="F5864" t="s">
        <v>88</v>
      </c>
      <c r="G5864" t="s">
        <v>763</v>
      </c>
      <c r="H5864" t="s">
        <v>8511</v>
      </c>
    </row>
    <row r="5865" spans="1:8" x14ac:dyDescent="0.3">
      <c r="A5865" s="18" t="s">
        <v>8512</v>
      </c>
      <c r="B5865" s="11" t="s">
        <v>88</v>
      </c>
      <c r="C5865" t="s">
        <v>88</v>
      </c>
      <c r="D5865" t="s">
        <v>88</v>
      </c>
      <c r="E5865" t="s">
        <v>88</v>
      </c>
      <c r="F5865" t="s">
        <v>88</v>
      </c>
      <c r="G5865" t="s">
        <v>3479</v>
      </c>
      <c r="H5865" t="s">
        <v>8479</v>
      </c>
    </row>
    <row r="5866" spans="1:8" x14ac:dyDescent="0.3">
      <c r="A5866" s="19" t="s">
        <v>8513</v>
      </c>
      <c r="B5866" s="11" t="s">
        <v>88</v>
      </c>
      <c r="C5866" t="s">
        <v>88</v>
      </c>
      <c r="D5866" t="s">
        <v>88</v>
      </c>
      <c r="E5866" t="s">
        <v>88</v>
      </c>
      <c r="F5866" t="s">
        <v>88</v>
      </c>
      <c r="G5866" t="s">
        <v>3479</v>
      </c>
      <c r="H5866" t="s">
        <v>8481</v>
      </c>
    </row>
    <row r="5867" spans="1:8" x14ac:dyDescent="0.3">
      <c r="A5867" s="18" t="s">
        <v>8514</v>
      </c>
      <c r="B5867" s="11" t="s">
        <v>88</v>
      </c>
      <c r="C5867" t="s">
        <v>88</v>
      </c>
      <c r="D5867" t="s">
        <v>88</v>
      </c>
      <c r="E5867" t="s">
        <v>88</v>
      </c>
      <c r="F5867" t="s">
        <v>88</v>
      </c>
      <c r="G5867" t="s">
        <v>763</v>
      </c>
      <c r="H5867" t="s">
        <v>8515</v>
      </c>
    </row>
    <row r="5868" spans="1:8" x14ac:dyDescent="0.3">
      <c r="A5868" s="19" t="s">
        <v>8516</v>
      </c>
      <c r="B5868" s="11" t="s">
        <v>88</v>
      </c>
      <c r="C5868" t="s">
        <v>88</v>
      </c>
      <c r="D5868" t="s">
        <v>88</v>
      </c>
      <c r="E5868" t="s">
        <v>88</v>
      </c>
      <c r="F5868" t="s">
        <v>88</v>
      </c>
      <c r="G5868" t="s">
        <v>3479</v>
      </c>
      <c r="H5868" t="s">
        <v>8479</v>
      </c>
    </row>
    <row r="5869" spans="1:8" x14ac:dyDescent="0.3">
      <c r="A5869" s="18" t="s">
        <v>8517</v>
      </c>
      <c r="B5869" s="11" t="s">
        <v>88</v>
      </c>
      <c r="C5869" t="s">
        <v>88</v>
      </c>
      <c r="D5869" t="s">
        <v>88</v>
      </c>
      <c r="E5869" t="s">
        <v>88</v>
      </c>
      <c r="F5869" t="s">
        <v>88</v>
      </c>
      <c r="G5869" t="s">
        <v>3479</v>
      </c>
      <c r="H5869" t="s">
        <v>8481</v>
      </c>
    </row>
    <row r="5870" spans="1:8" x14ac:dyDescent="0.3">
      <c r="A5870" s="19" t="s">
        <v>8518</v>
      </c>
      <c r="B5870" s="11" t="s">
        <v>88</v>
      </c>
      <c r="C5870" t="s">
        <v>88</v>
      </c>
      <c r="D5870" t="s">
        <v>88</v>
      </c>
      <c r="E5870" t="s">
        <v>88</v>
      </c>
      <c r="F5870" t="s">
        <v>88</v>
      </c>
      <c r="G5870" t="s">
        <v>763</v>
      </c>
      <c r="H5870" t="s">
        <v>8519</v>
      </c>
    </row>
    <row r="5871" spans="1:8" x14ac:dyDescent="0.3">
      <c r="A5871" s="18" t="s">
        <v>8520</v>
      </c>
      <c r="B5871" s="11" t="s">
        <v>88</v>
      </c>
      <c r="C5871" t="s">
        <v>88</v>
      </c>
      <c r="D5871" t="s">
        <v>88</v>
      </c>
      <c r="E5871" t="s">
        <v>88</v>
      </c>
      <c r="F5871" t="s">
        <v>88</v>
      </c>
      <c r="G5871" t="s">
        <v>3479</v>
      </c>
      <c r="H5871" t="s">
        <v>8479</v>
      </c>
    </row>
    <row r="5872" spans="1:8" x14ac:dyDescent="0.3">
      <c r="A5872" s="19" t="s">
        <v>8521</v>
      </c>
      <c r="B5872" s="11" t="s">
        <v>88</v>
      </c>
      <c r="C5872" t="s">
        <v>88</v>
      </c>
      <c r="D5872" t="s">
        <v>88</v>
      </c>
      <c r="E5872" t="s">
        <v>88</v>
      </c>
      <c r="F5872" t="s">
        <v>88</v>
      </c>
      <c r="G5872" t="s">
        <v>3479</v>
      </c>
      <c r="H5872" t="s">
        <v>8481</v>
      </c>
    </row>
    <row r="5873" spans="1:8" x14ac:dyDescent="0.3">
      <c r="A5873" s="18" t="s">
        <v>8522</v>
      </c>
      <c r="B5873" s="11" t="s">
        <v>88</v>
      </c>
      <c r="C5873" t="s">
        <v>88</v>
      </c>
      <c r="D5873" t="s">
        <v>88</v>
      </c>
      <c r="E5873" t="s">
        <v>88</v>
      </c>
      <c r="F5873" t="s">
        <v>88</v>
      </c>
      <c r="G5873" t="s">
        <v>763</v>
      </c>
      <c r="H5873" t="s">
        <v>8523</v>
      </c>
    </row>
    <row r="5874" spans="1:8" x14ac:dyDescent="0.3">
      <c r="A5874" s="19" t="s">
        <v>8524</v>
      </c>
      <c r="B5874" s="11" t="s">
        <v>88</v>
      </c>
      <c r="C5874" t="s">
        <v>88</v>
      </c>
      <c r="D5874" t="s">
        <v>88</v>
      </c>
      <c r="E5874" t="s">
        <v>88</v>
      </c>
      <c r="F5874" t="s">
        <v>88</v>
      </c>
      <c r="G5874" t="s">
        <v>3479</v>
      </c>
      <c r="H5874" t="s">
        <v>8479</v>
      </c>
    </row>
    <row r="5875" spans="1:8" x14ac:dyDescent="0.3">
      <c r="A5875" s="18" t="s">
        <v>8525</v>
      </c>
      <c r="B5875" s="11" t="s">
        <v>88</v>
      </c>
      <c r="C5875" t="s">
        <v>88</v>
      </c>
      <c r="D5875" t="s">
        <v>88</v>
      </c>
      <c r="E5875" t="s">
        <v>88</v>
      </c>
      <c r="F5875" t="s">
        <v>88</v>
      </c>
      <c r="G5875" t="s">
        <v>3479</v>
      </c>
      <c r="H5875" t="s">
        <v>8481</v>
      </c>
    </row>
    <row r="5876" spans="1:8" x14ac:dyDescent="0.3">
      <c r="A5876" s="19" t="s">
        <v>8526</v>
      </c>
      <c r="B5876" s="11" t="s">
        <v>88</v>
      </c>
      <c r="C5876" t="s">
        <v>88</v>
      </c>
      <c r="D5876" t="s">
        <v>88</v>
      </c>
      <c r="E5876" t="s">
        <v>88</v>
      </c>
      <c r="F5876" t="s">
        <v>88</v>
      </c>
      <c r="G5876" t="s">
        <v>763</v>
      </c>
      <c r="H5876" t="s">
        <v>8527</v>
      </c>
    </row>
    <row r="5877" spans="1:8" x14ac:dyDescent="0.3">
      <c r="A5877" s="18" t="s">
        <v>8528</v>
      </c>
      <c r="B5877" s="11" t="s">
        <v>88</v>
      </c>
      <c r="C5877" t="s">
        <v>88</v>
      </c>
      <c r="D5877" t="s">
        <v>88</v>
      </c>
      <c r="E5877" t="s">
        <v>88</v>
      </c>
      <c r="F5877" t="s">
        <v>88</v>
      </c>
      <c r="G5877" t="s">
        <v>3479</v>
      </c>
      <c r="H5877" t="s">
        <v>8479</v>
      </c>
    </row>
    <row r="5878" spans="1:8" x14ac:dyDescent="0.3">
      <c r="A5878" s="19" t="s">
        <v>8529</v>
      </c>
      <c r="B5878" s="11" t="s">
        <v>88</v>
      </c>
      <c r="C5878" t="s">
        <v>88</v>
      </c>
      <c r="D5878" t="s">
        <v>88</v>
      </c>
      <c r="E5878" t="s">
        <v>88</v>
      </c>
      <c r="F5878" t="s">
        <v>88</v>
      </c>
      <c r="G5878" t="s">
        <v>3479</v>
      </c>
      <c r="H5878" t="s">
        <v>8481</v>
      </c>
    </row>
    <row r="5879" spans="1:8" x14ac:dyDescent="0.3">
      <c r="A5879" s="18" t="s">
        <v>8530</v>
      </c>
      <c r="B5879" s="11" t="s">
        <v>88</v>
      </c>
      <c r="C5879" t="s">
        <v>88</v>
      </c>
      <c r="D5879" t="s">
        <v>88</v>
      </c>
      <c r="E5879" t="s">
        <v>88</v>
      </c>
      <c r="F5879" t="s">
        <v>88</v>
      </c>
      <c r="G5879" t="s">
        <v>763</v>
      </c>
      <c r="H5879" t="s">
        <v>8531</v>
      </c>
    </row>
    <row r="5880" spans="1:8" x14ac:dyDescent="0.3">
      <c r="A5880" s="19" t="s">
        <v>8532</v>
      </c>
      <c r="B5880" s="11" t="s">
        <v>88</v>
      </c>
      <c r="C5880" t="s">
        <v>88</v>
      </c>
      <c r="D5880" t="s">
        <v>88</v>
      </c>
      <c r="E5880" t="s">
        <v>88</v>
      </c>
      <c r="F5880" t="s">
        <v>88</v>
      </c>
      <c r="G5880" t="s">
        <v>3479</v>
      </c>
      <c r="H5880" t="s">
        <v>8479</v>
      </c>
    </row>
    <row r="5881" spans="1:8" x14ac:dyDescent="0.3">
      <c r="A5881" s="18" t="s">
        <v>8533</v>
      </c>
      <c r="B5881" s="11" t="s">
        <v>88</v>
      </c>
      <c r="C5881" t="s">
        <v>88</v>
      </c>
      <c r="D5881" t="s">
        <v>88</v>
      </c>
      <c r="E5881" t="s">
        <v>88</v>
      </c>
      <c r="F5881" t="s">
        <v>88</v>
      </c>
      <c r="G5881" t="s">
        <v>3479</v>
      </c>
      <c r="H5881" t="s">
        <v>8481</v>
      </c>
    </row>
    <row r="5882" spans="1:8" x14ac:dyDescent="0.3">
      <c r="A5882" s="19" t="s">
        <v>8534</v>
      </c>
      <c r="B5882" s="11" t="s">
        <v>88</v>
      </c>
      <c r="C5882" t="s">
        <v>88</v>
      </c>
      <c r="D5882" t="s">
        <v>88</v>
      </c>
      <c r="E5882" t="s">
        <v>88</v>
      </c>
      <c r="F5882" t="s">
        <v>88</v>
      </c>
      <c r="G5882" t="s">
        <v>763</v>
      </c>
      <c r="H5882" t="s">
        <v>8535</v>
      </c>
    </row>
    <row r="5883" spans="1:8" x14ac:dyDescent="0.3">
      <c r="A5883" s="18" t="s">
        <v>8536</v>
      </c>
      <c r="B5883" s="11" t="s">
        <v>88</v>
      </c>
      <c r="C5883" t="s">
        <v>88</v>
      </c>
      <c r="D5883" t="s">
        <v>88</v>
      </c>
      <c r="E5883" t="s">
        <v>88</v>
      </c>
      <c r="F5883" t="s">
        <v>88</v>
      </c>
      <c r="G5883" t="s">
        <v>3479</v>
      </c>
      <c r="H5883" t="s">
        <v>8479</v>
      </c>
    </row>
    <row r="5884" spans="1:8" x14ac:dyDescent="0.3">
      <c r="A5884" s="19" t="s">
        <v>8537</v>
      </c>
      <c r="B5884" s="11" t="s">
        <v>88</v>
      </c>
      <c r="C5884" t="s">
        <v>88</v>
      </c>
      <c r="D5884" t="s">
        <v>88</v>
      </c>
      <c r="E5884" t="s">
        <v>88</v>
      </c>
      <c r="F5884" t="s">
        <v>88</v>
      </c>
      <c r="G5884" t="s">
        <v>3479</v>
      </c>
      <c r="H5884" t="s">
        <v>8481</v>
      </c>
    </row>
    <row r="5885" spans="1:8" x14ac:dyDescent="0.3">
      <c r="A5885" s="18" t="s">
        <v>8538</v>
      </c>
      <c r="B5885" s="11" t="s">
        <v>88</v>
      </c>
      <c r="C5885" t="s">
        <v>88</v>
      </c>
      <c r="D5885" t="s">
        <v>88</v>
      </c>
      <c r="E5885" t="s">
        <v>88</v>
      </c>
      <c r="F5885" t="s">
        <v>88</v>
      </c>
      <c r="G5885" t="s">
        <v>763</v>
      </c>
      <c r="H5885" t="s">
        <v>8539</v>
      </c>
    </row>
    <row r="5886" spans="1:8" x14ac:dyDescent="0.3">
      <c r="A5886" s="19" t="s">
        <v>8540</v>
      </c>
      <c r="B5886" s="11" t="s">
        <v>88</v>
      </c>
      <c r="C5886" t="s">
        <v>88</v>
      </c>
      <c r="D5886" t="s">
        <v>88</v>
      </c>
      <c r="E5886" t="s">
        <v>88</v>
      </c>
      <c r="F5886" t="s">
        <v>88</v>
      </c>
      <c r="G5886" t="s">
        <v>3479</v>
      </c>
      <c r="H5886" t="s">
        <v>8479</v>
      </c>
    </row>
    <row r="5887" spans="1:8" x14ac:dyDescent="0.3">
      <c r="A5887" s="18" t="s">
        <v>8541</v>
      </c>
      <c r="B5887" s="11" t="s">
        <v>88</v>
      </c>
      <c r="C5887" t="s">
        <v>88</v>
      </c>
      <c r="D5887" t="s">
        <v>88</v>
      </c>
      <c r="E5887" t="s">
        <v>88</v>
      </c>
      <c r="F5887" t="s">
        <v>88</v>
      </c>
      <c r="G5887" t="s">
        <v>3479</v>
      </c>
      <c r="H5887" t="s">
        <v>8481</v>
      </c>
    </row>
    <row r="5888" spans="1:8" x14ac:dyDescent="0.3">
      <c r="A5888" s="19" t="s">
        <v>8542</v>
      </c>
      <c r="B5888" s="11" t="s">
        <v>88</v>
      </c>
      <c r="C5888" t="s">
        <v>88</v>
      </c>
      <c r="D5888" t="s">
        <v>88</v>
      </c>
      <c r="E5888" t="s">
        <v>88</v>
      </c>
      <c r="F5888" t="s">
        <v>88</v>
      </c>
      <c r="G5888" t="s">
        <v>763</v>
      </c>
      <c r="H5888" t="s">
        <v>689</v>
      </c>
    </row>
    <row r="5889" spans="1:8" x14ac:dyDescent="0.3">
      <c r="A5889" s="18" t="s">
        <v>8543</v>
      </c>
      <c r="B5889" s="11" t="s">
        <v>88</v>
      </c>
      <c r="C5889" t="s">
        <v>88</v>
      </c>
      <c r="D5889" t="s">
        <v>88</v>
      </c>
      <c r="E5889" t="s">
        <v>88</v>
      </c>
      <c r="F5889" t="s">
        <v>88</v>
      </c>
      <c r="G5889" t="s">
        <v>3479</v>
      </c>
      <c r="H5889" t="s">
        <v>8479</v>
      </c>
    </row>
    <row r="5890" spans="1:8" x14ac:dyDescent="0.3">
      <c r="A5890" s="19" t="s">
        <v>8544</v>
      </c>
      <c r="B5890" s="11" t="s">
        <v>88</v>
      </c>
      <c r="C5890" t="s">
        <v>88</v>
      </c>
      <c r="D5890" t="s">
        <v>88</v>
      </c>
      <c r="E5890" t="s">
        <v>88</v>
      </c>
      <c r="F5890" t="s">
        <v>88</v>
      </c>
      <c r="G5890" t="s">
        <v>3479</v>
      </c>
      <c r="H5890" t="s">
        <v>8481</v>
      </c>
    </row>
    <row r="5891" spans="1:8" x14ac:dyDescent="0.3">
      <c r="A5891" s="18" t="s">
        <v>8545</v>
      </c>
      <c r="B5891" s="11" t="s">
        <v>88</v>
      </c>
      <c r="C5891" t="s">
        <v>88</v>
      </c>
      <c r="D5891" t="s">
        <v>88</v>
      </c>
      <c r="E5891" t="s">
        <v>88</v>
      </c>
      <c r="F5891" t="s">
        <v>88</v>
      </c>
      <c r="G5891" t="s">
        <v>756</v>
      </c>
      <c r="H5891" t="s">
        <v>689</v>
      </c>
    </row>
    <row r="5892" spans="1:8" x14ac:dyDescent="0.3">
      <c r="A5892" s="19" t="s">
        <v>8546</v>
      </c>
      <c r="B5892" s="11" t="s">
        <v>88</v>
      </c>
      <c r="C5892" t="s">
        <v>88</v>
      </c>
      <c r="D5892" t="s">
        <v>88</v>
      </c>
      <c r="E5892" t="s">
        <v>88</v>
      </c>
      <c r="F5892" t="s">
        <v>88</v>
      </c>
      <c r="G5892" t="s">
        <v>763</v>
      </c>
      <c r="H5892" t="s">
        <v>8483</v>
      </c>
    </row>
    <row r="5893" spans="1:8" x14ac:dyDescent="0.3">
      <c r="A5893" s="18" t="s">
        <v>8547</v>
      </c>
      <c r="B5893" s="11" t="s">
        <v>88</v>
      </c>
      <c r="C5893" t="s">
        <v>88</v>
      </c>
      <c r="D5893" t="s">
        <v>88</v>
      </c>
      <c r="E5893" t="s">
        <v>88</v>
      </c>
      <c r="F5893" t="s">
        <v>88</v>
      </c>
      <c r="G5893" t="s">
        <v>3479</v>
      </c>
      <c r="H5893" t="s">
        <v>8479</v>
      </c>
    </row>
    <row r="5894" spans="1:8" x14ac:dyDescent="0.3">
      <c r="A5894" s="19" t="s">
        <v>8548</v>
      </c>
      <c r="B5894" s="11" t="s">
        <v>88</v>
      </c>
      <c r="C5894" t="s">
        <v>88</v>
      </c>
      <c r="D5894" t="s">
        <v>88</v>
      </c>
      <c r="E5894" t="s">
        <v>88</v>
      </c>
      <c r="F5894" t="s">
        <v>88</v>
      </c>
      <c r="G5894" t="s">
        <v>3479</v>
      </c>
      <c r="H5894" t="s">
        <v>8481</v>
      </c>
    </row>
    <row r="5895" spans="1:8" x14ac:dyDescent="0.3">
      <c r="A5895" s="18" t="s">
        <v>8549</v>
      </c>
      <c r="B5895" s="11" t="s">
        <v>88</v>
      </c>
      <c r="C5895" t="s">
        <v>88</v>
      </c>
      <c r="D5895" t="s">
        <v>88</v>
      </c>
      <c r="E5895" t="s">
        <v>88</v>
      </c>
      <c r="F5895" t="s">
        <v>88</v>
      </c>
      <c r="G5895" t="s">
        <v>763</v>
      </c>
      <c r="H5895" t="s">
        <v>8487</v>
      </c>
    </row>
    <row r="5896" spans="1:8" x14ac:dyDescent="0.3">
      <c r="A5896" s="19" t="s">
        <v>8550</v>
      </c>
      <c r="B5896" s="11" t="s">
        <v>88</v>
      </c>
      <c r="C5896" t="s">
        <v>88</v>
      </c>
      <c r="D5896" t="s">
        <v>88</v>
      </c>
      <c r="E5896" t="s">
        <v>88</v>
      </c>
      <c r="F5896" t="s">
        <v>88</v>
      </c>
      <c r="G5896" t="s">
        <v>3479</v>
      </c>
      <c r="H5896" t="s">
        <v>8479</v>
      </c>
    </row>
    <row r="5897" spans="1:8" x14ac:dyDescent="0.3">
      <c r="A5897" s="18" t="s">
        <v>8551</v>
      </c>
      <c r="B5897" s="11" t="s">
        <v>88</v>
      </c>
      <c r="C5897" t="s">
        <v>88</v>
      </c>
      <c r="D5897" t="s">
        <v>88</v>
      </c>
      <c r="E5897" t="s">
        <v>88</v>
      </c>
      <c r="F5897" t="s">
        <v>88</v>
      </c>
      <c r="G5897" t="s">
        <v>3479</v>
      </c>
      <c r="H5897" t="s">
        <v>8481</v>
      </c>
    </row>
    <row r="5898" spans="1:8" x14ac:dyDescent="0.3">
      <c r="A5898" s="19" t="s">
        <v>8552</v>
      </c>
      <c r="B5898" s="11" t="s">
        <v>88</v>
      </c>
      <c r="C5898" t="s">
        <v>88</v>
      </c>
      <c r="D5898" t="s">
        <v>88</v>
      </c>
      <c r="E5898" t="s">
        <v>88</v>
      </c>
      <c r="F5898" t="s">
        <v>88</v>
      </c>
      <c r="G5898" t="s">
        <v>763</v>
      </c>
      <c r="H5898" t="s">
        <v>8553</v>
      </c>
    </row>
    <row r="5899" spans="1:8" x14ac:dyDescent="0.3">
      <c r="A5899" s="18" t="s">
        <v>8554</v>
      </c>
      <c r="B5899" s="11" t="s">
        <v>88</v>
      </c>
      <c r="C5899" t="s">
        <v>88</v>
      </c>
      <c r="D5899" t="s">
        <v>88</v>
      </c>
      <c r="E5899" t="s">
        <v>88</v>
      </c>
      <c r="F5899" t="s">
        <v>88</v>
      </c>
      <c r="G5899" t="s">
        <v>3479</v>
      </c>
      <c r="H5899" t="s">
        <v>8479</v>
      </c>
    </row>
    <row r="5900" spans="1:8" x14ac:dyDescent="0.3">
      <c r="A5900" s="19" t="s">
        <v>8555</v>
      </c>
      <c r="B5900" s="11" t="s">
        <v>88</v>
      </c>
      <c r="C5900" t="s">
        <v>88</v>
      </c>
      <c r="D5900" t="s">
        <v>88</v>
      </c>
      <c r="E5900" t="s">
        <v>88</v>
      </c>
      <c r="F5900" t="s">
        <v>88</v>
      </c>
      <c r="G5900" t="s">
        <v>3479</v>
      </c>
      <c r="H5900" t="s">
        <v>8481</v>
      </c>
    </row>
    <row r="5901" spans="1:8" x14ac:dyDescent="0.3">
      <c r="A5901" s="18" t="s">
        <v>8556</v>
      </c>
      <c r="B5901" s="11" t="s">
        <v>88</v>
      </c>
      <c r="C5901" t="s">
        <v>88</v>
      </c>
      <c r="D5901" t="s">
        <v>88</v>
      </c>
      <c r="E5901" t="s">
        <v>88</v>
      </c>
      <c r="F5901" t="s">
        <v>88</v>
      </c>
      <c r="G5901" t="s">
        <v>763</v>
      </c>
      <c r="H5901" t="s">
        <v>8557</v>
      </c>
    </row>
    <row r="5902" spans="1:8" x14ac:dyDescent="0.3">
      <c r="A5902" s="19" t="s">
        <v>8558</v>
      </c>
      <c r="B5902" s="11" t="s">
        <v>88</v>
      </c>
      <c r="C5902" t="s">
        <v>88</v>
      </c>
      <c r="D5902" t="s">
        <v>88</v>
      </c>
      <c r="E5902" t="s">
        <v>88</v>
      </c>
      <c r="F5902" t="s">
        <v>88</v>
      </c>
      <c r="G5902" t="s">
        <v>3479</v>
      </c>
      <c r="H5902" t="s">
        <v>8479</v>
      </c>
    </row>
    <row r="5903" spans="1:8" x14ac:dyDescent="0.3">
      <c r="A5903" s="18" t="s">
        <v>8559</v>
      </c>
      <c r="B5903" s="11" t="s">
        <v>88</v>
      </c>
      <c r="C5903" t="s">
        <v>88</v>
      </c>
      <c r="D5903" t="s">
        <v>88</v>
      </c>
      <c r="E5903" t="s">
        <v>88</v>
      </c>
      <c r="F5903" t="s">
        <v>88</v>
      </c>
      <c r="G5903" t="s">
        <v>3479</v>
      </c>
      <c r="H5903" t="s">
        <v>8481</v>
      </c>
    </row>
    <row r="5904" spans="1:8" x14ac:dyDescent="0.3">
      <c r="A5904" s="19" t="s">
        <v>8560</v>
      </c>
      <c r="B5904" s="11" t="s">
        <v>88</v>
      </c>
      <c r="C5904" t="s">
        <v>88</v>
      </c>
      <c r="D5904" t="s">
        <v>88</v>
      </c>
      <c r="E5904" t="s">
        <v>88</v>
      </c>
      <c r="F5904" t="s">
        <v>88</v>
      </c>
      <c r="G5904" t="s">
        <v>763</v>
      </c>
      <c r="H5904" t="s">
        <v>8561</v>
      </c>
    </row>
    <row r="5905" spans="1:8" x14ac:dyDescent="0.3">
      <c r="A5905" s="18" t="s">
        <v>8562</v>
      </c>
      <c r="B5905" s="11" t="s">
        <v>88</v>
      </c>
      <c r="C5905" t="s">
        <v>88</v>
      </c>
      <c r="D5905" t="s">
        <v>88</v>
      </c>
      <c r="E5905" t="s">
        <v>88</v>
      </c>
      <c r="F5905" t="s">
        <v>88</v>
      </c>
      <c r="G5905" t="s">
        <v>3479</v>
      </c>
      <c r="H5905" t="s">
        <v>8479</v>
      </c>
    </row>
    <row r="5906" spans="1:8" x14ac:dyDescent="0.3">
      <c r="A5906" s="19" t="s">
        <v>8563</v>
      </c>
      <c r="B5906" s="11" t="s">
        <v>88</v>
      </c>
      <c r="C5906" t="s">
        <v>88</v>
      </c>
      <c r="D5906" t="s">
        <v>88</v>
      </c>
      <c r="E5906" t="s">
        <v>88</v>
      </c>
      <c r="F5906" t="s">
        <v>88</v>
      </c>
      <c r="G5906" t="s">
        <v>3479</v>
      </c>
      <c r="H5906" t="s">
        <v>8481</v>
      </c>
    </row>
    <row r="5907" spans="1:8" x14ac:dyDescent="0.3">
      <c r="A5907" s="18" t="s">
        <v>8564</v>
      </c>
      <c r="B5907" s="11" t="s">
        <v>88</v>
      </c>
      <c r="C5907" t="s">
        <v>88</v>
      </c>
      <c r="D5907" t="s">
        <v>88</v>
      </c>
      <c r="E5907" t="s">
        <v>88</v>
      </c>
      <c r="F5907" t="s">
        <v>88</v>
      </c>
      <c r="G5907" t="s">
        <v>763</v>
      </c>
      <c r="H5907" t="s">
        <v>8491</v>
      </c>
    </row>
    <row r="5908" spans="1:8" x14ac:dyDescent="0.3">
      <c r="A5908" s="19" t="s">
        <v>8565</v>
      </c>
      <c r="B5908" s="11" t="s">
        <v>88</v>
      </c>
      <c r="C5908" t="s">
        <v>88</v>
      </c>
      <c r="D5908" t="s">
        <v>88</v>
      </c>
      <c r="E5908" t="s">
        <v>88</v>
      </c>
      <c r="F5908" t="s">
        <v>88</v>
      </c>
      <c r="G5908" t="s">
        <v>3479</v>
      </c>
      <c r="H5908" t="s">
        <v>8479</v>
      </c>
    </row>
    <row r="5909" spans="1:8" x14ac:dyDescent="0.3">
      <c r="A5909" s="18" t="s">
        <v>8566</v>
      </c>
      <c r="B5909" s="11" t="s">
        <v>88</v>
      </c>
      <c r="C5909" t="s">
        <v>88</v>
      </c>
      <c r="D5909" t="s">
        <v>88</v>
      </c>
      <c r="E5909" t="s">
        <v>88</v>
      </c>
      <c r="F5909" t="s">
        <v>88</v>
      </c>
      <c r="G5909" t="s">
        <v>3479</v>
      </c>
      <c r="H5909" t="s">
        <v>8481</v>
      </c>
    </row>
    <row r="5910" spans="1:8" x14ac:dyDescent="0.3">
      <c r="A5910" s="19" t="s">
        <v>8567</v>
      </c>
      <c r="B5910" s="11" t="s">
        <v>88</v>
      </c>
      <c r="C5910" t="s">
        <v>88</v>
      </c>
      <c r="D5910" t="s">
        <v>88</v>
      </c>
      <c r="E5910" t="s">
        <v>88</v>
      </c>
      <c r="F5910" t="s">
        <v>88</v>
      </c>
      <c r="G5910" t="s">
        <v>763</v>
      </c>
      <c r="H5910" t="s">
        <v>8568</v>
      </c>
    </row>
    <row r="5911" spans="1:8" x14ac:dyDescent="0.3">
      <c r="A5911" s="18" t="s">
        <v>8569</v>
      </c>
      <c r="B5911" s="11" t="s">
        <v>88</v>
      </c>
      <c r="C5911" t="s">
        <v>88</v>
      </c>
      <c r="D5911" t="s">
        <v>88</v>
      </c>
      <c r="E5911" t="s">
        <v>88</v>
      </c>
      <c r="F5911" t="s">
        <v>88</v>
      </c>
      <c r="G5911" t="s">
        <v>3479</v>
      </c>
      <c r="H5911" t="s">
        <v>8479</v>
      </c>
    </row>
    <row r="5912" spans="1:8" x14ac:dyDescent="0.3">
      <c r="A5912" s="19" t="s">
        <v>8570</v>
      </c>
      <c r="B5912" s="11" t="s">
        <v>88</v>
      </c>
      <c r="C5912" t="s">
        <v>88</v>
      </c>
      <c r="D5912" t="s">
        <v>88</v>
      </c>
      <c r="E5912" t="s">
        <v>88</v>
      </c>
      <c r="F5912" t="s">
        <v>88</v>
      </c>
      <c r="G5912" t="s">
        <v>3479</v>
      </c>
      <c r="H5912" t="s">
        <v>8481</v>
      </c>
    </row>
    <row r="5913" spans="1:8" x14ac:dyDescent="0.3">
      <c r="A5913" s="18" t="s">
        <v>8571</v>
      </c>
      <c r="B5913" s="11" t="s">
        <v>88</v>
      </c>
      <c r="C5913" t="s">
        <v>88</v>
      </c>
      <c r="D5913" t="s">
        <v>88</v>
      </c>
      <c r="E5913" t="s">
        <v>88</v>
      </c>
      <c r="F5913" t="s">
        <v>88</v>
      </c>
      <c r="G5913" t="s">
        <v>763</v>
      </c>
      <c r="H5913" t="s">
        <v>8515</v>
      </c>
    </row>
    <row r="5914" spans="1:8" x14ac:dyDescent="0.3">
      <c r="A5914" s="19" t="s">
        <v>8572</v>
      </c>
      <c r="B5914" s="11" t="s">
        <v>88</v>
      </c>
      <c r="C5914" t="s">
        <v>88</v>
      </c>
      <c r="D5914" t="s">
        <v>88</v>
      </c>
      <c r="E5914" t="s">
        <v>88</v>
      </c>
      <c r="F5914" t="s">
        <v>88</v>
      </c>
      <c r="G5914" t="s">
        <v>3479</v>
      </c>
      <c r="H5914" t="s">
        <v>8479</v>
      </c>
    </row>
    <row r="5915" spans="1:8" x14ac:dyDescent="0.3">
      <c r="A5915" s="18" t="s">
        <v>8573</v>
      </c>
      <c r="B5915" s="11" t="s">
        <v>88</v>
      </c>
      <c r="C5915" t="s">
        <v>88</v>
      </c>
      <c r="D5915" t="s">
        <v>88</v>
      </c>
      <c r="E5915" t="s">
        <v>88</v>
      </c>
      <c r="F5915" t="s">
        <v>88</v>
      </c>
      <c r="G5915" t="s">
        <v>3479</v>
      </c>
      <c r="H5915" t="s">
        <v>8481</v>
      </c>
    </row>
    <row r="5916" spans="1:8" x14ac:dyDescent="0.3">
      <c r="A5916" s="19" t="s">
        <v>8574</v>
      </c>
      <c r="B5916" s="11" t="s">
        <v>88</v>
      </c>
      <c r="C5916" t="s">
        <v>88</v>
      </c>
      <c r="D5916" t="s">
        <v>88</v>
      </c>
      <c r="E5916" t="s">
        <v>88</v>
      </c>
      <c r="F5916" t="s">
        <v>88</v>
      </c>
      <c r="G5916" t="s">
        <v>763</v>
      </c>
      <c r="H5916" t="s">
        <v>8575</v>
      </c>
    </row>
    <row r="5917" spans="1:8" x14ac:dyDescent="0.3">
      <c r="A5917" s="18" t="s">
        <v>8576</v>
      </c>
      <c r="B5917" s="11" t="s">
        <v>88</v>
      </c>
      <c r="C5917" t="s">
        <v>88</v>
      </c>
      <c r="D5917" t="s">
        <v>88</v>
      </c>
      <c r="E5917" t="s">
        <v>88</v>
      </c>
      <c r="F5917" t="s">
        <v>88</v>
      </c>
      <c r="G5917" t="s">
        <v>3479</v>
      </c>
      <c r="H5917" t="s">
        <v>8479</v>
      </c>
    </row>
    <row r="5918" spans="1:8" x14ac:dyDescent="0.3">
      <c r="A5918" s="19" t="s">
        <v>8577</v>
      </c>
      <c r="B5918" s="11" t="s">
        <v>88</v>
      </c>
      <c r="C5918" t="s">
        <v>88</v>
      </c>
      <c r="D5918" t="s">
        <v>88</v>
      </c>
      <c r="E5918" t="s">
        <v>88</v>
      </c>
      <c r="F5918" t="s">
        <v>88</v>
      </c>
      <c r="G5918" t="s">
        <v>3479</v>
      </c>
      <c r="H5918" t="s">
        <v>8481</v>
      </c>
    </row>
    <row r="5919" spans="1:8" x14ac:dyDescent="0.3">
      <c r="A5919" s="18" t="s">
        <v>8578</v>
      </c>
      <c r="B5919" s="11" t="s">
        <v>88</v>
      </c>
      <c r="C5919" t="s">
        <v>88</v>
      </c>
      <c r="D5919" t="s">
        <v>88</v>
      </c>
      <c r="E5919" t="s">
        <v>88</v>
      </c>
      <c r="F5919" t="s">
        <v>88</v>
      </c>
      <c r="G5919" t="s">
        <v>763</v>
      </c>
      <c r="H5919" t="s">
        <v>8523</v>
      </c>
    </row>
    <row r="5920" spans="1:8" x14ac:dyDescent="0.3">
      <c r="A5920" s="19" t="s">
        <v>8579</v>
      </c>
      <c r="B5920" s="11" t="s">
        <v>88</v>
      </c>
      <c r="C5920" t="s">
        <v>88</v>
      </c>
      <c r="D5920" t="s">
        <v>88</v>
      </c>
      <c r="E5920" t="s">
        <v>88</v>
      </c>
      <c r="F5920" t="s">
        <v>88</v>
      </c>
      <c r="G5920" t="s">
        <v>3479</v>
      </c>
      <c r="H5920" t="s">
        <v>8479</v>
      </c>
    </row>
    <row r="5921" spans="1:8" x14ac:dyDescent="0.3">
      <c r="A5921" s="18" t="s">
        <v>8580</v>
      </c>
      <c r="B5921" s="11" t="s">
        <v>88</v>
      </c>
      <c r="C5921" t="s">
        <v>88</v>
      </c>
      <c r="D5921" t="s">
        <v>88</v>
      </c>
      <c r="E5921" t="s">
        <v>88</v>
      </c>
      <c r="F5921" t="s">
        <v>88</v>
      </c>
      <c r="G5921" t="s">
        <v>3479</v>
      </c>
      <c r="H5921" t="s">
        <v>8481</v>
      </c>
    </row>
    <row r="5922" spans="1:8" x14ac:dyDescent="0.3">
      <c r="A5922" s="19" t="s">
        <v>8581</v>
      </c>
      <c r="B5922" s="11" t="s">
        <v>88</v>
      </c>
      <c r="C5922" t="s">
        <v>88</v>
      </c>
      <c r="D5922" t="s">
        <v>88</v>
      </c>
      <c r="E5922" t="s">
        <v>88</v>
      </c>
      <c r="F5922" t="s">
        <v>88</v>
      </c>
      <c r="G5922" t="s">
        <v>763</v>
      </c>
      <c r="H5922" t="s">
        <v>8582</v>
      </c>
    </row>
    <row r="5923" spans="1:8" x14ac:dyDescent="0.3">
      <c r="A5923" s="18" t="s">
        <v>8583</v>
      </c>
      <c r="B5923" s="11" t="s">
        <v>88</v>
      </c>
      <c r="C5923" t="s">
        <v>88</v>
      </c>
      <c r="D5923" t="s">
        <v>88</v>
      </c>
      <c r="E5923" t="s">
        <v>88</v>
      </c>
      <c r="F5923" t="s">
        <v>88</v>
      </c>
      <c r="G5923" t="s">
        <v>3479</v>
      </c>
      <c r="H5923" t="s">
        <v>8479</v>
      </c>
    </row>
    <row r="5924" spans="1:8" x14ac:dyDescent="0.3">
      <c r="A5924" s="19" t="s">
        <v>8584</v>
      </c>
      <c r="B5924" s="11" t="s">
        <v>88</v>
      </c>
      <c r="C5924" t="s">
        <v>88</v>
      </c>
      <c r="D5924" t="s">
        <v>88</v>
      </c>
      <c r="E5924" t="s">
        <v>88</v>
      </c>
      <c r="F5924" t="s">
        <v>88</v>
      </c>
      <c r="G5924" t="s">
        <v>3479</v>
      </c>
      <c r="H5924" t="s">
        <v>8481</v>
      </c>
    </row>
    <row r="5925" spans="1:8" x14ac:dyDescent="0.3">
      <c r="A5925" s="18" t="s">
        <v>8585</v>
      </c>
      <c r="B5925" s="11" t="s">
        <v>88</v>
      </c>
      <c r="C5925" t="s">
        <v>88</v>
      </c>
      <c r="D5925" t="s">
        <v>88</v>
      </c>
      <c r="E5925" t="s">
        <v>88</v>
      </c>
      <c r="F5925" t="s">
        <v>88</v>
      </c>
      <c r="G5925" t="s">
        <v>763</v>
      </c>
      <c r="H5925" t="s">
        <v>8586</v>
      </c>
    </row>
    <row r="5926" spans="1:8" x14ac:dyDescent="0.3">
      <c r="A5926" s="19" t="s">
        <v>8587</v>
      </c>
      <c r="B5926" s="11" t="s">
        <v>88</v>
      </c>
      <c r="C5926" t="s">
        <v>88</v>
      </c>
      <c r="D5926" t="s">
        <v>88</v>
      </c>
      <c r="E5926" t="s">
        <v>88</v>
      </c>
      <c r="F5926" t="s">
        <v>88</v>
      </c>
      <c r="G5926" t="s">
        <v>3479</v>
      </c>
      <c r="H5926" t="s">
        <v>8479</v>
      </c>
    </row>
    <row r="5927" spans="1:8" x14ac:dyDescent="0.3">
      <c r="A5927" s="18" t="s">
        <v>8588</v>
      </c>
      <c r="B5927" s="11" t="s">
        <v>88</v>
      </c>
      <c r="C5927" t="s">
        <v>88</v>
      </c>
      <c r="D5927" t="s">
        <v>88</v>
      </c>
      <c r="E5927" t="s">
        <v>88</v>
      </c>
      <c r="F5927" t="s">
        <v>88</v>
      </c>
      <c r="G5927" t="s">
        <v>3479</v>
      </c>
      <c r="H5927" t="s">
        <v>8481</v>
      </c>
    </row>
    <row r="5928" spans="1:8" x14ac:dyDescent="0.3">
      <c r="A5928" s="19" t="s">
        <v>8589</v>
      </c>
      <c r="B5928" s="11" t="s">
        <v>88</v>
      </c>
      <c r="C5928" t="s">
        <v>88</v>
      </c>
      <c r="D5928" t="s">
        <v>88</v>
      </c>
      <c r="E5928" t="s">
        <v>88</v>
      </c>
      <c r="F5928" t="s">
        <v>88</v>
      </c>
      <c r="G5928" t="s">
        <v>763</v>
      </c>
      <c r="H5928" t="s">
        <v>8531</v>
      </c>
    </row>
    <row r="5929" spans="1:8" x14ac:dyDescent="0.3">
      <c r="A5929" s="18" t="s">
        <v>8590</v>
      </c>
      <c r="B5929" s="11" t="s">
        <v>88</v>
      </c>
      <c r="C5929" t="s">
        <v>88</v>
      </c>
      <c r="D5929" t="s">
        <v>88</v>
      </c>
      <c r="E5929" t="s">
        <v>88</v>
      </c>
      <c r="F5929" t="s">
        <v>88</v>
      </c>
      <c r="G5929" t="s">
        <v>3479</v>
      </c>
      <c r="H5929" t="s">
        <v>8479</v>
      </c>
    </row>
    <row r="5930" spans="1:8" x14ac:dyDescent="0.3">
      <c r="A5930" s="19" t="s">
        <v>8591</v>
      </c>
      <c r="B5930" s="11" t="s">
        <v>88</v>
      </c>
      <c r="C5930" t="s">
        <v>88</v>
      </c>
      <c r="D5930" t="s">
        <v>88</v>
      </c>
      <c r="E5930" t="s">
        <v>88</v>
      </c>
      <c r="F5930" t="s">
        <v>88</v>
      </c>
      <c r="G5930" t="s">
        <v>3479</v>
      </c>
      <c r="H5930" t="s">
        <v>8481</v>
      </c>
    </row>
    <row r="5931" spans="1:8" x14ac:dyDescent="0.3">
      <c r="A5931" s="18" t="s">
        <v>8592</v>
      </c>
      <c r="B5931" s="11" t="s">
        <v>88</v>
      </c>
      <c r="C5931" t="s">
        <v>88</v>
      </c>
      <c r="D5931" t="s">
        <v>88</v>
      </c>
      <c r="E5931" t="s">
        <v>88</v>
      </c>
      <c r="F5931" t="s">
        <v>88</v>
      </c>
      <c r="G5931" t="s">
        <v>763</v>
      </c>
      <c r="H5931" t="s">
        <v>8535</v>
      </c>
    </row>
    <row r="5932" spans="1:8" x14ac:dyDescent="0.3">
      <c r="A5932" s="19" t="s">
        <v>8593</v>
      </c>
      <c r="B5932" s="11" t="s">
        <v>88</v>
      </c>
      <c r="C5932" t="s">
        <v>88</v>
      </c>
      <c r="D5932" t="s">
        <v>88</v>
      </c>
      <c r="E5932" t="s">
        <v>88</v>
      </c>
      <c r="F5932" t="s">
        <v>88</v>
      </c>
      <c r="G5932" t="s">
        <v>3479</v>
      </c>
      <c r="H5932" t="s">
        <v>8479</v>
      </c>
    </row>
    <row r="5933" spans="1:8" x14ac:dyDescent="0.3">
      <c r="A5933" s="18" t="s">
        <v>8594</v>
      </c>
      <c r="B5933" s="11" t="s">
        <v>88</v>
      </c>
      <c r="C5933" t="s">
        <v>88</v>
      </c>
      <c r="D5933" t="s">
        <v>88</v>
      </c>
      <c r="E5933" t="s">
        <v>88</v>
      </c>
      <c r="F5933" t="s">
        <v>88</v>
      </c>
      <c r="G5933" t="s">
        <v>3479</v>
      </c>
      <c r="H5933" t="s">
        <v>8481</v>
      </c>
    </row>
    <row r="5934" spans="1:8" x14ac:dyDescent="0.3">
      <c r="A5934" s="19" t="s">
        <v>8595</v>
      </c>
      <c r="B5934" s="11" t="s">
        <v>88</v>
      </c>
      <c r="C5934" t="s">
        <v>88</v>
      </c>
      <c r="D5934" t="s">
        <v>88</v>
      </c>
      <c r="E5934" t="s">
        <v>88</v>
      </c>
      <c r="F5934" t="s">
        <v>88</v>
      </c>
      <c r="G5934" t="s">
        <v>763</v>
      </c>
      <c r="H5934" t="s">
        <v>8596</v>
      </c>
    </row>
    <row r="5935" spans="1:8" x14ac:dyDescent="0.3">
      <c r="A5935" s="18" t="s">
        <v>8597</v>
      </c>
      <c r="B5935" s="11" t="s">
        <v>88</v>
      </c>
      <c r="C5935" t="s">
        <v>88</v>
      </c>
      <c r="D5935" t="s">
        <v>88</v>
      </c>
      <c r="E5935" t="s">
        <v>88</v>
      </c>
      <c r="F5935" t="s">
        <v>88</v>
      </c>
      <c r="G5935" t="s">
        <v>3479</v>
      </c>
      <c r="H5935" t="s">
        <v>8479</v>
      </c>
    </row>
    <row r="5936" spans="1:8" x14ac:dyDescent="0.3">
      <c r="A5936" s="19" t="s">
        <v>8598</v>
      </c>
      <c r="B5936" s="11" t="s">
        <v>88</v>
      </c>
      <c r="C5936" t="s">
        <v>88</v>
      </c>
      <c r="D5936" t="s">
        <v>88</v>
      </c>
      <c r="E5936" t="s">
        <v>88</v>
      </c>
      <c r="F5936" t="s">
        <v>88</v>
      </c>
      <c r="G5936" t="s">
        <v>3479</v>
      </c>
      <c r="H5936" t="s">
        <v>8481</v>
      </c>
    </row>
    <row r="5937" spans="1:8" x14ac:dyDescent="0.3">
      <c r="A5937" s="18" t="s">
        <v>8599</v>
      </c>
      <c r="B5937" s="11" t="s">
        <v>88</v>
      </c>
      <c r="C5937" t="s">
        <v>88</v>
      </c>
      <c r="D5937" t="s">
        <v>88</v>
      </c>
      <c r="E5937" t="s">
        <v>88</v>
      </c>
      <c r="F5937" t="s">
        <v>88</v>
      </c>
      <c r="G5937" t="s">
        <v>763</v>
      </c>
      <c r="H5937" t="s">
        <v>689</v>
      </c>
    </row>
    <row r="5938" spans="1:8" x14ac:dyDescent="0.3">
      <c r="A5938" s="19" t="s">
        <v>8600</v>
      </c>
      <c r="B5938" s="11" t="s">
        <v>88</v>
      </c>
      <c r="C5938" t="s">
        <v>88</v>
      </c>
      <c r="D5938" t="s">
        <v>88</v>
      </c>
      <c r="E5938" t="s">
        <v>88</v>
      </c>
      <c r="F5938" t="s">
        <v>88</v>
      </c>
      <c r="G5938" t="s">
        <v>3479</v>
      </c>
      <c r="H5938" t="s">
        <v>8479</v>
      </c>
    </row>
    <row r="5939" spans="1:8" x14ac:dyDescent="0.3">
      <c r="A5939" s="18" t="s">
        <v>8601</v>
      </c>
      <c r="B5939" s="11" t="s">
        <v>88</v>
      </c>
      <c r="C5939" t="s">
        <v>88</v>
      </c>
      <c r="D5939" t="s">
        <v>88</v>
      </c>
      <c r="E5939" t="s">
        <v>88</v>
      </c>
      <c r="F5939" t="s">
        <v>88</v>
      </c>
      <c r="G5939" t="s">
        <v>3479</v>
      </c>
      <c r="H5939" t="s">
        <v>8481</v>
      </c>
    </row>
    <row r="5940" spans="1:8" x14ac:dyDescent="0.3">
      <c r="A5940" s="19" t="s">
        <v>8602</v>
      </c>
      <c r="B5940" s="11" t="s">
        <v>88</v>
      </c>
      <c r="C5940" t="s">
        <v>88</v>
      </c>
      <c r="D5940" t="s">
        <v>88</v>
      </c>
      <c r="E5940" t="s">
        <v>88</v>
      </c>
      <c r="F5940" t="s">
        <v>88</v>
      </c>
      <c r="G5940" t="s">
        <v>88</v>
      </c>
      <c r="H5940" t="s">
        <v>8454</v>
      </c>
    </row>
    <row r="5941" spans="1:8" x14ac:dyDescent="0.3">
      <c r="A5941" s="18" t="s">
        <v>8603</v>
      </c>
      <c r="B5941" s="11" t="s">
        <v>88</v>
      </c>
      <c r="C5941" t="s">
        <v>88</v>
      </c>
      <c r="D5941" t="s">
        <v>88</v>
      </c>
      <c r="E5941" t="s">
        <v>88</v>
      </c>
      <c r="F5941" t="s">
        <v>88</v>
      </c>
      <c r="G5941" t="s">
        <v>756</v>
      </c>
      <c r="H5941" t="s">
        <v>8475</v>
      </c>
    </row>
    <row r="5942" spans="1:8" x14ac:dyDescent="0.3">
      <c r="A5942" s="19" t="s">
        <v>8604</v>
      </c>
      <c r="B5942" s="11" t="s">
        <v>88</v>
      </c>
      <c r="C5942" t="s">
        <v>88</v>
      </c>
      <c r="D5942" t="s">
        <v>88</v>
      </c>
      <c r="E5942" t="s">
        <v>88</v>
      </c>
      <c r="F5942" t="s">
        <v>88</v>
      </c>
      <c r="G5942" t="s">
        <v>763</v>
      </c>
      <c r="H5942" t="s">
        <v>8479</v>
      </c>
    </row>
    <row r="5943" spans="1:8" x14ac:dyDescent="0.3">
      <c r="A5943" s="18" t="s">
        <v>8605</v>
      </c>
      <c r="B5943" s="11" t="s">
        <v>88</v>
      </c>
      <c r="C5943" t="s">
        <v>88</v>
      </c>
      <c r="D5943" t="s">
        <v>88</v>
      </c>
      <c r="E5943" t="s">
        <v>88</v>
      </c>
      <c r="F5943" t="s">
        <v>88</v>
      </c>
      <c r="G5943" t="s">
        <v>763</v>
      </c>
      <c r="H5943" t="s">
        <v>8481</v>
      </c>
    </row>
    <row r="5944" spans="1:8" x14ac:dyDescent="0.3">
      <c r="A5944" s="19" t="s">
        <v>8606</v>
      </c>
      <c r="B5944" s="11" t="s">
        <v>88</v>
      </c>
      <c r="C5944" t="s">
        <v>88</v>
      </c>
      <c r="D5944" t="s">
        <v>88</v>
      </c>
      <c r="E5944" t="s">
        <v>88</v>
      </c>
      <c r="F5944" t="s">
        <v>88</v>
      </c>
      <c r="G5944" t="s">
        <v>756</v>
      </c>
      <c r="H5944" t="s">
        <v>689</v>
      </c>
    </row>
    <row r="5945" spans="1:8" x14ac:dyDescent="0.3">
      <c r="A5945" s="18" t="s">
        <v>8607</v>
      </c>
      <c r="B5945" s="11" t="s">
        <v>88</v>
      </c>
      <c r="C5945" t="s">
        <v>88</v>
      </c>
      <c r="D5945" t="s">
        <v>88</v>
      </c>
      <c r="E5945" t="s">
        <v>88</v>
      </c>
      <c r="F5945" t="s">
        <v>88</v>
      </c>
      <c r="G5945" t="s">
        <v>763</v>
      </c>
      <c r="H5945" t="s">
        <v>8479</v>
      </c>
    </row>
    <row r="5946" spans="1:8" x14ac:dyDescent="0.3">
      <c r="A5946" s="19" t="s">
        <v>8608</v>
      </c>
      <c r="B5946" s="11" t="s">
        <v>88</v>
      </c>
      <c r="C5946" t="s">
        <v>88</v>
      </c>
      <c r="D5946" t="s">
        <v>88</v>
      </c>
      <c r="E5946" t="s">
        <v>88</v>
      </c>
      <c r="F5946" t="s">
        <v>88</v>
      </c>
      <c r="G5946" t="s">
        <v>763</v>
      </c>
      <c r="H5946" t="s">
        <v>8481</v>
      </c>
    </row>
    <row r="5947" spans="1:8" x14ac:dyDescent="0.3">
      <c r="A5947" s="18" t="s">
        <v>8609</v>
      </c>
      <c r="B5947" s="11" t="s">
        <v>88</v>
      </c>
      <c r="C5947" t="s">
        <v>88</v>
      </c>
      <c r="D5947" t="s">
        <v>88</v>
      </c>
      <c r="E5947" t="s">
        <v>88</v>
      </c>
      <c r="F5947" t="s">
        <v>88</v>
      </c>
      <c r="G5947" t="s">
        <v>88</v>
      </c>
      <c r="H5947" t="s">
        <v>8456</v>
      </c>
    </row>
    <row r="5948" spans="1:8" x14ac:dyDescent="0.3">
      <c r="A5948" s="19" t="s">
        <v>8610</v>
      </c>
      <c r="B5948" s="11" t="s">
        <v>88</v>
      </c>
      <c r="C5948" t="s">
        <v>88</v>
      </c>
      <c r="D5948" t="s">
        <v>88</v>
      </c>
      <c r="E5948" t="s">
        <v>88</v>
      </c>
      <c r="F5948" t="s">
        <v>88</v>
      </c>
      <c r="G5948" t="s">
        <v>756</v>
      </c>
      <c r="H5948" t="s">
        <v>8475</v>
      </c>
    </row>
    <row r="5949" spans="1:8" x14ac:dyDescent="0.3">
      <c r="A5949" s="18" t="s">
        <v>8611</v>
      </c>
      <c r="B5949" s="11" t="s">
        <v>88</v>
      </c>
      <c r="C5949" t="s">
        <v>88</v>
      </c>
      <c r="D5949" t="s">
        <v>88</v>
      </c>
      <c r="E5949" t="s">
        <v>88</v>
      </c>
      <c r="F5949" t="s">
        <v>88</v>
      </c>
      <c r="G5949" t="s">
        <v>763</v>
      </c>
      <c r="H5949" t="s">
        <v>8479</v>
      </c>
    </row>
    <row r="5950" spans="1:8" x14ac:dyDescent="0.3">
      <c r="A5950" s="19" t="s">
        <v>8612</v>
      </c>
      <c r="B5950" s="11" t="s">
        <v>88</v>
      </c>
      <c r="C5950" t="s">
        <v>88</v>
      </c>
      <c r="D5950" t="s">
        <v>88</v>
      </c>
      <c r="E5950" t="s">
        <v>88</v>
      </c>
      <c r="F5950" t="s">
        <v>88</v>
      </c>
      <c r="G5950" t="s">
        <v>763</v>
      </c>
      <c r="H5950" t="s">
        <v>8481</v>
      </c>
    </row>
    <row r="5951" spans="1:8" x14ac:dyDescent="0.3">
      <c r="A5951" s="18" t="s">
        <v>8613</v>
      </c>
      <c r="B5951" s="11" t="s">
        <v>88</v>
      </c>
      <c r="C5951" t="s">
        <v>88</v>
      </c>
      <c r="D5951" t="s">
        <v>88</v>
      </c>
      <c r="E5951" t="s">
        <v>88</v>
      </c>
      <c r="F5951" t="s">
        <v>88</v>
      </c>
      <c r="G5951" t="s">
        <v>756</v>
      </c>
      <c r="H5951" t="s">
        <v>689</v>
      </c>
    </row>
    <row r="5952" spans="1:8" x14ac:dyDescent="0.3">
      <c r="A5952" s="19" t="s">
        <v>8614</v>
      </c>
      <c r="B5952" s="11" t="s">
        <v>88</v>
      </c>
      <c r="C5952" t="s">
        <v>88</v>
      </c>
      <c r="D5952" t="s">
        <v>88</v>
      </c>
      <c r="E5952" t="s">
        <v>88</v>
      </c>
      <c r="F5952" t="s">
        <v>88</v>
      </c>
      <c r="G5952" t="s">
        <v>763</v>
      </c>
      <c r="H5952" t="s">
        <v>8479</v>
      </c>
    </row>
    <row r="5953" spans="1:8" x14ac:dyDescent="0.3">
      <c r="A5953" s="18" t="s">
        <v>8615</v>
      </c>
      <c r="B5953" s="11" t="s">
        <v>88</v>
      </c>
      <c r="C5953" t="s">
        <v>88</v>
      </c>
      <c r="D5953" t="s">
        <v>88</v>
      </c>
      <c r="E5953" t="s">
        <v>88</v>
      </c>
      <c r="F5953" t="s">
        <v>88</v>
      </c>
      <c r="G5953" t="s">
        <v>763</v>
      </c>
      <c r="H5953" t="s">
        <v>8481</v>
      </c>
    </row>
    <row r="5954" spans="1:8" x14ac:dyDescent="0.3">
      <c r="A5954" s="19" t="s">
        <v>8616</v>
      </c>
      <c r="B5954" s="11" t="s">
        <v>88</v>
      </c>
      <c r="C5954" t="s">
        <v>88</v>
      </c>
      <c r="D5954" t="s">
        <v>88</v>
      </c>
      <c r="E5954" t="s">
        <v>88</v>
      </c>
      <c r="F5954" t="s">
        <v>88</v>
      </c>
      <c r="G5954" t="s">
        <v>88</v>
      </c>
      <c r="H5954" t="s">
        <v>689</v>
      </c>
    </row>
    <row r="5955" spans="1:8" x14ac:dyDescent="0.3">
      <c r="A5955" s="18" t="s">
        <v>8617</v>
      </c>
      <c r="B5955" s="11" t="s">
        <v>88</v>
      </c>
      <c r="C5955" t="s">
        <v>88</v>
      </c>
      <c r="D5955" t="s">
        <v>88</v>
      </c>
      <c r="E5955" t="s">
        <v>88</v>
      </c>
      <c r="F5955" t="s">
        <v>88</v>
      </c>
      <c r="G5955" t="s">
        <v>756</v>
      </c>
      <c r="H5955" t="s">
        <v>8475</v>
      </c>
    </row>
    <row r="5956" spans="1:8" x14ac:dyDescent="0.3">
      <c r="A5956" s="19" t="s">
        <v>8618</v>
      </c>
      <c r="B5956" s="11" t="s">
        <v>88</v>
      </c>
      <c r="C5956" t="s">
        <v>88</v>
      </c>
      <c r="D5956" t="s">
        <v>88</v>
      </c>
      <c r="E5956" t="s">
        <v>88</v>
      </c>
      <c r="F5956" t="s">
        <v>88</v>
      </c>
      <c r="G5956" t="s">
        <v>763</v>
      </c>
      <c r="H5956" t="s">
        <v>8479</v>
      </c>
    </row>
    <row r="5957" spans="1:8" x14ac:dyDescent="0.3">
      <c r="A5957" s="18" t="s">
        <v>8619</v>
      </c>
      <c r="B5957" s="11" t="s">
        <v>88</v>
      </c>
      <c r="C5957" t="s">
        <v>88</v>
      </c>
      <c r="D5957" t="s">
        <v>88</v>
      </c>
      <c r="E5957" t="s">
        <v>88</v>
      </c>
      <c r="F5957" t="s">
        <v>88</v>
      </c>
      <c r="G5957" t="s">
        <v>763</v>
      </c>
      <c r="H5957" t="s">
        <v>8481</v>
      </c>
    </row>
    <row r="5958" spans="1:8" x14ac:dyDescent="0.3">
      <c r="A5958" s="19" t="s">
        <v>8620</v>
      </c>
      <c r="B5958" s="11" t="s">
        <v>88</v>
      </c>
      <c r="C5958" t="s">
        <v>88</v>
      </c>
      <c r="D5958" t="s">
        <v>88</v>
      </c>
      <c r="E5958" t="s">
        <v>88</v>
      </c>
      <c r="F5958" t="s">
        <v>88</v>
      </c>
      <c r="G5958" t="s">
        <v>756</v>
      </c>
      <c r="H5958" t="s">
        <v>689</v>
      </c>
    </row>
    <row r="5959" spans="1:8" x14ac:dyDescent="0.3">
      <c r="A5959" s="18" t="s">
        <v>8621</v>
      </c>
      <c r="B5959" s="11" t="s">
        <v>88</v>
      </c>
      <c r="C5959" t="s">
        <v>88</v>
      </c>
      <c r="D5959" t="s">
        <v>88</v>
      </c>
      <c r="E5959" t="s">
        <v>88</v>
      </c>
      <c r="F5959" t="s">
        <v>88</v>
      </c>
      <c r="G5959" t="s">
        <v>763</v>
      </c>
      <c r="H5959" t="s">
        <v>8479</v>
      </c>
    </row>
    <row r="5960" spans="1:8" x14ac:dyDescent="0.3">
      <c r="A5960" s="19" t="s">
        <v>8622</v>
      </c>
      <c r="B5960" s="11" t="s">
        <v>88</v>
      </c>
      <c r="C5960" t="s">
        <v>88</v>
      </c>
      <c r="D5960" t="s">
        <v>88</v>
      </c>
      <c r="E5960" t="s">
        <v>88</v>
      </c>
      <c r="F5960" t="s">
        <v>88</v>
      </c>
      <c r="G5960" t="s">
        <v>763</v>
      </c>
      <c r="H5960" t="s">
        <v>8481</v>
      </c>
    </row>
    <row r="5961" spans="1:8" x14ac:dyDescent="0.3">
      <c r="A5961" s="18" t="s">
        <v>8623</v>
      </c>
      <c r="B5961" s="11" t="s">
        <v>88</v>
      </c>
      <c r="C5961" t="s">
        <v>88</v>
      </c>
      <c r="D5961" t="s">
        <v>88</v>
      </c>
      <c r="E5961" t="s">
        <v>88</v>
      </c>
      <c r="F5961" t="s">
        <v>88</v>
      </c>
      <c r="G5961" t="s">
        <v>8624</v>
      </c>
    </row>
    <row r="5962" spans="1:8" x14ac:dyDescent="0.3">
      <c r="A5962" s="19" t="s">
        <v>8625</v>
      </c>
      <c r="B5962" s="11" t="s">
        <v>88</v>
      </c>
      <c r="C5962" t="s">
        <v>88</v>
      </c>
      <c r="D5962" t="s">
        <v>88</v>
      </c>
      <c r="E5962" t="s">
        <v>88</v>
      </c>
      <c r="F5962" t="s">
        <v>88</v>
      </c>
      <c r="G5962" t="s">
        <v>88</v>
      </c>
      <c r="H5962" t="s">
        <v>8626</v>
      </c>
    </row>
    <row r="5963" spans="1:8" x14ac:dyDescent="0.3">
      <c r="A5963" s="18" t="s">
        <v>8627</v>
      </c>
      <c r="B5963" s="11" t="s">
        <v>88</v>
      </c>
      <c r="C5963" t="s">
        <v>88</v>
      </c>
      <c r="D5963" t="s">
        <v>88</v>
      </c>
      <c r="E5963" t="s">
        <v>88</v>
      </c>
      <c r="F5963" t="s">
        <v>88</v>
      </c>
      <c r="G5963" t="s">
        <v>756</v>
      </c>
      <c r="H5963" t="s">
        <v>8628</v>
      </c>
    </row>
    <row r="5964" spans="1:8" x14ac:dyDescent="0.3">
      <c r="A5964" s="19" t="s">
        <v>8629</v>
      </c>
      <c r="B5964" s="11" t="s">
        <v>88</v>
      </c>
      <c r="C5964" t="s">
        <v>88</v>
      </c>
      <c r="D5964" t="s">
        <v>88</v>
      </c>
      <c r="E5964" t="s">
        <v>88</v>
      </c>
      <c r="F5964" t="s">
        <v>88</v>
      </c>
      <c r="G5964" t="s">
        <v>763</v>
      </c>
      <c r="H5964" t="s">
        <v>8630</v>
      </c>
    </row>
    <row r="5965" spans="1:8" x14ac:dyDescent="0.3">
      <c r="A5965" s="18" t="s">
        <v>8631</v>
      </c>
      <c r="B5965" s="11" t="s">
        <v>88</v>
      </c>
      <c r="C5965" t="s">
        <v>88</v>
      </c>
      <c r="D5965" t="s">
        <v>88</v>
      </c>
      <c r="E5965" t="s">
        <v>88</v>
      </c>
      <c r="F5965" t="s">
        <v>88</v>
      </c>
      <c r="G5965" t="s">
        <v>763</v>
      </c>
      <c r="H5965" t="s">
        <v>8632</v>
      </c>
    </row>
    <row r="5966" spans="1:8" x14ac:dyDescent="0.3">
      <c r="A5966" s="19" t="s">
        <v>8633</v>
      </c>
      <c r="B5966" s="11" t="s">
        <v>88</v>
      </c>
      <c r="C5966" t="s">
        <v>88</v>
      </c>
      <c r="D5966" t="s">
        <v>88</v>
      </c>
      <c r="E5966" t="s">
        <v>88</v>
      </c>
      <c r="F5966" t="s">
        <v>88</v>
      </c>
      <c r="G5966" t="s">
        <v>756</v>
      </c>
      <c r="H5966" t="s">
        <v>8634</v>
      </c>
    </row>
    <row r="5967" spans="1:8" x14ac:dyDescent="0.3">
      <c r="A5967" s="18" t="s">
        <v>8635</v>
      </c>
      <c r="B5967" s="11" t="s">
        <v>88</v>
      </c>
      <c r="C5967" t="s">
        <v>88</v>
      </c>
      <c r="D5967" t="s">
        <v>88</v>
      </c>
      <c r="E5967" t="s">
        <v>88</v>
      </c>
      <c r="F5967" t="s">
        <v>88</v>
      </c>
      <c r="G5967" t="s">
        <v>763</v>
      </c>
      <c r="H5967" t="s">
        <v>8630</v>
      </c>
    </row>
    <row r="5968" spans="1:8" x14ac:dyDescent="0.3">
      <c r="A5968" s="19" t="s">
        <v>8636</v>
      </c>
      <c r="B5968" s="11" t="s">
        <v>88</v>
      </c>
      <c r="C5968" t="s">
        <v>88</v>
      </c>
      <c r="D5968" t="s">
        <v>88</v>
      </c>
      <c r="E5968" t="s">
        <v>88</v>
      </c>
      <c r="F5968" t="s">
        <v>88</v>
      </c>
      <c r="G5968" t="s">
        <v>763</v>
      </c>
      <c r="H5968" t="s">
        <v>8632</v>
      </c>
    </row>
    <row r="5969" spans="1:8" x14ac:dyDescent="0.3">
      <c r="A5969" s="18" t="s">
        <v>8637</v>
      </c>
      <c r="B5969" s="11" t="s">
        <v>88</v>
      </c>
      <c r="C5969" t="s">
        <v>88</v>
      </c>
      <c r="D5969" t="s">
        <v>88</v>
      </c>
      <c r="E5969" t="s">
        <v>88</v>
      </c>
      <c r="F5969" t="s">
        <v>88</v>
      </c>
      <c r="G5969" t="s">
        <v>756</v>
      </c>
      <c r="H5969" t="s">
        <v>8638</v>
      </c>
    </row>
    <row r="5970" spans="1:8" x14ac:dyDescent="0.3">
      <c r="A5970" s="19" t="s">
        <v>8639</v>
      </c>
      <c r="B5970" s="11" t="s">
        <v>88</v>
      </c>
      <c r="C5970" t="s">
        <v>88</v>
      </c>
      <c r="D5970" t="s">
        <v>88</v>
      </c>
      <c r="E5970" t="s">
        <v>88</v>
      </c>
      <c r="F5970" t="s">
        <v>88</v>
      </c>
      <c r="G5970" t="s">
        <v>763</v>
      </c>
      <c r="H5970" t="s">
        <v>8630</v>
      </c>
    </row>
    <row r="5971" spans="1:8" x14ac:dyDescent="0.3">
      <c r="A5971" s="18" t="s">
        <v>8640</v>
      </c>
      <c r="B5971" s="11" t="s">
        <v>88</v>
      </c>
      <c r="C5971" t="s">
        <v>88</v>
      </c>
      <c r="D5971" t="s">
        <v>88</v>
      </c>
      <c r="E5971" t="s">
        <v>88</v>
      </c>
      <c r="F5971" t="s">
        <v>88</v>
      </c>
      <c r="G5971" t="s">
        <v>763</v>
      </c>
      <c r="H5971" t="s">
        <v>8632</v>
      </c>
    </row>
    <row r="5972" spans="1:8" x14ac:dyDescent="0.3">
      <c r="A5972" s="19" t="s">
        <v>8641</v>
      </c>
      <c r="B5972" s="11" t="s">
        <v>88</v>
      </c>
      <c r="C5972" t="s">
        <v>88</v>
      </c>
      <c r="D5972" t="s">
        <v>88</v>
      </c>
      <c r="E5972" t="s">
        <v>88</v>
      </c>
      <c r="F5972" t="s">
        <v>88</v>
      </c>
      <c r="G5972" t="s">
        <v>756</v>
      </c>
      <c r="H5972" t="s">
        <v>8642</v>
      </c>
    </row>
    <row r="5973" spans="1:8" x14ac:dyDescent="0.3">
      <c r="A5973" s="18" t="s">
        <v>8643</v>
      </c>
      <c r="B5973" s="11" t="s">
        <v>88</v>
      </c>
      <c r="C5973" t="s">
        <v>88</v>
      </c>
      <c r="D5973" t="s">
        <v>88</v>
      </c>
      <c r="E5973" t="s">
        <v>88</v>
      </c>
      <c r="F5973" t="s">
        <v>88</v>
      </c>
      <c r="G5973" t="s">
        <v>763</v>
      </c>
      <c r="H5973" t="s">
        <v>8630</v>
      </c>
    </row>
    <row r="5974" spans="1:8" x14ac:dyDescent="0.3">
      <c r="A5974" s="19" t="s">
        <v>8644</v>
      </c>
      <c r="B5974" s="11" t="s">
        <v>88</v>
      </c>
      <c r="C5974" t="s">
        <v>88</v>
      </c>
      <c r="D5974" t="s">
        <v>88</v>
      </c>
      <c r="E5974" t="s">
        <v>88</v>
      </c>
      <c r="F5974" t="s">
        <v>88</v>
      </c>
      <c r="G5974" t="s">
        <v>763</v>
      </c>
      <c r="H5974" t="s">
        <v>8632</v>
      </c>
    </row>
    <row r="5975" spans="1:8" x14ac:dyDescent="0.3">
      <c r="A5975" s="18" t="s">
        <v>8645</v>
      </c>
      <c r="B5975" s="11" t="s">
        <v>88</v>
      </c>
      <c r="C5975" t="s">
        <v>88</v>
      </c>
      <c r="D5975" t="s">
        <v>88</v>
      </c>
      <c r="E5975" t="s">
        <v>88</v>
      </c>
      <c r="F5975" t="s">
        <v>88</v>
      </c>
      <c r="G5975" t="s">
        <v>756</v>
      </c>
      <c r="H5975" t="s">
        <v>8646</v>
      </c>
    </row>
    <row r="5976" spans="1:8" x14ac:dyDescent="0.3">
      <c r="A5976" s="19" t="s">
        <v>8647</v>
      </c>
      <c r="B5976" s="11" t="s">
        <v>88</v>
      </c>
      <c r="C5976" t="s">
        <v>88</v>
      </c>
      <c r="D5976" t="s">
        <v>88</v>
      </c>
      <c r="E5976" t="s">
        <v>88</v>
      </c>
      <c r="F5976" t="s">
        <v>88</v>
      </c>
      <c r="G5976" t="s">
        <v>763</v>
      </c>
      <c r="H5976" t="s">
        <v>8630</v>
      </c>
    </row>
    <row r="5977" spans="1:8" x14ac:dyDescent="0.3">
      <c r="A5977" s="18" t="s">
        <v>8648</v>
      </c>
      <c r="B5977" s="11" t="s">
        <v>88</v>
      </c>
      <c r="C5977" t="s">
        <v>88</v>
      </c>
      <c r="D5977" t="s">
        <v>88</v>
      </c>
      <c r="E5977" t="s">
        <v>88</v>
      </c>
      <c r="F5977" t="s">
        <v>88</v>
      </c>
      <c r="G5977" t="s">
        <v>763</v>
      </c>
      <c r="H5977" t="s">
        <v>8632</v>
      </c>
    </row>
    <row r="5978" spans="1:8" x14ac:dyDescent="0.3">
      <c r="A5978" s="19" t="s">
        <v>8649</v>
      </c>
      <c r="B5978" s="11" t="s">
        <v>88</v>
      </c>
      <c r="C5978" t="s">
        <v>88</v>
      </c>
      <c r="D5978" t="s">
        <v>88</v>
      </c>
      <c r="E5978" t="s">
        <v>88</v>
      </c>
      <c r="F5978" t="s">
        <v>88</v>
      </c>
      <c r="G5978" t="s">
        <v>756</v>
      </c>
      <c r="H5978" t="s">
        <v>689</v>
      </c>
    </row>
    <row r="5979" spans="1:8" x14ac:dyDescent="0.3">
      <c r="A5979" s="18" t="s">
        <v>8650</v>
      </c>
      <c r="B5979" s="11" t="s">
        <v>88</v>
      </c>
      <c r="C5979" t="s">
        <v>88</v>
      </c>
      <c r="D5979" t="s">
        <v>88</v>
      </c>
      <c r="E5979" t="s">
        <v>88</v>
      </c>
      <c r="F5979" t="s">
        <v>88</v>
      </c>
      <c r="G5979" t="s">
        <v>763</v>
      </c>
      <c r="H5979" t="s">
        <v>8630</v>
      </c>
    </row>
    <row r="5980" spans="1:8" x14ac:dyDescent="0.3">
      <c r="A5980" s="19" t="s">
        <v>8651</v>
      </c>
      <c r="B5980" s="11" t="s">
        <v>88</v>
      </c>
      <c r="C5980" t="s">
        <v>88</v>
      </c>
      <c r="D5980" t="s">
        <v>88</v>
      </c>
      <c r="E5980" t="s">
        <v>88</v>
      </c>
      <c r="F5980" t="s">
        <v>88</v>
      </c>
      <c r="G5980" t="s">
        <v>763</v>
      </c>
      <c r="H5980" t="s">
        <v>8632</v>
      </c>
    </row>
    <row r="5981" spans="1:8" x14ac:dyDescent="0.3">
      <c r="A5981" s="18" t="s">
        <v>8652</v>
      </c>
      <c r="B5981" s="11" t="s">
        <v>88</v>
      </c>
      <c r="C5981" t="s">
        <v>88</v>
      </c>
      <c r="D5981" t="s">
        <v>88</v>
      </c>
      <c r="E5981" t="s">
        <v>88</v>
      </c>
      <c r="F5981" t="s">
        <v>88</v>
      </c>
      <c r="G5981" t="s">
        <v>88</v>
      </c>
      <c r="H5981" t="s">
        <v>689</v>
      </c>
    </row>
    <row r="5982" spans="1:8" x14ac:dyDescent="0.3">
      <c r="A5982" s="19" t="s">
        <v>8653</v>
      </c>
      <c r="B5982" s="11" t="s">
        <v>88</v>
      </c>
      <c r="C5982" t="s">
        <v>88</v>
      </c>
      <c r="D5982" t="s">
        <v>88</v>
      </c>
      <c r="E5982" t="s">
        <v>88</v>
      </c>
      <c r="F5982" t="s">
        <v>88</v>
      </c>
      <c r="G5982" t="s">
        <v>756</v>
      </c>
      <c r="H5982" t="s">
        <v>8630</v>
      </c>
    </row>
    <row r="5983" spans="1:8" x14ac:dyDescent="0.3">
      <c r="A5983" s="18" t="s">
        <v>8654</v>
      </c>
      <c r="B5983" s="11" t="s">
        <v>88</v>
      </c>
      <c r="C5983" t="s">
        <v>88</v>
      </c>
      <c r="D5983" t="s">
        <v>88</v>
      </c>
      <c r="E5983" t="s">
        <v>88</v>
      </c>
      <c r="F5983" t="s">
        <v>88</v>
      </c>
      <c r="G5983" t="s">
        <v>756</v>
      </c>
      <c r="H5983" t="s">
        <v>8632</v>
      </c>
    </row>
    <row r="5984" spans="1:8" x14ac:dyDescent="0.3">
      <c r="A5984" s="19" t="s">
        <v>8655</v>
      </c>
      <c r="B5984" s="11" t="s">
        <v>88</v>
      </c>
      <c r="C5984" t="s">
        <v>88</v>
      </c>
      <c r="D5984" t="s">
        <v>88</v>
      </c>
      <c r="E5984" t="s">
        <v>88</v>
      </c>
      <c r="F5984" t="s">
        <v>88</v>
      </c>
      <c r="G5984" t="s">
        <v>8656</v>
      </c>
    </row>
    <row r="5985" spans="1:8" x14ac:dyDescent="0.3">
      <c r="A5985" s="18" t="s">
        <v>8657</v>
      </c>
      <c r="B5985" s="11" t="s">
        <v>88</v>
      </c>
      <c r="C5985" t="s">
        <v>88</v>
      </c>
      <c r="D5985" t="s">
        <v>88</v>
      </c>
      <c r="E5985" t="s">
        <v>88</v>
      </c>
      <c r="F5985" t="s">
        <v>689</v>
      </c>
    </row>
    <row r="5986" spans="1:8" x14ac:dyDescent="0.3">
      <c r="A5986" s="19" t="s">
        <v>8658</v>
      </c>
      <c r="B5986" s="11" t="s">
        <v>88</v>
      </c>
      <c r="C5986" t="s">
        <v>88</v>
      </c>
      <c r="D5986" t="s">
        <v>88</v>
      </c>
      <c r="E5986" t="s">
        <v>88</v>
      </c>
      <c r="F5986" t="s">
        <v>88</v>
      </c>
      <c r="G5986" t="s">
        <v>8626</v>
      </c>
    </row>
    <row r="5987" spans="1:8" x14ac:dyDescent="0.3">
      <c r="A5987" s="18" t="s">
        <v>8659</v>
      </c>
      <c r="B5987" s="11" t="s">
        <v>88</v>
      </c>
      <c r="C5987" t="s">
        <v>88</v>
      </c>
      <c r="D5987" t="s">
        <v>88</v>
      </c>
      <c r="E5987" t="s">
        <v>88</v>
      </c>
      <c r="F5987" t="s">
        <v>88</v>
      </c>
      <c r="G5987" t="s">
        <v>88</v>
      </c>
      <c r="H5987" t="s">
        <v>8475</v>
      </c>
    </row>
    <row r="5988" spans="1:8" x14ac:dyDescent="0.3">
      <c r="A5988" s="19" t="s">
        <v>8660</v>
      </c>
      <c r="B5988" s="11" t="s">
        <v>88</v>
      </c>
      <c r="C5988" t="s">
        <v>88</v>
      </c>
      <c r="D5988" t="s">
        <v>88</v>
      </c>
      <c r="E5988" t="s">
        <v>88</v>
      </c>
      <c r="F5988" t="s">
        <v>88</v>
      </c>
      <c r="G5988" t="s">
        <v>756</v>
      </c>
      <c r="H5988" t="s">
        <v>8479</v>
      </c>
    </row>
    <row r="5989" spans="1:8" x14ac:dyDescent="0.3">
      <c r="A5989" s="18" t="s">
        <v>8661</v>
      </c>
      <c r="B5989" s="11" t="s">
        <v>88</v>
      </c>
      <c r="C5989" t="s">
        <v>88</v>
      </c>
      <c r="D5989" t="s">
        <v>88</v>
      </c>
      <c r="E5989" t="s">
        <v>88</v>
      </c>
      <c r="F5989" t="s">
        <v>88</v>
      </c>
      <c r="G5989" t="s">
        <v>763</v>
      </c>
      <c r="H5989" t="s">
        <v>8662</v>
      </c>
    </row>
    <row r="5990" spans="1:8" x14ac:dyDescent="0.3">
      <c r="A5990" s="19" t="s">
        <v>8663</v>
      </c>
      <c r="B5990" s="11" t="s">
        <v>88</v>
      </c>
      <c r="C5990" t="s">
        <v>88</v>
      </c>
      <c r="D5990" t="s">
        <v>88</v>
      </c>
      <c r="E5990" t="s">
        <v>88</v>
      </c>
      <c r="F5990" t="s">
        <v>88</v>
      </c>
      <c r="G5990" t="s">
        <v>763</v>
      </c>
      <c r="H5990" t="s">
        <v>8664</v>
      </c>
    </row>
    <row r="5991" spans="1:8" x14ac:dyDescent="0.3">
      <c r="A5991" s="18" t="s">
        <v>8665</v>
      </c>
      <c r="B5991" s="11" t="s">
        <v>88</v>
      </c>
      <c r="C5991" t="s">
        <v>88</v>
      </c>
      <c r="D5991" t="s">
        <v>88</v>
      </c>
      <c r="E5991" t="s">
        <v>88</v>
      </c>
      <c r="F5991" t="s">
        <v>88</v>
      </c>
      <c r="G5991" t="s">
        <v>763</v>
      </c>
      <c r="H5991" t="s">
        <v>8666</v>
      </c>
    </row>
    <row r="5992" spans="1:8" x14ac:dyDescent="0.3">
      <c r="A5992" s="19" t="s">
        <v>8667</v>
      </c>
      <c r="B5992" s="11" t="s">
        <v>88</v>
      </c>
      <c r="C5992" t="s">
        <v>88</v>
      </c>
      <c r="D5992" t="s">
        <v>88</v>
      </c>
      <c r="E5992" t="s">
        <v>88</v>
      </c>
      <c r="F5992" t="s">
        <v>88</v>
      </c>
      <c r="G5992" t="s">
        <v>763</v>
      </c>
      <c r="H5992" t="s">
        <v>689</v>
      </c>
    </row>
    <row r="5993" spans="1:8" x14ac:dyDescent="0.3">
      <c r="A5993" s="18" t="s">
        <v>8668</v>
      </c>
      <c r="B5993" s="11" t="s">
        <v>88</v>
      </c>
      <c r="C5993" t="s">
        <v>88</v>
      </c>
      <c r="D5993" t="s">
        <v>88</v>
      </c>
      <c r="E5993" t="s">
        <v>88</v>
      </c>
      <c r="F5993" t="s">
        <v>88</v>
      </c>
      <c r="G5993" t="s">
        <v>756</v>
      </c>
      <c r="H5993" t="s">
        <v>8481</v>
      </c>
    </row>
    <row r="5994" spans="1:8" x14ac:dyDescent="0.3">
      <c r="A5994" s="19" t="s">
        <v>8669</v>
      </c>
      <c r="B5994" s="11" t="s">
        <v>88</v>
      </c>
      <c r="C5994" t="s">
        <v>88</v>
      </c>
      <c r="D5994" t="s">
        <v>88</v>
      </c>
      <c r="E5994" t="s">
        <v>88</v>
      </c>
      <c r="F5994" t="s">
        <v>88</v>
      </c>
      <c r="G5994" t="s">
        <v>763</v>
      </c>
      <c r="H5994" t="s">
        <v>8662</v>
      </c>
    </row>
    <row r="5995" spans="1:8" x14ac:dyDescent="0.3">
      <c r="A5995" s="18" t="s">
        <v>8670</v>
      </c>
      <c r="B5995" s="11" t="s">
        <v>88</v>
      </c>
      <c r="C5995" t="s">
        <v>88</v>
      </c>
      <c r="D5995" t="s">
        <v>88</v>
      </c>
      <c r="E5995" t="s">
        <v>88</v>
      </c>
      <c r="F5995" t="s">
        <v>88</v>
      </c>
      <c r="G5995" t="s">
        <v>763</v>
      </c>
      <c r="H5995" t="s">
        <v>8664</v>
      </c>
    </row>
    <row r="5996" spans="1:8" x14ac:dyDescent="0.3">
      <c r="A5996" s="19" t="s">
        <v>8671</v>
      </c>
      <c r="B5996" s="11" t="s">
        <v>88</v>
      </c>
      <c r="C5996" t="s">
        <v>88</v>
      </c>
      <c r="D5996" t="s">
        <v>88</v>
      </c>
      <c r="E5996" t="s">
        <v>88</v>
      </c>
      <c r="F5996" t="s">
        <v>88</v>
      </c>
      <c r="G5996" t="s">
        <v>763</v>
      </c>
      <c r="H5996" t="s">
        <v>8666</v>
      </c>
    </row>
    <row r="5997" spans="1:8" x14ac:dyDescent="0.3">
      <c r="A5997" s="18" t="s">
        <v>8672</v>
      </c>
      <c r="B5997" s="11" t="s">
        <v>88</v>
      </c>
      <c r="C5997" t="s">
        <v>88</v>
      </c>
      <c r="D5997" t="s">
        <v>88</v>
      </c>
      <c r="E5997" t="s">
        <v>88</v>
      </c>
      <c r="F5997" t="s">
        <v>88</v>
      </c>
      <c r="G5997" t="s">
        <v>763</v>
      </c>
      <c r="H5997" t="s">
        <v>689</v>
      </c>
    </row>
    <row r="5998" spans="1:8" x14ac:dyDescent="0.3">
      <c r="A5998" s="19" t="s">
        <v>8673</v>
      </c>
      <c r="B5998" s="11" t="s">
        <v>88</v>
      </c>
      <c r="C5998" t="s">
        <v>88</v>
      </c>
      <c r="D5998" t="s">
        <v>88</v>
      </c>
      <c r="E5998" t="s">
        <v>88</v>
      </c>
      <c r="F5998" t="s">
        <v>88</v>
      </c>
      <c r="G5998" t="s">
        <v>756</v>
      </c>
      <c r="H5998" t="s">
        <v>8630</v>
      </c>
    </row>
    <row r="5999" spans="1:8" x14ac:dyDescent="0.3">
      <c r="A5999" s="18" t="s">
        <v>8674</v>
      </c>
      <c r="B5999" s="11" t="s">
        <v>88</v>
      </c>
      <c r="C5999" t="s">
        <v>88</v>
      </c>
      <c r="D5999" t="s">
        <v>88</v>
      </c>
      <c r="E5999" t="s">
        <v>88</v>
      </c>
      <c r="F5999" t="s">
        <v>88</v>
      </c>
      <c r="G5999" t="s">
        <v>756</v>
      </c>
      <c r="H5999" t="s">
        <v>8632</v>
      </c>
    </row>
    <row r="6000" spans="1:8" x14ac:dyDescent="0.3">
      <c r="A6000" s="19" t="s">
        <v>8675</v>
      </c>
      <c r="B6000" s="11" t="s">
        <v>88</v>
      </c>
      <c r="C6000" t="s">
        <v>88</v>
      </c>
      <c r="D6000" t="s">
        <v>88</v>
      </c>
      <c r="E6000" t="s">
        <v>88</v>
      </c>
      <c r="F6000" t="s">
        <v>88</v>
      </c>
      <c r="G6000" t="s">
        <v>756</v>
      </c>
      <c r="H6000" t="s">
        <v>8676</v>
      </c>
    </row>
    <row r="6001" spans="1:8" x14ac:dyDescent="0.3">
      <c r="A6001" s="18" t="s">
        <v>8677</v>
      </c>
      <c r="B6001" s="11" t="s">
        <v>88</v>
      </c>
      <c r="C6001" t="s">
        <v>88</v>
      </c>
      <c r="D6001" t="s">
        <v>88</v>
      </c>
      <c r="E6001" t="s">
        <v>88</v>
      </c>
      <c r="F6001" t="s">
        <v>88</v>
      </c>
      <c r="G6001" t="s">
        <v>88</v>
      </c>
      <c r="H6001" t="s">
        <v>689</v>
      </c>
    </row>
    <row r="6002" spans="1:8" x14ac:dyDescent="0.3">
      <c r="A6002" s="19" t="s">
        <v>8678</v>
      </c>
      <c r="B6002" s="11" t="s">
        <v>88</v>
      </c>
      <c r="C6002" t="s">
        <v>88</v>
      </c>
      <c r="D6002" t="s">
        <v>88</v>
      </c>
      <c r="E6002" t="s">
        <v>88</v>
      </c>
      <c r="F6002" t="s">
        <v>88</v>
      </c>
      <c r="G6002" t="s">
        <v>756</v>
      </c>
      <c r="H6002" t="s">
        <v>8679</v>
      </c>
    </row>
    <row r="6003" spans="1:8" x14ac:dyDescent="0.3">
      <c r="A6003" s="18" t="s">
        <v>8680</v>
      </c>
      <c r="B6003" s="11" t="s">
        <v>88</v>
      </c>
      <c r="C6003" t="s">
        <v>88</v>
      </c>
      <c r="D6003" t="s">
        <v>88</v>
      </c>
      <c r="E6003" t="s">
        <v>88</v>
      </c>
      <c r="F6003" t="s">
        <v>88</v>
      </c>
      <c r="G6003" t="s">
        <v>763</v>
      </c>
      <c r="H6003" t="s">
        <v>8479</v>
      </c>
    </row>
    <row r="6004" spans="1:8" x14ac:dyDescent="0.3">
      <c r="A6004" s="19" t="s">
        <v>8681</v>
      </c>
      <c r="B6004" s="11" t="s">
        <v>88</v>
      </c>
      <c r="C6004" t="s">
        <v>88</v>
      </c>
      <c r="D6004" t="s">
        <v>88</v>
      </c>
      <c r="E6004" t="s">
        <v>88</v>
      </c>
      <c r="F6004" t="s">
        <v>88</v>
      </c>
      <c r="G6004" t="s">
        <v>3479</v>
      </c>
      <c r="H6004" t="s">
        <v>8662</v>
      </c>
    </row>
    <row r="6005" spans="1:8" x14ac:dyDescent="0.3">
      <c r="A6005" s="18" t="s">
        <v>8682</v>
      </c>
      <c r="B6005" s="11" t="s">
        <v>88</v>
      </c>
      <c r="C6005" t="s">
        <v>88</v>
      </c>
      <c r="D6005" t="s">
        <v>88</v>
      </c>
      <c r="E6005" t="s">
        <v>88</v>
      </c>
      <c r="F6005" t="s">
        <v>88</v>
      </c>
      <c r="G6005" t="s">
        <v>3479</v>
      </c>
      <c r="H6005" t="s">
        <v>8664</v>
      </c>
    </row>
    <row r="6006" spans="1:8" x14ac:dyDescent="0.3">
      <c r="A6006" s="19" t="s">
        <v>8683</v>
      </c>
      <c r="B6006" s="11" t="s">
        <v>88</v>
      </c>
      <c r="C6006" t="s">
        <v>88</v>
      </c>
      <c r="D6006" t="s">
        <v>88</v>
      </c>
      <c r="E6006" t="s">
        <v>88</v>
      </c>
      <c r="F6006" t="s">
        <v>88</v>
      </c>
      <c r="G6006" t="s">
        <v>3479</v>
      </c>
      <c r="H6006" t="s">
        <v>8684</v>
      </c>
    </row>
    <row r="6007" spans="1:8" x14ac:dyDescent="0.3">
      <c r="A6007" s="18" t="s">
        <v>8685</v>
      </c>
      <c r="B6007" s="11" t="s">
        <v>88</v>
      </c>
      <c r="C6007" t="s">
        <v>88</v>
      </c>
      <c r="D6007" t="s">
        <v>88</v>
      </c>
      <c r="E6007" t="s">
        <v>88</v>
      </c>
      <c r="F6007" t="s">
        <v>88</v>
      </c>
      <c r="G6007" t="s">
        <v>3479</v>
      </c>
      <c r="H6007" t="s">
        <v>689</v>
      </c>
    </row>
    <row r="6008" spans="1:8" x14ac:dyDescent="0.3">
      <c r="A6008" s="19" t="s">
        <v>8686</v>
      </c>
      <c r="B6008" s="11" t="s">
        <v>88</v>
      </c>
      <c r="C6008" t="s">
        <v>88</v>
      </c>
      <c r="D6008" t="s">
        <v>88</v>
      </c>
      <c r="E6008" t="s">
        <v>88</v>
      </c>
      <c r="F6008" t="s">
        <v>88</v>
      </c>
      <c r="G6008" t="s">
        <v>763</v>
      </c>
      <c r="H6008" t="s">
        <v>8481</v>
      </c>
    </row>
    <row r="6009" spans="1:8" x14ac:dyDescent="0.3">
      <c r="A6009" s="18" t="s">
        <v>8687</v>
      </c>
      <c r="B6009" s="11" t="s">
        <v>88</v>
      </c>
      <c r="C6009" t="s">
        <v>88</v>
      </c>
      <c r="D6009" t="s">
        <v>88</v>
      </c>
      <c r="E6009" t="s">
        <v>88</v>
      </c>
      <c r="F6009" t="s">
        <v>88</v>
      </c>
      <c r="G6009" t="s">
        <v>3479</v>
      </c>
      <c r="H6009" t="s">
        <v>8662</v>
      </c>
    </row>
    <row r="6010" spans="1:8" x14ac:dyDescent="0.3">
      <c r="A6010" s="19" t="s">
        <v>8688</v>
      </c>
      <c r="B6010" s="11" t="s">
        <v>88</v>
      </c>
      <c r="C6010" t="s">
        <v>88</v>
      </c>
      <c r="D6010" t="s">
        <v>88</v>
      </c>
      <c r="E6010" t="s">
        <v>88</v>
      </c>
      <c r="F6010" t="s">
        <v>88</v>
      </c>
      <c r="G6010" t="s">
        <v>3479</v>
      </c>
      <c r="H6010" t="s">
        <v>8664</v>
      </c>
    </row>
    <row r="6011" spans="1:8" x14ac:dyDescent="0.3">
      <c r="A6011" s="18" t="s">
        <v>8689</v>
      </c>
      <c r="B6011" s="11" t="s">
        <v>88</v>
      </c>
      <c r="C6011" t="s">
        <v>88</v>
      </c>
      <c r="D6011" t="s">
        <v>88</v>
      </c>
      <c r="E6011" t="s">
        <v>88</v>
      </c>
      <c r="F6011" t="s">
        <v>88</v>
      </c>
      <c r="G6011" t="s">
        <v>3479</v>
      </c>
      <c r="H6011" t="s">
        <v>8684</v>
      </c>
    </row>
    <row r="6012" spans="1:8" x14ac:dyDescent="0.3">
      <c r="A6012" s="19" t="s">
        <v>8690</v>
      </c>
      <c r="B6012" s="11" t="s">
        <v>88</v>
      </c>
      <c r="C6012" t="s">
        <v>88</v>
      </c>
      <c r="D6012" t="s">
        <v>88</v>
      </c>
      <c r="E6012" t="s">
        <v>88</v>
      </c>
      <c r="F6012" t="s">
        <v>88</v>
      </c>
      <c r="G6012" t="s">
        <v>3479</v>
      </c>
      <c r="H6012" t="s">
        <v>689</v>
      </c>
    </row>
    <row r="6013" spans="1:8" x14ac:dyDescent="0.3">
      <c r="A6013" s="18" t="s">
        <v>8691</v>
      </c>
      <c r="B6013" s="11" t="s">
        <v>88</v>
      </c>
      <c r="C6013" t="s">
        <v>88</v>
      </c>
      <c r="D6013" t="s">
        <v>88</v>
      </c>
      <c r="E6013" t="s">
        <v>88</v>
      </c>
      <c r="F6013" t="s">
        <v>88</v>
      </c>
      <c r="G6013" t="s">
        <v>763</v>
      </c>
      <c r="H6013" t="s">
        <v>8630</v>
      </c>
    </row>
    <row r="6014" spans="1:8" x14ac:dyDescent="0.3">
      <c r="A6014" s="19" t="s">
        <v>8692</v>
      </c>
      <c r="B6014" s="11" t="s">
        <v>88</v>
      </c>
      <c r="C6014" t="s">
        <v>88</v>
      </c>
      <c r="D6014" t="s">
        <v>88</v>
      </c>
      <c r="E6014" t="s">
        <v>88</v>
      </c>
      <c r="F6014" t="s">
        <v>88</v>
      </c>
      <c r="G6014" t="s">
        <v>763</v>
      </c>
      <c r="H6014" t="s">
        <v>8632</v>
      </c>
    </row>
    <row r="6015" spans="1:8" x14ac:dyDescent="0.3">
      <c r="A6015" s="18" t="s">
        <v>8693</v>
      </c>
      <c r="B6015" s="11" t="s">
        <v>88</v>
      </c>
      <c r="C6015" t="s">
        <v>88</v>
      </c>
      <c r="D6015" t="s">
        <v>88</v>
      </c>
      <c r="E6015" t="s">
        <v>88</v>
      </c>
      <c r="F6015" t="s">
        <v>88</v>
      </c>
      <c r="G6015" t="s">
        <v>763</v>
      </c>
      <c r="H6015" t="s">
        <v>8676</v>
      </c>
    </row>
    <row r="6016" spans="1:8" x14ac:dyDescent="0.3">
      <c r="A6016" s="19" t="s">
        <v>8694</v>
      </c>
      <c r="B6016" s="11" t="s">
        <v>88</v>
      </c>
      <c r="C6016" t="s">
        <v>88</v>
      </c>
      <c r="D6016" t="s">
        <v>88</v>
      </c>
      <c r="E6016" t="s">
        <v>88</v>
      </c>
      <c r="F6016" t="s">
        <v>88</v>
      </c>
      <c r="G6016" t="s">
        <v>756</v>
      </c>
      <c r="H6016" t="s">
        <v>689</v>
      </c>
    </row>
    <row r="6017" spans="1:8" x14ac:dyDescent="0.3">
      <c r="A6017" s="18" t="s">
        <v>8695</v>
      </c>
      <c r="B6017" s="11" t="s">
        <v>88</v>
      </c>
      <c r="C6017" t="s">
        <v>88</v>
      </c>
      <c r="D6017" t="s">
        <v>88</v>
      </c>
      <c r="E6017" t="s">
        <v>88</v>
      </c>
      <c r="F6017" t="s">
        <v>88</v>
      </c>
      <c r="G6017" t="s">
        <v>763</v>
      </c>
      <c r="H6017" t="s">
        <v>8479</v>
      </c>
    </row>
    <row r="6018" spans="1:8" x14ac:dyDescent="0.3">
      <c r="A6018" s="19" t="s">
        <v>8696</v>
      </c>
      <c r="B6018" s="11" t="s">
        <v>88</v>
      </c>
      <c r="C6018" t="s">
        <v>88</v>
      </c>
      <c r="D6018" t="s">
        <v>88</v>
      </c>
      <c r="E6018" t="s">
        <v>88</v>
      </c>
      <c r="F6018" t="s">
        <v>88</v>
      </c>
      <c r="G6018" t="s">
        <v>763</v>
      </c>
      <c r="H6018" t="s">
        <v>8481</v>
      </c>
    </row>
    <row r="6019" spans="1:8" x14ac:dyDescent="0.3">
      <c r="A6019" s="18" t="s">
        <v>8697</v>
      </c>
      <c r="B6019" s="11" t="s">
        <v>88</v>
      </c>
      <c r="C6019" t="s">
        <v>88</v>
      </c>
      <c r="D6019" t="s">
        <v>88</v>
      </c>
      <c r="E6019" t="s">
        <v>88</v>
      </c>
      <c r="F6019" t="s">
        <v>88</v>
      </c>
      <c r="G6019" t="s">
        <v>763</v>
      </c>
      <c r="H6019" t="s">
        <v>8630</v>
      </c>
    </row>
    <row r="6020" spans="1:8" x14ac:dyDescent="0.3">
      <c r="A6020" s="19" t="s">
        <v>8698</v>
      </c>
      <c r="B6020" s="11" t="s">
        <v>88</v>
      </c>
      <c r="C6020" t="s">
        <v>88</v>
      </c>
      <c r="D6020" t="s">
        <v>88</v>
      </c>
      <c r="E6020" t="s">
        <v>88</v>
      </c>
      <c r="F6020" t="s">
        <v>88</v>
      </c>
      <c r="G6020" t="s">
        <v>763</v>
      </c>
      <c r="H6020" t="s">
        <v>8632</v>
      </c>
    </row>
    <row r="6021" spans="1:8" x14ac:dyDescent="0.3">
      <c r="A6021" s="18" t="s">
        <v>8699</v>
      </c>
      <c r="B6021" s="11" t="s">
        <v>88</v>
      </c>
      <c r="C6021" t="s">
        <v>88</v>
      </c>
      <c r="D6021" t="s">
        <v>88</v>
      </c>
      <c r="E6021" t="s">
        <v>88</v>
      </c>
      <c r="F6021" t="s">
        <v>88</v>
      </c>
      <c r="G6021" t="s">
        <v>763</v>
      </c>
      <c r="H6021" t="s">
        <v>8676</v>
      </c>
    </row>
    <row r="6022" spans="1:8" x14ac:dyDescent="0.3">
      <c r="A6022" s="19" t="s">
        <v>8700</v>
      </c>
      <c r="B6022" s="11" t="s">
        <v>88</v>
      </c>
      <c r="C6022" t="s">
        <v>88</v>
      </c>
      <c r="D6022" t="s">
        <v>88</v>
      </c>
      <c r="E6022" t="s">
        <v>88</v>
      </c>
      <c r="F6022" t="s">
        <v>88</v>
      </c>
      <c r="G6022" t="s">
        <v>8456</v>
      </c>
    </row>
    <row r="6023" spans="1:8" x14ac:dyDescent="0.3">
      <c r="A6023" s="18" t="s">
        <v>8701</v>
      </c>
      <c r="B6023" s="11" t="s">
        <v>88</v>
      </c>
      <c r="C6023" t="s">
        <v>88</v>
      </c>
      <c r="D6023" t="s">
        <v>88</v>
      </c>
      <c r="E6023" t="s">
        <v>88</v>
      </c>
      <c r="F6023" t="s">
        <v>88</v>
      </c>
      <c r="G6023" t="s">
        <v>88</v>
      </c>
      <c r="H6023" t="s">
        <v>8475</v>
      </c>
    </row>
    <row r="6024" spans="1:8" x14ac:dyDescent="0.3">
      <c r="A6024" s="19" t="s">
        <v>8702</v>
      </c>
      <c r="B6024" s="11" t="s">
        <v>88</v>
      </c>
      <c r="C6024" t="s">
        <v>88</v>
      </c>
      <c r="D6024" t="s">
        <v>88</v>
      </c>
      <c r="E6024" t="s">
        <v>88</v>
      </c>
      <c r="F6024" t="s">
        <v>88</v>
      </c>
      <c r="G6024" t="s">
        <v>756</v>
      </c>
      <c r="H6024" t="s">
        <v>8479</v>
      </c>
    </row>
    <row r="6025" spans="1:8" x14ac:dyDescent="0.3">
      <c r="A6025" s="18" t="s">
        <v>8703</v>
      </c>
      <c r="B6025" s="11" t="s">
        <v>88</v>
      </c>
      <c r="C6025" t="s">
        <v>88</v>
      </c>
      <c r="D6025" t="s">
        <v>88</v>
      </c>
      <c r="E6025" t="s">
        <v>88</v>
      </c>
      <c r="F6025" t="s">
        <v>88</v>
      </c>
      <c r="G6025" t="s">
        <v>756</v>
      </c>
      <c r="H6025" t="s">
        <v>8481</v>
      </c>
    </row>
    <row r="6026" spans="1:8" x14ac:dyDescent="0.3">
      <c r="A6026" s="19" t="s">
        <v>8704</v>
      </c>
      <c r="B6026" s="11" t="s">
        <v>88</v>
      </c>
      <c r="C6026" t="s">
        <v>88</v>
      </c>
      <c r="D6026" t="s">
        <v>88</v>
      </c>
      <c r="E6026" t="s">
        <v>88</v>
      </c>
      <c r="F6026" t="s">
        <v>88</v>
      </c>
      <c r="G6026" t="s">
        <v>756</v>
      </c>
      <c r="H6026" t="s">
        <v>8630</v>
      </c>
    </row>
    <row r="6027" spans="1:8" x14ac:dyDescent="0.3">
      <c r="A6027" s="18" t="s">
        <v>8705</v>
      </c>
      <c r="B6027" s="11" t="s">
        <v>88</v>
      </c>
      <c r="C6027" t="s">
        <v>88</v>
      </c>
      <c r="D6027" t="s">
        <v>88</v>
      </c>
      <c r="E6027" t="s">
        <v>88</v>
      </c>
      <c r="F6027" t="s">
        <v>88</v>
      </c>
      <c r="G6027" t="s">
        <v>756</v>
      </c>
      <c r="H6027" t="s">
        <v>8632</v>
      </c>
    </row>
    <row r="6028" spans="1:8" x14ac:dyDescent="0.3">
      <c r="A6028" s="19" t="s">
        <v>8706</v>
      </c>
      <c r="B6028" s="11" t="s">
        <v>88</v>
      </c>
      <c r="C6028" t="s">
        <v>88</v>
      </c>
      <c r="D6028" t="s">
        <v>88</v>
      </c>
      <c r="E6028" t="s">
        <v>88</v>
      </c>
      <c r="F6028" t="s">
        <v>88</v>
      </c>
      <c r="G6028" t="s">
        <v>756</v>
      </c>
      <c r="H6028" t="s">
        <v>8676</v>
      </c>
    </row>
    <row r="6029" spans="1:8" x14ac:dyDescent="0.3">
      <c r="A6029" s="18" t="s">
        <v>8707</v>
      </c>
      <c r="B6029" s="11" t="s">
        <v>88</v>
      </c>
      <c r="C6029" t="s">
        <v>88</v>
      </c>
      <c r="D6029" t="s">
        <v>88</v>
      </c>
      <c r="E6029" t="s">
        <v>88</v>
      </c>
      <c r="F6029" t="s">
        <v>88</v>
      </c>
      <c r="G6029" t="s">
        <v>88</v>
      </c>
      <c r="H6029" t="s">
        <v>689</v>
      </c>
    </row>
    <row r="6030" spans="1:8" x14ac:dyDescent="0.3">
      <c r="A6030" s="19" t="s">
        <v>8708</v>
      </c>
      <c r="B6030" s="11" t="s">
        <v>88</v>
      </c>
      <c r="C6030" t="s">
        <v>88</v>
      </c>
      <c r="D6030" t="s">
        <v>88</v>
      </c>
      <c r="E6030" t="s">
        <v>88</v>
      </c>
      <c r="F6030" t="s">
        <v>88</v>
      </c>
      <c r="G6030" t="s">
        <v>756</v>
      </c>
      <c r="H6030" t="s">
        <v>8679</v>
      </c>
    </row>
    <row r="6031" spans="1:8" x14ac:dyDescent="0.3">
      <c r="A6031" s="18" t="s">
        <v>8709</v>
      </c>
      <c r="B6031" s="11" t="s">
        <v>88</v>
      </c>
      <c r="C6031" t="s">
        <v>88</v>
      </c>
      <c r="D6031" t="s">
        <v>88</v>
      </c>
      <c r="E6031" t="s">
        <v>88</v>
      </c>
      <c r="F6031" t="s">
        <v>88</v>
      </c>
      <c r="G6031" t="s">
        <v>763</v>
      </c>
      <c r="H6031" t="s">
        <v>8479</v>
      </c>
    </row>
    <row r="6032" spans="1:8" x14ac:dyDescent="0.3">
      <c r="A6032" s="19" t="s">
        <v>8710</v>
      </c>
      <c r="B6032" s="11" t="s">
        <v>88</v>
      </c>
      <c r="C6032" t="s">
        <v>88</v>
      </c>
      <c r="D6032" t="s">
        <v>88</v>
      </c>
      <c r="E6032" t="s">
        <v>88</v>
      </c>
      <c r="F6032" t="s">
        <v>88</v>
      </c>
      <c r="G6032" t="s">
        <v>763</v>
      </c>
      <c r="H6032" t="s">
        <v>8481</v>
      </c>
    </row>
    <row r="6033" spans="1:8" x14ac:dyDescent="0.3">
      <c r="A6033" s="18" t="s">
        <v>8711</v>
      </c>
      <c r="B6033" s="11" t="s">
        <v>88</v>
      </c>
      <c r="C6033" t="s">
        <v>88</v>
      </c>
      <c r="D6033" t="s">
        <v>88</v>
      </c>
      <c r="E6033" t="s">
        <v>88</v>
      </c>
      <c r="F6033" t="s">
        <v>88</v>
      </c>
      <c r="G6033" t="s">
        <v>763</v>
      </c>
      <c r="H6033" t="s">
        <v>8630</v>
      </c>
    </row>
    <row r="6034" spans="1:8" x14ac:dyDescent="0.3">
      <c r="A6034" s="19" t="s">
        <v>8712</v>
      </c>
      <c r="B6034" s="11" t="s">
        <v>88</v>
      </c>
      <c r="C6034" t="s">
        <v>88</v>
      </c>
      <c r="D6034" t="s">
        <v>88</v>
      </c>
      <c r="E6034" t="s">
        <v>88</v>
      </c>
      <c r="F6034" t="s">
        <v>88</v>
      </c>
      <c r="G6034" t="s">
        <v>763</v>
      </c>
      <c r="H6034" t="s">
        <v>8632</v>
      </c>
    </row>
    <row r="6035" spans="1:8" x14ac:dyDescent="0.3">
      <c r="A6035" s="18" t="s">
        <v>8713</v>
      </c>
      <c r="B6035" s="11" t="s">
        <v>88</v>
      </c>
      <c r="C6035" t="s">
        <v>88</v>
      </c>
      <c r="D6035" t="s">
        <v>88</v>
      </c>
      <c r="E6035" t="s">
        <v>88</v>
      </c>
      <c r="F6035" t="s">
        <v>88</v>
      </c>
      <c r="G6035" t="s">
        <v>763</v>
      </c>
      <c r="H6035" t="s">
        <v>8676</v>
      </c>
    </row>
    <row r="6036" spans="1:8" x14ac:dyDescent="0.3">
      <c r="A6036" s="19" t="s">
        <v>8714</v>
      </c>
      <c r="B6036" s="11" t="s">
        <v>88</v>
      </c>
      <c r="C6036" t="s">
        <v>88</v>
      </c>
      <c r="D6036" t="s">
        <v>88</v>
      </c>
      <c r="E6036" t="s">
        <v>88</v>
      </c>
      <c r="F6036" t="s">
        <v>88</v>
      </c>
      <c r="G6036" t="s">
        <v>756</v>
      </c>
      <c r="H6036" t="s">
        <v>689</v>
      </c>
    </row>
    <row r="6037" spans="1:8" x14ac:dyDescent="0.3">
      <c r="A6037" s="18" t="s">
        <v>8715</v>
      </c>
      <c r="B6037" s="11" t="s">
        <v>88</v>
      </c>
      <c r="C6037" t="s">
        <v>88</v>
      </c>
      <c r="D6037" t="s">
        <v>88</v>
      </c>
      <c r="E6037" t="s">
        <v>88</v>
      </c>
      <c r="F6037" t="s">
        <v>88</v>
      </c>
      <c r="G6037" t="s">
        <v>763</v>
      </c>
      <c r="H6037" t="s">
        <v>8479</v>
      </c>
    </row>
    <row r="6038" spans="1:8" x14ac:dyDescent="0.3">
      <c r="A6038" s="19" t="s">
        <v>8716</v>
      </c>
      <c r="B6038" s="11" t="s">
        <v>88</v>
      </c>
      <c r="C6038" t="s">
        <v>88</v>
      </c>
      <c r="D6038" t="s">
        <v>88</v>
      </c>
      <c r="E6038" t="s">
        <v>88</v>
      </c>
      <c r="F6038" t="s">
        <v>88</v>
      </c>
      <c r="G6038" t="s">
        <v>763</v>
      </c>
      <c r="H6038" t="s">
        <v>8481</v>
      </c>
    </row>
    <row r="6039" spans="1:8" x14ac:dyDescent="0.3">
      <c r="A6039" s="18" t="s">
        <v>8717</v>
      </c>
      <c r="B6039" s="11" t="s">
        <v>88</v>
      </c>
      <c r="C6039" t="s">
        <v>88</v>
      </c>
      <c r="D6039" t="s">
        <v>88</v>
      </c>
      <c r="E6039" t="s">
        <v>88</v>
      </c>
      <c r="F6039" t="s">
        <v>88</v>
      </c>
      <c r="G6039" t="s">
        <v>763</v>
      </c>
      <c r="H6039" t="s">
        <v>8630</v>
      </c>
    </row>
    <row r="6040" spans="1:8" x14ac:dyDescent="0.3">
      <c r="A6040" s="19" t="s">
        <v>8718</v>
      </c>
      <c r="B6040" s="11" t="s">
        <v>88</v>
      </c>
      <c r="C6040" t="s">
        <v>88</v>
      </c>
      <c r="D6040" t="s">
        <v>88</v>
      </c>
      <c r="E6040" t="s">
        <v>88</v>
      </c>
      <c r="F6040" t="s">
        <v>88</v>
      </c>
      <c r="G6040" t="s">
        <v>763</v>
      </c>
      <c r="H6040" t="s">
        <v>8632</v>
      </c>
    </row>
    <row r="6041" spans="1:8" x14ac:dyDescent="0.3">
      <c r="A6041" s="18" t="s">
        <v>8719</v>
      </c>
      <c r="B6041" s="11" t="s">
        <v>88</v>
      </c>
      <c r="C6041" t="s">
        <v>88</v>
      </c>
      <c r="D6041" t="s">
        <v>88</v>
      </c>
      <c r="E6041" t="s">
        <v>88</v>
      </c>
      <c r="F6041" t="s">
        <v>88</v>
      </c>
      <c r="G6041" t="s">
        <v>763</v>
      </c>
      <c r="H6041" t="s">
        <v>8676</v>
      </c>
    </row>
    <row r="6042" spans="1:8" x14ac:dyDescent="0.3">
      <c r="A6042" s="19" t="s">
        <v>8720</v>
      </c>
      <c r="B6042" s="11" t="s">
        <v>88</v>
      </c>
      <c r="C6042" t="s">
        <v>88</v>
      </c>
      <c r="D6042" t="s">
        <v>88</v>
      </c>
      <c r="E6042" t="s">
        <v>88</v>
      </c>
      <c r="F6042" t="s">
        <v>88</v>
      </c>
      <c r="G6042" t="s">
        <v>689</v>
      </c>
    </row>
    <row r="6043" spans="1:8" x14ac:dyDescent="0.3">
      <c r="A6043" s="18" t="s">
        <v>8721</v>
      </c>
      <c r="B6043" s="11" t="s">
        <v>88</v>
      </c>
      <c r="C6043" t="s">
        <v>88</v>
      </c>
      <c r="D6043" t="s">
        <v>88</v>
      </c>
      <c r="E6043" t="s">
        <v>88</v>
      </c>
      <c r="F6043" t="s">
        <v>88</v>
      </c>
      <c r="G6043" t="s">
        <v>88</v>
      </c>
      <c r="H6043" t="s">
        <v>8475</v>
      </c>
    </row>
    <row r="6044" spans="1:8" x14ac:dyDescent="0.3">
      <c r="A6044" s="19" t="s">
        <v>8722</v>
      </c>
      <c r="B6044" s="11" t="s">
        <v>88</v>
      </c>
      <c r="C6044" t="s">
        <v>88</v>
      </c>
      <c r="D6044" t="s">
        <v>88</v>
      </c>
      <c r="E6044" t="s">
        <v>88</v>
      </c>
      <c r="F6044" t="s">
        <v>88</v>
      </c>
      <c r="G6044" t="s">
        <v>756</v>
      </c>
      <c r="H6044" t="s">
        <v>8479</v>
      </c>
    </row>
    <row r="6045" spans="1:8" x14ac:dyDescent="0.3">
      <c r="A6045" s="18" t="s">
        <v>8723</v>
      </c>
      <c r="B6045" s="11" t="s">
        <v>88</v>
      </c>
      <c r="C6045" t="s">
        <v>88</v>
      </c>
      <c r="D6045" t="s">
        <v>88</v>
      </c>
      <c r="E6045" t="s">
        <v>88</v>
      </c>
      <c r="F6045" t="s">
        <v>88</v>
      </c>
      <c r="G6045" t="s">
        <v>756</v>
      </c>
      <c r="H6045" t="s">
        <v>8481</v>
      </c>
    </row>
    <row r="6046" spans="1:8" x14ac:dyDescent="0.3">
      <c r="A6046" s="19" t="s">
        <v>8724</v>
      </c>
      <c r="B6046" s="11" t="s">
        <v>88</v>
      </c>
      <c r="C6046" t="s">
        <v>88</v>
      </c>
      <c r="D6046" t="s">
        <v>88</v>
      </c>
      <c r="E6046" t="s">
        <v>88</v>
      </c>
      <c r="F6046" t="s">
        <v>88</v>
      </c>
      <c r="G6046" t="s">
        <v>756</v>
      </c>
      <c r="H6046" t="s">
        <v>8630</v>
      </c>
    </row>
    <row r="6047" spans="1:8" x14ac:dyDescent="0.3">
      <c r="A6047" s="18" t="s">
        <v>8725</v>
      </c>
      <c r="B6047" s="11" t="s">
        <v>88</v>
      </c>
      <c r="C6047" t="s">
        <v>88</v>
      </c>
      <c r="D6047" t="s">
        <v>88</v>
      </c>
      <c r="E6047" t="s">
        <v>88</v>
      </c>
      <c r="F6047" t="s">
        <v>88</v>
      </c>
      <c r="G6047" t="s">
        <v>756</v>
      </c>
      <c r="H6047" t="s">
        <v>8632</v>
      </c>
    </row>
    <row r="6048" spans="1:8" x14ac:dyDescent="0.3">
      <c r="A6048" s="19" t="s">
        <v>8726</v>
      </c>
      <c r="B6048" s="11" t="s">
        <v>88</v>
      </c>
      <c r="C6048" t="s">
        <v>88</v>
      </c>
      <c r="D6048" t="s">
        <v>88</v>
      </c>
      <c r="E6048" t="s">
        <v>88</v>
      </c>
      <c r="F6048" t="s">
        <v>88</v>
      </c>
      <c r="G6048" t="s">
        <v>756</v>
      </c>
      <c r="H6048" t="s">
        <v>8676</v>
      </c>
    </row>
    <row r="6049" spans="1:8" x14ac:dyDescent="0.3">
      <c r="A6049" s="18" t="s">
        <v>8727</v>
      </c>
      <c r="B6049" s="11" t="s">
        <v>88</v>
      </c>
      <c r="C6049" t="s">
        <v>88</v>
      </c>
      <c r="D6049" t="s">
        <v>88</v>
      </c>
      <c r="E6049" t="s">
        <v>88</v>
      </c>
      <c r="F6049" t="s">
        <v>88</v>
      </c>
      <c r="G6049" t="s">
        <v>88</v>
      </c>
      <c r="H6049" t="s">
        <v>689</v>
      </c>
    </row>
    <row r="6050" spans="1:8" x14ac:dyDescent="0.3">
      <c r="A6050" s="19" t="s">
        <v>8728</v>
      </c>
      <c r="B6050" s="11" t="s">
        <v>88</v>
      </c>
      <c r="C6050" t="s">
        <v>88</v>
      </c>
      <c r="D6050" t="s">
        <v>88</v>
      </c>
      <c r="E6050" t="s">
        <v>88</v>
      </c>
      <c r="F6050" t="s">
        <v>88</v>
      </c>
      <c r="G6050" t="s">
        <v>756</v>
      </c>
      <c r="H6050" t="s">
        <v>8679</v>
      </c>
    </row>
    <row r="6051" spans="1:8" x14ac:dyDescent="0.3">
      <c r="A6051" s="18" t="s">
        <v>8729</v>
      </c>
      <c r="B6051" s="11" t="s">
        <v>88</v>
      </c>
      <c r="C6051" t="s">
        <v>88</v>
      </c>
      <c r="D6051" t="s">
        <v>88</v>
      </c>
      <c r="E6051" t="s">
        <v>88</v>
      </c>
      <c r="F6051" t="s">
        <v>88</v>
      </c>
      <c r="G6051" t="s">
        <v>763</v>
      </c>
      <c r="H6051" t="s">
        <v>8479</v>
      </c>
    </row>
    <row r="6052" spans="1:8" x14ac:dyDescent="0.3">
      <c r="A6052" s="19" t="s">
        <v>8730</v>
      </c>
      <c r="B6052" s="11" t="s">
        <v>88</v>
      </c>
      <c r="C6052" t="s">
        <v>88</v>
      </c>
      <c r="D6052" t="s">
        <v>88</v>
      </c>
      <c r="E6052" t="s">
        <v>88</v>
      </c>
      <c r="F6052" t="s">
        <v>88</v>
      </c>
      <c r="G6052" t="s">
        <v>763</v>
      </c>
      <c r="H6052" t="s">
        <v>8481</v>
      </c>
    </row>
    <row r="6053" spans="1:8" x14ac:dyDescent="0.3">
      <c r="A6053" s="18" t="s">
        <v>8731</v>
      </c>
      <c r="B6053" s="11" t="s">
        <v>88</v>
      </c>
      <c r="C6053" t="s">
        <v>88</v>
      </c>
      <c r="D6053" t="s">
        <v>88</v>
      </c>
      <c r="E6053" t="s">
        <v>88</v>
      </c>
      <c r="F6053" t="s">
        <v>88</v>
      </c>
      <c r="G6053" t="s">
        <v>763</v>
      </c>
      <c r="H6053" t="s">
        <v>8630</v>
      </c>
    </row>
    <row r="6054" spans="1:8" x14ac:dyDescent="0.3">
      <c r="A6054" s="19" t="s">
        <v>8732</v>
      </c>
      <c r="B6054" s="11" t="s">
        <v>88</v>
      </c>
      <c r="C6054" t="s">
        <v>88</v>
      </c>
      <c r="D6054" t="s">
        <v>88</v>
      </c>
      <c r="E6054" t="s">
        <v>88</v>
      </c>
      <c r="F6054" t="s">
        <v>88</v>
      </c>
      <c r="G6054" t="s">
        <v>763</v>
      </c>
      <c r="H6054" t="s">
        <v>8632</v>
      </c>
    </row>
    <row r="6055" spans="1:8" x14ac:dyDescent="0.3">
      <c r="A6055" s="18" t="s">
        <v>8733</v>
      </c>
      <c r="B6055" s="11" t="s">
        <v>88</v>
      </c>
      <c r="C6055" t="s">
        <v>88</v>
      </c>
      <c r="D6055" t="s">
        <v>88</v>
      </c>
      <c r="E6055" t="s">
        <v>88</v>
      </c>
      <c r="F6055" t="s">
        <v>88</v>
      </c>
      <c r="G6055" t="s">
        <v>763</v>
      </c>
      <c r="H6055" t="s">
        <v>8676</v>
      </c>
    </row>
    <row r="6056" spans="1:8" x14ac:dyDescent="0.3">
      <c r="A6056" s="19" t="s">
        <v>8734</v>
      </c>
      <c r="B6056" s="11" t="s">
        <v>88</v>
      </c>
      <c r="C6056" t="s">
        <v>88</v>
      </c>
      <c r="D6056" t="s">
        <v>88</v>
      </c>
      <c r="E6056" t="s">
        <v>88</v>
      </c>
      <c r="F6056" t="s">
        <v>88</v>
      </c>
      <c r="G6056" t="s">
        <v>756</v>
      </c>
      <c r="H6056" t="s">
        <v>689</v>
      </c>
    </row>
    <row r="6057" spans="1:8" x14ac:dyDescent="0.3">
      <c r="A6057" s="18" t="s">
        <v>8735</v>
      </c>
      <c r="B6057" s="11" t="s">
        <v>88</v>
      </c>
      <c r="C6057" t="s">
        <v>88</v>
      </c>
      <c r="D6057" t="s">
        <v>88</v>
      </c>
      <c r="E6057" t="s">
        <v>88</v>
      </c>
      <c r="F6057" t="s">
        <v>88</v>
      </c>
      <c r="G6057" t="s">
        <v>763</v>
      </c>
      <c r="H6057" t="s">
        <v>8479</v>
      </c>
    </row>
    <row r="6058" spans="1:8" x14ac:dyDescent="0.3">
      <c r="A6058" s="19" t="s">
        <v>8736</v>
      </c>
      <c r="B6058" s="11" t="s">
        <v>88</v>
      </c>
      <c r="C6058" t="s">
        <v>88</v>
      </c>
      <c r="D6058" t="s">
        <v>88</v>
      </c>
      <c r="E6058" t="s">
        <v>88</v>
      </c>
      <c r="F6058" t="s">
        <v>88</v>
      </c>
      <c r="G6058" t="s">
        <v>763</v>
      </c>
      <c r="H6058" t="s">
        <v>8481</v>
      </c>
    </row>
    <row r="6059" spans="1:8" x14ac:dyDescent="0.3">
      <c r="A6059" s="18" t="s">
        <v>8737</v>
      </c>
      <c r="B6059" s="11" t="s">
        <v>88</v>
      </c>
      <c r="C6059" t="s">
        <v>88</v>
      </c>
      <c r="D6059" t="s">
        <v>88</v>
      </c>
      <c r="E6059" t="s">
        <v>88</v>
      </c>
      <c r="F6059" t="s">
        <v>88</v>
      </c>
      <c r="G6059" t="s">
        <v>763</v>
      </c>
      <c r="H6059" t="s">
        <v>8630</v>
      </c>
    </row>
    <row r="6060" spans="1:8" x14ac:dyDescent="0.3">
      <c r="A6060" s="19" t="s">
        <v>8738</v>
      </c>
      <c r="B6060" s="11" t="s">
        <v>88</v>
      </c>
      <c r="C6060" t="s">
        <v>88</v>
      </c>
      <c r="D6060" t="s">
        <v>88</v>
      </c>
      <c r="E6060" t="s">
        <v>88</v>
      </c>
      <c r="F6060" t="s">
        <v>88</v>
      </c>
      <c r="G6060" t="s">
        <v>763</v>
      </c>
      <c r="H6060" t="s">
        <v>8632</v>
      </c>
    </row>
    <row r="6061" spans="1:8" x14ac:dyDescent="0.3">
      <c r="A6061" s="18" t="s">
        <v>8739</v>
      </c>
      <c r="B6061" s="11" t="s">
        <v>88</v>
      </c>
      <c r="C6061" t="s">
        <v>88</v>
      </c>
      <c r="D6061" t="s">
        <v>88</v>
      </c>
      <c r="E6061" t="s">
        <v>88</v>
      </c>
      <c r="F6061" t="s">
        <v>88</v>
      </c>
      <c r="G6061" t="s">
        <v>763</v>
      </c>
      <c r="H6061" t="s">
        <v>8676</v>
      </c>
    </row>
    <row r="6062" spans="1:8" x14ac:dyDescent="0.3">
      <c r="A6062" s="19" t="s">
        <v>8740</v>
      </c>
      <c r="B6062" s="11" t="s">
        <v>88</v>
      </c>
      <c r="C6062" t="s">
        <v>88</v>
      </c>
      <c r="D6062" t="s">
        <v>689</v>
      </c>
    </row>
    <row r="6063" spans="1:8" x14ac:dyDescent="0.3">
      <c r="A6063" s="18" t="s">
        <v>8741</v>
      </c>
      <c r="B6063" s="11" t="s">
        <v>88</v>
      </c>
      <c r="C6063" t="s">
        <v>88</v>
      </c>
      <c r="D6063" t="s">
        <v>88</v>
      </c>
      <c r="E6063" t="s">
        <v>8742</v>
      </c>
    </row>
    <row r="6064" spans="1:8" x14ac:dyDescent="0.3">
      <c r="A6064" s="19" t="s">
        <v>8743</v>
      </c>
      <c r="B6064" s="11" t="s">
        <v>88</v>
      </c>
      <c r="C6064" t="s">
        <v>88</v>
      </c>
      <c r="D6064" t="s">
        <v>88</v>
      </c>
      <c r="E6064" t="s">
        <v>689</v>
      </c>
    </row>
    <row r="6065" spans="1:8" x14ac:dyDescent="0.3">
      <c r="A6065" s="18" t="s">
        <v>8744</v>
      </c>
      <c r="B6065" s="11" t="s">
        <v>88</v>
      </c>
      <c r="C6065" t="s">
        <v>88</v>
      </c>
      <c r="D6065" t="s">
        <v>88</v>
      </c>
      <c r="E6065" t="s">
        <v>88</v>
      </c>
      <c r="F6065" t="s">
        <v>8470</v>
      </c>
    </row>
    <row r="6066" spans="1:8" x14ac:dyDescent="0.3">
      <c r="A6066" s="19" t="s">
        <v>8745</v>
      </c>
      <c r="B6066" s="11" t="s">
        <v>88</v>
      </c>
      <c r="C6066" t="s">
        <v>88</v>
      </c>
      <c r="D6066" t="s">
        <v>88</v>
      </c>
      <c r="E6066" t="s">
        <v>88</v>
      </c>
      <c r="F6066" t="s">
        <v>88</v>
      </c>
      <c r="G6066" t="s">
        <v>8472</v>
      </c>
    </row>
    <row r="6067" spans="1:8" x14ac:dyDescent="0.3">
      <c r="A6067" s="18" t="s">
        <v>8746</v>
      </c>
      <c r="B6067" s="11" t="s">
        <v>88</v>
      </c>
      <c r="C6067" t="s">
        <v>88</v>
      </c>
      <c r="D6067" t="s">
        <v>88</v>
      </c>
      <c r="E6067" t="s">
        <v>88</v>
      </c>
      <c r="F6067" t="s">
        <v>88</v>
      </c>
      <c r="G6067" t="s">
        <v>88</v>
      </c>
      <c r="H6067" t="s">
        <v>8447</v>
      </c>
    </row>
    <row r="6068" spans="1:8" x14ac:dyDescent="0.3">
      <c r="A6068" s="19" t="s">
        <v>8747</v>
      </c>
      <c r="B6068" s="11" t="s">
        <v>88</v>
      </c>
      <c r="C6068" t="s">
        <v>88</v>
      </c>
      <c r="D6068" t="s">
        <v>88</v>
      </c>
      <c r="E6068" t="s">
        <v>88</v>
      </c>
      <c r="F6068" t="s">
        <v>88</v>
      </c>
      <c r="G6068" t="s">
        <v>756</v>
      </c>
      <c r="H6068" t="s">
        <v>8475</v>
      </c>
    </row>
    <row r="6069" spans="1:8" x14ac:dyDescent="0.3">
      <c r="A6069" s="18" t="s">
        <v>8748</v>
      </c>
      <c r="B6069" s="11" t="s">
        <v>88</v>
      </c>
      <c r="C6069" t="s">
        <v>88</v>
      </c>
      <c r="D6069" t="s">
        <v>88</v>
      </c>
      <c r="E6069" t="s">
        <v>88</v>
      </c>
      <c r="F6069" t="s">
        <v>88</v>
      </c>
      <c r="G6069" t="s">
        <v>763</v>
      </c>
      <c r="H6069" t="s">
        <v>8507</v>
      </c>
    </row>
    <row r="6070" spans="1:8" x14ac:dyDescent="0.3">
      <c r="A6070" s="19" t="s">
        <v>8749</v>
      </c>
      <c r="B6070" s="11" t="s">
        <v>88</v>
      </c>
      <c r="C6070" t="s">
        <v>88</v>
      </c>
      <c r="D6070" t="s">
        <v>88</v>
      </c>
      <c r="E6070" t="s">
        <v>88</v>
      </c>
      <c r="F6070" t="s">
        <v>88</v>
      </c>
      <c r="G6070" t="s">
        <v>3479</v>
      </c>
      <c r="H6070" t="s">
        <v>8479</v>
      </c>
    </row>
    <row r="6071" spans="1:8" x14ac:dyDescent="0.3">
      <c r="A6071" s="18" t="s">
        <v>8750</v>
      </c>
      <c r="B6071" s="11" t="s">
        <v>88</v>
      </c>
      <c r="C6071" t="s">
        <v>88</v>
      </c>
      <c r="D6071" t="s">
        <v>88</v>
      </c>
      <c r="E6071" t="s">
        <v>88</v>
      </c>
      <c r="F6071" t="s">
        <v>88</v>
      </c>
      <c r="G6071" t="s">
        <v>3479</v>
      </c>
      <c r="H6071" t="s">
        <v>8481</v>
      </c>
    </row>
    <row r="6072" spans="1:8" x14ac:dyDescent="0.3">
      <c r="A6072" s="19" t="s">
        <v>8751</v>
      </c>
      <c r="B6072" s="11" t="s">
        <v>88</v>
      </c>
      <c r="C6072" t="s">
        <v>88</v>
      </c>
      <c r="D6072" t="s">
        <v>88</v>
      </c>
      <c r="E6072" t="s">
        <v>88</v>
      </c>
      <c r="F6072" t="s">
        <v>88</v>
      </c>
      <c r="G6072" t="s">
        <v>763</v>
      </c>
      <c r="H6072" t="s">
        <v>8483</v>
      </c>
    </row>
    <row r="6073" spans="1:8" x14ac:dyDescent="0.3">
      <c r="A6073" s="18" t="s">
        <v>8752</v>
      </c>
      <c r="B6073" s="11" t="s">
        <v>88</v>
      </c>
      <c r="C6073" t="s">
        <v>88</v>
      </c>
      <c r="D6073" t="s">
        <v>88</v>
      </c>
      <c r="E6073" t="s">
        <v>88</v>
      </c>
      <c r="F6073" t="s">
        <v>88</v>
      </c>
      <c r="G6073" t="s">
        <v>3479</v>
      </c>
      <c r="H6073" t="s">
        <v>8479</v>
      </c>
    </row>
    <row r="6074" spans="1:8" x14ac:dyDescent="0.3">
      <c r="A6074" s="19" t="s">
        <v>8753</v>
      </c>
      <c r="B6074" s="11" t="s">
        <v>88</v>
      </c>
      <c r="C6074" t="s">
        <v>88</v>
      </c>
      <c r="D6074" t="s">
        <v>88</v>
      </c>
      <c r="E6074" t="s">
        <v>88</v>
      </c>
      <c r="F6074" t="s">
        <v>88</v>
      </c>
      <c r="G6074" t="s">
        <v>3479</v>
      </c>
      <c r="H6074" t="s">
        <v>8481</v>
      </c>
    </row>
    <row r="6075" spans="1:8" x14ac:dyDescent="0.3">
      <c r="A6075" s="18" t="s">
        <v>8754</v>
      </c>
      <c r="B6075" s="11" t="s">
        <v>88</v>
      </c>
      <c r="C6075" t="s">
        <v>88</v>
      </c>
      <c r="D6075" t="s">
        <v>88</v>
      </c>
      <c r="E6075" t="s">
        <v>88</v>
      </c>
      <c r="F6075" t="s">
        <v>88</v>
      </c>
      <c r="G6075" t="s">
        <v>763</v>
      </c>
      <c r="H6075" t="s">
        <v>8487</v>
      </c>
    </row>
    <row r="6076" spans="1:8" x14ac:dyDescent="0.3">
      <c r="A6076" s="19" t="s">
        <v>8755</v>
      </c>
      <c r="B6076" s="11" t="s">
        <v>88</v>
      </c>
      <c r="C6076" t="s">
        <v>88</v>
      </c>
      <c r="D6076" t="s">
        <v>88</v>
      </c>
      <c r="E6076" t="s">
        <v>88</v>
      </c>
      <c r="F6076" t="s">
        <v>88</v>
      </c>
      <c r="G6076" t="s">
        <v>3479</v>
      </c>
      <c r="H6076" t="s">
        <v>8479</v>
      </c>
    </row>
    <row r="6077" spans="1:8" x14ac:dyDescent="0.3">
      <c r="A6077" s="18" t="s">
        <v>8756</v>
      </c>
      <c r="B6077" s="11" t="s">
        <v>88</v>
      </c>
      <c r="C6077" t="s">
        <v>88</v>
      </c>
      <c r="D6077" t="s">
        <v>88</v>
      </c>
      <c r="E6077" t="s">
        <v>88</v>
      </c>
      <c r="F6077" t="s">
        <v>88</v>
      </c>
      <c r="G6077" t="s">
        <v>3479</v>
      </c>
      <c r="H6077" t="s">
        <v>8481</v>
      </c>
    </row>
    <row r="6078" spans="1:8" x14ac:dyDescent="0.3">
      <c r="A6078" s="19" t="s">
        <v>8757</v>
      </c>
      <c r="B6078" s="11" t="s">
        <v>88</v>
      </c>
      <c r="C6078" t="s">
        <v>88</v>
      </c>
      <c r="D6078" t="s">
        <v>88</v>
      </c>
      <c r="E6078" t="s">
        <v>88</v>
      </c>
      <c r="F6078" t="s">
        <v>88</v>
      </c>
      <c r="G6078" t="s">
        <v>763</v>
      </c>
      <c r="H6078" t="s">
        <v>8491</v>
      </c>
    </row>
    <row r="6079" spans="1:8" x14ac:dyDescent="0.3">
      <c r="A6079" s="18" t="s">
        <v>8758</v>
      </c>
      <c r="B6079" s="11" t="s">
        <v>88</v>
      </c>
      <c r="C6079" t="s">
        <v>88</v>
      </c>
      <c r="D6079" t="s">
        <v>88</v>
      </c>
      <c r="E6079" t="s">
        <v>88</v>
      </c>
      <c r="F6079" t="s">
        <v>88</v>
      </c>
      <c r="G6079" t="s">
        <v>3479</v>
      </c>
      <c r="H6079" t="s">
        <v>8479</v>
      </c>
    </row>
    <row r="6080" spans="1:8" x14ac:dyDescent="0.3">
      <c r="A6080" s="19" t="s">
        <v>8759</v>
      </c>
      <c r="B6080" s="11" t="s">
        <v>88</v>
      </c>
      <c r="C6080" t="s">
        <v>88</v>
      </c>
      <c r="D6080" t="s">
        <v>88</v>
      </c>
      <c r="E6080" t="s">
        <v>88</v>
      </c>
      <c r="F6080" t="s">
        <v>88</v>
      </c>
      <c r="G6080" t="s">
        <v>3479</v>
      </c>
      <c r="H6080" t="s">
        <v>8481</v>
      </c>
    </row>
    <row r="6081" spans="1:8" x14ac:dyDescent="0.3">
      <c r="A6081" s="18" t="s">
        <v>8760</v>
      </c>
      <c r="B6081" s="11" t="s">
        <v>88</v>
      </c>
      <c r="C6081" t="s">
        <v>88</v>
      </c>
      <c r="D6081" t="s">
        <v>88</v>
      </c>
      <c r="E6081" t="s">
        <v>88</v>
      </c>
      <c r="F6081" t="s">
        <v>88</v>
      </c>
      <c r="G6081" t="s">
        <v>763</v>
      </c>
      <c r="H6081" t="s">
        <v>689</v>
      </c>
    </row>
    <row r="6082" spans="1:8" x14ac:dyDescent="0.3">
      <c r="A6082" s="19" t="s">
        <v>8761</v>
      </c>
      <c r="B6082" s="11" t="s">
        <v>88</v>
      </c>
      <c r="C6082" t="s">
        <v>88</v>
      </c>
      <c r="D6082" t="s">
        <v>88</v>
      </c>
      <c r="E6082" t="s">
        <v>88</v>
      </c>
      <c r="F6082" t="s">
        <v>88</v>
      </c>
      <c r="G6082" t="s">
        <v>3479</v>
      </c>
      <c r="H6082" t="s">
        <v>8479</v>
      </c>
    </row>
    <row r="6083" spans="1:8" x14ac:dyDescent="0.3">
      <c r="A6083" s="18" t="s">
        <v>8762</v>
      </c>
      <c r="B6083" s="11" t="s">
        <v>88</v>
      </c>
      <c r="C6083" t="s">
        <v>88</v>
      </c>
      <c r="D6083" t="s">
        <v>88</v>
      </c>
      <c r="E6083" t="s">
        <v>88</v>
      </c>
      <c r="F6083" t="s">
        <v>88</v>
      </c>
      <c r="G6083" t="s">
        <v>3479</v>
      </c>
      <c r="H6083" t="s">
        <v>8481</v>
      </c>
    </row>
    <row r="6084" spans="1:8" x14ac:dyDescent="0.3">
      <c r="A6084" s="19" t="s">
        <v>8763</v>
      </c>
      <c r="B6084" s="11" t="s">
        <v>88</v>
      </c>
      <c r="C6084" t="s">
        <v>88</v>
      </c>
      <c r="D6084" t="s">
        <v>88</v>
      </c>
      <c r="E6084" t="s">
        <v>88</v>
      </c>
      <c r="F6084" t="s">
        <v>88</v>
      </c>
      <c r="G6084" t="s">
        <v>756</v>
      </c>
      <c r="H6084" t="s">
        <v>689</v>
      </c>
    </row>
    <row r="6085" spans="1:8" x14ac:dyDescent="0.3">
      <c r="A6085" s="18" t="s">
        <v>8764</v>
      </c>
      <c r="B6085" s="11" t="s">
        <v>88</v>
      </c>
      <c r="C6085" t="s">
        <v>88</v>
      </c>
      <c r="D6085" t="s">
        <v>88</v>
      </c>
      <c r="E6085" t="s">
        <v>88</v>
      </c>
      <c r="F6085" t="s">
        <v>88</v>
      </c>
      <c r="G6085" t="s">
        <v>763</v>
      </c>
      <c r="H6085" t="s">
        <v>8483</v>
      </c>
    </row>
    <row r="6086" spans="1:8" x14ac:dyDescent="0.3">
      <c r="A6086" s="19" t="s">
        <v>8765</v>
      </c>
      <c r="B6086" s="11" t="s">
        <v>88</v>
      </c>
      <c r="C6086" t="s">
        <v>88</v>
      </c>
      <c r="D6086" t="s">
        <v>88</v>
      </c>
      <c r="E6086" t="s">
        <v>88</v>
      </c>
      <c r="F6086" t="s">
        <v>88</v>
      </c>
      <c r="G6086" t="s">
        <v>3479</v>
      </c>
      <c r="H6086" t="s">
        <v>8479</v>
      </c>
    </row>
    <row r="6087" spans="1:8" x14ac:dyDescent="0.3">
      <c r="A6087" s="18" t="s">
        <v>8766</v>
      </c>
      <c r="B6087" s="11" t="s">
        <v>88</v>
      </c>
      <c r="C6087" t="s">
        <v>88</v>
      </c>
      <c r="D6087" t="s">
        <v>88</v>
      </c>
      <c r="E6087" t="s">
        <v>88</v>
      </c>
      <c r="F6087" t="s">
        <v>88</v>
      </c>
      <c r="G6087" t="s">
        <v>3479</v>
      </c>
      <c r="H6087" t="s">
        <v>8481</v>
      </c>
    </row>
    <row r="6088" spans="1:8" x14ac:dyDescent="0.3">
      <c r="A6088" s="19" t="s">
        <v>8767</v>
      </c>
      <c r="B6088" s="11" t="s">
        <v>88</v>
      </c>
      <c r="C6088" t="s">
        <v>88</v>
      </c>
      <c r="D6088" t="s">
        <v>88</v>
      </c>
      <c r="E6088" t="s">
        <v>88</v>
      </c>
      <c r="F6088" t="s">
        <v>88</v>
      </c>
      <c r="G6088" t="s">
        <v>763</v>
      </c>
      <c r="H6088" t="s">
        <v>8487</v>
      </c>
    </row>
    <row r="6089" spans="1:8" x14ac:dyDescent="0.3">
      <c r="A6089" s="18" t="s">
        <v>8768</v>
      </c>
      <c r="B6089" s="11" t="s">
        <v>88</v>
      </c>
      <c r="C6089" t="s">
        <v>88</v>
      </c>
      <c r="D6089" t="s">
        <v>88</v>
      </c>
      <c r="E6089" t="s">
        <v>88</v>
      </c>
      <c r="F6089" t="s">
        <v>88</v>
      </c>
      <c r="G6089" t="s">
        <v>3479</v>
      </c>
      <c r="H6089" t="s">
        <v>8479</v>
      </c>
    </row>
    <row r="6090" spans="1:8" x14ac:dyDescent="0.3">
      <c r="A6090" s="19" t="s">
        <v>8769</v>
      </c>
      <c r="B6090" s="11" t="s">
        <v>88</v>
      </c>
      <c r="C6090" t="s">
        <v>88</v>
      </c>
      <c r="D6090" t="s">
        <v>88</v>
      </c>
      <c r="E6090" t="s">
        <v>88</v>
      </c>
      <c r="F6090" t="s">
        <v>88</v>
      </c>
      <c r="G6090" t="s">
        <v>3479</v>
      </c>
      <c r="H6090" t="s">
        <v>8481</v>
      </c>
    </row>
    <row r="6091" spans="1:8" x14ac:dyDescent="0.3">
      <c r="A6091" s="18" t="s">
        <v>8770</v>
      </c>
      <c r="B6091" s="11" t="s">
        <v>88</v>
      </c>
      <c r="C6091" t="s">
        <v>88</v>
      </c>
      <c r="D6091" t="s">
        <v>88</v>
      </c>
      <c r="E6091" t="s">
        <v>88</v>
      </c>
      <c r="F6091" t="s">
        <v>88</v>
      </c>
      <c r="G6091" t="s">
        <v>763</v>
      </c>
      <c r="H6091" t="s">
        <v>8553</v>
      </c>
    </row>
    <row r="6092" spans="1:8" x14ac:dyDescent="0.3">
      <c r="A6092" s="19" t="s">
        <v>8771</v>
      </c>
      <c r="B6092" s="11" t="s">
        <v>88</v>
      </c>
      <c r="C6092" t="s">
        <v>88</v>
      </c>
      <c r="D6092" t="s">
        <v>88</v>
      </c>
      <c r="E6092" t="s">
        <v>88</v>
      </c>
      <c r="F6092" t="s">
        <v>88</v>
      </c>
      <c r="G6092" t="s">
        <v>3479</v>
      </c>
      <c r="H6092" t="s">
        <v>8479</v>
      </c>
    </row>
    <row r="6093" spans="1:8" x14ac:dyDescent="0.3">
      <c r="A6093" s="18" t="s">
        <v>8772</v>
      </c>
      <c r="B6093" s="11" t="s">
        <v>88</v>
      </c>
      <c r="C6093" t="s">
        <v>88</v>
      </c>
      <c r="D6093" t="s">
        <v>88</v>
      </c>
      <c r="E6093" t="s">
        <v>88</v>
      </c>
      <c r="F6093" t="s">
        <v>88</v>
      </c>
      <c r="G6093" t="s">
        <v>3479</v>
      </c>
      <c r="H6093" t="s">
        <v>8481</v>
      </c>
    </row>
    <row r="6094" spans="1:8" x14ac:dyDescent="0.3">
      <c r="A6094" s="19" t="s">
        <v>8773</v>
      </c>
      <c r="B6094" s="11" t="s">
        <v>88</v>
      </c>
      <c r="C6094" t="s">
        <v>88</v>
      </c>
      <c r="D6094" t="s">
        <v>88</v>
      </c>
      <c r="E6094" t="s">
        <v>88</v>
      </c>
      <c r="F6094" t="s">
        <v>88</v>
      </c>
      <c r="G6094" t="s">
        <v>763</v>
      </c>
      <c r="H6094" t="s">
        <v>8557</v>
      </c>
    </row>
    <row r="6095" spans="1:8" x14ac:dyDescent="0.3">
      <c r="A6095" s="18" t="s">
        <v>8774</v>
      </c>
      <c r="B6095" s="11" t="s">
        <v>88</v>
      </c>
      <c r="C6095" t="s">
        <v>88</v>
      </c>
      <c r="D6095" t="s">
        <v>88</v>
      </c>
      <c r="E6095" t="s">
        <v>88</v>
      </c>
      <c r="F6095" t="s">
        <v>88</v>
      </c>
      <c r="G6095" t="s">
        <v>3479</v>
      </c>
      <c r="H6095" t="s">
        <v>8479</v>
      </c>
    </row>
    <row r="6096" spans="1:8" x14ac:dyDescent="0.3">
      <c r="A6096" s="19" t="s">
        <v>8775</v>
      </c>
      <c r="B6096" s="11" t="s">
        <v>88</v>
      </c>
      <c r="C6096" t="s">
        <v>88</v>
      </c>
      <c r="D6096" t="s">
        <v>88</v>
      </c>
      <c r="E6096" t="s">
        <v>88</v>
      </c>
      <c r="F6096" t="s">
        <v>88</v>
      </c>
      <c r="G6096" t="s">
        <v>3479</v>
      </c>
      <c r="H6096" t="s">
        <v>8481</v>
      </c>
    </row>
    <row r="6097" spans="1:8" x14ac:dyDescent="0.3">
      <c r="A6097" s="18" t="s">
        <v>8776</v>
      </c>
      <c r="B6097" s="11" t="s">
        <v>88</v>
      </c>
      <c r="C6097" t="s">
        <v>88</v>
      </c>
      <c r="D6097" t="s">
        <v>88</v>
      </c>
      <c r="E6097" t="s">
        <v>88</v>
      </c>
      <c r="F6097" t="s">
        <v>88</v>
      </c>
      <c r="G6097" t="s">
        <v>763</v>
      </c>
      <c r="H6097" t="s">
        <v>8561</v>
      </c>
    </row>
    <row r="6098" spans="1:8" x14ac:dyDescent="0.3">
      <c r="A6098" s="19" t="s">
        <v>8777</v>
      </c>
      <c r="B6098" s="11" t="s">
        <v>88</v>
      </c>
      <c r="C6098" t="s">
        <v>88</v>
      </c>
      <c r="D6098" t="s">
        <v>88</v>
      </c>
      <c r="E6098" t="s">
        <v>88</v>
      </c>
      <c r="F6098" t="s">
        <v>88</v>
      </c>
      <c r="G6098" t="s">
        <v>3479</v>
      </c>
      <c r="H6098" t="s">
        <v>8479</v>
      </c>
    </row>
    <row r="6099" spans="1:8" x14ac:dyDescent="0.3">
      <c r="A6099" s="18" t="s">
        <v>8778</v>
      </c>
      <c r="B6099" s="11" t="s">
        <v>88</v>
      </c>
      <c r="C6099" t="s">
        <v>88</v>
      </c>
      <c r="D6099" t="s">
        <v>88</v>
      </c>
      <c r="E6099" t="s">
        <v>88</v>
      </c>
      <c r="F6099" t="s">
        <v>88</v>
      </c>
      <c r="G6099" t="s">
        <v>3479</v>
      </c>
      <c r="H6099" t="s">
        <v>8481</v>
      </c>
    </row>
    <row r="6100" spans="1:8" x14ac:dyDescent="0.3">
      <c r="A6100" s="19" t="s">
        <v>8779</v>
      </c>
      <c r="B6100" s="11" t="s">
        <v>88</v>
      </c>
      <c r="C6100" t="s">
        <v>88</v>
      </c>
      <c r="D6100" t="s">
        <v>88</v>
      </c>
      <c r="E6100" t="s">
        <v>88</v>
      </c>
      <c r="F6100" t="s">
        <v>88</v>
      </c>
      <c r="G6100" t="s">
        <v>763</v>
      </c>
      <c r="H6100" t="s">
        <v>8491</v>
      </c>
    </row>
    <row r="6101" spans="1:8" x14ac:dyDescent="0.3">
      <c r="A6101" s="18" t="s">
        <v>8780</v>
      </c>
      <c r="B6101" s="11" t="s">
        <v>88</v>
      </c>
      <c r="C6101" t="s">
        <v>88</v>
      </c>
      <c r="D6101" t="s">
        <v>88</v>
      </c>
      <c r="E6101" t="s">
        <v>88</v>
      </c>
      <c r="F6101" t="s">
        <v>88</v>
      </c>
      <c r="G6101" t="s">
        <v>3479</v>
      </c>
      <c r="H6101" t="s">
        <v>8479</v>
      </c>
    </row>
    <row r="6102" spans="1:8" x14ac:dyDescent="0.3">
      <c r="A6102" s="19" t="s">
        <v>8781</v>
      </c>
      <c r="B6102" s="11" t="s">
        <v>88</v>
      </c>
      <c r="C6102" t="s">
        <v>88</v>
      </c>
      <c r="D6102" t="s">
        <v>88</v>
      </c>
      <c r="E6102" t="s">
        <v>88</v>
      </c>
      <c r="F6102" t="s">
        <v>88</v>
      </c>
      <c r="G6102" t="s">
        <v>3479</v>
      </c>
      <c r="H6102" t="s">
        <v>8481</v>
      </c>
    </row>
    <row r="6103" spans="1:8" x14ac:dyDescent="0.3">
      <c r="A6103" s="18" t="s">
        <v>8782</v>
      </c>
      <c r="B6103" s="11" t="s">
        <v>88</v>
      </c>
      <c r="C6103" t="s">
        <v>88</v>
      </c>
      <c r="D6103" t="s">
        <v>88</v>
      </c>
      <c r="E6103" t="s">
        <v>88</v>
      </c>
      <c r="F6103" t="s">
        <v>88</v>
      </c>
      <c r="G6103" t="s">
        <v>763</v>
      </c>
      <c r="H6103" t="s">
        <v>689</v>
      </c>
    </row>
    <row r="6104" spans="1:8" x14ac:dyDescent="0.3">
      <c r="A6104" s="19" t="s">
        <v>8783</v>
      </c>
      <c r="B6104" s="11" t="s">
        <v>88</v>
      </c>
      <c r="C6104" t="s">
        <v>88</v>
      </c>
      <c r="D6104" t="s">
        <v>88</v>
      </c>
      <c r="E6104" t="s">
        <v>88</v>
      </c>
      <c r="F6104" t="s">
        <v>88</v>
      </c>
      <c r="G6104" t="s">
        <v>3479</v>
      </c>
      <c r="H6104" t="s">
        <v>8479</v>
      </c>
    </row>
    <row r="6105" spans="1:8" x14ac:dyDescent="0.3">
      <c r="A6105" s="18" t="s">
        <v>8784</v>
      </c>
      <c r="B6105" s="11" t="s">
        <v>88</v>
      </c>
      <c r="C6105" t="s">
        <v>88</v>
      </c>
      <c r="D6105" t="s">
        <v>88</v>
      </c>
      <c r="E6105" t="s">
        <v>88</v>
      </c>
      <c r="F6105" t="s">
        <v>88</v>
      </c>
      <c r="G6105" t="s">
        <v>3479</v>
      </c>
      <c r="H6105" t="s">
        <v>8481</v>
      </c>
    </row>
    <row r="6106" spans="1:8" x14ac:dyDescent="0.3">
      <c r="A6106" s="19" t="s">
        <v>8785</v>
      </c>
      <c r="B6106" s="11" t="s">
        <v>88</v>
      </c>
      <c r="C6106" t="s">
        <v>88</v>
      </c>
      <c r="D6106" t="s">
        <v>88</v>
      </c>
      <c r="E6106" t="s">
        <v>88</v>
      </c>
      <c r="F6106" t="s">
        <v>88</v>
      </c>
      <c r="G6106" t="s">
        <v>88</v>
      </c>
      <c r="H6106" t="s">
        <v>8454</v>
      </c>
    </row>
    <row r="6107" spans="1:8" x14ac:dyDescent="0.3">
      <c r="A6107" s="18" t="s">
        <v>8786</v>
      </c>
      <c r="B6107" s="11" t="s">
        <v>88</v>
      </c>
      <c r="C6107" t="s">
        <v>88</v>
      </c>
      <c r="D6107" t="s">
        <v>88</v>
      </c>
      <c r="E6107" t="s">
        <v>88</v>
      </c>
      <c r="F6107" t="s">
        <v>88</v>
      </c>
      <c r="G6107" t="s">
        <v>756</v>
      </c>
      <c r="H6107" t="s">
        <v>8475</v>
      </c>
    </row>
    <row r="6108" spans="1:8" x14ac:dyDescent="0.3">
      <c r="A6108" s="19" t="s">
        <v>8787</v>
      </c>
      <c r="B6108" s="11" t="s">
        <v>88</v>
      </c>
      <c r="C6108" t="s">
        <v>88</v>
      </c>
      <c r="D6108" t="s">
        <v>88</v>
      </c>
      <c r="E6108" t="s">
        <v>88</v>
      </c>
      <c r="F6108" t="s">
        <v>88</v>
      </c>
      <c r="G6108" t="s">
        <v>763</v>
      </c>
      <c r="H6108" t="s">
        <v>8479</v>
      </c>
    </row>
    <row r="6109" spans="1:8" x14ac:dyDescent="0.3">
      <c r="A6109" s="18" t="s">
        <v>8788</v>
      </c>
      <c r="B6109" s="11" t="s">
        <v>88</v>
      </c>
      <c r="C6109" t="s">
        <v>88</v>
      </c>
      <c r="D6109" t="s">
        <v>88</v>
      </c>
      <c r="E6109" t="s">
        <v>88</v>
      </c>
      <c r="F6109" t="s">
        <v>88</v>
      </c>
      <c r="G6109" t="s">
        <v>763</v>
      </c>
      <c r="H6109" t="s">
        <v>8481</v>
      </c>
    </row>
    <row r="6110" spans="1:8" x14ac:dyDescent="0.3">
      <c r="A6110" s="19" t="s">
        <v>8789</v>
      </c>
      <c r="B6110" s="11" t="s">
        <v>88</v>
      </c>
      <c r="C6110" t="s">
        <v>88</v>
      </c>
      <c r="D6110" t="s">
        <v>88</v>
      </c>
      <c r="E6110" t="s">
        <v>88</v>
      </c>
      <c r="F6110" t="s">
        <v>88</v>
      </c>
      <c r="G6110" t="s">
        <v>756</v>
      </c>
      <c r="H6110" t="s">
        <v>689</v>
      </c>
    </row>
    <row r="6111" spans="1:8" x14ac:dyDescent="0.3">
      <c r="A6111" s="18" t="s">
        <v>8790</v>
      </c>
      <c r="B6111" s="11" t="s">
        <v>88</v>
      </c>
      <c r="C6111" t="s">
        <v>88</v>
      </c>
      <c r="D6111" t="s">
        <v>88</v>
      </c>
      <c r="E6111" t="s">
        <v>88</v>
      </c>
      <c r="F6111" t="s">
        <v>88</v>
      </c>
      <c r="G6111" t="s">
        <v>763</v>
      </c>
      <c r="H6111" t="s">
        <v>8479</v>
      </c>
    </row>
    <row r="6112" spans="1:8" x14ac:dyDescent="0.3">
      <c r="A6112" s="19" t="s">
        <v>8791</v>
      </c>
      <c r="B6112" s="11" t="s">
        <v>88</v>
      </c>
      <c r="C6112" t="s">
        <v>88</v>
      </c>
      <c r="D6112" t="s">
        <v>88</v>
      </c>
      <c r="E6112" t="s">
        <v>88</v>
      </c>
      <c r="F6112" t="s">
        <v>88</v>
      </c>
      <c r="G6112" t="s">
        <v>763</v>
      </c>
      <c r="H6112" t="s">
        <v>8481</v>
      </c>
    </row>
    <row r="6113" spans="1:8" x14ac:dyDescent="0.3">
      <c r="A6113" s="18" t="s">
        <v>8792</v>
      </c>
      <c r="B6113" s="11" t="s">
        <v>88</v>
      </c>
      <c r="C6113" t="s">
        <v>88</v>
      </c>
      <c r="D6113" t="s">
        <v>88</v>
      </c>
      <c r="E6113" t="s">
        <v>88</v>
      </c>
      <c r="F6113" t="s">
        <v>88</v>
      </c>
      <c r="G6113" t="s">
        <v>88</v>
      </c>
      <c r="H6113" t="s">
        <v>8456</v>
      </c>
    </row>
    <row r="6114" spans="1:8" x14ac:dyDescent="0.3">
      <c r="A6114" s="19" t="s">
        <v>8793</v>
      </c>
      <c r="B6114" s="11" t="s">
        <v>88</v>
      </c>
      <c r="C6114" t="s">
        <v>88</v>
      </c>
      <c r="D6114" t="s">
        <v>88</v>
      </c>
      <c r="E6114" t="s">
        <v>88</v>
      </c>
      <c r="F6114" t="s">
        <v>88</v>
      </c>
      <c r="G6114" t="s">
        <v>756</v>
      </c>
      <c r="H6114" t="s">
        <v>8475</v>
      </c>
    </row>
    <row r="6115" spans="1:8" x14ac:dyDescent="0.3">
      <c r="A6115" s="18" t="s">
        <v>8794</v>
      </c>
      <c r="B6115" s="11" t="s">
        <v>88</v>
      </c>
      <c r="C6115" t="s">
        <v>88</v>
      </c>
      <c r="D6115" t="s">
        <v>88</v>
      </c>
      <c r="E6115" t="s">
        <v>88</v>
      </c>
      <c r="F6115" t="s">
        <v>88</v>
      </c>
      <c r="G6115" t="s">
        <v>763</v>
      </c>
      <c r="H6115" t="s">
        <v>8479</v>
      </c>
    </row>
    <row r="6116" spans="1:8" x14ac:dyDescent="0.3">
      <c r="A6116" s="19" t="s">
        <v>8795</v>
      </c>
      <c r="B6116" s="11" t="s">
        <v>88</v>
      </c>
      <c r="C6116" t="s">
        <v>88</v>
      </c>
      <c r="D6116" t="s">
        <v>88</v>
      </c>
      <c r="E6116" t="s">
        <v>88</v>
      </c>
      <c r="F6116" t="s">
        <v>88</v>
      </c>
      <c r="G6116" t="s">
        <v>763</v>
      </c>
      <c r="H6116" t="s">
        <v>8481</v>
      </c>
    </row>
    <row r="6117" spans="1:8" x14ac:dyDescent="0.3">
      <c r="A6117" s="18" t="s">
        <v>8796</v>
      </c>
      <c r="B6117" s="11" t="s">
        <v>88</v>
      </c>
      <c r="C6117" t="s">
        <v>88</v>
      </c>
      <c r="D6117" t="s">
        <v>88</v>
      </c>
      <c r="E6117" t="s">
        <v>88</v>
      </c>
      <c r="F6117" t="s">
        <v>88</v>
      </c>
      <c r="G6117" t="s">
        <v>756</v>
      </c>
      <c r="H6117" t="s">
        <v>689</v>
      </c>
    </row>
    <row r="6118" spans="1:8" x14ac:dyDescent="0.3">
      <c r="A6118" s="19" t="s">
        <v>8797</v>
      </c>
      <c r="B6118" s="11" t="s">
        <v>88</v>
      </c>
      <c r="C6118" t="s">
        <v>88</v>
      </c>
      <c r="D6118" t="s">
        <v>88</v>
      </c>
      <c r="E6118" t="s">
        <v>88</v>
      </c>
      <c r="F6118" t="s">
        <v>88</v>
      </c>
      <c r="G6118" t="s">
        <v>763</v>
      </c>
      <c r="H6118" t="s">
        <v>8479</v>
      </c>
    </row>
    <row r="6119" spans="1:8" x14ac:dyDescent="0.3">
      <c r="A6119" s="18" t="s">
        <v>8798</v>
      </c>
      <c r="B6119" s="11" t="s">
        <v>88</v>
      </c>
      <c r="C6119" t="s">
        <v>88</v>
      </c>
      <c r="D6119" t="s">
        <v>88</v>
      </c>
      <c r="E6119" t="s">
        <v>88</v>
      </c>
      <c r="F6119" t="s">
        <v>88</v>
      </c>
      <c r="G6119" t="s">
        <v>763</v>
      </c>
      <c r="H6119" t="s">
        <v>8481</v>
      </c>
    </row>
    <row r="6120" spans="1:8" x14ac:dyDescent="0.3">
      <c r="A6120" s="19" t="s">
        <v>8799</v>
      </c>
      <c r="B6120" s="11" t="s">
        <v>88</v>
      </c>
      <c r="C6120" t="s">
        <v>88</v>
      </c>
      <c r="D6120" t="s">
        <v>88</v>
      </c>
      <c r="E6120" t="s">
        <v>88</v>
      </c>
      <c r="F6120" t="s">
        <v>88</v>
      </c>
      <c r="G6120" t="s">
        <v>88</v>
      </c>
      <c r="H6120" t="s">
        <v>689</v>
      </c>
    </row>
    <row r="6121" spans="1:8" x14ac:dyDescent="0.3">
      <c r="A6121" s="18" t="s">
        <v>8800</v>
      </c>
      <c r="B6121" s="11" t="s">
        <v>88</v>
      </c>
      <c r="C6121" t="s">
        <v>88</v>
      </c>
      <c r="D6121" t="s">
        <v>88</v>
      </c>
      <c r="E6121" t="s">
        <v>88</v>
      </c>
      <c r="F6121" t="s">
        <v>88</v>
      </c>
      <c r="G6121" t="s">
        <v>756</v>
      </c>
      <c r="H6121" t="s">
        <v>8475</v>
      </c>
    </row>
    <row r="6122" spans="1:8" x14ac:dyDescent="0.3">
      <c r="A6122" s="19" t="s">
        <v>8801</v>
      </c>
      <c r="B6122" s="11" t="s">
        <v>88</v>
      </c>
      <c r="C6122" t="s">
        <v>88</v>
      </c>
      <c r="D6122" t="s">
        <v>88</v>
      </c>
      <c r="E6122" t="s">
        <v>88</v>
      </c>
      <c r="F6122" t="s">
        <v>88</v>
      </c>
      <c r="G6122" t="s">
        <v>763</v>
      </c>
      <c r="H6122" t="s">
        <v>8479</v>
      </c>
    </row>
    <row r="6123" spans="1:8" x14ac:dyDescent="0.3">
      <c r="A6123" s="18" t="s">
        <v>8802</v>
      </c>
      <c r="B6123" s="11" t="s">
        <v>88</v>
      </c>
      <c r="C6123" t="s">
        <v>88</v>
      </c>
      <c r="D6123" t="s">
        <v>88</v>
      </c>
      <c r="E6123" t="s">
        <v>88</v>
      </c>
      <c r="F6123" t="s">
        <v>88</v>
      </c>
      <c r="G6123" t="s">
        <v>763</v>
      </c>
      <c r="H6123" t="s">
        <v>8481</v>
      </c>
    </row>
    <row r="6124" spans="1:8" x14ac:dyDescent="0.3">
      <c r="A6124" s="19" t="s">
        <v>8803</v>
      </c>
      <c r="B6124" s="11" t="s">
        <v>88</v>
      </c>
      <c r="C6124" t="s">
        <v>88</v>
      </c>
      <c r="D6124" t="s">
        <v>88</v>
      </c>
      <c r="E6124" t="s">
        <v>88</v>
      </c>
      <c r="F6124" t="s">
        <v>88</v>
      </c>
      <c r="G6124" t="s">
        <v>756</v>
      </c>
      <c r="H6124" t="s">
        <v>689</v>
      </c>
    </row>
    <row r="6125" spans="1:8" x14ac:dyDescent="0.3">
      <c r="A6125" s="18" t="s">
        <v>8804</v>
      </c>
      <c r="B6125" s="11" t="s">
        <v>88</v>
      </c>
      <c r="C6125" t="s">
        <v>88</v>
      </c>
      <c r="D6125" t="s">
        <v>88</v>
      </c>
      <c r="E6125" t="s">
        <v>88</v>
      </c>
      <c r="F6125" t="s">
        <v>88</v>
      </c>
      <c r="G6125" t="s">
        <v>763</v>
      </c>
      <c r="H6125" t="s">
        <v>8479</v>
      </c>
    </row>
    <row r="6126" spans="1:8" x14ac:dyDescent="0.3">
      <c r="A6126" s="19" t="s">
        <v>8805</v>
      </c>
      <c r="B6126" s="11" t="s">
        <v>88</v>
      </c>
      <c r="C6126" t="s">
        <v>88</v>
      </c>
      <c r="D6126" t="s">
        <v>88</v>
      </c>
      <c r="E6126" t="s">
        <v>88</v>
      </c>
      <c r="F6126" t="s">
        <v>88</v>
      </c>
      <c r="G6126" t="s">
        <v>763</v>
      </c>
      <c r="H6126" t="s">
        <v>8481</v>
      </c>
    </row>
    <row r="6127" spans="1:8" x14ac:dyDescent="0.3">
      <c r="A6127" s="18" t="s">
        <v>8806</v>
      </c>
      <c r="B6127" s="11" t="s">
        <v>88</v>
      </c>
      <c r="C6127" t="s">
        <v>88</v>
      </c>
      <c r="D6127" t="s">
        <v>88</v>
      </c>
      <c r="E6127" t="s">
        <v>88</v>
      </c>
      <c r="F6127" t="s">
        <v>88</v>
      </c>
      <c r="G6127" t="s">
        <v>8624</v>
      </c>
    </row>
    <row r="6128" spans="1:8" x14ac:dyDescent="0.3">
      <c r="A6128" s="19" t="s">
        <v>8807</v>
      </c>
      <c r="B6128" s="11" t="s">
        <v>88</v>
      </c>
      <c r="C6128" t="s">
        <v>88</v>
      </c>
      <c r="D6128" t="s">
        <v>88</v>
      </c>
      <c r="E6128" t="s">
        <v>88</v>
      </c>
      <c r="F6128" t="s">
        <v>88</v>
      </c>
      <c r="G6128" t="s">
        <v>88</v>
      </c>
      <c r="H6128" t="s">
        <v>8626</v>
      </c>
    </row>
    <row r="6129" spans="1:8" x14ac:dyDescent="0.3">
      <c r="A6129" s="18" t="s">
        <v>8808</v>
      </c>
      <c r="B6129" s="11" t="s">
        <v>88</v>
      </c>
      <c r="C6129" t="s">
        <v>88</v>
      </c>
      <c r="D6129" t="s">
        <v>88</v>
      </c>
      <c r="E6129" t="s">
        <v>88</v>
      </c>
      <c r="F6129" t="s">
        <v>88</v>
      </c>
      <c r="G6129" t="s">
        <v>756</v>
      </c>
      <c r="H6129" t="s">
        <v>8628</v>
      </c>
    </row>
    <row r="6130" spans="1:8" x14ac:dyDescent="0.3">
      <c r="A6130" s="19" t="s">
        <v>8809</v>
      </c>
      <c r="B6130" s="11" t="s">
        <v>88</v>
      </c>
      <c r="C6130" t="s">
        <v>88</v>
      </c>
      <c r="D6130" t="s">
        <v>88</v>
      </c>
      <c r="E6130" t="s">
        <v>88</v>
      </c>
      <c r="F6130" t="s">
        <v>88</v>
      </c>
      <c r="G6130" t="s">
        <v>763</v>
      </c>
      <c r="H6130" t="s">
        <v>8630</v>
      </c>
    </row>
    <row r="6131" spans="1:8" x14ac:dyDescent="0.3">
      <c r="A6131" s="18" t="s">
        <v>8810</v>
      </c>
      <c r="B6131" s="11" t="s">
        <v>88</v>
      </c>
      <c r="C6131" t="s">
        <v>88</v>
      </c>
      <c r="D6131" t="s">
        <v>88</v>
      </c>
      <c r="E6131" t="s">
        <v>88</v>
      </c>
      <c r="F6131" t="s">
        <v>88</v>
      </c>
      <c r="G6131" t="s">
        <v>763</v>
      </c>
      <c r="H6131" t="s">
        <v>8632</v>
      </c>
    </row>
    <row r="6132" spans="1:8" x14ac:dyDescent="0.3">
      <c r="A6132" s="19" t="s">
        <v>8811</v>
      </c>
      <c r="B6132" s="11" t="s">
        <v>88</v>
      </c>
      <c r="C6132" t="s">
        <v>88</v>
      </c>
      <c r="D6132" t="s">
        <v>88</v>
      </c>
      <c r="E6132" t="s">
        <v>88</v>
      </c>
      <c r="F6132" t="s">
        <v>88</v>
      </c>
      <c r="G6132" t="s">
        <v>756</v>
      </c>
      <c r="H6132" t="s">
        <v>8634</v>
      </c>
    </row>
    <row r="6133" spans="1:8" x14ac:dyDescent="0.3">
      <c r="A6133" s="18" t="s">
        <v>8812</v>
      </c>
      <c r="B6133" s="11" t="s">
        <v>88</v>
      </c>
      <c r="C6133" t="s">
        <v>88</v>
      </c>
      <c r="D6133" t="s">
        <v>88</v>
      </c>
      <c r="E6133" t="s">
        <v>88</v>
      </c>
      <c r="F6133" t="s">
        <v>88</v>
      </c>
      <c r="G6133" t="s">
        <v>763</v>
      </c>
      <c r="H6133" t="s">
        <v>8630</v>
      </c>
    </row>
    <row r="6134" spans="1:8" x14ac:dyDescent="0.3">
      <c r="A6134" s="19" t="s">
        <v>8813</v>
      </c>
      <c r="B6134" s="11" t="s">
        <v>88</v>
      </c>
      <c r="C6134" t="s">
        <v>88</v>
      </c>
      <c r="D6134" t="s">
        <v>88</v>
      </c>
      <c r="E6134" t="s">
        <v>88</v>
      </c>
      <c r="F6134" t="s">
        <v>88</v>
      </c>
      <c r="G6134" t="s">
        <v>763</v>
      </c>
      <c r="H6134" t="s">
        <v>8632</v>
      </c>
    </row>
    <row r="6135" spans="1:8" x14ac:dyDescent="0.3">
      <c r="A6135" s="18" t="s">
        <v>8814</v>
      </c>
      <c r="B6135" s="11" t="s">
        <v>88</v>
      </c>
      <c r="C6135" t="s">
        <v>88</v>
      </c>
      <c r="D6135" t="s">
        <v>88</v>
      </c>
      <c r="E6135" t="s">
        <v>88</v>
      </c>
      <c r="F6135" t="s">
        <v>88</v>
      </c>
      <c r="G6135" t="s">
        <v>756</v>
      </c>
      <c r="H6135" t="s">
        <v>8638</v>
      </c>
    </row>
    <row r="6136" spans="1:8" x14ac:dyDescent="0.3">
      <c r="A6136" s="19" t="s">
        <v>8815</v>
      </c>
      <c r="B6136" s="11" t="s">
        <v>88</v>
      </c>
      <c r="C6136" t="s">
        <v>88</v>
      </c>
      <c r="D6136" t="s">
        <v>88</v>
      </c>
      <c r="E6136" t="s">
        <v>88</v>
      </c>
      <c r="F6136" t="s">
        <v>88</v>
      </c>
      <c r="G6136" t="s">
        <v>763</v>
      </c>
      <c r="H6136" t="s">
        <v>8630</v>
      </c>
    </row>
    <row r="6137" spans="1:8" x14ac:dyDescent="0.3">
      <c r="A6137" s="18" t="s">
        <v>8816</v>
      </c>
      <c r="B6137" s="11" t="s">
        <v>88</v>
      </c>
      <c r="C6137" t="s">
        <v>88</v>
      </c>
      <c r="D6137" t="s">
        <v>88</v>
      </c>
      <c r="E6137" t="s">
        <v>88</v>
      </c>
      <c r="F6137" t="s">
        <v>88</v>
      </c>
      <c r="G6137" t="s">
        <v>763</v>
      </c>
      <c r="H6137" t="s">
        <v>8632</v>
      </c>
    </row>
    <row r="6138" spans="1:8" x14ac:dyDescent="0.3">
      <c r="A6138" s="19" t="s">
        <v>8817</v>
      </c>
      <c r="B6138" s="11" t="s">
        <v>88</v>
      </c>
      <c r="C6138" t="s">
        <v>88</v>
      </c>
      <c r="D6138" t="s">
        <v>88</v>
      </c>
      <c r="E6138" t="s">
        <v>88</v>
      </c>
      <c r="F6138" t="s">
        <v>88</v>
      </c>
      <c r="G6138" t="s">
        <v>756</v>
      </c>
      <c r="H6138" t="s">
        <v>8642</v>
      </c>
    </row>
    <row r="6139" spans="1:8" x14ac:dyDescent="0.3">
      <c r="A6139" s="18" t="s">
        <v>8818</v>
      </c>
      <c r="B6139" s="11" t="s">
        <v>88</v>
      </c>
      <c r="C6139" t="s">
        <v>88</v>
      </c>
      <c r="D6139" t="s">
        <v>88</v>
      </c>
      <c r="E6139" t="s">
        <v>88</v>
      </c>
      <c r="F6139" t="s">
        <v>88</v>
      </c>
      <c r="G6139" t="s">
        <v>763</v>
      </c>
      <c r="H6139" t="s">
        <v>8630</v>
      </c>
    </row>
    <row r="6140" spans="1:8" x14ac:dyDescent="0.3">
      <c r="A6140" s="19" t="s">
        <v>8819</v>
      </c>
      <c r="B6140" s="11" t="s">
        <v>88</v>
      </c>
      <c r="C6140" t="s">
        <v>88</v>
      </c>
      <c r="D6140" t="s">
        <v>88</v>
      </c>
      <c r="E6140" t="s">
        <v>88</v>
      </c>
      <c r="F6140" t="s">
        <v>88</v>
      </c>
      <c r="G6140" t="s">
        <v>763</v>
      </c>
      <c r="H6140" t="s">
        <v>8632</v>
      </c>
    </row>
    <row r="6141" spans="1:8" x14ac:dyDescent="0.3">
      <c r="A6141" s="18" t="s">
        <v>8820</v>
      </c>
      <c r="B6141" s="11" t="s">
        <v>88</v>
      </c>
      <c r="C6141" t="s">
        <v>88</v>
      </c>
      <c r="D6141" t="s">
        <v>88</v>
      </c>
      <c r="E6141" t="s">
        <v>88</v>
      </c>
      <c r="F6141" t="s">
        <v>88</v>
      </c>
      <c r="G6141" t="s">
        <v>756</v>
      </c>
      <c r="H6141" t="s">
        <v>8646</v>
      </c>
    </row>
    <row r="6142" spans="1:8" x14ac:dyDescent="0.3">
      <c r="A6142" s="19" t="s">
        <v>8821</v>
      </c>
      <c r="B6142" s="11" t="s">
        <v>88</v>
      </c>
      <c r="C6142" t="s">
        <v>88</v>
      </c>
      <c r="D6142" t="s">
        <v>88</v>
      </c>
      <c r="E6142" t="s">
        <v>88</v>
      </c>
      <c r="F6142" t="s">
        <v>88</v>
      </c>
      <c r="G6142" t="s">
        <v>763</v>
      </c>
      <c r="H6142" t="s">
        <v>8630</v>
      </c>
    </row>
    <row r="6143" spans="1:8" x14ac:dyDescent="0.3">
      <c r="A6143" s="18" t="s">
        <v>8822</v>
      </c>
      <c r="B6143" s="11" t="s">
        <v>88</v>
      </c>
      <c r="C6143" t="s">
        <v>88</v>
      </c>
      <c r="D6143" t="s">
        <v>88</v>
      </c>
      <c r="E6143" t="s">
        <v>88</v>
      </c>
      <c r="F6143" t="s">
        <v>88</v>
      </c>
      <c r="G6143" t="s">
        <v>763</v>
      </c>
      <c r="H6143" t="s">
        <v>8632</v>
      </c>
    </row>
    <row r="6144" spans="1:8" x14ac:dyDescent="0.3">
      <c r="A6144" s="19" t="s">
        <v>8823</v>
      </c>
      <c r="B6144" s="11" t="s">
        <v>88</v>
      </c>
      <c r="C6144" t="s">
        <v>88</v>
      </c>
      <c r="D6144" t="s">
        <v>88</v>
      </c>
      <c r="E6144" t="s">
        <v>88</v>
      </c>
      <c r="F6144" t="s">
        <v>88</v>
      </c>
      <c r="G6144" t="s">
        <v>756</v>
      </c>
      <c r="H6144" t="s">
        <v>689</v>
      </c>
    </row>
    <row r="6145" spans="1:8" x14ac:dyDescent="0.3">
      <c r="A6145" s="18" t="s">
        <v>8824</v>
      </c>
      <c r="B6145" s="11" t="s">
        <v>88</v>
      </c>
      <c r="C6145" t="s">
        <v>88</v>
      </c>
      <c r="D6145" t="s">
        <v>88</v>
      </c>
      <c r="E6145" t="s">
        <v>88</v>
      </c>
      <c r="F6145" t="s">
        <v>88</v>
      </c>
      <c r="G6145" t="s">
        <v>763</v>
      </c>
      <c r="H6145" t="s">
        <v>8630</v>
      </c>
    </row>
    <row r="6146" spans="1:8" x14ac:dyDescent="0.3">
      <c r="A6146" s="19" t="s">
        <v>8825</v>
      </c>
      <c r="B6146" s="11" t="s">
        <v>88</v>
      </c>
      <c r="C6146" t="s">
        <v>88</v>
      </c>
      <c r="D6146" t="s">
        <v>88</v>
      </c>
      <c r="E6146" t="s">
        <v>88</v>
      </c>
      <c r="F6146" t="s">
        <v>88</v>
      </c>
      <c r="G6146" t="s">
        <v>763</v>
      </c>
      <c r="H6146" t="s">
        <v>8632</v>
      </c>
    </row>
    <row r="6147" spans="1:8" x14ac:dyDescent="0.3">
      <c r="A6147" s="18" t="s">
        <v>8826</v>
      </c>
      <c r="B6147" s="11" t="s">
        <v>88</v>
      </c>
      <c r="C6147" t="s">
        <v>88</v>
      </c>
      <c r="D6147" t="s">
        <v>88</v>
      </c>
      <c r="E6147" t="s">
        <v>88</v>
      </c>
      <c r="F6147" t="s">
        <v>88</v>
      </c>
      <c r="G6147" t="s">
        <v>88</v>
      </c>
      <c r="H6147" t="s">
        <v>689</v>
      </c>
    </row>
    <row r="6148" spans="1:8" x14ac:dyDescent="0.3">
      <c r="A6148" s="19" t="s">
        <v>8827</v>
      </c>
      <c r="B6148" s="11" t="s">
        <v>88</v>
      </c>
      <c r="C6148" t="s">
        <v>88</v>
      </c>
      <c r="D6148" t="s">
        <v>88</v>
      </c>
      <c r="E6148" t="s">
        <v>88</v>
      </c>
      <c r="F6148" t="s">
        <v>88</v>
      </c>
      <c r="G6148" t="s">
        <v>756</v>
      </c>
      <c r="H6148" t="s">
        <v>8630</v>
      </c>
    </row>
    <row r="6149" spans="1:8" x14ac:dyDescent="0.3">
      <c r="A6149" s="18" t="s">
        <v>8828</v>
      </c>
      <c r="B6149" s="11" t="s">
        <v>88</v>
      </c>
      <c r="C6149" t="s">
        <v>88</v>
      </c>
      <c r="D6149" t="s">
        <v>88</v>
      </c>
      <c r="E6149" t="s">
        <v>88</v>
      </c>
      <c r="F6149" t="s">
        <v>88</v>
      </c>
      <c r="G6149" t="s">
        <v>756</v>
      </c>
      <c r="H6149" t="s">
        <v>8632</v>
      </c>
    </row>
    <row r="6150" spans="1:8" x14ac:dyDescent="0.3">
      <c r="A6150" s="19" t="s">
        <v>8829</v>
      </c>
      <c r="B6150" s="11" t="s">
        <v>88</v>
      </c>
      <c r="C6150" t="s">
        <v>88</v>
      </c>
      <c r="D6150" t="s">
        <v>88</v>
      </c>
      <c r="E6150" t="s">
        <v>88</v>
      </c>
      <c r="F6150" t="s">
        <v>88</v>
      </c>
      <c r="G6150" t="s">
        <v>8656</v>
      </c>
    </row>
    <row r="6151" spans="1:8" x14ac:dyDescent="0.3">
      <c r="A6151" s="18" t="s">
        <v>8830</v>
      </c>
      <c r="B6151" s="11" t="s">
        <v>88</v>
      </c>
      <c r="C6151" t="s">
        <v>88</v>
      </c>
      <c r="D6151" t="s">
        <v>88</v>
      </c>
      <c r="E6151" t="s">
        <v>88</v>
      </c>
      <c r="F6151" t="s">
        <v>689</v>
      </c>
    </row>
    <row r="6152" spans="1:8" x14ac:dyDescent="0.3">
      <c r="A6152" s="19" t="s">
        <v>8831</v>
      </c>
      <c r="B6152" s="11" t="s">
        <v>88</v>
      </c>
      <c r="C6152" t="s">
        <v>88</v>
      </c>
      <c r="D6152" t="s">
        <v>88</v>
      </c>
      <c r="E6152" t="s">
        <v>88</v>
      </c>
      <c r="F6152" t="s">
        <v>88</v>
      </c>
      <c r="G6152" t="s">
        <v>8832</v>
      </c>
    </row>
    <row r="6153" spans="1:8" x14ac:dyDescent="0.3">
      <c r="A6153" s="18" t="s">
        <v>8833</v>
      </c>
      <c r="B6153" s="11" t="s">
        <v>88</v>
      </c>
      <c r="C6153" t="s">
        <v>88</v>
      </c>
      <c r="D6153" t="s">
        <v>88</v>
      </c>
      <c r="E6153" t="s">
        <v>88</v>
      </c>
      <c r="F6153" t="s">
        <v>88</v>
      </c>
      <c r="G6153" t="s">
        <v>88</v>
      </c>
      <c r="H6153" t="s">
        <v>8475</v>
      </c>
    </row>
    <row r="6154" spans="1:8" x14ac:dyDescent="0.3">
      <c r="A6154" s="19" t="s">
        <v>8834</v>
      </c>
      <c r="B6154" s="11" t="s">
        <v>88</v>
      </c>
      <c r="C6154" t="s">
        <v>88</v>
      </c>
      <c r="D6154" t="s">
        <v>88</v>
      </c>
      <c r="E6154" t="s">
        <v>88</v>
      </c>
      <c r="F6154" t="s">
        <v>88</v>
      </c>
      <c r="G6154" t="s">
        <v>756</v>
      </c>
      <c r="H6154" t="s">
        <v>8479</v>
      </c>
    </row>
    <row r="6155" spans="1:8" x14ac:dyDescent="0.3">
      <c r="A6155" s="18" t="s">
        <v>8835</v>
      </c>
      <c r="B6155" s="11" t="s">
        <v>88</v>
      </c>
      <c r="C6155" t="s">
        <v>88</v>
      </c>
      <c r="D6155" t="s">
        <v>88</v>
      </c>
      <c r="E6155" t="s">
        <v>88</v>
      </c>
      <c r="F6155" t="s">
        <v>88</v>
      </c>
      <c r="G6155" t="s">
        <v>756</v>
      </c>
      <c r="H6155" t="s">
        <v>8481</v>
      </c>
    </row>
    <row r="6156" spans="1:8" x14ac:dyDescent="0.3">
      <c r="A6156" s="19" t="s">
        <v>8836</v>
      </c>
      <c r="B6156" s="11" t="s">
        <v>88</v>
      </c>
      <c r="C6156" t="s">
        <v>88</v>
      </c>
      <c r="D6156" t="s">
        <v>88</v>
      </c>
      <c r="E6156" t="s">
        <v>88</v>
      </c>
      <c r="F6156" t="s">
        <v>88</v>
      </c>
      <c r="G6156" t="s">
        <v>756</v>
      </c>
      <c r="H6156" t="s">
        <v>8630</v>
      </c>
    </row>
    <row r="6157" spans="1:8" x14ac:dyDescent="0.3">
      <c r="A6157" s="18" t="s">
        <v>8837</v>
      </c>
      <c r="B6157" s="11" t="s">
        <v>88</v>
      </c>
      <c r="C6157" t="s">
        <v>88</v>
      </c>
      <c r="D6157" t="s">
        <v>88</v>
      </c>
      <c r="E6157" t="s">
        <v>88</v>
      </c>
      <c r="F6157" t="s">
        <v>88</v>
      </c>
      <c r="G6157" t="s">
        <v>756</v>
      </c>
      <c r="H6157" t="s">
        <v>8632</v>
      </c>
    </row>
    <row r="6158" spans="1:8" x14ac:dyDescent="0.3">
      <c r="A6158" s="19" t="s">
        <v>8838</v>
      </c>
      <c r="B6158" s="11" t="s">
        <v>88</v>
      </c>
      <c r="C6158" t="s">
        <v>88</v>
      </c>
      <c r="D6158" t="s">
        <v>88</v>
      </c>
      <c r="E6158" t="s">
        <v>88</v>
      </c>
      <c r="F6158" t="s">
        <v>88</v>
      </c>
      <c r="G6158" t="s">
        <v>756</v>
      </c>
      <c r="H6158" t="s">
        <v>8676</v>
      </c>
    </row>
    <row r="6159" spans="1:8" x14ac:dyDescent="0.3">
      <c r="A6159" s="18" t="s">
        <v>8839</v>
      </c>
      <c r="B6159" s="11" t="s">
        <v>88</v>
      </c>
      <c r="C6159" t="s">
        <v>88</v>
      </c>
      <c r="D6159" t="s">
        <v>88</v>
      </c>
      <c r="E6159" t="s">
        <v>88</v>
      </c>
      <c r="F6159" t="s">
        <v>88</v>
      </c>
      <c r="G6159" t="s">
        <v>88</v>
      </c>
      <c r="H6159" t="s">
        <v>689</v>
      </c>
    </row>
    <row r="6160" spans="1:8" x14ac:dyDescent="0.3">
      <c r="A6160" s="19" t="s">
        <v>8840</v>
      </c>
      <c r="B6160" s="11" t="s">
        <v>88</v>
      </c>
      <c r="C6160" t="s">
        <v>88</v>
      </c>
      <c r="D6160" t="s">
        <v>88</v>
      </c>
      <c r="E6160" t="s">
        <v>88</v>
      </c>
      <c r="F6160" t="s">
        <v>88</v>
      </c>
      <c r="G6160" t="s">
        <v>756</v>
      </c>
      <c r="H6160" t="s">
        <v>8679</v>
      </c>
    </row>
    <row r="6161" spans="1:8" x14ac:dyDescent="0.3">
      <c r="A6161" s="18" t="s">
        <v>8841</v>
      </c>
      <c r="B6161" s="11" t="s">
        <v>88</v>
      </c>
      <c r="C6161" t="s">
        <v>88</v>
      </c>
      <c r="D6161" t="s">
        <v>88</v>
      </c>
      <c r="E6161" t="s">
        <v>88</v>
      </c>
      <c r="F6161" t="s">
        <v>88</v>
      </c>
      <c r="G6161" t="s">
        <v>763</v>
      </c>
      <c r="H6161" t="s">
        <v>8479</v>
      </c>
    </row>
    <row r="6162" spans="1:8" x14ac:dyDescent="0.3">
      <c r="A6162" s="19" t="s">
        <v>8842</v>
      </c>
      <c r="B6162" s="11" t="s">
        <v>88</v>
      </c>
      <c r="C6162" t="s">
        <v>88</v>
      </c>
      <c r="D6162" t="s">
        <v>88</v>
      </c>
      <c r="E6162" t="s">
        <v>88</v>
      </c>
      <c r="F6162" t="s">
        <v>88</v>
      </c>
      <c r="G6162" t="s">
        <v>763</v>
      </c>
      <c r="H6162" t="s">
        <v>8481</v>
      </c>
    </row>
    <row r="6163" spans="1:8" x14ac:dyDescent="0.3">
      <c r="A6163" s="18" t="s">
        <v>8843</v>
      </c>
      <c r="B6163" s="11" t="s">
        <v>88</v>
      </c>
      <c r="C6163" t="s">
        <v>88</v>
      </c>
      <c r="D6163" t="s">
        <v>88</v>
      </c>
      <c r="E6163" t="s">
        <v>88</v>
      </c>
      <c r="F6163" t="s">
        <v>88</v>
      </c>
      <c r="G6163" t="s">
        <v>763</v>
      </c>
      <c r="H6163" t="s">
        <v>8630</v>
      </c>
    </row>
    <row r="6164" spans="1:8" x14ac:dyDescent="0.3">
      <c r="A6164" s="19" t="s">
        <v>8844</v>
      </c>
      <c r="B6164" s="11" t="s">
        <v>88</v>
      </c>
      <c r="C6164" t="s">
        <v>88</v>
      </c>
      <c r="D6164" t="s">
        <v>88</v>
      </c>
      <c r="E6164" t="s">
        <v>88</v>
      </c>
      <c r="F6164" t="s">
        <v>88</v>
      </c>
      <c r="G6164" t="s">
        <v>763</v>
      </c>
      <c r="H6164" t="s">
        <v>8632</v>
      </c>
    </row>
    <row r="6165" spans="1:8" x14ac:dyDescent="0.3">
      <c r="A6165" s="18" t="s">
        <v>8845</v>
      </c>
      <c r="B6165" s="11" t="s">
        <v>88</v>
      </c>
      <c r="C6165" t="s">
        <v>88</v>
      </c>
      <c r="D6165" t="s">
        <v>88</v>
      </c>
      <c r="E6165" t="s">
        <v>88</v>
      </c>
      <c r="F6165" t="s">
        <v>88</v>
      </c>
      <c r="G6165" t="s">
        <v>763</v>
      </c>
      <c r="H6165" t="s">
        <v>8676</v>
      </c>
    </row>
    <row r="6166" spans="1:8" x14ac:dyDescent="0.3">
      <c r="A6166" s="19" t="s">
        <v>8846</v>
      </c>
      <c r="B6166" s="11" t="s">
        <v>88</v>
      </c>
      <c r="C6166" t="s">
        <v>88</v>
      </c>
      <c r="D6166" t="s">
        <v>88</v>
      </c>
      <c r="E6166" t="s">
        <v>88</v>
      </c>
      <c r="F6166" t="s">
        <v>88</v>
      </c>
      <c r="G6166" t="s">
        <v>756</v>
      </c>
      <c r="H6166" t="s">
        <v>689</v>
      </c>
    </row>
    <row r="6167" spans="1:8" x14ac:dyDescent="0.3">
      <c r="A6167" s="18" t="s">
        <v>8847</v>
      </c>
      <c r="B6167" s="11" t="s">
        <v>88</v>
      </c>
      <c r="C6167" t="s">
        <v>88</v>
      </c>
      <c r="D6167" t="s">
        <v>88</v>
      </c>
      <c r="E6167" t="s">
        <v>88</v>
      </c>
      <c r="F6167" t="s">
        <v>88</v>
      </c>
      <c r="G6167" t="s">
        <v>763</v>
      </c>
      <c r="H6167" t="s">
        <v>8479</v>
      </c>
    </row>
    <row r="6168" spans="1:8" x14ac:dyDescent="0.3">
      <c r="A6168" s="19" t="s">
        <v>8848</v>
      </c>
      <c r="B6168" s="11" t="s">
        <v>88</v>
      </c>
      <c r="C6168" t="s">
        <v>88</v>
      </c>
      <c r="D6168" t="s">
        <v>88</v>
      </c>
      <c r="E6168" t="s">
        <v>88</v>
      </c>
      <c r="F6168" t="s">
        <v>88</v>
      </c>
      <c r="G6168" t="s">
        <v>763</v>
      </c>
      <c r="H6168" t="s">
        <v>8481</v>
      </c>
    </row>
    <row r="6169" spans="1:8" x14ac:dyDescent="0.3">
      <c r="A6169" s="18" t="s">
        <v>8849</v>
      </c>
      <c r="B6169" s="11" t="s">
        <v>88</v>
      </c>
      <c r="C6169" t="s">
        <v>88</v>
      </c>
      <c r="D6169" t="s">
        <v>88</v>
      </c>
      <c r="E6169" t="s">
        <v>88</v>
      </c>
      <c r="F6169" t="s">
        <v>88</v>
      </c>
      <c r="G6169" t="s">
        <v>763</v>
      </c>
      <c r="H6169" t="s">
        <v>8630</v>
      </c>
    </row>
    <row r="6170" spans="1:8" x14ac:dyDescent="0.3">
      <c r="A6170" s="19" t="s">
        <v>8850</v>
      </c>
      <c r="B6170" s="11" t="s">
        <v>88</v>
      </c>
      <c r="C6170" t="s">
        <v>88</v>
      </c>
      <c r="D6170" t="s">
        <v>88</v>
      </c>
      <c r="E6170" t="s">
        <v>88</v>
      </c>
      <c r="F6170" t="s">
        <v>88</v>
      </c>
      <c r="G6170" t="s">
        <v>763</v>
      </c>
      <c r="H6170" t="s">
        <v>8632</v>
      </c>
    </row>
    <row r="6171" spans="1:8" x14ac:dyDescent="0.3">
      <c r="A6171" s="18" t="s">
        <v>8851</v>
      </c>
      <c r="B6171" s="11" t="s">
        <v>88</v>
      </c>
      <c r="C6171" t="s">
        <v>88</v>
      </c>
      <c r="D6171" t="s">
        <v>88</v>
      </c>
      <c r="E6171" t="s">
        <v>88</v>
      </c>
      <c r="F6171" t="s">
        <v>88</v>
      </c>
      <c r="G6171" t="s">
        <v>763</v>
      </c>
      <c r="H6171" t="s">
        <v>8676</v>
      </c>
    </row>
    <row r="6172" spans="1:8" x14ac:dyDescent="0.3">
      <c r="A6172" s="19" t="s">
        <v>8852</v>
      </c>
      <c r="B6172" s="11" t="s">
        <v>88</v>
      </c>
      <c r="C6172" t="s">
        <v>88</v>
      </c>
      <c r="D6172" t="s">
        <v>88</v>
      </c>
      <c r="E6172" t="s">
        <v>88</v>
      </c>
      <c r="F6172" t="s">
        <v>88</v>
      </c>
      <c r="G6172" t="s">
        <v>8456</v>
      </c>
    </row>
    <row r="6173" spans="1:8" x14ac:dyDescent="0.3">
      <c r="A6173" s="18" t="s">
        <v>8853</v>
      </c>
      <c r="B6173" s="11" t="s">
        <v>88</v>
      </c>
      <c r="C6173" t="s">
        <v>88</v>
      </c>
      <c r="D6173" t="s">
        <v>88</v>
      </c>
      <c r="E6173" t="s">
        <v>88</v>
      </c>
      <c r="F6173" t="s">
        <v>88</v>
      </c>
      <c r="G6173" t="s">
        <v>88</v>
      </c>
      <c r="H6173" t="s">
        <v>8475</v>
      </c>
    </row>
    <row r="6174" spans="1:8" x14ac:dyDescent="0.3">
      <c r="A6174" s="19" t="s">
        <v>8854</v>
      </c>
      <c r="B6174" s="11" t="s">
        <v>88</v>
      </c>
      <c r="C6174" t="s">
        <v>88</v>
      </c>
      <c r="D6174" t="s">
        <v>88</v>
      </c>
      <c r="E6174" t="s">
        <v>88</v>
      </c>
      <c r="F6174" t="s">
        <v>88</v>
      </c>
      <c r="G6174" t="s">
        <v>756</v>
      </c>
      <c r="H6174" t="s">
        <v>8479</v>
      </c>
    </row>
    <row r="6175" spans="1:8" x14ac:dyDescent="0.3">
      <c r="A6175" s="18" t="s">
        <v>8855</v>
      </c>
      <c r="B6175" s="11" t="s">
        <v>88</v>
      </c>
      <c r="C6175" t="s">
        <v>88</v>
      </c>
      <c r="D6175" t="s">
        <v>88</v>
      </c>
      <c r="E6175" t="s">
        <v>88</v>
      </c>
      <c r="F6175" t="s">
        <v>88</v>
      </c>
      <c r="G6175" t="s">
        <v>756</v>
      </c>
      <c r="H6175" t="s">
        <v>8481</v>
      </c>
    </row>
    <row r="6176" spans="1:8" x14ac:dyDescent="0.3">
      <c r="A6176" s="19" t="s">
        <v>8856</v>
      </c>
      <c r="B6176" s="11" t="s">
        <v>88</v>
      </c>
      <c r="C6176" t="s">
        <v>88</v>
      </c>
      <c r="D6176" t="s">
        <v>88</v>
      </c>
      <c r="E6176" t="s">
        <v>88</v>
      </c>
      <c r="F6176" t="s">
        <v>88</v>
      </c>
      <c r="G6176" t="s">
        <v>756</v>
      </c>
      <c r="H6176" t="s">
        <v>8630</v>
      </c>
    </row>
    <row r="6177" spans="1:8" x14ac:dyDescent="0.3">
      <c r="A6177" s="18" t="s">
        <v>8857</v>
      </c>
      <c r="B6177" s="11" t="s">
        <v>88</v>
      </c>
      <c r="C6177" t="s">
        <v>88</v>
      </c>
      <c r="D6177" t="s">
        <v>88</v>
      </c>
      <c r="E6177" t="s">
        <v>88</v>
      </c>
      <c r="F6177" t="s">
        <v>88</v>
      </c>
      <c r="G6177" t="s">
        <v>756</v>
      </c>
      <c r="H6177" t="s">
        <v>8632</v>
      </c>
    </row>
    <row r="6178" spans="1:8" x14ac:dyDescent="0.3">
      <c r="A6178" s="19" t="s">
        <v>8858</v>
      </c>
      <c r="B6178" s="11" t="s">
        <v>88</v>
      </c>
      <c r="C6178" t="s">
        <v>88</v>
      </c>
      <c r="D6178" t="s">
        <v>88</v>
      </c>
      <c r="E6178" t="s">
        <v>88</v>
      </c>
      <c r="F6178" t="s">
        <v>88</v>
      </c>
      <c r="G6178" t="s">
        <v>756</v>
      </c>
      <c r="H6178" t="s">
        <v>8676</v>
      </c>
    </row>
    <row r="6179" spans="1:8" x14ac:dyDescent="0.3">
      <c r="A6179" s="18" t="s">
        <v>8859</v>
      </c>
      <c r="B6179" s="11" t="s">
        <v>88</v>
      </c>
      <c r="C6179" t="s">
        <v>88</v>
      </c>
      <c r="D6179" t="s">
        <v>88</v>
      </c>
      <c r="E6179" t="s">
        <v>88</v>
      </c>
      <c r="F6179" t="s">
        <v>88</v>
      </c>
      <c r="G6179" t="s">
        <v>88</v>
      </c>
      <c r="H6179" t="s">
        <v>689</v>
      </c>
    </row>
    <row r="6180" spans="1:8" x14ac:dyDescent="0.3">
      <c r="A6180" s="19" t="s">
        <v>8860</v>
      </c>
      <c r="B6180" s="11" t="s">
        <v>88</v>
      </c>
      <c r="C6180" t="s">
        <v>88</v>
      </c>
      <c r="D6180" t="s">
        <v>88</v>
      </c>
      <c r="E6180" t="s">
        <v>88</v>
      </c>
      <c r="F6180" t="s">
        <v>88</v>
      </c>
      <c r="G6180" t="s">
        <v>756</v>
      </c>
      <c r="H6180" t="s">
        <v>8679</v>
      </c>
    </row>
    <row r="6181" spans="1:8" x14ac:dyDescent="0.3">
      <c r="A6181" s="18" t="s">
        <v>8861</v>
      </c>
      <c r="B6181" s="11" t="s">
        <v>88</v>
      </c>
      <c r="C6181" t="s">
        <v>88</v>
      </c>
      <c r="D6181" t="s">
        <v>88</v>
      </c>
      <c r="E6181" t="s">
        <v>88</v>
      </c>
      <c r="F6181" t="s">
        <v>88</v>
      </c>
      <c r="G6181" t="s">
        <v>763</v>
      </c>
      <c r="H6181" t="s">
        <v>8479</v>
      </c>
    </row>
    <row r="6182" spans="1:8" x14ac:dyDescent="0.3">
      <c r="A6182" s="19" t="s">
        <v>8862</v>
      </c>
      <c r="B6182" s="11" t="s">
        <v>88</v>
      </c>
      <c r="C6182" t="s">
        <v>88</v>
      </c>
      <c r="D6182" t="s">
        <v>88</v>
      </c>
      <c r="E6182" t="s">
        <v>88</v>
      </c>
      <c r="F6182" t="s">
        <v>88</v>
      </c>
      <c r="G6182" t="s">
        <v>763</v>
      </c>
      <c r="H6182" t="s">
        <v>8481</v>
      </c>
    </row>
    <row r="6183" spans="1:8" x14ac:dyDescent="0.3">
      <c r="A6183" s="18" t="s">
        <v>8863</v>
      </c>
      <c r="B6183" s="11" t="s">
        <v>88</v>
      </c>
      <c r="C6183" t="s">
        <v>88</v>
      </c>
      <c r="D6183" t="s">
        <v>88</v>
      </c>
      <c r="E6183" t="s">
        <v>88</v>
      </c>
      <c r="F6183" t="s">
        <v>88</v>
      </c>
      <c r="G6183" t="s">
        <v>763</v>
      </c>
      <c r="H6183" t="s">
        <v>8630</v>
      </c>
    </row>
    <row r="6184" spans="1:8" x14ac:dyDescent="0.3">
      <c r="A6184" s="19" t="s">
        <v>8864</v>
      </c>
      <c r="B6184" s="11" t="s">
        <v>88</v>
      </c>
      <c r="C6184" t="s">
        <v>88</v>
      </c>
      <c r="D6184" t="s">
        <v>88</v>
      </c>
      <c r="E6184" t="s">
        <v>88</v>
      </c>
      <c r="F6184" t="s">
        <v>88</v>
      </c>
      <c r="G6184" t="s">
        <v>763</v>
      </c>
      <c r="H6184" t="s">
        <v>8632</v>
      </c>
    </row>
    <row r="6185" spans="1:8" x14ac:dyDescent="0.3">
      <c r="A6185" s="18" t="s">
        <v>8865</v>
      </c>
      <c r="B6185" s="11" t="s">
        <v>88</v>
      </c>
      <c r="C6185" t="s">
        <v>88</v>
      </c>
      <c r="D6185" t="s">
        <v>88</v>
      </c>
      <c r="E6185" t="s">
        <v>88</v>
      </c>
      <c r="F6185" t="s">
        <v>88</v>
      </c>
      <c r="G6185" t="s">
        <v>763</v>
      </c>
      <c r="H6185" t="s">
        <v>8676</v>
      </c>
    </row>
    <row r="6186" spans="1:8" x14ac:dyDescent="0.3">
      <c r="A6186" s="19" t="s">
        <v>8866</v>
      </c>
      <c r="B6186" s="11" t="s">
        <v>88</v>
      </c>
      <c r="C6186" t="s">
        <v>88</v>
      </c>
      <c r="D6186" t="s">
        <v>88</v>
      </c>
      <c r="E6186" t="s">
        <v>88</v>
      </c>
      <c r="F6186" t="s">
        <v>88</v>
      </c>
      <c r="G6186" t="s">
        <v>756</v>
      </c>
      <c r="H6186" t="s">
        <v>689</v>
      </c>
    </row>
    <row r="6187" spans="1:8" x14ac:dyDescent="0.3">
      <c r="A6187" s="18" t="s">
        <v>8867</v>
      </c>
      <c r="B6187" s="11" t="s">
        <v>88</v>
      </c>
      <c r="C6187" t="s">
        <v>88</v>
      </c>
      <c r="D6187" t="s">
        <v>88</v>
      </c>
      <c r="E6187" t="s">
        <v>88</v>
      </c>
      <c r="F6187" t="s">
        <v>88</v>
      </c>
      <c r="G6187" t="s">
        <v>763</v>
      </c>
      <c r="H6187" t="s">
        <v>8479</v>
      </c>
    </row>
    <row r="6188" spans="1:8" x14ac:dyDescent="0.3">
      <c r="A6188" s="19" t="s">
        <v>8868</v>
      </c>
      <c r="B6188" s="11" t="s">
        <v>88</v>
      </c>
      <c r="C6188" t="s">
        <v>88</v>
      </c>
      <c r="D6188" t="s">
        <v>88</v>
      </c>
      <c r="E6188" t="s">
        <v>88</v>
      </c>
      <c r="F6188" t="s">
        <v>88</v>
      </c>
      <c r="G6188" t="s">
        <v>763</v>
      </c>
      <c r="H6188" t="s">
        <v>8481</v>
      </c>
    </row>
    <row r="6189" spans="1:8" x14ac:dyDescent="0.3">
      <c r="A6189" s="18" t="s">
        <v>8869</v>
      </c>
      <c r="B6189" s="11" t="s">
        <v>88</v>
      </c>
      <c r="C6189" t="s">
        <v>88</v>
      </c>
      <c r="D6189" t="s">
        <v>88</v>
      </c>
      <c r="E6189" t="s">
        <v>88</v>
      </c>
      <c r="F6189" t="s">
        <v>88</v>
      </c>
      <c r="G6189" t="s">
        <v>763</v>
      </c>
      <c r="H6189" t="s">
        <v>8630</v>
      </c>
    </row>
    <row r="6190" spans="1:8" x14ac:dyDescent="0.3">
      <c r="A6190" s="19" t="s">
        <v>8870</v>
      </c>
      <c r="B6190" s="11" t="s">
        <v>88</v>
      </c>
      <c r="C6190" t="s">
        <v>88</v>
      </c>
      <c r="D6190" t="s">
        <v>88</v>
      </c>
      <c r="E6190" t="s">
        <v>88</v>
      </c>
      <c r="F6190" t="s">
        <v>88</v>
      </c>
      <c r="G6190" t="s">
        <v>763</v>
      </c>
      <c r="H6190" t="s">
        <v>8632</v>
      </c>
    </row>
    <row r="6191" spans="1:8" x14ac:dyDescent="0.3">
      <c r="A6191" s="18" t="s">
        <v>8871</v>
      </c>
      <c r="B6191" s="11" t="s">
        <v>88</v>
      </c>
      <c r="C6191" t="s">
        <v>88</v>
      </c>
      <c r="D6191" t="s">
        <v>88</v>
      </c>
      <c r="E6191" t="s">
        <v>88</v>
      </c>
      <c r="F6191" t="s">
        <v>88</v>
      </c>
      <c r="G6191" t="s">
        <v>763</v>
      </c>
      <c r="H6191" t="s">
        <v>8676</v>
      </c>
    </row>
    <row r="6192" spans="1:8" x14ac:dyDescent="0.3">
      <c r="A6192" s="19" t="s">
        <v>8872</v>
      </c>
      <c r="B6192" s="11" t="s">
        <v>88</v>
      </c>
      <c r="C6192" t="s">
        <v>88</v>
      </c>
      <c r="D6192" t="s">
        <v>88</v>
      </c>
      <c r="E6192" t="s">
        <v>88</v>
      </c>
      <c r="F6192" t="s">
        <v>88</v>
      </c>
      <c r="G6192" t="s">
        <v>689</v>
      </c>
    </row>
    <row r="6193" spans="1:8" x14ac:dyDescent="0.3">
      <c r="A6193" s="18" t="s">
        <v>8873</v>
      </c>
      <c r="B6193" s="11" t="s">
        <v>88</v>
      </c>
      <c r="C6193" t="s">
        <v>88</v>
      </c>
      <c r="D6193" t="s">
        <v>88</v>
      </c>
      <c r="E6193" t="s">
        <v>88</v>
      </c>
      <c r="F6193" t="s">
        <v>88</v>
      </c>
      <c r="G6193" t="s">
        <v>88</v>
      </c>
      <c r="H6193" t="s">
        <v>8475</v>
      </c>
    </row>
    <row r="6194" spans="1:8" x14ac:dyDescent="0.3">
      <c r="A6194" s="19" t="s">
        <v>8874</v>
      </c>
      <c r="B6194" s="11" t="s">
        <v>88</v>
      </c>
      <c r="C6194" t="s">
        <v>88</v>
      </c>
      <c r="D6194" t="s">
        <v>88</v>
      </c>
      <c r="E6194" t="s">
        <v>88</v>
      </c>
      <c r="F6194" t="s">
        <v>88</v>
      </c>
      <c r="G6194" t="s">
        <v>756</v>
      </c>
      <c r="H6194" t="s">
        <v>8479</v>
      </c>
    </row>
    <row r="6195" spans="1:8" x14ac:dyDescent="0.3">
      <c r="A6195" s="18" t="s">
        <v>8875</v>
      </c>
      <c r="B6195" s="11" t="s">
        <v>88</v>
      </c>
      <c r="C6195" t="s">
        <v>88</v>
      </c>
      <c r="D6195" t="s">
        <v>88</v>
      </c>
      <c r="E6195" t="s">
        <v>88</v>
      </c>
      <c r="F6195" t="s">
        <v>88</v>
      </c>
      <c r="G6195" t="s">
        <v>756</v>
      </c>
      <c r="H6195" t="s">
        <v>8481</v>
      </c>
    </row>
    <row r="6196" spans="1:8" x14ac:dyDescent="0.3">
      <c r="A6196" s="19" t="s">
        <v>8876</v>
      </c>
      <c r="B6196" s="11" t="s">
        <v>88</v>
      </c>
      <c r="C6196" t="s">
        <v>88</v>
      </c>
      <c r="D6196" t="s">
        <v>88</v>
      </c>
      <c r="E6196" t="s">
        <v>88</v>
      </c>
      <c r="F6196" t="s">
        <v>88</v>
      </c>
      <c r="G6196" t="s">
        <v>756</v>
      </c>
      <c r="H6196" t="s">
        <v>8630</v>
      </c>
    </row>
    <row r="6197" spans="1:8" x14ac:dyDescent="0.3">
      <c r="A6197" s="18" t="s">
        <v>8877</v>
      </c>
      <c r="B6197" s="11" t="s">
        <v>88</v>
      </c>
      <c r="C6197" t="s">
        <v>88</v>
      </c>
      <c r="D6197" t="s">
        <v>88</v>
      </c>
      <c r="E6197" t="s">
        <v>88</v>
      </c>
      <c r="F6197" t="s">
        <v>88</v>
      </c>
      <c r="G6197" t="s">
        <v>756</v>
      </c>
      <c r="H6197" t="s">
        <v>8632</v>
      </c>
    </row>
    <row r="6198" spans="1:8" x14ac:dyDescent="0.3">
      <c r="A6198" s="19" t="s">
        <v>8878</v>
      </c>
      <c r="B6198" s="11" t="s">
        <v>88</v>
      </c>
      <c r="C6198" t="s">
        <v>88</v>
      </c>
      <c r="D6198" t="s">
        <v>88</v>
      </c>
      <c r="E6198" t="s">
        <v>88</v>
      </c>
      <c r="F6198" t="s">
        <v>88</v>
      </c>
      <c r="G6198" t="s">
        <v>756</v>
      </c>
      <c r="H6198" t="s">
        <v>8676</v>
      </c>
    </row>
    <row r="6199" spans="1:8" x14ac:dyDescent="0.3">
      <c r="A6199" s="18" t="s">
        <v>8879</v>
      </c>
      <c r="B6199" s="11" t="s">
        <v>88</v>
      </c>
      <c r="C6199" t="s">
        <v>88</v>
      </c>
      <c r="D6199" t="s">
        <v>88</v>
      </c>
      <c r="E6199" t="s">
        <v>88</v>
      </c>
      <c r="F6199" t="s">
        <v>88</v>
      </c>
      <c r="G6199" t="s">
        <v>88</v>
      </c>
      <c r="H6199" t="s">
        <v>689</v>
      </c>
    </row>
    <row r="6200" spans="1:8" x14ac:dyDescent="0.3">
      <c r="A6200" s="19" t="s">
        <v>8880</v>
      </c>
      <c r="B6200" s="11" t="s">
        <v>88</v>
      </c>
      <c r="C6200" t="s">
        <v>88</v>
      </c>
      <c r="D6200" t="s">
        <v>88</v>
      </c>
      <c r="E6200" t="s">
        <v>88</v>
      </c>
      <c r="F6200" t="s">
        <v>88</v>
      </c>
      <c r="G6200" t="s">
        <v>756</v>
      </c>
      <c r="H6200" t="s">
        <v>8679</v>
      </c>
    </row>
    <row r="6201" spans="1:8" x14ac:dyDescent="0.3">
      <c r="A6201" s="18" t="s">
        <v>8881</v>
      </c>
      <c r="B6201" s="11" t="s">
        <v>88</v>
      </c>
      <c r="C6201" t="s">
        <v>88</v>
      </c>
      <c r="D6201" t="s">
        <v>88</v>
      </c>
      <c r="E6201" t="s">
        <v>88</v>
      </c>
      <c r="F6201" t="s">
        <v>88</v>
      </c>
      <c r="G6201" t="s">
        <v>763</v>
      </c>
      <c r="H6201" t="s">
        <v>8479</v>
      </c>
    </row>
    <row r="6202" spans="1:8" x14ac:dyDescent="0.3">
      <c r="A6202" s="19" t="s">
        <v>8882</v>
      </c>
      <c r="B6202" s="11" t="s">
        <v>88</v>
      </c>
      <c r="C6202" t="s">
        <v>88</v>
      </c>
      <c r="D6202" t="s">
        <v>88</v>
      </c>
      <c r="E6202" t="s">
        <v>88</v>
      </c>
      <c r="F6202" t="s">
        <v>88</v>
      </c>
      <c r="G6202" t="s">
        <v>763</v>
      </c>
      <c r="H6202" t="s">
        <v>8481</v>
      </c>
    </row>
    <row r="6203" spans="1:8" x14ac:dyDescent="0.3">
      <c r="A6203" s="18" t="s">
        <v>8883</v>
      </c>
      <c r="B6203" s="11" t="s">
        <v>88</v>
      </c>
      <c r="C6203" t="s">
        <v>88</v>
      </c>
      <c r="D6203" t="s">
        <v>88</v>
      </c>
      <c r="E6203" t="s">
        <v>88</v>
      </c>
      <c r="F6203" t="s">
        <v>88</v>
      </c>
      <c r="G6203" t="s">
        <v>763</v>
      </c>
      <c r="H6203" t="s">
        <v>8630</v>
      </c>
    </row>
    <row r="6204" spans="1:8" x14ac:dyDescent="0.3">
      <c r="A6204" s="19" t="s">
        <v>8884</v>
      </c>
      <c r="B6204" s="11" t="s">
        <v>88</v>
      </c>
      <c r="C6204" t="s">
        <v>88</v>
      </c>
      <c r="D6204" t="s">
        <v>88</v>
      </c>
      <c r="E6204" t="s">
        <v>88</v>
      </c>
      <c r="F6204" t="s">
        <v>88</v>
      </c>
      <c r="G6204" t="s">
        <v>763</v>
      </c>
      <c r="H6204" t="s">
        <v>8632</v>
      </c>
    </row>
    <row r="6205" spans="1:8" x14ac:dyDescent="0.3">
      <c r="A6205" s="18" t="s">
        <v>8885</v>
      </c>
      <c r="B6205" s="11" t="s">
        <v>88</v>
      </c>
      <c r="C6205" t="s">
        <v>88</v>
      </c>
      <c r="D6205" t="s">
        <v>88</v>
      </c>
      <c r="E6205" t="s">
        <v>88</v>
      </c>
      <c r="F6205" t="s">
        <v>88</v>
      </c>
      <c r="G6205" t="s">
        <v>763</v>
      </c>
      <c r="H6205" t="s">
        <v>8676</v>
      </c>
    </row>
    <row r="6206" spans="1:8" x14ac:dyDescent="0.3">
      <c r="A6206" s="19" t="s">
        <v>8886</v>
      </c>
      <c r="B6206" s="11" t="s">
        <v>88</v>
      </c>
      <c r="C6206" t="s">
        <v>88</v>
      </c>
      <c r="D6206" t="s">
        <v>88</v>
      </c>
      <c r="E6206" t="s">
        <v>88</v>
      </c>
      <c r="F6206" t="s">
        <v>88</v>
      </c>
      <c r="G6206" t="s">
        <v>756</v>
      </c>
      <c r="H6206" t="s">
        <v>689</v>
      </c>
    </row>
    <row r="6207" spans="1:8" x14ac:dyDescent="0.3">
      <c r="A6207" s="18" t="s">
        <v>8887</v>
      </c>
      <c r="B6207" s="11" t="s">
        <v>88</v>
      </c>
      <c r="C6207" t="s">
        <v>88</v>
      </c>
      <c r="D6207" t="s">
        <v>88</v>
      </c>
      <c r="E6207" t="s">
        <v>88</v>
      </c>
      <c r="F6207" t="s">
        <v>88</v>
      </c>
      <c r="G6207" t="s">
        <v>763</v>
      </c>
      <c r="H6207" t="s">
        <v>8479</v>
      </c>
    </row>
    <row r="6208" spans="1:8" x14ac:dyDescent="0.3">
      <c r="A6208" s="19" t="s">
        <v>8888</v>
      </c>
      <c r="B6208" s="11" t="s">
        <v>88</v>
      </c>
      <c r="C6208" t="s">
        <v>88</v>
      </c>
      <c r="D6208" t="s">
        <v>88</v>
      </c>
      <c r="E6208" t="s">
        <v>88</v>
      </c>
      <c r="F6208" t="s">
        <v>88</v>
      </c>
      <c r="G6208" t="s">
        <v>763</v>
      </c>
      <c r="H6208" t="s">
        <v>8481</v>
      </c>
    </row>
    <row r="6209" spans="1:8" x14ac:dyDescent="0.3">
      <c r="A6209" s="18" t="s">
        <v>8889</v>
      </c>
      <c r="B6209" s="11" t="s">
        <v>88</v>
      </c>
      <c r="C6209" t="s">
        <v>88</v>
      </c>
      <c r="D6209" t="s">
        <v>88</v>
      </c>
      <c r="E6209" t="s">
        <v>88</v>
      </c>
      <c r="F6209" t="s">
        <v>88</v>
      </c>
      <c r="G6209" t="s">
        <v>763</v>
      </c>
      <c r="H6209" t="s">
        <v>8630</v>
      </c>
    </row>
    <row r="6210" spans="1:8" x14ac:dyDescent="0.3">
      <c r="A6210" s="19" t="s">
        <v>8890</v>
      </c>
      <c r="B6210" s="11" t="s">
        <v>88</v>
      </c>
      <c r="C6210" t="s">
        <v>88</v>
      </c>
      <c r="D6210" t="s">
        <v>88</v>
      </c>
      <c r="E6210" t="s">
        <v>88</v>
      </c>
      <c r="F6210" t="s">
        <v>88</v>
      </c>
      <c r="G6210" t="s">
        <v>763</v>
      </c>
      <c r="H6210" t="s">
        <v>8632</v>
      </c>
    </row>
    <row r="6211" spans="1:8" x14ac:dyDescent="0.3">
      <c r="A6211" s="18" t="s">
        <v>8891</v>
      </c>
      <c r="B6211" s="11" t="s">
        <v>88</v>
      </c>
      <c r="C6211" t="s">
        <v>88</v>
      </c>
      <c r="D6211" t="s">
        <v>88</v>
      </c>
      <c r="E6211" t="s">
        <v>88</v>
      </c>
      <c r="F6211" t="s">
        <v>88</v>
      </c>
      <c r="G6211" t="s">
        <v>763</v>
      </c>
      <c r="H6211" t="s">
        <v>8676</v>
      </c>
    </row>
    <row r="6212" spans="1:8" x14ac:dyDescent="0.3">
      <c r="A6212" s="19" t="s">
        <v>8892</v>
      </c>
      <c r="B6212" s="11" t="s">
        <v>88</v>
      </c>
      <c r="C6212" t="s">
        <v>8893</v>
      </c>
    </row>
    <row r="6213" spans="1:8" x14ac:dyDescent="0.3">
      <c r="A6213" s="18" t="s">
        <v>8894</v>
      </c>
      <c r="B6213" s="11" t="s">
        <v>88</v>
      </c>
      <c r="C6213" t="s">
        <v>88</v>
      </c>
      <c r="D6213" t="s">
        <v>8895</v>
      </c>
    </row>
    <row r="6214" spans="1:8" x14ac:dyDescent="0.3">
      <c r="A6214" s="19" t="s">
        <v>8896</v>
      </c>
      <c r="B6214" s="11" t="s">
        <v>88</v>
      </c>
      <c r="C6214" t="s">
        <v>88</v>
      </c>
      <c r="D6214" t="s">
        <v>689</v>
      </c>
    </row>
    <row r="6215" spans="1:8" x14ac:dyDescent="0.3">
      <c r="A6215" s="18" t="s">
        <v>8897</v>
      </c>
      <c r="B6215" s="11" t="s">
        <v>88</v>
      </c>
      <c r="C6215" t="s">
        <v>88</v>
      </c>
      <c r="D6215" t="s">
        <v>88</v>
      </c>
      <c r="E6215" t="s">
        <v>8898</v>
      </c>
    </row>
    <row r="6216" spans="1:8" x14ac:dyDescent="0.3">
      <c r="A6216" s="19" t="s">
        <v>8899</v>
      </c>
      <c r="B6216" s="11" t="s">
        <v>88</v>
      </c>
      <c r="C6216" t="s">
        <v>88</v>
      </c>
      <c r="D6216" t="s">
        <v>88</v>
      </c>
      <c r="E6216" t="s">
        <v>88</v>
      </c>
      <c r="F6216" t="s">
        <v>7919</v>
      </c>
    </row>
    <row r="6217" spans="1:8" x14ac:dyDescent="0.3">
      <c r="A6217" s="18" t="s">
        <v>8900</v>
      </c>
      <c r="B6217" s="11" t="s">
        <v>88</v>
      </c>
      <c r="C6217" t="s">
        <v>88</v>
      </c>
      <c r="D6217" t="s">
        <v>88</v>
      </c>
      <c r="E6217" t="s">
        <v>88</v>
      </c>
      <c r="F6217" t="s">
        <v>689</v>
      </c>
    </row>
    <row r="6218" spans="1:8" x14ac:dyDescent="0.3">
      <c r="A6218" s="19" t="s">
        <v>8901</v>
      </c>
      <c r="B6218" s="11" t="s">
        <v>88</v>
      </c>
      <c r="C6218" t="s">
        <v>88</v>
      </c>
      <c r="D6218" t="s">
        <v>88</v>
      </c>
      <c r="E6218" t="s">
        <v>689</v>
      </c>
    </row>
    <row r="6219" spans="1:8" x14ac:dyDescent="0.3">
      <c r="A6219" s="18" t="s">
        <v>8902</v>
      </c>
      <c r="B6219" s="11" t="s">
        <v>88</v>
      </c>
      <c r="C6219" t="s">
        <v>88</v>
      </c>
      <c r="D6219" t="s">
        <v>88</v>
      </c>
      <c r="E6219" t="s">
        <v>88</v>
      </c>
      <c r="F6219" t="s">
        <v>7919</v>
      </c>
    </row>
    <row r="6220" spans="1:8" x14ac:dyDescent="0.3">
      <c r="A6220" s="19" t="s">
        <v>8903</v>
      </c>
      <c r="B6220" s="11" t="s">
        <v>88</v>
      </c>
      <c r="C6220" t="s">
        <v>88</v>
      </c>
      <c r="D6220" t="s">
        <v>88</v>
      </c>
      <c r="E6220" t="s">
        <v>88</v>
      </c>
      <c r="F6220" t="s">
        <v>689</v>
      </c>
    </row>
    <row r="6221" spans="1:8" x14ac:dyDescent="0.3">
      <c r="A6221" s="18" t="s">
        <v>8904</v>
      </c>
      <c r="B6221" t="s">
        <v>8905</v>
      </c>
    </row>
    <row r="6222" spans="1:8" x14ac:dyDescent="0.3">
      <c r="A6222" s="19" t="s">
        <v>8906</v>
      </c>
      <c r="B6222" s="11" t="s">
        <v>88</v>
      </c>
      <c r="C6222" t="s">
        <v>8461</v>
      </c>
    </row>
    <row r="6223" spans="1:8" x14ac:dyDescent="0.3">
      <c r="A6223" s="18" t="s">
        <v>8907</v>
      </c>
      <c r="B6223" s="11" t="s">
        <v>88</v>
      </c>
      <c r="C6223" t="s">
        <v>88</v>
      </c>
      <c r="D6223" t="s">
        <v>8908</v>
      </c>
    </row>
    <row r="6224" spans="1:8" x14ac:dyDescent="0.3">
      <c r="A6224" s="19" t="s">
        <v>8909</v>
      </c>
      <c r="B6224" s="11" t="s">
        <v>88</v>
      </c>
      <c r="C6224" t="s">
        <v>88</v>
      </c>
      <c r="D6224" t="s">
        <v>8910</v>
      </c>
    </row>
    <row r="6225" spans="1:6" x14ac:dyDescent="0.3">
      <c r="A6225" s="18" t="s">
        <v>8911</v>
      </c>
      <c r="B6225" s="11" t="s">
        <v>88</v>
      </c>
      <c r="C6225" t="s">
        <v>689</v>
      </c>
    </row>
    <row r="6226" spans="1:6" x14ac:dyDescent="0.3">
      <c r="A6226" s="19" t="s">
        <v>8912</v>
      </c>
      <c r="B6226" s="11" t="s">
        <v>88</v>
      </c>
      <c r="C6226" t="s">
        <v>88</v>
      </c>
      <c r="D6226" t="s">
        <v>8908</v>
      </c>
    </row>
    <row r="6227" spans="1:6" x14ac:dyDescent="0.3">
      <c r="A6227" s="18" t="s">
        <v>8913</v>
      </c>
      <c r="B6227" s="11" t="s">
        <v>88</v>
      </c>
      <c r="C6227" t="s">
        <v>88</v>
      </c>
      <c r="D6227" t="s">
        <v>8910</v>
      </c>
    </row>
    <row r="6228" spans="1:6" x14ac:dyDescent="0.3">
      <c r="A6228" s="19" t="s">
        <v>8914</v>
      </c>
      <c r="B6228" t="s">
        <v>8915</v>
      </c>
    </row>
    <row r="6229" spans="1:6" x14ac:dyDescent="0.3">
      <c r="A6229" s="18" t="s">
        <v>8916</v>
      </c>
      <c r="B6229" s="11" t="s">
        <v>88</v>
      </c>
      <c r="C6229" t="s">
        <v>8917</v>
      </c>
    </row>
    <row r="6230" spans="1:6" x14ac:dyDescent="0.3">
      <c r="A6230" s="19" t="s">
        <v>8918</v>
      </c>
      <c r="B6230" s="11" t="s">
        <v>88</v>
      </c>
      <c r="C6230" t="s">
        <v>689</v>
      </c>
    </row>
    <row r="6231" spans="1:6" x14ac:dyDescent="0.3">
      <c r="A6231" s="18" t="s">
        <v>8919</v>
      </c>
      <c r="B6231" s="11" t="s">
        <v>88</v>
      </c>
      <c r="C6231" t="s">
        <v>88</v>
      </c>
      <c r="D6231" t="s">
        <v>8920</v>
      </c>
    </row>
    <row r="6232" spans="1:6" x14ac:dyDescent="0.3">
      <c r="A6232" s="19" t="s">
        <v>8921</v>
      </c>
      <c r="B6232" s="11" t="s">
        <v>88</v>
      </c>
      <c r="C6232" t="s">
        <v>88</v>
      </c>
      <c r="D6232" t="s">
        <v>88</v>
      </c>
      <c r="E6232" t="s">
        <v>8922</v>
      </c>
    </row>
    <row r="6233" spans="1:6" x14ac:dyDescent="0.3">
      <c r="A6233" s="18" t="s">
        <v>8923</v>
      </c>
      <c r="B6233" s="11" t="s">
        <v>88</v>
      </c>
      <c r="C6233" t="s">
        <v>88</v>
      </c>
      <c r="D6233" t="s">
        <v>88</v>
      </c>
      <c r="E6233" t="s">
        <v>689</v>
      </c>
    </row>
    <row r="6234" spans="1:6" x14ac:dyDescent="0.3">
      <c r="A6234" s="19" t="s">
        <v>8924</v>
      </c>
      <c r="B6234" s="11" t="s">
        <v>88</v>
      </c>
      <c r="C6234" t="s">
        <v>88</v>
      </c>
      <c r="D6234" t="s">
        <v>8925</v>
      </c>
    </row>
    <row r="6235" spans="1:6" x14ac:dyDescent="0.3">
      <c r="A6235" s="18" t="s">
        <v>8926</v>
      </c>
      <c r="B6235" s="11" t="s">
        <v>88</v>
      </c>
      <c r="C6235" t="s">
        <v>88</v>
      </c>
      <c r="D6235" t="s">
        <v>88</v>
      </c>
      <c r="E6235" t="s">
        <v>8927</v>
      </c>
    </row>
    <row r="6236" spans="1:6" x14ac:dyDescent="0.3">
      <c r="A6236" s="19" t="s">
        <v>8928</v>
      </c>
      <c r="B6236" s="11" t="s">
        <v>88</v>
      </c>
      <c r="C6236" t="s">
        <v>88</v>
      </c>
      <c r="D6236" t="s">
        <v>88</v>
      </c>
      <c r="E6236" t="s">
        <v>88</v>
      </c>
      <c r="F6236" t="s">
        <v>8922</v>
      </c>
    </row>
    <row r="6237" spans="1:6" x14ac:dyDescent="0.3">
      <c r="A6237" s="18" t="s">
        <v>8929</v>
      </c>
      <c r="B6237" s="11" t="s">
        <v>88</v>
      </c>
      <c r="C6237" t="s">
        <v>88</v>
      </c>
      <c r="D6237" t="s">
        <v>88</v>
      </c>
      <c r="E6237" t="s">
        <v>88</v>
      </c>
      <c r="F6237" t="s">
        <v>689</v>
      </c>
    </row>
    <row r="6238" spans="1:6" x14ac:dyDescent="0.3">
      <c r="A6238" s="19" t="s">
        <v>8930</v>
      </c>
      <c r="B6238" s="11" t="s">
        <v>88</v>
      </c>
      <c r="C6238" t="s">
        <v>88</v>
      </c>
      <c r="D6238" t="s">
        <v>88</v>
      </c>
      <c r="E6238" t="s">
        <v>8931</v>
      </c>
    </row>
    <row r="6239" spans="1:6" x14ac:dyDescent="0.3">
      <c r="A6239" s="18" t="s">
        <v>8932</v>
      </c>
      <c r="B6239" s="11" t="s">
        <v>88</v>
      </c>
      <c r="C6239" t="s">
        <v>88</v>
      </c>
      <c r="D6239" t="s">
        <v>88</v>
      </c>
      <c r="E6239" t="s">
        <v>88</v>
      </c>
      <c r="F6239" t="s">
        <v>8922</v>
      </c>
    </row>
    <row r="6240" spans="1:6" x14ac:dyDescent="0.3">
      <c r="A6240" s="19" t="s">
        <v>8933</v>
      </c>
      <c r="B6240" s="11" t="s">
        <v>88</v>
      </c>
      <c r="C6240" t="s">
        <v>88</v>
      </c>
      <c r="D6240" t="s">
        <v>88</v>
      </c>
      <c r="E6240" t="s">
        <v>88</v>
      </c>
      <c r="F6240" t="s">
        <v>689</v>
      </c>
    </row>
    <row r="6241" spans="1:6" x14ac:dyDescent="0.3">
      <c r="A6241" s="18" t="s">
        <v>8934</v>
      </c>
      <c r="B6241" t="s">
        <v>8935</v>
      </c>
    </row>
    <row r="6242" spans="1:6" x14ac:dyDescent="0.3">
      <c r="A6242" s="19" t="s">
        <v>8936</v>
      </c>
      <c r="B6242" s="11" t="s">
        <v>88</v>
      </c>
      <c r="C6242" t="s">
        <v>8937</v>
      </c>
    </row>
    <row r="6243" spans="1:6" x14ac:dyDescent="0.3">
      <c r="A6243" s="18" t="s">
        <v>8938</v>
      </c>
      <c r="B6243" s="11" t="s">
        <v>88</v>
      </c>
      <c r="C6243" t="s">
        <v>88</v>
      </c>
      <c r="D6243" t="s">
        <v>8939</v>
      </c>
    </row>
    <row r="6244" spans="1:6" x14ac:dyDescent="0.3">
      <c r="A6244" s="19" t="s">
        <v>8940</v>
      </c>
      <c r="B6244" s="11" t="s">
        <v>88</v>
      </c>
      <c r="C6244" t="s">
        <v>88</v>
      </c>
      <c r="D6244" t="s">
        <v>88</v>
      </c>
      <c r="E6244" t="s">
        <v>8941</v>
      </c>
    </row>
    <row r="6245" spans="1:6" x14ac:dyDescent="0.3">
      <c r="A6245" s="18" t="s">
        <v>8942</v>
      </c>
      <c r="B6245" s="11" t="s">
        <v>88</v>
      </c>
      <c r="C6245" t="s">
        <v>88</v>
      </c>
      <c r="D6245" t="s">
        <v>88</v>
      </c>
      <c r="E6245" t="s">
        <v>88</v>
      </c>
      <c r="F6245" t="s">
        <v>8943</v>
      </c>
    </row>
    <row r="6246" spans="1:6" x14ac:dyDescent="0.3">
      <c r="A6246" s="19" t="s">
        <v>8944</v>
      </c>
      <c r="B6246" s="11" t="s">
        <v>88</v>
      </c>
      <c r="C6246" t="s">
        <v>88</v>
      </c>
      <c r="D6246" t="s">
        <v>88</v>
      </c>
      <c r="E6246" t="s">
        <v>88</v>
      </c>
      <c r="F6246" t="s">
        <v>8945</v>
      </c>
    </row>
    <row r="6247" spans="1:6" x14ac:dyDescent="0.3">
      <c r="A6247" s="18" t="s">
        <v>8946</v>
      </c>
      <c r="B6247" s="11" t="s">
        <v>88</v>
      </c>
      <c r="C6247" t="s">
        <v>88</v>
      </c>
      <c r="D6247" t="s">
        <v>88</v>
      </c>
      <c r="E6247" t="s">
        <v>689</v>
      </c>
    </row>
    <row r="6248" spans="1:6" x14ac:dyDescent="0.3">
      <c r="A6248" s="19" t="s">
        <v>8947</v>
      </c>
      <c r="B6248" s="11" t="s">
        <v>88</v>
      </c>
      <c r="C6248" t="s">
        <v>88</v>
      </c>
      <c r="D6248" t="s">
        <v>689</v>
      </c>
    </row>
    <row r="6249" spans="1:6" x14ac:dyDescent="0.3">
      <c r="A6249" s="18" t="s">
        <v>8948</v>
      </c>
      <c r="B6249" s="11" t="s">
        <v>88</v>
      </c>
      <c r="C6249" t="s">
        <v>8949</v>
      </c>
    </row>
    <row r="6250" spans="1:6" x14ac:dyDescent="0.3">
      <c r="A6250" s="19" t="s">
        <v>8950</v>
      </c>
      <c r="B6250" s="11" t="s">
        <v>88</v>
      </c>
      <c r="C6250" t="s">
        <v>88</v>
      </c>
      <c r="D6250" t="s">
        <v>8939</v>
      </c>
    </row>
    <row r="6251" spans="1:6" x14ac:dyDescent="0.3">
      <c r="A6251" s="18" t="s">
        <v>8951</v>
      </c>
      <c r="B6251" s="11" t="s">
        <v>88</v>
      </c>
      <c r="C6251" t="s">
        <v>88</v>
      </c>
      <c r="D6251" t="s">
        <v>88</v>
      </c>
      <c r="E6251" t="s">
        <v>8952</v>
      </c>
    </row>
    <row r="6252" spans="1:6" x14ac:dyDescent="0.3">
      <c r="A6252" s="19" t="s">
        <v>8953</v>
      </c>
      <c r="B6252" s="11" t="s">
        <v>88</v>
      </c>
      <c r="C6252" t="s">
        <v>88</v>
      </c>
      <c r="D6252" t="s">
        <v>88</v>
      </c>
      <c r="E6252" t="s">
        <v>88</v>
      </c>
      <c r="F6252" t="s">
        <v>8943</v>
      </c>
    </row>
    <row r="6253" spans="1:6" x14ac:dyDescent="0.3">
      <c r="A6253" s="18" t="s">
        <v>8954</v>
      </c>
      <c r="B6253" s="11" t="s">
        <v>88</v>
      </c>
      <c r="C6253" t="s">
        <v>88</v>
      </c>
      <c r="D6253" t="s">
        <v>88</v>
      </c>
      <c r="E6253" t="s">
        <v>88</v>
      </c>
      <c r="F6253" t="s">
        <v>8945</v>
      </c>
    </row>
    <row r="6254" spans="1:6" x14ac:dyDescent="0.3">
      <c r="A6254" s="19" t="s">
        <v>8955</v>
      </c>
      <c r="B6254" s="11" t="s">
        <v>88</v>
      </c>
      <c r="C6254" t="s">
        <v>88</v>
      </c>
      <c r="D6254" t="s">
        <v>88</v>
      </c>
      <c r="E6254" t="s">
        <v>689</v>
      </c>
    </row>
    <row r="6255" spans="1:6" x14ac:dyDescent="0.3">
      <c r="A6255" s="18" t="s">
        <v>8956</v>
      </c>
      <c r="B6255" s="11" t="s">
        <v>88</v>
      </c>
      <c r="C6255" t="s">
        <v>88</v>
      </c>
      <c r="D6255" t="s">
        <v>689</v>
      </c>
    </row>
    <row r="6256" spans="1:6" x14ac:dyDescent="0.3">
      <c r="A6256" s="19" t="s">
        <v>8957</v>
      </c>
      <c r="B6256" t="s">
        <v>8958</v>
      </c>
    </row>
    <row r="6257" spans="1:6" x14ac:dyDescent="0.3">
      <c r="A6257" s="18" t="s">
        <v>8959</v>
      </c>
      <c r="B6257" s="11" t="s">
        <v>88</v>
      </c>
      <c r="C6257" t="s">
        <v>8960</v>
      </c>
    </row>
    <row r="6258" spans="1:6" x14ac:dyDescent="0.3">
      <c r="A6258" s="19" t="s">
        <v>8961</v>
      </c>
      <c r="B6258" s="11" t="s">
        <v>88</v>
      </c>
      <c r="C6258" t="s">
        <v>88</v>
      </c>
      <c r="D6258" t="s">
        <v>8962</v>
      </c>
    </row>
    <row r="6259" spans="1:6" x14ac:dyDescent="0.3">
      <c r="A6259" s="18" t="s">
        <v>8963</v>
      </c>
      <c r="B6259" s="11" t="s">
        <v>88</v>
      </c>
      <c r="C6259" t="s">
        <v>88</v>
      </c>
      <c r="D6259" t="s">
        <v>88</v>
      </c>
      <c r="E6259" t="s">
        <v>8964</v>
      </c>
    </row>
    <row r="6260" spans="1:6" x14ac:dyDescent="0.3">
      <c r="A6260" s="19" t="s">
        <v>8965</v>
      </c>
      <c r="B6260" s="11" t="s">
        <v>88</v>
      </c>
      <c r="C6260" t="s">
        <v>88</v>
      </c>
      <c r="D6260" t="s">
        <v>88</v>
      </c>
      <c r="E6260" t="s">
        <v>8966</v>
      </c>
    </row>
    <row r="6261" spans="1:6" x14ac:dyDescent="0.3">
      <c r="A6261" s="18" t="s">
        <v>8967</v>
      </c>
      <c r="B6261" s="11" t="s">
        <v>88</v>
      </c>
      <c r="C6261" t="s">
        <v>88</v>
      </c>
      <c r="D6261" t="s">
        <v>88</v>
      </c>
      <c r="E6261" t="s">
        <v>8968</v>
      </c>
    </row>
    <row r="6262" spans="1:6" x14ac:dyDescent="0.3">
      <c r="A6262" s="19" t="s">
        <v>8969</v>
      </c>
      <c r="B6262" s="11" t="s">
        <v>88</v>
      </c>
      <c r="C6262" t="s">
        <v>88</v>
      </c>
      <c r="D6262" t="s">
        <v>88</v>
      </c>
      <c r="E6262" t="s">
        <v>8970</v>
      </c>
    </row>
    <row r="6263" spans="1:6" x14ac:dyDescent="0.3">
      <c r="A6263" s="18" t="s">
        <v>8971</v>
      </c>
      <c r="B6263" s="11" t="s">
        <v>88</v>
      </c>
      <c r="C6263" t="s">
        <v>88</v>
      </c>
      <c r="D6263" t="s">
        <v>88</v>
      </c>
      <c r="E6263" t="s">
        <v>689</v>
      </c>
    </row>
    <row r="6264" spans="1:6" x14ac:dyDescent="0.3">
      <c r="A6264" s="19" t="s">
        <v>8972</v>
      </c>
      <c r="B6264" s="11" t="s">
        <v>88</v>
      </c>
      <c r="C6264" t="s">
        <v>88</v>
      </c>
      <c r="D6264" t="s">
        <v>8973</v>
      </c>
    </row>
    <row r="6265" spans="1:6" x14ac:dyDescent="0.3">
      <c r="A6265" s="18" t="s">
        <v>8974</v>
      </c>
      <c r="B6265" s="11" t="s">
        <v>88</v>
      </c>
      <c r="C6265" t="s">
        <v>88</v>
      </c>
      <c r="D6265" t="s">
        <v>88</v>
      </c>
      <c r="E6265" t="s">
        <v>8975</v>
      </c>
    </row>
    <row r="6266" spans="1:6" x14ac:dyDescent="0.3">
      <c r="A6266" s="19" t="s">
        <v>8976</v>
      </c>
      <c r="B6266" s="11" t="s">
        <v>88</v>
      </c>
      <c r="C6266" t="s">
        <v>88</v>
      </c>
      <c r="D6266" t="s">
        <v>88</v>
      </c>
      <c r="E6266" t="s">
        <v>689</v>
      </c>
    </row>
    <row r="6267" spans="1:6" x14ac:dyDescent="0.3">
      <c r="A6267" s="18" t="s">
        <v>8977</v>
      </c>
      <c r="B6267" s="11" t="s">
        <v>88</v>
      </c>
      <c r="C6267" t="s">
        <v>88</v>
      </c>
      <c r="D6267" t="s">
        <v>88</v>
      </c>
      <c r="E6267" t="s">
        <v>88</v>
      </c>
      <c r="F6267" t="s">
        <v>8964</v>
      </c>
    </row>
    <row r="6268" spans="1:6" x14ac:dyDescent="0.3">
      <c r="A6268" s="19" t="s">
        <v>8978</v>
      </c>
      <c r="B6268" s="11" t="s">
        <v>88</v>
      </c>
      <c r="C6268" t="s">
        <v>88</v>
      </c>
      <c r="D6268" t="s">
        <v>88</v>
      </c>
      <c r="E6268" t="s">
        <v>88</v>
      </c>
      <c r="F6268" t="s">
        <v>8966</v>
      </c>
    </row>
    <row r="6269" spans="1:6" x14ac:dyDescent="0.3">
      <c r="A6269" s="18" t="s">
        <v>8979</v>
      </c>
      <c r="B6269" s="11" t="s">
        <v>88</v>
      </c>
      <c r="C6269" t="s">
        <v>88</v>
      </c>
      <c r="D6269" t="s">
        <v>88</v>
      </c>
      <c r="E6269" t="s">
        <v>88</v>
      </c>
      <c r="F6269" t="s">
        <v>8968</v>
      </c>
    </row>
    <row r="6270" spans="1:6" x14ac:dyDescent="0.3">
      <c r="A6270" s="19" t="s">
        <v>8980</v>
      </c>
      <c r="B6270" s="11" t="s">
        <v>88</v>
      </c>
      <c r="C6270" t="s">
        <v>88</v>
      </c>
      <c r="D6270" t="s">
        <v>88</v>
      </c>
      <c r="E6270" t="s">
        <v>88</v>
      </c>
      <c r="F6270" t="s">
        <v>8970</v>
      </c>
    </row>
    <row r="6271" spans="1:6" x14ac:dyDescent="0.3">
      <c r="A6271" s="18" t="s">
        <v>8981</v>
      </c>
      <c r="B6271" s="11" t="s">
        <v>88</v>
      </c>
      <c r="C6271" t="s">
        <v>88</v>
      </c>
      <c r="D6271" t="s">
        <v>88</v>
      </c>
      <c r="E6271" t="s">
        <v>88</v>
      </c>
      <c r="F6271" t="s">
        <v>689</v>
      </c>
    </row>
    <row r="6272" spans="1:6" x14ac:dyDescent="0.3">
      <c r="A6272" s="19" t="s">
        <v>8982</v>
      </c>
      <c r="B6272" s="11" t="s">
        <v>88</v>
      </c>
      <c r="C6272" t="s">
        <v>8983</v>
      </c>
    </row>
    <row r="6273" spans="1:6" x14ac:dyDescent="0.3">
      <c r="A6273" s="18" t="s">
        <v>8984</v>
      </c>
      <c r="B6273" s="11" t="s">
        <v>88</v>
      </c>
      <c r="C6273" t="s">
        <v>88</v>
      </c>
      <c r="D6273" t="s">
        <v>8985</v>
      </c>
    </row>
    <row r="6274" spans="1:6" x14ac:dyDescent="0.3">
      <c r="A6274" s="19" t="s">
        <v>8986</v>
      </c>
      <c r="B6274" s="11" t="s">
        <v>88</v>
      </c>
      <c r="C6274" t="s">
        <v>88</v>
      </c>
      <c r="D6274" t="s">
        <v>88</v>
      </c>
      <c r="E6274" t="s">
        <v>8927</v>
      </c>
    </row>
    <row r="6275" spans="1:6" x14ac:dyDescent="0.3">
      <c r="A6275" s="18" t="s">
        <v>8987</v>
      </c>
      <c r="B6275" s="11" t="s">
        <v>88</v>
      </c>
      <c r="C6275" t="s">
        <v>88</v>
      </c>
      <c r="D6275" t="s">
        <v>88</v>
      </c>
      <c r="E6275" t="s">
        <v>8931</v>
      </c>
    </row>
    <row r="6276" spans="1:6" x14ac:dyDescent="0.3">
      <c r="A6276" s="19" t="s">
        <v>8988</v>
      </c>
      <c r="B6276" s="11" t="s">
        <v>88</v>
      </c>
      <c r="C6276" t="s">
        <v>88</v>
      </c>
      <c r="D6276" t="s">
        <v>8989</v>
      </c>
    </row>
    <row r="6277" spans="1:6" x14ac:dyDescent="0.3">
      <c r="A6277" s="18" t="s">
        <v>8990</v>
      </c>
      <c r="B6277" s="11" t="s">
        <v>88</v>
      </c>
      <c r="C6277" t="s">
        <v>88</v>
      </c>
      <c r="D6277" t="s">
        <v>88</v>
      </c>
      <c r="E6277" t="s">
        <v>8991</v>
      </c>
    </row>
    <row r="6278" spans="1:6" x14ac:dyDescent="0.3">
      <c r="A6278" s="19" t="s">
        <v>8992</v>
      </c>
      <c r="B6278" s="11" t="s">
        <v>88</v>
      </c>
      <c r="C6278" t="s">
        <v>88</v>
      </c>
      <c r="D6278" t="s">
        <v>88</v>
      </c>
      <c r="E6278" t="s">
        <v>8993</v>
      </c>
    </row>
    <row r="6279" spans="1:6" x14ac:dyDescent="0.3">
      <c r="A6279" s="18" t="s">
        <v>8994</v>
      </c>
      <c r="B6279" s="11" t="s">
        <v>88</v>
      </c>
      <c r="C6279" t="s">
        <v>88</v>
      </c>
      <c r="D6279" t="s">
        <v>88</v>
      </c>
      <c r="E6279" t="s">
        <v>88</v>
      </c>
      <c r="F6279" t="s">
        <v>8927</v>
      </c>
    </row>
    <row r="6280" spans="1:6" x14ac:dyDescent="0.3">
      <c r="A6280" s="19" t="s">
        <v>8995</v>
      </c>
      <c r="B6280" s="11" t="s">
        <v>88</v>
      </c>
      <c r="C6280" t="s">
        <v>88</v>
      </c>
      <c r="D6280" t="s">
        <v>88</v>
      </c>
      <c r="E6280" t="s">
        <v>88</v>
      </c>
      <c r="F6280" t="s">
        <v>8931</v>
      </c>
    </row>
    <row r="6281" spans="1:6" x14ac:dyDescent="0.3">
      <c r="A6281" s="18" t="s">
        <v>8996</v>
      </c>
      <c r="B6281" s="11" t="s">
        <v>88</v>
      </c>
      <c r="C6281" t="s">
        <v>88</v>
      </c>
      <c r="D6281" t="s">
        <v>88</v>
      </c>
      <c r="E6281" t="s">
        <v>8997</v>
      </c>
    </row>
    <row r="6282" spans="1:6" x14ac:dyDescent="0.3">
      <c r="A6282" s="19" t="s">
        <v>8998</v>
      </c>
      <c r="B6282" s="11" t="s">
        <v>88</v>
      </c>
      <c r="C6282" t="s">
        <v>88</v>
      </c>
      <c r="D6282" t="s">
        <v>88</v>
      </c>
      <c r="E6282" t="s">
        <v>88</v>
      </c>
      <c r="F6282" t="s">
        <v>8999</v>
      </c>
    </row>
    <row r="6283" spans="1:6" x14ac:dyDescent="0.3">
      <c r="A6283" s="18" t="s">
        <v>9000</v>
      </c>
      <c r="B6283" s="11" t="s">
        <v>88</v>
      </c>
      <c r="C6283" t="s">
        <v>88</v>
      </c>
      <c r="D6283" t="s">
        <v>88</v>
      </c>
      <c r="E6283" t="s">
        <v>88</v>
      </c>
      <c r="F6283" t="s">
        <v>9001</v>
      </c>
    </row>
    <row r="6284" spans="1:6" x14ac:dyDescent="0.3">
      <c r="A6284" s="19" t="s">
        <v>9002</v>
      </c>
      <c r="B6284" s="11" t="s">
        <v>88</v>
      </c>
      <c r="C6284" t="s">
        <v>88</v>
      </c>
      <c r="D6284" t="s">
        <v>88</v>
      </c>
      <c r="E6284" t="s">
        <v>9003</v>
      </c>
    </row>
    <row r="6285" spans="1:6" x14ac:dyDescent="0.3">
      <c r="A6285" s="18" t="s">
        <v>9004</v>
      </c>
      <c r="B6285" s="11" t="s">
        <v>88</v>
      </c>
      <c r="C6285" t="s">
        <v>88</v>
      </c>
      <c r="D6285" t="s">
        <v>88</v>
      </c>
      <c r="E6285" t="s">
        <v>88</v>
      </c>
      <c r="F6285" t="s">
        <v>8927</v>
      </c>
    </row>
    <row r="6286" spans="1:6" x14ac:dyDescent="0.3">
      <c r="A6286" s="19" t="s">
        <v>9005</v>
      </c>
      <c r="B6286" s="11" t="s">
        <v>88</v>
      </c>
      <c r="C6286" t="s">
        <v>88</v>
      </c>
      <c r="D6286" t="s">
        <v>88</v>
      </c>
      <c r="E6286" t="s">
        <v>88</v>
      </c>
      <c r="F6286" t="s">
        <v>8931</v>
      </c>
    </row>
    <row r="6287" spans="1:6" x14ac:dyDescent="0.3">
      <c r="A6287" s="18" t="s">
        <v>9006</v>
      </c>
      <c r="B6287" s="11" t="s">
        <v>88</v>
      </c>
      <c r="C6287" t="s">
        <v>88</v>
      </c>
      <c r="D6287" t="s">
        <v>9007</v>
      </c>
    </row>
    <row r="6288" spans="1:6" x14ac:dyDescent="0.3">
      <c r="A6288" s="19" t="s">
        <v>9008</v>
      </c>
      <c r="B6288" s="11" t="s">
        <v>88</v>
      </c>
      <c r="C6288" t="s">
        <v>88</v>
      </c>
      <c r="D6288" t="s">
        <v>88</v>
      </c>
      <c r="E6288" t="s">
        <v>8927</v>
      </c>
    </row>
    <row r="6289" spans="1:6" x14ac:dyDescent="0.3">
      <c r="A6289" s="18" t="s">
        <v>9009</v>
      </c>
      <c r="B6289" s="11" t="s">
        <v>88</v>
      </c>
      <c r="C6289" t="s">
        <v>88</v>
      </c>
      <c r="D6289" t="s">
        <v>88</v>
      </c>
      <c r="E6289" t="s">
        <v>8931</v>
      </c>
    </row>
    <row r="6290" spans="1:6" x14ac:dyDescent="0.3">
      <c r="A6290" s="19" t="s">
        <v>9010</v>
      </c>
      <c r="B6290" s="11" t="s">
        <v>88</v>
      </c>
      <c r="C6290" t="s">
        <v>9011</v>
      </c>
    </row>
    <row r="6291" spans="1:6" x14ac:dyDescent="0.3">
      <c r="A6291" s="18" t="s">
        <v>9012</v>
      </c>
      <c r="B6291" s="11" t="s">
        <v>88</v>
      </c>
      <c r="C6291" t="s">
        <v>88</v>
      </c>
      <c r="D6291" t="s">
        <v>9013</v>
      </c>
    </row>
    <row r="6292" spans="1:6" x14ac:dyDescent="0.3">
      <c r="A6292" s="19" t="s">
        <v>9014</v>
      </c>
      <c r="B6292" s="11" t="s">
        <v>88</v>
      </c>
      <c r="C6292" t="s">
        <v>88</v>
      </c>
      <c r="D6292" t="s">
        <v>88</v>
      </c>
      <c r="E6292" t="s">
        <v>9015</v>
      </c>
    </row>
    <row r="6293" spans="1:6" x14ac:dyDescent="0.3">
      <c r="A6293" s="18" t="s">
        <v>9016</v>
      </c>
      <c r="B6293" s="11" t="s">
        <v>88</v>
      </c>
      <c r="C6293" t="s">
        <v>88</v>
      </c>
      <c r="D6293" t="s">
        <v>88</v>
      </c>
      <c r="E6293" t="s">
        <v>689</v>
      </c>
    </row>
    <row r="6294" spans="1:6" x14ac:dyDescent="0.3">
      <c r="A6294" s="19" t="s">
        <v>9017</v>
      </c>
      <c r="B6294" s="11" t="s">
        <v>88</v>
      </c>
      <c r="C6294" t="s">
        <v>88</v>
      </c>
      <c r="D6294" t="s">
        <v>88</v>
      </c>
      <c r="E6294" t="s">
        <v>88</v>
      </c>
      <c r="F6294" t="s">
        <v>9018</v>
      </c>
    </row>
    <row r="6295" spans="1:6" x14ac:dyDescent="0.3">
      <c r="A6295" s="18" t="s">
        <v>9019</v>
      </c>
      <c r="B6295" s="11" t="s">
        <v>88</v>
      </c>
      <c r="C6295" t="s">
        <v>88</v>
      </c>
      <c r="D6295" t="s">
        <v>88</v>
      </c>
      <c r="E6295" t="s">
        <v>88</v>
      </c>
      <c r="F6295" t="s">
        <v>689</v>
      </c>
    </row>
    <row r="6296" spans="1:6" x14ac:dyDescent="0.3">
      <c r="A6296" s="19" t="s">
        <v>9020</v>
      </c>
      <c r="B6296" s="11" t="s">
        <v>88</v>
      </c>
      <c r="C6296" t="s">
        <v>88</v>
      </c>
      <c r="D6296" t="s">
        <v>9021</v>
      </c>
    </row>
    <row r="6297" spans="1:6" x14ac:dyDescent="0.3">
      <c r="A6297" s="18" t="s">
        <v>9022</v>
      </c>
      <c r="B6297" s="11" t="s">
        <v>88</v>
      </c>
      <c r="C6297" t="s">
        <v>88</v>
      </c>
      <c r="D6297" t="s">
        <v>88</v>
      </c>
      <c r="E6297" t="s">
        <v>9015</v>
      </c>
    </row>
    <row r="6298" spans="1:6" x14ac:dyDescent="0.3">
      <c r="A6298" s="19" t="s">
        <v>9023</v>
      </c>
      <c r="B6298" s="11" t="s">
        <v>88</v>
      </c>
      <c r="C6298" t="s">
        <v>88</v>
      </c>
      <c r="D6298" t="s">
        <v>88</v>
      </c>
      <c r="E6298" t="s">
        <v>689</v>
      </c>
    </row>
    <row r="6299" spans="1:6" x14ac:dyDescent="0.3">
      <c r="A6299" s="18" t="s">
        <v>9024</v>
      </c>
      <c r="B6299" s="11" t="s">
        <v>88</v>
      </c>
      <c r="C6299" t="s">
        <v>88</v>
      </c>
      <c r="D6299" t="s">
        <v>88</v>
      </c>
      <c r="E6299" t="s">
        <v>88</v>
      </c>
      <c r="F6299" t="s">
        <v>9025</v>
      </c>
    </row>
    <row r="6300" spans="1:6" x14ac:dyDescent="0.3">
      <c r="A6300" s="19" t="s">
        <v>9026</v>
      </c>
      <c r="B6300" s="11" t="s">
        <v>88</v>
      </c>
      <c r="C6300" t="s">
        <v>88</v>
      </c>
      <c r="D6300" t="s">
        <v>88</v>
      </c>
      <c r="E6300" t="s">
        <v>88</v>
      </c>
      <c r="F6300" t="s">
        <v>689</v>
      </c>
    </row>
    <row r="6301" spans="1:6" x14ac:dyDescent="0.3">
      <c r="A6301" s="18" t="s">
        <v>9027</v>
      </c>
      <c r="B6301" s="11" t="s">
        <v>88</v>
      </c>
      <c r="C6301" t="s">
        <v>9028</v>
      </c>
    </row>
    <row r="6302" spans="1:6" x14ac:dyDescent="0.3">
      <c r="A6302" s="19" t="s">
        <v>9029</v>
      </c>
      <c r="B6302" s="11" t="s">
        <v>88</v>
      </c>
      <c r="C6302" t="s">
        <v>88</v>
      </c>
      <c r="D6302" t="s">
        <v>9030</v>
      </c>
    </row>
    <row r="6303" spans="1:6" x14ac:dyDescent="0.3">
      <c r="A6303" s="18" t="s">
        <v>9031</v>
      </c>
      <c r="B6303" s="11" t="s">
        <v>88</v>
      </c>
      <c r="C6303" t="s">
        <v>88</v>
      </c>
      <c r="D6303" t="s">
        <v>88</v>
      </c>
      <c r="E6303" t="s">
        <v>8927</v>
      </c>
    </row>
    <row r="6304" spans="1:6" x14ac:dyDescent="0.3">
      <c r="A6304" s="19" t="s">
        <v>9032</v>
      </c>
      <c r="B6304" s="11" t="s">
        <v>88</v>
      </c>
      <c r="C6304" t="s">
        <v>88</v>
      </c>
      <c r="D6304" t="s">
        <v>88</v>
      </c>
      <c r="E6304" t="s">
        <v>8931</v>
      </c>
    </row>
    <row r="6305" spans="1:5" x14ac:dyDescent="0.3">
      <c r="A6305" s="18" t="s">
        <v>9033</v>
      </c>
      <c r="B6305" s="11" t="s">
        <v>88</v>
      </c>
      <c r="C6305" t="s">
        <v>88</v>
      </c>
      <c r="D6305" t="s">
        <v>9034</v>
      </c>
    </row>
    <row r="6306" spans="1:5" x14ac:dyDescent="0.3">
      <c r="A6306" s="19" t="s">
        <v>9035</v>
      </c>
      <c r="B6306" s="11" t="s">
        <v>88</v>
      </c>
      <c r="C6306" t="s">
        <v>88</v>
      </c>
      <c r="D6306" t="s">
        <v>88</v>
      </c>
      <c r="E6306" t="s">
        <v>8927</v>
      </c>
    </row>
    <row r="6307" spans="1:5" x14ac:dyDescent="0.3">
      <c r="A6307" s="18" t="s">
        <v>9036</v>
      </c>
      <c r="B6307" s="11" t="s">
        <v>88</v>
      </c>
      <c r="C6307" t="s">
        <v>88</v>
      </c>
      <c r="D6307" t="s">
        <v>88</v>
      </c>
      <c r="E6307" t="s">
        <v>8931</v>
      </c>
    </row>
    <row r="6308" spans="1:5" x14ac:dyDescent="0.3">
      <c r="A6308" s="19" t="s">
        <v>9037</v>
      </c>
      <c r="B6308" s="11" t="s">
        <v>88</v>
      </c>
      <c r="C6308" t="s">
        <v>9038</v>
      </c>
    </row>
    <row r="6309" spans="1:5" x14ac:dyDescent="0.3">
      <c r="A6309" s="18" t="s">
        <v>9039</v>
      </c>
      <c r="B6309" s="11" t="s">
        <v>88</v>
      </c>
      <c r="C6309" t="s">
        <v>88</v>
      </c>
      <c r="D6309" t="s">
        <v>9040</v>
      </c>
    </row>
    <row r="6310" spans="1:5" x14ac:dyDescent="0.3">
      <c r="A6310" s="19" t="s">
        <v>9041</v>
      </c>
      <c r="B6310" s="11" t="s">
        <v>88</v>
      </c>
      <c r="C6310" t="s">
        <v>88</v>
      </c>
      <c r="D6310" t="s">
        <v>88</v>
      </c>
      <c r="E6310" t="s">
        <v>8927</v>
      </c>
    </row>
    <row r="6311" spans="1:5" x14ac:dyDescent="0.3">
      <c r="A6311" s="18" t="s">
        <v>9042</v>
      </c>
      <c r="B6311" s="11" t="s">
        <v>88</v>
      </c>
      <c r="C6311" t="s">
        <v>88</v>
      </c>
      <c r="D6311" t="s">
        <v>88</v>
      </c>
      <c r="E6311" t="s">
        <v>8931</v>
      </c>
    </row>
    <row r="6312" spans="1:5" x14ac:dyDescent="0.3">
      <c r="A6312" s="19" t="s">
        <v>9043</v>
      </c>
      <c r="B6312" s="11" t="s">
        <v>88</v>
      </c>
      <c r="C6312" t="s">
        <v>88</v>
      </c>
      <c r="D6312" t="s">
        <v>9044</v>
      </c>
    </row>
    <row r="6313" spans="1:5" x14ac:dyDescent="0.3">
      <c r="A6313" s="18" t="s">
        <v>9045</v>
      </c>
      <c r="B6313" s="11" t="s">
        <v>88</v>
      </c>
      <c r="C6313" t="s">
        <v>88</v>
      </c>
      <c r="D6313" t="s">
        <v>88</v>
      </c>
      <c r="E6313" t="s">
        <v>8927</v>
      </c>
    </row>
    <row r="6314" spans="1:5" x14ac:dyDescent="0.3">
      <c r="A6314" s="19" t="s">
        <v>9046</v>
      </c>
      <c r="B6314" s="11" t="s">
        <v>88</v>
      </c>
      <c r="C6314" t="s">
        <v>88</v>
      </c>
      <c r="D6314" t="s">
        <v>88</v>
      </c>
      <c r="E6314" t="s">
        <v>8931</v>
      </c>
    </row>
    <row r="6315" spans="1:5" x14ac:dyDescent="0.3">
      <c r="A6315" s="18" t="s">
        <v>9047</v>
      </c>
      <c r="B6315" s="11" t="s">
        <v>88</v>
      </c>
      <c r="C6315" t="s">
        <v>9048</v>
      </c>
    </row>
    <row r="6316" spans="1:5" x14ac:dyDescent="0.3">
      <c r="A6316" s="19" t="s">
        <v>9049</v>
      </c>
      <c r="B6316" s="11" t="s">
        <v>88</v>
      </c>
      <c r="C6316" t="s">
        <v>88</v>
      </c>
      <c r="D6316" t="s">
        <v>8962</v>
      </c>
    </row>
    <row r="6317" spans="1:5" x14ac:dyDescent="0.3">
      <c r="A6317" s="18" t="s">
        <v>9050</v>
      </c>
      <c r="B6317" s="11" t="s">
        <v>88</v>
      </c>
      <c r="C6317" t="s">
        <v>88</v>
      </c>
      <c r="D6317" t="s">
        <v>8973</v>
      </c>
    </row>
    <row r="6318" spans="1:5" x14ac:dyDescent="0.3">
      <c r="A6318" s="19" t="s">
        <v>9051</v>
      </c>
      <c r="B6318" s="11" t="s">
        <v>88</v>
      </c>
      <c r="C6318" t="s">
        <v>689</v>
      </c>
    </row>
    <row r="6319" spans="1:5" x14ac:dyDescent="0.3">
      <c r="A6319" s="18" t="s">
        <v>9052</v>
      </c>
      <c r="B6319" s="11" t="s">
        <v>88</v>
      </c>
      <c r="C6319" t="s">
        <v>88</v>
      </c>
      <c r="D6319" t="s">
        <v>9053</v>
      </c>
    </row>
    <row r="6320" spans="1:5" x14ac:dyDescent="0.3">
      <c r="A6320" s="19" t="s">
        <v>9054</v>
      </c>
      <c r="B6320" s="11" t="s">
        <v>88</v>
      </c>
      <c r="C6320" t="s">
        <v>88</v>
      </c>
      <c r="D6320" t="s">
        <v>88</v>
      </c>
      <c r="E6320" t="s">
        <v>8927</v>
      </c>
    </row>
    <row r="6321" spans="1:8" x14ac:dyDescent="0.3">
      <c r="A6321" s="18" t="s">
        <v>9055</v>
      </c>
      <c r="B6321" s="11" t="s">
        <v>88</v>
      </c>
      <c r="C6321" t="s">
        <v>88</v>
      </c>
      <c r="D6321" t="s">
        <v>88</v>
      </c>
      <c r="E6321" t="s">
        <v>8931</v>
      </c>
    </row>
    <row r="6322" spans="1:8" x14ac:dyDescent="0.3">
      <c r="A6322" s="19" t="s">
        <v>9056</v>
      </c>
      <c r="B6322" s="11" t="s">
        <v>88</v>
      </c>
      <c r="C6322" t="s">
        <v>88</v>
      </c>
      <c r="D6322" t="s">
        <v>9057</v>
      </c>
    </row>
    <row r="6323" spans="1:8" x14ac:dyDescent="0.3">
      <c r="A6323" s="18" t="s">
        <v>9058</v>
      </c>
      <c r="B6323" s="11" t="s">
        <v>88</v>
      </c>
      <c r="C6323" t="s">
        <v>88</v>
      </c>
      <c r="D6323" t="s">
        <v>88</v>
      </c>
      <c r="E6323" t="s">
        <v>8927</v>
      </c>
    </row>
    <row r="6324" spans="1:8" x14ac:dyDescent="0.3">
      <c r="A6324" s="19" t="s">
        <v>9059</v>
      </c>
      <c r="B6324" s="11" t="s">
        <v>88</v>
      </c>
      <c r="C6324" t="s">
        <v>88</v>
      </c>
      <c r="D6324" t="s">
        <v>88</v>
      </c>
      <c r="E6324" t="s">
        <v>8931</v>
      </c>
    </row>
    <row r="6325" spans="1:8" x14ac:dyDescent="0.3">
      <c r="A6325" s="18" t="s">
        <v>9060</v>
      </c>
      <c r="B6325" s="11" t="s">
        <v>88</v>
      </c>
      <c r="C6325" t="s">
        <v>88</v>
      </c>
      <c r="D6325" t="s">
        <v>9061</v>
      </c>
    </row>
    <row r="6326" spans="1:8" x14ac:dyDescent="0.3">
      <c r="A6326" s="19" t="s">
        <v>9062</v>
      </c>
      <c r="B6326" s="11" t="s">
        <v>88</v>
      </c>
      <c r="C6326" t="s">
        <v>88</v>
      </c>
      <c r="D6326" t="s">
        <v>88</v>
      </c>
      <c r="E6326" t="s">
        <v>8927</v>
      </c>
    </row>
    <row r="6327" spans="1:8" x14ac:dyDescent="0.3">
      <c r="A6327" s="18" t="s">
        <v>9063</v>
      </c>
      <c r="B6327" s="11" t="s">
        <v>88</v>
      </c>
      <c r="C6327" t="s">
        <v>88</v>
      </c>
      <c r="D6327" t="s">
        <v>88</v>
      </c>
      <c r="E6327" t="s">
        <v>88</v>
      </c>
      <c r="F6327" t="s">
        <v>9064</v>
      </c>
    </row>
    <row r="6328" spans="1:8" x14ac:dyDescent="0.3">
      <c r="A6328" s="19" t="s">
        <v>9065</v>
      </c>
      <c r="B6328" s="11" t="s">
        <v>88</v>
      </c>
      <c r="C6328" t="s">
        <v>88</v>
      </c>
      <c r="D6328" t="s">
        <v>88</v>
      </c>
      <c r="E6328" t="s">
        <v>88</v>
      </c>
      <c r="F6328" t="s">
        <v>689</v>
      </c>
    </row>
    <row r="6329" spans="1:8" x14ac:dyDescent="0.3">
      <c r="A6329" s="18" t="s">
        <v>9066</v>
      </c>
      <c r="B6329" s="11" t="s">
        <v>88</v>
      </c>
      <c r="C6329" t="s">
        <v>88</v>
      </c>
      <c r="D6329" t="s">
        <v>88</v>
      </c>
      <c r="E6329" t="s">
        <v>88</v>
      </c>
      <c r="F6329" t="s">
        <v>88</v>
      </c>
      <c r="G6329" t="s">
        <v>9067</v>
      </c>
    </row>
    <row r="6330" spans="1:8" x14ac:dyDescent="0.3">
      <c r="A6330" s="19" t="s">
        <v>9068</v>
      </c>
      <c r="B6330" s="11" t="s">
        <v>88</v>
      </c>
      <c r="C6330" t="s">
        <v>88</v>
      </c>
      <c r="D6330" t="s">
        <v>88</v>
      </c>
      <c r="E6330" t="s">
        <v>88</v>
      </c>
      <c r="F6330" t="s">
        <v>88</v>
      </c>
      <c r="G6330" t="s">
        <v>88</v>
      </c>
      <c r="H6330" t="s">
        <v>9069</v>
      </c>
    </row>
    <row r="6331" spans="1:8" x14ac:dyDescent="0.3">
      <c r="A6331" s="18" t="s">
        <v>9070</v>
      </c>
      <c r="B6331" s="11" t="s">
        <v>88</v>
      </c>
      <c r="C6331" t="s">
        <v>88</v>
      </c>
      <c r="D6331" t="s">
        <v>88</v>
      </c>
      <c r="E6331" t="s">
        <v>88</v>
      </c>
      <c r="F6331" t="s">
        <v>88</v>
      </c>
      <c r="G6331" t="s">
        <v>756</v>
      </c>
      <c r="H6331" t="s">
        <v>9071</v>
      </c>
    </row>
    <row r="6332" spans="1:8" x14ac:dyDescent="0.3">
      <c r="A6332" s="19" t="s">
        <v>9072</v>
      </c>
      <c r="B6332" s="11" t="s">
        <v>88</v>
      </c>
      <c r="C6332" t="s">
        <v>88</v>
      </c>
      <c r="D6332" t="s">
        <v>88</v>
      </c>
      <c r="E6332" t="s">
        <v>88</v>
      </c>
      <c r="F6332" t="s">
        <v>88</v>
      </c>
      <c r="G6332" t="s">
        <v>756</v>
      </c>
      <c r="H6332" t="s">
        <v>689</v>
      </c>
    </row>
    <row r="6333" spans="1:8" x14ac:dyDescent="0.3">
      <c r="A6333" s="18" t="s">
        <v>9073</v>
      </c>
      <c r="B6333" s="11" t="s">
        <v>88</v>
      </c>
      <c r="C6333" t="s">
        <v>88</v>
      </c>
      <c r="D6333" t="s">
        <v>88</v>
      </c>
      <c r="E6333" t="s">
        <v>88</v>
      </c>
      <c r="F6333" t="s">
        <v>88</v>
      </c>
      <c r="G6333" t="s">
        <v>88</v>
      </c>
      <c r="H6333" t="s">
        <v>689</v>
      </c>
    </row>
    <row r="6334" spans="1:8" x14ac:dyDescent="0.3">
      <c r="A6334" s="19" t="s">
        <v>9074</v>
      </c>
      <c r="B6334" s="11" t="s">
        <v>88</v>
      </c>
      <c r="C6334" t="s">
        <v>88</v>
      </c>
      <c r="D6334" t="s">
        <v>88</v>
      </c>
      <c r="E6334" t="s">
        <v>88</v>
      </c>
      <c r="F6334" t="s">
        <v>88</v>
      </c>
      <c r="G6334" t="s">
        <v>756</v>
      </c>
      <c r="H6334" t="s">
        <v>9075</v>
      </c>
    </row>
    <row r="6335" spans="1:8" x14ac:dyDescent="0.3">
      <c r="A6335" s="18" t="s">
        <v>9076</v>
      </c>
      <c r="B6335" s="11" t="s">
        <v>88</v>
      </c>
      <c r="C6335" t="s">
        <v>88</v>
      </c>
      <c r="D6335" t="s">
        <v>88</v>
      </c>
      <c r="E6335" t="s">
        <v>88</v>
      </c>
      <c r="F6335" t="s">
        <v>88</v>
      </c>
      <c r="G6335" t="s">
        <v>756</v>
      </c>
      <c r="H6335" t="s">
        <v>689</v>
      </c>
    </row>
    <row r="6336" spans="1:8" x14ac:dyDescent="0.3">
      <c r="A6336" s="19" t="s">
        <v>9077</v>
      </c>
      <c r="B6336" s="11" t="s">
        <v>88</v>
      </c>
      <c r="C6336" t="s">
        <v>88</v>
      </c>
      <c r="D6336" t="s">
        <v>88</v>
      </c>
      <c r="E6336" t="s">
        <v>88</v>
      </c>
      <c r="F6336" t="s">
        <v>88</v>
      </c>
      <c r="G6336" t="s">
        <v>9078</v>
      </c>
    </row>
    <row r="6337" spans="1:8" x14ac:dyDescent="0.3">
      <c r="A6337" s="18" t="s">
        <v>9079</v>
      </c>
      <c r="B6337" s="11" t="s">
        <v>88</v>
      </c>
      <c r="C6337" t="s">
        <v>88</v>
      </c>
      <c r="D6337" t="s">
        <v>88</v>
      </c>
      <c r="E6337" t="s">
        <v>8931</v>
      </c>
    </row>
    <row r="6338" spans="1:8" x14ac:dyDescent="0.3">
      <c r="A6338" s="19" t="s">
        <v>9080</v>
      </c>
      <c r="B6338" s="11" t="s">
        <v>88</v>
      </c>
      <c r="C6338" t="s">
        <v>88</v>
      </c>
      <c r="D6338" t="s">
        <v>88</v>
      </c>
      <c r="E6338" t="s">
        <v>88</v>
      </c>
      <c r="F6338" t="s">
        <v>9067</v>
      </c>
    </row>
    <row r="6339" spans="1:8" x14ac:dyDescent="0.3">
      <c r="A6339" s="18" t="s">
        <v>9081</v>
      </c>
      <c r="B6339" s="11" t="s">
        <v>88</v>
      </c>
      <c r="C6339" t="s">
        <v>88</v>
      </c>
      <c r="D6339" t="s">
        <v>88</v>
      </c>
      <c r="E6339" t="s">
        <v>88</v>
      </c>
      <c r="F6339" t="s">
        <v>88</v>
      </c>
      <c r="G6339" t="s">
        <v>9069</v>
      </c>
    </row>
    <row r="6340" spans="1:8" x14ac:dyDescent="0.3">
      <c r="A6340" s="19" t="s">
        <v>9082</v>
      </c>
      <c r="B6340" s="11" t="s">
        <v>88</v>
      </c>
      <c r="C6340" t="s">
        <v>88</v>
      </c>
      <c r="D6340" t="s">
        <v>88</v>
      </c>
      <c r="E6340" t="s">
        <v>88</v>
      </c>
      <c r="F6340" t="s">
        <v>88</v>
      </c>
      <c r="G6340" t="s">
        <v>9075</v>
      </c>
    </row>
    <row r="6341" spans="1:8" x14ac:dyDescent="0.3">
      <c r="A6341" s="18" t="s">
        <v>9083</v>
      </c>
      <c r="B6341" s="11" t="s">
        <v>88</v>
      </c>
      <c r="C6341" t="s">
        <v>88</v>
      </c>
      <c r="D6341" t="s">
        <v>88</v>
      </c>
      <c r="E6341" t="s">
        <v>88</v>
      </c>
      <c r="F6341" t="s">
        <v>88</v>
      </c>
      <c r="G6341" t="s">
        <v>689</v>
      </c>
    </row>
    <row r="6342" spans="1:8" x14ac:dyDescent="0.3">
      <c r="A6342" s="19" t="s">
        <v>9084</v>
      </c>
      <c r="B6342" s="11" t="s">
        <v>88</v>
      </c>
      <c r="C6342" t="s">
        <v>88</v>
      </c>
      <c r="D6342" t="s">
        <v>88</v>
      </c>
      <c r="E6342" t="s">
        <v>88</v>
      </c>
      <c r="F6342" t="s">
        <v>9078</v>
      </c>
    </row>
    <row r="6343" spans="1:8" x14ac:dyDescent="0.3">
      <c r="A6343" s="18" t="s">
        <v>9085</v>
      </c>
      <c r="B6343" s="11" t="s">
        <v>88</v>
      </c>
      <c r="C6343" t="s">
        <v>88</v>
      </c>
      <c r="D6343" t="s">
        <v>9086</v>
      </c>
    </row>
    <row r="6344" spans="1:8" x14ac:dyDescent="0.3">
      <c r="A6344" s="19" t="s">
        <v>9087</v>
      </c>
      <c r="B6344" s="11" t="s">
        <v>88</v>
      </c>
      <c r="C6344" t="s">
        <v>88</v>
      </c>
      <c r="D6344" t="s">
        <v>88</v>
      </c>
      <c r="E6344" t="s">
        <v>8927</v>
      </c>
    </row>
    <row r="6345" spans="1:8" x14ac:dyDescent="0.3">
      <c r="A6345" s="18" t="s">
        <v>9088</v>
      </c>
      <c r="B6345" s="11" t="s">
        <v>88</v>
      </c>
      <c r="C6345" t="s">
        <v>88</v>
      </c>
      <c r="D6345" t="s">
        <v>88</v>
      </c>
      <c r="E6345" t="s">
        <v>88</v>
      </c>
      <c r="F6345" t="s">
        <v>8939</v>
      </c>
    </row>
    <row r="6346" spans="1:8" x14ac:dyDescent="0.3">
      <c r="A6346" s="19" t="s">
        <v>9089</v>
      </c>
      <c r="B6346" s="11" t="s">
        <v>88</v>
      </c>
      <c r="C6346" t="s">
        <v>88</v>
      </c>
      <c r="D6346" t="s">
        <v>88</v>
      </c>
      <c r="E6346" t="s">
        <v>88</v>
      </c>
      <c r="F6346" t="s">
        <v>689</v>
      </c>
    </row>
    <row r="6347" spans="1:8" x14ac:dyDescent="0.3">
      <c r="A6347" s="18" t="s">
        <v>9090</v>
      </c>
      <c r="B6347" s="11" t="s">
        <v>88</v>
      </c>
      <c r="C6347" t="s">
        <v>88</v>
      </c>
      <c r="D6347" t="s">
        <v>88</v>
      </c>
      <c r="E6347" t="s">
        <v>8931</v>
      </c>
    </row>
    <row r="6348" spans="1:8" x14ac:dyDescent="0.3">
      <c r="A6348" s="19" t="s">
        <v>9091</v>
      </c>
      <c r="B6348" s="11" t="s">
        <v>88</v>
      </c>
      <c r="C6348" t="s">
        <v>88</v>
      </c>
      <c r="D6348" t="s">
        <v>88</v>
      </c>
      <c r="E6348" t="s">
        <v>88</v>
      </c>
      <c r="F6348" t="s">
        <v>8939</v>
      </c>
    </row>
    <row r="6349" spans="1:8" x14ac:dyDescent="0.3">
      <c r="A6349" s="18" t="s">
        <v>9092</v>
      </c>
      <c r="B6349" s="11" t="s">
        <v>88</v>
      </c>
      <c r="C6349" t="s">
        <v>88</v>
      </c>
      <c r="D6349" t="s">
        <v>88</v>
      </c>
      <c r="E6349" t="s">
        <v>88</v>
      </c>
      <c r="F6349" t="s">
        <v>88</v>
      </c>
      <c r="G6349" t="s">
        <v>8941</v>
      </c>
    </row>
    <row r="6350" spans="1:8" x14ac:dyDescent="0.3">
      <c r="A6350" s="19" t="s">
        <v>9093</v>
      </c>
      <c r="B6350" s="11" t="s">
        <v>88</v>
      </c>
      <c r="C6350" t="s">
        <v>88</v>
      </c>
      <c r="D6350" t="s">
        <v>88</v>
      </c>
      <c r="E6350" t="s">
        <v>88</v>
      </c>
      <c r="F6350" t="s">
        <v>88</v>
      </c>
      <c r="G6350" t="s">
        <v>88</v>
      </c>
      <c r="H6350" t="s">
        <v>8943</v>
      </c>
    </row>
    <row r="6351" spans="1:8" x14ac:dyDescent="0.3">
      <c r="A6351" s="18" t="s">
        <v>9094</v>
      </c>
      <c r="B6351" s="11" t="s">
        <v>88</v>
      </c>
      <c r="C6351" t="s">
        <v>88</v>
      </c>
      <c r="D6351" t="s">
        <v>88</v>
      </c>
      <c r="E6351" t="s">
        <v>88</v>
      </c>
      <c r="F6351" t="s">
        <v>88</v>
      </c>
      <c r="G6351" t="s">
        <v>88</v>
      </c>
      <c r="H6351" t="s">
        <v>8945</v>
      </c>
    </row>
    <row r="6352" spans="1:8" x14ac:dyDescent="0.3">
      <c r="A6352" s="19" t="s">
        <v>9095</v>
      </c>
      <c r="B6352" s="11" t="s">
        <v>88</v>
      </c>
      <c r="C6352" t="s">
        <v>88</v>
      </c>
      <c r="D6352" t="s">
        <v>88</v>
      </c>
      <c r="E6352" t="s">
        <v>88</v>
      </c>
      <c r="F6352" t="s">
        <v>88</v>
      </c>
      <c r="G6352" t="s">
        <v>689</v>
      </c>
    </row>
    <row r="6353" spans="1:6" x14ac:dyDescent="0.3">
      <c r="A6353" s="18" t="s">
        <v>9096</v>
      </c>
      <c r="B6353" s="11" t="s">
        <v>88</v>
      </c>
      <c r="C6353" t="s">
        <v>88</v>
      </c>
      <c r="D6353" t="s">
        <v>88</v>
      </c>
      <c r="E6353" t="s">
        <v>88</v>
      </c>
      <c r="F6353" t="s">
        <v>689</v>
      </c>
    </row>
    <row r="6354" spans="1:6" x14ac:dyDescent="0.3">
      <c r="A6354" s="19" t="s">
        <v>9097</v>
      </c>
      <c r="B6354" t="s">
        <v>9098</v>
      </c>
    </row>
    <row r="6355" spans="1:6" x14ac:dyDescent="0.3">
      <c r="A6355" s="18" t="s">
        <v>9099</v>
      </c>
      <c r="B6355" s="11" t="s">
        <v>88</v>
      </c>
      <c r="C6355" t="s">
        <v>9100</v>
      </c>
    </row>
    <row r="6356" spans="1:6" x14ac:dyDescent="0.3">
      <c r="A6356" s="19" t="s">
        <v>9101</v>
      </c>
      <c r="B6356" s="11" t="s">
        <v>88</v>
      </c>
      <c r="C6356" t="s">
        <v>88</v>
      </c>
      <c r="D6356" t="s">
        <v>8927</v>
      </c>
    </row>
    <row r="6357" spans="1:6" x14ac:dyDescent="0.3">
      <c r="A6357" s="18" t="s">
        <v>9102</v>
      </c>
      <c r="B6357" s="11" t="s">
        <v>88</v>
      </c>
      <c r="C6357" t="s">
        <v>88</v>
      </c>
      <c r="D6357" t="s">
        <v>8931</v>
      </c>
    </row>
    <row r="6358" spans="1:6" x14ac:dyDescent="0.3">
      <c r="A6358" s="19" t="s">
        <v>9103</v>
      </c>
      <c r="B6358" s="11" t="s">
        <v>88</v>
      </c>
      <c r="C6358" t="s">
        <v>9007</v>
      </c>
    </row>
    <row r="6359" spans="1:6" x14ac:dyDescent="0.3">
      <c r="A6359" s="18" t="s">
        <v>9104</v>
      </c>
      <c r="B6359" s="11" t="s">
        <v>88</v>
      </c>
      <c r="C6359" t="s">
        <v>88</v>
      </c>
      <c r="D6359" t="s">
        <v>8927</v>
      </c>
    </row>
    <row r="6360" spans="1:6" x14ac:dyDescent="0.3">
      <c r="A6360" s="19" t="s">
        <v>9105</v>
      </c>
      <c r="B6360" s="11" t="s">
        <v>88</v>
      </c>
      <c r="C6360" t="s">
        <v>88</v>
      </c>
      <c r="D6360" t="s">
        <v>8931</v>
      </c>
    </row>
    <row r="6361" spans="1:6" x14ac:dyDescent="0.3">
      <c r="A6361" s="18" t="s">
        <v>9106</v>
      </c>
      <c r="B6361" t="s">
        <v>9107</v>
      </c>
    </row>
    <row r="6362" spans="1:6" x14ac:dyDescent="0.3">
      <c r="A6362" s="19" t="s">
        <v>9108</v>
      </c>
      <c r="B6362" t="s">
        <v>9109</v>
      </c>
    </row>
    <row r="6363" spans="1:6" x14ac:dyDescent="0.3">
      <c r="A6363" s="18" t="s">
        <v>9110</v>
      </c>
      <c r="B6363" s="11" t="s">
        <v>88</v>
      </c>
      <c r="C6363" t="s">
        <v>9111</v>
      </c>
    </row>
    <row r="6364" spans="1:6" x14ac:dyDescent="0.3">
      <c r="A6364" s="19" t="s">
        <v>9112</v>
      </c>
      <c r="B6364" s="11" t="s">
        <v>88</v>
      </c>
      <c r="C6364" t="s">
        <v>9113</v>
      </c>
    </row>
    <row r="6365" spans="1:6" x14ac:dyDescent="0.3">
      <c r="A6365" s="18" t="s">
        <v>9114</v>
      </c>
      <c r="B6365" t="s">
        <v>9115</v>
      </c>
    </row>
    <row r="6366" spans="1:6" x14ac:dyDescent="0.3">
      <c r="A6366" s="19" t="s">
        <v>9116</v>
      </c>
      <c r="B6366" s="11" t="s">
        <v>88</v>
      </c>
      <c r="C6366" t="s">
        <v>4975</v>
      </c>
    </row>
    <row r="6367" spans="1:6" x14ac:dyDescent="0.3">
      <c r="A6367" s="18" t="s">
        <v>9117</v>
      </c>
      <c r="B6367" s="11" t="s">
        <v>88</v>
      </c>
      <c r="C6367" t="s">
        <v>88</v>
      </c>
      <c r="D6367" t="s">
        <v>9118</v>
      </c>
    </row>
    <row r="6368" spans="1:6" x14ac:dyDescent="0.3">
      <c r="A6368" s="19" t="s">
        <v>9119</v>
      </c>
      <c r="B6368" s="11" t="s">
        <v>88</v>
      </c>
      <c r="C6368" t="s">
        <v>88</v>
      </c>
      <c r="D6368" t="s">
        <v>689</v>
      </c>
    </row>
    <row r="6369" spans="1:6" x14ac:dyDescent="0.3">
      <c r="A6369" s="18" t="s">
        <v>9120</v>
      </c>
      <c r="B6369" s="11" t="s">
        <v>88</v>
      </c>
      <c r="C6369" t="s">
        <v>9121</v>
      </c>
    </row>
    <row r="6370" spans="1:6" x14ac:dyDescent="0.3">
      <c r="A6370" s="19" t="s">
        <v>9122</v>
      </c>
      <c r="B6370" s="11" t="s">
        <v>88</v>
      </c>
      <c r="C6370" t="s">
        <v>88</v>
      </c>
      <c r="D6370" t="s">
        <v>9123</v>
      </c>
    </row>
    <row r="6371" spans="1:6" x14ac:dyDescent="0.3">
      <c r="A6371" s="18" t="s">
        <v>9124</v>
      </c>
      <c r="B6371" s="11" t="s">
        <v>88</v>
      </c>
      <c r="C6371" t="s">
        <v>88</v>
      </c>
      <c r="D6371" t="s">
        <v>689</v>
      </c>
    </row>
    <row r="6372" spans="1:6" x14ac:dyDescent="0.3">
      <c r="A6372" s="19" t="s">
        <v>9125</v>
      </c>
      <c r="B6372" s="11" t="s">
        <v>88</v>
      </c>
      <c r="C6372" t="s">
        <v>4979</v>
      </c>
    </row>
    <row r="6373" spans="1:6" x14ac:dyDescent="0.3">
      <c r="A6373" s="18" t="s">
        <v>9126</v>
      </c>
      <c r="B6373" s="11" t="s">
        <v>88</v>
      </c>
      <c r="C6373" t="s">
        <v>88</v>
      </c>
      <c r="D6373" t="s">
        <v>4986</v>
      </c>
    </row>
    <row r="6374" spans="1:6" x14ac:dyDescent="0.3">
      <c r="A6374" s="19" t="s">
        <v>9127</v>
      </c>
      <c r="B6374" s="11" t="s">
        <v>88</v>
      </c>
      <c r="C6374" t="s">
        <v>88</v>
      </c>
      <c r="D6374" t="s">
        <v>88</v>
      </c>
      <c r="E6374" t="s">
        <v>9118</v>
      </c>
    </row>
    <row r="6375" spans="1:6" x14ac:dyDescent="0.3">
      <c r="A6375" s="18" t="s">
        <v>9128</v>
      </c>
      <c r="B6375" s="11" t="s">
        <v>88</v>
      </c>
      <c r="C6375" t="s">
        <v>88</v>
      </c>
      <c r="D6375" t="s">
        <v>88</v>
      </c>
      <c r="E6375" t="s">
        <v>689</v>
      </c>
    </row>
    <row r="6376" spans="1:6" x14ac:dyDescent="0.3">
      <c r="A6376" s="19" t="s">
        <v>9129</v>
      </c>
      <c r="B6376" s="11" t="s">
        <v>88</v>
      </c>
      <c r="C6376" t="s">
        <v>88</v>
      </c>
      <c r="D6376" t="s">
        <v>689</v>
      </c>
    </row>
    <row r="6377" spans="1:6" x14ac:dyDescent="0.3">
      <c r="A6377" s="18" t="s">
        <v>9130</v>
      </c>
      <c r="B6377" s="11" t="s">
        <v>88</v>
      </c>
      <c r="C6377" t="s">
        <v>88</v>
      </c>
      <c r="D6377" t="s">
        <v>88</v>
      </c>
      <c r="E6377" t="s">
        <v>9123</v>
      </c>
    </row>
    <row r="6378" spans="1:6" x14ac:dyDescent="0.3">
      <c r="A6378" s="19" t="s">
        <v>9131</v>
      </c>
      <c r="B6378" s="11" t="s">
        <v>88</v>
      </c>
      <c r="C6378" t="s">
        <v>88</v>
      </c>
      <c r="D6378" t="s">
        <v>88</v>
      </c>
      <c r="E6378" t="s">
        <v>689</v>
      </c>
    </row>
    <row r="6379" spans="1:6" x14ac:dyDescent="0.3">
      <c r="A6379" s="18" t="s">
        <v>9132</v>
      </c>
      <c r="B6379" s="11" t="s">
        <v>88</v>
      </c>
      <c r="C6379" t="s">
        <v>9133</v>
      </c>
    </row>
    <row r="6380" spans="1:6" x14ac:dyDescent="0.3">
      <c r="A6380" s="19" t="s">
        <v>9134</v>
      </c>
      <c r="B6380" t="s">
        <v>9135</v>
      </c>
    </row>
    <row r="6381" spans="1:6" x14ac:dyDescent="0.3">
      <c r="A6381" s="18" t="s">
        <v>9136</v>
      </c>
      <c r="B6381" s="11" t="s">
        <v>88</v>
      </c>
      <c r="C6381" t="s">
        <v>9137</v>
      </c>
    </row>
    <row r="6382" spans="1:6" x14ac:dyDescent="0.3">
      <c r="A6382" s="19" t="s">
        <v>9138</v>
      </c>
      <c r="B6382" s="11" t="s">
        <v>88</v>
      </c>
      <c r="C6382" t="s">
        <v>88</v>
      </c>
      <c r="D6382" t="s">
        <v>9139</v>
      </c>
    </row>
    <row r="6383" spans="1:6" x14ac:dyDescent="0.3">
      <c r="A6383" s="18" t="s">
        <v>9140</v>
      </c>
      <c r="B6383" s="11" t="s">
        <v>88</v>
      </c>
      <c r="C6383" t="s">
        <v>88</v>
      </c>
      <c r="D6383" t="s">
        <v>88</v>
      </c>
      <c r="E6383" t="s">
        <v>9141</v>
      </c>
    </row>
    <row r="6384" spans="1:6" x14ac:dyDescent="0.3">
      <c r="A6384" s="19" t="s">
        <v>9142</v>
      </c>
      <c r="B6384" s="11" t="s">
        <v>88</v>
      </c>
      <c r="C6384" t="s">
        <v>88</v>
      </c>
      <c r="D6384" t="s">
        <v>88</v>
      </c>
      <c r="E6384" t="s">
        <v>88</v>
      </c>
      <c r="F6384" t="s">
        <v>9143</v>
      </c>
    </row>
    <row r="6385" spans="1:6" x14ac:dyDescent="0.3">
      <c r="A6385" s="18" t="s">
        <v>9144</v>
      </c>
      <c r="B6385" s="11" t="s">
        <v>88</v>
      </c>
      <c r="C6385" t="s">
        <v>88</v>
      </c>
      <c r="D6385" t="s">
        <v>88</v>
      </c>
      <c r="E6385" t="s">
        <v>88</v>
      </c>
      <c r="F6385" t="s">
        <v>689</v>
      </c>
    </row>
    <row r="6386" spans="1:6" x14ac:dyDescent="0.3">
      <c r="A6386" s="19" t="s">
        <v>9145</v>
      </c>
      <c r="B6386" s="11" t="s">
        <v>88</v>
      </c>
      <c r="C6386" t="s">
        <v>88</v>
      </c>
      <c r="D6386" t="s">
        <v>88</v>
      </c>
      <c r="E6386" t="s">
        <v>9146</v>
      </c>
    </row>
    <row r="6387" spans="1:6" x14ac:dyDescent="0.3">
      <c r="A6387" s="18" t="s">
        <v>9147</v>
      </c>
      <c r="B6387" s="11" t="s">
        <v>88</v>
      </c>
      <c r="C6387" t="s">
        <v>88</v>
      </c>
      <c r="D6387" t="s">
        <v>689</v>
      </c>
    </row>
    <row r="6388" spans="1:6" x14ac:dyDescent="0.3">
      <c r="A6388" s="19" t="s">
        <v>9148</v>
      </c>
      <c r="B6388" s="11" t="s">
        <v>88</v>
      </c>
      <c r="C6388" t="s">
        <v>9149</v>
      </c>
    </row>
    <row r="6389" spans="1:6" x14ac:dyDescent="0.3">
      <c r="A6389" s="18" t="s">
        <v>9150</v>
      </c>
      <c r="B6389" s="11" t="s">
        <v>88</v>
      </c>
      <c r="C6389" t="s">
        <v>88</v>
      </c>
      <c r="D6389" t="s">
        <v>9151</v>
      </c>
    </row>
    <row r="6390" spans="1:6" x14ac:dyDescent="0.3">
      <c r="A6390" s="19" t="s">
        <v>9152</v>
      </c>
      <c r="B6390" s="11" t="s">
        <v>88</v>
      </c>
      <c r="C6390" t="s">
        <v>88</v>
      </c>
      <c r="D6390" t="s">
        <v>689</v>
      </c>
    </row>
    <row r="6391" spans="1:6" x14ac:dyDescent="0.3">
      <c r="A6391" s="18" t="s">
        <v>9153</v>
      </c>
      <c r="B6391" s="11" t="s">
        <v>88</v>
      </c>
      <c r="C6391" t="s">
        <v>9154</v>
      </c>
    </row>
    <row r="6392" spans="1:6" x14ac:dyDescent="0.3">
      <c r="A6392" s="19" t="s">
        <v>9155</v>
      </c>
      <c r="B6392" t="s">
        <v>9156</v>
      </c>
    </row>
    <row r="6393" spans="1:6" x14ac:dyDescent="0.3">
      <c r="A6393" s="18" t="s">
        <v>9157</v>
      </c>
      <c r="B6393" t="s">
        <v>9158</v>
      </c>
    </row>
    <row r="6394" spans="1:6" x14ac:dyDescent="0.3">
      <c r="A6394" s="19" t="s">
        <v>9159</v>
      </c>
      <c r="B6394" t="s">
        <v>9160</v>
      </c>
    </row>
    <row r="6395" spans="1:6" x14ac:dyDescent="0.3">
      <c r="A6395" s="18" t="s">
        <v>9161</v>
      </c>
      <c r="B6395" s="11" t="s">
        <v>88</v>
      </c>
      <c r="C6395" t="s">
        <v>9162</v>
      </c>
    </row>
    <row r="6396" spans="1:6" x14ac:dyDescent="0.3">
      <c r="A6396" s="19" t="s">
        <v>9163</v>
      </c>
      <c r="B6396" s="11" t="s">
        <v>88</v>
      </c>
      <c r="C6396" t="s">
        <v>9164</v>
      </c>
    </row>
    <row r="6397" spans="1:6" x14ac:dyDescent="0.3">
      <c r="A6397" s="18" t="s">
        <v>9165</v>
      </c>
      <c r="B6397" s="11" t="s">
        <v>88</v>
      </c>
      <c r="C6397" t="s">
        <v>9166</v>
      </c>
    </row>
    <row r="6398" spans="1:6" x14ac:dyDescent="0.3">
      <c r="A6398" s="19" t="s">
        <v>9167</v>
      </c>
      <c r="B6398" s="11" t="s">
        <v>88</v>
      </c>
      <c r="C6398" t="s">
        <v>9168</v>
      </c>
    </row>
    <row r="6399" spans="1:6" x14ac:dyDescent="0.3">
      <c r="A6399" s="18" t="s">
        <v>9169</v>
      </c>
      <c r="B6399" s="11" t="s">
        <v>88</v>
      </c>
      <c r="C6399" t="s">
        <v>88</v>
      </c>
      <c r="D6399" t="s">
        <v>9170</v>
      </c>
    </row>
    <row r="6400" spans="1:6" x14ac:dyDescent="0.3">
      <c r="A6400" s="19" t="s">
        <v>9171</v>
      </c>
      <c r="B6400" s="11" t="s">
        <v>88</v>
      </c>
      <c r="C6400" t="s">
        <v>88</v>
      </c>
      <c r="D6400" t="s">
        <v>689</v>
      </c>
    </row>
    <row r="6401" spans="1:6" x14ac:dyDescent="0.3">
      <c r="A6401" s="18" t="s">
        <v>9172</v>
      </c>
      <c r="B6401" s="11" t="s">
        <v>88</v>
      </c>
      <c r="C6401" t="s">
        <v>9173</v>
      </c>
    </row>
    <row r="6402" spans="1:6" x14ac:dyDescent="0.3">
      <c r="A6402" s="19" t="s">
        <v>9174</v>
      </c>
      <c r="B6402" s="11" t="s">
        <v>88</v>
      </c>
      <c r="C6402" t="s">
        <v>9175</v>
      </c>
    </row>
    <row r="6403" spans="1:6" x14ac:dyDescent="0.3">
      <c r="A6403" s="18" t="s">
        <v>9176</v>
      </c>
      <c r="B6403" s="11" t="s">
        <v>88</v>
      </c>
      <c r="C6403" t="s">
        <v>689</v>
      </c>
    </row>
    <row r="6404" spans="1:6" x14ac:dyDescent="0.3">
      <c r="A6404" s="19" t="s">
        <v>9177</v>
      </c>
      <c r="B6404" s="11" t="s">
        <v>88</v>
      </c>
      <c r="C6404" t="s">
        <v>88</v>
      </c>
      <c r="D6404" t="s">
        <v>9178</v>
      </c>
    </row>
    <row r="6405" spans="1:6" x14ac:dyDescent="0.3">
      <c r="A6405" s="18" t="s">
        <v>9179</v>
      </c>
      <c r="B6405" s="11" t="s">
        <v>88</v>
      </c>
      <c r="C6405" t="s">
        <v>88</v>
      </c>
      <c r="D6405" t="s">
        <v>689</v>
      </c>
    </row>
    <row r="6406" spans="1:6" x14ac:dyDescent="0.3">
      <c r="A6406" s="19" t="s">
        <v>9180</v>
      </c>
      <c r="B6406" s="11" t="s">
        <v>88</v>
      </c>
      <c r="C6406" t="s">
        <v>88</v>
      </c>
      <c r="D6406" t="s">
        <v>88</v>
      </c>
      <c r="E6406" t="s">
        <v>9181</v>
      </c>
    </row>
    <row r="6407" spans="1:6" x14ac:dyDescent="0.3">
      <c r="A6407" s="18" t="s">
        <v>9182</v>
      </c>
      <c r="B6407" s="11" t="s">
        <v>88</v>
      </c>
      <c r="C6407" t="s">
        <v>88</v>
      </c>
      <c r="D6407" t="s">
        <v>88</v>
      </c>
      <c r="E6407" t="s">
        <v>88</v>
      </c>
      <c r="F6407" t="s">
        <v>9183</v>
      </c>
    </row>
    <row r="6408" spans="1:6" x14ac:dyDescent="0.3">
      <c r="A6408" s="19" t="s">
        <v>9184</v>
      </c>
      <c r="B6408" s="11" t="s">
        <v>88</v>
      </c>
      <c r="C6408" t="s">
        <v>88</v>
      </c>
      <c r="D6408" t="s">
        <v>88</v>
      </c>
      <c r="E6408" t="s">
        <v>88</v>
      </c>
      <c r="F6408" t="s">
        <v>9185</v>
      </c>
    </row>
    <row r="6409" spans="1:6" x14ac:dyDescent="0.3">
      <c r="A6409" s="18" t="s">
        <v>9186</v>
      </c>
      <c r="B6409" s="11" t="s">
        <v>88</v>
      </c>
      <c r="C6409" t="s">
        <v>88</v>
      </c>
      <c r="D6409" t="s">
        <v>88</v>
      </c>
      <c r="E6409" t="s">
        <v>689</v>
      </c>
    </row>
    <row r="6410" spans="1:6" x14ac:dyDescent="0.3">
      <c r="A6410" s="19" t="s">
        <v>9187</v>
      </c>
      <c r="B6410" t="s">
        <v>9188</v>
      </c>
    </row>
    <row r="6411" spans="1:6" x14ac:dyDescent="0.3">
      <c r="A6411" s="18" t="s">
        <v>9189</v>
      </c>
      <c r="B6411" s="11" t="s">
        <v>88</v>
      </c>
      <c r="C6411" t="s">
        <v>9190</v>
      </c>
    </row>
    <row r="6412" spans="1:6" x14ac:dyDescent="0.3">
      <c r="A6412" s="19" t="s">
        <v>9191</v>
      </c>
      <c r="B6412" s="11" t="s">
        <v>88</v>
      </c>
      <c r="C6412" t="s">
        <v>88</v>
      </c>
      <c r="D6412" t="s">
        <v>9192</v>
      </c>
    </row>
    <row r="6413" spans="1:6" x14ac:dyDescent="0.3">
      <c r="A6413" s="18" t="s">
        <v>9193</v>
      </c>
      <c r="B6413" s="11" t="s">
        <v>88</v>
      </c>
      <c r="C6413" t="s">
        <v>88</v>
      </c>
      <c r="D6413" t="s">
        <v>689</v>
      </c>
    </row>
    <row r="6414" spans="1:6" x14ac:dyDescent="0.3">
      <c r="A6414" s="19" t="s">
        <v>9194</v>
      </c>
      <c r="B6414" s="11" t="s">
        <v>88</v>
      </c>
      <c r="C6414" t="s">
        <v>9195</v>
      </c>
    </row>
    <row r="6415" spans="1:6" x14ac:dyDescent="0.3">
      <c r="A6415" s="18" t="s">
        <v>9196</v>
      </c>
      <c r="B6415" t="s">
        <v>9197</v>
      </c>
    </row>
    <row r="6416" spans="1:6" x14ac:dyDescent="0.3">
      <c r="A6416" s="19" t="s">
        <v>9198</v>
      </c>
      <c r="B6416" s="11" t="s">
        <v>88</v>
      </c>
      <c r="C6416" t="s">
        <v>9199</v>
      </c>
    </row>
    <row r="6417" spans="1:7" x14ac:dyDescent="0.3">
      <c r="A6417" s="18" t="s">
        <v>9200</v>
      </c>
      <c r="B6417" s="11" t="s">
        <v>88</v>
      </c>
      <c r="C6417" t="s">
        <v>88</v>
      </c>
      <c r="D6417" t="s">
        <v>9201</v>
      </c>
    </row>
    <row r="6418" spans="1:7" x14ac:dyDescent="0.3">
      <c r="A6418" s="19" t="s">
        <v>9202</v>
      </c>
      <c r="B6418" s="11" t="s">
        <v>88</v>
      </c>
      <c r="C6418" t="s">
        <v>88</v>
      </c>
      <c r="D6418" t="s">
        <v>689</v>
      </c>
    </row>
    <row r="6419" spans="1:7" x14ac:dyDescent="0.3">
      <c r="A6419" s="18" t="s">
        <v>9203</v>
      </c>
      <c r="B6419" s="11" t="s">
        <v>88</v>
      </c>
      <c r="C6419" t="s">
        <v>9204</v>
      </c>
    </row>
    <row r="6420" spans="1:7" x14ac:dyDescent="0.3">
      <c r="A6420" s="19" t="s">
        <v>9205</v>
      </c>
      <c r="B6420" s="11" t="s">
        <v>88</v>
      </c>
      <c r="C6420" t="s">
        <v>88</v>
      </c>
      <c r="D6420" t="s">
        <v>9206</v>
      </c>
    </row>
    <row r="6421" spans="1:7" x14ac:dyDescent="0.3">
      <c r="A6421" s="18" t="s">
        <v>9207</v>
      </c>
      <c r="B6421" s="11" t="s">
        <v>88</v>
      </c>
      <c r="C6421" t="s">
        <v>88</v>
      </c>
      <c r="D6421" t="s">
        <v>689</v>
      </c>
    </row>
    <row r="6422" spans="1:7" x14ac:dyDescent="0.3">
      <c r="A6422" s="19" t="s">
        <v>9208</v>
      </c>
      <c r="B6422" s="11" t="s">
        <v>88</v>
      </c>
      <c r="C6422" t="s">
        <v>689</v>
      </c>
    </row>
    <row r="6423" spans="1:7" x14ac:dyDescent="0.3">
      <c r="A6423" s="18" t="s">
        <v>9209</v>
      </c>
      <c r="B6423" t="s">
        <v>9210</v>
      </c>
    </row>
    <row r="6424" spans="1:7" x14ac:dyDescent="0.3">
      <c r="A6424" s="19" t="s">
        <v>9211</v>
      </c>
      <c r="B6424" s="11" t="s">
        <v>88</v>
      </c>
      <c r="C6424" t="s">
        <v>9212</v>
      </c>
    </row>
    <row r="6425" spans="1:7" x14ac:dyDescent="0.3">
      <c r="A6425" s="18" t="s">
        <v>9213</v>
      </c>
      <c r="B6425" s="11" t="s">
        <v>88</v>
      </c>
      <c r="C6425" t="s">
        <v>88</v>
      </c>
      <c r="D6425" t="s">
        <v>9214</v>
      </c>
    </row>
    <row r="6426" spans="1:7" x14ac:dyDescent="0.3">
      <c r="A6426" s="19" t="s">
        <v>9215</v>
      </c>
      <c r="B6426" s="11" t="s">
        <v>88</v>
      </c>
      <c r="C6426" t="s">
        <v>88</v>
      </c>
      <c r="D6426" t="s">
        <v>88</v>
      </c>
      <c r="E6426" t="s">
        <v>9216</v>
      </c>
    </row>
    <row r="6427" spans="1:7" x14ac:dyDescent="0.3">
      <c r="A6427" s="18" t="s">
        <v>9217</v>
      </c>
      <c r="B6427" s="11" t="s">
        <v>88</v>
      </c>
      <c r="C6427" t="s">
        <v>88</v>
      </c>
      <c r="D6427" t="s">
        <v>88</v>
      </c>
      <c r="E6427" t="s">
        <v>88</v>
      </c>
      <c r="F6427" t="s">
        <v>9218</v>
      </c>
    </row>
    <row r="6428" spans="1:7" x14ac:dyDescent="0.3">
      <c r="A6428" s="19" t="s">
        <v>9219</v>
      </c>
      <c r="B6428" s="11" t="s">
        <v>88</v>
      </c>
      <c r="C6428" t="s">
        <v>88</v>
      </c>
      <c r="D6428" t="s">
        <v>88</v>
      </c>
      <c r="E6428" t="s">
        <v>88</v>
      </c>
      <c r="F6428" t="s">
        <v>88</v>
      </c>
      <c r="G6428" t="s">
        <v>9220</v>
      </c>
    </row>
    <row r="6429" spans="1:7" x14ac:dyDescent="0.3">
      <c r="A6429" s="18" t="s">
        <v>9221</v>
      </c>
      <c r="B6429" s="11" t="s">
        <v>88</v>
      </c>
      <c r="C6429" t="s">
        <v>88</v>
      </c>
      <c r="D6429" t="s">
        <v>88</v>
      </c>
      <c r="E6429" t="s">
        <v>88</v>
      </c>
      <c r="F6429" t="s">
        <v>88</v>
      </c>
      <c r="G6429" t="s">
        <v>9222</v>
      </c>
    </row>
    <row r="6430" spans="1:7" x14ac:dyDescent="0.3">
      <c r="A6430" s="19" t="s">
        <v>9223</v>
      </c>
      <c r="B6430" s="11" t="s">
        <v>88</v>
      </c>
      <c r="C6430" t="s">
        <v>88</v>
      </c>
      <c r="D6430" t="s">
        <v>88</v>
      </c>
      <c r="E6430" t="s">
        <v>88</v>
      </c>
      <c r="F6430" t="s">
        <v>88</v>
      </c>
      <c r="G6430" t="s">
        <v>9224</v>
      </c>
    </row>
    <row r="6431" spans="1:7" x14ac:dyDescent="0.3">
      <c r="A6431" s="18" t="s">
        <v>9225</v>
      </c>
      <c r="B6431" s="11" t="s">
        <v>88</v>
      </c>
      <c r="C6431" t="s">
        <v>88</v>
      </c>
      <c r="D6431" t="s">
        <v>88</v>
      </c>
      <c r="E6431" t="s">
        <v>88</v>
      </c>
      <c r="F6431" t="s">
        <v>88</v>
      </c>
      <c r="G6431" t="s">
        <v>9226</v>
      </c>
    </row>
    <row r="6432" spans="1:7" x14ac:dyDescent="0.3">
      <c r="A6432" s="19" t="s">
        <v>9227</v>
      </c>
      <c r="B6432" s="11" t="s">
        <v>88</v>
      </c>
      <c r="C6432" t="s">
        <v>88</v>
      </c>
      <c r="D6432" t="s">
        <v>88</v>
      </c>
      <c r="E6432" t="s">
        <v>88</v>
      </c>
      <c r="F6432" t="s">
        <v>9228</v>
      </c>
    </row>
    <row r="6433" spans="1:7" x14ac:dyDescent="0.3">
      <c r="A6433" s="18" t="s">
        <v>9229</v>
      </c>
      <c r="B6433" s="11" t="s">
        <v>88</v>
      </c>
      <c r="C6433" t="s">
        <v>88</v>
      </c>
      <c r="D6433" t="s">
        <v>88</v>
      </c>
      <c r="E6433" t="s">
        <v>88</v>
      </c>
      <c r="F6433" t="s">
        <v>88</v>
      </c>
      <c r="G6433" t="s">
        <v>9220</v>
      </c>
    </row>
    <row r="6434" spans="1:7" x14ac:dyDescent="0.3">
      <c r="A6434" s="19" t="s">
        <v>9230</v>
      </c>
      <c r="B6434" s="11" t="s">
        <v>88</v>
      </c>
      <c r="C6434" t="s">
        <v>88</v>
      </c>
      <c r="D6434" t="s">
        <v>88</v>
      </c>
      <c r="E6434" t="s">
        <v>88</v>
      </c>
      <c r="F6434" t="s">
        <v>88</v>
      </c>
      <c r="G6434" t="s">
        <v>9222</v>
      </c>
    </row>
    <row r="6435" spans="1:7" x14ac:dyDescent="0.3">
      <c r="A6435" s="18" t="s">
        <v>9231</v>
      </c>
      <c r="B6435" s="11" t="s">
        <v>88</v>
      </c>
      <c r="C6435" t="s">
        <v>88</v>
      </c>
      <c r="D6435" t="s">
        <v>88</v>
      </c>
      <c r="E6435" t="s">
        <v>88</v>
      </c>
      <c r="F6435" t="s">
        <v>88</v>
      </c>
      <c r="G6435" t="s">
        <v>9232</v>
      </c>
    </row>
    <row r="6436" spans="1:7" x14ac:dyDescent="0.3">
      <c r="A6436" s="19" t="s">
        <v>9233</v>
      </c>
      <c r="B6436" s="11" t="s">
        <v>88</v>
      </c>
      <c r="C6436" t="s">
        <v>88</v>
      </c>
      <c r="D6436" t="s">
        <v>88</v>
      </c>
      <c r="E6436" t="s">
        <v>88</v>
      </c>
      <c r="F6436" t="s">
        <v>9234</v>
      </c>
    </row>
    <row r="6437" spans="1:7" x14ac:dyDescent="0.3">
      <c r="A6437" s="18" t="s">
        <v>9235</v>
      </c>
      <c r="B6437" s="11" t="s">
        <v>88</v>
      </c>
      <c r="C6437" t="s">
        <v>88</v>
      </c>
      <c r="D6437" t="s">
        <v>88</v>
      </c>
      <c r="E6437" t="s">
        <v>88</v>
      </c>
      <c r="F6437" t="s">
        <v>88</v>
      </c>
      <c r="G6437" t="s">
        <v>9220</v>
      </c>
    </row>
    <row r="6438" spans="1:7" x14ac:dyDescent="0.3">
      <c r="A6438" s="19" t="s">
        <v>9236</v>
      </c>
      <c r="B6438" s="11" t="s">
        <v>88</v>
      </c>
      <c r="C6438" t="s">
        <v>88</v>
      </c>
      <c r="D6438" t="s">
        <v>88</v>
      </c>
      <c r="E6438" t="s">
        <v>88</v>
      </c>
      <c r="F6438" t="s">
        <v>88</v>
      </c>
      <c r="G6438" t="s">
        <v>9222</v>
      </c>
    </row>
    <row r="6439" spans="1:7" x14ac:dyDescent="0.3">
      <c r="A6439" s="18" t="s">
        <v>9237</v>
      </c>
      <c r="B6439" s="11" t="s">
        <v>88</v>
      </c>
      <c r="C6439" t="s">
        <v>88</v>
      </c>
      <c r="D6439" t="s">
        <v>88</v>
      </c>
      <c r="E6439" t="s">
        <v>88</v>
      </c>
      <c r="F6439" t="s">
        <v>88</v>
      </c>
      <c r="G6439" t="s">
        <v>9232</v>
      </c>
    </row>
    <row r="6440" spans="1:7" x14ac:dyDescent="0.3">
      <c r="A6440" s="19" t="s">
        <v>9238</v>
      </c>
      <c r="B6440" s="11" t="s">
        <v>88</v>
      </c>
      <c r="C6440" t="s">
        <v>88</v>
      </c>
      <c r="D6440" t="s">
        <v>88</v>
      </c>
      <c r="E6440" t="s">
        <v>9239</v>
      </c>
    </row>
    <row r="6441" spans="1:7" x14ac:dyDescent="0.3">
      <c r="A6441" s="18" t="s">
        <v>9240</v>
      </c>
      <c r="B6441" s="11" t="s">
        <v>88</v>
      </c>
      <c r="C6441" t="s">
        <v>88</v>
      </c>
      <c r="D6441" t="s">
        <v>689</v>
      </c>
    </row>
    <row r="6442" spans="1:7" x14ac:dyDescent="0.3">
      <c r="A6442" s="19" t="s">
        <v>9241</v>
      </c>
      <c r="B6442" s="11" t="s">
        <v>88</v>
      </c>
      <c r="C6442" t="s">
        <v>689</v>
      </c>
    </row>
    <row r="6443" spans="1:7" x14ac:dyDescent="0.3">
      <c r="A6443" s="18" t="s">
        <v>9242</v>
      </c>
      <c r="B6443" s="11" t="s">
        <v>88</v>
      </c>
      <c r="C6443" t="s">
        <v>88</v>
      </c>
      <c r="D6443" t="s">
        <v>9243</v>
      </c>
    </row>
    <row r="6444" spans="1:7" x14ac:dyDescent="0.3">
      <c r="A6444" s="19" t="s">
        <v>9244</v>
      </c>
      <c r="B6444" s="11" t="s">
        <v>88</v>
      </c>
      <c r="C6444" t="s">
        <v>88</v>
      </c>
      <c r="D6444" t="s">
        <v>88</v>
      </c>
      <c r="E6444" t="s">
        <v>9245</v>
      </c>
    </row>
    <row r="6445" spans="1:7" x14ac:dyDescent="0.3">
      <c r="A6445" s="18" t="s">
        <v>9246</v>
      </c>
      <c r="B6445" s="11" t="s">
        <v>88</v>
      </c>
      <c r="C6445" t="s">
        <v>88</v>
      </c>
      <c r="D6445" t="s">
        <v>88</v>
      </c>
      <c r="E6445" t="s">
        <v>88</v>
      </c>
      <c r="F6445" t="s">
        <v>9247</v>
      </c>
    </row>
    <row r="6446" spans="1:7" x14ac:dyDescent="0.3">
      <c r="A6446" s="19" t="s">
        <v>9248</v>
      </c>
      <c r="B6446" s="11" t="s">
        <v>88</v>
      </c>
      <c r="C6446" t="s">
        <v>88</v>
      </c>
      <c r="D6446" t="s">
        <v>88</v>
      </c>
      <c r="E6446" t="s">
        <v>88</v>
      </c>
      <c r="F6446" t="s">
        <v>689</v>
      </c>
    </row>
    <row r="6447" spans="1:7" x14ac:dyDescent="0.3">
      <c r="A6447" s="18" t="s">
        <v>9249</v>
      </c>
      <c r="B6447" s="11" t="s">
        <v>88</v>
      </c>
      <c r="C6447" t="s">
        <v>88</v>
      </c>
      <c r="D6447" t="s">
        <v>88</v>
      </c>
      <c r="E6447" t="s">
        <v>9250</v>
      </c>
    </row>
    <row r="6448" spans="1:7" x14ac:dyDescent="0.3">
      <c r="A6448" s="19" t="s">
        <v>9251</v>
      </c>
      <c r="B6448" s="11" t="s">
        <v>88</v>
      </c>
      <c r="C6448" t="s">
        <v>88</v>
      </c>
      <c r="D6448" t="s">
        <v>88</v>
      </c>
      <c r="E6448" t="s">
        <v>88</v>
      </c>
      <c r="F6448" t="s">
        <v>9247</v>
      </c>
    </row>
    <row r="6449" spans="1:8" x14ac:dyDescent="0.3">
      <c r="A6449" s="18" t="s">
        <v>9252</v>
      </c>
      <c r="B6449" s="11" t="s">
        <v>88</v>
      </c>
      <c r="C6449" t="s">
        <v>88</v>
      </c>
      <c r="D6449" t="s">
        <v>88</v>
      </c>
      <c r="E6449" t="s">
        <v>88</v>
      </c>
      <c r="F6449" t="s">
        <v>689</v>
      </c>
    </row>
    <row r="6450" spans="1:8" x14ac:dyDescent="0.3">
      <c r="A6450" s="19" t="s">
        <v>9253</v>
      </c>
      <c r="B6450" s="11" t="s">
        <v>88</v>
      </c>
      <c r="C6450" t="s">
        <v>88</v>
      </c>
      <c r="D6450" t="s">
        <v>9254</v>
      </c>
    </row>
    <row r="6451" spans="1:8" x14ac:dyDescent="0.3">
      <c r="A6451" s="18" t="s">
        <v>9255</v>
      </c>
      <c r="B6451" s="11" t="s">
        <v>88</v>
      </c>
      <c r="C6451" t="s">
        <v>88</v>
      </c>
      <c r="D6451" t="s">
        <v>9256</v>
      </c>
    </row>
    <row r="6452" spans="1:8" x14ac:dyDescent="0.3">
      <c r="A6452" s="19" t="s">
        <v>9257</v>
      </c>
      <c r="B6452" s="11" t="s">
        <v>88</v>
      </c>
      <c r="C6452" t="s">
        <v>88</v>
      </c>
      <c r="D6452" t="s">
        <v>88</v>
      </c>
      <c r="E6452" t="s">
        <v>9214</v>
      </c>
    </row>
    <row r="6453" spans="1:8" x14ac:dyDescent="0.3">
      <c r="A6453" s="18" t="s">
        <v>9258</v>
      </c>
      <c r="B6453" s="11" t="s">
        <v>88</v>
      </c>
      <c r="C6453" t="s">
        <v>88</v>
      </c>
      <c r="D6453" t="s">
        <v>88</v>
      </c>
      <c r="E6453" t="s">
        <v>88</v>
      </c>
      <c r="F6453" t="s">
        <v>9259</v>
      </c>
    </row>
    <row r="6454" spans="1:8" x14ac:dyDescent="0.3">
      <c r="A6454" s="19" t="s">
        <v>9260</v>
      </c>
      <c r="B6454" s="11" t="s">
        <v>88</v>
      </c>
      <c r="C6454" t="s">
        <v>88</v>
      </c>
      <c r="D6454" t="s">
        <v>88</v>
      </c>
      <c r="E6454" t="s">
        <v>88</v>
      </c>
      <c r="F6454" t="s">
        <v>88</v>
      </c>
      <c r="G6454" t="s">
        <v>9218</v>
      </c>
    </row>
    <row r="6455" spans="1:8" x14ac:dyDescent="0.3">
      <c r="A6455" s="18" t="s">
        <v>9261</v>
      </c>
      <c r="B6455" s="11" t="s">
        <v>88</v>
      </c>
      <c r="C6455" t="s">
        <v>88</v>
      </c>
      <c r="D6455" t="s">
        <v>88</v>
      </c>
      <c r="E6455" t="s">
        <v>88</v>
      </c>
      <c r="F6455" t="s">
        <v>88</v>
      </c>
      <c r="G6455" t="s">
        <v>88</v>
      </c>
      <c r="H6455" t="s">
        <v>9220</v>
      </c>
    </row>
    <row r="6456" spans="1:8" x14ac:dyDescent="0.3">
      <c r="A6456" s="19" t="s">
        <v>9262</v>
      </c>
      <c r="B6456" s="11" t="s">
        <v>88</v>
      </c>
      <c r="C6456" t="s">
        <v>88</v>
      </c>
      <c r="D6456" t="s">
        <v>88</v>
      </c>
      <c r="E6456" t="s">
        <v>88</v>
      </c>
      <c r="F6456" t="s">
        <v>88</v>
      </c>
      <c r="G6456" t="s">
        <v>756</v>
      </c>
      <c r="H6456" t="s">
        <v>9263</v>
      </c>
    </row>
    <row r="6457" spans="1:8" x14ac:dyDescent="0.3">
      <c r="A6457" s="18" t="s">
        <v>9264</v>
      </c>
      <c r="B6457" s="11" t="s">
        <v>88</v>
      </c>
      <c r="C6457" t="s">
        <v>88</v>
      </c>
      <c r="D6457" t="s">
        <v>88</v>
      </c>
      <c r="E6457" t="s">
        <v>88</v>
      </c>
      <c r="F6457" t="s">
        <v>88</v>
      </c>
      <c r="G6457" t="s">
        <v>763</v>
      </c>
      <c r="H6457" t="s">
        <v>9265</v>
      </c>
    </row>
    <row r="6458" spans="1:8" x14ac:dyDescent="0.3">
      <c r="A6458" s="19" t="s">
        <v>9266</v>
      </c>
      <c r="B6458" s="11" t="s">
        <v>88</v>
      </c>
      <c r="C6458" t="s">
        <v>88</v>
      </c>
      <c r="D6458" t="s">
        <v>88</v>
      </c>
      <c r="E6458" t="s">
        <v>88</v>
      </c>
      <c r="F6458" t="s">
        <v>88</v>
      </c>
      <c r="G6458" t="s">
        <v>763</v>
      </c>
      <c r="H6458" t="s">
        <v>689</v>
      </c>
    </row>
    <row r="6459" spans="1:8" x14ac:dyDescent="0.3">
      <c r="A6459" s="18" t="s">
        <v>9267</v>
      </c>
      <c r="B6459" s="11" t="s">
        <v>88</v>
      </c>
      <c r="C6459" t="s">
        <v>88</v>
      </c>
      <c r="D6459" t="s">
        <v>88</v>
      </c>
      <c r="E6459" t="s">
        <v>88</v>
      </c>
      <c r="F6459" t="s">
        <v>88</v>
      </c>
      <c r="G6459" t="s">
        <v>756</v>
      </c>
      <c r="H6459" t="s">
        <v>9247</v>
      </c>
    </row>
    <row r="6460" spans="1:8" x14ac:dyDescent="0.3">
      <c r="A6460" s="19" t="s">
        <v>9268</v>
      </c>
      <c r="B6460" s="11" t="s">
        <v>88</v>
      </c>
      <c r="C6460" t="s">
        <v>88</v>
      </c>
      <c r="D6460" t="s">
        <v>88</v>
      </c>
      <c r="E6460" t="s">
        <v>88</v>
      </c>
      <c r="F6460" t="s">
        <v>88</v>
      </c>
      <c r="G6460" t="s">
        <v>756</v>
      </c>
      <c r="H6460" t="s">
        <v>689</v>
      </c>
    </row>
    <row r="6461" spans="1:8" x14ac:dyDescent="0.3">
      <c r="A6461" s="18" t="s">
        <v>9269</v>
      </c>
      <c r="B6461" s="11" t="s">
        <v>88</v>
      </c>
      <c r="C6461" t="s">
        <v>88</v>
      </c>
      <c r="D6461" t="s">
        <v>88</v>
      </c>
      <c r="E6461" t="s">
        <v>88</v>
      </c>
      <c r="F6461" t="s">
        <v>88</v>
      </c>
      <c r="G6461" t="s">
        <v>88</v>
      </c>
      <c r="H6461" t="s">
        <v>9222</v>
      </c>
    </row>
    <row r="6462" spans="1:8" x14ac:dyDescent="0.3">
      <c r="A6462" s="19" t="s">
        <v>9270</v>
      </c>
      <c r="B6462" s="11" t="s">
        <v>88</v>
      </c>
      <c r="C6462" t="s">
        <v>88</v>
      </c>
      <c r="D6462" t="s">
        <v>88</v>
      </c>
      <c r="E6462" t="s">
        <v>88</v>
      </c>
      <c r="F6462" t="s">
        <v>88</v>
      </c>
      <c r="G6462" t="s">
        <v>88</v>
      </c>
      <c r="H6462" t="s">
        <v>9224</v>
      </c>
    </row>
    <row r="6463" spans="1:8" x14ac:dyDescent="0.3">
      <c r="A6463" s="18" t="s">
        <v>9271</v>
      </c>
      <c r="B6463" s="11" t="s">
        <v>88</v>
      </c>
      <c r="C6463" t="s">
        <v>88</v>
      </c>
      <c r="D6463" t="s">
        <v>88</v>
      </c>
      <c r="E6463" t="s">
        <v>88</v>
      </c>
      <c r="F6463" t="s">
        <v>88</v>
      </c>
      <c r="G6463" t="s">
        <v>88</v>
      </c>
      <c r="H6463" t="s">
        <v>9226</v>
      </c>
    </row>
    <row r="6464" spans="1:8" x14ac:dyDescent="0.3">
      <c r="A6464" s="19" t="s">
        <v>9272</v>
      </c>
      <c r="B6464" s="11" t="s">
        <v>88</v>
      </c>
      <c r="C6464" t="s">
        <v>88</v>
      </c>
      <c r="D6464" t="s">
        <v>88</v>
      </c>
      <c r="E6464" t="s">
        <v>88</v>
      </c>
      <c r="F6464" t="s">
        <v>88</v>
      </c>
      <c r="G6464" t="s">
        <v>9228</v>
      </c>
    </row>
    <row r="6465" spans="1:8" x14ac:dyDescent="0.3">
      <c r="A6465" s="18" t="s">
        <v>9273</v>
      </c>
      <c r="B6465" s="11" t="s">
        <v>88</v>
      </c>
      <c r="C6465" t="s">
        <v>88</v>
      </c>
      <c r="D6465" t="s">
        <v>88</v>
      </c>
      <c r="E6465" t="s">
        <v>88</v>
      </c>
      <c r="F6465" t="s">
        <v>88</v>
      </c>
      <c r="G6465" t="s">
        <v>88</v>
      </c>
      <c r="H6465" t="s">
        <v>9220</v>
      </c>
    </row>
    <row r="6466" spans="1:8" x14ac:dyDescent="0.3">
      <c r="A6466" s="19" t="s">
        <v>9274</v>
      </c>
      <c r="B6466" s="11" t="s">
        <v>88</v>
      </c>
      <c r="C6466" t="s">
        <v>88</v>
      </c>
      <c r="D6466" t="s">
        <v>88</v>
      </c>
      <c r="E6466" t="s">
        <v>88</v>
      </c>
      <c r="F6466" t="s">
        <v>88</v>
      </c>
      <c r="G6466" t="s">
        <v>756</v>
      </c>
      <c r="H6466" t="s">
        <v>9247</v>
      </c>
    </row>
    <row r="6467" spans="1:8" x14ac:dyDescent="0.3">
      <c r="A6467" s="18" t="s">
        <v>9275</v>
      </c>
      <c r="B6467" s="11" t="s">
        <v>88</v>
      </c>
      <c r="C6467" t="s">
        <v>88</v>
      </c>
      <c r="D6467" t="s">
        <v>88</v>
      </c>
      <c r="E6467" t="s">
        <v>88</v>
      </c>
      <c r="F6467" t="s">
        <v>88</v>
      </c>
      <c r="G6467" t="s">
        <v>756</v>
      </c>
      <c r="H6467" t="s">
        <v>9276</v>
      </c>
    </row>
    <row r="6468" spans="1:8" x14ac:dyDescent="0.3">
      <c r="A6468" s="19" t="s">
        <v>9277</v>
      </c>
      <c r="B6468" s="11" t="s">
        <v>88</v>
      </c>
      <c r="C6468" t="s">
        <v>88</v>
      </c>
      <c r="D6468" t="s">
        <v>88</v>
      </c>
      <c r="E6468" t="s">
        <v>88</v>
      </c>
      <c r="F6468" t="s">
        <v>88</v>
      </c>
      <c r="G6468" t="s">
        <v>763</v>
      </c>
      <c r="H6468" t="s">
        <v>9278</v>
      </c>
    </row>
    <row r="6469" spans="1:8" x14ac:dyDescent="0.3">
      <c r="A6469" s="18" t="s">
        <v>9279</v>
      </c>
      <c r="B6469" s="11" t="s">
        <v>88</v>
      </c>
      <c r="C6469" t="s">
        <v>88</v>
      </c>
      <c r="D6469" t="s">
        <v>88</v>
      </c>
      <c r="E6469" t="s">
        <v>88</v>
      </c>
      <c r="F6469" t="s">
        <v>88</v>
      </c>
      <c r="G6469" t="s">
        <v>763</v>
      </c>
      <c r="H6469" t="s">
        <v>689</v>
      </c>
    </row>
    <row r="6470" spans="1:8" x14ac:dyDescent="0.3">
      <c r="A6470" s="19" t="s">
        <v>9280</v>
      </c>
      <c r="B6470" s="11" t="s">
        <v>88</v>
      </c>
      <c r="C6470" t="s">
        <v>88</v>
      </c>
      <c r="D6470" t="s">
        <v>88</v>
      </c>
      <c r="E6470" t="s">
        <v>88</v>
      </c>
      <c r="F6470" t="s">
        <v>88</v>
      </c>
      <c r="G6470" t="s">
        <v>756</v>
      </c>
      <c r="H6470" t="s">
        <v>689</v>
      </c>
    </row>
    <row r="6471" spans="1:8" x14ac:dyDescent="0.3">
      <c r="A6471" s="18" t="s">
        <v>9281</v>
      </c>
      <c r="B6471" s="11" t="s">
        <v>88</v>
      </c>
      <c r="C6471" t="s">
        <v>88</v>
      </c>
      <c r="D6471" t="s">
        <v>88</v>
      </c>
      <c r="E6471" t="s">
        <v>88</v>
      </c>
      <c r="F6471" t="s">
        <v>88</v>
      </c>
      <c r="G6471" t="s">
        <v>88</v>
      </c>
      <c r="H6471" t="s">
        <v>9222</v>
      </c>
    </row>
    <row r="6472" spans="1:8" x14ac:dyDescent="0.3">
      <c r="A6472" s="19" t="s">
        <v>9282</v>
      </c>
      <c r="B6472" s="11" t="s">
        <v>88</v>
      </c>
      <c r="C6472" t="s">
        <v>88</v>
      </c>
      <c r="D6472" t="s">
        <v>88</v>
      </c>
      <c r="E6472" t="s">
        <v>88</v>
      </c>
      <c r="F6472" t="s">
        <v>88</v>
      </c>
      <c r="G6472" t="s">
        <v>88</v>
      </c>
      <c r="H6472" t="s">
        <v>9232</v>
      </c>
    </row>
    <row r="6473" spans="1:8" x14ac:dyDescent="0.3">
      <c r="A6473" s="18" t="s">
        <v>9283</v>
      </c>
      <c r="B6473" s="11" t="s">
        <v>88</v>
      </c>
      <c r="C6473" t="s">
        <v>88</v>
      </c>
      <c r="D6473" t="s">
        <v>88</v>
      </c>
      <c r="E6473" t="s">
        <v>88</v>
      </c>
      <c r="F6473" t="s">
        <v>88</v>
      </c>
      <c r="G6473" t="s">
        <v>9234</v>
      </c>
    </row>
    <row r="6474" spans="1:8" x14ac:dyDescent="0.3">
      <c r="A6474" s="19" t="s">
        <v>9284</v>
      </c>
      <c r="B6474" s="11" t="s">
        <v>88</v>
      </c>
      <c r="C6474" t="s">
        <v>88</v>
      </c>
      <c r="D6474" t="s">
        <v>88</v>
      </c>
      <c r="E6474" t="s">
        <v>88</v>
      </c>
      <c r="F6474" t="s">
        <v>88</v>
      </c>
      <c r="G6474" t="s">
        <v>88</v>
      </c>
      <c r="H6474" t="s">
        <v>9220</v>
      </c>
    </row>
    <row r="6475" spans="1:8" x14ac:dyDescent="0.3">
      <c r="A6475" s="18" t="s">
        <v>9285</v>
      </c>
      <c r="B6475" s="11" t="s">
        <v>88</v>
      </c>
      <c r="C6475" t="s">
        <v>88</v>
      </c>
      <c r="D6475" t="s">
        <v>88</v>
      </c>
      <c r="E6475" t="s">
        <v>88</v>
      </c>
      <c r="F6475" t="s">
        <v>88</v>
      </c>
      <c r="G6475" t="s">
        <v>88</v>
      </c>
      <c r="H6475" t="s">
        <v>9222</v>
      </c>
    </row>
    <row r="6476" spans="1:8" x14ac:dyDescent="0.3">
      <c r="A6476" s="19" t="s">
        <v>9286</v>
      </c>
      <c r="B6476" s="11" t="s">
        <v>88</v>
      </c>
      <c r="C6476" t="s">
        <v>88</v>
      </c>
      <c r="D6476" t="s">
        <v>88</v>
      </c>
      <c r="E6476" t="s">
        <v>88</v>
      </c>
      <c r="F6476" t="s">
        <v>88</v>
      </c>
      <c r="G6476" t="s">
        <v>88</v>
      </c>
      <c r="H6476" t="s">
        <v>9232</v>
      </c>
    </row>
    <row r="6477" spans="1:8" x14ac:dyDescent="0.3">
      <c r="A6477" s="18" t="s">
        <v>9287</v>
      </c>
      <c r="B6477" s="11" t="s">
        <v>88</v>
      </c>
      <c r="C6477" t="s">
        <v>88</v>
      </c>
      <c r="D6477" t="s">
        <v>88</v>
      </c>
      <c r="E6477" t="s">
        <v>88</v>
      </c>
      <c r="F6477" t="s">
        <v>9288</v>
      </c>
    </row>
    <row r="6478" spans="1:8" x14ac:dyDescent="0.3">
      <c r="A6478" s="19" t="s">
        <v>9289</v>
      </c>
      <c r="B6478" s="11" t="s">
        <v>88</v>
      </c>
      <c r="C6478" t="s">
        <v>88</v>
      </c>
      <c r="D6478" t="s">
        <v>88</v>
      </c>
      <c r="E6478" t="s">
        <v>689</v>
      </c>
    </row>
    <row r="6479" spans="1:8" x14ac:dyDescent="0.3">
      <c r="A6479" s="18" t="s">
        <v>9290</v>
      </c>
      <c r="B6479" s="11" t="s">
        <v>88</v>
      </c>
      <c r="C6479" t="s">
        <v>88</v>
      </c>
      <c r="D6479" t="s">
        <v>88</v>
      </c>
      <c r="E6479" t="s">
        <v>88</v>
      </c>
      <c r="F6479" t="s">
        <v>9291</v>
      </c>
    </row>
    <row r="6480" spans="1:8" x14ac:dyDescent="0.3">
      <c r="A6480" s="19" t="s">
        <v>9292</v>
      </c>
      <c r="B6480" s="11" t="s">
        <v>88</v>
      </c>
      <c r="C6480" t="s">
        <v>88</v>
      </c>
      <c r="D6480" t="s">
        <v>88</v>
      </c>
      <c r="E6480" t="s">
        <v>88</v>
      </c>
      <c r="F6480" t="s">
        <v>689</v>
      </c>
    </row>
    <row r="6481" spans="1:7" x14ac:dyDescent="0.3">
      <c r="A6481" s="18" t="s">
        <v>9293</v>
      </c>
      <c r="B6481" s="11" t="s">
        <v>88</v>
      </c>
      <c r="C6481" t="s">
        <v>88</v>
      </c>
      <c r="D6481" t="s">
        <v>88</v>
      </c>
      <c r="E6481" t="s">
        <v>88</v>
      </c>
      <c r="F6481" t="s">
        <v>88</v>
      </c>
      <c r="G6481" t="s">
        <v>9294</v>
      </c>
    </row>
    <row r="6482" spans="1:7" x14ac:dyDescent="0.3">
      <c r="A6482" s="19" t="s">
        <v>9295</v>
      </c>
      <c r="B6482" s="11" t="s">
        <v>88</v>
      </c>
      <c r="C6482" t="s">
        <v>88</v>
      </c>
      <c r="D6482" t="s">
        <v>88</v>
      </c>
      <c r="E6482" t="s">
        <v>88</v>
      </c>
      <c r="F6482" t="s">
        <v>88</v>
      </c>
      <c r="G6482" t="s">
        <v>689</v>
      </c>
    </row>
    <row r="6483" spans="1:7" x14ac:dyDescent="0.3">
      <c r="A6483" s="18" t="s">
        <v>9296</v>
      </c>
      <c r="B6483" t="s">
        <v>9297</v>
      </c>
    </row>
    <row r="6484" spans="1:7" x14ac:dyDescent="0.3">
      <c r="A6484" s="19" t="s">
        <v>9298</v>
      </c>
      <c r="B6484" t="s">
        <v>9299</v>
      </c>
    </row>
    <row r="6485" spans="1:7" x14ac:dyDescent="0.3">
      <c r="A6485" s="18" t="s">
        <v>9300</v>
      </c>
      <c r="B6485" s="11" t="s">
        <v>88</v>
      </c>
      <c r="C6485" t="s">
        <v>9301</v>
      </c>
    </row>
    <row r="6486" spans="1:7" x14ac:dyDescent="0.3">
      <c r="A6486" s="19" t="s">
        <v>9302</v>
      </c>
      <c r="B6486" s="11" t="s">
        <v>88</v>
      </c>
      <c r="C6486" t="s">
        <v>88</v>
      </c>
      <c r="D6486" t="s">
        <v>9303</v>
      </c>
    </row>
    <row r="6487" spans="1:7" x14ac:dyDescent="0.3">
      <c r="A6487" s="18" t="s">
        <v>9304</v>
      </c>
      <c r="B6487" s="11" t="s">
        <v>88</v>
      </c>
      <c r="C6487" t="s">
        <v>88</v>
      </c>
      <c r="D6487" t="s">
        <v>88</v>
      </c>
      <c r="E6487" t="s">
        <v>9305</v>
      </c>
    </row>
    <row r="6488" spans="1:7" x14ac:dyDescent="0.3">
      <c r="A6488" s="19" t="s">
        <v>9306</v>
      </c>
      <c r="B6488" s="11" t="s">
        <v>88</v>
      </c>
      <c r="C6488" t="s">
        <v>88</v>
      </c>
      <c r="D6488" t="s">
        <v>88</v>
      </c>
      <c r="E6488" t="s">
        <v>9307</v>
      </c>
    </row>
    <row r="6489" spans="1:7" x14ac:dyDescent="0.3">
      <c r="A6489" s="18" t="s">
        <v>9308</v>
      </c>
      <c r="B6489" s="11" t="s">
        <v>88</v>
      </c>
      <c r="C6489" t="s">
        <v>88</v>
      </c>
      <c r="D6489" t="s">
        <v>88</v>
      </c>
      <c r="E6489" t="s">
        <v>689</v>
      </c>
    </row>
    <row r="6490" spans="1:7" x14ac:dyDescent="0.3">
      <c r="A6490" s="19" t="s">
        <v>9309</v>
      </c>
      <c r="B6490" s="11" t="s">
        <v>88</v>
      </c>
      <c r="C6490" t="s">
        <v>88</v>
      </c>
      <c r="D6490" t="s">
        <v>88</v>
      </c>
      <c r="E6490" t="s">
        <v>88</v>
      </c>
      <c r="F6490" t="s">
        <v>9310</v>
      </c>
    </row>
    <row r="6491" spans="1:7" x14ac:dyDescent="0.3">
      <c r="A6491" s="18" t="s">
        <v>9311</v>
      </c>
      <c r="B6491" s="11" t="s">
        <v>88</v>
      </c>
      <c r="C6491" t="s">
        <v>88</v>
      </c>
      <c r="D6491" t="s">
        <v>88</v>
      </c>
      <c r="E6491" t="s">
        <v>88</v>
      </c>
      <c r="F6491" t="s">
        <v>689</v>
      </c>
    </row>
    <row r="6492" spans="1:7" x14ac:dyDescent="0.3">
      <c r="A6492" s="19" t="s">
        <v>9312</v>
      </c>
      <c r="B6492" s="11" t="s">
        <v>88</v>
      </c>
      <c r="C6492" t="s">
        <v>88</v>
      </c>
      <c r="D6492" t="s">
        <v>9313</v>
      </c>
    </row>
    <row r="6493" spans="1:7" x14ac:dyDescent="0.3">
      <c r="A6493" s="18" t="s">
        <v>9314</v>
      </c>
      <c r="B6493" s="11" t="s">
        <v>88</v>
      </c>
      <c r="C6493" t="s">
        <v>88</v>
      </c>
      <c r="D6493" t="s">
        <v>9315</v>
      </c>
    </row>
    <row r="6494" spans="1:7" x14ac:dyDescent="0.3">
      <c r="A6494" s="19" t="s">
        <v>9316</v>
      </c>
      <c r="B6494" s="11" t="s">
        <v>88</v>
      </c>
      <c r="C6494" t="s">
        <v>88</v>
      </c>
      <c r="D6494" t="s">
        <v>88</v>
      </c>
      <c r="E6494" t="s">
        <v>9310</v>
      </c>
    </row>
    <row r="6495" spans="1:7" x14ac:dyDescent="0.3">
      <c r="A6495" s="18" t="s">
        <v>9317</v>
      </c>
      <c r="B6495" s="11" t="s">
        <v>88</v>
      </c>
      <c r="C6495" t="s">
        <v>88</v>
      </c>
      <c r="D6495" t="s">
        <v>88</v>
      </c>
      <c r="E6495" t="s">
        <v>689</v>
      </c>
    </row>
    <row r="6496" spans="1:7" x14ac:dyDescent="0.3">
      <c r="A6496" s="19" t="s">
        <v>9318</v>
      </c>
      <c r="B6496" s="11" t="s">
        <v>88</v>
      </c>
      <c r="C6496" t="s">
        <v>88</v>
      </c>
      <c r="D6496" t="s">
        <v>9319</v>
      </c>
    </row>
    <row r="6497" spans="1:7" x14ac:dyDescent="0.3">
      <c r="A6497" s="18" t="s">
        <v>9320</v>
      </c>
      <c r="B6497" s="11" t="s">
        <v>88</v>
      </c>
      <c r="C6497" t="s">
        <v>88</v>
      </c>
      <c r="D6497" t="s">
        <v>88</v>
      </c>
      <c r="E6497" t="s">
        <v>9321</v>
      </c>
    </row>
    <row r="6498" spans="1:7" x14ac:dyDescent="0.3">
      <c r="A6498" s="19" t="s">
        <v>9322</v>
      </c>
      <c r="B6498" s="11" t="s">
        <v>88</v>
      </c>
      <c r="C6498" t="s">
        <v>88</v>
      </c>
      <c r="D6498" t="s">
        <v>88</v>
      </c>
      <c r="E6498" t="s">
        <v>689</v>
      </c>
    </row>
    <row r="6499" spans="1:7" x14ac:dyDescent="0.3">
      <c r="A6499" s="18" t="s">
        <v>9323</v>
      </c>
      <c r="B6499" s="11" t="s">
        <v>88</v>
      </c>
      <c r="C6499" t="s">
        <v>88</v>
      </c>
      <c r="D6499" t="s">
        <v>689</v>
      </c>
    </row>
    <row r="6500" spans="1:7" x14ac:dyDescent="0.3">
      <c r="A6500" s="19" t="s">
        <v>9324</v>
      </c>
      <c r="B6500" s="11" t="s">
        <v>88</v>
      </c>
      <c r="C6500" t="s">
        <v>88</v>
      </c>
      <c r="D6500" t="s">
        <v>88</v>
      </c>
      <c r="E6500" t="s">
        <v>9325</v>
      </c>
    </row>
    <row r="6501" spans="1:7" x14ac:dyDescent="0.3">
      <c r="A6501" s="18" t="s">
        <v>9326</v>
      </c>
      <c r="B6501" s="11" t="s">
        <v>88</v>
      </c>
      <c r="C6501" t="s">
        <v>88</v>
      </c>
      <c r="D6501" t="s">
        <v>88</v>
      </c>
      <c r="E6501" t="s">
        <v>88</v>
      </c>
      <c r="F6501" t="s">
        <v>9327</v>
      </c>
    </row>
    <row r="6502" spans="1:7" x14ac:dyDescent="0.3">
      <c r="A6502" s="19" t="s">
        <v>9328</v>
      </c>
      <c r="B6502" s="11" t="s">
        <v>88</v>
      </c>
      <c r="C6502" t="s">
        <v>88</v>
      </c>
      <c r="D6502" t="s">
        <v>88</v>
      </c>
      <c r="E6502" t="s">
        <v>88</v>
      </c>
      <c r="F6502" t="s">
        <v>88</v>
      </c>
      <c r="G6502" t="s">
        <v>9310</v>
      </c>
    </row>
    <row r="6503" spans="1:7" x14ac:dyDescent="0.3">
      <c r="A6503" s="18" t="s">
        <v>9329</v>
      </c>
      <c r="B6503" s="11" t="s">
        <v>88</v>
      </c>
      <c r="C6503" t="s">
        <v>88</v>
      </c>
      <c r="D6503" t="s">
        <v>88</v>
      </c>
      <c r="E6503" t="s">
        <v>88</v>
      </c>
      <c r="F6503" t="s">
        <v>88</v>
      </c>
      <c r="G6503" t="s">
        <v>689</v>
      </c>
    </row>
    <row r="6504" spans="1:7" x14ac:dyDescent="0.3">
      <c r="A6504" s="19" t="s">
        <v>9330</v>
      </c>
      <c r="B6504" s="11" t="s">
        <v>88</v>
      </c>
      <c r="C6504" t="s">
        <v>88</v>
      </c>
      <c r="D6504" t="s">
        <v>88</v>
      </c>
      <c r="E6504" t="s">
        <v>88</v>
      </c>
      <c r="F6504" t="s">
        <v>689</v>
      </c>
    </row>
    <row r="6505" spans="1:7" x14ac:dyDescent="0.3">
      <c r="A6505" s="18" t="s">
        <v>9331</v>
      </c>
      <c r="B6505" s="11" t="s">
        <v>88</v>
      </c>
      <c r="C6505" t="s">
        <v>88</v>
      </c>
      <c r="D6505" t="s">
        <v>88</v>
      </c>
      <c r="E6505" t="s">
        <v>88</v>
      </c>
      <c r="F6505" t="s">
        <v>88</v>
      </c>
      <c r="G6505" t="s">
        <v>9310</v>
      </c>
    </row>
    <row r="6506" spans="1:7" x14ac:dyDescent="0.3">
      <c r="A6506" s="19" t="s">
        <v>9332</v>
      </c>
      <c r="B6506" s="11" t="s">
        <v>88</v>
      </c>
      <c r="C6506" t="s">
        <v>88</v>
      </c>
      <c r="D6506" t="s">
        <v>88</v>
      </c>
      <c r="E6506" t="s">
        <v>88</v>
      </c>
      <c r="F6506" t="s">
        <v>88</v>
      </c>
      <c r="G6506" t="s">
        <v>689</v>
      </c>
    </row>
    <row r="6507" spans="1:7" x14ac:dyDescent="0.3">
      <c r="A6507" s="18" t="s">
        <v>9333</v>
      </c>
      <c r="B6507" s="11" t="s">
        <v>88</v>
      </c>
      <c r="C6507" t="s">
        <v>88</v>
      </c>
      <c r="D6507" t="s">
        <v>88</v>
      </c>
      <c r="E6507" t="s">
        <v>9334</v>
      </c>
    </row>
    <row r="6508" spans="1:7" x14ac:dyDescent="0.3">
      <c r="A6508" s="19" t="s">
        <v>9335</v>
      </c>
      <c r="B6508" s="11" t="s">
        <v>88</v>
      </c>
      <c r="C6508" t="s">
        <v>88</v>
      </c>
      <c r="D6508" t="s">
        <v>88</v>
      </c>
      <c r="E6508" t="s">
        <v>88</v>
      </c>
      <c r="F6508" t="s">
        <v>9310</v>
      </c>
    </row>
    <row r="6509" spans="1:7" x14ac:dyDescent="0.3">
      <c r="A6509" s="18" t="s">
        <v>9336</v>
      </c>
      <c r="B6509" s="11" t="s">
        <v>88</v>
      </c>
      <c r="C6509" t="s">
        <v>88</v>
      </c>
      <c r="D6509" t="s">
        <v>88</v>
      </c>
      <c r="E6509" t="s">
        <v>88</v>
      </c>
      <c r="F6509" t="s">
        <v>689</v>
      </c>
    </row>
    <row r="6510" spans="1:7" x14ac:dyDescent="0.3">
      <c r="A6510" s="19" t="s">
        <v>9337</v>
      </c>
      <c r="B6510" s="11" t="s">
        <v>88</v>
      </c>
      <c r="C6510" t="s">
        <v>9338</v>
      </c>
    </row>
    <row r="6511" spans="1:7" x14ac:dyDescent="0.3">
      <c r="A6511" s="18" t="s">
        <v>9339</v>
      </c>
      <c r="B6511" s="11" t="s">
        <v>88</v>
      </c>
      <c r="C6511" t="s">
        <v>88</v>
      </c>
      <c r="D6511" t="s">
        <v>9303</v>
      </c>
    </row>
    <row r="6512" spans="1:7" x14ac:dyDescent="0.3">
      <c r="A6512" s="19" t="s">
        <v>9340</v>
      </c>
      <c r="B6512" s="11" t="s">
        <v>88</v>
      </c>
      <c r="C6512" t="s">
        <v>88</v>
      </c>
      <c r="D6512" t="s">
        <v>88</v>
      </c>
      <c r="E6512" t="s">
        <v>9305</v>
      </c>
    </row>
    <row r="6513" spans="1:7" x14ac:dyDescent="0.3">
      <c r="A6513" s="18" t="s">
        <v>9341</v>
      </c>
      <c r="B6513" s="11" t="s">
        <v>88</v>
      </c>
      <c r="C6513" t="s">
        <v>88</v>
      </c>
      <c r="D6513" t="s">
        <v>88</v>
      </c>
      <c r="E6513" t="s">
        <v>9307</v>
      </c>
    </row>
    <row r="6514" spans="1:7" x14ac:dyDescent="0.3">
      <c r="A6514" s="19" t="s">
        <v>9342</v>
      </c>
      <c r="B6514" s="11" t="s">
        <v>88</v>
      </c>
      <c r="C6514" t="s">
        <v>88</v>
      </c>
      <c r="D6514" t="s">
        <v>88</v>
      </c>
      <c r="E6514" t="s">
        <v>689</v>
      </c>
    </row>
    <row r="6515" spans="1:7" x14ac:dyDescent="0.3">
      <c r="A6515" s="18" t="s">
        <v>9343</v>
      </c>
      <c r="B6515" s="11" t="s">
        <v>88</v>
      </c>
      <c r="C6515" t="s">
        <v>88</v>
      </c>
      <c r="D6515" t="s">
        <v>88</v>
      </c>
      <c r="E6515" t="s">
        <v>88</v>
      </c>
      <c r="F6515" t="s">
        <v>9310</v>
      </c>
    </row>
    <row r="6516" spans="1:7" x14ac:dyDescent="0.3">
      <c r="A6516" s="19" t="s">
        <v>9344</v>
      </c>
      <c r="B6516" s="11" t="s">
        <v>88</v>
      </c>
      <c r="C6516" t="s">
        <v>88</v>
      </c>
      <c r="D6516" t="s">
        <v>88</v>
      </c>
      <c r="E6516" t="s">
        <v>88</v>
      </c>
      <c r="F6516" t="s">
        <v>689</v>
      </c>
    </row>
    <row r="6517" spans="1:7" x14ac:dyDescent="0.3">
      <c r="A6517" s="18" t="s">
        <v>9345</v>
      </c>
      <c r="B6517" s="11" t="s">
        <v>88</v>
      </c>
      <c r="C6517" t="s">
        <v>88</v>
      </c>
      <c r="D6517" t="s">
        <v>9313</v>
      </c>
    </row>
    <row r="6518" spans="1:7" x14ac:dyDescent="0.3">
      <c r="A6518" s="19" t="s">
        <v>9346</v>
      </c>
      <c r="B6518" s="11" t="s">
        <v>88</v>
      </c>
      <c r="C6518" t="s">
        <v>88</v>
      </c>
      <c r="D6518" t="s">
        <v>9315</v>
      </c>
    </row>
    <row r="6519" spans="1:7" x14ac:dyDescent="0.3">
      <c r="A6519" s="18" t="s">
        <v>9347</v>
      </c>
      <c r="B6519" s="11" t="s">
        <v>88</v>
      </c>
      <c r="C6519" t="s">
        <v>88</v>
      </c>
      <c r="D6519" t="s">
        <v>88</v>
      </c>
      <c r="E6519" t="s">
        <v>9310</v>
      </c>
    </row>
    <row r="6520" spans="1:7" x14ac:dyDescent="0.3">
      <c r="A6520" s="19" t="s">
        <v>9348</v>
      </c>
      <c r="B6520" s="11" t="s">
        <v>88</v>
      </c>
      <c r="C6520" t="s">
        <v>88</v>
      </c>
      <c r="D6520" t="s">
        <v>88</v>
      </c>
      <c r="E6520" t="s">
        <v>689</v>
      </c>
    </row>
    <row r="6521" spans="1:7" x14ac:dyDescent="0.3">
      <c r="A6521" s="18" t="s">
        <v>9349</v>
      </c>
      <c r="B6521" s="11" t="s">
        <v>88</v>
      </c>
      <c r="C6521" t="s">
        <v>88</v>
      </c>
      <c r="D6521" t="s">
        <v>9319</v>
      </c>
    </row>
    <row r="6522" spans="1:7" x14ac:dyDescent="0.3">
      <c r="A6522" s="19" t="s">
        <v>9350</v>
      </c>
      <c r="B6522" s="11" t="s">
        <v>88</v>
      </c>
      <c r="C6522" t="s">
        <v>88</v>
      </c>
      <c r="D6522" t="s">
        <v>88</v>
      </c>
      <c r="E6522" t="s">
        <v>9321</v>
      </c>
    </row>
    <row r="6523" spans="1:7" x14ac:dyDescent="0.3">
      <c r="A6523" s="18" t="s">
        <v>9351</v>
      </c>
      <c r="B6523" s="11" t="s">
        <v>88</v>
      </c>
      <c r="C6523" t="s">
        <v>88</v>
      </c>
      <c r="D6523" t="s">
        <v>88</v>
      </c>
      <c r="E6523" t="s">
        <v>689</v>
      </c>
    </row>
    <row r="6524" spans="1:7" x14ac:dyDescent="0.3">
      <c r="A6524" s="19" t="s">
        <v>9352</v>
      </c>
      <c r="B6524" s="11" t="s">
        <v>88</v>
      </c>
      <c r="C6524" t="s">
        <v>88</v>
      </c>
      <c r="D6524" t="s">
        <v>689</v>
      </c>
    </row>
    <row r="6525" spans="1:7" x14ac:dyDescent="0.3">
      <c r="A6525" s="18" t="s">
        <v>9353</v>
      </c>
      <c r="B6525" s="11" t="s">
        <v>88</v>
      </c>
      <c r="C6525" t="s">
        <v>88</v>
      </c>
      <c r="D6525" t="s">
        <v>88</v>
      </c>
      <c r="E6525" t="s">
        <v>9325</v>
      </c>
    </row>
    <row r="6526" spans="1:7" x14ac:dyDescent="0.3">
      <c r="A6526" s="19" t="s">
        <v>9354</v>
      </c>
      <c r="B6526" s="11" t="s">
        <v>88</v>
      </c>
      <c r="C6526" t="s">
        <v>88</v>
      </c>
      <c r="D6526" t="s">
        <v>88</v>
      </c>
      <c r="E6526" t="s">
        <v>88</v>
      </c>
      <c r="F6526" t="s">
        <v>9327</v>
      </c>
    </row>
    <row r="6527" spans="1:7" x14ac:dyDescent="0.3">
      <c r="A6527" s="18" t="s">
        <v>9355</v>
      </c>
      <c r="B6527" s="11" t="s">
        <v>88</v>
      </c>
      <c r="C6527" t="s">
        <v>88</v>
      </c>
      <c r="D6527" t="s">
        <v>88</v>
      </c>
      <c r="E6527" t="s">
        <v>88</v>
      </c>
      <c r="F6527" t="s">
        <v>88</v>
      </c>
      <c r="G6527" t="s">
        <v>9310</v>
      </c>
    </row>
    <row r="6528" spans="1:7" x14ac:dyDescent="0.3">
      <c r="A6528" s="19" t="s">
        <v>9356</v>
      </c>
      <c r="B6528" s="11" t="s">
        <v>88</v>
      </c>
      <c r="C6528" t="s">
        <v>88</v>
      </c>
      <c r="D6528" t="s">
        <v>88</v>
      </c>
      <c r="E6528" t="s">
        <v>88</v>
      </c>
      <c r="F6528" t="s">
        <v>88</v>
      </c>
      <c r="G6528" t="s">
        <v>689</v>
      </c>
    </row>
    <row r="6529" spans="1:7" x14ac:dyDescent="0.3">
      <c r="A6529" s="18" t="s">
        <v>9357</v>
      </c>
      <c r="B6529" s="11" t="s">
        <v>88</v>
      </c>
      <c r="C6529" t="s">
        <v>88</v>
      </c>
      <c r="D6529" t="s">
        <v>88</v>
      </c>
      <c r="E6529" t="s">
        <v>88</v>
      </c>
      <c r="F6529" t="s">
        <v>689</v>
      </c>
    </row>
    <row r="6530" spans="1:7" x14ac:dyDescent="0.3">
      <c r="A6530" s="19" t="s">
        <v>9358</v>
      </c>
      <c r="B6530" s="11" t="s">
        <v>88</v>
      </c>
      <c r="C6530" t="s">
        <v>88</v>
      </c>
      <c r="D6530" t="s">
        <v>88</v>
      </c>
      <c r="E6530" t="s">
        <v>88</v>
      </c>
      <c r="F6530" t="s">
        <v>88</v>
      </c>
      <c r="G6530" t="s">
        <v>9310</v>
      </c>
    </row>
    <row r="6531" spans="1:7" x14ac:dyDescent="0.3">
      <c r="A6531" s="18" t="s">
        <v>9359</v>
      </c>
      <c r="B6531" s="11" t="s">
        <v>88</v>
      </c>
      <c r="C6531" t="s">
        <v>88</v>
      </c>
      <c r="D6531" t="s">
        <v>88</v>
      </c>
      <c r="E6531" t="s">
        <v>88</v>
      </c>
      <c r="F6531" t="s">
        <v>88</v>
      </c>
      <c r="G6531" t="s">
        <v>689</v>
      </c>
    </row>
    <row r="6532" spans="1:7" x14ac:dyDescent="0.3">
      <c r="A6532" s="19" t="s">
        <v>9360</v>
      </c>
      <c r="B6532" s="11" t="s">
        <v>88</v>
      </c>
      <c r="C6532" t="s">
        <v>88</v>
      </c>
      <c r="D6532" t="s">
        <v>88</v>
      </c>
      <c r="E6532" t="s">
        <v>9334</v>
      </c>
    </row>
    <row r="6533" spans="1:7" x14ac:dyDescent="0.3">
      <c r="A6533" s="18" t="s">
        <v>9361</v>
      </c>
      <c r="B6533" s="11" t="s">
        <v>88</v>
      </c>
      <c r="C6533" t="s">
        <v>88</v>
      </c>
      <c r="D6533" t="s">
        <v>88</v>
      </c>
      <c r="E6533" t="s">
        <v>88</v>
      </c>
      <c r="F6533" t="s">
        <v>9310</v>
      </c>
    </row>
    <row r="6534" spans="1:7" x14ac:dyDescent="0.3">
      <c r="A6534" s="19" t="s">
        <v>9362</v>
      </c>
      <c r="B6534" s="11" t="s">
        <v>88</v>
      </c>
      <c r="C6534" t="s">
        <v>88</v>
      </c>
      <c r="D6534" t="s">
        <v>88</v>
      </c>
      <c r="E6534" t="s">
        <v>88</v>
      </c>
      <c r="F6534" t="s">
        <v>689</v>
      </c>
    </row>
    <row r="6535" spans="1:7" x14ac:dyDescent="0.3">
      <c r="A6535" s="18" t="s">
        <v>9363</v>
      </c>
      <c r="B6535" s="11" t="s">
        <v>88</v>
      </c>
      <c r="C6535" t="s">
        <v>9364</v>
      </c>
    </row>
    <row r="6536" spans="1:7" x14ac:dyDescent="0.3">
      <c r="A6536" s="19" t="s">
        <v>9365</v>
      </c>
      <c r="B6536" t="s">
        <v>9366</v>
      </c>
    </row>
    <row r="6537" spans="1:7" x14ac:dyDescent="0.3">
      <c r="A6537" s="18" t="s">
        <v>9367</v>
      </c>
      <c r="B6537" s="11" t="s">
        <v>88</v>
      </c>
      <c r="C6537" t="s">
        <v>9368</v>
      </c>
    </row>
    <row r="6538" spans="1:7" x14ac:dyDescent="0.3">
      <c r="A6538" s="19" t="s">
        <v>9369</v>
      </c>
      <c r="B6538" s="11" t="s">
        <v>88</v>
      </c>
      <c r="C6538" t="s">
        <v>9370</v>
      </c>
    </row>
    <row r="6539" spans="1:7" x14ac:dyDescent="0.3">
      <c r="A6539" s="18" t="s">
        <v>9371</v>
      </c>
      <c r="B6539" s="11" t="s">
        <v>88</v>
      </c>
      <c r="C6539" t="s">
        <v>88</v>
      </c>
      <c r="D6539" t="s">
        <v>9372</v>
      </c>
    </row>
    <row r="6540" spans="1:7" x14ac:dyDescent="0.3">
      <c r="A6540" s="19" t="s">
        <v>9373</v>
      </c>
      <c r="B6540" s="11" t="s">
        <v>88</v>
      </c>
      <c r="C6540" t="s">
        <v>88</v>
      </c>
      <c r="D6540" t="s">
        <v>689</v>
      </c>
    </row>
    <row r="6541" spans="1:7" x14ac:dyDescent="0.3">
      <c r="A6541" s="18" t="s">
        <v>9374</v>
      </c>
      <c r="B6541" s="11" t="s">
        <v>88</v>
      </c>
      <c r="C6541" t="s">
        <v>689</v>
      </c>
    </row>
    <row r="6542" spans="1:7" x14ac:dyDescent="0.3">
      <c r="A6542" s="19" t="s">
        <v>9375</v>
      </c>
      <c r="B6542" t="s">
        <v>9376</v>
      </c>
    </row>
    <row r="6543" spans="1:7" x14ac:dyDescent="0.3">
      <c r="A6543" s="18" t="s">
        <v>9377</v>
      </c>
      <c r="B6543" s="11" t="s">
        <v>88</v>
      </c>
      <c r="C6543" t="s">
        <v>9378</v>
      </c>
    </row>
    <row r="6544" spans="1:7" x14ac:dyDescent="0.3">
      <c r="A6544" s="19" t="s">
        <v>9379</v>
      </c>
      <c r="B6544" s="11" t="s">
        <v>88</v>
      </c>
      <c r="C6544" t="s">
        <v>88</v>
      </c>
      <c r="D6544" t="s">
        <v>9380</v>
      </c>
    </row>
    <row r="6545" spans="1:6" x14ac:dyDescent="0.3">
      <c r="A6545" s="18" t="s">
        <v>9381</v>
      </c>
      <c r="B6545" s="11" t="s">
        <v>88</v>
      </c>
      <c r="C6545" t="s">
        <v>88</v>
      </c>
      <c r="D6545" t="s">
        <v>689</v>
      </c>
    </row>
    <row r="6546" spans="1:6" x14ac:dyDescent="0.3">
      <c r="A6546" s="19" t="s">
        <v>9382</v>
      </c>
      <c r="B6546" s="11" t="s">
        <v>88</v>
      </c>
      <c r="C6546" t="s">
        <v>88</v>
      </c>
      <c r="D6546" t="s">
        <v>88</v>
      </c>
      <c r="E6546" t="s">
        <v>9383</v>
      </c>
    </row>
    <row r="6547" spans="1:6" x14ac:dyDescent="0.3">
      <c r="A6547" s="18" t="s">
        <v>9384</v>
      </c>
      <c r="B6547" s="11" t="s">
        <v>88</v>
      </c>
      <c r="C6547" t="s">
        <v>88</v>
      </c>
      <c r="D6547" t="s">
        <v>88</v>
      </c>
      <c r="E6547" t="s">
        <v>689</v>
      </c>
    </row>
    <row r="6548" spans="1:6" x14ac:dyDescent="0.3">
      <c r="A6548" s="19" t="s">
        <v>9385</v>
      </c>
      <c r="B6548" s="11" t="s">
        <v>88</v>
      </c>
      <c r="C6548" t="s">
        <v>689</v>
      </c>
    </row>
    <row r="6549" spans="1:6" x14ac:dyDescent="0.3">
      <c r="A6549" s="18" t="s">
        <v>9386</v>
      </c>
      <c r="B6549" s="11" t="s">
        <v>88</v>
      </c>
      <c r="C6549" t="s">
        <v>88</v>
      </c>
      <c r="D6549" t="s">
        <v>9387</v>
      </c>
    </row>
    <row r="6550" spans="1:6" x14ac:dyDescent="0.3">
      <c r="A6550" s="19" t="s">
        <v>9388</v>
      </c>
      <c r="B6550" s="11" t="s">
        <v>88</v>
      </c>
      <c r="C6550" t="s">
        <v>88</v>
      </c>
      <c r="D6550" t="s">
        <v>689</v>
      </c>
    </row>
    <row r="6551" spans="1:6" x14ac:dyDescent="0.3">
      <c r="A6551" s="18" t="s">
        <v>9389</v>
      </c>
      <c r="B6551" s="11" t="s">
        <v>88</v>
      </c>
      <c r="C6551" t="s">
        <v>88</v>
      </c>
      <c r="D6551" t="s">
        <v>88</v>
      </c>
      <c r="E6551" t="s">
        <v>9390</v>
      </c>
    </row>
    <row r="6552" spans="1:6" x14ac:dyDescent="0.3">
      <c r="A6552" s="19" t="s">
        <v>9391</v>
      </c>
      <c r="B6552" s="11" t="s">
        <v>88</v>
      </c>
      <c r="C6552" t="s">
        <v>88</v>
      </c>
      <c r="D6552" t="s">
        <v>88</v>
      </c>
      <c r="E6552" t="s">
        <v>689</v>
      </c>
    </row>
    <row r="6553" spans="1:6" x14ac:dyDescent="0.3">
      <c r="A6553" s="18" t="s">
        <v>9392</v>
      </c>
      <c r="B6553" t="s">
        <v>9393</v>
      </c>
    </row>
    <row r="6554" spans="1:6" x14ac:dyDescent="0.3">
      <c r="A6554" s="19" t="s">
        <v>9394</v>
      </c>
      <c r="B6554" t="s">
        <v>9395</v>
      </c>
    </row>
    <row r="6555" spans="1:6" x14ac:dyDescent="0.3">
      <c r="A6555" s="18" t="s">
        <v>9396</v>
      </c>
      <c r="B6555" s="11" t="s">
        <v>88</v>
      </c>
      <c r="C6555" t="s">
        <v>9397</v>
      </c>
    </row>
    <row r="6556" spans="1:6" x14ac:dyDescent="0.3">
      <c r="A6556" s="19" t="s">
        <v>9398</v>
      </c>
      <c r="B6556" s="11" t="s">
        <v>88</v>
      </c>
      <c r="C6556" t="s">
        <v>9399</v>
      </c>
    </row>
    <row r="6557" spans="1:6" x14ac:dyDescent="0.3">
      <c r="A6557" s="18" t="s">
        <v>9400</v>
      </c>
      <c r="B6557" s="11" t="s">
        <v>88</v>
      </c>
      <c r="C6557" t="s">
        <v>88</v>
      </c>
      <c r="D6557" t="s">
        <v>9401</v>
      </c>
    </row>
    <row r="6558" spans="1:6" x14ac:dyDescent="0.3">
      <c r="A6558" s="19" t="s">
        <v>9402</v>
      </c>
      <c r="B6558" s="11" t="s">
        <v>88</v>
      </c>
      <c r="C6558" t="s">
        <v>88</v>
      </c>
      <c r="D6558" t="s">
        <v>689</v>
      </c>
    </row>
    <row r="6559" spans="1:6" x14ac:dyDescent="0.3">
      <c r="A6559" s="18" t="s">
        <v>9403</v>
      </c>
      <c r="B6559" s="11" t="s">
        <v>88</v>
      </c>
      <c r="C6559" t="s">
        <v>88</v>
      </c>
      <c r="D6559" t="s">
        <v>88</v>
      </c>
      <c r="E6559" t="s">
        <v>9404</v>
      </c>
    </row>
    <row r="6560" spans="1:6" x14ac:dyDescent="0.3">
      <c r="A6560" s="19" t="s">
        <v>9405</v>
      </c>
      <c r="B6560" s="11" t="s">
        <v>88</v>
      </c>
      <c r="C6560" t="s">
        <v>88</v>
      </c>
      <c r="D6560" t="s">
        <v>88</v>
      </c>
      <c r="E6560" t="s">
        <v>88</v>
      </c>
      <c r="F6560" t="s">
        <v>9406</v>
      </c>
    </row>
    <row r="6561" spans="1:6" x14ac:dyDescent="0.3">
      <c r="A6561" s="18" t="s">
        <v>9407</v>
      </c>
      <c r="B6561" s="11" t="s">
        <v>88</v>
      </c>
      <c r="C6561" t="s">
        <v>88</v>
      </c>
      <c r="D6561" t="s">
        <v>88</v>
      </c>
      <c r="E6561" t="s">
        <v>88</v>
      </c>
      <c r="F6561" t="s">
        <v>9408</v>
      </c>
    </row>
    <row r="6562" spans="1:6" x14ac:dyDescent="0.3">
      <c r="A6562" s="19" t="s">
        <v>9409</v>
      </c>
      <c r="B6562" s="11" t="s">
        <v>88</v>
      </c>
      <c r="C6562" t="s">
        <v>88</v>
      </c>
      <c r="D6562" t="s">
        <v>88</v>
      </c>
      <c r="E6562" t="s">
        <v>689</v>
      </c>
    </row>
    <row r="6563" spans="1:6" x14ac:dyDescent="0.3">
      <c r="A6563" s="18" t="s">
        <v>9410</v>
      </c>
      <c r="B6563" s="11" t="s">
        <v>88</v>
      </c>
      <c r="C6563" t="s">
        <v>88</v>
      </c>
      <c r="D6563" t="s">
        <v>88</v>
      </c>
      <c r="E6563" t="s">
        <v>88</v>
      </c>
      <c r="F6563" t="s">
        <v>9411</v>
      </c>
    </row>
    <row r="6564" spans="1:6" x14ac:dyDescent="0.3">
      <c r="A6564" s="19" t="s">
        <v>9412</v>
      </c>
      <c r="B6564" s="11" t="s">
        <v>88</v>
      </c>
      <c r="C6564" t="s">
        <v>88</v>
      </c>
      <c r="D6564" t="s">
        <v>88</v>
      </c>
      <c r="E6564" t="s">
        <v>88</v>
      </c>
      <c r="F6564" t="s">
        <v>689</v>
      </c>
    </row>
    <row r="6565" spans="1:6" x14ac:dyDescent="0.3">
      <c r="A6565" s="18" t="s">
        <v>9413</v>
      </c>
      <c r="B6565" t="s">
        <v>9414</v>
      </c>
    </row>
    <row r="6566" spans="1:6" x14ac:dyDescent="0.3">
      <c r="A6566" s="19" t="s">
        <v>9415</v>
      </c>
      <c r="B6566" t="s">
        <v>9416</v>
      </c>
    </row>
    <row r="6567" spans="1:6" x14ac:dyDescent="0.3">
      <c r="A6567" s="18" t="s">
        <v>9417</v>
      </c>
      <c r="B6567" s="11" t="s">
        <v>88</v>
      </c>
      <c r="C6567" t="s">
        <v>9418</v>
      </c>
    </row>
    <row r="6568" spans="1:6" x14ac:dyDescent="0.3">
      <c r="A6568" s="19" t="s">
        <v>9419</v>
      </c>
      <c r="B6568" s="11" t="s">
        <v>88</v>
      </c>
      <c r="C6568" t="s">
        <v>689</v>
      </c>
    </row>
    <row r="6569" spans="1:6" x14ac:dyDescent="0.3">
      <c r="A6569" s="18" t="s">
        <v>9420</v>
      </c>
      <c r="B6569" t="s">
        <v>9421</v>
      </c>
    </row>
    <row r="6570" spans="1:6" x14ac:dyDescent="0.3">
      <c r="A6570" s="19" t="s">
        <v>9422</v>
      </c>
      <c r="B6570" s="11" t="s">
        <v>88</v>
      </c>
      <c r="C6570" t="s">
        <v>9423</v>
      </c>
    </row>
    <row r="6571" spans="1:6" x14ac:dyDescent="0.3">
      <c r="A6571" s="18" t="s">
        <v>9424</v>
      </c>
      <c r="B6571" s="11" t="s">
        <v>88</v>
      </c>
      <c r="C6571" t="s">
        <v>3317</v>
      </c>
    </row>
    <row r="6572" spans="1:6" x14ac:dyDescent="0.3">
      <c r="A6572" s="19" t="s">
        <v>9425</v>
      </c>
      <c r="B6572" t="s">
        <v>9426</v>
      </c>
    </row>
    <row r="6573" spans="1:6" x14ac:dyDescent="0.3">
      <c r="A6573" s="18" t="s">
        <v>9427</v>
      </c>
      <c r="B6573" s="11" t="s">
        <v>88</v>
      </c>
      <c r="C6573" t="s">
        <v>9428</v>
      </c>
    </row>
    <row r="6574" spans="1:6" x14ac:dyDescent="0.3">
      <c r="A6574" s="19" t="s">
        <v>9429</v>
      </c>
      <c r="B6574" s="11" t="s">
        <v>88</v>
      </c>
      <c r="C6574" t="s">
        <v>9430</v>
      </c>
    </row>
    <row r="6575" spans="1:6" x14ac:dyDescent="0.3">
      <c r="A6575" s="18" t="s">
        <v>9431</v>
      </c>
      <c r="B6575" t="s">
        <v>9432</v>
      </c>
    </row>
    <row r="6576" spans="1:6" x14ac:dyDescent="0.3">
      <c r="A6576" s="19" t="s">
        <v>9433</v>
      </c>
      <c r="B6576" s="11" t="s">
        <v>88</v>
      </c>
      <c r="C6576" t="s">
        <v>9434</v>
      </c>
    </row>
    <row r="6577" spans="1:3" x14ac:dyDescent="0.3">
      <c r="A6577" s="18" t="s">
        <v>9435</v>
      </c>
      <c r="B6577" s="11" t="s">
        <v>88</v>
      </c>
      <c r="C6577" t="s">
        <v>9436</v>
      </c>
    </row>
    <row r="6578" spans="1:3" x14ac:dyDescent="0.3">
      <c r="A6578" s="19" t="s">
        <v>9437</v>
      </c>
      <c r="B6578" t="s">
        <v>9438</v>
      </c>
    </row>
    <row r="6579" spans="1:3" x14ac:dyDescent="0.3">
      <c r="A6579" s="18" t="s">
        <v>9439</v>
      </c>
      <c r="B6579" s="11" t="s">
        <v>88</v>
      </c>
      <c r="C6579" t="s">
        <v>9440</v>
      </c>
    </row>
    <row r="6580" spans="1:3" x14ac:dyDescent="0.3">
      <c r="A6580" s="19" t="s">
        <v>9441</v>
      </c>
      <c r="B6580" s="11" t="s">
        <v>88</v>
      </c>
      <c r="C6580" t="s">
        <v>9442</v>
      </c>
    </row>
    <row r="6581" spans="1:3" x14ac:dyDescent="0.3">
      <c r="A6581" s="18" t="s">
        <v>9443</v>
      </c>
      <c r="B6581" t="s">
        <v>9444</v>
      </c>
    </row>
    <row r="6582" spans="1:3" x14ac:dyDescent="0.3">
      <c r="A6582" s="19" t="s">
        <v>9445</v>
      </c>
      <c r="B6582" s="11" t="s">
        <v>88</v>
      </c>
      <c r="C6582" t="s">
        <v>9446</v>
      </c>
    </row>
    <row r="6583" spans="1:3" x14ac:dyDescent="0.3">
      <c r="A6583" s="18" t="s">
        <v>9447</v>
      </c>
      <c r="B6583" s="11" t="s">
        <v>88</v>
      </c>
      <c r="C6583" t="s">
        <v>9448</v>
      </c>
    </row>
    <row r="6584" spans="1:3" x14ac:dyDescent="0.3">
      <c r="A6584" s="19" t="s">
        <v>9449</v>
      </c>
      <c r="B6584" s="11" t="s">
        <v>88</v>
      </c>
      <c r="C6584" t="s">
        <v>9450</v>
      </c>
    </row>
    <row r="6585" spans="1:3" x14ac:dyDescent="0.3">
      <c r="A6585" s="18" t="s">
        <v>9451</v>
      </c>
      <c r="B6585" s="11" t="s">
        <v>88</v>
      </c>
      <c r="C6585" t="s">
        <v>9452</v>
      </c>
    </row>
    <row r="6586" spans="1:3" x14ac:dyDescent="0.3">
      <c r="A6586" s="19" t="s">
        <v>9453</v>
      </c>
      <c r="B6586" s="11" t="s">
        <v>88</v>
      </c>
      <c r="C6586" t="s">
        <v>9454</v>
      </c>
    </row>
    <row r="6587" spans="1:3" x14ac:dyDescent="0.3">
      <c r="A6587" s="18" t="s">
        <v>9455</v>
      </c>
      <c r="B6587" s="11" t="s">
        <v>88</v>
      </c>
      <c r="C6587" t="s">
        <v>9456</v>
      </c>
    </row>
    <row r="6588" spans="1:3" x14ac:dyDescent="0.3">
      <c r="A6588" s="19" t="s">
        <v>9457</v>
      </c>
      <c r="B6588" t="s">
        <v>9458</v>
      </c>
    </row>
    <row r="6589" spans="1:3" x14ac:dyDescent="0.3">
      <c r="A6589" s="18" t="s">
        <v>9459</v>
      </c>
      <c r="B6589" t="s">
        <v>9460</v>
      </c>
    </row>
    <row r="6590" spans="1:3" x14ac:dyDescent="0.3">
      <c r="A6590" s="19" t="s">
        <v>9461</v>
      </c>
      <c r="B6590" s="11" t="s">
        <v>88</v>
      </c>
      <c r="C6590" t="s">
        <v>9462</v>
      </c>
    </row>
    <row r="6591" spans="1:3" x14ac:dyDescent="0.3">
      <c r="A6591" s="18" t="s">
        <v>9463</v>
      </c>
      <c r="B6591" s="11" t="s">
        <v>88</v>
      </c>
      <c r="C6591" t="s">
        <v>9464</v>
      </c>
    </row>
    <row r="6592" spans="1:3" x14ac:dyDescent="0.3">
      <c r="A6592" s="19" t="s">
        <v>9465</v>
      </c>
      <c r="B6592" t="s">
        <v>9466</v>
      </c>
    </row>
    <row r="6593" spans="1:4" x14ac:dyDescent="0.3">
      <c r="A6593" s="18" t="s">
        <v>9467</v>
      </c>
      <c r="B6593" s="11" t="s">
        <v>88</v>
      </c>
      <c r="C6593" t="s">
        <v>9468</v>
      </c>
    </row>
    <row r="6594" spans="1:4" x14ac:dyDescent="0.3">
      <c r="A6594" s="19" t="s">
        <v>9469</v>
      </c>
      <c r="B6594" s="11" t="s">
        <v>88</v>
      </c>
      <c r="C6594" t="s">
        <v>9470</v>
      </c>
    </row>
    <row r="6595" spans="1:4" x14ac:dyDescent="0.3">
      <c r="A6595" s="18" t="s">
        <v>9471</v>
      </c>
      <c r="B6595" t="s">
        <v>9472</v>
      </c>
    </row>
    <row r="6596" spans="1:4" x14ac:dyDescent="0.3">
      <c r="A6596" s="19" t="s">
        <v>9473</v>
      </c>
      <c r="B6596" t="s">
        <v>9474</v>
      </c>
    </row>
    <row r="6597" spans="1:4" x14ac:dyDescent="0.3">
      <c r="A6597" s="18" t="s">
        <v>9475</v>
      </c>
      <c r="B6597" s="11" t="s">
        <v>88</v>
      </c>
      <c r="C6597" t="s">
        <v>9476</v>
      </c>
    </row>
    <row r="6598" spans="1:4" x14ac:dyDescent="0.3">
      <c r="A6598" s="19" t="s">
        <v>9477</v>
      </c>
      <c r="B6598" s="11" t="s">
        <v>88</v>
      </c>
      <c r="C6598" t="s">
        <v>9478</v>
      </c>
    </row>
    <row r="6599" spans="1:4" x14ac:dyDescent="0.3">
      <c r="A6599" s="18" t="s">
        <v>9479</v>
      </c>
      <c r="B6599" t="s">
        <v>9480</v>
      </c>
    </row>
    <row r="6600" spans="1:4" x14ac:dyDescent="0.3">
      <c r="A6600" s="19" t="s">
        <v>9481</v>
      </c>
      <c r="B6600" t="s">
        <v>9482</v>
      </c>
    </row>
    <row r="6601" spans="1:4" x14ac:dyDescent="0.3">
      <c r="A6601" s="18" t="s">
        <v>9483</v>
      </c>
      <c r="B6601" s="11" t="s">
        <v>88</v>
      </c>
      <c r="C6601" t="s">
        <v>9484</v>
      </c>
    </row>
    <row r="6602" spans="1:4" x14ac:dyDescent="0.3">
      <c r="A6602" s="19" t="s">
        <v>9485</v>
      </c>
      <c r="B6602" s="11" t="s">
        <v>88</v>
      </c>
      <c r="C6602" t="s">
        <v>88</v>
      </c>
      <c r="D6602" t="s">
        <v>9486</v>
      </c>
    </row>
    <row r="6603" spans="1:4" x14ac:dyDescent="0.3">
      <c r="A6603" s="18" t="s">
        <v>9487</v>
      </c>
      <c r="B6603" s="11" t="s">
        <v>88</v>
      </c>
      <c r="C6603" t="s">
        <v>88</v>
      </c>
      <c r="D6603" t="s">
        <v>9488</v>
      </c>
    </row>
    <row r="6604" spans="1:4" x14ac:dyDescent="0.3">
      <c r="A6604" s="19" t="s">
        <v>9489</v>
      </c>
      <c r="B6604" s="11" t="s">
        <v>88</v>
      </c>
      <c r="C6604" t="s">
        <v>9490</v>
      </c>
    </row>
    <row r="6605" spans="1:4" x14ac:dyDescent="0.3">
      <c r="A6605" s="18" t="s">
        <v>9491</v>
      </c>
      <c r="B6605" t="s">
        <v>9492</v>
      </c>
    </row>
    <row r="6606" spans="1:4" x14ac:dyDescent="0.3">
      <c r="A6606" s="19" t="s">
        <v>9493</v>
      </c>
      <c r="B6606" s="11" t="s">
        <v>88</v>
      </c>
      <c r="C6606" t="s">
        <v>9494</v>
      </c>
    </row>
    <row r="6607" spans="1:4" x14ac:dyDescent="0.3">
      <c r="A6607" s="18" t="s">
        <v>9495</v>
      </c>
      <c r="B6607" s="11" t="s">
        <v>88</v>
      </c>
      <c r="C6607" t="s">
        <v>88</v>
      </c>
      <c r="D6607" t="s">
        <v>9496</v>
      </c>
    </row>
    <row r="6608" spans="1:4" x14ac:dyDescent="0.3">
      <c r="A6608" s="19" t="s">
        <v>9497</v>
      </c>
      <c r="B6608" s="11" t="s">
        <v>88</v>
      </c>
      <c r="C6608" t="s">
        <v>88</v>
      </c>
      <c r="D6608" t="s">
        <v>9498</v>
      </c>
    </row>
    <row r="6609" spans="1:4" x14ac:dyDescent="0.3">
      <c r="A6609" s="18" t="s">
        <v>9499</v>
      </c>
      <c r="B6609" s="11" t="s">
        <v>88</v>
      </c>
      <c r="C6609" t="s">
        <v>9500</v>
      </c>
    </row>
    <row r="6610" spans="1:4" x14ac:dyDescent="0.3">
      <c r="A6610" s="19" t="s">
        <v>9501</v>
      </c>
      <c r="B6610" s="11" t="s">
        <v>88</v>
      </c>
      <c r="C6610" t="s">
        <v>9502</v>
      </c>
    </row>
    <row r="6611" spans="1:4" x14ac:dyDescent="0.3">
      <c r="A6611" s="18" t="s">
        <v>9503</v>
      </c>
      <c r="B6611" t="s">
        <v>9504</v>
      </c>
    </row>
    <row r="6612" spans="1:4" x14ac:dyDescent="0.3">
      <c r="A6612" s="19" t="s">
        <v>9505</v>
      </c>
      <c r="B6612" s="11" t="s">
        <v>88</v>
      </c>
      <c r="C6612" t="s">
        <v>9506</v>
      </c>
    </row>
    <row r="6613" spans="1:4" x14ac:dyDescent="0.3">
      <c r="A6613" s="18" t="s">
        <v>9507</v>
      </c>
      <c r="B6613" s="11" t="s">
        <v>88</v>
      </c>
      <c r="C6613" t="s">
        <v>88</v>
      </c>
      <c r="D6613" t="s">
        <v>9508</v>
      </c>
    </row>
    <row r="6614" spans="1:4" x14ac:dyDescent="0.3">
      <c r="A6614" s="19" t="s">
        <v>9509</v>
      </c>
      <c r="B6614" s="11" t="s">
        <v>88</v>
      </c>
      <c r="C6614" t="s">
        <v>88</v>
      </c>
      <c r="D6614" t="s">
        <v>9510</v>
      </c>
    </row>
    <row r="6615" spans="1:4" x14ac:dyDescent="0.3">
      <c r="A6615" s="18" t="s">
        <v>9511</v>
      </c>
      <c r="B6615" s="11" t="s">
        <v>88</v>
      </c>
      <c r="C6615" t="s">
        <v>88</v>
      </c>
      <c r="D6615" t="s">
        <v>689</v>
      </c>
    </row>
    <row r="6616" spans="1:4" x14ac:dyDescent="0.3">
      <c r="A6616" s="19" t="s">
        <v>9512</v>
      </c>
      <c r="B6616" s="11" t="s">
        <v>88</v>
      </c>
      <c r="C6616" t="s">
        <v>9513</v>
      </c>
    </row>
    <row r="6617" spans="1:4" x14ac:dyDescent="0.3">
      <c r="A6617" s="18" t="s">
        <v>9514</v>
      </c>
      <c r="B6617" s="11" t="s">
        <v>88</v>
      </c>
      <c r="C6617" t="s">
        <v>9515</v>
      </c>
    </row>
    <row r="6618" spans="1:4" x14ac:dyDescent="0.3">
      <c r="A6618" s="19" t="s">
        <v>9516</v>
      </c>
      <c r="B6618" s="11" t="s">
        <v>88</v>
      </c>
      <c r="C6618" t="s">
        <v>9517</v>
      </c>
    </row>
    <row r="6619" spans="1:4" x14ac:dyDescent="0.3">
      <c r="A6619" s="18" t="s">
        <v>9518</v>
      </c>
      <c r="B6619" s="11" t="s">
        <v>88</v>
      </c>
      <c r="C6619" t="s">
        <v>88</v>
      </c>
      <c r="D6619" t="s">
        <v>9519</v>
      </c>
    </row>
    <row r="6620" spans="1:4" x14ac:dyDescent="0.3">
      <c r="A6620" s="19" t="s">
        <v>9520</v>
      </c>
      <c r="B6620" s="11" t="s">
        <v>88</v>
      </c>
      <c r="C6620" t="s">
        <v>88</v>
      </c>
      <c r="D6620" t="s">
        <v>689</v>
      </c>
    </row>
    <row r="6621" spans="1:4" x14ac:dyDescent="0.3">
      <c r="A6621" s="18" t="s">
        <v>9521</v>
      </c>
      <c r="B6621" t="s">
        <v>9522</v>
      </c>
    </row>
    <row r="6622" spans="1:4" x14ac:dyDescent="0.3">
      <c r="A6622" s="19" t="s">
        <v>9523</v>
      </c>
      <c r="B6622" s="11" t="s">
        <v>88</v>
      </c>
      <c r="C6622" t="s">
        <v>9524</v>
      </c>
    </row>
    <row r="6623" spans="1:4" x14ac:dyDescent="0.3">
      <c r="A6623" s="18" t="s">
        <v>9525</v>
      </c>
      <c r="B6623" s="11" t="s">
        <v>88</v>
      </c>
      <c r="C6623" t="s">
        <v>9526</v>
      </c>
    </row>
    <row r="6624" spans="1:4" x14ac:dyDescent="0.3">
      <c r="A6624" s="19" t="s">
        <v>9527</v>
      </c>
      <c r="B6624" s="11" t="s">
        <v>88</v>
      </c>
      <c r="C6624" t="s">
        <v>9528</v>
      </c>
    </row>
    <row r="6625" spans="1:5" x14ac:dyDescent="0.3">
      <c r="A6625" s="18" t="s">
        <v>9529</v>
      </c>
      <c r="B6625" t="s">
        <v>9530</v>
      </c>
    </row>
    <row r="6626" spans="1:5" x14ac:dyDescent="0.3">
      <c r="A6626" s="19" t="s">
        <v>9531</v>
      </c>
      <c r="B6626" s="11" t="s">
        <v>88</v>
      </c>
      <c r="C6626" t="s">
        <v>9532</v>
      </c>
    </row>
    <row r="6627" spans="1:5" x14ac:dyDescent="0.3">
      <c r="A6627" s="18" t="s">
        <v>9533</v>
      </c>
      <c r="B6627" s="11" t="s">
        <v>88</v>
      </c>
      <c r="C6627" t="s">
        <v>689</v>
      </c>
    </row>
    <row r="6628" spans="1:5" x14ac:dyDescent="0.3">
      <c r="A6628" s="19" t="s">
        <v>9534</v>
      </c>
      <c r="B6628" s="11" t="s">
        <v>88</v>
      </c>
      <c r="C6628" t="s">
        <v>88</v>
      </c>
      <c r="D6628" t="s">
        <v>9535</v>
      </c>
    </row>
    <row r="6629" spans="1:5" x14ac:dyDescent="0.3">
      <c r="A6629" s="18" t="s">
        <v>9536</v>
      </c>
      <c r="B6629" s="11" t="s">
        <v>88</v>
      </c>
      <c r="C6629" t="s">
        <v>88</v>
      </c>
      <c r="D6629" t="s">
        <v>88</v>
      </c>
      <c r="E6629" t="s">
        <v>9537</v>
      </c>
    </row>
    <row r="6630" spans="1:5" x14ac:dyDescent="0.3">
      <c r="A6630" s="19" t="s">
        <v>9538</v>
      </c>
      <c r="B6630" s="11" t="s">
        <v>88</v>
      </c>
      <c r="C6630" t="s">
        <v>88</v>
      </c>
      <c r="D6630" t="s">
        <v>88</v>
      </c>
      <c r="E6630" t="s">
        <v>689</v>
      </c>
    </row>
    <row r="6631" spans="1:5" x14ac:dyDescent="0.3">
      <c r="A6631" s="18" t="s">
        <v>9539</v>
      </c>
      <c r="B6631" s="11" t="s">
        <v>88</v>
      </c>
      <c r="C6631" t="s">
        <v>88</v>
      </c>
      <c r="D6631" t="s">
        <v>9540</v>
      </c>
    </row>
    <row r="6632" spans="1:5" x14ac:dyDescent="0.3">
      <c r="A6632" s="19" t="s">
        <v>9541</v>
      </c>
      <c r="B6632" s="11" t="s">
        <v>88</v>
      </c>
      <c r="C6632" t="s">
        <v>88</v>
      </c>
      <c r="D6632" t="s">
        <v>689</v>
      </c>
    </row>
    <row r="6633" spans="1:5" x14ac:dyDescent="0.3">
      <c r="A6633" s="18" t="s">
        <v>9542</v>
      </c>
      <c r="B6633" t="s">
        <v>9543</v>
      </c>
    </row>
    <row r="6634" spans="1:5" x14ac:dyDescent="0.3">
      <c r="A6634" s="19" t="s">
        <v>9544</v>
      </c>
      <c r="B6634" s="11" t="s">
        <v>88</v>
      </c>
      <c r="C6634" t="s">
        <v>9545</v>
      </c>
    </row>
    <row r="6635" spans="1:5" x14ac:dyDescent="0.3">
      <c r="A6635" s="18" t="s">
        <v>9546</v>
      </c>
      <c r="B6635" s="11" t="s">
        <v>88</v>
      </c>
      <c r="C6635" t="s">
        <v>9547</v>
      </c>
    </row>
    <row r="6636" spans="1:5" x14ac:dyDescent="0.3">
      <c r="A6636" s="19" t="s">
        <v>9548</v>
      </c>
      <c r="B6636" t="s">
        <v>9549</v>
      </c>
    </row>
    <row r="6637" spans="1:5" x14ac:dyDescent="0.3">
      <c r="A6637" s="18" t="s">
        <v>9550</v>
      </c>
      <c r="B6637" t="s">
        <v>9551</v>
      </c>
    </row>
    <row r="6638" spans="1:5" x14ac:dyDescent="0.3">
      <c r="A6638" s="19" t="s">
        <v>9552</v>
      </c>
      <c r="B6638" s="11" t="s">
        <v>88</v>
      </c>
      <c r="C6638" t="s">
        <v>9553</v>
      </c>
    </row>
    <row r="6639" spans="1:5" x14ac:dyDescent="0.3">
      <c r="A6639" s="18" t="s">
        <v>9554</v>
      </c>
      <c r="B6639" s="11" t="s">
        <v>88</v>
      </c>
      <c r="C6639" t="s">
        <v>9555</v>
      </c>
    </row>
    <row r="6640" spans="1:5" x14ac:dyDescent="0.3">
      <c r="A6640" s="19" t="s">
        <v>9556</v>
      </c>
      <c r="B6640" s="11" t="s">
        <v>88</v>
      </c>
      <c r="C6640" t="s">
        <v>9557</v>
      </c>
    </row>
    <row r="6641" spans="1:4" x14ac:dyDescent="0.3">
      <c r="A6641" s="18" t="s">
        <v>9558</v>
      </c>
      <c r="B6641" t="s">
        <v>9559</v>
      </c>
    </row>
    <row r="6642" spans="1:4" x14ac:dyDescent="0.3">
      <c r="A6642" s="19" t="s">
        <v>9560</v>
      </c>
      <c r="B6642" s="11" t="s">
        <v>88</v>
      </c>
      <c r="C6642" t="s">
        <v>9561</v>
      </c>
    </row>
    <row r="6643" spans="1:4" x14ac:dyDescent="0.3">
      <c r="A6643" s="18" t="s">
        <v>9562</v>
      </c>
      <c r="B6643" s="11" t="s">
        <v>88</v>
      </c>
      <c r="C6643" t="s">
        <v>9563</v>
      </c>
    </row>
    <row r="6644" spans="1:4" x14ac:dyDescent="0.3">
      <c r="A6644" s="19" t="s">
        <v>9564</v>
      </c>
      <c r="B6644" s="11" t="s">
        <v>88</v>
      </c>
      <c r="C6644" t="s">
        <v>88</v>
      </c>
      <c r="D6644" t="s">
        <v>9565</v>
      </c>
    </row>
    <row r="6645" spans="1:4" x14ac:dyDescent="0.3">
      <c r="A6645" s="18" t="s">
        <v>9566</v>
      </c>
      <c r="B6645" s="11" t="s">
        <v>88</v>
      </c>
      <c r="C6645" t="s">
        <v>88</v>
      </c>
      <c r="D6645" t="s">
        <v>689</v>
      </c>
    </row>
    <row r="6646" spans="1:4" x14ac:dyDescent="0.3">
      <c r="A6646" s="19" t="s">
        <v>9567</v>
      </c>
      <c r="B6646" s="11" t="s">
        <v>88</v>
      </c>
      <c r="C6646" t="s">
        <v>9568</v>
      </c>
    </row>
    <row r="6647" spans="1:4" x14ac:dyDescent="0.3">
      <c r="A6647" s="18" t="s">
        <v>9569</v>
      </c>
      <c r="B6647" s="11" t="s">
        <v>88</v>
      </c>
      <c r="C6647" t="s">
        <v>9570</v>
      </c>
    </row>
    <row r="6648" spans="1:4" x14ac:dyDescent="0.3">
      <c r="A6648" s="19" t="s">
        <v>9571</v>
      </c>
      <c r="B6648" t="s">
        <v>9572</v>
      </c>
    </row>
    <row r="6649" spans="1:4" x14ac:dyDescent="0.3">
      <c r="A6649" s="18" t="s">
        <v>9573</v>
      </c>
      <c r="B6649" s="11" t="s">
        <v>88</v>
      </c>
      <c r="C6649" t="s">
        <v>9574</v>
      </c>
    </row>
    <row r="6650" spans="1:4" x14ac:dyDescent="0.3">
      <c r="A6650" s="19" t="s">
        <v>9575</v>
      </c>
      <c r="B6650" s="11" t="s">
        <v>88</v>
      </c>
      <c r="C6650" t="s">
        <v>3317</v>
      </c>
    </row>
    <row r="6651" spans="1:4" x14ac:dyDescent="0.3">
      <c r="A6651" s="18" t="s">
        <v>9576</v>
      </c>
      <c r="B6651" t="s">
        <v>9577</v>
      </c>
    </row>
    <row r="6652" spans="1:4" x14ac:dyDescent="0.3">
      <c r="A6652" s="19" t="s">
        <v>9578</v>
      </c>
      <c r="B6652" s="11" t="s">
        <v>88</v>
      </c>
      <c r="C6652" t="s">
        <v>9579</v>
      </c>
    </row>
    <row r="6653" spans="1:4" x14ac:dyDescent="0.3">
      <c r="A6653" s="18" t="s">
        <v>9580</v>
      </c>
      <c r="B6653" s="11" t="s">
        <v>88</v>
      </c>
      <c r="C6653" t="s">
        <v>9581</v>
      </c>
    </row>
    <row r="6654" spans="1:4" x14ac:dyDescent="0.3">
      <c r="A6654" s="19" t="s">
        <v>9582</v>
      </c>
      <c r="B6654" s="11" t="s">
        <v>88</v>
      </c>
      <c r="C6654" t="s">
        <v>9583</v>
      </c>
    </row>
    <row r="6655" spans="1:4" x14ac:dyDescent="0.3">
      <c r="A6655" s="18" t="s">
        <v>9584</v>
      </c>
      <c r="B6655" t="s">
        <v>9585</v>
      </c>
    </row>
    <row r="6656" spans="1:4" x14ac:dyDescent="0.3">
      <c r="A6656" s="19" t="s">
        <v>9586</v>
      </c>
      <c r="B6656" s="11" t="s">
        <v>88</v>
      </c>
      <c r="C6656" t="s">
        <v>4652</v>
      </c>
    </row>
    <row r="6657" spans="1:4" x14ac:dyDescent="0.3">
      <c r="A6657" s="18" t="s">
        <v>9587</v>
      </c>
      <c r="B6657" s="11" t="s">
        <v>88</v>
      </c>
      <c r="C6657" t="s">
        <v>4620</v>
      </c>
    </row>
    <row r="6658" spans="1:4" x14ac:dyDescent="0.3">
      <c r="A6658" s="19" t="s">
        <v>9588</v>
      </c>
      <c r="B6658" t="s">
        <v>9589</v>
      </c>
    </row>
    <row r="6659" spans="1:4" x14ac:dyDescent="0.3">
      <c r="A6659" s="18" t="s">
        <v>9590</v>
      </c>
      <c r="B6659" t="s">
        <v>9591</v>
      </c>
    </row>
    <row r="6660" spans="1:4" x14ac:dyDescent="0.3">
      <c r="A6660" s="19" t="s">
        <v>9592</v>
      </c>
      <c r="B6660" s="11" t="s">
        <v>88</v>
      </c>
      <c r="C6660" t="s">
        <v>9593</v>
      </c>
    </row>
    <row r="6661" spans="1:4" x14ac:dyDescent="0.3">
      <c r="A6661" s="18" t="s">
        <v>9594</v>
      </c>
      <c r="B6661" s="11" t="s">
        <v>88</v>
      </c>
      <c r="C6661" t="s">
        <v>9595</v>
      </c>
    </row>
    <row r="6662" spans="1:4" x14ac:dyDescent="0.3">
      <c r="A6662" s="19" t="s">
        <v>9596</v>
      </c>
      <c r="B6662" s="11" t="s">
        <v>88</v>
      </c>
      <c r="C6662" t="s">
        <v>88</v>
      </c>
      <c r="D6662" t="s">
        <v>9597</v>
      </c>
    </row>
    <row r="6663" spans="1:4" x14ac:dyDescent="0.3">
      <c r="A6663" s="18" t="s">
        <v>9598</v>
      </c>
      <c r="B6663" s="11" t="s">
        <v>88</v>
      </c>
      <c r="C6663" t="s">
        <v>88</v>
      </c>
      <c r="D6663" t="s">
        <v>9599</v>
      </c>
    </row>
    <row r="6664" spans="1:4" x14ac:dyDescent="0.3">
      <c r="A6664" s="19" t="s">
        <v>9600</v>
      </c>
      <c r="B6664" s="11" t="s">
        <v>88</v>
      </c>
      <c r="C6664" t="s">
        <v>9601</v>
      </c>
    </row>
    <row r="6665" spans="1:4" x14ac:dyDescent="0.3">
      <c r="A6665" s="18" t="s">
        <v>9602</v>
      </c>
      <c r="B6665" t="s">
        <v>9603</v>
      </c>
    </row>
    <row r="6666" spans="1:4" x14ac:dyDescent="0.3">
      <c r="A6666" s="19" t="s">
        <v>9604</v>
      </c>
      <c r="B6666" s="11" t="s">
        <v>88</v>
      </c>
      <c r="C6666" t="s">
        <v>9605</v>
      </c>
    </row>
    <row r="6667" spans="1:4" x14ac:dyDescent="0.3">
      <c r="A6667" s="18" t="s">
        <v>9606</v>
      </c>
      <c r="B6667" s="11" t="s">
        <v>88</v>
      </c>
      <c r="C6667" t="s">
        <v>9607</v>
      </c>
    </row>
    <row r="6668" spans="1:4" x14ac:dyDescent="0.3">
      <c r="A6668" s="19" t="s">
        <v>9608</v>
      </c>
      <c r="B6668" s="11" t="s">
        <v>88</v>
      </c>
      <c r="C6668" t="s">
        <v>689</v>
      </c>
    </row>
    <row r="6669" spans="1:4" x14ac:dyDescent="0.3">
      <c r="A6669" s="18" t="s">
        <v>9609</v>
      </c>
      <c r="B6669" t="s">
        <v>9610</v>
      </c>
    </row>
    <row r="6670" spans="1:4" x14ac:dyDescent="0.3">
      <c r="A6670" s="19" t="s">
        <v>9611</v>
      </c>
      <c r="B6670" t="s">
        <v>9612</v>
      </c>
    </row>
    <row r="6671" spans="1:4" x14ac:dyDescent="0.3">
      <c r="A6671" s="18" t="s">
        <v>9613</v>
      </c>
      <c r="B6671" s="11" t="s">
        <v>88</v>
      </c>
      <c r="C6671" t="s">
        <v>9614</v>
      </c>
    </row>
    <row r="6672" spans="1:4" x14ac:dyDescent="0.3">
      <c r="A6672" s="19" t="s">
        <v>9615</v>
      </c>
      <c r="B6672" s="11" t="s">
        <v>88</v>
      </c>
      <c r="C6672" t="s">
        <v>88</v>
      </c>
      <c r="D6672" t="s">
        <v>9616</v>
      </c>
    </row>
    <row r="6673" spans="1:4" x14ac:dyDescent="0.3">
      <c r="A6673" s="18" t="s">
        <v>9617</v>
      </c>
      <c r="B6673" s="11" t="s">
        <v>88</v>
      </c>
      <c r="C6673" t="s">
        <v>88</v>
      </c>
      <c r="D6673" t="s">
        <v>9618</v>
      </c>
    </row>
    <row r="6674" spans="1:4" x14ac:dyDescent="0.3">
      <c r="A6674" s="19" t="s">
        <v>9619</v>
      </c>
      <c r="B6674" s="11" t="s">
        <v>88</v>
      </c>
      <c r="C6674" t="s">
        <v>9620</v>
      </c>
    </row>
    <row r="6675" spans="1:4" x14ac:dyDescent="0.3">
      <c r="A6675" s="18" t="s">
        <v>9621</v>
      </c>
      <c r="B6675" t="s">
        <v>9622</v>
      </c>
    </row>
    <row r="6676" spans="1:4" x14ac:dyDescent="0.3">
      <c r="A6676" s="19" t="s">
        <v>9623</v>
      </c>
      <c r="B6676" t="s">
        <v>9624</v>
      </c>
    </row>
    <row r="6677" spans="1:4" x14ac:dyDescent="0.3">
      <c r="A6677" s="18" t="s">
        <v>9625</v>
      </c>
      <c r="B6677" t="s">
        <v>9626</v>
      </c>
    </row>
    <row r="6678" spans="1:4" x14ac:dyDescent="0.3">
      <c r="A6678" s="19" t="s">
        <v>9627</v>
      </c>
      <c r="B6678" t="s">
        <v>9628</v>
      </c>
    </row>
    <row r="6679" spans="1:4" x14ac:dyDescent="0.3">
      <c r="A6679" s="18" t="s">
        <v>9629</v>
      </c>
      <c r="B6679" t="s">
        <v>9630</v>
      </c>
    </row>
    <row r="6680" spans="1:4" x14ac:dyDescent="0.3">
      <c r="A6680" s="19" t="s">
        <v>9631</v>
      </c>
      <c r="B6680" t="s">
        <v>9632</v>
      </c>
    </row>
    <row r="6681" spans="1:4" x14ac:dyDescent="0.3">
      <c r="A6681" s="18" t="s">
        <v>9633</v>
      </c>
      <c r="B6681" t="s">
        <v>9634</v>
      </c>
    </row>
    <row r="6682" spans="1:4" x14ac:dyDescent="0.3">
      <c r="A6682" s="19" t="s">
        <v>9635</v>
      </c>
      <c r="B6682" t="s">
        <v>9636</v>
      </c>
    </row>
    <row r="6683" spans="1:4" x14ac:dyDescent="0.3">
      <c r="A6683" s="18" t="s">
        <v>9637</v>
      </c>
      <c r="B6683" t="s">
        <v>9638</v>
      </c>
    </row>
    <row r="6684" spans="1:4" x14ac:dyDescent="0.3">
      <c r="A6684" s="19" t="s">
        <v>9639</v>
      </c>
      <c r="B6684" t="s">
        <v>9640</v>
      </c>
    </row>
    <row r="6685" spans="1:4" x14ac:dyDescent="0.3">
      <c r="A6685" s="18" t="s">
        <v>9641</v>
      </c>
      <c r="B6685" t="s">
        <v>9642</v>
      </c>
    </row>
    <row r="6686" spans="1:4" x14ac:dyDescent="0.3">
      <c r="A6686" s="19" t="s">
        <v>9643</v>
      </c>
      <c r="B6686" s="11" t="s">
        <v>88</v>
      </c>
      <c r="C6686" t="s">
        <v>9644</v>
      </c>
    </row>
    <row r="6687" spans="1:4" x14ac:dyDescent="0.3">
      <c r="A6687" s="18" t="s">
        <v>9645</v>
      </c>
      <c r="B6687" s="11" t="s">
        <v>88</v>
      </c>
      <c r="C6687" t="s">
        <v>88</v>
      </c>
      <c r="D6687" t="s">
        <v>9646</v>
      </c>
    </row>
    <row r="6688" spans="1:4" x14ac:dyDescent="0.3">
      <c r="A6688" s="19" t="s">
        <v>9647</v>
      </c>
      <c r="B6688" s="11" t="s">
        <v>88</v>
      </c>
      <c r="C6688" t="s">
        <v>88</v>
      </c>
      <c r="D6688" t="s">
        <v>689</v>
      </c>
    </row>
    <row r="6689" spans="1:4" x14ac:dyDescent="0.3">
      <c r="A6689" s="18" t="s">
        <v>9648</v>
      </c>
      <c r="B6689" s="11" t="s">
        <v>88</v>
      </c>
      <c r="C6689" t="s">
        <v>9649</v>
      </c>
    </row>
    <row r="6690" spans="1:4" x14ac:dyDescent="0.3">
      <c r="A6690" s="19" t="s">
        <v>9650</v>
      </c>
      <c r="B6690" s="11" t="s">
        <v>88</v>
      </c>
      <c r="C6690" t="s">
        <v>88</v>
      </c>
      <c r="D6690" t="s">
        <v>9651</v>
      </c>
    </row>
    <row r="6691" spans="1:4" x14ac:dyDescent="0.3">
      <c r="A6691" s="18" t="s">
        <v>9652</v>
      </c>
      <c r="B6691" s="11" t="s">
        <v>88</v>
      </c>
      <c r="C6691" t="s">
        <v>88</v>
      </c>
      <c r="D6691" t="s">
        <v>689</v>
      </c>
    </row>
    <row r="6692" spans="1:4" x14ac:dyDescent="0.3">
      <c r="A6692" s="19" t="s">
        <v>9653</v>
      </c>
      <c r="B6692" t="s">
        <v>9654</v>
      </c>
    </row>
    <row r="6693" spans="1:4" x14ac:dyDescent="0.3">
      <c r="A6693" s="18" t="s">
        <v>9655</v>
      </c>
      <c r="B6693" s="11" t="s">
        <v>88</v>
      </c>
      <c r="C6693" t="s">
        <v>9656</v>
      </c>
    </row>
    <row r="6694" spans="1:4" x14ac:dyDescent="0.3">
      <c r="A6694" s="19" t="s">
        <v>9657</v>
      </c>
      <c r="B6694" s="11" t="s">
        <v>88</v>
      </c>
      <c r="C6694" t="s">
        <v>689</v>
      </c>
    </row>
    <row r="6695" spans="1:4" x14ac:dyDescent="0.3">
      <c r="A6695" s="18" t="s">
        <v>9658</v>
      </c>
      <c r="B6695" t="s">
        <v>9659</v>
      </c>
    </row>
    <row r="6696" spans="1:4" x14ac:dyDescent="0.3">
      <c r="A6696" s="19" t="s">
        <v>9660</v>
      </c>
      <c r="B6696" t="s">
        <v>9661</v>
      </c>
    </row>
    <row r="6697" spans="1:4" x14ac:dyDescent="0.3">
      <c r="A6697" s="18" t="s">
        <v>9662</v>
      </c>
      <c r="B6697" s="11" t="s">
        <v>88</v>
      </c>
      <c r="C6697" t="s">
        <v>9663</v>
      </c>
    </row>
    <row r="6698" spans="1:4" x14ac:dyDescent="0.3">
      <c r="A6698" s="19" t="s">
        <v>9664</v>
      </c>
      <c r="B6698" s="11" t="s">
        <v>88</v>
      </c>
      <c r="C6698" t="s">
        <v>689</v>
      </c>
    </row>
    <row r="6699" spans="1:4" x14ac:dyDescent="0.3">
      <c r="A6699" s="18" t="s">
        <v>9665</v>
      </c>
      <c r="B6699" t="s">
        <v>9666</v>
      </c>
    </row>
    <row r="6700" spans="1:4" x14ac:dyDescent="0.3">
      <c r="A6700" s="19" t="s">
        <v>9667</v>
      </c>
      <c r="B6700" s="11" t="s">
        <v>88</v>
      </c>
      <c r="C6700" t="s">
        <v>9668</v>
      </c>
    </row>
    <row r="6701" spans="1:4" x14ac:dyDescent="0.3">
      <c r="A6701" s="18" t="s">
        <v>9669</v>
      </c>
      <c r="B6701" s="11" t="s">
        <v>88</v>
      </c>
      <c r="C6701" t="s">
        <v>689</v>
      </c>
    </row>
    <row r="6702" spans="1:4" x14ac:dyDescent="0.3">
      <c r="A6702" s="19" t="s">
        <v>9670</v>
      </c>
      <c r="B6702" t="s">
        <v>9671</v>
      </c>
    </row>
    <row r="6703" spans="1:4" x14ac:dyDescent="0.3">
      <c r="A6703" s="18" t="s">
        <v>9672</v>
      </c>
      <c r="B6703" s="11" t="s">
        <v>88</v>
      </c>
      <c r="C6703" t="s">
        <v>9673</v>
      </c>
    </row>
    <row r="6704" spans="1:4" x14ac:dyDescent="0.3">
      <c r="A6704" s="19" t="s">
        <v>9674</v>
      </c>
      <c r="B6704" s="11" t="s">
        <v>88</v>
      </c>
      <c r="C6704" t="s">
        <v>689</v>
      </c>
    </row>
    <row r="6705" spans="1:4" x14ac:dyDescent="0.3">
      <c r="A6705" s="18" t="s">
        <v>9675</v>
      </c>
      <c r="B6705" t="s">
        <v>9676</v>
      </c>
    </row>
    <row r="6706" spans="1:4" x14ac:dyDescent="0.3">
      <c r="A6706" s="19" t="s">
        <v>9677</v>
      </c>
      <c r="B6706" t="s">
        <v>9678</v>
      </c>
    </row>
    <row r="6707" spans="1:4" x14ac:dyDescent="0.3">
      <c r="A6707" s="18" t="s">
        <v>9679</v>
      </c>
      <c r="B6707" s="11" t="s">
        <v>88</v>
      </c>
      <c r="C6707" t="s">
        <v>9680</v>
      </c>
    </row>
    <row r="6708" spans="1:4" x14ac:dyDescent="0.3">
      <c r="A6708" s="19" t="s">
        <v>9681</v>
      </c>
      <c r="B6708" s="11" t="s">
        <v>88</v>
      </c>
      <c r="C6708" t="s">
        <v>689</v>
      </c>
    </row>
    <row r="6709" spans="1:4" x14ac:dyDescent="0.3">
      <c r="A6709" s="18" t="s">
        <v>9682</v>
      </c>
      <c r="B6709" t="s">
        <v>9683</v>
      </c>
    </row>
    <row r="6710" spans="1:4" x14ac:dyDescent="0.3">
      <c r="A6710" s="19" t="s">
        <v>9684</v>
      </c>
      <c r="B6710" s="11" t="s">
        <v>88</v>
      </c>
      <c r="C6710" t="s">
        <v>9685</v>
      </c>
    </row>
    <row r="6711" spans="1:4" x14ac:dyDescent="0.3">
      <c r="A6711" s="18" t="s">
        <v>9686</v>
      </c>
      <c r="B6711" s="11" t="s">
        <v>88</v>
      </c>
      <c r="C6711" t="s">
        <v>88</v>
      </c>
      <c r="D6711" t="s">
        <v>9687</v>
      </c>
    </row>
    <row r="6712" spans="1:4" x14ac:dyDescent="0.3">
      <c r="A6712" s="19" t="s">
        <v>9688</v>
      </c>
      <c r="B6712" s="11" t="s">
        <v>88</v>
      </c>
      <c r="C6712" t="s">
        <v>88</v>
      </c>
      <c r="D6712" t="s">
        <v>689</v>
      </c>
    </row>
    <row r="6713" spans="1:4" x14ac:dyDescent="0.3">
      <c r="A6713" s="18" t="s">
        <v>9689</v>
      </c>
      <c r="B6713" s="11" t="s">
        <v>88</v>
      </c>
      <c r="C6713" t="s">
        <v>9690</v>
      </c>
    </row>
    <row r="6714" spans="1:4" x14ac:dyDescent="0.3">
      <c r="A6714" s="19" t="s">
        <v>9691</v>
      </c>
      <c r="B6714" s="11" t="s">
        <v>88</v>
      </c>
      <c r="C6714" t="s">
        <v>88</v>
      </c>
      <c r="D6714" t="s">
        <v>9692</v>
      </c>
    </row>
    <row r="6715" spans="1:4" x14ac:dyDescent="0.3">
      <c r="A6715" s="18" t="s">
        <v>9693</v>
      </c>
      <c r="B6715" s="11" t="s">
        <v>88</v>
      </c>
      <c r="C6715" t="s">
        <v>88</v>
      </c>
      <c r="D6715" t="s">
        <v>689</v>
      </c>
    </row>
    <row r="6716" spans="1:4" x14ac:dyDescent="0.3">
      <c r="A6716" s="19" t="s">
        <v>9694</v>
      </c>
      <c r="B6716" s="11" t="s">
        <v>88</v>
      </c>
      <c r="C6716" t="s">
        <v>9695</v>
      </c>
    </row>
    <row r="6717" spans="1:4" x14ac:dyDescent="0.3">
      <c r="A6717" s="18" t="s">
        <v>9696</v>
      </c>
      <c r="B6717" s="11" t="s">
        <v>88</v>
      </c>
      <c r="C6717" t="s">
        <v>9697</v>
      </c>
    </row>
    <row r="6718" spans="1:4" x14ac:dyDescent="0.3">
      <c r="A6718" s="19" t="s">
        <v>9698</v>
      </c>
      <c r="B6718" s="11" t="s">
        <v>88</v>
      </c>
      <c r="C6718" t="s">
        <v>9699</v>
      </c>
    </row>
    <row r="6719" spans="1:4" x14ac:dyDescent="0.3">
      <c r="A6719" s="18" t="s">
        <v>9700</v>
      </c>
      <c r="B6719" s="11" t="s">
        <v>88</v>
      </c>
      <c r="C6719" t="s">
        <v>689</v>
      </c>
    </row>
    <row r="6720" spans="1:4" x14ac:dyDescent="0.3">
      <c r="A6720" s="19" t="s">
        <v>9701</v>
      </c>
      <c r="B6720" s="11" t="s">
        <v>88</v>
      </c>
      <c r="C6720" t="s">
        <v>88</v>
      </c>
      <c r="D6720" t="s">
        <v>9702</v>
      </c>
    </row>
    <row r="6721" spans="1:5" x14ac:dyDescent="0.3">
      <c r="A6721" s="18" t="s">
        <v>9703</v>
      </c>
      <c r="B6721" s="11" t="s">
        <v>88</v>
      </c>
      <c r="C6721" t="s">
        <v>88</v>
      </c>
      <c r="D6721" t="s">
        <v>689</v>
      </c>
    </row>
    <row r="6722" spans="1:5" x14ac:dyDescent="0.3">
      <c r="A6722" s="19" t="s">
        <v>9704</v>
      </c>
      <c r="B6722" s="11" t="s">
        <v>88</v>
      </c>
      <c r="C6722" t="s">
        <v>88</v>
      </c>
      <c r="D6722" t="s">
        <v>88</v>
      </c>
      <c r="E6722" t="s">
        <v>9705</v>
      </c>
    </row>
    <row r="6723" spans="1:5" x14ac:dyDescent="0.3">
      <c r="A6723" s="18" t="s">
        <v>9706</v>
      </c>
      <c r="B6723" s="11" t="s">
        <v>88</v>
      </c>
      <c r="C6723" t="s">
        <v>88</v>
      </c>
      <c r="D6723" t="s">
        <v>88</v>
      </c>
      <c r="E6723" t="s">
        <v>9707</v>
      </c>
    </row>
    <row r="6724" spans="1:5" x14ac:dyDescent="0.3">
      <c r="A6724" s="19" t="s">
        <v>9708</v>
      </c>
      <c r="B6724" s="11" t="s">
        <v>88</v>
      </c>
      <c r="C6724" t="s">
        <v>88</v>
      </c>
      <c r="D6724" t="s">
        <v>88</v>
      </c>
      <c r="E6724" t="s">
        <v>9709</v>
      </c>
    </row>
    <row r="6725" spans="1:5" x14ac:dyDescent="0.3">
      <c r="A6725" s="18" t="s">
        <v>9710</v>
      </c>
      <c r="B6725" s="11" t="s">
        <v>88</v>
      </c>
      <c r="C6725" t="s">
        <v>88</v>
      </c>
      <c r="D6725" t="s">
        <v>88</v>
      </c>
      <c r="E6725" t="s">
        <v>9711</v>
      </c>
    </row>
    <row r="6726" spans="1:5" x14ac:dyDescent="0.3">
      <c r="A6726" s="19" t="s">
        <v>9712</v>
      </c>
      <c r="B6726" s="11" t="s">
        <v>88</v>
      </c>
      <c r="C6726" t="s">
        <v>88</v>
      </c>
      <c r="D6726" t="s">
        <v>88</v>
      </c>
      <c r="E6726" t="s">
        <v>689</v>
      </c>
    </row>
    <row r="6727" spans="1:5" x14ac:dyDescent="0.3">
      <c r="A6727" s="18" t="s">
        <v>9713</v>
      </c>
      <c r="B6727" t="s">
        <v>9714</v>
      </c>
    </row>
    <row r="6728" spans="1:5" x14ac:dyDescent="0.3">
      <c r="A6728" s="19" t="s">
        <v>9715</v>
      </c>
      <c r="B6728" s="11" t="s">
        <v>88</v>
      </c>
      <c r="C6728" t="s">
        <v>9716</v>
      </c>
    </row>
    <row r="6729" spans="1:5" x14ac:dyDescent="0.3">
      <c r="A6729" s="18" t="s">
        <v>9717</v>
      </c>
      <c r="B6729" s="11" t="s">
        <v>88</v>
      </c>
      <c r="C6729" t="s">
        <v>689</v>
      </c>
    </row>
    <row r="6730" spans="1:5" x14ac:dyDescent="0.3">
      <c r="A6730" s="19" t="s">
        <v>9718</v>
      </c>
      <c r="B6730" t="s">
        <v>9719</v>
      </c>
    </row>
    <row r="6731" spans="1:5" x14ac:dyDescent="0.3">
      <c r="A6731" s="18" t="s">
        <v>9720</v>
      </c>
      <c r="B6731" t="s">
        <v>9721</v>
      </c>
    </row>
    <row r="6732" spans="1:5" x14ac:dyDescent="0.3">
      <c r="A6732" s="19" t="s">
        <v>9722</v>
      </c>
      <c r="B6732" s="11" t="s">
        <v>88</v>
      </c>
      <c r="C6732" t="s">
        <v>9723</v>
      </c>
    </row>
    <row r="6733" spans="1:5" x14ac:dyDescent="0.3">
      <c r="A6733" s="18" t="s">
        <v>9724</v>
      </c>
      <c r="B6733" s="11" t="s">
        <v>88</v>
      </c>
      <c r="C6733" t="s">
        <v>88</v>
      </c>
      <c r="D6733" t="s">
        <v>9725</v>
      </c>
    </row>
    <row r="6734" spans="1:5" x14ac:dyDescent="0.3">
      <c r="A6734" s="19" t="s">
        <v>9726</v>
      </c>
      <c r="B6734" s="11" t="s">
        <v>88</v>
      </c>
      <c r="C6734" t="s">
        <v>88</v>
      </c>
      <c r="D6734" t="s">
        <v>9727</v>
      </c>
    </row>
    <row r="6735" spans="1:5" x14ac:dyDescent="0.3">
      <c r="A6735" s="18" t="s">
        <v>9728</v>
      </c>
      <c r="B6735" s="11" t="s">
        <v>88</v>
      </c>
      <c r="C6735" t="s">
        <v>88</v>
      </c>
      <c r="D6735" t="s">
        <v>88</v>
      </c>
      <c r="E6735" t="s">
        <v>9729</v>
      </c>
    </row>
    <row r="6736" spans="1:5" x14ac:dyDescent="0.3">
      <c r="A6736" s="19" t="s">
        <v>9730</v>
      </c>
      <c r="B6736" s="11" t="s">
        <v>88</v>
      </c>
      <c r="C6736" t="s">
        <v>88</v>
      </c>
      <c r="D6736" t="s">
        <v>88</v>
      </c>
      <c r="E6736" t="s">
        <v>3317</v>
      </c>
    </row>
    <row r="6737" spans="1:4" x14ac:dyDescent="0.3">
      <c r="A6737" s="18" t="s">
        <v>9731</v>
      </c>
      <c r="B6737" s="11" t="s">
        <v>88</v>
      </c>
      <c r="C6737" t="s">
        <v>88</v>
      </c>
      <c r="D6737" t="s">
        <v>9732</v>
      </c>
    </row>
    <row r="6738" spans="1:4" x14ac:dyDescent="0.3">
      <c r="A6738" s="19" t="s">
        <v>9733</v>
      </c>
      <c r="B6738" s="11" t="s">
        <v>88</v>
      </c>
      <c r="C6738" t="s">
        <v>9734</v>
      </c>
    </row>
    <row r="6739" spans="1:4" x14ac:dyDescent="0.3">
      <c r="A6739" s="18" t="s">
        <v>9735</v>
      </c>
      <c r="B6739" t="s">
        <v>9736</v>
      </c>
    </row>
    <row r="6740" spans="1:4" x14ac:dyDescent="0.3">
      <c r="A6740" s="19" t="s">
        <v>9737</v>
      </c>
      <c r="B6740" s="11" t="s">
        <v>88</v>
      </c>
      <c r="C6740" t="s">
        <v>9738</v>
      </c>
    </row>
    <row r="6741" spans="1:4" x14ac:dyDescent="0.3">
      <c r="A6741" s="18" t="s">
        <v>9739</v>
      </c>
      <c r="B6741" s="11" t="s">
        <v>88</v>
      </c>
      <c r="C6741" t="s">
        <v>9740</v>
      </c>
    </row>
    <row r="6742" spans="1:4" x14ac:dyDescent="0.3">
      <c r="A6742" s="19" t="s">
        <v>9741</v>
      </c>
      <c r="B6742" t="s">
        <v>9742</v>
      </c>
    </row>
    <row r="6743" spans="1:4" x14ac:dyDescent="0.3">
      <c r="A6743" s="18" t="s">
        <v>9743</v>
      </c>
      <c r="B6743" t="s">
        <v>9744</v>
      </c>
    </row>
    <row r="6744" spans="1:4" x14ac:dyDescent="0.3">
      <c r="A6744" s="19" t="s">
        <v>9745</v>
      </c>
      <c r="B6744" s="11" t="s">
        <v>88</v>
      </c>
      <c r="C6744" t="s">
        <v>9746</v>
      </c>
    </row>
    <row r="6745" spans="1:4" x14ac:dyDescent="0.3">
      <c r="A6745" s="18" t="s">
        <v>9747</v>
      </c>
      <c r="B6745" s="11" t="s">
        <v>88</v>
      </c>
      <c r="C6745" t="s">
        <v>9748</v>
      </c>
    </row>
    <row r="6746" spans="1:4" x14ac:dyDescent="0.3">
      <c r="A6746" s="19" t="s">
        <v>9749</v>
      </c>
      <c r="B6746" s="11" t="s">
        <v>88</v>
      </c>
      <c r="C6746" t="s">
        <v>689</v>
      </c>
    </row>
    <row r="6747" spans="1:4" x14ac:dyDescent="0.3">
      <c r="A6747" s="18" t="s">
        <v>9750</v>
      </c>
      <c r="B6747" t="s">
        <v>9751</v>
      </c>
    </row>
    <row r="6748" spans="1:4" x14ac:dyDescent="0.3">
      <c r="A6748" s="19" t="s">
        <v>9752</v>
      </c>
      <c r="B6748" t="s">
        <v>9753</v>
      </c>
    </row>
    <row r="6749" spans="1:4" x14ac:dyDescent="0.3">
      <c r="A6749" s="18" t="s">
        <v>9754</v>
      </c>
      <c r="B6749" t="s">
        <v>9755</v>
      </c>
    </row>
    <row r="6750" spans="1:4" x14ac:dyDescent="0.3">
      <c r="A6750" s="19" t="s">
        <v>9756</v>
      </c>
      <c r="B6750" s="11" t="s">
        <v>88</v>
      </c>
      <c r="C6750" t="s">
        <v>9757</v>
      </c>
    </row>
    <row r="6751" spans="1:4" x14ac:dyDescent="0.3">
      <c r="A6751" s="18" t="s">
        <v>9758</v>
      </c>
      <c r="B6751" s="11" t="s">
        <v>88</v>
      </c>
      <c r="C6751" t="s">
        <v>88</v>
      </c>
      <c r="D6751" t="s">
        <v>9759</v>
      </c>
    </row>
    <row r="6752" spans="1:4" x14ac:dyDescent="0.3">
      <c r="A6752" s="19" t="s">
        <v>9760</v>
      </c>
      <c r="B6752" s="11" t="s">
        <v>88</v>
      </c>
      <c r="C6752" t="s">
        <v>88</v>
      </c>
      <c r="D6752" t="s">
        <v>9761</v>
      </c>
    </row>
    <row r="6753" spans="1:5" x14ac:dyDescent="0.3">
      <c r="A6753" s="18" t="s">
        <v>9762</v>
      </c>
      <c r="B6753" s="11" t="s">
        <v>88</v>
      </c>
      <c r="C6753" t="s">
        <v>9763</v>
      </c>
    </row>
    <row r="6754" spans="1:5" x14ac:dyDescent="0.3">
      <c r="A6754" s="19" t="s">
        <v>9764</v>
      </c>
      <c r="B6754" s="11" t="s">
        <v>88</v>
      </c>
      <c r="C6754" t="s">
        <v>88</v>
      </c>
      <c r="D6754" t="s">
        <v>9759</v>
      </c>
    </row>
    <row r="6755" spans="1:5" x14ac:dyDescent="0.3">
      <c r="A6755" s="18" t="s">
        <v>9765</v>
      </c>
      <c r="B6755" s="11" t="s">
        <v>88</v>
      </c>
      <c r="C6755" t="s">
        <v>88</v>
      </c>
      <c r="D6755" t="s">
        <v>9761</v>
      </c>
    </row>
    <row r="6756" spans="1:5" x14ac:dyDescent="0.3">
      <c r="A6756" s="19" t="s">
        <v>9766</v>
      </c>
      <c r="B6756" s="11" t="s">
        <v>88</v>
      </c>
      <c r="C6756" t="s">
        <v>9767</v>
      </c>
    </row>
    <row r="6757" spans="1:5" x14ac:dyDescent="0.3">
      <c r="A6757" s="18" t="s">
        <v>9768</v>
      </c>
      <c r="B6757" s="11" t="s">
        <v>88</v>
      </c>
      <c r="C6757" t="s">
        <v>88</v>
      </c>
      <c r="D6757" t="s">
        <v>9759</v>
      </c>
    </row>
    <row r="6758" spans="1:5" x14ac:dyDescent="0.3">
      <c r="A6758" s="19" t="s">
        <v>9769</v>
      </c>
      <c r="B6758" s="11" t="s">
        <v>88</v>
      </c>
      <c r="C6758" t="s">
        <v>88</v>
      </c>
      <c r="D6758" t="s">
        <v>9761</v>
      </c>
    </row>
    <row r="6759" spans="1:5" x14ac:dyDescent="0.3">
      <c r="A6759" s="18" t="s">
        <v>9770</v>
      </c>
      <c r="B6759" s="11" t="s">
        <v>88</v>
      </c>
      <c r="C6759" t="s">
        <v>9771</v>
      </c>
    </row>
    <row r="6760" spans="1:5" x14ac:dyDescent="0.3">
      <c r="A6760" s="19" t="s">
        <v>9772</v>
      </c>
      <c r="B6760" s="11" t="s">
        <v>88</v>
      </c>
      <c r="C6760" t="s">
        <v>9773</v>
      </c>
    </row>
    <row r="6761" spans="1:5" x14ac:dyDescent="0.3">
      <c r="A6761" s="18" t="s">
        <v>9774</v>
      </c>
      <c r="B6761" s="11" t="s">
        <v>88</v>
      </c>
      <c r="C6761" t="s">
        <v>88</v>
      </c>
      <c r="D6761" t="s">
        <v>9775</v>
      </c>
    </row>
    <row r="6762" spans="1:5" x14ac:dyDescent="0.3">
      <c r="A6762" s="19" t="s">
        <v>9776</v>
      </c>
      <c r="B6762" s="11" t="s">
        <v>88</v>
      </c>
      <c r="C6762" t="s">
        <v>88</v>
      </c>
      <c r="D6762" t="s">
        <v>689</v>
      </c>
    </row>
    <row r="6763" spans="1:5" x14ac:dyDescent="0.3">
      <c r="A6763" s="18" t="s">
        <v>9777</v>
      </c>
      <c r="B6763" s="11" t="s">
        <v>88</v>
      </c>
      <c r="C6763" t="s">
        <v>88</v>
      </c>
      <c r="D6763" t="s">
        <v>88</v>
      </c>
      <c r="E6763" t="s">
        <v>9759</v>
      </c>
    </row>
    <row r="6764" spans="1:5" x14ac:dyDescent="0.3">
      <c r="A6764" s="19" t="s">
        <v>9778</v>
      </c>
      <c r="B6764" s="11" t="s">
        <v>88</v>
      </c>
      <c r="C6764" t="s">
        <v>88</v>
      </c>
      <c r="D6764" t="s">
        <v>88</v>
      </c>
      <c r="E6764" t="s">
        <v>9761</v>
      </c>
    </row>
    <row r="6765" spans="1:5" x14ac:dyDescent="0.3">
      <c r="A6765" s="18" t="s">
        <v>9779</v>
      </c>
      <c r="B6765" s="11" t="s">
        <v>88</v>
      </c>
      <c r="C6765" t="s">
        <v>689</v>
      </c>
    </row>
    <row r="6766" spans="1:5" x14ac:dyDescent="0.3">
      <c r="A6766" s="19" t="s">
        <v>9780</v>
      </c>
      <c r="B6766" s="11" t="s">
        <v>88</v>
      </c>
      <c r="C6766" t="s">
        <v>88</v>
      </c>
      <c r="D6766" t="s">
        <v>9781</v>
      </c>
    </row>
    <row r="6767" spans="1:5" x14ac:dyDescent="0.3">
      <c r="A6767" s="18" t="s">
        <v>9782</v>
      </c>
      <c r="B6767" s="11" t="s">
        <v>88</v>
      </c>
      <c r="C6767" t="s">
        <v>88</v>
      </c>
      <c r="D6767" t="s">
        <v>689</v>
      </c>
    </row>
    <row r="6768" spans="1:5" x14ac:dyDescent="0.3">
      <c r="A6768" s="19" t="s">
        <v>9783</v>
      </c>
      <c r="B6768" s="11" t="s">
        <v>88</v>
      </c>
      <c r="C6768" t="s">
        <v>88</v>
      </c>
      <c r="D6768" t="s">
        <v>88</v>
      </c>
      <c r="E6768" t="s">
        <v>5518</v>
      </c>
    </row>
    <row r="6769" spans="1:7" x14ac:dyDescent="0.3">
      <c r="A6769" s="18" t="s">
        <v>9784</v>
      </c>
      <c r="B6769" s="11" t="s">
        <v>88</v>
      </c>
      <c r="C6769" t="s">
        <v>88</v>
      </c>
      <c r="D6769" t="s">
        <v>88</v>
      </c>
      <c r="E6769" t="s">
        <v>88</v>
      </c>
      <c r="F6769" t="s">
        <v>9785</v>
      </c>
    </row>
    <row r="6770" spans="1:7" x14ac:dyDescent="0.3">
      <c r="A6770" s="19" t="s">
        <v>9786</v>
      </c>
      <c r="B6770" s="11" t="s">
        <v>88</v>
      </c>
      <c r="C6770" t="s">
        <v>88</v>
      </c>
      <c r="D6770" t="s">
        <v>88</v>
      </c>
      <c r="E6770" t="s">
        <v>88</v>
      </c>
      <c r="F6770" t="s">
        <v>689</v>
      </c>
    </row>
    <row r="6771" spans="1:7" x14ac:dyDescent="0.3">
      <c r="A6771" s="18" t="s">
        <v>9787</v>
      </c>
      <c r="B6771" s="11" t="s">
        <v>88</v>
      </c>
      <c r="C6771" t="s">
        <v>88</v>
      </c>
      <c r="D6771" t="s">
        <v>88</v>
      </c>
      <c r="E6771" t="s">
        <v>9788</v>
      </c>
    </row>
    <row r="6772" spans="1:7" x14ac:dyDescent="0.3">
      <c r="A6772" s="19" t="s">
        <v>9789</v>
      </c>
      <c r="B6772" s="11" t="s">
        <v>88</v>
      </c>
      <c r="C6772" t="s">
        <v>88</v>
      </c>
      <c r="D6772" t="s">
        <v>88</v>
      </c>
      <c r="E6772" t="s">
        <v>9790</v>
      </c>
    </row>
    <row r="6773" spans="1:7" x14ac:dyDescent="0.3">
      <c r="A6773" s="18" t="s">
        <v>9791</v>
      </c>
      <c r="B6773" s="11" t="s">
        <v>88</v>
      </c>
      <c r="C6773" t="s">
        <v>88</v>
      </c>
      <c r="D6773" t="s">
        <v>88</v>
      </c>
      <c r="E6773" t="s">
        <v>9792</v>
      </c>
    </row>
    <row r="6774" spans="1:7" x14ac:dyDescent="0.3">
      <c r="A6774" s="19" t="s">
        <v>9793</v>
      </c>
      <c r="B6774" s="11" t="s">
        <v>88</v>
      </c>
      <c r="C6774" t="s">
        <v>88</v>
      </c>
      <c r="D6774" t="s">
        <v>88</v>
      </c>
      <c r="E6774" t="s">
        <v>88</v>
      </c>
      <c r="F6774" t="s">
        <v>9775</v>
      </c>
    </row>
    <row r="6775" spans="1:7" x14ac:dyDescent="0.3">
      <c r="A6775" s="18" t="s">
        <v>9794</v>
      </c>
      <c r="B6775" s="11" t="s">
        <v>88</v>
      </c>
      <c r="C6775" t="s">
        <v>88</v>
      </c>
      <c r="D6775" t="s">
        <v>88</v>
      </c>
      <c r="E6775" t="s">
        <v>88</v>
      </c>
      <c r="F6775" t="s">
        <v>689</v>
      </c>
    </row>
    <row r="6776" spans="1:7" x14ac:dyDescent="0.3">
      <c r="A6776" s="19" t="s">
        <v>9795</v>
      </c>
      <c r="B6776" s="11" t="s">
        <v>88</v>
      </c>
      <c r="C6776" t="s">
        <v>88</v>
      </c>
      <c r="D6776" t="s">
        <v>88</v>
      </c>
      <c r="E6776" t="s">
        <v>689</v>
      </c>
    </row>
    <row r="6777" spans="1:7" x14ac:dyDescent="0.3">
      <c r="A6777" s="18" t="s">
        <v>9796</v>
      </c>
      <c r="B6777" s="11" t="s">
        <v>88</v>
      </c>
      <c r="C6777" t="s">
        <v>88</v>
      </c>
      <c r="D6777" t="s">
        <v>88</v>
      </c>
      <c r="E6777" t="s">
        <v>88</v>
      </c>
      <c r="F6777" t="s">
        <v>9797</v>
      </c>
    </row>
    <row r="6778" spans="1:7" x14ac:dyDescent="0.3">
      <c r="A6778" s="19" t="s">
        <v>9798</v>
      </c>
      <c r="B6778" s="11" t="s">
        <v>88</v>
      </c>
      <c r="C6778" t="s">
        <v>88</v>
      </c>
      <c r="D6778" t="s">
        <v>88</v>
      </c>
      <c r="E6778" t="s">
        <v>88</v>
      </c>
      <c r="F6778" t="s">
        <v>689</v>
      </c>
    </row>
    <row r="6779" spans="1:7" x14ac:dyDescent="0.3">
      <c r="A6779" s="18" t="s">
        <v>9799</v>
      </c>
      <c r="B6779" s="11" t="s">
        <v>88</v>
      </c>
      <c r="C6779" t="s">
        <v>88</v>
      </c>
      <c r="D6779" t="s">
        <v>88</v>
      </c>
      <c r="E6779" t="s">
        <v>88</v>
      </c>
      <c r="F6779" t="s">
        <v>88</v>
      </c>
      <c r="G6779" t="s">
        <v>9800</v>
      </c>
    </row>
    <row r="6780" spans="1:7" x14ac:dyDescent="0.3">
      <c r="A6780" s="19" t="s">
        <v>9801</v>
      </c>
      <c r="B6780" s="11" t="s">
        <v>88</v>
      </c>
      <c r="C6780" t="s">
        <v>88</v>
      </c>
      <c r="D6780" t="s">
        <v>88</v>
      </c>
      <c r="E6780" t="s">
        <v>88</v>
      </c>
      <c r="F6780" t="s">
        <v>88</v>
      </c>
      <c r="G6780" t="s">
        <v>3317</v>
      </c>
    </row>
    <row r="6781" spans="1:7" x14ac:dyDescent="0.3">
      <c r="A6781" s="18" t="s">
        <v>9802</v>
      </c>
      <c r="B6781" t="s">
        <v>9803</v>
      </c>
    </row>
    <row r="6782" spans="1:7" x14ac:dyDescent="0.3">
      <c r="A6782" s="19" t="s">
        <v>9804</v>
      </c>
      <c r="B6782" s="11" t="s">
        <v>88</v>
      </c>
      <c r="C6782" t="s">
        <v>9805</v>
      </c>
    </row>
    <row r="6783" spans="1:7" x14ac:dyDescent="0.3">
      <c r="A6783" s="18" t="s">
        <v>9806</v>
      </c>
      <c r="B6783" s="11" t="s">
        <v>88</v>
      </c>
      <c r="C6783" t="s">
        <v>9807</v>
      </c>
    </row>
    <row r="6784" spans="1:7" x14ac:dyDescent="0.3">
      <c r="A6784" s="19" t="s">
        <v>9808</v>
      </c>
      <c r="B6784" t="s">
        <v>9809</v>
      </c>
    </row>
    <row r="6785" spans="1:8" x14ac:dyDescent="0.3">
      <c r="A6785" s="18" t="s">
        <v>9810</v>
      </c>
      <c r="B6785" s="11" t="s">
        <v>88</v>
      </c>
      <c r="C6785" t="s">
        <v>9811</v>
      </c>
    </row>
    <row r="6786" spans="1:8" x14ac:dyDescent="0.3">
      <c r="A6786" s="19" t="s">
        <v>9812</v>
      </c>
      <c r="B6786" s="11" t="s">
        <v>88</v>
      </c>
      <c r="C6786" t="s">
        <v>689</v>
      </c>
    </row>
    <row r="6787" spans="1:8" x14ac:dyDescent="0.3">
      <c r="A6787" s="18" t="s">
        <v>9813</v>
      </c>
      <c r="B6787" t="s">
        <v>9814</v>
      </c>
    </row>
    <row r="6788" spans="1:8" x14ac:dyDescent="0.3">
      <c r="A6788" s="19" t="s">
        <v>9815</v>
      </c>
      <c r="B6788" s="11" t="s">
        <v>88</v>
      </c>
      <c r="C6788" t="s">
        <v>9816</v>
      </c>
    </row>
    <row r="6789" spans="1:8" x14ac:dyDescent="0.3">
      <c r="A6789" s="18" t="s">
        <v>9817</v>
      </c>
      <c r="B6789" s="11" t="s">
        <v>88</v>
      </c>
      <c r="C6789" t="s">
        <v>88</v>
      </c>
      <c r="D6789" t="s">
        <v>9818</v>
      </c>
    </row>
    <row r="6790" spans="1:8" x14ac:dyDescent="0.3">
      <c r="A6790" s="19" t="s">
        <v>9819</v>
      </c>
      <c r="B6790" s="11" t="s">
        <v>88</v>
      </c>
      <c r="C6790" t="s">
        <v>88</v>
      </c>
      <c r="D6790" t="s">
        <v>88</v>
      </c>
      <c r="E6790" t="s">
        <v>9820</v>
      </c>
    </row>
    <row r="6791" spans="1:8" x14ac:dyDescent="0.3">
      <c r="A6791" s="18" t="s">
        <v>9821</v>
      </c>
      <c r="B6791" s="11" t="s">
        <v>88</v>
      </c>
      <c r="C6791" t="s">
        <v>88</v>
      </c>
      <c r="D6791" t="s">
        <v>88</v>
      </c>
      <c r="E6791" t="s">
        <v>9822</v>
      </c>
    </row>
    <row r="6792" spans="1:8" x14ac:dyDescent="0.3">
      <c r="A6792" s="19" t="s">
        <v>9823</v>
      </c>
      <c r="B6792" s="11" t="s">
        <v>88</v>
      </c>
      <c r="C6792" t="s">
        <v>88</v>
      </c>
      <c r="D6792" t="s">
        <v>88</v>
      </c>
      <c r="E6792" t="s">
        <v>9824</v>
      </c>
    </row>
    <row r="6793" spans="1:8" x14ac:dyDescent="0.3">
      <c r="A6793" s="18" t="s">
        <v>9825</v>
      </c>
      <c r="B6793" s="11" t="s">
        <v>88</v>
      </c>
      <c r="C6793" t="s">
        <v>88</v>
      </c>
      <c r="D6793" t="s">
        <v>88</v>
      </c>
      <c r="E6793" t="s">
        <v>88</v>
      </c>
      <c r="F6793" t="s">
        <v>9826</v>
      </c>
    </row>
    <row r="6794" spans="1:8" x14ac:dyDescent="0.3">
      <c r="A6794" s="19" t="s">
        <v>9827</v>
      </c>
      <c r="B6794" s="11" t="s">
        <v>88</v>
      </c>
      <c r="C6794" t="s">
        <v>88</v>
      </c>
      <c r="D6794" t="s">
        <v>88</v>
      </c>
      <c r="E6794" t="s">
        <v>88</v>
      </c>
      <c r="F6794" t="s">
        <v>88</v>
      </c>
      <c r="G6794" t="s">
        <v>9828</v>
      </c>
    </row>
    <row r="6795" spans="1:8" x14ac:dyDescent="0.3">
      <c r="A6795" s="18" t="s">
        <v>9829</v>
      </c>
      <c r="B6795" s="11" t="s">
        <v>88</v>
      </c>
      <c r="C6795" t="s">
        <v>88</v>
      </c>
      <c r="D6795" t="s">
        <v>88</v>
      </c>
      <c r="E6795" t="s">
        <v>88</v>
      </c>
      <c r="F6795" t="s">
        <v>88</v>
      </c>
      <c r="G6795" t="s">
        <v>88</v>
      </c>
      <c r="H6795" t="s">
        <v>9830</v>
      </c>
    </row>
    <row r="6796" spans="1:8" x14ac:dyDescent="0.3">
      <c r="A6796" s="19" t="s">
        <v>9831</v>
      </c>
      <c r="B6796" s="11" t="s">
        <v>88</v>
      </c>
      <c r="C6796" t="s">
        <v>88</v>
      </c>
      <c r="D6796" t="s">
        <v>88</v>
      </c>
      <c r="E6796" t="s">
        <v>88</v>
      </c>
      <c r="F6796" t="s">
        <v>88</v>
      </c>
      <c r="G6796" t="s">
        <v>756</v>
      </c>
      <c r="H6796" t="s">
        <v>8943</v>
      </c>
    </row>
    <row r="6797" spans="1:8" x14ac:dyDescent="0.3">
      <c r="A6797" s="18" t="s">
        <v>9832</v>
      </c>
      <c r="B6797" s="11" t="s">
        <v>88</v>
      </c>
      <c r="C6797" t="s">
        <v>88</v>
      </c>
      <c r="D6797" t="s">
        <v>88</v>
      </c>
      <c r="E6797" t="s">
        <v>88</v>
      </c>
      <c r="F6797" t="s">
        <v>88</v>
      </c>
      <c r="G6797" t="s">
        <v>756</v>
      </c>
      <c r="H6797" t="s">
        <v>8945</v>
      </c>
    </row>
    <row r="6798" spans="1:8" x14ac:dyDescent="0.3">
      <c r="A6798" s="19" t="s">
        <v>9833</v>
      </c>
      <c r="B6798" s="11" t="s">
        <v>88</v>
      </c>
      <c r="C6798" t="s">
        <v>88</v>
      </c>
      <c r="D6798" t="s">
        <v>88</v>
      </c>
      <c r="E6798" t="s">
        <v>88</v>
      </c>
      <c r="F6798" t="s">
        <v>88</v>
      </c>
      <c r="G6798" t="s">
        <v>88</v>
      </c>
      <c r="H6798" t="s">
        <v>689</v>
      </c>
    </row>
    <row r="6799" spans="1:8" x14ac:dyDescent="0.3">
      <c r="A6799" s="18" t="s">
        <v>9834</v>
      </c>
      <c r="B6799" s="11" t="s">
        <v>88</v>
      </c>
      <c r="C6799" t="s">
        <v>88</v>
      </c>
      <c r="D6799" t="s">
        <v>88</v>
      </c>
      <c r="E6799" t="s">
        <v>88</v>
      </c>
      <c r="F6799" t="s">
        <v>88</v>
      </c>
      <c r="G6799" t="s">
        <v>689</v>
      </c>
    </row>
    <row r="6800" spans="1:8" x14ac:dyDescent="0.3">
      <c r="A6800" s="19" t="s">
        <v>9835</v>
      </c>
      <c r="B6800" s="11" t="s">
        <v>88</v>
      </c>
      <c r="C6800" t="s">
        <v>88</v>
      </c>
      <c r="D6800" t="s">
        <v>88</v>
      </c>
      <c r="E6800" t="s">
        <v>88</v>
      </c>
      <c r="F6800" t="s">
        <v>88</v>
      </c>
      <c r="G6800" t="s">
        <v>88</v>
      </c>
      <c r="H6800" t="s">
        <v>9830</v>
      </c>
    </row>
    <row r="6801" spans="1:8" x14ac:dyDescent="0.3">
      <c r="A6801" s="18" t="s">
        <v>9836</v>
      </c>
      <c r="B6801" s="11" t="s">
        <v>88</v>
      </c>
      <c r="C6801" t="s">
        <v>88</v>
      </c>
      <c r="D6801" t="s">
        <v>88</v>
      </c>
      <c r="E6801" t="s">
        <v>88</v>
      </c>
      <c r="F6801" t="s">
        <v>88</v>
      </c>
      <c r="G6801" t="s">
        <v>756</v>
      </c>
      <c r="H6801" t="s">
        <v>8943</v>
      </c>
    </row>
    <row r="6802" spans="1:8" x14ac:dyDescent="0.3">
      <c r="A6802" s="19" t="s">
        <v>9837</v>
      </c>
      <c r="B6802" s="11" t="s">
        <v>88</v>
      </c>
      <c r="C6802" t="s">
        <v>88</v>
      </c>
      <c r="D6802" t="s">
        <v>88</v>
      </c>
      <c r="E6802" t="s">
        <v>88</v>
      </c>
      <c r="F6802" t="s">
        <v>88</v>
      </c>
      <c r="G6802" t="s">
        <v>756</v>
      </c>
      <c r="H6802" t="s">
        <v>8945</v>
      </c>
    </row>
    <row r="6803" spans="1:8" x14ac:dyDescent="0.3">
      <c r="A6803" s="18" t="s">
        <v>9838</v>
      </c>
      <c r="B6803" s="11" t="s">
        <v>88</v>
      </c>
      <c r="C6803" t="s">
        <v>88</v>
      </c>
      <c r="D6803" t="s">
        <v>88</v>
      </c>
      <c r="E6803" t="s">
        <v>88</v>
      </c>
      <c r="F6803" t="s">
        <v>88</v>
      </c>
      <c r="G6803" t="s">
        <v>88</v>
      </c>
      <c r="H6803" t="s">
        <v>689</v>
      </c>
    </row>
    <row r="6804" spans="1:8" x14ac:dyDescent="0.3">
      <c r="A6804" s="19" t="s">
        <v>9839</v>
      </c>
      <c r="B6804" s="11" t="s">
        <v>88</v>
      </c>
      <c r="C6804" t="s">
        <v>88</v>
      </c>
      <c r="D6804" t="s">
        <v>88</v>
      </c>
      <c r="E6804" t="s">
        <v>88</v>
      </c>
      <c r="F6804" t="s">
        <v>689</v>
      </c>
    </row>
    <row r="6805" spans="1:8" x14ac:dyDescent="0.3">
      <c r="A6805" s="18" t="s">
        <v>9840</v>
      </c>
      <c r="B6805" s="11" t="s">
        <v>88</v>
      </c>
      <c r="C6805" t="s">
        <v>88</v>
      </c>
      <c r="D6805" t="s">
        <v>88</v>
      </c>
      <c r="E6805" t="s">
        <v>88</v>
      </c>
      <c r="F6805" t="s">
        <v>88</v>
      </c>
      <c r="G6805" t="s">
        <v>9841</v>
      </c>
    </row>
    <row r="6806" spans="1:8" x14ac:dyDescent="0.3">
      <c r="A6806" s="19" t="s">
        <v>9842</v>
      </c>
      <c r="B6806" s="11" t="s">
        <v>88</v>
      </c>
      <c r="C6806" t="s">
        <v>88</v>
      </c>
      <c r="D6806" t="s">
        <v>88</v>
      </c>
      <c r="E6806" t="s">
        <v>88</v>
      </c>
      <c r="F6806" t="s">
        <v>88</v>
      </c>
      <c r="G6806" t="s">
        <v>88</v>
      </c>
      <c r="H6806" t="s">
        <v>9843</v>
      </c>
    </row>
    <row r="6807" spans="1:8" x14ac:dyDescent="0.3">
      <c r="A6807" s="18" t="s">
        <v>9844</v>
      </c>
      <c r="B6807" s="11" t="s">
        <v>88</v>
      </c>
      <c r="C6807" t="s">
        <v>88</v>
      </c>
      <c r="D6807" t="s">
        <v>88</v>
      </c>
      <c r="E6807" t="s">
        <v>88</v>
      </c>
      <c r="F6807" t="s">
        <v>88</v>
      </c>
      <c r="G6807" t="s">
        <v>756</v>
      </c>
      <c r="H6807" t="s">
        <v>9830</v>
      </c>
    </row>
    <row r="6808" spans="1:8" x14ac:dyDescent="0.3">
      <c r="A6808" s="19" t="s">
        <v>9845</v>
      </c>
      <c r="B6808" s="11" t="s">
        <v>88</v>
      </c>
      <c r="C6808" t="s">
        <v>88</v>
      </c>
      <c r="D6808" t="s">
        <v>88</v>
      </c>
      <c r="E6808" t="s">
        <v>88</v>
      </c>
      <c r="F6808" t="s">
        <v>88</v>
      </c>
      <c r="G6808" t="s">
        <v>763</v>
      </c>
      <c r="H6808" t="s">
        <v>8943</v>
      </c>
    </row>
    <row r="6809" spans="1:8" x14ac:dyDescent="0.3">
      <c r="A6809" s="18" t="s">
        <v>9846</v>
      </c>
      <c r="B6809" s="11" t="s">
        <v>88</v>
      </c>
      <c r="C6809" t="s">
        <v>88</v>
      </c>
      <c r="D6809" t="s">
        <v>88</v>
      </c>
      <c r="E6809" t="s">
        <v>88</v>
      </c>
      <c r="F6809" t="s">
        <v>88</v>
      </c>
      <c r="G6809" t="s">
        <v>763</v>
      </c>
      <c r="H6809" t="s">
        <v>8945</v>
      </c>
    </row>
    <row r="6810" spans="1:8" x14ac:dyDescent="0.3">
      <c r="A6810" s="19" t="s">
        <v>9847</v>
      </c>
      <c r="B6810" s="11" t="s">
        <v>88</v>
      </c>
      <c r="C6810" t="s">
        <v>88</v>
      </c>
      <c r="D6810" t="s">
        <v>88</v>
      </c>
      <c r="E6810" t="s">
        <v>88</v>
      </c>
      <c r="F6810" t="s">
        <v>88</v>
      </c>
      <c r="G6810" t="s">
        <v>756</v>
      </c>
      <c r="H6810" t="s">
        <v>689</v>
      </c>
    </row>
    <row r="6811" spans="1:8" x14ac:dyDescent="0.3">
      <c r="A6811" s="18" t="s">
        <v>9848</v>
      </c>
      <c r="B6811" s="11" t="s">
        <v>88</v>
      </c>
      <c r="C6811" t="s">
        <v>88</v>
      </c>
      <c r="D6811" t="s">
        <v>88</v>
      </c>
      <c r="E6811" t="s">
        <v>88</v>
      </c>
      <c r="F6811" t="s">
        <v>88</v>
      </c>
      <c r="G6811" t="s">
        <v>88</v>
      </c>
      <c r="H6811" t="s">
        <v>9849</v>
      </c>
    </row>
    <row r="6812" spans="1:8" x14ac:dyDescent="0.3">
      <c r="A6812" s="19" t="s">
        <v>9850</v>
      </c>
      <c r="B6812" s="11" t="s">
        <v>88</v>
      </c>
      <c r="C6812" t="s">
        <v>88</v>
      </c>
      <c r="D6812" t="s">
        <v>88</v>
      </c>
      <c r="E6812" t="s">
        <v>88</v>
      </c>
      <c r="F6812" t="s">
        <v>88</v>
      </c>
      <c r="G6812" t="s">
        <v>756</v>
      </c>
      <c r="H6812" t="s">
        <v>9851</v>
      </c>
    </row>
    <row r="6813" spans="1:8" x14ac:dyDescent="0.3">
      <c r="A6813" s="18" t="s">
        <v>9852</v>
      </c>
      <c r="B6813" s="11" t="s">
        <v>88</v>
      </c>
      <c r="C6813" t="s">
        <v>88</v>
      </c>
      <c r="D6813" t="s">
        <v>88</v>
      </c>
      <c r="E6813" t="s">
        <v>88</v>
      </c>
      <c r="F6813" t="s">
        <v>88</v>
      </c>
      <c r="G6813" t="s">
        <v>763</v>
      </c>
      <c r="H6813" t="s">
        <v>9853</v>
      </c>
    </row>
    <row r="6814" spans="1:8" x14ac:dyDescent="0.3">
      <c r="A6814" s="19" t="s">
        <v>9854</v>
      </c>
      <c r="B6814" s="11" t="s">
        <v>88</v>
      </c>
      <c r="C6814" t="s">
        <v>88</v>
      </c>
      <c r="D6814" t="s">
        <v>88</v>
      </c>
      <c r="E6814" t="s">
        <v>88</v>
      </c>
      <c r="F6814" t="s">
        <v>88</v>
      </c>
      <c r="G6814" t="s">
        <v>3479</v>
      </c>
      <c r="H6814" t="s">
        <v>9830</v>
      </c>
    </row>
    <row r="6815" spans="1:8" x14ac:dyDescent="0.3">
      <c r="A6815" s="18" t="s">
        <v>9855</v>
      </c>
      <c r="B6815" s="11" t="s">
        <v>88</v>
      </c>
      <c r="C6815" t="s">
        <v>88</v>
      </c>
      <c r="D6815" t="s">
        <v>88</v>
      </c>
      <c r="E6815" t="s">
        <v>88</v>
      </c>
      <c r="F6815" t="s">
        <v>88</v>
      </c>
      <c r="G6815" t="s">
        <v>6914</v>
      </c>
      <c r="H6815" t="s">
        <v>8943</v>
      </c>
    </row>
    <row r="6816" spans="1:8" x14ac:dyDescent="0.3">
      <c r="A6816" s="19" t="s">
        <v>9856</v>
      </c>
      <c r="B6816" s="11" t="s">
        <v>88</v>
      </c>
      <c r="C6816" t="s">
        <v>88</v>
      </c>
      <c r="D6816" t="s">
        <v>88</v>
      </c>
      <c r="E6816" t="s">
        <v>88</v>
      </c>
      <c r="F6816" t="s">
        <v>88</v>
      </c>
      <c r="G6816" t="s">
        <v>6914</v>
      </c>
      <c r="H6816" t="s">
        <v>8945</v>
      </c>
    </row>
    <row r="6817" spans="1:8" x14ac:dyDescent="0.3">
      <c r="A6817" s="18" t="s">
        <v>9857</v>
      </c>
      <c r="B6817" s="11" t="s">
        <v>88</v>
      </c>
      <c r="C6817" t="s">
        <v>88</v>
      </c>
      <c r="D6817" t="s">
        <v>88</v>
      </c>
      <c r="E6817" t="s">
        <v>88</v>
      </c>
      <c r="F6817" t="s">
        <v>88</v>
      </c>
      <c r="G6817" t="s">
        <v>3479</v>
      </c>
      <c r="H6817" t="s">
        <v>689</v>
      </c>
    </row>
    <row r="6818" spans="1:8" x14ac:dyDescent="0.3">
      <c r="A6818" s="19" t="s">
        <v>9858</v>
      </c>
      <c r="B6818" s="11" t="s">
        <v>88</v>
      </c>
      <c r="C6818" t="s">
        <v>88</v>
      </c>
      <c r="D6818" t="s">
        <v>88</v>
      </c>
      <c r="E6818" t="s">
        <v>88</v>
      </c>
      <c r="F6818" t="s">
        <v>88</v>
      </c>
      <c r="G6818" t="s">
        <v>763</v>
      </c>
      <c r="H6818" t="s">
        <v>9859</v>
      </c>
    </row>
    <row r="6819" spans="1:8" x14ac:dyDescent="0.3">
      <c r="A6819" s="18" t="s">
        <v>9860</v>
      </c>
      <c r="B6819" s="11" t="s">
        <v>88</v>
      </c>
      <c r="C6819" t="s">
        <v>88</v>
      </c>
      <c r="D6819" t="s">
        <v>88</v>
      </c>
      <c r="E6819" t="s">
        <v>88</v>
      </c>
      <c r="F6819" t="s">
        <v>88</v>
      </c>
      <c r="G6819" t="s">
        <v>3479</v>
      </c>
      <c r="H6819" t="s">
        <v>9830</v>
      </c>
    </row>
    <row r="6820" spans="1:8" x14ac:dyDescent="0.3">
      <c r="A6820" s="19" t="s">
        <v>9861</v>
      </c>
      <c r="B6820" s="11" t="s">
        <v>88</v>
      </c>
      <c r="C6820" t="s">
        <v>88</v>
      </c>
      <c r="D6820" t="s">
        <v>88</v>
      </c>
      <c r="E6820" t="s">
        <v>88</v>
      </c>
      <c r="F6820" t="s">
        <v>88</v>
      </c>
      <c r="G6820" t="s">
        <v>6914</v>
      </c>
      <c r="H6820" t="s">
        <v>8943</v>
      </c>
    </row>
    <row r="6821" spans="1:8" x14ac:dyDescent="0.3">
      <c r="A6821" s="18" t="s">
        <v>9862</v>
      </c>
      <c r="B6821" s="11" t="s">
        <v>88</v>
      </c>
      <c r="C6821" t="s">
        <v>88</v>
      </c>
      <c r="D6821" t="s">
        <v>88</v>
      </c>
      <c r="E6821" t="s">
        <v>88</v>
      </c>
      <c r="F6821" t="s">
        <v>88</v>
      </c>
      <c r="G6821" t="s">
        <v>6914</v>
      </c>
      <c r="H6821" t="s">
        <v>8945</v>
      </c>
    </row>
    <row r="6822" spans="1:8" x14ac:dyDescent="0.3">
      <c r="A6822" s="19" t="s">
        <v>9863</v>
      </c>
      <c r="B6822" s="11" t="s">
        <v>88</v>
      </c>
      <c r="C6822" t="s">
        <v>88</v>
      </c>
      <c r="D6822" t="s">
        <v>88</v>
      </c>
      <c r="E6822" t="s">
        <v>88</v>
      </c>
      <c r="F6822" t="s">
        <v>88</v>
      </c>
      <c r="G6822" t="s">
        <v>3479</v>
      </c>
      <c r="H6822" t="s">
        <v>689</v>
      </c>
    </row>
    <row r="6823" spans="1:8" x14ac:dyDescent="0.3">
      <c r="A6823" s="18" t="s">
        <v>9864</v>
      </c>
      <c r="B6823" s="11" t="s">
        <v>88</v>
      </c>
      <c r="C6823" t="s">
        <v>88</v>
      </c>
      <c r="D6823" t="s">
        <v>88</v>
      </c>
      <c r="E6823" t="s">
        <v>88</v>
      </c>
      <c r="F6823" t="s">
        <v>88</v>
      </c>
      <c r="G6823" t="s">
        <v>763</v>
      </c>
      <c r="H6823" t="s">
        <v>9865</v>
      </c>
    </row>
    <row r="6824" spans="1:8" x14ac:dyDescent="0.3">
      <c r="A6824" s="19" t="s">
        <v>9866</v>
      </c>
      <c r="B6824" s="11" t="s">
        <v>88</v>
      </c>
      <c r="C6824" t="s">
        <v>88</v>
      </c>
      <c r="D6824" t="s">
        <v>88</v>
      </c>
      <c r="E6824" t="s">
        <v>88</v>
      </c>
      <c r="F6824" t="s">
        <v>88</v>
      </c>
      <c r="G6824" t="s">
        <v>3479</v>
      </c>
      <c r="H6824" t="s">
        <v>9830</v>
      </c>
    </row>
    <row r="6825" spans="1:8" x14ac:dyDescent="0.3">
      <c r="A6825" s="18" t="s">
        <v>9867</v>
      </c>
      <c r="B6825" s="11" t="s">
        <v>88</v>
      </c>
      <c r="C6825" t="s">
        <v>88</v>
      </c>
      <c r="D6825" t="s">
        <v>88</v>
      </c>
      <c r="E6825" t="s">
        <v>88</v>
      </c>
      <c r="F6825" t="s">
        <v>88</v>
      </c>
      <c r="G6825" t="s">
        <v>6914</v>
      </c>
      <c r="H6825" t="s">
        <v>8943</v>
      </c>
    </row>
    <row r="6826" spans="1:8" x14ac:dyDescent="0.3">
      <c r="A6826" s="19" t="s">
        <v>9868</v>
      </c>
      <c r="B6826" s="11" t="s">
        <v>88</v>
      </c>
      <c r="C6826" t="s">
        <v>88</v>
      </c>
      <c r="D6826" t="s">
        <v>88</v>
      </c>
      <c r="E6826" t="s">
        <v>88</v>
      </c>
      <c r="F6826" t="s">
        <v>88</v>
      </c>
      <c r="G6826" t="s">
        <v>6914</v>
      </c>
      <c r="H6826" t="s">
        <v>8945</v>
      </c>
    </row>
    <row r="6827" spans="1:8" x14ac:dyDescent="0.3">
      <c r="A6827" s="18" t="s">
        <v>9869</v>
      </c>
      <c r="B6827" s="11" t="s">
        <v>88</v>
      </c>
      <c r="C6827" t="s">
        <v>88</v>
      </c>
      <c r="D6827" t="s">
        <v>88</v>
      </c>
      <c r="E6827" t="s">
        <v>88</v>
      </c>
      <c r="F6827" t="s">
        <v>88</v>
      </c>
      <c r="G6827" t="s">
        <v>3479</v>
      </c>
      <c r="H6827" t="s">
        <v>689</v>
      </c>
    </row>
    <row r="6828" spans="1:8" x14ac:dyDescent="0.3">
      <c r="A6828" s="19" t="s">
        <v>9870</v>
      </c>
      <c r="B6828" s="11" t="s">
        <v>88</v>
      </c>
      <c r="C6828" t="s">
        <v>88</v>
      </c>
      <c r="D6828" t="s">
        <v>88</v>
      </c>
      <c r="E6828" t="s">
        <v>88</v>
      </c>
      <c r="F6828" t="s">
        <v>88</v>
      </c>
      <c r="G6828" t="s">
        <v>756</v>
      </c>
      <c r="H6828" t="s">
        <v>9871</v>
      </c>
    </row>
    <row r="6829" spans="1:8" x14ac:dyDescent="0.3">
      <c r="A6829" s="18" t="s">
        <v>9872</v>
      </c>
      <c r="B6829" s="11" t="s">
        <v>88</v>
      </c>
      <c r="C6829" t="s">
        <v>88</v>
      </c>
      <c r="D6829" t="s">
        <v>88</v>
      </c>
      <c r="E6829" t="s">
        <v>88</v>
      </c>
      <c r="F6829" t="s">
        <v>88</v>
      </c>
      <c r="G6829" t="s">
        <v>763</v>
      </c>
      <c r="H6829" t="s">
        <v>9873</v>
      </c>
    </row>
    <row r="6830" spans="1:8" x14ac:dyDescent="0.3">
      <c r="A6830" s="19" t="s">
        <v>9874</v>
      </c>
      <c r="B6830" s="11" t="s">
        <v>88</v>
      </c>
      <c r="C6830" t="s">
        <v>88</v>
      </c>
      <c r="D6830" t="s">
        <v>88</v>
      </c>
      <c r="E6830" t="s">
        <v>88</v>
      </c>
      <c r="F6830" t="s">
        <v>88</v>
      </c>
      <c r="G6830" t="s">
        <v>3479</v>
      </c>
      <c r="H6830" t="s">
        <v>9830</v>
      </c>
    </row>
    <row r="6831" spans="1:8" x14ac:dyDescent="0.3">
      <c r="A6831" s="18" t="s">
        <v>9875</v>
      </c>
      <c r="B6831" s="11" t="s">
        <v>88</v>
      </c>
      <c r="C6831" t="s">
        <v>88</v>
      </c>
      <c r="D6831" t="s">
        <v>88</v>
      </c>
      <c r="E6831" t="s">
        <v>88</v>
      </c>
      <c r="F6831" t="s">
        <v>88</v>
      </c>
      <c r="G6831" t="s">
        <v>6914</v>
      </c>
      <c r="H6831" t="s">
        <v>8943</v>
      </c>
    </row>
    <row r="6832" spans="1:8" x14ac:dyDescent="0.3">
      <c r="A6832" s="19" t="s">
        <v>9876</v>
      </c>
      <c r="B6832" s="11" t="s">
        <v>88</v>
      </c>
      <c r="C6832" t="s">
        <v>88</v>
      </c>
      <c r="D6832" t="s">
        <v>88</v>
      </c>
      <c r="E6832" t="s">
        <v>88</v>
      </c>
      <c r="F6832" t="s">
        <v>88</v>
      </c>
      <c r="G6832" t="s">
        <v>6914</v>
      </c>
      <c r="H6832" t="s">
        <v>8945</v>
      </c>
    </row>
    <row r="6833" spans="1:8" x14ac:dyDescent="0.3">
      <c r="A6833" s="18" t="s">
        <v>9877</v>
      </c>
      <c r="B6833" s="11" t="s">
        <v>88</v>
      </c>
      <c r="C6833" t="s">
        <v>88</v>
      </c>
      <c r="D6833" t="s">
        <v>88</v>
      </c>
      <c r="E6833" t="s">
        <v>88</v>
      </c>
      <c r="F6833" t="s">
        <v>88</v>
      </c>
      <c r="G6833" t="s">
        <v>3479</v>
      </c>
      <c r="H6833" t="s">
        <v>689</v>
      </c>
    </row>
    <row r="6834" spans="1:8" x14ac:dyDescent="0.3">
      <c r="A6834" s="19" t="s">
        <v>9878</v>
      </c>
      <c r="B6834" s="11" t="s">
        <v>88</v>
      </c>
      <c r="C6834" t="s">
        <v>88</v>
      </c>
      <c r="D6834" t="s">
        <v>88</v>
      </c>
      <c r="E6834" t="s">
        <v>88</v>
      </c>
      <c r="F6834" t="s">
        <v>88</v>
      </c>
      <c r="G6834" t="s">
        <v>763</v>
      </c>
      <c r="H6834" t="s">
        <v>9865</v>
      </c>
    </row>
    <row r="6835" spans="1:8" x14ac:dyDescent="0.3">
      <c r="A6835" s="18" t="s">
        <v>9879</v>
      </c>
      <c r="B6835" s="11" t="s">
        <v>88</v>
      </c>
      <c r="C6835" t="s">
        <v>88</v>
      </c>
      <c r="D6835" t="s">
        <v>88</v>
      </c>
      <c r="E6835" t="s">
        <v>88</v>
      </c>
      <c r="F6835" t="s">
        <v>88</v>
      </c>
      <c r="G6835" t="s">
        <v>3479</v>
      </c>
      <c r="H6835" t="s">
        <v>9830</v>
      </c>
    </row>
    <row r="6836" spans="1:8" x14ac:dyDescent="0.3">
      <c r="A6836" s="19" t="s">
        <v>9880</v>
      </c>
      <c r="B6836" s="11" t="s">
        <v>88</v>
      </c>
      <c r="C6836" t="s">
        <v>88</v>
      </c>
      <c r="D6836" t="s">
        <v>88</v>
      </c>
      <c r="E6836" t="s">
        <v>88</v>
      </c>
      <c r="F6836" t="s">
        <v>88</v>
      </c>
      <c r="G6836" t="s">
        <v>6914</v>
      </c>
      <c r="H6836" t="s">
        <v>8943</v>
      </c>
    </row>
    <row r="6837" spans="1:8" x14ac:dyDescent="0.3">
      <c r="A6837" s="18" t="s">
        <v>9881</v>
      </c>
      <c r="B6837" s="11" t="s">
        <v>88</v>
      </c>
      <c r="C6837" t="s">
        <v>88</v>
      </c>
      <c r="D6837" t="s">
        <v>88</v>
      </c>
      <c r="E6837" t="s">
        <v>88</v>
      </c>
      <c r="F6837" t="s">
        <v>88</v>
      </c>
      <c r="G6837" t="s">
        <v>6914</v>
      </c>
      <c r="H6837" t="s">
        <v>8945</v>
      </c>
    </row>
    <row r="6838" spans="1:8" x14ac:dyDescent="0.3">
      <c r="A6838" s="19" t="s">
        <v>9882</v>
      </c>
      <c r="B6838" s="11" t="s">
        <v>88</v>
      </c>
      <c r="C6838" t="s">
        <v>88</v>
      </c>
      <c r="D6838" t="s">
        <v>88</v>
      </c>
      <c r="E6838" t="s">
        <v>88</v>
      </c>
      <c r="F6838" t="s">
        <v>88</v>
      </c>
      <c r="G6838" t="s">
        <v>3479</v>
      </c>
      <c r="H6838" t="s">
        <v>689</v>
      </c>
    </row>
    <row r="6839" spans="1:8" x14ac:dyDescent="0.3">
      <c r="A6839" s="18" t="s">
        <v>9883</v>
      </c>
      <c r="B6839" s="11" t="s">
        <v>88</v>
      </c>
      <c r="C6839" t="s">
        <v>88</v>
      </c>
      <c r="D6839" t="s">
        <v>88</v>
      </c>
      <c r="E6839" t="s">
        <v>88</v>
      </c>
      <c r="F6839" t="s">
        <v>88</v>
      </c>
      <c r="G6839" t="s">
        <v>9884</v>
      </c>
    </row>
    <row r="6840" spans="1:8" x14ac:dyDescent="0.3">
      <c r="A6840" s="19" t="s">
        <v>9885</v>
      </c>
      <c r="B6840" s="11" t="s">
        <v>88</v>
      </c>
      <c r="C6840" t="s">
        <v>88</v>
      </c>
      <c r="D6840" t="s">
        <v>88</v>
      </c>
      <c r="E6840" t="s">
        <v>88</v>
      </c>
      <c r="F6840" t="s">
        <v>88</v>
      </c>
      <c r="G6840" t="s">
        <v>88</v>
      </c>
      <c r="H6840" t="s">
        <v>9830</v>
      </c>
    </row>
    <row r="6841" spans="1:8" x14ac:dyDescent="0.3">
      <c r="A6841" s="18" t="s">
        <v>9886</v>
      </c>
      <c r="B6841" s="11" t="s">
        <v>88</v>
      </c>
      <c r="C6841" t="s">
        <v>88</v>
      </c>
      <c r="D6841" t="s">
        <v>88</v>
      </c>
      <c r="E6841" t="s">
        <v>88</v>
      </c>
      <c r="F6841" t="s">
        <v>88</v>
      </c>
      <c r="G6841" t="s">
        <v>756</v>
      </c>
      <c r="H6841" t="s">
        <v>8943</v>
      </c>
    </row>
    <row r="6842" spans="1:8" x14ac:dyDescent="0.3">
      <c r="A6842" s="19" t="s">
        <v>9887</v>
      </c>
      <c r="B6842" s="11" t="s">
        <v>88</v>
      </c>
      <c r="C6842" t="s">
        <v>88</v>
      </c>
      <c r="D6842" t="s">
        <v>88</v>
      </c>
      <c r="E6842" t="s">
        <v>88</v>
      </c>
      <c r="F6842" t="s">
        <v>88</v>
      </c>
      <c r="G6842" t="s">
        <v>756</v>
      </c>
      <c r="H6842" t="s">
        <v>8945</v>
      </c>
    </row>
    <row r="6843" spans="1:8" x14ac:dyDescent="0.3">
      <c r="A6843" s="18" t="s">
        <v>9888</v>
      </c>
      <c r="B6843" s="11" t="s">
        <v>88</v>
      </c>
      <c r="C6843" t="s">
        <v>88</v>
      </c>
      <c r="D6843" t="s">
        <v>88</v>
      </c>
      <c r="E6843" t="s">
        <v>88</v>
      </c>
      <c r="F6843" t="s">
        <v>88</v>
      </c>
      <c r="G6843" t="s">
        <v>88</v>
      </c>
      <c r="H6843" t="s">
        <v>689</v>
      </c>
    </row>
    <row r="6844" spans="1:8" x14ac:dyDescent="0.3">
      <c r="A6844" s="19" t="s">
        <v>9889</v>
      </c>
      <c r="B6844" s="11" t="s">
        <v>88</v>
      </c>
      <c r="C6844" t="s">
        <v>88</v>
      </c>
      <c r="D6844" t="s">
        <v>88</v>
      </c>
      <c r="E6844" t="s">
        <v>88</v>
      </c>
      <c r="F6844" t="s">
        <v>88</v>
      </c>
      <c r="G6844" t="s">
        <v>9890</v>
      </c>
    </row>
    <row r="6845" spans="1:8" x14ac:dyDescent="0.3">
      <c r="A6845" s="18" t="s">
        <v>9891</v>
      </c>
      <c r="B6845" s="11" t="s">
        <v>88</v>
      </c>
      <c r="C6845" t="s">
        <v>88</v>
      </c>
      <c r="D6845" t="s">
        <v>88</v>
      </c>
      <c r="E6845" t="s">
        <v>88</v>
      </c>
      <c r="F6845" t="s">
        <v>88</v>
      </c>
      <c r="G6845" t="s">
        <v>88</v>
      </c>
      <c r="H6845" t="s">
        <v>9830</v>
      </c>
    </row>
    <row r="6846" spans="1:8" x14ac:dyDescent="0.3">
      <c r="A6846" s="19" t="s">
        <v>9892</v>
      </c>
      <c r="B6846" s="11" t="s">
        <v>88</v>
      </c>
      <c r="C6846" t="s">
        <v>88</v>
      </c>
      <c r="D6846" t="s">
        <v>88</v>
      </c>
      <c r="E6846" t="s">
        <v>88</v>
      </c>
      <c r="F6846" t="s">
        <v>88</v>
      </c>
      <c r="G6846" t="s">
        <v>756</v>
      </c>
      <c r="H6846" t="s">
        <v>8943</v>
      </c>
    </row>
    <row r="6847" spans="1:8" x14ac:dyDescent="0.3">
      <c r="A6847" s="18" t="s">
        <v>9893</v>
      </c>
      <c r="B6847" s="11" t="s">
        <v>88</v>
      </c>
      <c r="C6847" t="s">
        <v>88</v>
      </c>
      <c r="D6847" t="s">
        <v>88</v>
      </c>
      <c r="E6847" t="s">
        <v>88</v>
      </c>
      <c r="F6847" t="s">
        <v>88</v>
      </c>
      <c r="G6847" t="s">
        <v>756</v>
      </c>
      <c r="H6847" t="s">
        <v>8945</v>
      </c>
    </row>
    <row r="6848" spans="1:8" x14ac:dyDescent="0.3">
      <c r="A6848" s="19" t="s">
        <v>9894</v>
      </c>
      <c r="B6848" s="11" t="s">
        <v>88</v>
      </c>
      <c r="C6848" t="s">
        <v>88</v>
      </c>
      <c r="D6848" t="s">
        <v>88</v>
      </c>
      <c r="E6848" t="s">
        <v>88</v>
      </c>
      <c r="F6848" t="s">
        <v>88</v>
      </c>
      <c r="G6848" t="s">
        <v>88</v>
      </c>
      <c r="H6848" t="s">
        <v>689</v>
      </c>
    </row>
    <row r="6849" spans="1:8" x14ac:dyDescent="0.3">
      <c r="A6849" s="18" t="s">
        <v>9895</v>
      </c>
      <c r="B6849" s="11" t="s">
        <v>88</v>
      </c>
      <c r="C6849" t="s">
        <v>88</v>
      </c>
      <c r="D6849" t="s">
        <v>689</v>
      </c>
    </row>
    <row r="6850" spans="1:8" x14ac:dyDescent="0.3">
      <c r="A6850" s="19" t="s">
        <v>9896</v>
      </c>
      <c r="B6850" s="11" t="s">
        <v>88</v>
      </c>
      <c r="C6850" t="s">
        <v>88</v>
      </c>
      <c r="D6850" t="s">
        <v>88</v>
      </c>
      <c r="E6850" t="s">
        <v>9897</v>
      </c>
    </row>
    <row r="6851" spans="1:8" x14ac:dyDescent="0.3">
      <c r="A6851" s="18" t="s">
        <v>9898</v>
      </c>
      <c r="B6851" s="11" t="s">
        <v>88</v>
      </c>
      <c r="C6851" t="s">
        <v>88</v>
      </c>
      <c r="D6851" t="s">
        <v>88</v>
      </c>
      <c r="E6851" t="s">
        <v>88</v>
      </c>
      <c r="F6851" t="s">
        <v>9820</v>
      </c>
    </row>
    <row r="6852" spans="1:8" x14ac:dyDescent="0.3">
      <c r="A6852" s="19" t="s">
        <v>9899</v>
      </c>
      <c r="B6852" s="11" t="s">
        <v>88</v>
      </c>
      <c r="C6852" t="s">
        <v>88</v>
      </c>
      <c r="D6852" t="s">
        <v>88</v>
      </c>
      <c r="E6852" t="s">
        <v>88</v>
      </c>
      <c r="F6852" t="s">
        <v>9900</v>
      </c>
    </row>
    <row r="6853" spans="1:8" x14ac:dyDescent="0.3">
      <c r="A6853" s="18" t="s">
        <v>9901</v>
      </c>
      <c r="B6853" s="11" t="s">
        <v>88</v>
      </c>
      <c r="C6853" t="s">
        <v>88</v>
      </c>
      <c r="D6853" t="s">
        <v>88</v>
      </c>
      <c r="E6853" t="s">
        <v>88</v>
      </c>
      <c r="F6853" t="s">
        <v>9824</v>
      </c>
    </row>
    <row r="6854" spans="1:8" x14ac:dyDescent="0.3">
      <c r="A6854" s="19" t="s">
        <v>9902</v>
      </c>
      <c r="B6854" s="11" t="s">
        <v>88</v>
      </c>
      <c r="C6854" t="s">
        <v>88</v>
      </c>
      <c r="D6854" t="s">
        <v>88</v>
      </c>
      <c r="E6854" t="s">
        <v>88</v>
      </c>
      <c r="F6854" t="s">
        <v>88</v>
      </c>
      <c r="G6854" t="s">
        <v>9903</v>
      </c>
    </row>
    <row r="6855" spans="1:8" x14ac:dyDescent="0.3">
      <c r="A6855" s="18" t="s">
        <v>9904</v>
      </c>
      <c r="B6855" s="11" t="s">
        <v>88</v>
      </c>
      <c r="C6855" t="s">
        <v>88</v>
      </c>
      <c r="D6855" t="s">
        <v>88</v>
      </c>
      <c r="E6855" t="s">
        <v>88</v>
      </c>
      <c r="F6855" t="s">
        <v>88</v>
      </c>
      <c r="G6855" t="s">
        <v>88</v>
      </c>
      <c r="H6855" t="s">
        <v>9905</v>
      </c>
    </row>
    <row r="6856" spans="1:8" x14ac:dyDescent="0.3">
      <c r="A6856" s="19" t="s">
        <v>9906</v>
      </c>
      <c r="B6856" s="11" t="s">
        <v>88</v>
      </c>
      <c r="C6856" t="s">
        <v>88</v>
      </c>
      <c r="D6856" t="s">
        <v>88</v>
      </c>
      <c r="E6856" t="s">
        <v>88</v>
      </c>
      <c r="F6856" t="s">
        <v>88</v>
      </c>
      <c r="G6856" t="s">
        <v>88</v>
      </c>
      <c r="H6856" t="s">
        <v>3317</v>
      </c>
    </row>
    <row r="6857" spans="1:8" x14ac:dyDescent="0.3">
      <c r="A6857" s="18" t="s">
        <v>9907</v>
      </c>
      <c r="B6857" s="11" t="s">
        <v>88</v>
      </c>
      <c r="C6857" t="s">
        <v>88</v>
      </c>
      <c r="D6857" t="s">
        <v>88</v>
      </c>
      <c r="E6857" t="s">
        <v>88</v>
      </c>
      <c r="F6857" t="s">
        <v>88</v>
      </c>
      <c r="G6857" t="s">
        <v>689</v>
      </c>
    </row>
    <row r="6858" spans="1:8" x14ac:dyDescent="0.3">
      <c r="A6858" s="19" t="s">
        <v>9908</v>
      </c>
      <c r="B6858" s="11" t="s">
        <v>88</v>
      </c>
      <c r="C6858" t="s">
        <v>88</v>
      </c>
      <c r="D6858" t="s">
        <v>88</v>
      </c>
      <c r="E6858" t="s">
        <v>9909</v>
      </c>
    </row>
    <row r="6859" spans="1:8" x14ac:dyDescent="0.3">
      <c r="A6859" s="18" t="s">
        <v>9910</v>
      </c>
      <c r="B6859" s="11" t="s">
        <v>88</v>
      </c>
      <c r="C6859" t="s">
        <v>88</v>
      </c>
      <c r="D6859" t="s">
        <v>88</v>
      </c>
      <c r="E6859" t="s">
        <v>88</v>
      </c>
      <c r="F6859" t="s">
        <v>9911</v>
      </c>
    </row>
    <row r="6860" spans="1:8" x14ac:dyDescent="0.3">
      <c r="A6860" s="19" t="s">
        <v>9912</v>
      </c>
      <c r="B6860" s="11" t="s">
        <v>88</v>
      </c>
      <c r="C6860" t="s">
        <v>88</v>
      </c>
      <c r="D6860" t="s">
        <v>88</v>
      </c>
      <c r="E6860" t="s">
        <v>88</v>
      </c>
      <c r="F6860" t="s">
        <v>88</v>
      </c>
      <c r="G6860" t="s">
        <v>9913</v>
      </c>
    </row>
    <row r="6861" spans="1:8" x14ac:dyDescent="0.3">
      <c r="A6861" s="18" t="s">
        <v>9914</v>
      </c>
      <c r="B6861" s="11" t="s">
        <v>88</v>
      </c>
      <c r="C6861" t="s">
        <v>88</v>
      </c>
      <c r="D6861" t="s">
        <v>88</v>
      </c>
      <c r="E6861" t="s">
        <v>88</v>
      </c>
      <c r="F6861" t="s">
        <v>88</v>
      </c>
      <c r="G6861" t="s">
        <v>9915</v>
      </c>
    </row>
    <row r="6862" spans="1:8" x14ac:dyDescent="0.3">
      <c r="A6862" s="19" t="s">
        <v>9916</v>
      </c>
      <c r="B6862" s="11" t="s">
        <v>88</v>
      </c>
      <c r="C6862" t="s">
        <v>88</v>
      </c>
      <c r="D6862" t="s">
        <v>88</v>
      </c>
      <c r="E6862" t="s">
        <v>88</v>
      </c>
      <c r="F6862" t="s">
        <v>88</v>
      </c>
      <c r="G6862" t="s">
        <v>9917</v>
      </c>
    </row>
    <row r="6863" spans="1:8" x14ac:dyDescent="0.3">
      <c r="A6863" s="18" t="s">
        <v>9918</v>
      </c>
      <c r="B6863" s="11" t="s">
        <v>88</v>
      </c>
      <c r="C6863" t="s">
        <v>88</v>
      </c>
      <c r="D6863" t="s">
        <v>88</v>
      </c>
      <c r="E6863" t="s">
        <v>88</v>
      </c>
      <c r="F6863" t="s">
        <v>88</v>
      </c>
      <c r="G6863" t="s">
        <v>88</v>
      </c>
      <c r="H6863" t="s">
        <v>9919</v>
      </c>
    </row>
    <row r="6864" spans="1:8" x14ac:dyDescent="0.3">
      <c r="A6864" s="19" t="s">
        <v>9920</v>
      </c>
      <c r="B6864" s="11" t="s">
        <v>88</v>
      </c>
      <c r="C6864" t="s">
        <v>88</v>
      </c>
      <c r="D6864" t="s">
        <v>88</v>
      </c>
      <c r="E6864" t="s">
        <v>88</v>
      </c>
      <c r="F6864" t="s">
        <v>88</v>
      </c>
      <c r="G6864" t="s">
        <v>756</v>
      </c>
      <c r="H6864" t="s">
        <v>9921</v>
      </c>
    </row>
    <row r="6865" spans="1:8" x14ac:dyDescent="0.3">
      <c r="A6865" s="18" t="s">
        <v>9922</v>
      </c>
      <c r="B6865" s="11" t="s">
        <v>88</v>
      </c>
      <c r="C6865" t="s">
        <v>88</v>
      </c>
      <c r="D6865" t="s">
        <v>88</v>
      </c>
      <c r="E6865" t="s">
        <v>88</v>
      </c>
      <c r="F6865" t="s">
        <v>88</v>
      </c>
      <c r="G6865" t="s">
        <v>763</v>
      </c>
      <c r="H6865" t="s">
        <v>5717</v>
      </c>
    </row>
    <row r="6866" spans="1:8" x14ac:dyDescent="0.3">
      <c r="A6866" s="19" t="s">
        <v>9923</v>
      </c>
      <c r="B6866" s="11" t="s">
        <v>88</v>
      </c>
      <c r="C6866" t="s">
        <v>88</v>
      </c>
      <c r="D6866" t="s">
        <v>88</v>
      </c>
      <c r="E6866" t="s">
        <v>88</v>
      </c>
      <c r="F6866" t="s">
        <v>88</v>
      </c>
      <c r="G6866" t="s">
        <v>763</v>
      </c>
      <c r="H6866" t="s">
        <v>689</v>
      </c>
    </row>
    <row r="6867" spans="1:8" x14ac:dyDescent="0.3">
      <c r="A6867" s="18" t="s">
        <v>9924</v>
      </c>
      <c r="B6867" s="11" t="s">
        <v>88</v>
      </c>
      <c r="C6867" t="s">
        <v>88</v>
      </c>
      <c r="D6867" t="s">
        <v>88</v>
      </c>
      <c r="E6867" t="s">
        <v>88</v>
      </c>
      <c r="F6867" t="s">
        <v>88</v>
      </c>
      <c r="G6867" t="s">
        <v>756</v>
      </c>
      <c r="H6867" t="s">
        <v>9925</v>
      </c>
    </row>
    <row r="6868" spans="1:8" x14ac:dyDescent="0.3">
      <c r="A6868" s="19" t="s">
        <v>9926</v>
      </c>
      <c r="B6868" s="11" t="s">
        <v>88</v>
      </c>
      <c r="C6868" t="s">
        <v>88</v>
      </c>
      <c r="D6868" t="s">
        <v>88</v>
      </c>
      <c r="E6868" t="s">
        <v>88</v>
      </c>
      <c r="F6868" t="s">
        <v>88</v>
      </c>
      <c r="G6868" t="s">
        <v>756</v>
      </c>
      <c r="H6868" t="s">
        <v>689</v>
      </c>
    </row>
    <row r="6869" spans="1:8" x14ac:dyDescent="0.3">
      <c r="A6869" s="18" t="s">
        <v>9927</v>
      </c>
      <c r="B6869" s="11" t="s">
        <v>88</v>
      </c>
      <c r="C6869" t="s">
        <v>88</v>
      </c>
      <c r="D6869" t="s">
        <v>88</v>
      </c>
      <c r="E6869" t="s">
        <v>88</v>
      </c>
      <c r="F6869" t="s">
        <v>88</v>
      </c>
      <c r="G6869" t="s">
        <v>88</v>
      </c>
      <c r="H6869" t="s">
        <v>9928</v>
      </c>
    </row>
    <row r="6870" spans="1:8" x14ac:dyDescent="0.3">
      <c r="A6870" s="19" t="s">
        <v>9929</v>
      </c>
      <c r="B6870" s="11" t="s">
        <v>88</v>
      </c>
      <c r="C6870" t="s">
        <v>88</v>
      </c>
      <c r="D6870" t="s">
        <v>88</v>
      </c>
      <c r="E6870" t="s">
        <v>88</v>
      </c>
      <c r="F6870" t="s">
        <v>88</v>
      </c>
      <c r="G6870" t="s">
        <v>756</v>
      </c>
      <c r="H6870" t="s">
        <v>9921</v>
      </c>
    </row>
    <row r="6871" spans="1:8" x14ac:dyDescent="0.3">
      <c r="A6871" s="18" t="s">
        <v>9930</v>
      </c>
      <c r="B6871" s="11" t="s">
        <v>88</v>
      </c>
      <c r="C6871" t="s">
        <v>88</v>
      </c>
      <c r="D6871" t="s">
        <v>88</v>
      </c>
      <c r="E6871" t="s">
        <v>88</v>
      </c>
      <c r="F6871" t="s">
        <v>88</v>
      </c>
      <c r="G6871" t="s">
        <v>763</v>
      </c>
      <c r="H6871" t="s">
        <v>5717</v>
      </c>
    </row>
    <row r="6872" spans="1:8" x14ac:dyDescent="0.3">
      <c r="A6872" s="19" t="s">
        <v>9931</v>
      </c>
      <c r="B6872" s="11" t="s">
        <v>88</v>
      </c>
      <c r="C6872" t="s">
        <v>88</v>
      </c>
      <c r="D6872" t="s">
        <v>88</v>
      </c>
      <c r="E6872" t="s">
        <v>88</v>
      </c>
      <c r="F6872" t="s">
        <v>88</v>
      </c>
      <c r="G6872" t="s">
        <v>763</v>
      </c>
      <c r="H6872" t="s">
        <v>689</v>
      </c>
    </row>
    <row r="6873" spans="1:8" x14ac:dyDescent="0.3">
      <c r="A6873" s="18" t="s">
        <v>9932</v>
      </c>
      <c r="B6873" s="11" t="s">
        <v>88</v>
      </c>
      <c r="C6873" t="s">
        <v>88</v>
      </c>
      <c r="D6873" t="s">
        <v>88</v>
      </c>
      <c r="E6873" t="s">
        <v>88</v>
      </c>
      <c r="F6873" t="s">
        <v>88</v>
      </c>
      <c r="G6873" t="s">
        <v>756</v>
      </c>
      <c r="H6873" t="s">
        <v>9925</v>
      </c>
    </row>
    <row r="6874" spans="1:8" x14ac:dyDescent="0.3">
      <c r="A6874" s="19" t="s">
        <v>9933</v>
      </c>
      <c r="B6874" s="11" t="s">
        <v>88</v>
      </c>
      <c r="C6874" t="s">
        <v>88</v>
      </c>
      <c r="D6874" t="s">
        <v>88</v>
      </c>
      <c r="E6874" t="s">
        <v>88</v>
      </c>
      <c r="F6874" t="s">
        <v>88</v>
      </c>
      <c r="G6874" t="s">
        <v>756</v>
      </c>
      <c r="H6874" t="s">
        <v>689</v>
      </c>
    </row>
    <row r="6875" spans="1:8" x14ac:dyDescent="0.3">
      <c r="A6875" s="18" t="s">
        <v>9934</v>
      </c>
      <c r="B6875" s="11" t="s">
        <v>88</v>
      </c>
      <c r="C6875" t="s">
        <v>88</v>
      </c>
      <c r="D6875" t="s">
        <v>88</v>
      </c>
      <c r="E6875" t="s">
        <v>88</v>
      </c>
      <c r="F6875" t="s">
        <v>88</v>
      </c>
      <c r="G6875" t="s">
        <v>88</v>
      </c>
      <c r="H6875" t="s">
        <v>9935</v>
      </c>
    </row>
    <row r="6876" spans="1:8" x14ac:dyDescent="0.3">
      <c r="A6876" s="19" t="s">
        <v>9936</v>
      </c>
      <c r="B6876" s="11" t="s">
        <v>88</v>
      </c>
      <c r="C6876" t="s">
        <v>88</v>
      </c>
      <c r="D6876" t="s">
        <v>88</v>
      </c>
      <c r="E6876" t="s">
        <v>88</v>
      </c>
      <c r="F6876" t="s">
        <v>88</v>
      </c>
      <c r="G6876" t="s">
        <v>756</v>
      </c>
      <c r="H6876" t="s">
        <v>9921</v>
      </c>
    </row>
    <row r="6877" spans="1:8" x14ac:dyDescent="0.3">
      <c r="A6877" s="18" t="s">
        <v>9937</v>
      </c>
      <c r="B6877" s="11" t="s">
        <v>88</v>
      </c>
      <c r="C6877" t="s">
        <v>88</v>
      </c>
      <c r="D6877" t="s">
        <v>88</v>
      </c>
      <c r="E6877" t="s">
        <v>88</v>
      </c>
      <c r="F6877" t="s">
        <v>88</v>
      </c>
      <c r="G6877" t="s">
        <v>763</v>
      </c>
      <c r="H6877" t="s">
        <v>5717</v>
      </c>
    </row>
    <row r="6878" spans="1:8" x14ac:dyDescent="0.3">
      <c r="A6878" s="19" t="s">
        <v>9938</v>
      </c>
      <c r="B6878" s="11" t="s">
        <v>88</v>
      </c>
      <c r="C6878" t="s">
        <v>88</v>
      </c>
      <c r="D6878" t="s">
        <v>88</v>
      </c>
      <c r="E6878" t="s">
        <v>88</v>
      </c>
      <c r="F6878" t="s">
        <v>88</v>
      </c>
      <c r="G6878" t="s">
        <v>763</v>
      </c>
      <c r="H6878" t="s">
        <v>689</v>
      </c>
    </row>
    <row r="6879" spans="1:8" x14ac:dyDescent="0.3">
      <c r="A6879" s="18" t="s">
        <v>9939</v>
      </c>
      <c r="B6879" s="11" t="s">
        <v>88</v>
      </c>
      <c r="C6879" t="s">
        <v>88</v>
      </c>
      <c r="D6879" t="s">
        <v>88</v>
      </c>
      <c r="E6879" t="s">
        <v>88</v>
      </c>
      <c r="F6879" t="s">
        <v>88</v>
      </c>
      <c r="G6879" t="s">
        <v>756</v>
      </c>
      <c r="H6879" t="s">
        <v>9925</v>
      </c>
    </row>
    <row r="6880" spans="1:8" x14ac:dyDescent="0.3">
      <c r="A6880" s="19" t="s">
        <v>9940</v>
      </c>
      <c r="B6880" s="11" t="s">
        <v>88</v>
      </c>
      <c r="C6880" t="s">
        <v>88</v>
      </c>
      <c r="D6880" t="s">
        <v>88</v>
      </c>
      <c r="E6880" t="s">
        <v>88</v>
      </c>
      <c r="F6880" t="s">
        <v>88</v>
      </c>
      <c r="G6880" t="s">
        <v>756</v>
      </c>
      <c r="H6880" t="s">
        <v>689</v>
      </c>
    </row>
    <row r="6881" spans="1:8" x14ac:dyDescent="0.3">
      <c r="A6881" s="18" t="s">
        <v>9941</v>
      </c>
      <c r="B6881" s="11" t="s">
        <v>88</v>
      </c>
      <c r="C6881" t="s">
        <v>88</v>
      </c>
      <c r="D6881" t="s">
        <v>88</v>
      </c>
      <c r="E6881" t="s">
        <v>88</v>
      </c>
      <c r="F6881" t="s">
        <v>88</v>
      </c>
      <c r="G6881" t="s">
        <v>88</v>
      </c>
      <c r="H6881" t="s">
        <v>9942</v>
      </c>
    </row>
    <row r="6882" spans="1:8" x14ac:dyDescent="0.3">
      <c r="A6882" s="19" t="s">
        <v>9943</v>
      </c>
      <c r="B6882" s="11" t="s">
        <v>88</v>
      </c>
      <c r="C6882" t="s">
        <v>88</v>
      </c>
      <c r="D6882" t="s">
        <v>88</v>
      </c>
      <c r="E6882" t="s">
        <v>88</v>
      </c>
      <c r="F6882" t="s">
        <v>88</v>
      </c>
      <c r="G6882" t="s">
        <v>756</v>
      </c>
      <c r="H6882" t="s">
        <v>9944</v>
      </c>
    </row>
    <row r="6883" spans="1:8" x14ac:dyDescent="0.3">
      <c r="A6883" s="18" t="s">
        <v>9945</v>
      </c>
      <c r="B6883" s="11" t="s">
        <v>88</v>
      </c>
      <c r="C6883" t="s">
        <v>88</v>
      </c>
      <c r="D6883" t="s">
        <v>88</v>
      </c>
      <c r="E6883" t="s">
        <v>88</v>
      </c>
      <c r="F6883" t="s">
        <v>88</v>
      </c>
      <c r="G6883" t="s">
        <v>756</v>
      </c>
      <c r="H6883" t="s">
        <v>689</v>
      </c>
    </row>
    <row r="6884" spans="1:8" x14ac:dyDescent="0.3">
      <c r="A6884" s="19" t="s">
        <v>9946</v>
      </c>
      <c r="B6884" s="11" t="s">
        <v>88</v>
      </c>
      <c r="C6884" t="s">
        <v>88</v>
      </c>
      <c r="D6884" t="s">
        <v>88</v>
      </c>
      <c r="E6884" t="s">
        <v>88</v>
      </c>
      <c r="F6884" t="s">
        <v>9947</v>
      </c>
    </row>
    <row r="6885" spans="1:8" x14ac:dyDescent="0.3">
      <c r="A6885" s="18" t="s">
        <v>9948</v>
      </c>
      <c r="B6885" s="11" t="s">
        <v>88</v>
      </c>
      <c r="C6885" t="s">
        <v>88</v>
      </c>
      <c r="D6885" t="s">
        <v>88</v>
      </c>
      <c r="E6885" t="s">
        <v>88</v>
      </c>
      <c r="F6885" t="s">
        <v>88</v>
      </c>
      <c r="G6885" t="s">
        <v>9949</v>
      </c>
    </row>
    <row r="6886" spans="1:8" x14ac:dyDescent="0.3">
      <c r="A6886" s="19" t="s">
        <v>9950</v>
      </c>
      <c r="B6886" s="11" t="s">
        <v>88</v>
      </c>
      <c r="C6886" t="s">
        <v>88</v>
      </c>
      <c r="D6886" t="s">
        <v>88</v>
      </c>
      <c r="E6886" t="s">
        <v>88</v>
      </c>
      <c r="F6886" t="s">
        <v>88</v>
      </c>
      <c r="G6886" t="s">
        <v>9951</v>
      </c>
    </row>
    <row r="6887" spans="1:8" x14ac:dyDescent="0.3">
      <c r="A6887" s="18" t="s">
        <v>9952</v>
      </c>
      <c r="B6887" s="11" t="s">
        <v>88</v>
      </c>
      <c r="C6887" t="s">
        <v>88</v>
      </c>
      <c r="D6887" t="s">
        <v>88</v>
      </c>
      <c r="E6887" t="s">
        <v>88</v>
      </c>
      <c r="F6887" t="s">
        <v>88</v>
      </c>
      <c r="G6887" t="s">
        <v>9761</v>
      </c>
    </row>
    <row r="6888" spans="1:8" x14ac:dyDescent="0.3">
      <c r="A6888" s="19" t="s">
        <v>9953</v>
      </c>
      <c r="B6888" s="11" t="s">
        <v>88</v>
      </c>
      <c r="C6888" t="s">
        <v>88</v>
      </c>
      <c r="D6888" t="s">
        <v>88</v>
      </c>
      <c r="E6888" t="s">
        <v>88</v>
      </c>
      <c r="F6888" t="s">
        <v>88</v>
      </c>
      <c r="G6888" t="s">
        <v>88</v>
      </c>
      <c r="H6888" t="s">
        <v>9954</v>
      </c>
    </row>
    <row r="6889" spans="1:8" x14ac:dyDescent="0.3">
      <c r="A6889" s="18" t="s">
        <v>9955</v>
      </c>
      <c r="B6889" s="11" t="s">
        <v>88</v>
      </c>
      <c r="C6889" t="s">
        <v>88</v>
      </c>
      <c r="D6889" t="s">
        <v>88</v>
      </c>
      <c r="E6889" t="s">
        <v>88</v>
      </c>
      <c r="F6889" t="s">
        <v>88</v>
      </c>
      <c r="G6889" t="s">
        <v>88</v>
      </c>
      <c r="H6889" t="s">
        <v>9956</v>
      </c>
    </row>
    <row r="6890" spans="1:8" x14ac:dyDescent="0.3">
      <c r="A6890" s="19" t="s">
        <v>9957</v>
      </c>
      <c r="B6890" s="11" t="s">
        <v>88</v>
      </c>
      <c r="C6890" t="s">
        <v>88</v>
      </c>
      <c r="D6890" t="s">
        <v>88</v>
      </c>
      <c r="E6890" t="s">
        <v>88</v>
      </c>
      <c r="F6890" t="s">
        <v>88</v>
      </c>
      <c r="G6890" t="s">
        <v>88</v>
      </c>
      <c r="H6890" t="s">
        <v>9958</v>
      </c>
    </row>
    <row r="6891" spans="1:8" x14ac:dyDescent="0.3">
      <c r="A6891" s="18" t="s">
        <v>9959</v>
      </c>
      <c r="B6891" s="11" t="s">
        <v>88</v>
      </c>
      <c r="C6891" t="s">
        <v>88</v>
      </c>
      <c r="D6891" t="s">
        <v>88</v>
      </c>
      <c r="E6891" t="s">
        <v>88</v>
      </c>
      <c r="F6891" t="s">
        <v>9960</v>
      </c>
    </row>
    <row r="6892" spans="1:8" x14ac:dyDescent="0.3">
      <c r="A6892" s="19" t="s">
        <v>9961</v>
      </c>
      <c r="B6892" s="11" t="s">
        <v>88</v>
      </c>
      <c r="C6892" t="s">
        <v>88</v>
      </c>
      <c r="D6892" t="s">
        <v>88</v>
      </c>
      <c r="E6892" t="s">
        <v>88</v>
      </c>
      <c r="F6892" t="s">
        <v>88</v>
      </c>
      <c r="G6892" t="s">
        <v>9820</v>
      </c>
    </row>
    <row r="6893" spans="1:8" x14ac:dyDescent="0.3">
      <c r="A6893" s="18" t="s">
        <v>9962</v>
      </c>
      <c r="B6893" s="11" t="s">
        <v>88</v>
      </c>
      <c r="C6893" t="s">
        <v>88</v>
      </c>
      <c r="D6893" t="s">
        <v>88</v>
      </c>
      <c r="E6893" t="s">
        <v>88</v>
      </c>
      <c r="F6893" t="s">
        <v>88</v>
      </c>
      <c r="G6893" t="s">
        <v>9963</v>
      </c>
    </row>
    <row r="6894" spans="1:8" x14ac:dyDescent="0.3">
      <c r="A6894" s="19" t="s">
        <v>9964</v>
      </c>
      <c r="B6894" s="11" t="s">
        <v>88</v>
      </c>
      <c r="C6894" t="s">
        <v>88</v>
      </c>
      <c r="D6894" t="s">
        <v>88</v>
      </c>
      <c r="E6894" t="s">
        <v>88</v>
      </c>
      <c r="F6894" t="s">
        <v>88</v>
      </c>
      <c r="G6894" t="s">
        <v>9824</v>
      </c>
    </row>
    <row r="6895" spans="1:8" x14ac:dyDescent="0.3">
      <c r="A6895" s="18" t="s">
        <v>9965</v>
      </c>
      <c r="B6895" s="11" t="s">
        <v>88</v>
      </c>
      <c r="C6895" t="s">
        <v>88</v>
      </c>
      <c r="D6895" t="s">
        <v>88</v>
      </c>
      <c r="E6895" t="s">
        <v>88</v>
      </c>
      <c r="F6895" t="s">
        <v>88</v>
      </c>
      <c r="G6895" t="s">
        <v>88</v>
      </c>
      <c r="H6895" t="s">
        <v>9966</v>
      </c>
    </row>
    <row r="6896" spans="1:8" x14ac:dyDescent="0.3">
      <c r="A6896" s="19" t="s">
        <v>9967</v>
      </c>
      <c r="B6896" s="11" t="s">
        <v>88</v>
      </c>
      <c r="C6896" t="s">
        <v>88</v>
      </c>
      <c r="D6896" t="s">
        <v>88</v>
      </c>
      <c r="E6896" t="s">
        <v>88</v>
      </c>
      <c r="F6896" t="s">
        <v>88</v>
      </c>
      <c r="G6896" t="s">
        <v>756</v>
      </c>
      <c r="H6896" t="s">
        <v>9968</v>
      </c>
    </row>
    <row r="6897" spans="1:8" x14ac:dyDescent="0.3">
      <c r="A6897" s="18" t="s">
        <v>9969</v>
      </c>
      <c r="B6897" s="11" t="s">
        <v>88</v>
      </c>
      <c r="C6897" t="s">
        <v>88</v>
      </c>
      <c r="D6897" t="s">
        <v>88</v>
      </c>
      <c r="E6897" t="s">
        <v>88</v>
      </c>
      <c r="F6897" t="s">
        <v>88</v>
      </c>
      <c r="G6897" t="s">
        <v>756</v>
      </c>
      <c r="H6897" t="s">
        <v>3317</v>
      </c>
    </row>
    <row r="6898" spans="1:8" x14ac:dyDescent="0.3">
      <c r="A6898" s="19" t="s">
        <v>9970</v>
      </c>
      <c r="B6898" s="11" t="s">
        <v>88</v>
      </c>
      <c r="C6898" t="s">
        <v>88</v>
      </c>
      <c r="D6898" t="s">
        <v>88</v>
      </c>
      <c r="E6898" t="s">
        <v>88</v>
      </c>
      <c r="F6898" t="s">
        <v>88</v>
      </c>
      <c r="G6898" t="s">
        <v>88</v>
      </c>
      <c r="H6898" t="s">
        <v>9971</v>
      </c>
    </row>
    <row r="6899" spans="1:8" x14ac:dyDescent="0.3">
      <c r="A6899" s="18" t="s">
        <v>9972</v>
      </c>
      <c r="B6899" s="11" t="s">
        <v>88</v>
      </c>
      <c r="C6899" t="s">
        <v>88</v>
      </c>
      <c r="D6899" t="s">
        <v>88</v>
      </c>
      <c r="E6899" t="s">
        <v>88</v>
      </c>
      <c r="F6899" t="s">
        <v>88</v>
      </c>
      <c r="G6899" t="s">
        <v>88</v>
      </c>
      <c r="H6899" t="s">
        <v>9973</v>
      </c>
    </row>
    <row r="6900" spans="1:8" x14ac:dyDescent="0.3">
      <c r="A6900" s="19" t="s">
        <v>9974</v>
      </c>
      <c r="B6900" s="11" t="s">
        <v>88</v>
      </c>
      <c r="C6900" t="s">
        <v>88</v>
      </c>
      <c r="D6900" t="s">
        <v>88</v>
      </c>
      <c r="E6900" t="s">
        <v>88</v>
      </c>
      <c r="F6900" t="s">
        <v>88</v>
      </c>
      <c r="G6900" t="s">
        <v>88</v>
      </c>
      <c r="H6900" t="s">
        <v>9975</v>
      </c>
    </row>
    <row r="6901" spans="1:8" x14ac:dyDescent="0.3">
      <c r="A6901" s="18" t="s">
        <v>9976</v>
      </c>
      <c r="B6901" s="11" t="s">
        <v>88</v>
      </c>
      <c r="C6901" t="s">
        <v>88</v>
      </c>
      <c r="D6901" t="s">
        <v>88</v>
      </c>
      <c r="E6901" t="s">
        <v>88</v>
      </c>
      <c r="F6901" t="s">
        <v>88</v>
      </c>
      <c r="G6901" t="s">
        <v>88</v>
      </c>
      <c r="H6901" t="s">
        <v>9977</v>
      </c>
    </row>
    <row r="6902" spans="1:8" x14ac:dyDescent="0.3">
      <c r="A6902" s="19" t="s">
        <v>9978</v>
      </c>
      <c r="B6902" s="11" t="s">
        <v>88</v>
      </c>
      <c r="C6902" t="s">
        <v>88</v>
      </c>
      <c r="D6902" t="s">
        <v>88</v>
      </c>
      <c r="E6902" t="s">
        <v>88</v>
      </c>
      <c r="F6902" t="s">
        <v>88</v>
      </c>
      <c r="G6902" t="s">
        <v>88</v>
      </c>
      <c r="H6902" t="s">
        <v>9979</v>
      </c>
    </row>
    <row r="6903" spans="1:8" x14ac:dyDescent="0.3">
      <c r="A6903" s="18" t="s">
        <v>9980</v>
      </c>
      <c r="B6903" s="11" t="s">
        <v>88</v>
      </c>
      <c r="C6903" t="s">
        <v>88</v>
      </c>
      <c r="D6903" t="s">
        <v>88</v>
      </c>
      <c r="E6903" t="s">
        <v>88</v>
      </c>
      <c r="F6903" t="s">
        <v>88</v>
      </c>
      <c r="G6903" t="s">
        <v>88</v>
      </c>
      <c r="H6903" t="s">
        <v>9981</v>
      </c>
    </row>
    <row r="6904" spans="1:8" x14ac:dyDescent="0.3">
      <c r="A6904" s="19" t="s">
        <v>9982</v>
      </c>
      <c r="B6904" s="11" t="s">
        <v>88</v>
      </c>
      <c r="C6904" t="s">
        <v>88</v>
      </c>
      <c r="D6904" t="s">
        <v>88</v>
      </c>
      <c r="E6904" t="s">
        <v>88</v>
      </c>
      <c r="F6904" t="s">
        <v>88</v>
      </c>
      <c r="G6904" t="s">
        <v>756</v>
      </c>
      <c r="H6904" t="s">
        <v>9983</v>
      </c>
    </row>
    <row r="6905" spans="1:8" x14ac:dyDescent="0.3">
      <c r="A6905" s="18" t="s">
        <v>9984</v>
      </c>
      <c r="B6905" s="11" t="s">
        <v>88</v>
      </c>
      <c r="C6905" t="s">
        <v>88</v>
      </c>
      <c r="D6905" t="s">
        <v>88</v>
      </c>
      <c r="E6905" t="s">
        <v>88</v>
      </c>
      <c r="F6905" t="s">
        <v>88</v>
      </c>
      <c r="G6905" t="s">
        <v>756</v>
      </c>
      <c r="H6905" t="s">
        <v>9968</v>
      </c>
    </row>
    <row r="6906" spans="1:8" x14ac:dyDescent="0.3">
      <c r="A6906" s="19" t="s">
        <v>9985</v>
      </c>
      <c r="B6906" s="11" t="s">
        <v>88</v>
      </c>
      <c r="C6906" t="s">
        <v>88</v>
      </c>
      <c r="D6906" t="s">
        <v>88</v>
      </c>
      <c r="E6906" t="s">
        <v>88</v>
      </c>
      <c r="F6906" t="s">
        <v>88</v>
      </c>
      <c r="G6906" t="s">
        <v>756</v>
      </c>
      <c r="H6906" t="s">
        <v>3317</v>
      </c>
    </row>
    <row r="6907" spans="1:8" x14ac:dyDescent="0.3">
      <c r="A6907" s="18" t="s">
        <v>9986</v>
      </c>
      <c r="B6907" s="11" t="s">
        <v>88</v>
      </c>
      <c r="C6907" t="s">
        <v>9987</v>
      </c>
    </row>
    <row r="6908" spans="1:8" x14ac:dyDescent="0.3">
      <c r="A6908" s="19" t="s">
        <v>9988</v>
      </c>
      <c r="B6908" s="11" t="s">
        <v>88</v>
      </c>
      <c r="C6908" t="s">
        <v>88</v>
      </c>
      <c r="D6908" t="s">
        <v>9911</v>
      </c>
    </row>
    <row r="6909" spans="1:8" x14ac:dyDescent="0.3">
      <c r="A6909" s="18" t="s">
        <v>9989</v>
      </c>
      <c r="B6909" s="11" t="s">
        <v>88</v>
      </c>
      <c r="C6909" t="s">
        <v>88</v>
      </c>
      <c r="D6909" t="s">
        <v>88</v>
      </c>
      <c r="E6909" t="s">
        <v>9919</v>
      </c>
    </row>
    <row r="6910" spans="1:8" x14ac:dyDescent="0.3">
      <c r="A6910" s="19" t="s">
        <v>9990</v>
      </c>
      <c r="B6910" s="11" t="s">
        <v>88</v>
      </c>
      <c r="C6910" t="s">
        <v>88</v>
      </c>
      <c r="D6910" t="s">
        <v>88</v>
      </c>
      <c r="E6910" t="s">
        <v>88</v>
      </c>
      <c r="F6910" t="s">
        <v>9991</v>
      </c>
    </row>
    <row r="6911" spans="1:8" x14ac:dyDescent="0.3">
      <c r="A6911" s="18" t="s">
        <v>9992</v>
      </c>
      <c r="B6911" s="11" t="s">
        <v>88</v>
      </c>
      <c r="C6911" t="s">
        <v>88</v>
      </c>
      <c r="D6911" t="s">
        <v>88</v>
      </c>
      <c r="E6911" t="s">
        <v>88</v>
      </c>
      <c r="F6911" t="s">
        <v>88</v>
      </c>
      <c r="G6911" t="s">
        <v>5717</v>
      </c>
    </row>
    <row r="6912" spans="1:8" x14ac:dyDescent="0.3">
      <c r="A6912" s="19" t="s">
        <v>9993</v>
      </c>
      <c r="B6912" s="11" t="s">
        <v>88</v>
      </c>
      <c r="C6912" t="s">
        <v>88</v>
      </c>
      <c r="D6912" t="s">
        <v>88</v>
      </c>
      <c r="E6912" t="s">
        <v>88</v>
      </c>
      <c r="F6912" t="s">
        <v>88</v>
      </c>
      <c r="G6912" t="s">
        <v>689</v>
      </c>
    </row>
    <row r="6913" spans="1:8" x14ac:dyDescent="0.3">
      <c r="A6913" s="18" t="s">
        <v>9994</v>
      </c>
      <c r="B6913" s="11" t="s">
        <v>88</v>
      </c>
      <c r="C6913" t="s">
        <v>88</v>
      </c>
      <c r="D6913" t="s">
        <v>88</v>
      </c>
      <c r="E6913" t="s">
        <v>88</v>
      </c>
      <c r="F6913" t="s">
        <v>9995</v>
      </c>
    </row>
    <row r="6914" spans="1:8" x14ac:dyDescent="0.3">
      <c r="A6914" s="19" t="s">
        <v>9996</v>
      </c>
      <c r="B6914" s="11" t="s">
        <v>88</v>
      </c>
      <c r="C6914" t="s">
        <v>88</v>
      </c>
      <c r="D6914" t="s">
        <v>88</v>
      </c>
      <c r="E6914" t="s">
        <v>9928</v>
      </c>
    </row>
    <row r="6915" spans="1:8" x14ac:dyDescent="0.3">
      <c r="A6915" s="18" t="s">
        <v>9997</v>
      </c>
      <c r="B6915" s="11" t="s">
        <v>88</v>
      </c>
      <c r="C6915" t="s">
        <v>88</v>
      </c>
      <c r="D6915" t="s">
        <v>88</v>
      </c>
      <c r="E6915" t="s">
        <v>88</v>
      </c>
      <c r="F6915" t="s">
        <v>9991</v>
      </c>
    </row>
    <row r="6916" spans="1:8" x14ac:dyDescent="0.3">
      <c r="A6916" s="19" t="s">
        <v>9998</v>
      </c>
      <c r="B6916" s="11" t="s">
        <v>88</v>
      </c>
      <c r="C6916" t="s">
        <v>88</v>
      </c>
      <c r="D6916" t="s">
        <v>88</v>
      </c>
      <c r="E6916" t="s">
        <v>88</v>
      </c>
      <c r="F6916" t="s">
        <v>88</v>
      </c>
      <c r="G6916" t="s">
        <v>5717</v>
      </c>
    </row>
    <row r="6917" spans="1:8" x14ac:dyDescent="0.3">
      <c r="A6917" s="18" t="s">
        <v>9999</v>
      </c>
      <c r="B6917" s="11" t="s">
        <v>88</v>
      </c>
      <c r="C6917" t="s">
        <v>88</v>
      </c>
      <c r="D6917" t="s">
        <v>88</v>
      </c>
      <c r="E6917" t="s">
        <v>88</v>
      </c>
      <c r="F6917" t="s">
        <v>88</v>
      </c>
      <c r="G6917" t="s">
        <v>689</v>
      </c>
    </row>
    <row r="6918" spans="1:8" x14ac:dyDescent="0.3">
      <c r="A6918" s="19" t="s">
        <v>10000</v>
      </c>
      <c r="B6918" s="11" t="s">
        <v>88</v>
      </c>
      <c r="C6918" t="s">
        <v>88</v>
      </c>
      <c r="D6918" t="s">
        <v>88</v>
      </c>
      <c r="E6918" t="s">
        <v>88</v>
      </c>
      <c r="F6918" t="s">
        <v>9995</v>
      </c>
    </row>
    <row r="6919" spans="1:8" x14ac:dyDescent="0.3">
      <c r="A6919" s="18" t="s">
        <v>10001</v>
      </c>
      <c r="B6919" s="11" t="s">
        <v>88</v>
      </c>
      <c r="C6919" t="s">
        <v>88</v>
      </c>
      <c r="D6919" t="s">
        <v>88</v>
      </c>
      <c r="E6919" t="s">
        <v>9935</v>
      </c>
    </row>
    <row r="6920" spans="1:8" x14ac:dyDescent="0.3">
      <c r="A6920" s="19" t="s">
        <v>10002</v>
      </c>
      <c r="B6920" s="11" t="s">
        <v>88</v>
      </c>
      <c r="C6920" t="s">
        <v>88</v>
      </c>
      <c r="D6920" t="s">
        <v>88</v>
      </c>
      <c r="E6920" t="s">
        <v>88</v>
      </c>
      <c r="F6920" t="s">
        <v>10003</v>
      </c>
    </row>
    <row r="6921" spans="1:8" x14ac:dyDescent="0.3">
      <c r="A6921" s="18" t="s">
        <v>10004</v>
      </c>
      <c r="B6921" s="11" t="s">
        <v>88</v>
      </c>
      <c r="C6921" t="s">
        <v>88</v>
      </c>
      <c r="D6921" t="s">
        <v>88</v>
      </c>
      <c r="E6921" t="s">
        <v>88</v>
      </c>
      <c r="F6921" t="s">
        <v>88</v>
      </c>
      <c r="G6921" t="s">
        <v>9991</v>
      </c>
    </row>
    <row r="6922" spans="1:8" x14ac:dyDescent="0.3">
      <c r="A6922" s="19" t="s">
        <v>10005</v>
      </c>
      <c r="B6922" s="11" t="s">
        <v>88</v>
      </c>
      <c r="C6922" t="s">
        <v>88</v>
      </c>
      <c r="D6922" t="s">
        <v>88</v>
      </c>
      <c r="E6922" t="s">
        <v>88</v>
      </c>
      <c r="F6922" t="s">
        <v>88</v>
      </c>
      <c r="G6922" t="s">
        <v>88</v>
      </c>
      <c r="H6922" t="s">
        <v>5717</v>
      </c>
    </row>
    <row r="6923" spans="1:8" x14ac:dyDescent="0.3">
      <c r="A6923" s="18" t="s">
        <v>10006</v>
      </c>
      <c r="B6923" s="11" t="s">
        <v>88</v>
      </c>
      <c r="C6923" t="s">
        <v>88</v>
      </c>
      <c r="D6923" t="s">
        <v>88</v>
      </c>
      <c r="E6923" t="s">
        <v>88</v>
      </c>
      <c r="F6923" t="s">
        <v>88</v>
      </c>
      <c r="G6923" t="s">
        <v>88</v>
      </c>
      <c r="H6923" t="s">
        <v>689</v>
      </c>
    </row>
    <row r="6924" spans="1:8" x14ac:dyDescent="0.3">
      <c r="A6924" s="19" t="s">
        <v>10007</v>
      </c>
      <c r="B6924" s="11" t="s">
        <v>88</v>
      </c>
      <c r="C6924" t="s">
        <v>88</v>
      </c>
      <c r="D6924" t="s">
        <v>88</v>
      </c>
      <c r="E6924" t="s">
        <v>88</v>
      </c>
      <c r="F6924" t="s">
        <v>88</v>
      </c>
      <c r="G6924" t="s">
        <v>9995</v>
      </c>
    </row>
    <row r="6925" spans="1:8" x14ac:dyDescent="0.3">
      <c r="A6925" s="18" t="s">
        <v>10008</v>
      </c>
      <c r="B6925" s="11" t="s">
        <v>88</v>
      </c>
      <c r="C6925" t="s">
        <v>88</v>
      </c>
      <c r="D6925" t="s">
        <v>88</v>
      </c>
      <c r="E6925" t="s">
        <v>88</v>
      </c>
      <c r="F6925" t="s">
        <v>10009</v>
      </c>
    </row>
    <row r="6926" spans="1:8" x14ac:dyDescent="0.3">
      <c r="A6926" s="19" t="s">
        <v>10010</v>
      </c>
      <c r="B6926" s="11" t="s">
        <v>88</v>
      </c>
      <c r="C6926" t="s">
        <v>88</v>
      </c>
      <c r="D6926" t="s">
        <v>88</v>
      </c>
      <c r="E6926" t="s">
        <v>9942</v>
      </c>
    </row>
    <row r="6927" spans="1:8" x14ac:dyDescent="0.3">
      <c r="A6927" s="18" t="s">
        <v>10011</v>
      </c>
      <c r="B6927" s="11" t="s">
        <v>88</v>
      </c>
      <c r="C6927" t="s">
        <v>88</v>
      </c>
      <c r="D6927" t="s">
        <v>88</v>
      </c>
      <c r="E6927" t="s">
        <v>88</v>
      </c>
      <c r="F6927" t="s">
        <v>9944</v>
      </c>
    </row>
    <row r="6928" spans="1:8" x14ac:dyDescent="0.3">
      <c r="A6928" s="19" t="s">
        <v>10012</v>
      </c>
      <c r="B6928" s="11" t="s">
        <v>88</v>
      </c>
      <c r="C6928" t="s">
        <v>88</v>
      </c>
      <c r="D6928" t="s">
        <v>88</v>
      </c>
      <c r="E6928" t="s">
        <v>88</v>
      </c>
      <c r="F6928" t="s">
        <v>689</v>
      </c>
    </row>
    <row r="6929" spans="1:6" x14ac:dyDescent="0.3">
      <c r="A6929" s="18" t="s">
        <v>10013</v>
      </c>
      <c r="B6929" s="11" t="s">
        <v>88</v>
      </c>
      <c r="C6929" t="s">
        <v>88</v>
      </c>
      <c r="D6929" t="s">
        <v>9947</v>
      </c>
    </row>
    <row r="6930" spans="1:6" x14ac:dyDescent="0.3">
      <c r="A6930" s="19" t="s">
        <v>10014</v>
      </c>
      <c r="B6930" s="11" t="s">
        <v>88</v>
      </c>
      <c r="C6930" t="s">
        <v>88</v>
      </c>
      <c r="D6930" t="s">
        <v>88</v>
      </c>
      <c r="E6930" t="s">
        <v>9954</v>
      </c>
    </row>
    <row r="6931" spans="1:6" x14ac:dyDescent="0.3">
      <c r="A6931" s="18" t="s">
        <v>10015</v>
      </c>
      <c r="B6931" s="11" t="s">
        <v>88</v>
      </c>
      <c r="C6931" t="s">
        <v>88</v>
      </c>
      <c r="D6931" t="s">
        <v>88</v>
      </c>
      <c r="E6931" t="s">
        <v>9956</v>
      </c>
    </row>
    <row r="6932" spans="1:6" x14ac:dyDescent="0.3">
      <c r="A6932" s="19" t="s">
        <v>10016</v>
      </c>
      <c r="B6932" s="11" t="s">
        <v>88</v>
      </c>
      <c r="C6932" t="s">
        <v>88</v>
      </c>
      <c r="D6932" t="s">
        <v>88</v>
      </c>
      <c r="E6932" t="s">
        <v>9958</v>
      </c>
    </row>
    <row r="6933" spans="1:6" x14ac:dyDescent="0.3">
      <c r="A6933" s="18" t="s">
        <v>10017</v>
      </c>
      <c r="B6933" s="11" t="s">
        <v>88</v>
      </c>
      <c r="C6933" t="s">
        <v>88</v>
      </c>
      <c r="D6933" t="s">
        <v>10018</v>
      </c>
    </row>
    <row r="6934" spans="1:6" x14ac:dyDescent="0.3">
      <c r="A6934" s="19" t="s">
        <v>10019</v>
      </c>
      <c r="B6934" s="11" t="s">
        <v>88</v>
      </c>
      <c r="C6934" t="s">
        <v>10020</v>
      </c>
    </row>
    <row r="6935" spans="1:6" x14ac:dyDescent="0.3">
      <c r="A6935" s="18" t="s">
        <v>10021</v>
      </c>
      <c r="B6935" s="11" t="s">
        <v>88</v>
      </c>
      <c r="C6935" t="s">
        <v>88</v>
      </c>
      <c r="D6935" t="s">
        <v>10022</v>
      </c>
    </row>
    <row r="6936" spans="1:6" x14ac:dyDescent="0.3">
      <c r="A6936" s="19" t="s">
        <v>10023</v>
      </c>
      <c r="B6936" s="11" t="s">
        <v>88</v>
      </c>
      <c r="C6936" t="s">
        <v>88</v>
      </c>
      <c r="D6936" t="s">
        <v>689</v>
      </c>
    </row>
    <row r="6937" spans="1:6" x14ac:dyDescent="0.3">
      <c r="A6937" s="18" t="s">
        <v>10024</v>
      </c>
      <c r="B6937" s="11" t="s">
        <v>88</v>
      </c>
      <c r="C6937" t="s">
        <v>88</v>
      </c>
      <c r="D6937" t="s">
        <v>88</v>
      </c>
      <c r="E6937" t="s">
        <v>9820</v>
      </c>
    </row>
    <row r="6938" spans="1:6" x14ac:dyDescent="0.3">
      <c r="A6938" s="19" t="s">
        <v>10025</v>
      </c>
      <c r="B6938" s="11" t="s">
        <v>88</v>
      </c>
      <c r="C6938" t="s">
        <v>88</v>
      </c>
      <c r="D6938" t="s">
        <v>88</v>
      </c>
      <c r="E6938" t="s">
        <v>689</v>
      </c>
    </row>
    <row r="6939" spans="1:6" x14ac:dyDescent="0.3">
      <c r="A6939" s="18" t="s">
        <v>10026</v>
      </c>
      <c r="B6939" t="s">
        <v>10027</v>
      </c>
    </row>
    <row r="6940" spans="1:6" x14ac:dyDescent="0.3">
      <c r="A6940" s="19" t="s">
        <v>10028</v>
      </c>
      <c r="B6940" s="11" t="s">
        <v>88</v>
      </c>
      <c r="C6940" t="s">
        <v>10029</v>
      </c>
    </row>
    <row r="6941" spans="1:6" x14ac:dyDescent="0.3">
      <c r="A6941" s="18" t="s">
        <v>10030</v>
      </c>
      <c r="B6941" s="11" t="s">
        <v>88</v>
      </c>
      <c r="C6941" t="s">
        <v>88</v>
      </c>
      <c r="D6941" t="s">
        <v>10031</v>
      </c>
    </row>
    <row r="6942" spans="1:6" x14ac:dyDescent="0.3">
      <c r="A6942" s="19" t="s">
        <v>10032</v>
      </c>
      <c r="B6942" s="11" t="s">
        <v>88</v>
      </c>
      <c r="C6942" t="s">
        <v>88</v>
      </c>
      <c r="D6942" t="s">
        <v>10033</v>
      </c>
    </row>
    <row r="6943" spans="1:6" x14ac:dyDescent="0.3">
      <c r="A6943" s="18" t="s">
        <v>10034</v>
      </c>
      <c r="B6943" s="11" t="s">
        <v>88</v>
      </c>
      <c r="C6943" t="s">
        <v>88</v>
      </c>
      <c r="D6943" t="s">
        <v>88</v>
      </c>
      <c r="E6943" t="s">
        <v>10035</v>
      </c>
    </row>
    <row r="6944" spans="1:6" x14ac:dyDescent="0.3">
      <c r="A6944" s="19" t="s">
        <v>10036</v>
      </c>
      <c r="B6944" s="11" t="s">
        <v>88</v>
      </c>
      <c r="C6944" t="s">
        <v>88</v>
      </c>
      <c r="D6944" t="s">
        <v>88</v>
      </c>
      <c r="E6944" t="s">
        <v>88</v>
      </c>
      <c r="F6944" t="s">
        <v>10037</v>
      </c>
    </row>
    <row r="6945" spans="1:7" x14ac:dyDescent="0.3">
      <c r="A6945" s="18" t="s">
        <v>10038</v>
      </c>
      <c r="B6945" s="11" t="s">
        <v>88</v>
      </c>
      <c r="C6945" t="s">
        <v>88</v>
      </c>
      <c r="D6945" t="s">
        <v>88</v>
      </c>
      <c r="E6945" t="s">
        <v>88</v>
      </c>
      <c r="F6945" t="s">
        <v>9917</v>
      </c>
    </row>
    <row r="6946" spans="1:7" x14ac:dyDescent="0.3">
      <c r="A6946" s="19" t="s">
        <v>10039</v>
      </c>
      <c r="B6946" s="11" t="s">
        <v>88</v>
      </c>
      <c r="C6946" t="s">
        <v>88</v>
      </c>
      <c r="D6946" t="s">
        <v>88</v>
      </c>
      <c r="E6946" t="s">
        <v>3317</v>
      </c>
    </row>
    <row r="6947" spans="1:7" x14ac:dyDescent="0.3">
      <c r="A6947" s="18" t="s">
        <v>10040</v>
      </c>
      <c r="B6947" s="11" t="s">
        <v>88</v>
      </c>
      <c r="C6947" t="s">
        <v>88</v>
      </c>
      <c r="D6947" t="s">
        <v>88</v>
      </c>
      <c r="E6947" t="s">
        <v>88</v>
      </c>
      <c r="F6947" t="s">
        <v>9913</v>
      </c>
    </row>
    <row r="6948" spans="1:7" x14ac:dyDescent="0.3">
      <c r="A6948" s="19" t="s">
        <v>10041</v>
      </c>
      <c r="B6948" s="11" t="s">
        <v>88</v>
      </c>
      <c r="C6948" t="s">
        <v>88</v>
      </c>
      <c r="D6948" t="s">
        <v>88</v>
      </c>
      <c r="E6948" t="s">
        <v>88</v>
      </c>
      <c r="F6948" t="s">
        <v>10042</v>
      </c>
    </row>
    <row r="6949" spans="1:7" x14ac:dyDescent="0.3">
      <c r="A6949" s="18" t="s">
        <v>10043</v>
      </c>
      <c r="B6949" s="11" t="s">
        <v>88</v>
      </c>
      <c r="C6949" t="s">
        <v>88</v>
      </c>
      <c r="D6949" t="s">
        <v>88</v>
      </c>
      <c r="E6949" t="s">
        <v>88</v>
      </c>
      <c r="F6949" t="s">
        <v>9917</v>
      </c>
    </row>
    <row r="6950" spans="1:7" x14ac:dyDescent="0.3">
      <c r="A6950" s="19" t="s">
        <v>10044</v>
      </c>
      <c r="B6950" s="11" t="s">
        <v>88</v>
      </c>
      <c r="C6950" t="s">
        <v>88</v>
      </c>
      <c r="D6950" t="s">
        <v>88</v>
      </c>
      <c r="E6950" t="s">
        <v>88</v>
      </c>
      <c r="F6950" t="s">
        <v>88</v>
      </c>
      <c r="G6950" t="s">
        <v>10045</v>
      </c>
    </row>
    <row r="6951" spans="1:7" x14ac:dyDescent="0.3">
      <c r="A6951" s="18" t="s">
        <v>10046</v>
      </c>
      <c r="B6951" s="11" t="s">
        <v>88</v>
      </c>
      <c r="C6951" t="s">
        <v>88</v>
      </c>
      <c r="D6951" t="s">
        <v>88</v>
      </c>
      <c r="E6951" t="s">
        <v>88</v>
      </c>
      <c r="F6951" t="s">
        <v>88</v>
      </c>
      <c r="G6951" t="s">
        <v>689</v>
      </c>
    </row>
    <row r="6952" spans="1:7" x14ac:dyDescent="0.3">
      <c r="A6952" s="19" t="s">
        <v>10047</v>
      </c>
      <c r="B6952" s="11" t="s">
        <v>88</v>
      </c>
      <c r="C6952" t="s">
        <v>88</v>
      </c>
      <c r="D6952" t="s">
        <v>10048</v>
      </c>
    </row>
    <row r="6953" spans="1:7" x14ac:dyDescent="0.3">
      <c r="A6953" s="18" t="s">
        <v>10049</v>
      </c>
      <c r="B6953" s="11" t="s">
        <v>88</v>
      </c>
      <c r="C6953" t="s">
        <v>88</v>
      </c>
      <c r="D6953" t="s">
        <v>88</v>
      </c>
      <c r="E6953" t="s">
        <v>9949</v>
      </c>
    </row>
    <row r="6954" spans="1:7" x14ac:dyDescent="0.3">
      <c r="A6954" s="19" t="s">
        <v>10050</v>
      </c>
      <c r="B6954" s="11" t="s">
        <v>88</v>
      </c>
      <c r="C6954" t="s">
        <v>88</v>
      </c>
      <c r="D6954" t="s">
        <v>88</v>
      </c>
      <c r="E6954" t="s">
        <v>10051</v>
      </c>
    </row>
    <row r="6955" spans="1:7" x14ac:dyDescent="0.3">
      <c r="A6955" s="18" t="s">
        <v>10052</v>
      </c>
      <c r="B6955" s="11" t="s">
        <v>88</v>
      </c>
      <c r="C6955" t="s">
        <v>88</v>
      </c>
      <c r="D6955" t="s">
        <v>88</v>
      </c>
      <c r="E6955" t="s">
        <v>9761</v>
      </c>
    </row>
    <row r="6956" spans="1:7" x14ac:dyDescent="0.3">
      <c r="A6956" s="19" t="s">
        <v>10053</v>
      </c>
      <c r="B6956" s="11" t="s">
        <v>88</v>
      </c>
      <c r="C6956" t="s">
        <v>88</v>
      </c>
      <c r="D6956" t="s">
        <v>88</v>
      </c>
      <c r="E6956" t="s">
        <v>88</v>
      </c>
      <c r="F6956" t="s">
        <v>10054</v>
      </c>
    </row>
    <row r="6957" spans="1:7" x14ac:dyDescent="0.3">
      <c r="A6957" s="18" t="s">
        <v>10055</v>
      </c>
      <c r="B6957" s="11" t="s">
        <v>88</v>
      </c>
      <c r="C6957" t="s">
        <v>88</v>
      </c>
      <c r="D6957" t="s">
        <v>88</v>
      </c>
      <c r="E6957" t="s">
        <v>88</v>
      </c>
      <c r="F6957" t="s">
        <v>689</v>
      </c>
    </row>
    <row r="6958" spans="1:7" x14ac:dyDescent="0.3">
      <c r="A6958" s="19" t="s">
        <v>10056</v>
      </c>
      <c r="B6958" s="11" t="s">
        <v>88</v>
      </c>
      <c r="C6958" t="s">
        <v>88</v>
      </c>
      <c r="D6958" t="s">
        <v>10057</v>
      </c>
    </row>
    <row r="6959" spans="1:7" x14ac:dyDescent="0.3">
      <c r="A6959" s="18" t="s">
        <v>10058</v>
      </c>
      <c r="B6959" s="11" t="s">
        <v>88</v>
      </c>
      <c r="C6959" t="s">
        <v>88</v>
      </c>
      <c r="D6959" t="s">
        <v>689</v>
      </c>
    </row>
    <row r="6960" spans="1:7" x14ac:dyDescent="0.3">
      <c r="A6960" s="19" t="s">
        <v>10059</v>
      </c>
      <c r="B6960" s="11" t="s">
        <v>88</v>
      </c>
      <c r="C6960" t="s">
        <v>10060</v>
      </c>
    </row>
    <row r="6961" spans="1:6" x14ac:dyDescent="0.3">
      <c r="A6961" s="18" t="s">
        <v>10061</v>
      </c>
      <c r="B6961" s="11" t="s">
        <v>88</v>
      </c>
      <c r="C6961" t="s">
        <v>88</v>
      </c>
      <c r="D6961" t="s">
        <v>10031</v>
      </c>
    </row>
    <row r="6962" spans="1:6" x14ac:dyDescent="0.3">
      <c r="A6962" s="19" t="s">
        <v>10062</v>
      </c>
      <c r="B6962" s="11" t="s">
        <v>88</v>
      </c>
      <c r="C6962" t="s">
        <v>88</v>
      </c>
      <c r="D6962" t="s">
        <v>689</v>
      </c>
    </row>
    <row r="6963" spans="1:6" x14ac:dyDescent="0.3">
      <c r="A6963" s="18" t="s">
        <v>10063</v>
      </c>
      <c r="B6963" t="s">
        <v>10064</v>
      </c>
    </row>
    <row r="6964" spans="1:6" x14ac:dyDescent="0.3">
      <c r="A6964" s="19" t="s">
        <v>10065</v>
      </c>
      <c r="B6964" s="11" t="s">
        <v>88</v>
      </c>
      <c r="C6964" t="s">
        <v>10066</v>
      </c>
    </row>
    <row r="6965" spans="1:6" x14ac:dyDescent="0.3">
      <c r="A6965" s="18" t="s">
        <v>10067</v>
      </c>
      <c r="B6965" s="11" t="s">
        <v>88</v>
      </c>
      <c r="C6965" t="s">
        <v>88</v>
      </c>
      <c r="D6965" t="s">
        <v>10068</v>
      </c>
    </row>
    <row r="6966" spans="1:6" x14ac:dyDescent="0.3">
      <c r="A6966" s="19" t="s">
        <v>10069</v>
      </c>
      <c r="B6966" s="11" t="s">
        <v>88</v>
      </c>
      <c r="C6966" t="s">
        <v>88</v>
      </c>
      <c r="D6966" t="s">
        <v>3317</v>
      </c>
    </row>
    <row r="6967" spans="1:6" x14ac:dyDescent="0.3">
      <c r="A6967" s="18" t="s">
        <v>10070</v>
      </c>
      <c r="B6967" s="11" t="s">
        <v>88</v>
      </c>
      <c r="C6967" t="s">
        <v>10071</v>
      </c>
    </row>
    <row r="6968" spans="1:6" x14ac:dyDescent="0.3">
      <c r="A6968" s="19" t="s">
        <v>10072</v>
      </c>
      <c r="B6968" s="11" t="s">
        <v>88</v>
      </c>
      <c r="C6968" t="s">
        <v>88</v>
      </c>
      <c r="D6968" t="s">
        <v>10073</v>
      </c>
    </row>
    <row r="6969" spans="1:6" x14ac:dyDescent="0.3">
      <c r="A6969" s="18" t="s">
        <v>10074</v>
      </c>
      <c r="B6969" s="11" t="s">
        <v>88</v>
      </c>
      <c r="C6969" t="s">
        <v>88</v>
      </c>
      <c r="D6969" t="s">
        <v>689</v>
      </c>
    </row>
    <row r="6970" spans="1:6" x14ac:dyDescent="0.3">
      <c r="A6970" s="19" t="s">
        <v>10075</v>
      </c>
      <c r="B6970" s="11" t="s">
        <v>88</v>
      </c>
      <c r="C6970" t="s">
        <v>689</v>
      </c>
    </row>
    <row r="6971" spans="1:6" x14ac:dyDescent="0.3">
      <c r="A6971" s="18" t="s">
        <v>10076</v>
      </c>
      <c r="B6971" s="11" t="s">
        <v>88</v>
      </c>
      <c r="C6971" t="s">
        <v>88</v>
      </c>
      <c r="D6971" t="s">
        <v>10077</v>
      </c>
    </row>
    <row r="6972" spans="1:6" x14ac:dyDescent="0.3">
      <c r="A6972" s="19" t="s">
        <v>10078</v>
      </c>
      <c r="B6972" s="11" t="s">
        <v>88</v>
      </c>
      <c r="C6972" t="s">
        <v>88</v>
      </c>
      <c r="D6972" t="s">
        <v>88</v>
      </c>
      <c r="E6972" t="s">
        <v>3600</v>
      </c>
    </row>
    <row r="6973" spans="1:6" x14ac:dyDescent="0.3">
      <c r="A6973" s="18" t="s">
        <v>10079</v>
      </c>
      <c r="B6973" s="11" t="s">
        <v>88</v>
      </c>
      <c r="C6973" t="s">
        <v>88</v>
      </c>
      <c r="D6973" t="s">
        <v>88</v>
      </c>
      <c r="E6973" t="s">
        <v>689</v>
      </c>
    </row>
    <row r="6974" spans="1:6" x14ac:dyDescent="0.3">
      <c r="A6974" s="19" t="s">
        <v>10080</v>
      </c>
      <c r="B6974" s="11" t="s">
        <v>88</v>
      </c>
      <c r="C6974" t="s">
        <v>88</v>
      </c>
      <c r="D6974" t="s">
        <v>689</v>
      </c>
    </row>
    <row r="6975" spans="1:6" x14ac:dyDescent="0.3">
      <c r="A6975" s="18" t="s">
        <v>10081</v>
      </c>
      <c r="B6975" s="11" t="s">
        <v>88</v>
      </c>
      <c r="C6975" t="s">
        <v>88</v>
      </c>
      <c r="D6975" t="s">
        <v>88</v>
      </c>
      <c r="E6975" t="s">
        <v>3562</v>
      </c>
    </row>
    <row r="6976" spans="1:6" x14ac:dyDescent="0.3">
      <c r="A6976" s="19" t="s">
        <v>10082</v>
      </c>
      <c r="B6976" s="11" t="s">
        <v>88</v>
      </c>
      <c r="C6976" t="s">
        <v>88</v>
      </c>
      <c r="D6976" t="s">
        <v>88</v>
      </c>
      <c r="E6976" t="s">
        <v>88</v>
      </c>
      <c r="F6976" t="s">
        <v>9949</v>
      </c>
    </row>
    <row r="6977" spans="1:6" x14ac:dyDescent="0.3">
      <c r="A6977" s="18" t="s">
        <v>10083</v>
      </c>
      <c r="B6977" s="11" t="s">
        <v>88</v>
      </c>
      <c r="C6977" t="s">
        <v>88</v>
      </c>
      <c r="D6977" t="s">
        <v>88</v>
      </c>
      <c r="E6977" t="s">
        <v>88</v>
      </c>
      <c r="F6977" t="s">
        <v>10084</v>
      </c>
    </row>
    <row r="6978" spans="1:6" x14ac:dyDescent="0.3">
      <c r="A6978" s="19" t="s">
        <v>10085</v>
      </c>
      <c r="B6978" s="11" t="s">
        <v>88</v>
      </c>
      <c r="C6978" t="s">
        <v>88</v>
      </c>
      <c r="D6978" t="s">
        <v>88</v>
      </c>
      <c r="E6978" t="s">
        <v>88</v>
      </c>
      <c r="F6978" t="s">
        <v>9761</v>
      </c>
    </row>
    <row r="6979" spans="1:6" x14ac:dyDescent="0.3">
      <c r="A6979" s="18" t="s">
        <v>10086</v>
      </c>
      <c r="B6979" s="11" t="s">
        <v>88</v>
      </c>
      <c r="C6979" t="s">
        <v>88</v>
      </c>
      <c r="D6979" t="s">
        <v>88</v>
      </c>
      <c r="E6979" t="s">
        <v>689</v>
      </c>
    </row>
    <row r="6980" spans="1:6" x14ac:dyDescent="0.3">
      <c r="A6980" s="19" t="s">
        <v>10087</v>
      </c>
      <c r="B6980" s="11" t="s">
        <v>88</v>
      </c>
      <c r="C6980" t="s">
        <v>88</v>
      </c>
      <c r="D6980" t="s">
        <v>88</v>
      </c>
      <c r="E6980" t="s">
        <v>88</v>
      </c>
      <c r="F6980" t="s">
        <v>10088</v>
      </c>
    </row>
    <row r="6981" spans="1:6" x14ac:dyDescent="0.3">
      <c r="A6981" s="18" t="s">
        <v>10089</v>
      </c>
      <c r="B6981" s="11" t="s">
        <v>88</v>
      </c>
      <c r="C6981" t="s">
        <v>88</v>
      </c>
      <c r="D6981" t="s">
        <v>88</v>
      </c>
      <c r="E6981" t="s">
        <v>88</v>
      </c>
      <c r="F6981" t="s">
        <v>689</v>
      </c>
    </row>
    <row r="6982" spans="1:6" x14ac:dyDescent="0.3">
      <c r="A6982" s="19" t="s">
        <v>10090</v>
      </c>
      <c r="B6982" t="s">
        <v>10091</v>
      </c>
    </row>
    <row r="6983" spans="1:6" x14ac:dyDescent="0.3">
      <c r="A6983" s="18" t="s">
        <v>10092</v>
      </c>
      <c r="B6983" s="11" t="s">
        <v>88</v>
      </c>
      <c r="C6983" t="s">
        <v>10093</v>
      </c>
    </row>
    <row r="6984" spans="1:6" x14ac:dyDescent="0.3">
      <c r="A6984" s="19" t="s">
        <v>10094</v>
      </c>
      <c r="B6984" s="11" t="s">
        <v>88</v>
      </c>
      <c r="C6984" t="s">
        <v>88</v>
      </c>
      <c r="D6984" t="s">
        <v>10095</v>
      </c>
    </row>
    <row r="6985" spans="1:6" x14ac:dyDescent="0.3">
      <c r="A6985" s="18" t="s">
        <v>10096</v>
      </c>
      <c r="B6985" s="11" t="s">
        <v>88</v>
      </c>
      <c r="C6985" t="s">
        <v>88</v>
      </c>
      <c r="D6985" t="s">
        <v>10097</v>
      </c>
    </row>
    <row r="6986" spans="1:6" x14ac:dyDescent="0.3">
      <c r="A6986" s="19" t="s">
        <v>10098</v>
      </c>
      <c r="B6986" s="11" t="s">
        <v>88</v>
      </c>
      <c r="C6986" t="s">
        <v>10099</v>
      </c>
    </row>
    <row r="6987" spans="1:6" x14ac:dyDescent="0.3">
      <c r="A6987" s="18" t="s">
        <v>10100</v>
      </c>
      <c r="B6987" s="11" t="s">
        <v>88</v>
      </c>
      <c r="C6987" t="s">
        <v>10101</v>
      </c>
    </row>
    <row r="6988" spans="1:6" x14ac:dyDescent="0.3">
      <c r="A6988" s="19" t="s">
        <v>10102</v>
      </c>
      <c r="B6988" s="11" t="s">
        <v>88</v>
      </c>
      <c r="C6988" t="s">
        <v>88</v>
      </c>
      <c r="D6988" t="s">
        <v>9797</v>
      </c>
    </row>
    <row r="6989" spans="1:6" x14ac:dyDescent="0.3">
      <c r="A6989" s="18" t="s">
        <v>10103</v>
      </c>
      <c r="B6989" s="11" t="s">
        <v>88</v>
      </c>
      <c r="C6989" t="s">
        <v>88</v>
      </c>
      <c r="D6989" t="s">
        <v>689</v>
      </c>
    </row>
    <row r="6990" spans="1:6" x14ac:dyDescent="0.3">
      <c r="A6990" s="19" t="s">
        <v>10104</v>
      </c>
      <c r="B6990" t="s">
        <v>10105</v>
      </c>
    </row>
    <row r="6991" spans="1:6" x14ac:dyDescent="0.3">
      <c r="A6991" s="18" t="s">
        <v>10106</v>
      </c>
      <c r="B6991" s="11" t="s">
        <v>88</v>
      </c>
      <c r="C6991" t="s">
        <v>10107</v>
      </c>
    </row>
    <row r="6992" spans="1:6" x14ac:dyDescent="0.3">
      <c r="A6992" s="19" t="s">
        <v>10108</v>
      </c>
      <c r="B6992" s="11" t="s">
        <v>88</v>
      </c>
      <c r="C6992" t="s">
        <v>689</v>
      </c>
    </row>
    <row r="6993" spans="1:4" x14ac:dyDescent="0.3">
      <c r="A6993" s="18" t="s">
        <v>10109</v>
      </c>
      <c r="B6993" t="s">
        <v>10110</v>
      </c>
    </row>
    <row r="6994" spans="1:4" x14ac:dyDescent="0.3">
      <c r="A6994" s="19" t="s">
        <v>10111</v>
      </c>
      <c r="B6994" t="s">
        <v>10112</v>
      </c>
    </row>
    <row r="6995" spans="1:4" x14ac:dyDescent="0.3">
      <c r="A6995" s="18" t="s">
        <v>10113</v>
      </c>
      <c r="B6995" t="s">
        <v>10114</v>
      </c>
    </row>
    <row r="6996" spans="1:4" x14ac:dyDescent="0.3">
      <c r="A6996" s="19" t="s">
        <v>10115</v>
      </c>
      <c r="B6996" t="s">
        <v>10116</v>
      </c>
    </row>
    <row r="6997" spans="1:4" x14ac:dyDescent="0.3">
      <c r="A6997" s="18" t="s">
        <v>10117</v>
      </c>
      <c r="B6997" t="s">
        <v>10118</v>
      </c>
    </row>
    <row r="6998" spans="1:4" x14ac:dyDescent="0.3">
      <c r="A6998" s="19" t="s">
        <v>10119</v>
      </c>
      <c r="B6998" s="11" t="s">
        <v>88</v>
      </c>
      <c r="C6998" t="s">
        <v>10120</v>
      </c>
    </row>
    <row r="6999" spans="1:4" x14ac:dyDescent="0.3">
      <c r="A6999" s="18" t="s">
        <v>10121</v>
      </c>
      <c r="B6999" s="11" t="s">
        <v>88</v>
      </c>
      <c r="C6999" t="s">
        <v>10122</v>
      </c>
    </row>
    <row r="7000" spans="1:4" x14ac:dyDescent="0.3">
      <c r="A7000" s="19" t="s">
        <v>10123</v>
      </c>
      <c r="B7000" s="11" t="s">
        <v>88</v>
      </c>
      <c r="C7000" t="s">
        <v>10124</v>
      </c>
    </row>
    <row r="7001" spans="1:4" x14ac:dyDescent="0.3">
      <c r="A7001" s="18" t="s">
        <v>10125</v>
      </c>
      <c r="B7001" s="11" t="s">
        <v>88</v>
      </c>
      <c r="C7001" t="s">
        <v>88</v>
      </c>
      <c r="D7001" t="s">
        <v>10126</v>
      </c>
    </row>
    <row r="7002" spans="1:4" x14ac:dyDescent="0.3">
      <c r="A7002" s="19" t="s">
        <v>10127</v>
      </c>
      <c r="B7002" s="11" t="s">
        <v>88</v>
      </c>
      <c r="C7002" t="s">
        <v>88</v>
      </c>
      <c r="D7002" t="s">
        <v>10128</v>
      </c>
    </row>
    <row r="7003" spans="1:4" x14ac:dyDescent="0.3">
      <c r="A7003" s="18" t="s">
        <v>10129</v>
      </c>
      <c r="B7003" t="s">
        <v>10130</v>
      </c>
    </row>
    <row r="7004" spans="1:4" x14ac:dyDescent="0.3">
      <c r="A7004" s="19" t="s">
        <v>10131</v>
      </c>
      <c r="B7004" t="s">
        <v>10132</v>
      </c>
    </row>
    <row r="7005" spans="1:4" x14ac:dyDescent="0.3">
      <c r="A7005" s="18" t="s">
        <v>10133</v>
      </c>
      <c r="B7005" t="s">
        <v>10134</v>
      </c>
    </row>
    <row r="7006" spans="1:4" x14ac:dyDescent="0.3">
      <c r="A7006" s="19" t="s">
        <v>10135</v>
      </c>
      <c r="B7006" s="11" t="s">
        <v>88</v>
      </c>
      <c r="C7006" t="s">
        <v>10136</v>
      </c>
    </row>
    <row r="7007" spans="1:4" x14ac:dyDescent="0.3">
      <c r="A7007" s="18" t="s">
        <v>10137</v>
      </c>
      <c r="B7007" s="11" t="s">
        <v>88</v>
      </c>
      <c r="C7007" t="s">
        <v>10138</v>
      </c>
    </row>
    <row r="7008" spans="1:4" x14ac:dyDescent="0.3">
      <c r="A7008" s="19" t="s">
        <v>10139</v>
      </c>
      <c r="B7008" s="11" t="s">
        <v>88</v>
      </c>
      <c r="C7008" t="s">
        <v>88</v>
      </c>
      <c r="D7008" t="s">
        <v>10140</v>
      </c>
    </row>
    <row r="7009" spans="1:5" x14ac:dyDescent="0.3">
      <c r="A7009" s="18" t="s">
        <v>10141</v>
      </c>
      <c r="B7009" s="11" t="s">
        <v>88</v>
      </c>
      <c r="C7009" t="s">
        <v>88</v>
      </c>
      <c r="D7009" t="s">
        <v>689</v>
      </c>
    </row>
    <row r="7010" spans="1:5" x14ac:dyDescent="0.3">
      <c r="A7010" s="19" t="s">
        <v>10142</v>
      </c>
      <c r="B7010" s="11" t="s">
        <v>88</v>
      </c>
      <c r="C7010" t="s">
        <v>88</v>
      </c>
      <c r="D7010" t="s">
        <v>88</v>
      </c>
      <c r="E7010" t="s">
        <v>10143</v>
      </c>
    </row>
    <row r="7011" spans="1:5" x14ac:dyDescent="0.3">
      <c r="A7011" s="18" t="s">
        <v>10144</v>
      </c>
      <c r="B7011" s="11" t="s">
        <v>88</v>
      </c>
      <c r="C7011" t="s">
        <v>88</v>
      </c>
      <c r="D7011" t="s">
        <v>88</v>
      </c>
      <c r="E7011" t="s">
        <v>689</v>
      </c>
    </row>
    <row r="7012" spans="1:5" x14ac:dyDescent="0.3">
      <c r="A7012" s="19" t="s">
        <v>10145</v>
      </c>
      <c r="B7012" s="11" t="s">
        <v>88</v>
      </c>
      <c r="C7012" t="s">
        <v>10146</v>
      </c>
    </row>
    <row r="7013" spans="1:5" x14ac:dyDescent="0.3">
      <c r="A7013" s="18" t="s">
        <v>10147</v>
      </c>
      <c r="B7013" s="11" t="s">
        <v>88</v>
      </c>
      <c r="C7013" t="s">
        <v>10148</v>
      </c>
    </row>
    <row r="7014" spans="1:5" x14ac:dyDescent="0.3">
      <c r="A7014" s="19" t="s">
        <v>10149</v>
      </c>
      <c r="B7014" s="11" t="s">
        <v>88</v>
      </c>
      <c r="C7014" t="s">
        <v>10150</v>
      </c>
    </row>
    <row r="7015" spans="1:5" x14ac:dyDescent="0.3">
      <c r="A7015" s="18" t="s">
        <v>10151</v>
      </c>
      <c r="B7015" s="11" t="s">
        <v>88</v>
      </c>
      <c r="C7015" t="s">
        <v>88</v>
      </c>
      <c r="D7015" t="s">
        <v>10152</v>
      </c>
    </row>
    <row r="7016" spans="1:5" x14ac:dyDescent="0.3">
      <c r="A7016" s="19" t="s">
        <v>10153</v>
      </c>
      <c r="B7016" s="11" t="s">
        <v>88</v>
      </c>
      <c r="C7016" t="s">
        <v>88</v>
      </c>
      <c r="D7016" t="s">
        <v>10154</v>
      </c>
    </row>
    <row r="7017" spans="1:5" x14ac:dyDescent="0.3">
      <c r="A7017" s="18" t="s">
        <v>10155</v>
      </c>
      <c r="B7017" s="11" t="s">
        <v>88</v>
      </c>
      <c r="C7017" t="s">
        <v>88</v>
      </c>
      <c r="D7017" t="s">
        <v>88</v>
      </c>
      <c r="E7017" t="s">
        <v>10156</v>
      </c>
    </row>
    <row r="7018" spans="1:5" x14ac:dyDescent="0.3">
      <c r="A7018" s="19" t="s">
        <v>10157</v>
      </c>
      <c r="B7018" s="11" t="s">
        <v>88</v>
      </c>
      <c r="C7018" t="s">
        <v>88</v>
      </c>
      <c r="D7018" t="s">
        <v>88</v>
      </c>
      <c r="E7018" t="s">
        <v>689</v>
      </c>
    </row>
    <row r="7019" spans="1:5" x14ac:dyDescent="0.3">
      <c r="A7019" s="18" t="s">
        <v>10158</v>
      </c>
      <c r="B7019" s="11" t="s">
        <v>88</v>
      </c>
      <c r="C7019" t="s">
        <v>10159</v>
      </c>
    </row>
    <row r="7020" spans="1:5" x14ac:dyDescent="0.3">
      <c r="A7020" s="19" t="s">
        <v>10160</v>
      </c>
      <c r="B7020" s="11" t="s">
        <v>88</v>
      </c>
      <c r="C7020" t="s">
        <v>88</v>
      </c>
      <c r="D7020" t="s">
        <v>10161</v>
      </c>
    </row>
    <row r="7021" spans="1:5" x14ac:dyDescent="0.3">
      <c r="A7021" s="18" t="s">
        <v>10162</v>
      </c>
      <c r="B7021" s="11" t="s">
        <v>88</v>
      </c>
      <c r="C7021" t="s">
        <v>88</v>
      </c>
      <c r="D7021" t="s">
        <v>3317</v>
      </c>
    </row>
    <row r="7022" spans="1:5" x14ac:dyDescent="0.3">
      <c r="A7022" s="19" t="s">
        <v>10163</v>
      </c>
      <c r="B7022" s="11" t="s">
        <v>88</v>
      </c>
      <c r="C7022" t="s">
        <v>88</v>
      </c>
      <c r="D7022" t="s">
        <v>88</v>
      </c>
      <c r="E7022" t="s">
        <v>10164</v>
      </c>
    </row>
    <row r="7023" spans="1:5" x14ac:dyDescent="0.3">
      <c r="A7023" s="18" t="s">
        <v>10165</v>
      </c>
      <c r="B7023" s="11" t="s">
        <v>88</v>
      </c>
      <c r="C7023" t="s">
        <v>88</v>
      </c>
      <c r="D7023" t="s">
        <v>88</v>
      </c>
      <c r="E7023" t="s">
        <v>10166</v>
      </c>
    </row>
    <row r="7024" spans="1:5" x14ac:dyDescent="0.3">
      <c r="A7024" s="19" t="s">
        <v>10167</v>
      </c>
      <c r="B7024" s="11" t="s">
        <v>88</v>
      </c>
      <c r="C7024" t="s">
        <v>88</v>
      </c>
      <c r="D7024" t="s">
        <v>88</v>
      </c>
      <c r="E7024" t="s">
        <v>3317</v>
      </c>
    </row>
    <row r="7025" spans="1:6" x14ac:dyDescent="0.3">
      <c r="A7025" s="18" t="s">
        <v>10168</v>
      </c>
      <c r="B7025" s="11" t="s">
        <v>88</v>
      </c>
      <c r="C7025" t="s">
        <v>10169</v>
      </c>
    </row>
    <row r="7026" spans="1:6" x14ac:dyDescent="0.3">
      <c r="A7026" s="19" t="s">
        <v>10170</v>
      </c>
      <c r="B7026" s="11" t="s">
        <v>88</v>
      </c>
      <c r="C7026" t="s">
        <v>10171</v>
      </c>
    </row>
    <row r="7027" spans="1:6" x14ac:dyDescent="0.3">
      <c r="A7027" s="18" t="s">
        <v>10172</v>
      </c>
      <c r="B7027" s="11" t="s">
        <v>88</v>
      </c>
      <c r="C7027" t="s">
        <v>10173</v>
      </c>
    </row>
    <row r="7028" spans="1:6" x14ac:dyDescent="0.3">
      <c r="A7028" s="19" t="s">
        <v>10174</v>
      </c>
      <c r="B7028" t="s">
        <v>10175</v>
      </c>
    </row>
    <row r="7029" spans="1:6" x14ac:dyDescent="0.3">
      <c r="A7029" s="18" t="s">
        <v>10176</v>
      </c>
      <c r="B7029" s="11" t="s">
        <v>88</v>
      </c>
      <c r="C7029" t="s">
        <v>10177</v>
      </c>
    </row>
    <row r="7030" spans="1:6" x14ac:dyDescent="0.3">
      <c r="A7030" s="19" t="s">
        <v>10178</v>
      </c>
      <c r="B7030" s="11" t="s">
        <v>88</v>
      </c>
      <c r="C7030" t="s">
        <v>88</v>
      </c>
      <c r="D7030" t="s">
        <v>10179</v>
      </c>
    </row>
    <row r="7031" spans="1:6" x14ac:dyDescent="0.3">
      <c r="A7031" s="18" t="s">
        <v>10180</v>
      </c>
      <c r="B7031" s="11" t="s">
        <v>88</v>
      </c>
      <c r="C7031" t="s">
        <v>88</v>
      </c>
      <c r="D7031" t="s">
        <v>10181</v>
      </c>
    </row>
    <row r="7032" spans="1:6" x14ac:dyDescent="0.3">
      <c r="A7032" s="19" t="s">
        <v>10182</v>
      </c>
      <c r="B7032" s="11" t="s">
        <v>88</v>
      </c>
      <c r="C7032" t="s">
        <v>88</v>
      </c>
      <c r="D7032" t="s">
        <v>88</v>
      </c>
      <c r="E7032" t="s">
        <v>10183</v>
      </c>
    </row>
    <row r="7033" spans="1:6" x14ac:dyDescent="0.3">
      <c r="A7033" s="18" t="s">
        <v>10184</v>
      </c>
      <c r="B7033" s="11" t="s">
        <v>88</v>
      </c>
      <c r="C7033" t="s">
        <v>88</v>
      </c>
      <c r="D7033" t="s">
        <v>88</v>
      </c>
      <c r="E7033" t="s">
        <v>3317</v>
      </c>
    </row>
    <row r="7034" spans="1:6" x14ac:dyDescent="0.3">
      <c r="A7034" s="19" t="s">
        <v>10185</v>
      </c>
      <c r="B7034" s="11" t="s">
        <v>88</v>
      </c>
      <c r="C7034" t="s">
        <v>88</v>
      </c>
      <c r="D7034" t="s">
        <v>689</v>
      </c>
    </row>
    <row r="7035" spans="1:6" x14ac:dyDescent="0.3">
      <c r="A7035" s="18" t="s">
        <v>10186</v>
      </c>
      <c r="B7035" s="11" t="s">
        <v>88</v>
      </c>
      <c r="C7035" t="s">
        <v>88</v>
      </c>
      <c r="D7035" t="s">
        <v>88</v>
      </c>
      <c r="E7035" t="s">
        <v>10187</v>
      </c>
    </row>
    <row r="7036" spans="1:6" x14ac:dyDescent="0.3">
      <c r="A7036" s="19" t="s">
        <v>10188</v>
      </c>
      <c r="B7036" s="11" t="s">
        <v>88</v>
      </c>
      <c r="C7036" t="s">
        <v>88</v>
      </c>
      <c r="D7036" t="s">
        <v>88</v>
      </c>
      <c r="E7036" t="s">
        <v>689</v>
      </c>
    </row>
    <row r="7037" spans="1:6" x14ac:dyDescent="0.3">
      <c r="A7037" s="18" t="s">
        <v>10189</v>
      </c>
      <c r="B7037" s="11" t="s">
        <v>88</v>
      </c>
      <c r="C7037" t="s">
        <v>88</v>
      </c>
      <c r="D7037" t="s">
        <v>88</v>
      </c>
      <c r="E7037" t="s">
        <v>88</v>
      </c>
      <c r="F7037" t="s">
        <v>10190</v>
      </c>
    </row>
    <row r="7038" spans="1:6" x14ac:dyDescent="0.3">
      <c r="A7038" s="19" t="s">
        <v>10191</v>
      </c>
      <c r="B7038" s="11" t="s">
        <v>88</v>
      </c>
      <c r="C7038" t="s">
        <v>88</v>
      </c>
      <c r="D7038" t="s">
        <v>88</v>
      </c>
      <c r="E7038" t="s">
        <v>88</v>
      </c>
      <c r="F7038" t="s">
        <v>689</v>
      </c>
    </row>
    <row r="7039" spans="1:6" x14ac:dyDescent="0.3">
      <c r="A7039" s="18" t="s">
        <v>10192</v>
      </c>
      <c r="B7039" s="11" t="s">
        <v>88</v>
      </c>
      <c r="C7039" t="s">
        <v>10193</v>
      </c>
    </row>
    <row r="7040" spans="1:6" x14ac:dyDescent="0.3">
      <c r="A7040" s="19" t="s">
        <v>10194</v>
      </c>
      <c r="B7040" s="11" t="s">
        <v>88</v>
      </c>
      <c r="C7040" t="s">
        <v>88</v>
      </c>
      <c r="D7040" t="s">
        <v>10195</v>
      </c>
    </row>
    <row r="7041" spans="1:7" x14ac:dyDescent="0.3">
      <c r="A7041" s="18" t="s">
        <v>10196</v>
      </c>
      <c r="B7041" s="11" t="s">
        <v>88</v>
      </c>
      <c r="C7041" t="s">
        <v>88</v>
      </c>
      <c r="D7041" t="s">
        <v>88</v>
      </c>
      <c r="E7041" t="s">
        <v>10197</v>
      </c>
    </row>
    <row r="7042" spans="1:7" x14ac:dyDescent="0.3">
      <c r="A7042" s="19" t="s">
        <v>10198</v>
      </c>
      <c r="B7042" s="11" t="s">
        <v>88</v>
      </c>
      <c r="C7042" t="s">
        <v>88</v>
      </c>
      <c r="D7042" t="s">
        <v>88</v>
      </c>
      <c r="E7042" t="s">
        <v>689</v>
      </c>
    </row>
    <row r="7043" spans="1:7" x14ac:dyDescent="0.3">
      <c r="A7043" s="18" t="s">
        <v>10199</v>
      </c>
      <c r="B7043" s="11" t="s">
        <v>88</v>
      </c>
      <c r="C7043" t="s">
        <v>88</v>
      </c>
      <c r="D7043" t="s">
        <v>88</v>
      </c>
      <c r="E7043" t="s">
        <v>88</v>
      </c>
      <c r="F7043" t="s">
        <v>10200</v>
      </c>
    </row>
    <row r="7044" spans="1:7" x14ac:dyDescent="0.3">
      <c r="A7044" s="19" t="s">
        <v>10201</v>
      </c>
      <c r="B7044" s="11" t="s">
        <v>88</v>
      </c>
      <c r="C7044" t="s">
        <v>88</v>
      </c>
      <c r="D7044" t="s">
        <v>88</v>
      </c>
      <c r="E7044" t="s">
        <v>88</v>
      </c>
      <c r="F7044" t="s">
        <v>10202</v>
      </c>
    </row>
    <row r="7045" spans="1:7" x14ac:dyDescent="0.3">
      <c r="A7045" s="18" t="s">
        <v>10203</v>
      </c>
      <c r="B7045" s="11" t="s">
        <v>88</v>
      </c>
      <c r="C7045" t="s">
        <v>88</v>
      </c>
      <c r="D7045" t="s">
        <v>88</v>
      </c>
      <c r="E7045" t="s">
        <v>88</v>
      </c>
      <c r="F7045" t="s">
        <v>10204</v>
      </c>
    </row>
    <row r="7046" spans="1:7" x14ac:dyDescent="0.3">
      <c r="A7046" s="19" t="s">
        <v>10205</v>
      </c>
      <c r="B7046" s="11" t="s">
        <v>88</v>
      </c>
      <c r="C7046" t="s">
        <v>88</v>
      </c>
      <c r="D7046" t="s">
        <v>88</v>
      </c>
      <c r="E7046" t="s">
        <v>88</v>
      </c>
      <c r="F7046" t="s">
        <v>689</v>
      </c>
    </row>
    <row r="7047" spans="1:7" x14ac:dyDescent="0.3">
      <c r="A7047" s="18" t="s">
        <v>10206</v>
      </c>
      <c r="B7047" s="11" t="s">
        <v>88</v>
      </c>
      <c r="C7047" t="s">
        <v>88</v>
      </c>
      <c r="D7047" t="s">
        <v>689</v>
      </c>
    </row>
    <row r="7048" spans="1:7" x14ac:dyDescent="0.3">
      <c r="A7048" s="19" t="s">
        <v>10207</v>
      </c>
      <c r="B7048" s="11" t="s">
        <v>88</v>
      </c>
      <c r="C7048" t="s">
        <v>88</v>
      </c>
      <c r="D7048" t="s">
        <v>88</v>
      </c>
      <c r="E7048" t="s">
        <v>10208</v>
      </c>
    </row>
    <row r="7049" spans="1:7" x14ac:dyDescent="0.3">
      <c r="A7049" s="18" t="s">
        <v>10209</v>
      </c>
      <c r="B7049" s="11" t="s">
        <v>88</v>
      </c>
      <c r="C7049" t="s">
        <v>88</v>
      </c>
      <c r="D7049" t="s">
        <v>88</v>
      </c>
      <c r="E7049" t="s">
        <v>88</v>
      </c>
      <c r="F7049" t="s">
        <v>10210</v>
      </c>
    </row>
    <row r="7050" spans="1:7" x14ac:dyDescent="0.3">
      <c r="A7050" s="19" t="s">
        <v>10211</v>
      </c>
      <c r="B7050" s="11" t="s">
        <v>88</v>
      </c>
      <c r="C7050" t="s">
        <v>88</v>
      </c>
      <c r="D7050" t="s">
        <v>88</v>
      </c>
      <c r="E7050" t="s">
        <v>88</v>
      </c>
      <c r="F7050" t="s">
        <v>88</v>
      </c>
      <c r="G7050" t="s">
        <v>10212</v>
      </c>
    </row>
    <row r="7051" spans="1:7" x14ac:dyDescent="0.3">
      <c r="A7051" s="18" t="s">
        <v>10213</v>
      </c>
      <c r="B7051" s="11" t="s">
        <v>88</v>
      </c>
      <c r="C7051" t="s">
        <v>88</v>
      </c>
      <c r="D7051" t="s">
        <v>88</v>
      </c>
      <c r="E7051" t="s">
        <v>88</v>
      </c>
      <c r="F7051" t="s">
        <v>88</v>
      </c>
      <c r="G7051" t="s">
        <v>10214</v>
      </c>
    </row>
    <row r="7052" spans="1:7" x14ac:dyDescent="0.3">
      <c r="A7052" s="19" t="s">
        <v>10215</v>
      </c>
      <c r="B7052" s="11" t="s">
        <v>88</v>
      </c>
      <c r="C7052" t="s">
        <v>88</v>
      </c>
      <c r="D7052" t="s">
        <v>88</v>
      </c>
      <c r="E7052" t="s">
        <v>88</v>
      </c>
      <c r="F7052" t="s">
        <v>88</v>
      </c>
      <c r="G7052" t="s">
        <v>10216</v>
      </c>
    </row>
    <row r="7053" spans="1:7" x14ac:dyDescent="0.3">
      <c r="A7053" s="18" t="s">
        <v>10217</v>
      </c>
      <c r="B7053" s="11" t="s">
        <v>88</v>
      </c>
      <c r="C7053" t="s">
        <v>88</v>
      </c>
      <c r="D7053" t="s">
        <v>88</v>
      </c>
      <c r="E7053" t="s">
        <v>88</v>
      </c>
      <c r="F7053" t="s">
        <v>88</v>
      </c>
      <c r="G7053" t="s">
        <v>10218</v>
      </c>
    </row>
    <row r="7054" spans="1:7" x14ac:dyDescent="0.3">
      <c r="A7054" s="19" t="s">
        <v>10219</v>
      </c>
      <c r="B7054" s="11" t="s">
        <v>88</v>
      </c>
      <c r="C7054" t="s">
        <v>88</v>
      </c>
      <c r="D7054" t="s">
        <v>88</v>
      </c>
      <c r="E7054" t="s">
        <v>88</v>
      </c>
      <c r="F7054" t="s">
        <v>88</v>
      </c>
      <c r="G7054" t="s">
        <v>10220</v>
      </c>
    </row>
    <row r="7055" spans="1:7" x14ac:dyDescent="0.3">
      <c r="A7055" s="18" t="s">
        <v>10221</v>
      </c>
      <c r="B7055" s="11" t="s">
        <v>88</v>
      </c>
      <c r="C7055" t="s">
        <v>88</v>
      </c>
      <c r="D7055" t="s">
        <v>88</v>
      </c>
      <c r="E7055" t="s">
        <v>88</v>
      </c>
      <c r="F7055" t="s">
        <v>10222</v>
      </c>
    </row>
    <row r="7056" spans="1:7" x14ac:dyDescent="0.3">
      <c r="A7056" s="19" t="s">
        <v>10223</v>
      </c>
      <c r="B7056" s="11" t="s">
        <v>88</v>
      </c>
      <c r="C7056" t="s">
        <v>88</v>
      </c>
      <c r="D7056" t="s">
        <v>88</v>
      </c>
      <c r="E7056" t="s">
        <v>88</v>
      </c>
      <c r="F7056" t="s">
        <v>88</v>
      </c>
      <c r="G7056" t="s">
        <v>10224</v>
      </c>
    </row>
    <row r="7057" spans="1:7" x14ac:dyDescent="0.3">
      <c r="A7057" s="18" t="s">
        <v>10225</v>
      </c>
      <c r="B7057" s="11" t="s">
        <v>88</v>
      </c>
      <c r="C7057" t="s">
        <v>88</v>
      </c>
      <c r="D7057" t="s">
        <v>88</v>
      </c>
      <c r="E7057" t="s">
        <v>88</v>
      </c>
      <c r="F7057" t="s">
        <v>88</v>
      </c>
      <c r="G7057" t="s">
        <v>10226</v>
      </c>
    </row>
    <row r="7058" spans="1:7" x14ac:dyDescent="0.3">
      <c r="A7058" s="19" t="s">
        <v>10227</v>
      </c>
      <c r="B7058" s="11" t="s">
        <v>88</v>
      </c>
      <c r="C7058" t="s">
        <v>88</v>
      </c>
      <c r="D7058" t="s">
        <v>88</v>
      </c>
      <c r="E7058" t="s">
        <v>88</v>
      </c>
      <c r="F7058" t="s">
        <v>88</v>
      </c>
      <c r="G7058" t="s">
        <v>10228</v>
      </c>
    </row>
    <row r="7059" spans="1:7" x14ac:dyDescent="0.3">
      <c r="A7059" s="18" t="s">
        <v>10229</v>
      </c>
      <c r="B7059" s="11" t="s">
        <v>88</v>
      </c>
      <c r="C7059" t="s">
        <v>88</v>
      </c>
      <c r="D7059" t="s">
        <v>88</v>
      </c>
      <c r="E7059" t="s">
        <v>88</v>
      </c>
      <c r="F7059" t="s">
        <v>88</v>
      </c>
      <c r="G7059" t="s">
        <v>10230</v>
      </c>
    </row>
    <row r="7060" spans="1:7" x14ac:dyDescent="0.3">
      <c r="A7060" s="19" t="s">
        <v>10231</v>
      </c>
      <c r="B7060" s="11" t="s">
        <v>88</v>
      </c>
      <c r="C7060" t="s">
        <v>88</v>
      </c>
      <c r="D7060" t="s">
        <v>88</v>
      </c>
      <c r="E7060" t="s">
        <v>88</v>
      </c>
      <c r="F7060" t="s">
        <v>88</v>
      </c>
      <c r="G7060" t="s">
        <v>10232</v>
      </c>
    </row>
    <row r="7061" spans="1:7" x14ac:dyDescent="0.3">
      <c r="A7061" s="18" t="s">
        <v>10233</v>
      </c>
      <c r="B7061" s="11" t="s">
        <v>88</v>
      </c>
      <c r="C7061" t="s">
        <v>88</v>
      </c>
      <c r="D7061" t="s">
        <v>88</v>
      </c>
      <c r="E7061" t="s">
        <v>88</v>
      </c>
      <c r="F7061" t="s">
        <v>88</v>
      </c>
      <c r="G7061" t="s">
        <v>10234</v>
      </c>
    </row>
    <row r="7062" spans="1:7" x14ac:dyDescent="0.3">
      <c r="A7062" s="19" t="s">
        <v>10235</v>
      </c>
      <c r="B7062" s="11" t="s">
        <v>88</v>
      </c>
      <c r="C7062" t="s">
        <v>88</v>
      </c>
      <c r="D7062" t="s">
        <v>88</v>
      </c>
      <c r="E7062" t="s">
        <v>88</v>
      </c>
      <c r="F7062" t="s">
        <v>88</v>
      </c>
      <c r="G7062" t="s">
        <v>10236</v>
      </c>
    </row>
    <row r="7063" spans="1:7" x14ac:dyDescent="0.3">
      <c r="A7063" s="18" t="s">
        <v>10237</v>
      </c>
      <c r="B7063" s="11" t="s">
        <v>88</v>
      </c>
      <c r="C7063" t="s">
        <v>88</v>
      </c>
      <c r="D7063" t="s">
        <v>88</v>
      </c>
      <c r="E7063" t="s">
        <v>88</v>
      </c>
      <c r="F7063" t="s">
        <v>88</v>
      </c>
      <c r="G7063" t="s">
        <v>10238</v>
      </c>
    </row>
    <row r="7064" spans="1:7" x14ac:dyDescent="0.3">
      <c r="A7064" s="19" t="s">
        <v>10239</v>
      </c>
      <c r="B7064" s="11" t="s">
        <v>88</v>
      </c>
      <c r="C7064" t="s">
        <v>88</v>
      </c>
      <c r="D7064" t="s">
        <v>88</v>
      </c>
      <c r="E7064" t="s">
        <v>88</v>
      </c>
      <c r="F7064" t="s">
        <v>88</v>
      </c>
      <c r="G7064" t="s">
        <v>10240</v>
      </c>
    </row>
    <row r="7065" spans="1:7" x14ac:dyDescent="0.3">
      <c r="A7065" s="18" t="s">
        <v>10241</v>
      </c>
      <c r="B7065" s="11" t="s">
        <v>88</v>
      </c>
      <c r="C7065" t="s">
        <v>88</v>
      </c>
      <c r="D7065" t="s">
        <v>88</v>
      </c>
      <c r="E7065" t="s">
        <v>88</v>
      </c>
      <c r="F7065" t="s">
        <v>88</v>
      </c>
      <c r="G7065" t="s">
        <v>10242</v>
      </c>
    </row>
    <row r="7066" spans="1:7" x14ac:dyDescent="0.3">
      <c r="A7066" s="19" t="s">
        <v>10243</v>
      </c>
      <c r="B7066" s="11" t="s">
        <v>88</v>
      </c>
      <c r="C7066" t="s">
        <v>88</v>
      </c>
      <c r="D7066" t="s">
        <v>88</v>
      </c>
      <c r="E7066" t="s">
        <v>88</v>
      </c>
      <c r="F7066" t="s">
        <v>10244</v>
      </c>
    </row>
    <row r="7067" spans="1:7" x14ac:dyDescent="0.3">
      <c r="A7067" s="18" t="s">
        <v>10245</v>
      </c>
      <c r="B7067" s="11" t="s">
        <v>88</v>
      </c>
      <c r="C7067" t="s">
        <v>88</v>
      </c>
      <c r="D7067" t="s">
        <v>88</v>
      </c>
      <c r="E7067" t="s">
        <v>689</v>
      </c>
    </row>
    <row r="7068" spans="1:7" x14ac:dyDescent="0.3">
      <c r="A7068" s="19" t="s">
        <v>10246</v>
      </c>
      <c r="B7068" s="11" t="s">
        <v>88</v>
      </c>
      <c r="C7068" t="s">
        <v>10247</v>
      </c>
    </row>
    <row r="7069" spans="1:7" x14ac:dyDescent="0.3">
      <c r="A7069" s="18" t="s">
        <v>10248</v>
      </c>
      <c r="B7069" s="11" t="s">
        <v>88</v>
      </c>
      <c r="C7069" t="s">
        <v>88</v>
      </c>
      <c r="D7069" t="s">
        <v>10249</v>
      </c>
    </row>
    <row r="7070" spans="1:7" x14ac:dyDescent="0.3">
      <c r="A7070" s="19" t="s">
        <v>10250</v>
      </c>
      <c r="B7070" s="11" t="s">
        <v>88</v>
      </c>
      <c r="C7070" t="s">
        <v>88</v>
      </c>
      <c r="D7070" t="s">
        <v>3317</v>
      </c>
    </row>
    <row r="7071" spans="1:7" x14ac:dyDescent="0.3">
      <c r="A7071" s="18" t="s">
        <v>10251</v>
      </c>
      <c r="B7071" t="s">
        <v>10252</v>
      </c>
    </row>
    <row r="7072" spans="1:7" x14ac:dyDescent="0.3">
      <c r="A7072" s="19" t="s">
        <v>10253</v>
      </c>
      <c r="B7072" t="s">
        <v>10254</v>
      </c>
    </row>
    <row r="7073" spans="1:5" x14ac:dyDescent="0.3">
      <c r="A7073" s="18" t="s">
        <v>10255</v>
      </c>
      <c r="B7073" s="11" t="s">
        <v>88</v>
      </c>
      <c r="C7073" t="s">
        <v>10256</v>
      </c>
    </row>
    <row r="7074" spans="1:5" x14ac:dyDescent="0.3">
      <c r="A7074" s="19" t="s">
        <v>10257</v>
      </c>
      <c r="B7074" s="11" t="s">
        <v>88</v>
      </c>
      <c r="C7074" t="s">
        <v>10258</v>
      </c>
    </row>
    <row r="7075" spans="1:5" x14ac:dyDescent="0.3">
      <c r="A7075" s="18" t="s">
        <v>10259</v>
      </c>
      <c r="B7075" t="s">
        <v>10260</v>
      </c>
    </row>
    <row r="7076" spans="1:5" x14ac:dyDescent="0.3">
      <c r="A7076" s="19" t="s">
        <v>10261</v>
      </c>
      <c r="B7076" t="s">
        <v>10262</v>
      </c>
    </row>
    <row r="7077" spans="1:5" x14ac:dyDescent="0.3">
      <c r="A7077" s="18" t="s">
        <v>10263</v>
      </c>
      <c r="B7077" t="s">
        <v>10264</v>
      </c>
    </row>
    <row r="7078" spans="1:5" x14ac:dyDescent="0.3">
      <c r="A7078" s="19" t="s">
        <v>10265</v>
      </c>
      <c r="B7078" s="11" t="s">
        <v>88</v>
      </c>
      <c r="C7078" t="s">
        <v>10266</v>
      </c>
    </row>
    <row r="7079" spans="1:5" x14ac:dyDescent="0.3">
      <c r="A7079" s="18" t="s">
        <v>10267</v>
      </c>
      <c r="B7079" s="11" t="s">
        <v>88</v>
      </c>
      <c r="C7079" t="s">
        <v>10268</v>
      </c>
    </row>
    <row r="7080" spans="1:5" x14ac:dyDescent="0.3">
      <c r="A7080" s="19" t="s">
        <v>10269</v>
      </c>
      <c r="B7080" t="s">
        <v>10270</v>
      </c>
    </row>
    <row r="7081" spans="1:5" x14ac:dyDescent="0.3">
      <c r="A7081" s="18" t="s">
        <v>10271</v>
      </c>
      <c r="B7081" s="11" t="s">
        <v>88</v>
      </c>
      <c r="C7081" t="s">
        <v>10272</v>
      </c>
    </row>
    <row r="7082" spans="1:5" x14ac:dyDescent="0.3">
      <c r="A7082" s="19" t="s">
        <v>10273</v>
      </c>
      <c r="B7082" s="11" t="s">
        <v>88</v>
      </c>
      <c r="C7082" t="s">
        <v>689</v>
      </c>
    </row>
    <row r="7083" spans="1:5" x14ac:dyDescent="0.3">
      <c r="A7083" s="18" t="s">
        <v>10274</v>
      </c>
      <c r="B7083" t="s">
        <v>10275</v>
      </c>
    </row>
    <row r="7084" spans="1:5" x14ac:dyDescent="0.3">
      <c r="A7084" s="19" t="s">
        <v>10276</v>
      </c>
      <c r="B7084" s="11" t="s">
        <v>88</v>
      </c>
      <c r="C7084" t="s">
        <v>10277</v>
      </c>
    </row>
    <row r="7085" spans="1:5" x14ac:dyDescent="0.3">
      <c r="A7085" s="18" t="s">
        <v>10278</v>
      </c>
      <c r="B7085" s="11" t="s">
        <v>88</v>
      </c>
      <c r="C7085" t="s">
        <v>88</v>
      </c>
      <c r="D7085" t="s">
        <v>10279</v>
      </c>
    </row>
    <row r="7086" spans="1:5" x14ac:dyDescent="0.3">
      <c r="A7086" s="19" t="s">
        <v>10280</v>
      </c>
      <c r="B7086" s="11" t="s">
        <v>88</v>
      </c>
      <c r="C7086" t="s">
        <v>88</v>
      </c>
      <c r="D7086" t="s">
        <v>689</v>
      </c>
    </row>
    <row r="7087" spans="1:5" x14ac:dyDescent="0.3">
      <c r="A7087" s="18" t="s">
        <v>10281</v>
      </c>
      <c r="B7087" s="11" t="s">
        <v>88</v>
      </c>
      <c r="C7087" t="s">
        <v>88</v>
      </c>
      <c r="D7087" t="s">
        <v>88</v>
      </c>
      <c r="E7087" t="s">
        <v>10282</v>
      </c>
    </row>
    <row r="7088" spans="1:5" x14ac:dyDescent="0.3">
      <c r="A7088" s="19" t="s">
        <v>10283</v>
      </c>
      <c r="B7088" s="11" t="s">
        <v>88</v>
      </c>
      <c r="C7088" t="s">
        <v>88</v>
      </c>
      <c r="D7088" t="s">
        <v>88</v>
      </c>
      <c r="E7088" t="s">
        <v>10284</v>
      </c>
    </row>
    <row r="7089" spans="1:6" x14ac:dyDescent="0.3">
      <c r="A7089" s="18" t="s">
        <v>10285</v>
      </c>
      <c r="B7089" s="11" t="s">
        <v>88</v>
      </c>
      <c r="C7089" t="s">
        <v>88</v>
      </c>
      <c r="D7089" t="s">
        <v>88</v>
      </c>
      <c r="E7089" t="s">
        <v>689</v>
      </c>
    </row>
    <row r="7090" spans="1:6" x14ac:dyDescent="0.3">
      <c r="A7090" s="19" t="s">
        <v>10286</v>
      </c>
      <c r="B7090" s="11" t="s">
        <v>88</v>
      </c>
      <c r="C7090" t="s">
        <v>88</v>
      </c>
      <c r="D7090" t="s">
        <v>88</v>
      </c>
      <c r="E7090" t="s">
        <v>88</v>
      </c>
      <c r="F7090" t="s">
        <v>10287</v>
      </c>
    </row>
    <row r="7091" spans="1:6" x14ac:dyDescent="0.3">
      <c r="A7091" s="18" t="s">
        <v>10288</v>
      </c>
      <c r="B7091" s="11" t="s">
        <v>88</v>
      </c>
      <c r="C7091" t="s">
        <v>88</v>
      </c>
      <c r="D7091" t="s">
        <v>88</v>
      </c>
      <c r="E7091" t="s">
        <v>88</v>
      </c>
      <c r="F7091" t="s">
        <v>10289</v>
      </c>
    </row>
    <row r="7092" spans="1:6" x14ac:dyDescent="0.3">
      <c r="A7092" s="19" t="s">
        <v>10290</v>
      </c>
      <c r="B7092" s="11" t="s">
        <v>88</v>
      </c>
      <c r="C7092" t="s">
        <v>88</v>
      </c>
      <c r="D7092" t="s">
        <v>88</v>
      </c>
      <c r="E7092" t="s">
        <v>88</v>
      </c>
      <c r="F7092" t="s">
        <v>10291</v>
      </c>
    </row>
    <row r="7093" spans="1:6" x14ac:dyDescent="0.3">
      <c r="A7093" s="18" t="s">
        <v>10292</v>
      </c>
      <c r="B7093" s="11" t="s">
        <v>88</v>
      </c>
      <c r="C7093" t="s">
        <v>88</v>
      </c>
      <c r="D7093" t="s">
        <v>88</v>
      </c>
      <c r="E7093" t="s">
        <v>88</v>
      </c>
      <c r="F7093" t="s">
        <v>689</v>
      </c>
    </row>
    <row r="7094" spans="1:6" x14ac:dyDescent="0.3">
      <c r="A7094" s="19" t="s">
        <v>10293</v>
      </c>
      <c r="B7094" s="11" t="s">
        <v>88</v>
      </c>
      <c r="C7094" t="s">
        <v>10294</v>
      </c>
    </row>
    <row r="7095" spans="1:6" x14ac:dyDescent="0.3">
      <c r="A7095" s="18" t="s">
        <v>10295</v>
      </c>
      <c r="B7095" s="11" t="s">
        <v>88</v>
      </c>
      <c r="C7095" t="s">
        <v>88</v>
      </c>
      <c r="D7095" t="s">
        <v>10296</v>
      </c>
    </row>
    <row r="7096" spans="1:6" x14ac:dyDescent="0.3">
      <c r="A7096" s="19" t="s">
        <v>10297</v>
      </c>
      <c r="B7096" s="11" t="s">
        <v>88</v>
      </c>
      <c r="C7096" t="s">
        <v>88</v>
      </c>
      <c r="D7096" t="s">
        <v>10298</v>
      </c>
    </row>
    <row r="7097" spans="1:6" x14ac:dyDescent="0.3">
      <c r="A7097" s="18" t="s">
        <v>10299</v>
      </c>
      <c r="B7097" s="11" t="s">
        <v>88</v>
      </c>
      <c r="C7097" t="s">
        <v>88</v>
      </c>
      <c r="D7097" t="s">
        <v>88</v>
      </c>
      <c r="E7097" t="s">
        <v>10300</v>
      </c>
    </row>
    <row r="7098" spans="1:6" x14ac:dyDescent="0.3">
      <c r="A7098" s="19" t="s">
        <v>10301</v>
      </c>
      <c r="B7098" s="11" t="s">
        <v>88</v>
      </c>
      <c r="C7098" t="s">
        <v>88</v>
      </c>
      <c r="D7098" t="s">
        <v>88</v>
      </c>
      <c r="E7098" t="s">
        <v>10302</v>
      </c>
    </row>
    <row r="7099" spans="1:6" x14ac:dyDescent="0.3">
      <c r="A7099" s="18" t="s">
        <v>10303</v>
      </c>
      <c r="B7099" s="11" t="s">
        <v>88</v>
      </c>
      <c r="C7099" t="s">
        <v>88</v>
      </c>
      <c r="D7099" t="s">
        <v>88</v>
      </c>
      <c r="E7099" t="s">
        <v>10304</v>
      </c>
    </row>
    <row r="7100" spans="1:6" x14ac:dyDescent="0.3">
      <c r="A7100" s="19" t="s">
        <v>10305</v>
      </c>
      <c r="B7100" s="11" t="s">
        <v>88</v>
      </c>
      <c r="C7100" t="s">
        <v>88</v>
      </c>
      <c r="D7100" t="s">
        <v>88</v>
      </c>
      <c r="E7100" t="s">
        <v>10306</v>
      </c>
    </row>
    <row r="7101" spans="1:6" x14ac:dyDescent="0.3">
      <c r="A7101" s="18" t="s">
        <v>10307</v>
      </c>
      <c r="B7101" s="11" t="s">
        <v>88</v>
      </c>
      <c r="C7101" t="s">
        <v>88</v>
      </c>
      <c r="D7101" t="s">
        <v>88</v>
      </c>
      <c r="E7101" t="s">
        <v>10308</v>
      </c>
    </row>
    <row r="7102" spans="1:6" x14ac:dyDescent="0.3">
      <c r="A7102" s="19" t="s">
        <v>10309</v>
      </c>
      <c r="B7102" s="11" t="s">
        <v>88</v>
      </c>
      <c r="C7102" t="s">
        <v>88</v>
      </c>
      <c r="D7102" t="s">
        <v>88</v>
      </c>
      <c r="E7102" t="s">
        <v>689</v>
      </c>
    </row>
    <row r="7103" spans="1:6" x14ac:dyDescent="0.3">
      <c r="A7103" s="18" t="s">
        <v>10310</v>
      </c>
      <c r="B7103" s="11" t="s">
        <v>88</v>
      </c>
      <c r="C7103" t="s">
        <v>88</v>
      </c>
      <c r="D7103" t="s">
        <v>689</v>
      </c>
    </row>
    <row r="7104" spans="1:6" x14ac:dyDescent="0.3">
      <c r="A7104" s="19" t="s">
        <v>10311</v>
      </c>
      <c r="B7104" s="11" t="s">
        <v>88</v>
      </c>
      <c r="C7104" t="s">
        <v>88</v>
      </c>
      <c r="D7104" t="s">
        <v>88</v>
      </c>
      <c r="E7104" t="s">
        <v>10312</v>
      </c>
    </row>
    <row r="7105" spans="1:5" x14ac:dyDescent="0.3">
      <c r="A7105" s="18" t="s">
        <v>10313</v>
      </c>
      <c r="B7105" s="11" t="s">
        <v>88</v>
      </c>
      <c r="C7105" t="s">
        <v>88</v>
      </c>
      <c r="D7105" t="s">
        <v>88</v>
      </c>
      <c r="E7105" t="s">
        <v>10314</v>
      </c>
    </row>
    <row r="7106" spans="1:5" x14ac:dyDescent="0.3">
      <c r="A7106" s="19" t="s">
        <v>10315</v>
      </c>
      <c r="B7106" s="11" t="s">
        <v>88</v>
      </c>
      <c r="C7106" t="s">
        <v>88</v>
      </c>
      <c r="D7106" t="s">
        <v>88</v>
      </c>
      <c r="E7106" t="s">
        <v>10316</v>
      </c>
    </row>
    <row r="7107" spans="1:5" x14ac:dyDescent="0.3">
      <c r="A7107" s="18" t="s">
        <v>10317</v>
      </c>
      <c r="B7107" s="11" t="s">
        <v>88</v>
      </c>
      <c r="C7107" t="s">
        <v>88</v>
      </c>
      <c r="D7107" t="s">
        <v>88</v>
      </c>
      <c r="E7107" t="s">
        <v>689</v>
      </c>
    </row>
    <row r="7108" spans="1:5" x14ac:dyDescent="0.3">
      <c r="A7108" s="19" t="s">
        <v>10318</v>
      </c>
      <c r="B7108" t="s">
        <v>10319</v>
      </c>
    </row>
    <row r="7109" spans="1:5" x14ac:dyDescent="0.3">
      <c r="A7109" s="18" t="s">
        <v>10320</v>
      </c>
      <c r="B7109" t="s">
        <v>10321</v>
      </c>
    </row>
    <row r="7110" spans="1:5" x14ac:dyDescent="0.3">
      <c r="A7110" s="19" t="s">
        <v>10322</v>
      </c>
      <c r="B7110" s="11" t="s">
        <v>88</v>
      </c>
      <c r="C7110" t="s">
        <v>10323</v>
      </c>
    </row>
    <row r="7111" spans="1:5" x14ac:dyDescent="0.3">
      <c r="A7111" s="18" t="s">
        <v>10324</v>
      </c>
      <c r="B7111" s="11" t="s">
        <v>88</v>
      </c>
      <c r="C7111" t="s">
        <v>88</v>
      </c>
      <c r="D7111" t="s">
        <v>10325</v>
      </c>
    </row>
    <row r="7112" spans="1:5" x14ac:dyDescent="0.3">
      <c r="A7112" s="19" t="s">
        <v>10326</v>
      </c>
      <c r="B7112" s="11" t="s">
        <v>88</v>
      </c>
      <c r="C7112" t="s">
        <v>88</v>
      </c>
      <c r="D7112" t="s">
        <v>88</v>
      </c>
      <c r="E7112" t="s">
        <v>10327</v>
      </c>
    </row>
    <row r="7113" spans="1:5" x14ac:dyDescent="0.3">
      <c r="A7113" s="18" t="s">
        <v>10328</v>
      </c>
      <c r="B7113" s="11" t="s">
        <v>88</v>
      </c>
      <c r="C7113" t="s">
        <v>88</v>
      </c>
      <c r="D7113" t="s">
        <v>88</v>
      </c>
      <c r="E7113" t="s">
        <v>10329</v>
      </c>
    </row>
    <row r="7114" spans="1:5" x14ac:dyDescent="0.3">
      <c r="A7114" s="19" t="s">
        <v>10330</v>
      </c>
      <c r="B7114" s="11" t="s">
        <v>88</v>
      </c>
      <c r="C7114" t="s">
        <v>88</v>
      </c>
      <c r="D7114" t="s">
        <v>88</v>
      </c>
      <c r="E7114" t="s">
        <v>10331</v>
      </c>
    </row>
    <row r="7115" spans="1:5" x14ac:dyDescent="0.3">
      <c r="A7115" s="18" t="s">
        <v>10332</v>
      </c>
      <c r="B7115" s="11" t="s">
        <v>88</v>
      </c>
      <c r="C7115" t="s">
        <v>88</v>
      </c>
      <c r="D7115" t="s">
        <v>88</v>
      </c>
      <c r="E7115" t="s">
        <v>689</v>
      </c>
    </row>
    <row r="7116" spans="1:5" x14ac:dyDescent="0.3">
      <c r="A7116" s="19" t="s">
        <v>10333</v>
      </c>
      <c r="B7116" s="11" t="s">
        <v>88</v>
      </c>
      <c r="C7116" t="s">
        <v>88</v>
      </c>
      <c r="D7116" t="s">
        <v>689</v>
      </c>
    </row>
    <row r="7117" spans="1:5" x14ac:dyDescent="0.3">
      <c r="A7117" s="18" t="s">
        <v>10334</v>
      </c>
      <c r="B7117" s="11" t="s">
        <v>88</v>
      </c>
      <c r="C7117" t="s">
        <v>88</v>
      </c>
      <c r="D7117" t="s">
        <v>88</v>
      </c>
      <c r="E7117" t="s">
        <v>10335</v>
      </c>
    </row>
    <row r="7118" spans="1:5" x14ac:dyDescent="0.3">
      <c r="A7118" s="19" t="s">
        <v>10336</v>
      </c>
      <c r="B7118" s="11" t="s">
        <v>88</v>
      </c>
      <c r="C7118" t="s">
        <v>88</v>
      </c>
      <c r="D7118" t="s">
        <v>88</v>
      </c>
      <c r="E7118" t="s">
        <v>10337</v>
      </c>
    </row>
    <row r="7119" spans="1:5" x14ac:dyDescent="0.3">
      <c r="A7119" s="18" t="s">
        <v>10338</v>
      </c>
      <c r="B7119" s="11" t="s">
        <v>88</v>
      </c>
      <c r="C7119" t="s">
        <v>88</v>
      </c>
      <c r="D7119" t="s">
        <v>88</v>
      </c>
      <c r="E7119" t="s">
        <v>10339</v>
      </c>
    </row>
    <row r="7120" spans="1:5" x14ac:dyDescent="0.3">
      <c r="A7120" s="19" t="s">
        <v>10340</v>
      </c>
      <c r="B7120" s="11" t="s">
        <v>88</v>
      </c>
      <c r="C7120" t="s">
        <v>88</v>
      </c>
      <c r="D7120" t="s">
        <v>88</v>
      </c>
      <c r="E7120" t="s">
        <v>10341</v>
      </c>
    </row>
    <row r="7121" spans="1:5" x14ac:dyDescent="0.3">
      <c r="A7121" s="18" t="s">
        <v>10342</v>
      </c>
      <c r="B7121" s="11" t="s">
        <v>88</v>
      </c>
      <c r="C7121" t="s">
        <v>88</v>
      </c>
      <c r="D7121" t="s">
        <v>88</v>
      </c>
      <c r="E7121" t="s">
        <v>689</v>
      </c>
    </row>
    <row r="7122" spans="1:5" x14ac:dyDescent="0.3">
      <c r="A7122" s="19" t="s">
        <v>10343</v>
      </c>
      <c r="B7122" s="11" t="s">
        <v>88</v>
      </c>
      <c r="C7122" t="s">
        <v>689</v>
      </c>
    </row>
    <row r="7123" spans="1:5" x14ac:dyDescent="0.3">
      <c r="A7123" s="18" t="s">
        <v>10344</v>
      </c>
      <c r="B7123" s="11" t="s">
        <v>88</v>
      </c>
      <c r="C7123" t="s">
        <v>88</v>
      </c>
      <c r="D7123" t="s">
        <v>10345</v>
      </c>
    </row>
    <row r="7124" spans="1:5" x14ac:dyDescent="0.3">
      <c r="A7124" s="19" t="s">
        <v>10346</v>
      </c>
      <c r="B7124" s="11" t="s">
        <v>88</v>
      </c>
      <c r="C7124" t="s">
        <v>88</v>
      </c>
      <c r="D7124" t="s">
        <v>689</v>
      </c>
    </row>
    <row r="7125" spans="1:5" x14ac:dyDescent="0.3">
      <c r="A7125" s="18" t="s">
        <v>10347</v>
      </c>
      <c r="B7125" t="s">
        <v>10348</v>
      </c>
    </row>
    <row r="7126" spans="1:5" x14ac:dyDescent="0.3">
      <c r="A7126" s="19" t="s">
        <v>10349</v>
      </c>
      <c r="B7126" s="11" t="s">
        <v>88</v>
      </c>
      <c r="C7126" t="s">
        <v>10350</v>
      </c>
    </row>
    <row r="7127" spans="1:5" x14ac:dyDescent="0.3">
      <c r="A7127" s="18" t="s">
        <v>10351</v>
      </c>
      <c r="B7127" s="11" t="s">
        <v>88</v>
      </c>
      <c r="C7127" t="s">
        <v>689</v>
      </c>
    </row>
    <row r="7128" spans="1:5" x14ac:dyDescent="0.3">
      <c r="A7128" s="19" t="s">
        <v>10352</v>
      </c>
      <c r="B7128" s="11" t="s">
        <v>88</v>
      </c>
      <c r="C7128" t="s">
        <v>88</v>
      </c>
      <c r="D7128" t="s">
        <v>10353</v>
      </c>
    </row>
    <row r="7129" spans="1:5" x14ac:dyDescent="0.3">
      <c r="A7129" s="18" t="s">
        <v>10354</v>
      </c>
      <c r="B7129" s="11" t="s">
        <v>88</v>
      </c>
      <c r="C7129" t="s">
        <v>88</v>
      </c>
      <c r="D7129" t="s">
        <v>689</v>
      </c>
    </row>
    <row r="7130" spans="1:5" x14ac:dyDescent="0.3">
      <c r="A7130" s="19" t="s">
        <v>10355</v>
      </c>
      <c r="B7130" t="s">
        <v>10356</v>
      </c>
    </row>
    <row r="7131" spans="1:5" x14ac:dyDescent="0.3">
      <c r="A7131" s="18" t="s">
        <v>10357</v>
      </c>
      <c r="B7131" t="s">
        <v>10358</v>
      </c>
    </row>
    <row r="7132" spans="1:5" x14ac:dyDescent="0.3">
      <c r="A7132" s="19" t="s">
        <v>10359</v>
      </c>
      <c r="B7132" s="11" t="s">
        <v>88</v>
      </c>
      <c r="C7132" t="s">
        <v>10360</v>
      </c>
    </row>
    <row r="7133" spans="1:5" x14ac:dyDescent="0.3">
      <c r="A7133" s="18" t="s">
        <v>10361</v>
      </c>
      <c r="B7133" s="11" t="s">
        <v>88</v>
      </c>
      <c r="C7133" t="s">
        <v>10362</v>
      </c>
    </row>
    <row r="7134" spans="1:5" x14ac:dyDescent="0.3">
      <c r="A7134" s="19" t="s">
        <v>10363</v>
      </c>
      <c r="B7134" t="s">
        <v>10364</v>
      </c>
    </row>
    <row r="7135" spans="1:5" x14ac:dyDescent="0.3">
      <c r="A7135" s="18" t="s">
        <v>10365</v>
      </c>
      <c r="B7135" s="11" t="s">
        <v>88</v>
      </c>
      <c r="C7135" t="s">
        <v>10366</v>
      </c>
    </row>
    <row r="7136" spans="1:5" x14ac:dyDescent="0.3">
      <c r="A7136" s="19" t="s">
        <v>10367</v>
      </c>
      <c r="B7136" s="11" t="s">
        <v>88</v>
      </c>
      <c r="C7136" t="s">
        <v>88</v>
      </c>
      <c r="D7136" t="s">
        <v>10368</v>
      </c>
    </row>
    <row r="7137" spans="1:5" x14ac:dyDescent="0.3">
      <c r="A7137" s="18" t="s">
        <v>10369</v>
      </c>
      <c r="B7137" s="11" t="s">
        <v>88</v>
      </c>
      <c r="C7137" t="s">
        <v>88</v>
      </c>
      <c r="D7137" t="s">
        <v>10370</v>
      </c>
    </row>
    <row r="7138" spans="1:5" x14ac:dyDescent="0.3">
      <c r="A7138" s="19" t="s">
        <v>10371</v>
      </c>
      <c r="B7138" s="11" t="s">
        <v>88</v>
      </c>
      <c r="C7138" t="s">
        <v>10372</v>
      </c>
    </row>
    <row r="7139" spans="1:5" x14ac:dyDescent="0.3">
      <c r="A7139" s="18" t="s">
        <v>10373</v>
      </c>
      <c r="B7139" s="11" t="s">
        <v>88</v>
      </c>
      <c r="C7139" t="s">
        <v>10374</v>
      </c>
    </row>
    <row r="7140" spans="1:5" x14ac:dyDescent="0.3">
      <c r="A7140" s="19" t="s">
        <v>10375</v>
      </c>
      <c r="B7140" t="s">
        <v>10376</v>
      </c>
    </row>
    <row r="7141" spans="1:5" x14ac:dyDescent="0.3">
      <c r="A7141" s="18" t="s">
        <v>10377</v>
      </c>
      <c r="B7141" s="11" t="s">
        <v>88</v>
      </c>
      <c r="C7141" t="s">
        <v>10378</v>
      </c>
    </row>
    <row r="7142" spans="1:5" x14ac:dyDescent="0.3">
      <c r="A7142" s="19" t="s">
        <v>10379</v>
      </c>
      <c r="B7142" s="11" t="s">
        <v>88</v>
      </c>
      <c r="C7142" t="s">
        <v>10380</v>
      </c>
    </row>
    <row r="7143" spans="1:5" x14ac:dyDescent="0.3">
      <c r="A7143" s="18" t="s">
        <v>10381</v>
      </c>
      <c r="B7143" s="11" t="s">
        <v>88</v>
      </c>
      <c r="C7143" t="s">
        <v>88</v>
      </c>
      <c r="D7143" t="s">
        <v>10382</v>
      </c>
    </row>
    <row r="7144" spans="1:5" x14ac:dyDescent="0.3">
      <c r="A7144" s="19" t="s">
        <v>10383</v>
      </c>
      <c r="B7144" s="11" t="s">
        <v>88</v>
      </c>
      <c r="C7144" t="s">
        <v>88</v>
      </c>
      <c r="D7144" t="s">
        <v>689</v>
      </c>
    </row>
    <row r="7145" spans="1:5" x14ac:dyDescent="0.3">
      <c r="A7145" s="18" t="s">
        <v>10384</v>
      </c>
      <c r="B7145" t="s">
        <v>10385</v>
      </c>
    </row>
    <row r="7146" spans="1:5" x14ac:dyDescent="0.3">
      <c r="A7146" s="19" t="s">
        <v>10386</v>
      </c>
      <c r="B7146" t="s">
        <v>10387</v>
      </c>
    </row>
    <row r="7147" spans="1:5" x14ac:dyDescent="0.3">
      <c r="A7147" s="18" t="s">
        <v>10388</v>
      </c>
      <c r="B7147" s="11" t="s">
        <v>88</v>
      </c>
      <c r="C7147" t="s">
        <v>10389</v>
      </c>
    </row>
    <row r="7148" spans="1:5" x14ac:dyDescent="0.3">
      <c r="A7148" s="19" t="s">
        <v>10390</v>
      </c>
      <c r="B7148" s="11" t="s">
        <v>88</v>
      </c>
      <c r="C7148" t="s">
        <v>88</v>
      </c>
      <c r="D7148" t="s">
        <v>10391</v>
      </c>
    </row>
    <row r="7149" spans="1:5" x14ac:dyDescent="0.3">
      <c r="A7149" s="18" t="s">
        <v>10392</v>
      </c>
      <c r="B7149" s="11" t="s">
        <v>88</v>
      </c>
      <c r="C7149" t="s">
        <v>88</v>
      </c>
      <c r="D7149" t="s">
        <v>88</v>
      </c>
      <c r="E7149" t="s">
        <v>10393</v>
      </c>
    </row>
    <row r="7150" spans="1:5" x14ac:dyDescent="0.3">
      <c r="A7150" s="19" t="s">
        <v>10394</v>
      </c>
      <c r="B7150" s="11" t="s">
        <v>88</v>
      </c>
      <c r="C7150" t="s">
        <v>88</v>
      </c>
      <c r="D7150" t="s">
        <v>88</v>
      </c>
      <c r="E7150" t="s">
        <v>10395</v>
      </c>
    </row>
    <row r="7151" spans="1:5" x14ac:dyDescent="0.3">
      <c r="A7151" s="18" t="s">
        <v>10396</v>
      </c>
      <c r="B7151" s="11" t="s">
        <v>88</v>
      </c>
      <c r="C7151" t="s">
        <v>88</v>
      </c>
      <c r="D7151" t="s">
        <v>10397</v>
      </c>
    </row>
    <row r="7152" spans="1:5" x14ac:dyDescent="0.3">
      <c r="A7152" s="19" t="s">
        <v>10398</v>
      </c>
      <c r="B7152" s="11" t="s">
        <v>88</v>
      </c>
      <c r="C7152" t="s">
        <v>88</v>
      </c>
      <c r="D7152" t="s">
        <v>88</v>
      </c>
      <c r="E7152" t="s">
        <v>10393</v>
      </c>
    </row>
    <row r="7153" spans="1:6" x14ac:dyDescent="0.3">
      <c r="A7153" s="18" t="s">
        <v>10399</v>
      </c>
      <c r="B7153" s="11" t="s">
        <v>88</v>
      </c>
      <c r="C7153" t="s">
        <v>88</v>
      </c>
      <c r="D7153" t="s">
        <v>88</v>
      </c>
      <c r="E7153" t="s">
        <v>88</v>
      </c>
      <c r="F7153" t="s">
        <v>10400</v>
      </c>
    </row>
    <row r="7154" spans="1:6" x14ac:dyDescent="0.3">
      <c r="A7154" s="19" t="s">
        <v>10401</v>
      </c>
      <c r="B7154" s="11" t="s">
        <v>88</v>
      </c>
      <c r="C7154" t="s">
        <v>88</v>
      </c>
      <c r="D7154" t="s">
        <v>88</v>
      </c>
      <c r="E7154" t="s">
        <v>88</v>
      </c>
      <c r="F7154" t="s">
        <v>689</v>
      </c>
    </row>
    <row r="7155" spans="1:6" x14ac:dyDescent="0.3">
      <c r="A7155" s="18" t="s">
        <v>10402</v>
      </c>
      <c r="B7155" s="11" t="s">
        <v>88</v>
      </c>
      <c r="C7155" t="s">
        <v>88</v>
      </c>
      <c r="D7155" t="s">
        <v>88</v>
      </c>
      <c r="E7155" t="s">
        <v>10395</v>
      </c>
    </row>
    <row r="7156" spans="1:6" x14ac:dyDescent="0.3">
      <c r="A7156" s="19" t="s">
        <v>10403</v>
      </c>
      <c r="B7156" s="11" t="s">
        <v>88</v>
      </c>
      <c r="C7156" t="s">
        <v>10404</v>
      </c>
    </row>
    <row r="7157" spans="1:6" x14ac:dyDescent="0.3">
      <c r="A7157" s="18" t="s">
        <v>10405</v>
      </c>
      <c r="B7157" s="11" t="s">
        <v>88</v>
      </c>
      <c r="C7157" t="s">
        <v>88</v>
      </c>
      <c r="D7157" t="s">
        <v>10406</v>
      </c>
    </row>
    <row r="7158" spans="1:6" x14ac:dyDescent="0.3">
      <c r="A7158" s="19" t="s">
        <v>10407</v>
      </c>
      <c r="B7158" s="11" t="s">
        <v>88</v>
      </c>
      <c r="C7158" t="s">
        <v>88</v>
      </c>
      <c r="D7158" t="s">
        <v>689</v>
      </c>
    </row>
    <row r="7159" spans="1:6" x14ac:dyDescent="0.3">
      <c r="A7159" s="18" t="s">
        <v>10408</v>
      </c>
      <c r="B7159" s="11" t="s">
        <v>88</v>
      </c>
      <c r="C7159" t="s">
        <v>10409</v>
      </c>
    </row>
    <row r="7160" spans="1:6" x14ac:dyDescent="0.3">
      <c r="A7160" s="19" t="s">
        <v>10410</v>
      </c>
      <c r="B7160" s="11" t="s">
        <v>88</v>
      </c>
      <c r="C7160" t="s">
        <v>88</v>
      </c>
      <c r="D7160" t="s">
        <v>10411</v>
      </c>
    </row>
    <row r="7161" spans="1:6" x14ac:dyDescent="0.3">
      <c r="A7161" s="18" t="s">
        <v>10412</v>
      </c>
      <c r="B7161" s="11" t="s">
        <v>88</v>
      </c>
      <c r="C7161" t="s">
        <v>88</v>
      </c>
      <c r="D7161" t="s">
        <v>10413</v>
      </c>
    </row>
    <row r="7162" spans="1:6" x14ac:dyDescent="0.3">
      <c r="A7162" s="19" t="s">
        <v>10414</v>
      </c>
      <c r="B7162" s="11" t="s">
        <v>88</v>
      </c>
      <c r="C7162" t="s">
        <v>88</v>
      </c>
      <c r="D7162" t="s">
        <v>689</v>
      </c>
    </row>
    <row r="7163" spans="1:6" x14ac:dyDescent="0.3">
      <c r="A7163" s="18" t="s">
        <v>10415</v>
      </c>
      <c r="B7163" t="s">
        <v>10416</v>
      </c>
    </row>
    <row r="7164" spans="1:6" x14ac:dyDescent="0.3">
      <c r="A7164" s="19" t="s">
        <v>10417</v>
      </c>
      <c r="B7164" s="11" t="s">
        <v>88</v>
      </c>
      <c r="C7164" t="s">
        <v>10418</v>
      </c>
    </row>
    <row r="7165" spans="1:6" x14ac:dyDescent="0.3">
      <c r="A7165" s="18" t="s">
        <v>10419</v>
      </c>
      <c r="B7165" s="11" t="s">
        <v>88</v>
      </c>
      <c r="C7165" t="s">
        <v>689</v>
      </c>
    </row>
    <row r="7166" spans="1:6" x14ac:dyDescent="0.3">
      <c r="A7166" s="19" t="s">
        <v>10420</v>
      </c>
      <c r="B7166" s="11" t="s">
        <v>88</v>
      </c>
      <c r="C7166" t="s">
        <v>88</v>
      </c>
      <c r="D7166" t="s">
        <v>10421</v>
      </c>
    </row>
    <row r="7167" spans="1:6" x14ac:dyDescent="0.3">
      <c r="A7167" s="18" t="s">
        <v>10422</v>
      </c>
      <c r="B7167" s="11" t="s">
        <v>88</v>
      </c>
      <c r="C7167" t="s">
        <v>88</v>
      </c>
      <c r="D7167" t="s">
        <v>689</v>
      </c>
    </row>
    <row r="7168" spans="1:6" x14ac:dyDescent="0.3">
      <c r="A7168" s="19" t="s">
        <v>10423</v>
      </c>
      <c r="B7168" s="11" t="s">
        <v>88</v>
      </c>
      <c r="C7168" t="s">
        <v>88</v>
      </c>
      <c r="D7168" t="s">
        <v>88</v>
      </c>
      <c r="E7168" t="s">
        <v>10424</v>
      </c>
    </row>
    <row r="7169" spans="1:5" x14ac:dyDescent="0.3">
      <c r="A7169" s="18" t="s">
        <v>10425</v>
      </c>
      <c r="B7169" s="11" t="s">
        <v>88</v>
      </c>
      <c r="C7169" t="s">
        <v>88</v>
      </c>
      <c r="D7169" t="s">
        <v>88</v>
      </c>
      <c r="E7169" t="s">
        <v>689</v>
      </c>
    </row>
    <row r="7170" spans="1:5" x14ac:dyDescent="0.3">
      <c r="A7170" s="19" t="s">
        <v>10426</v>
      </c>
      <c r="B7170" t="s">
        <v>10427</v>
      </c>
    </row>
    <row r="7171" spans="1:5" x14ac:dyDescent="0.3">
      <c r="A7171" s="18" t="s">
        <v>10428</v>
      </c>
      <c r="B7171" s="11" t="s">
        <v>88</v>
      </c>
      <c r="C7171" t="s">
        <v>10429</v>
      </c>
    </row>
    <row r="7172" spans="1:5" x14ac:dyDescent="0.3">
      <c r="A7172" s="19" t="s">
        <v>10430</v>
      </c>
      <c r="B7172" s="11" t="s">
        <v>88</v>
      </c>
      <c r="C7172" t="s">
        <v>88</v>
      </c>
      <c r="D7172" t="s">
        <v>10431</v>
      </c>
    </row>
    <row r="7173" spans="1:5" x14ac:dyDescent="0.3">
      <c r="A7173" s="18" t="s">
        <v>10432</v>
      </c>
      <c r="B7173" s="11" t="s">
        <v>88</v>
      </c>
      <c r="C7173" t="s">
        <v>88</v>
      </c>
      <c r="D7173" t="s">
        <v>689</v>
      </c>
    </row>
    <row r="7174" spans="1:5" x14ac:dyDescent="0.3">
      <c r="A7174" s="19" t="s">
        <v>10433</v>
      </c>
      <c r="B7174" s="11" t="s">
        <v>88</v>
      </c>
      <c r="C7174" t="s">
        <v>689</v>
      </c>
    </row>
    <row r="7175" spans="1:5" x14ac:dyDescent="0.3">
      <c r="A7175" s="18" t="s">
        <v>10434</v>
      </c>
      <c r="B7175" s="11" t="s">
        <v>88</v>
      </c>
      <c r="C7175" t="s">
        <v>88</v>
      </c>
      <c r="D7175" t="s">
        <v>10435</v>
      </c>
    </row>
    <row r="7176" spans="1:5" x14ac:dyDescent="0.3">
      <c r="A7176" s="19" t="s">
        <v>10436</v>
      </c>
      <c r="B7176" s="11" t="s">
        <v>88</v>
      </c>
      <c r="C7176" t="s">
        <v>88</v>
      </c>
      <c r="D7176" t="s">
        <v>689</v>
      </c>
    </row>
    <row r="7177" spans="1:5" x14ac:dyDescent="0.3">
      <c r="A7177" s="18" t="s">
        <v>10437</v>
      </c>
      <c r="B7177" t="s">
        <v>10438</v>
      </c>
    </row>
    <row r="7178" spans="1:5" x14ac:dyDescent="0.3">
      <c r="A7178" s="19" t="s">
        <v>10439</v>
      </c>
      <c r="B7178" s="11" t="s">
        <v>88</v>
      </c>
      <c r="C7178" t="s">
        <v>10440</v>
      </c>
    </row>
    <row r="7179" spans="1:5" x14ac:dyDescent="0.3">
      <c r="A7179" s="18" t="s">
        <v>10441</v>
      </c>
      <c r="B7179" s="11" t="s">
        <v>88</v>
      </c>
      <c r="C7179" t="s">
        <v>10442</v>
      </c>
    </row>
    <row r="7180" spans="1:5" x14ac:dyDescent="0.3">
      <c r="A7180" s="19" t="s">
        <v>10443</v>
      </c>
      <c r="B7180" t="s">
        <v>10444</v>
      </c>
    </row>
    <row r="7181" spans="1:5" x14ac:dyDescent="0.3">
      <c r="A7181" s="18" t="s">
        <v>10445</v>
      </c>
      <c r="B7181" t="s">
        <v>10446</v>
      </c>
    </row>
    <row r="7182" spans="1:5" x14ac:dyDescent="0.3">
      <c r="A7182" s="19" t="s">
        <v>10447</v>
      </c>
      <c r="B7182" s="11" t="s">
        <v>88</v>
      </c>
      <c r="C7182" t="s">
        <v>10448</v>
      </c>
    </row>
    <row r="7183" spans="1:5" x14ac:dyDescent="0.3">
      <c r="A7183" s="18" t="s">
        <v>10449</v>
      </c>
      <c r="B7183" s="11" t="s">
        <v>88</v>
      </c>
      <c r="C7183" t="s">
        <v>10450</v>
      </c>
    </row>
    <row r="7184" spans="1:5" x14ac:dyDescent="0.3">
      <c r="A7184" s="19" t="s">
        <v>10451</v>
      </c>
      <c r="B7184" s="11" t="s">
        <v>88</v>
      </c>
      <c r="C7184" t="s">
        <v>689</v>
      </c>
    </row>
    <row r="7185" spans="1:4" x14ac:dyDescent="0.3">
      <c r="A7185" s="18" t="s">
        <v>10452</v>
      </c>
      <c r="B7185" t="s">
        <v>10453</v>
      </c>
    </row>
    <row r="7186" spans="1:4" x14ac:dyDescent="0.3">
      <c r="A7186" s="19" t="s">
        <v>10454</v>
      </c>
      <c r="B7186" s="11" t="s">
        <v>88</v>
      </c>
      <c r="C7186" t="s">
        <v>10455</v>
      </c>
    </row>
    <row r="7187" spans="1:4" x14ac:dyDescent="0.3">
      <c r="A7187" s="18" t="s">
        <v>10456</v>
      </c>
      <c r="B7187" s="11" t="s">
        <v>88</v>
      </c>
      <c r="C7187" t="s">
        <v>689</v>
      </c>
    </row>
    <row r="7188" spans="1:4" x14ac:dyDescent="0.3">
      <c r="A7188" s="19" t="s">
        <v>10457</v>
      </c>
      <c r="B7188" t="s">
        <v>10458</v>
      </c>
    </row>
    <row r="7189" spans="1:4" x14ac:dyDescent="0.3">
      <c r="A7189" s="18" t="s">
        <v>10459</v>
      </c>
      <c r="B7189" s="11" t="s">
        <v>88</v>
      </c>
      <c r="C7189" t="s">
        <v>10460</v>
      </c>
    </row>
    <row r="7190" spans="1:4" x14ac:dyDescent="0.3">
      <c r="A7190" s="19" t="s">
        <v>10461</v>
      </c>
      <c r="B7190" s="11" t="s">
        <v>88</v>
      </c>
      <c r="C7190" t="s">
        <v>88</v>
      </c>
      <c r="D7190" t="s">
        <v>10462</v>
      </c>
    </row>
    <row r="7191" spans="1:4" x14ac:dyDescent="0.3">
      <c r="A7191" s="18" t="s">
        <v>10463</v>
      </c>
      <c r="B7191" s="11" t="s">
        <v>88</v>
      </c>
      <c r="C7191" t="s">
        <v>88</v>
      </c>
      <c r="D7191" t="s">
        <v>689</v>
      </c>
    </row>
    <row r="7192" spans="1:4" x14ac:dyDescent="0.3">
      <c r="A7192" s="19" t="s">
        <v>10464</v>
      </c>
      <c r="B7192" s="11" t="s">
        <v>88</v>
      </c>
      <c r="C7192" t="s">
        <v>10465</v>
      </c>
    </row>
    <row r="7193" spans="1:4" x14ac:dyDescent="0.3">
      <c r="A7193" s="18" t="s">
        <v>10466</v>
      </c>
      <c r="B7193" s="11" t="s">
        <v>88</v>
      </c>
      <c r="C7193" t="s">
        <v>10467</v>
      </c>
    </row>
    <row r="7194" spans="1:4" x14ac:dyDescent="0.3">
      <c r="A7194" s="19" t="s">
        <v>10468</v>
      </c>
      <c r="B7194" s="11" t="s">
        <v>88</v>
      </c>
      <c r="C7194" t="s">
        <v>88</v>
      </c>
      <c r="D7194" t="s">
        <v>10469</v>
      </c>
    </row>
    <row r="7195" spans="1:4" x14ac:dyDescent="0.3">
      <c r="A7195" s="18" t="s">
        <v>10470</v>
      </c>
      <c r="B7195" s="11" t="s">
        <v>88</v>
      </c>
      <c r="C7195" t="s">
        <v>88</v>
      </c>
      <c r="D7195" t="s">
        <v>689</v>
      </c>
    </row>
    <row r="7196" spans="1:4" x14ac:dyDescent="0.3">
      <c r="A7196" s="19" t="s">
        <v>10471</v>
      </c>
      <c r="B7196" s="11" t="s">
        <v>88</v>
      </c>
      <c r="C7196" t="s">
        <v>10472</v>
      </c>
    </row>
    <row r="7197" spans="1:4" x14ac:dyDescent="0.3">
      <c r="A7197" s="18" t="s">
        <v>10473</v>
      </c>
      <c r="B7197" s="11" t="s">
        <v>88</v>
      </c>
      <c r="C7197" t="s">
        <v>10474</v>
      </c>
    </row>
    <row r="7198" spans="1:4" x14ac:dyDescent="0.3">
      <c r="A7198" s="19" t="s">
        <v>10475</v>
      </c>
      <c r="B7198" s="11" t="s">
        <v>88</v>
      </c>
      <c r="C7198" t="s">
        <v>88</v>
      </c>
      <c r="D7198" t="s">
        <v>10476</v>
      </c>
    </row>
    <row r="7199" spans="1:4" x14ac:dyDescent="0.3">
      <c r="A7199" s="18" t="s">
        <v>10477</v>
      </c>
      <c r="B7199" s="11" t="s">
        <v>88</v>
      </c>
      <c r="C7199" t="s">
        <v>88</v>
      </c>
      <c r="D7199" t="s">
        <v>10478</v>
      </c>
    </row>
    <row r="7200" spans="1:4" x14ac:dyDescent="0.3">
      <c r="A7200" s="19" t="s">
        <v>10479</v>
      </c>
      <c r="B7200" s="11" t="s">
        <v>88</v>
      </c>
      <c r="C7200" t="s">
        <v>88</v>
      </c>
      <c r="D7200" t="s">
        <v>689</v>
      </c>
    </row>
    <row r="7201" spans="1:5" x14ac:dyDescent="0.3">
      <c r="A7201" s="18" t="s">
        <v>10480</v>
      </c>
      <c r="B7201" s="11" t="s">
        <v>88</v>
      </c>
      <c r="C7201" t="s">
        <v>10481</v>
      </c>
    </row>
    <row r="7202" spans="1:5" x14ac:dyDescent="0.3">
      <c r="A7202" s="19" t="s">
        <v>10482</v>
      </c>
      <c r="B7202" s="11" t="s">
        <v>88</v>
      </c>
      <c r="C7202" t="s">
        <v>88</v>
      </c>
      <c r="D7202" t="s">
        <v>10483</v>
      </c>
    </row>
    <row r="7203" spans="1:5" x14ac:dyDescent="0.3">
      <c r="A7203" s="18" t="s">
        <v>10484</v>
      </c>
      <c r="B7203" s="11" t="s">
        <v>88</v>
      </c>
      <c r="C7203" t="s">
        <v>88</v>
      </c>
      <c r="D7203" t="s">
        <v>689</v>
      </c>
    </row>
    <row r="7204" spans="1:5" x14ac:dyDescent="0.3">
      <c r="A7204" s="19" t="s">
        <v>10485</v>
      </c>
      <c r="B7204" s="11" t="s">
        <v>88</v>
      </c>
      <c r="C7204" t="s">
        <v>10486</v>
      </c>
    </row>
    <row r="7205" spans="1:5" x14ac:dyDescent="0.3">
      <c r="A7205" s="18" t="s">
        <v>10487</v>
      </c>
      <c r="B7205" s="11" t="s">
        <v>88</v>
      </c>
      <c r="C7205" t="s">
        <v>10488</v>
      </c>
    </row>
    <row r="7206" spans="1:5" x14ac:dyDescent="0.3">
      <c r="A7206" s="19" t="s">
        <v>10489</v>
      </c>
      <c r="B7206" s="11" t="s">
        <v>88</v>
      </c>
      <c r="C7206" t="s">
        <v>689</v>
      </c>
    </row>
    <row r="7207" spans="1:5" x14ac:dyDescent="0.3">
      <c r="A7207" s="18" t="s">
        <v>10490</v>
      </c>
      <c r="B7207" s="11" t="s">
        <v>88</v>
      </c>
      <c r="C7207" t="s">
        <v>88</v>
      </c>
      <c r="D7207" t="s">
        <v>10491</v>
      </c>
    </row>
    <row r="7208" spans="1:5" x14ac:dyDescent="0.3">
      <c r="A7208" s="19" t="s">
        <v>10492</v>
      </c>
      <c r="B7208" s="11" t="s">
        <v>88</v>
      </c>
      <c r="C7208" t="s">
        <v>88</v>
      </c>
      <c r="D7208" t="s">
        <v>88</v>
      </c>
      <c r="E7208" t="s">
        <v>10493</v>
      </c>
    </row>
    <row r="7209" spans="1:5" x14ac:dyDescent="0.3">
      <c r="A7209" s="18" t="s">
        <v>10494</v>
      </c>
      <c r="B7209" s="11" t="s">
        <v>88</v>
      </c>
      <c r="C7209" t="s">
        <v>88</v>
      </c>
      <c r="D7209" t="s">
        <v>88</v>
      </c>
      <c r="E7209" t="s">
        <v>689</v>
      </c>
    </row>
    <row r="7210" spans="1:5" x14ac:dyDescent="0.3">
      <c r="A7210" s="19" t="s">
        <v>10495</v>
      </c>
      <c r="B7210" s="11" t="s">
        <v>88</v>
      </c>
      <c r="C7210" t="s">
        <v>88</v>
      </c>
      <c r="D7210" t="s">
        <v>10496</v>
      </c>
    </row>
    <row r="7211" spans="1:5" x14ac:dyDescent="0.3">
      <c r="A7211" s="18" t="s">
        <v>10497</v>
      </c>
      <c r="B7211" s="11" t="s">
        <v>88</v>
      </c>
      <c r="C7211" t="s">
        <v>88</v>
      </c>
      <c r="D7211" t="s">
        <v>10498</v>
      </c>
    </row>
    <row r="7212" spans="1:5" x14ac:dyDescent="0.3">
      <c r="A7212" s="19" t="s">
        <v>10499</v>
      </c>
      <c r="B7212" s="11" t="s">
        <v>88</v>
      </c>
      <c r="C7212" t="s">
        <v>88</v>
      </c>
      <c r="D7212" t="s">
        <v>88</v>
      </c>
      <c r="E7212" t="s">
        <v>10500</v>
      </c>
    </row>
    <row r="7213" spans="1:5" x14ac:dyDescent="0.3">
      <c r="A7213" s="18" t="s">
        <v>10501</v>
      </c>
      <c r="B7213" s="11" t="s">
        <v>88</v>
      </c>
      <c r="C7213" t="s">
        <v>88</v>
      </c>
      <c r="D7213" t="s">
        <v>88</v>
      </c>
      <c r="E7213" t="s">
        <v>689</v>
      </c>
    </row>
    <row r="7214" spans="1:5" x14ac:dyDescent="0.3">
      <c r="A7214" s="19" t="s">
        <v>10502</v>
      </c>
      <c r="B7214" s="11" t="s">
        <v>88</v>
      </c>
      <c r="C7214" t="s">
        <v>88</v>
      </c>
      <c r="D7214" t="s">
        <v>10503</v>
      </c>
    </row>
    <row r="7215" spans="1:5" x14ac:dyDescent="0.3">
      <c r="A7215" s="18" t="s">
        <v>10504</v>
      </c>
      <c r="B7215" s="11" t="s">
        <v>88</v>
      </c>
      <c r="C7215" t="s">
        <v>88</v>
      </c>
      <c r="D7215" t="s">
        <v>689</v>
      </c>
    </row>
    <row r="7216" spans="1:5" x14ac:dyDescent="0.3">
      <c r="A7216" s="19" t="s">
        <v>10505</v>
      </c>
      <c r="B7216" t="s">
        <v>10506</v>
      </c>
    </row>
    <row r="7217" spans="1:6" x14ac:dyDescent="0.3">
      <c r="A7217" s="18" t="s">
        <v>10507</v>
      </c>
      <c r="B7217" t="s">
        <v>10508</v>
      </c>
    </row>
    <row r="7218" spans="1:6" x14ac:dyDescent="0.3">
      <c r="A7218" s="19" t="s">
        <v>10509</v>
      </c>
      <c r="B7218" s="11" t="s">
        <v>88</v>
      </c>
      <c r="C7218" t="s">
        <v>10510</v>
      </c>
    </row>
    <row r="7219" spans="1:6" x14ac:dyDescent="0.3">
      <c r="A7219" s="18" t="s">
        <v>10511</v>
      </c>
      <c r="B7219" s="11" t="s">
        <v>88</v>
      </c>
      <c r="C7219" t="s">
        <v>88</v>
      </c>
      <c r="D7219" t="s">
        <v>10512</v>
      </c>
    </row>
    <row r="7220" spans="1:6" x14ac:dyDescent="0.3">
      <c r="A7220" s="19" t="s">
        <v>10513</v>
      </c>
      <c r="B7220" s="11" t="s">
        <v>88</v>
      </c>
      <c r="C7220" t="s">
        <v>88</v>
      </c>
      <c r="D7220" t="s">
        <v>689</v>
      </c>
    </row>
    <row r="7221" spans="1:6" x14ac:dyDescent="0.3">
      <c r="A7221" s="18" t="s">
        <v>10514</v>
      </c>
      <c r="B7221" s="11" t="s">
        <v>88</v>
      </c>
      <c r="C7221" t="s">
        <v>88</v>
      </c>
      <c r="D7221" t="s">
        <v>88</v>
      </c>
      <c r="E7221" t="s">
        <v>10515</v>
      </c>
    </row>
    <row r="7222" spans="1:6" x14ac:dyDescent="0.3">
      <c r="A7222" s="19" t="s">
        <v>10516</v>
      </c>
      <c r="B7222" s="11" t="s">
        <v>88</v>
      </c>
      <c r="C7222" t="s">
        <v>88</v>
      </c>
      <c r="D7222" t="s">
        <v>88</v>
      </c>
      <c r="E7222" t="s">
        <v>689</v>
      </c>
    </row>
    <row r="7223" spans="1:6" x14ac:dyDescent="0.3">
      <c r="A7223" s="18" t="s">
        <v>10517</v>
      </c>
      <c r="B7223" s="11" t="s">
        <v>88</v>
      </c>
      <c r="C7223" t="s">
        <v>88</v>
      </c>
      <c r="D7223" t="s">
        <v>88</v>
      </c>
      <c r="E7223" t="s">
        <v>88</v>
      </c>
      <c r="F7223" t="s">
        <v>10518</v>
      </c>
    </row>
    <row r="7224" spans="1:6" x14ac:dyDescent="0.3">
      <c r="A7224" s="19" t="s">
        <v>10519</v>
      </c>
      <c r="B7224" s="11" t="s">
        <v>88</v>
      </c>
      <c r="C7224" t="s">
        <v>88</v>
      </c>
      <c r="D7224" t="s">
        <v>88</v>
      </c>
      <c r="E7224" t="s">
        <v>88</v>
      </c>
      <c r="F7224" t="s">
        <v>689</v>
      </c>
    </row>
    <row r="7225" spans="1:6" x14ac:dyDescent="0.3">
      <c r="A7225" s="18" t="s">
        <v>10520</v>
      </c>
      <c r="B7225" s="11" t="s">
        <v>88</v>
      </c>
      <c r="C7225" t="s">
        <v>10521</v>
      </c>
    </row>
    <row r="7226" spans="1:6" x14ac:dyDescent="0.3">
      <c r="A7226" s="19" t="s">
        <v>10522</v>
      </c>
      <c r="B7226" s="11" t="s">
        <v>88</v>
      </c>
      <c r="C7226" t="s">
        <v>689</v>
      </c>
    </row>
    <row r="7227" spans="1:6" x14ac:dyDescent="0.3">
      <c r="A7227" s="18" t="s">
        <v>10523</v>
      </c>
      <c r="B7227" s="11" t="s">
        <v>88</v>
      </c>
      <c r="C7227" t="s">
        <v>88</v>
      </c>
      <c r="D7227" t="s">
        <v>10524</v>
      </c>
    </row>
    <row r="7228" spans="1:6" x14ac:dyDescent="0.3">
      <c r="A7228" s="19" t="s">
        <v>10525</v>
      </c>
      <c r="B7228" s="11" t="s">
        <v>88</v>
      </c>
      <c r="C7228" t="s">
        <v>88</v>
      </c>
      <c r="D7228" t="s">
        <v>689</v>
      </c>
    </row>
    <row r="7229" spans="1:6" x14ac:dyDescent="0.3">
      <c r="A7229" s="18" t="s">
        <v>10526</v>
      </c>
      <c r="B7229" s="11" t="s">
        <v>88</v>
      </c>
      <c r="C7229" t="s">
        <v>88</v>
      </c>
      <c r="D7229" t="s">
        <v>88</v>
      </c>
      <c r="E7229" t="s">
        <v>10527</v>
      </c>
    </row>
    <row r="7230" spans="1:6" x14ac:dyDescent="0.3">
      <c r="A7230" s="19" t="s">
        <v>10528</v>
      </c>
      <c r="B7230" s="11" t="s">
        <v>88</v>
      </c>
      <c r="C7230" t="s">
        <v>88</v>
      </c>
      <c r="D7230" t="s">
        <v>88</v>
      </c>
      <c r="E7230" t="s">
        <v>689</v>
      </c>
    </row>
    <row r="7231" spans="1:6" x14ac:dyDescent="0.3">
      <c r="A7231" s="18" t="s">
        <v>10529</v>
      </c>
      <c r="B7231" t="s">
        <v>10530</v>
      </c>
    </row>
    <row r="7232" spans="1:6" x14ac:dyDescent="0.3">
      <c r="A7232" s="19" t="s">
        <v>10531</v>
      </c>
      <c r="B7232" s="11" t="s">
        <v>88</v>
      </c>
      <c r="C7232" t="s">
        <v>10532</v>
      </c>
    </row>
    <row r="7233" spans="1:6" x14ac:dyDescent="0.3">
      <c r="A7233" s="18" t="s">
        <v>10533</v>
      </c>
      <c r="B7233" s="11" t="s">
        <v>88</v>
      </c>
      <c r="C7233" t="s">
        <v>10534</v>
      </c>
    </row>
    <row r="7234" spans="1:6" x14ac:dyDescent="0.3">
      <c r="A7234" s="19" t="s">
        <v>10535</v>
      </c>
      <c r="B7234" s="11" t="s">
        <v>88</v>
      </c>
      <c r="C7234" t="s">
        <v>10536</v>
      </c>
    </row>
    <row r="7235" spans="1:6" x14ac:dyDescent="0.3">
      <c r="A7235" s="18" t="s">
        <v>10537</v>
      </c>
      <c r="B7235" s="11" t="s">
        <v>88</v>
      </c>
      <c r="C7235" t="s">
        <v>88</v>
      </c>
      <c r="D7235" t="s">
        <v>10538</v>
      </c>
    </row>
    <row r="7236" spans="1:6" x14ac:dyDescent="0.3">
      <c r="A7236" s="19" t="s">
        <v>10539</v>
      </c>
      <c r="B7236" s="11" t="s">
        <v>88</v>
      </c>
      <c r="C7236" t="s">
        <v>88</v>
      </c>
      <c r="D7236" t="s">
        <v>10512</v>
      </c>
    </row>
    <row r="7237" spans="1:6" x14ac:dyDescent="0.3">
      <c r="A7237" s="18" t="s">
        <v>10540</v>
      </c>
      <c r="B7237" s="11" t="s">
        <v>88</v>
      </c>
      <c r="C7237" t="s">
        <v>88</v>
      </c>
      <c r="D7237" t="s">
        <v>10541</v>
      </c>
    </row>
    <row r="7238" spans="1:6" x14ac:dyDescent="0.3">
      <c r="A7238" s="19" t="s">
        <v>10542</v>
      </c>
      <c r="B7238" s="11" t="s">
        <v>88</v>
      </c>
      <c r="C7238" t="s">
        <v>88</v>
      </c>
      <c r="D7238" t="s">
        <v>689</v>
      </c>
    </row>
    <row r="7239" spans="1:6" x14ac:dyDescent="0.3">
      <c r="A7239" s="18" t="s">
        <v>10543</v>
      </c>
      <c r="B7239" s="11" t="s">
        <v>88</v>
      </c>
      <c r="C7239" t="s">
        <v>88</v>
      </c>
      <c r="D7239" t="s">
        <v>88</v>
      </c>
      <c r="E7239" t="s">
        <v>10544</v>
      </c>
    </row>
    <row r="7240" spans="1:6" x14ac:dyDescent="0.3">
      <c r="A7240" s="19" t="s">
        <v>10545</v>
      </c>
      <c r="B7240" s="11" t="s">
        <v>88</v>
      </c>
      <c r="C7240" t="s">
        <v>88</v>
      </c>
      <c r="D7240" t="s">
        <v>88</v>
      </c>
      <c r="E7240" t="s">
        <v>10546</v>
      </c>
    </row>
    <row r="7241" spans="1:6" x14ac:dyDescent="0.3">
      <c r="A7241" s="18" t="s">
        <v>10547</v>
      </c>
      <c r="B7241" s="11" t="s">
        <v>88</v>
      </c>
      <c r="C7241" t="s">
        <v>88</v>
      </c>
      <c r="D7241" t="s">
        <v>88</v>
      </c>
      <c r="E7241" t="s">
        <v>10548</v>
      </c>
    </row>
    <row r="7242" spans="1:6" x14ac:dyDescent="0.3">
      <c r="A7242" s="19" t="s">
        <v>10549</v>
      </c>
      <c r="B7242" s="11" t="s">
        <v>88</v>
      </c>
      <c r="C7242" t="s">
        <v>88</v>
      </c>
      <c r="D7242" t="s">
        <v>88</v>
      </c>
      <c r="E7242" t="s">
        <v>689</v>
      </c>
    </row>
    <row r="7243" spans="1:6" x14ac:dyDescent="0.3">
      <c r="A7243" s="18" t="s">
        <v>10550</v>
      </c>
      <c r="B7243" s="11" t="s">
        <v>88</v>
      </c>
      <c r="C7243" t="s">
        <v>88</v>
      </c>
      <c r="D7243" t="s">
        <v>88</v>
      </c>
      <c r="E7243" t="s">
        <v>88</v>
      </c>
      <c r="F7243" t="s">
        <v>10551</v>
      </c>
    </row>
    <row r="7244" spans="1:6" x14ac:dyDescent="0.3">
      <c r="A7244" s="19" t="s">
        <v>10552</v>
      </c>
      <c r="B7244" s="11" t="s">
        <v>88</v>
      </c>
      <c r="C7244" t="s">
        <v>88</v>
      </c>
      <c r="D7244" t="s">
        <v>88</v>
      </c>
      <c r="E7244" t="s">
        <v>88</v>
      </c>
      <c r="F7244" t="s">
        <v>10553</v>
      </c>
    </row>
    <row r="7245" spans="1:6" x14ac:dyDescent="0.3">
      <c r="A7245" s="18" t="s">
        <v>10554</v>
      </c>
      <c r="B7245" s="11" t="s">
        <v>88</v>
      </c>
      <c r="C7245" t="s">
        <v>88</v>
      </c>
      <c r="D7245" t="s">
        <v>88</v>
      </c>
      <c r="E7245" t="s">
        <v>88</v>
      </c>
      <c r="F7245" t="s">
        <v>10555</v>
      </c>
    </row>
    <row r="7246" spans="1:6" x14ac:dyDescent="0.3">
      <c r="A7246" s="19" t="s">
        <v>10556</v>
      </c>
      <c r="B7246" s="11" t="s">
        <v>88</v>
      </c>
      <c r="C7246" t="s">
        <v>88</v>
      </c>
      <c r="D7246" t="s">
        <v>88</v>
      </c>
      <c r="E7246" t="s">
        <v>88</v>
      </c>
      <c r="F7246" t="s">
        <v>689</v>
      </c>
    </row>
    <row r="7247" spans="1:6" x14ac:dyDescent="0.3">
      <c r="A7247" s="18" t="s">
        <v>10557</v>
      </c>
      <c r="B7247" s="11" t="s">
        <v>88</v>
      </c>
      <c r="C7247" t="s">
        <v>10558</v>
      </c>
    </row>
    <row r="7248" spans="1:6" x14ac:dyDescent="0.3">
      <c r="A7248" s="19" t="s">
        <v>10559</v>
      </c>
      <c r="B7248" s="11" t="s">
        <v>88</v>
      </c>
      <c r="C7248" t="s">
        <v>88</v>
      </c>
      <c r="D7248" t="s">
        <v>10560</v>
      </c>
    </row>
    <row r="7249" spans="1:6" x14ac:dyDescent="0.3">
      <c r="A7249" s="18" t="s">
        <v>10561</v>
      </c>
      <c r="B7249" s="11" t="s">
        <v>88</v>
      </c>
      <c r="C7249" t="s">
        <v>88</v>
      </c>
      <c r="D7249" t="s">
        <v>689</v>
      </c>
    </row>
    <row r="7250" spans="1:6" x14ac:dyDescent="0.3">
      <c r="A7250" s="19" t="s">
        <v>10562</v>
      </c>
      <c r="B7250" s="11" t="s">
        <v>88</v>
      </c>
      <c r="C7250" t="s">
        <v>88</v>
      </c>
      <c r="D7250" t="s">
        <v>88</v>
      </c>
      <c r="E7250" t="s">
        <v>10563</v>
      </c>
    </row>
    <row r="7251" spans="1:6" x14ac:dyDescent="0.3">
      <c r="A7251" s="18" t="s">
        <v>10564</v>
      </c>
      <c r="B7251" s="11" t="s">
        <v>88</v>
      </c>
      <c r="C7251" t="s">
        <v>88</v>
      </c>
      <c r="D7251" t="s">
        <v>88</v>
      </c>
      <c r="E7251" t="s">
        <v>689</v>
      </c>
    </row>
    <row r="7252" spans="1:6" x14ac:dyDescent="0.3">
      <c r="A7252" s="19" t="s">
        <v>10565</v>
      </c>
      <c r="B7252" s="11" t="s">
        <v>88</v>
      </c>
      <c r="C7252" t="s">
        <v>88</v>
      </c>
      <c r="D7252" t="s">
        <v>88</v>
      </c>
      <c r="E7252" t="s">
        <v>88</v>
      </c>
      <c r="F7252" t="s">
        <v>10566</v>
      </c>
    </row>
    <row r="7253" spans="1:6" x14ac:dyDescent="0.3">
      <c r="A7253" s="18" t="s">
        <v>10567</v>
      </c>
      <c r="B7253" s="11" t="s">
        <v>88</v>
      </c>
      <c r="C7253" t="s">
        <v>88</v>
      </c>
      <c r="D7253" t="s">
        <v>88</v>
      </c>
      <c r="E7253" t="s">
        <v>88</v>
      </c>
      <c r="F7253" t="s">
        <v>689</v>
      </c>
    </row>
    <row r="7254" spans="1:6" x14ac:dyDescent="0.3">
      <c r="A7254" s="19" t="s">
        <v>10568</v>
      </c>
      <c r="B7254" s="11" t="s">
        <v>88</v>
      </c>
      <c r="C7254" t="s">
        <v>10569</v>
      </c>
    </row>
    <row r="7255" spans="1:6" x14ac:dyDescent="0.3">
      <c r="A7255" s="18" t="s">
        <v>10570</v>
      </c>
      <c r="B7255" s="11" t="s">
        <v>88</v>
      </c>
      <c r="C7255" t="s">
        <v>88</v>
      </c>
      <c r="D7255" t="s">
        <v>10571</v>
      </c>
    </row>
    <row r="7256" spans="1:6" x14ac:dyDescent="0.3">
      <c r="A7256" s="19" t="s">
        <v>10572</v>
      </c>
      <c r="B7256" s="11" t="s">
        <v>88</v>
      </c>
      <c r="C7256" t="s">
        <v>88</v>
      </c>
      <c r="D7256" t="s">
        <v>689</v>
      </c>
    </row>
    <row r="7257" spans="1:6" x14ac:dyDescent="0.3">
      <c r="A7257" s="18" t="s">
        <v>10573</v>
      </c>
      <c r="B7257" s="11" t="s">
        <v>88</v>
      </c>
      <c r="C7257" t="s">
        <v>10574</v>
      </c>
    </row>
    <row r="7258" spans="1:6" x14ac:dyDescent="0.3">
      <c r="A7258" s="19" t="s">
        <v>10575</v>
      </c>
      <c r="B7258" s="11" t="s">
        <v>88</v>
      </c>
      <c r="C7258" t="s">
        <v>88</v>
      </c>
      <c r="D7258" t="s">
        <v>10576</v>
      </c>
    </row>
    <row r="7259" spans="1:6" x14ac:dyDescent="0.3">
      <c r="A7259" s="18" t="s">
        <v>10577</v>
      </c>
      <c r="B7259" s="11" t="s">
        <v>88</v>
      </c>
      <c r="C7259" t="s">
        <v>88</v>
      </c>
      <c r="D7259" t="s">
        <v>689</v>
      </c>
    </row>
    <row r="7260" spans="1:6" x14ac:dyDescent="0.3">
      <c r="A7260" s="19" t="s">
        <v>10578</v>
      </c>
      <c r="B7260" t="s">
        <v>10579</v>
      </c>
    </row>
    <row r="7261" spans="1:6" x14ac:dyDescent="0.3">
      <c r="A7261" s="18" t="s">
        <v>10580</v>
      </c>
      <c r="B7261" s="11" t="s">
        <v>88</v>
      </c>
      <c r="C7261" t="s">
        <v>10581</v>
      </c>
    </row>
    <row r="7262" spans="1:6" x14ac:dyDescent="0.3">
      <c r="A7262" s="19" t="s">
        <v>10582</v>
      </c>
      <c r="B7262" s="11" t="s">
        <v>88</v>
      </c>
      <c r="C7262" t="s">
        <v>689</v>
      </c>
    </row>
    <row r="7263" spans="1:6" x14ac:dyDescent="0.3">
      <c r="A7263" s="18" t="s">
        <v>10583</v>
      </c>
      <c r="B7263" t="s">
        <v>10584</v>
      </c>
    </row>
    <row r="7264" spans="1:6" x14ac:dyDescent="0.3">
      <c r="A7264" s="19" t="s">
        <v>10585</v>
      </c>
      <c r="B7264" s="11" t="s">
        <v>88</v>
      </c>
      <c r="C7264" t="s">
        <v>10586</v>
      </c>
    </row>
    <row r="7265" spans="1:4" x14ac:dyDescent="0.3">
      <c r="A7265" s="18" t="s">
        <v>10587</v>
      </c>
      <c r="B7265" s="11" t="s">
        <v>88</v>
      </c>
      <c r="C7265" t="s">
        <v>88</v>
      </c>
      <c r="D7265" t="s">
        <v>10588</v>
      </c>
    </row>
    <row r="7266" spans="1:4" x14ac:dyDescent="0.3">
      <c r="A7266" s="19" t="s">
        <v>10589</v>
      </c>
      <c r="B7266" s="11" t="s">
        <v>88</v>
      </c>
      <c r="C7266" t="s">
        <v>88</v>
      </c>
      <c r="D7266" t="s">
        <v>689</v>
      </c>
    </row>
    <row r="7267" spans="1:4" x14ac:dyDescent="0.3">
      <c r="A7267" s="18" t="s">
        <v>10590</v>
      </c>
      <c r="B7267" s="11" t="s">
        <v>88</v>
      </c>
      <c r="C7267" t="s">
        <v>689</v>
      </c>
    </row>
    <row r="7268" spans="1:4" x14ac:dyDescent="0.3">
      <c r="A7268" s="19" t="s">
        <v>10591</v>
      </c>
      <c r="B7268" s="11" t="s">
        <v>88</v>
      </c>
      <c r="C7268" t="s">
        <v>88</v>
      </c>
      <c r="D7268" t="s">
        <v>10592</v>
      </c>
    </row>
    <row r="7269" spans="1:4" x14ac:dyDescent="0.3">
      <c r="A7269" s="18" t="s">
        <v>10593</v>
      </c>
      <c r="B7269" s="11" t="s">
        <v>88</v>
      </c>
      <c r="C7269" t="s">
        <v>88</v>
      </c>
      <c r="D7269" t="s">
        <v>10594</v>
      </c>
    </row>
    <row r="7270" spans="1:4" x14ac:dyDescent="0.3">
      <c r="A7270" s="19" t="s">
        <v>10595</v>
      </c>
      <c r="B7270" s="11" t="s">
        <v>88</v>
      </c>
      <c r="C7270" t="s">
        <v>88</v>
      </c>
      <c r="D7270" t="s">
        <v>689</v>
      </c>
    </row>
    <row r="7271" spans="1:4" x14ac:dyDescent="0.3">
      <c r="A7271" s="18" t="s">
        <v>10596</v>
      </c>
      <c r="B7271" t="s">
        <v>10597</v>
      </c>
    </row>
    <row r="7272" spans="1:4" x14ac:dyDescent="0.3">
      <c r="A7272" s="19" t="s">
        <v>10598</v>
      </c>
      <c r="B7272" s="11" t="s">
        <v>88</v>
      </c>
      <c r="C7272" t="s">
        <v>10599</v>
      </c>
    </row>
    <row r="7273" spans="1:4" x14ac:dyDescent="0.3">
      <c r="A7273" s="18" t="s">
        <v>10600</v>
      </c>
      <c r="B7273" s="11" t="s">
        <v>88</v>
      </c>
      <c r="C7273" t="s">
        <v>88</v>
      </c>
      <c r="D7273" t="s">
        <v>10601</v>
      </c>
    </row>
    <row r="7274" spans="1:4" x14ac:dyDescent="0.3">
      <c r="A7274" s="19" t="s">
        <v>10602</v>
      </c>
      <c r="B7274" s="11" t="s">
        <v>88</v>
      </c>
      <c r="C7274" t="s">
        <v>88</v>
      </c>
      <c r="D7274" t="s">
        <v>689</v>
      </c>
    </row>
    <row r="7275" spans="1:4" x14ac:dyDescent="0.3">
      <c r="A7275" s="18" t="s">
        <v>10603</v>
      </c>
      <c r="B7275" s="11" t="s">
        <v>88</v>
      </c>
      <c r="C7275" t="s">
        <v>689</v>
      </c>
    </row>
    <row r="7276" spans="1:4" x14ac:dyDescent="0.3">
      <c r="A7276" s="19" t="s">
        <v>10604</v>
      </c>
      <c r="B7276" s="11" t="s">
        <v>88</v>
      </c>
      <c r="C7276" t="s">
        <v>88</v>
      </c>
      <c r="D7276" t="s">
        <v>10605</v>
      </c>
    </row>
    <row r="7277" spans="1:4" x14ac:dyDescent="0.3">
      <c r="A7277" s="18" t="s">
        <v>10606</v>
      </c>
      <c r="B7277" s="11" t="s">
        <v>88</v>
      </c>
      <c r="C7277" t="s">
        <v>88</v>
      </c>
      <c r="D7277" t="s">
        <v>689</v>
      </c>
    </row>
    <row r="7278" spans="1:4" x14ac:dyDescent="0.3">
      <c r="A7278" s="19" t="s">
        <v>10607</v>
      </c>
      <c r="B7278" t="s">
        <v>10608</v>
      </c>
    </row>
    <row r="7279" spans="1:4" x14ac:dyDescent="0.3">
      <c r="A7279" s="18" t="s">
        <v>10609</v>
      </c>
      <c r="B7279" s="11" t="s">
        <v>88</v>
      </c>
      <c r="C7279" t="s">
        <v>10588</v>
      </c>
    </row>
    <row r="7280" spans="1:4" x14ac:dyDescent="0.3">
      <c r="A7280" s="19" t="s">
        <v>10610</v>
      </c>
      <c r="B7280" s="11" t="s">
        <v>88</v>
      </c>
      <c r="C7280" t="s">
        <v>689</v>
      </c>
    </row>
    <row r="7281" spans="1:5" x14ac:dyDescent="0.3">
      <c r="A7281" s="18" t="s">
        <v>10611</v>
      </c>
      <c r="B7281" t="s">
        <v>10612</v>
      </c>
    </row>
    <row r="7282" spans="1:5" x14ac:dyDescent="0.3">
      <c r="A7282" s="19" t="s">
        <v>10613</v>
      </c>
      <c r="B7282" s="11" t="s">
        <v>88</v>
      </c>
      <c r="C7282" t="s">
        <v>10614</v>
      </c>
    </row>
    <row r="7283" spans="1:5" x14ac:dyDescent="0.3">
      <c r="A7283" s="18" t="s">
        <v>10615</v>
      </c>
      <c r="B7283" s="11" t="s">
        <v>88</v>
      </c>
      <c r="C7283" t="s">
        <v>10616</v>
      </c>
    </row>
    <row r="7284" spans="1:5" x14ac:dyDescent="0.3">
      <c r="A7284" s="19" t="s">
        <v>10617</v>
      </c>
      <c r="B7284" s="11" t="s">
        <v>88</v>
      </c>
      <c r="C7284" t="s">
        <v>10618</v>
      </c>
    </row>
    <row r="7285" spans="1:5" x14ac:dyDescent="0.3">
      <c r="A7285" s="18" t="s">
        <v>10619</v>
      </c>
      <c r="B7285" t="s">
        <v>10620</v>
      </c>
    </row>
    <row r="7286" spans="1:5" x14ac:dyDescent="0.3">
      <c r="A7286" s="19" t="s">
        <v>10621</v>
      </c>
      <c r="B7286" s="11" t="s">
        <v>88</v>
      </c>
      <c r="C7286" t="s">
        <v>10622</v>
      </c>
    </row>
    <row r="7287" spans="1:5" x14ac:dyDescent="0.3">
      <c r="A7287" s="18" t="s">
        <v>10623</v>
      </c>
      <c r="B7287" s="11" t="s">
        <v>88</v>
      </c>
      <c r="C7287" t="s">
        <v>88</v>
      </c>
      <c r="D7287" t="s">
        <v>10624</v>
      </c>
    </row>
    <row r="7288" spans="1:5" x14ac:dyDescent="0.3">
      <c r="A7288" s="19" t="s">
        <v>10625</v>
      </c>
      <c r="B7288" s="11" t="s">
        <v>88</v>
      </c>
      <c r="C7288" t="s">
        <v>88</v>
      </c>
      <c r="D7288" t="s">
        <v>689</v>
      </c>
    </row>
    <row r="7289" spans="1:5" x14ac:dyDescent="0.3">
      <c r="A7289" s="18" t="s">
        <v>10626</v>
      </c>
      <c r="B7289" s="11" t="s">
        <v>88</v>
      </c>
      <c r="C7289" t="s">
        <v>10627</v>
      </c>
    </row>
    <row r="7290" spans="1:5" x14ac:dyDescent="0.3">
      <c r="A7290" s="19" t="s">
        <v>10628</v>
      </c>
      <c r="B7290" s="11" t="s">
        <v>88</v>
      </c>
      <c r="C7290" t="s">
        <v>88</v>
      </c>
      <c r="D7290" t="s">
        <v>10538</v>
      </c>
    </row>
    <row r="7291" spans="1:5" x14ac:dyDescent="0.3">
      <c r="A7291" s="18" t="s">
        <v>10629</v>
      </c>
      <c r="B7291" s="11" t="s">
        <v>88</v>
      </c>
      <c r="C7291" t="s">
        <v>88</v>
      </c>
      <c r="D7291" t="s">
        <v>10512</v>
      </c>
    </row>
    <row r="7292" spans="1:5" x14ac:dyDescent="0.3">
      <c r="A7292" s="19" t="s">
        <v>10630</v>
      </c>
      <c r="B7292" s="11" t="s">
        <v>88</v>
      </c>
      <c r="C7292" t="s">
        <v>88</v>
      </c>
      <c r="D7292" t="s">
        <v>10541</v>
      </c>
    </row>
    <row r="7293" spans="1:5" x14ac:dyDescent="0.3">
      <c r="A7293" s="18" t="s">
        <v>10631</v>
      </c>
      <c r="B7293" s="11" t="s">
        <v>88</v>
      </c>
      <c r="C7293" t="s">
        <v>88</v>
      </c>
      <c r="D7293" t="s">
        <v>10560</v>
      </c>
    </row>
    <row r="7294" spans="1:5" x14ac:dyDescent="0.3">
      <c r="A7294" s="19" t="s">
        <v>10632</v>
      </c>
      <c r="B7294" s="11" t="s">
        <v>88</v>
      </c>
      <c r="C7294" t="s">
        <v>88</v>
      </c>
      <c r="D7294" t="s">
        <v>10633</v>
      </c>
    </row>
    <row r="7295" spans="1:5" x14ac:dyDescent="0.3">
      <c r="A7295" s="18" t="s">
        <v>10634</v>
      </c>
      <c r="B7295" s="11" t="s">
        <v>88</v>
      </c>
      <c r="C7295" t="s">
        <v>88</v>
      </c>
      <c r="D7295" t="s">
        <v>689</v>
      </c>
    </row>
    <row r="7296" spans="1:5" x14ac:dyDescent="0.3">
      <c r="A7296" s="19" t="s">
        <v>10635</v>
      </c>
      <c r="B7296" s="11" t="s">
        <v>88</v>
      </c>
      <c r="C7296" t="s">
        <v>88</v>
      </c>
      <c r="D7296" t="s">
        <v>88</v>
      </c>
      <c r="E7296" t="s">
        <v>10636</v>
      </c>
    </row>
    <row r="7297" spans="1:6" x14ac:dyDescent="0.3">
      <c r="A7297" s="18" t="s">
        <v>10637</v>
      </c>
      <c r="B7297" s="11" t="s">
        <v>88</v>
      </c>
      <c r="C7297" t="s">
        <v>88</v>
      </c>
      <c r="D7297" t="s">
        <v>88</v>
      </c>
      <c r="E7297" t="s">
        <v>10638</v>
      </c>
    </row>
    <row r="7298" spans="1:6" x14ac:dyDescent="0.3">
      <c r="A7298" s="19" t="s">
        <v>10639</v>
      </c>
      <c r="B7298" s="11" t="s">
        <v>88</v>
      </c>
      <c r="C7298" t="s">
        <v>88</v>
      </c>
      <c r="D7298" t="s">
        <v>88</v>
      </c>
      <c r="E7298" t="s">
        <v>10563</v>
      </c>
    </row>
    <row r="7299" spans="1:6" x14ac:dyDescent="0.3">
      <c r="A7299" s="18" t="s">
        <v>10640</v>
      </c>
      <c r="B7299" s="11" t="s">
        <v>88</v>
      </c>
      <c r="C7299" t="s">
        <v>88</v>
      </c>
      <c r="D7299" t="s">
        <v>88</v>
      </c>
      <c r="E7299" t="s">
        <v>689</v>
      </c>
    </row>
    <row r="7300" spans="1:6" x14ac:dyDescent="0.3">
      <c r="A7300" s="19" t="s">
        <v>10641</v>
      </c>
      <c r="B7300" s="11" t="s">
        <v>88</v>
      </c>
      <c r="C7300" t="s">
        <v>88</v>
      </c>
      <c r="D7300" t="s">
        <v>88</v>
      </c>
      <c r="E7300" t="s">
        <v>88</v>
      </c>
      <c r="F7300" t="s">
        <v>10642</v>
      </c>
    </row>
    <row r="7301" spans="1:6" x14ac:dyDescent="0.3">
      <c r="A7301" s="18" t="s">
        <v>10643</v>
      </c>
      <c r="B7301" s="11" t="s">
        <v>88</v>
      </c>
      <c r="C7301" t="s">
        <v>88</v>
      </c>
      <c r="D7301" t="s">
        <v>88</v>
      </c>
      <c r="E7301" t="s">
        <v>88</v>
      </c>
      <c r="F7301" t="s">
        <v>10644</v>
      </c>
    </row>
    <row r="7302" spans="1:6" x14ac:dyDescent="0.3">
      <c r="A7302" s="19" t="s">
        <v>10645</v>
      </c>
      <c r="B7302" s="11" t="s">
        <v>88</v>
      </c>
      <c r="C7302" t="s">
        <v>88</v>
      </c>
      <c r="D7302" t="s">
        <v>88</v>
      </c>
      <c r="E7302" t="s">
        <v>88</v>
      </c>
      <c r="F7302" t="s">
        <v>689</v>
      </c>
    </row>
    <row r="7303" spans="1:6" x14ac:dyDescent="0.3">
      <c r="A7303" s="18" t="s">
        <v>10646</v>
      </c>
      <c r="B7303" s="11" t="s">
        <v>88</v>
      </c>
      <c r="C7303" t="s">
        <v>10647</v>
      </c>
    </row>
    <row r="7304" spans="1:6" x14ac:dyDescent="0.3">
      <c r="A7304" s="19" t="s">
        <v>10648</v>
      </c>
      <c r="B7304" s="11" t="s">
        <v>88</v>
      </c>
      <c r="C7304" t="s">
        <v>10649</v>
      </c>
    </row>
    <row r="7305" spans="1:6" x14ac:dyDescent="0.3">
      <c r="A7305" s="18" t="s">
        <v>10650</v>
      </c>
      <c r="B7305" t="s">
        <v>10651</v>
      </c>
    </row>
    <row r="7306" spans="1:6" x14ac:dyDescent="0.3">
      <c r="A7306" s="19" t="s">
        <v>10652</v>
      </c>
      <c r="B7306" s="11" t="s">
        <v>88</v>
      </c>
      <c r="C7306" t="s">
        <v>10653</v>
      </c>
    </row>
    <row r="7307" spans="1:6" x14ac:dyDescent="0.3">
      <c r="A7307" s="18" t="s">
        <v>10654</v>
      </c>
      <c r="B7307" s="11" t="s">
        <v>88</v>
      </c>
      <c r="C7307" t="s">
        <v>10655</v>
      </c>
    </row>
    <row r="7308" spans="1:6" x14ac:dyDescent="0.3">
      <c r="A7308" s="19" t="s">
        <v>10656</v>
      </c>
      <c r="B7308" s="11" t="s">
        <v>88</v>
      </c>
      <c r="C7308" t="s">
        <v>88</v>
      </c>
      <c r="D7308" t="s">
        <v>10657</v>
      </c>
    </row>
    <row r="7309" spans="1:6" x14ac:dyDescent="0.3">
      <c r="A7309" s="18" t="s">
        <v>10658</v>
      </c>
      <c r="B7309" s="11" t="s">
        <v>88</v>
      </c>
      <c r="C7309" t="s">
        <v>88</v>
      </c>
      <c r="D7309" t="s">
        <v>689</v>
      </c>
    </row>
    <row r="7310" spans="1:6" x14ac:dyDescent="0.3">
      <c r="A7310" s="19" t="s">
        <v>10659</v>
      </c>
      <c r="B7310" s="11" t="s">
        <v>88</v>
      </c>
      <c r="C7310" t="s">
        <v>88</v>
      </c>
      <c r="D7310" t="s">
        <v>88</v>
      </c>
      <c r="E7310" t="s">
        <v>10660</v>
      </c>
    </row>
    <row r="7311" spans="1:6" x14ac:dyDescent="0.3">
      <c r="A7311" s="18" t="s">
        <v>10661</v>
      </c>
      <c r="B7311" s="11" t="s">
        <v>88</v>
      </c>
      <c r="C7311" t="s">
        <v>88</v>
      </c>
      <c r="D7311" t="s">
        <v>88</v>
      </c>
      <c r="E7311" t="s">
        <v>10560</v>
      </c>
    </row>
    <row r="7312" spans="1:6" x14ac:dyDescent="0.3">
      <c r="A7312" s="19" t="s">
        <v>10662</v>
      </c>
      <c r="B7312" s="11" t="s">
        <v>88</v>
      </c>
      <c r="C7312" t="s">
        <v>88</v>
      </c>
      <c r="D7312" t="s">
        <v>88</v>
      </c>
      <c r="E7312" t="s">
        <v>689</v>
      </c>
    </row>
    <row r="7313" spans="1:5" x14ac:dyDescent="0.3">
      <c r="A7313" s="18" t="s">
        <v>10663</v>
      </c>
      <c r="B7313" t="s">
        <v>10664</v>
      </c>
    </row>
    <row r="7314" spans="1:5" x14ac:dyDescent="0.3">
      <c r="A7314" s="19" t="s">
        <v>10665</v>
      </c>
      <c r="B7314" s="11" t="s">
        <v>88</v>
      </c>
      <c r="C7314" t="s">
        <v>10666</v>
      </c>
    </row>
    <row r="7315" spans="1:5" x14ac:dyDescent="0.3">
      <c r="A7315" s="18" t="s">
        <v>10667</v>
      </c>
      <c r="B7315" s="11" t="s">
        <v>88</v>
      </c>
      <c r="C7315" t="s">
        <v>88</v>
      </c>
      <c r="D7315" t="s">
        <v>10668</v>
      </c>
    </row>
    <row r="7316" spans="1:5" x14ac:dyDescent="0.3">
      <c r="A7316" s="19" t="s">
        <v>10669</v>
      </c>
      <c r="B7316" s="11" t="s">
        <v>88</v>
      </c>
      <c r="C7316" t="s">
        <v>88</v>
      </c>
      <c r="D7316" t="s">
        <v>10670</v>
      </c>
    </row>
    <row r="7317" spans="1:5" x14ac:dyDescent="0.3">
      <c r="A7317" s="18" t="s">
        <v>10671</v>
      </c>
      <c r="B7317" s="11" t="s">
        <v>88</v>
      </c>
      <c r="C7317" t="s">
        <v>88</v>
      </c>
      <c r="D7317" t="s">
        <v>689</v>
      </c>
    </row>
    <row r="7318" spans="1:5" x14ac:dyDescent="0.3">
      <c r="A7318" s="19" t="s">
        <v>10672</v>
      </c>
      <c r="B7318" s="11" t="s">
        <v>88</v>
      </c>
      <c r="C7318" t="s">
        <v>10673</v>
      </c>
    </row>
    <row r="7319" spans="1:5" x14ac:dyDescent="0.3">
      <c r="A7319" s="18" t="s">
        <v>10674</v>
      </c>
      <c r="B7319" s="11" t="s">
        <v>88</v>
      </c>
      <c r="C7319" t="s">
        <v>88</v>
      </c>
      <c r="D7319" t="s">
        <v>10675</v>
      </c>
    </row>
    <row r="7320" spans="1:5" x14ac:dyDescent="0.3">
      <c r="A7320" s="19" t="s">
        <v>10676</v>
      </c>
      <c r="B7320" s="11" t="s">
        <v>88</v>
      </c>
      <c r="C7320" t="s">
        <v>88</v>
      </c>
      <c r="D7320" t="s">
        <v>10657</v>
      </c>
    </row>
    <row r="7321" spans="1:5" x14ac:dyDescent="0.3">
      <c r="A7321" s="18" t="s">
        <v>10677</v>
      </c>
      <c r="B7321" s="11" t="s">
        <v>88</v>
      </c>
      <c r="C7321" t="s">
        <v>88</v>
      </c>
      <c r="D7321" t="s">
        <v>10678</v>
      </c>
    </row>
    <row r="7322" spans="1:5" x14ac:dyDescent="0.3">
      <c r="A7322" s="19" t="s">
        <v>10679</v>
      </c>
      <c r="B7322" s="11" t="s">
        <v>88</v>
      </c>
      <c r="C7322" t="s">
        <v>88</v>
      </c>
      <c r="D7322" t="s">
        <v>10680</v>
      </c>
    </row>
    <row r="7323" spans="1:5" x14ac:dyDescent="0.3">
      <c r="A7323" s="18" t="s">
        <v>10681</v>
      </c>
      <c r="B7323" s="11" t="s">
        <v>88</v>
      </c>
      <c r="C7323" t="s">
        <v>88</v>
      </c>
      <c r="D7323" t="s">
        <v>689</v>
      </c>
    </row>
    <row r="7324" spans="1:5" x14ac:dyDescent="0.3">
      <c r="A7324" s="19" t="s">
        <v>10682</v>
      </c>
      <c r="B7324" s="11" t="s">
        <v>88</v>
      </c>
      <c r="C7324" t="s">
        <v>88</v>
      </c>
      <c r="D7324" t="s">
        <v>88</v>
      </c>
      <c r="E7324" t="s">
        <v>10683</v>
      </c>
    </row>
    <row r="7325" spans="1:5" x14ac:dyDescent="0.3">
      <c r="A7325" s="18" t="s">
        <v>10684</v>
      </c>
      <c r="B7325" s="11" t="s">
        <v>88</v>
      </c>
      <c r="C7325" t="s">
        <v>88</v>
      </c>
      <c r="D7325" t="s">
        <v>88</v>
      </c>
      <c r="E7325" t="s">
        <v>10685</v>
      </c>
    </row>
    <row r="7326" spans="1:5" x14ac:dyDescent="0.3">
      <c r="A7326" s="19" t="s">
        <v>10686</v>
      </c>
      <c r="B7326" s="11" t="s">
        <v>88</v>
      </c>
      <c r="C7326" t="s">
        <v>88</v>
      </c>
      <c r="D7326" t="s">
        <v>88</v>
      </c>
      <c r="E7326" t="s">
        <v>689</v>
      </c>
    </row>
    <row r="7327" spans="1:5" x14ac:dyDescent="0.3">
      <c r="A7327" s="18" t="s">
        <v>10687</v>
      </c>
      <c r="B7327" s="11" t="s">
        <v>88</v>
      </c>
      <c r="C7327" t="s">
        <v>10688</v>
      </c>
    </row>
    <row r="7328" spans="1:5" x14ac:dyDescent="0.3">
      <c r="A7328" s="19" t="s">
        <v>10689</v>
      </c>
      <c r="B7328" s="11" t="s">
        <v>88</v>
      </c>
      <c r="C7328" t="s">
        <v>88</v>
      </c>
      <c r="D7328" t="s">
        <v>10690</v>
      </c>
    </row>
    <row r="7329" spans="1:5" x14ac:dyDescent="0.3">
      <c r="A7329" s="18" t="s">
        <v>10691</v>
      </c>
      <c r="B7329" s="11" t="s">
        <v>88</v>
      </c>
      <c r="C7329" t="s">
        <v>88</v>
      </c>
      <c r="D7329" t="s">
        <v>689</v>
      </c>
    </row>
    <row r="7330" spans="1:5" x14ac:dyDescent="0.3">
      <c r="A7330" s="19" t="s">
        <v>10692</v>
      </c>
      <c r="B7330" t="s">
        <v>10693</v>
      </c>
    </row>
    <row r="7331" spans="1:5" x14ac:dyDescent="0.3">
      <c r="A7331" s="18" t="s">
        <v>10694</v>
      </c>
      <c r="B7331" s="11" t="s">
        <v>88</v>
      </c>
      <c r="C7331" t="s">
        <v>10695</v>
      </c>
    </row>
    <row r="7332" spans="1:5" x14ac:dyDescent="0.3">
      <c r="A7332" s="19" t="s">
        <v>10696</v>
      </c>
      <c r="B7332" s="11" t="s">
        <v>88</v>
      </c>
      <c r="C7332" t="s">
        <v>10697</v>
      </c>
    </row>
    <row r="7333" spans="1:5" x14ac:dyDescent="0.3">
      <c r="A7333" s="18" t="s">
        <v>10698</v>
      </c>
      <c r="B7333" s="11" t="s">
        <v>88</v>
      </c>
      <c r="C7333" t="s">
        <v>10699</v>
      </c>
    </row>
    <row r="7334" spans="1:5" x14ac:dyDescent="0.3">
      <c r="A7334" s="19" t="s">
        <v>10700</v>
      </c>
      <c r="B7334" s="11" t="s">
        <v>88</v>
      </c>
      <c r="C7334" t="s">
        <v>10701</v>
      </c>
    </row>
    <row r="7335" spans="1:5" x14ac:dyDescent="0.3">
      <c r="A7335" s="18" t="s">
        <v>10702</v>
      </c>
      <c r="B7335" s="11" t="s">
        <v>88</v>
      </c>
      <c r="C7335" t="s">
        <v>10703</v>
      </c>
    </row>
    <row r="7336" spans="1:5" x14ac:dyDescent="0.3">
      <c r="A7336" s="19" t="s">
        <v>10704</v>
      </c>
      <c r="B7336" s="11" t="s">
        <v>88</v>
      </c>
      <c r="C7336" t="s">
        <v>88</v>
      </c>
      <c r="D7336" t="s">
        <v>10705</v>
      </c>
    </row>
    <row r="7337" spans="1:5" x14ac:dyDescent="0.3">
      <c r="A7337" s="18" t="s">
        <v>10706</v>
      </c>
      <c r="B7337" s="11" t="s">
        <v>88</v>
      </c>
      <c r="C7337" t="s">
        <v>88</v>
      </c>
      <c r="D7337" t="s">
        <v>689</v>
      </c>
    </row>
    <row r="7338" spans="1:5" x14ac:dyDescent="0.3">
      <c r="A7338" s="19" t="s">
        <v>10707</v>
      </c>
      <c r="B7338" s="11" t="s">
        <v>88</v>
      </c>
      <c r="C7338" t="s">
        <v>689</v>
      </c>
    </row>
    <row r="7339" spans="1:5" x14ac:dyDescent="0.3">
      <c r="A7339" s="18" t="s">
        <v>10708</v>
      </c>
      <c r="B7339" s="11" t="s">
        <v>88</v>
      </c>
      <c r="C7339" t="s">
        <v>88</v>
      </c>
      <c r="D7339" t="s">
        <v>10709</v>
      </c>
    </row>
    <row r="7340" spans="1:5" x14ac:dyDescent="0.3">
      <c r="A7340" s="19" t="s">
        <v>10710</v>
      </c>
      <c r="B7340" s="11" t="s">
        <v>88</v>
      </c>
      <c r="C7340" t="s">
        <v>88</v>
      </c>
      <c r="D7340" t="s">
        <v>88</v>
      </c>
      <c r="E7340" t="s">
        <v>10711</v>
      </c>
    </row>
    <row r="7341" spans="1:5" x14ac:dyDescent="0.3">
      <c r="A7341" s="18" t="s">
        <v>10712</v>
      </c>
      <c r="B7341" s="11" t="s">
        <v>88</v>
      </c>
      <c r="C7341" t="s">
        <v>88</v>
      </c>
      <c r="D7341" t="s">
        <v>88</v>
      </c>
      <c r="E7341" t="s">
        <v>689</v>
      </c>
    </row>
    <row r="7342" spans="1:5" x14ac:dyDescent="0.3">
      <c r="A7342" s="19" t="s">
        <v>10713</v>
      </c>
      <c r="B7342" s="11" t="s">
        <v>88</v>
      </c>
      <c r="C7342" t="s">
        <v>88</v>
      </c>
      <c r="D7342" t="s">
        <v>10714</v>
      </c>
    </row>
    <row r="7343" spans="1:5" x14ac:dyDescent="0.3">
      <c r="A7343" s="18" t="s">
        <v>10715</v>
      </c>
      <c r="B7343" s="11" t="s">
        <v>88</v>
      </c>
      <c r="C7343" t="s">
        <v>88</v>
      </c>
      <c r="D7343" t="s">
        <v>689</v>
      </c>
    </row>
    <row r="7344" spans="1:5" x14ac:dyDescent="0.3">
      <c r="A7344" s="19" t="s">
        <v>10716</v>
      </c>
      <c r="B7344" s="11" t="s">
        <v>88</v>
      </c>
      <c r="C7344" t="s">
        <v>88</v>
      </c>
      <c r="D7344" t="s">
        <v>88</v>
      </c>
      <c r="E7344" t="s">
        <v>10717</v>
      </c>
    </row>
    <row r="7345" spans="1:7" x14ac:dyDescent="0.3">
      <c r="A7345" s="18" t="s">
        <v>10718</v>
      </c>
      <c r="B7345" s="11" t="s">
        <v>88</v>
      </c>
      <c r="C7345" t="s">
        <v>88</v>
      </c>
      <c r="D7345" t="s">
        <v>88</v>
      </c>
      <c r="E7345" t="s">
        <v>88</v>
      </c>
      <c r="F7345" t="s">
        <v>10719</v>
      </c>
    </row>
    <row r="7346" spans="1:7" x14ac:dyDescent="0.3">
      <c r="A7346" s="19" t="s">
        <v>10720</v>
      </c>
      <c r="B7346" s="11" t="s">
        <v>88</v>
      </c>
      <c r="C7346" t="s">
        <v>88</v>
      </c>
      <c r="D7346" t="s">
        <v>88</v>
      </c>
      <c r="E7346" t="s">
        <v>88</v>
      </c>
      <c r="F7346" t="s">
        <v>689</v>
      </c>
    </row>
    <row r="7347" spans="1:7" x14ac:dyDescent="0.3">
      <c r="A7347" s="18" t="s">
        <v>10721</v>
      </c>
      <c r="B7347" s="11" t="s">
        <v>88</v>
      </c>
      <c r="C7347" t="s">
        <v>88</v>
      </c>
      <c r="D7347" t="s">
        <v>88</v>
      </c>
      <c r="E7347" t="s">
        <v>88</v>
      </c>
      <c r="F7347" t="s">
        <v>88</v>
      </c>
      <c r="G7347" t="s">
        <v>10722</v>
      </c>
    </row>
    <row r="7348" spans="1:7" x14ac:dyDescent="0.3">
      <c r="A7348" s="19" t="s">
        <v>10723</v>
      </c>
      <c r="B7348" s="11" t="s">
        <v>88</v>
      </c>
      <c r="C7348" t="s">
        <v>88</v>
      </c>
      <c r="D7348" t="s">
        <v>88</v>
      </c>
      <c r="E7348" t="s">
        <v>88</v>
      </c>
      <c r="F7348" t="s">
        <v>88</v>
      </c>
      <c r="G7348" t="s">
        <v>689</v>
      </c>
    </row>
    <row r="7349" spans="1:7" x14ac:dyDescent="0.3">
      <c r="A7349" s="18" t="s">
        <v>10724</v>
      </c>
      <c r="B7349" s="11" t="s">
        <v>88</v>
      </c>
      <c r="C7349" t="s">
        <v>88</v>
      </c>
      <c r="D7349" t="s">
        <v>88</v>
      </c>
      <c r="E7349" t="s">
        <v>10725</v>
      </c>
    </row>
    <row r="7350" spans="1:7" x14ac:dyDescent="0.3">
      <c r="A7350" s="19" t="s">
        <v>10726</v>
      </c>
      <c r="B7350" t="s">
        <v>10727</v>
      </c>
    </row>
    <row r="7351" spans="1:7" x14ac:dyDescent="0.3">
      <c r="A7351" s="18" t="s">
        <v>10728</v>
      </c>
      <c r="B7351" s="11" t="s">
        <v>88</v>
      </c>
      <c r="C7351" t="s">
        <v>10729</v>
      </c>
    </row>
    <row r="7352" spans="1:7" x14ac:dyDescent="0.3">
      <c r="A7352" s="19" t="s">
        <v>10730</v>
      </c>
      <c r="B7352" s="11" t="s">
        <v>88</v>
      </c>
      <c r="C7352" t="s">
        <v>88</v>
      </c>
      <c r="D7352" t="s">
        <v>10588</v>
      </c>
    </row>
    <row r="7353" spans="1:7" x14ac:dyDescent="0.3">
      <c r="A7353" s="18" t="s">
        <v>10731</v>
      </c>
      <c r="B7353" s="11" t="s">
        <v>88</v>
      </c>
      <c r="C7353" t="s">
        <v>88</v>
      </c>
      <c r="D7353" t="s">
        <v>689</v>
      </c>
    </row>
    <row r="7354" spans="1:7" x14ac:dyDescent="0.3">
      <c r="A7354" s="19" t="s">
        <v>10732</v>
      </c>
      <c r="B7354" s="11" t="s">
        <v>88</v>
      </c>
      <c r="C7354" t="s">
        <v>88</v>
      </c>
      <c r="D7354" t="s">
        <v>88</v>
      </c>
      <c r="E7354" t="s">
        <v>10733</v>
      </c>
    </row>
    <row r="7355" spans="1:7" x14ac:dyDescent="0.3">
      <c r="A7355" s="18" t="s">
        <v>10734</v>
      </c>
      <c r="B7355" s="11" t="s">
        <v>88</v>
      </c>
      <c r="C7355" t="s">
        <v>88</v>
      </c>
      <c r="D7355" t="s">
        <v>88</v>
      </c>
      <c r="E7355" t="s">
        <v>689</v>
      </c>
    </row>
    <row r="7356" spans="1:7" x14ac:dyDescent="0.3">
      <c r="A7356" s="19" t="s">
        <v>10735</v>
      </c>
      <c r="B7356" s="11" t="s">
        <v>88</v>
      </c>
      <c r="C7356" t="s">
        <v>10736</v>
      </c>
    </row>
    <row r="7357" spans="1:7" x14ac:dyDescent="0.3">
      <c r="A7357" s="18" t="s">
        <v>10737</v>
      </c>
      <c r="B7357" s="11" t="s">
        <v>88</v>
      </c>
      <c r="C7357" t="s">
        <v>88</v>
      </c>
      <c r="D7357" t="s">
        <v>10738</v>
      </c>
    </row>
    <row r="7358" spans="1:7" x14ac:dyDescent="0.3">
      <c r="A7358" s="19" t="s">
        <v>10739</v>
      </c>
      <c r="B7358" s="11" t="s">
        <v>88</v>
      </c>
      <c r="C7358" t="s">
        <v>88</v>
      </c>
      <c r="D7358" t="s">
        <v>10740</v>
      </c>
    </row>
    <row r="7359" spans="1:7" x14ac:dyDescent="0.3">
      <c r="A7359" s="18" t="s">
        <v>10741</v>
      </c>
      <c r="B7359" s="11" t="s">
        <v>88</v>
      </c>
      <c r="C7359" t="s">
        <v>88</v>
      </c>
      <c r="D7359" t="s">
        <v>689</v>
      </c>
    </row>
    <row r="7360" spans="1:7" x14ac:dyDescent="0.3">
      <c r="A7360" s="19" t="s">
        <v>10742</v>
      </c>
      <c r="B7360" t="s">
        <v>10743</v>
      </c>
    </row>
    <row r="7361" spans="1:5" x14ac:dyDescent="0.3">
      <c r="A7361" s="18" t="s">
        <v>10744</v>
      </c>
      <c r="B7361" s="11" t="s">
        <v>88</v>
      </c>
      <c r="C7361" t="s">
        <v>10588</v>
      </c>
    </row>
    <row r="7362" spans="1:5" x14ac:dyDescent="0.3">
      <c r="A7362" s="19" t="s">
        <v>10745</v>
      </c>
      <c r="B7362" s="11" t="s">
        <v>88</v>
      </c>
      <c r="C7362" t="s">
        <v>88</v>
      </c>
      <c r="D7362" t="s">
        <v>10746</v>
      </c>
    </row>
    <row r="7363" spans="1:5" x14ac:dyDescent="0.3">
      <c r="A7363" s="18" t="s">
        <v>10747</v>
      </c>
      <c r="B7363" s="11" t="s">
        <v>88</v>
      </c>
      <c r="C7363" t="s">
        <v>88</v>
      </c>
      <c r="D7363" t="s">
        <v>689</v>
      </c>
    </row>
    <row r="7364" spans="1:5" x14ac:dyDescent="0.3">
      <c r="A7364" s="19" t="s">
        <v>10748</v>
      </c>
      <c r="B7364" s="11" t="s">
        <v>88</v>
      </c>
      <c r="C7364" t="s">
        <v>88</v>
      </c>
      <c r="D7364" t="s">
        <v>88</v>
      </c>
      <c r="E7364" t="s">
        <v>10749</v>
      </c>
    </row>
    <row r="7365" spans="1:5" x14ac:dyDescent="0.3">
      <c r="A7365" s="18" t="s">
        <v>10750</v>
      </c>
      <c r="B7365" s="11" t="s">
        <v>88</v>
      </c>
      <c r="C7365" t="s">
        <v>88</v>
      </c>
      <c r="D7365" t="s">
        <v>88</v>
      </c>
      <c r="E7365" t="s">
        <v>689</v>
      </c>
    </row>
    <row r="7366" spans="1:5" x14ac:dyDescent="0.3">
      <c r="A7366" s="19" t="s">
        <v>10751</v>
      </c>
      <c r="B7366" s="11" t="s">
        <v>88</v>
      </c>
      <c r="C7366" t="s">
        <v>689</v>
      </c>
    </row>
    <row r="7367" spans="1:5" x14ac:dyDescent="0.3">
      <c r="A7367" s="18" t="s">
        <v>10752</v>
      </c>
      <c r="B7367" s="11" t="s">
        <v>88</v>
      </c>
      <c r="C7367" t="s">
        <v>88</v>
      </c>
      <c r="D7367" t="s">
        <v>10753</v>
      </c>
    </row>
    <row r="7368" spans="1:5" x14ac:dyDescent="0.3">
      <c r="A7368" s="19" t="s">
        <v>10754</v>
      </c>
      <c r="B7368" s="11" t="s">
        <v>88</v>
      </c>
      <c r="C7368" t="s">
        <v>88</v>
      </c>
      <c r="D7368" t="s">
        <v>689</v>
      </c>
    </row>
    <row r="7369" spans="1:5" x14ac:dyDescent="0.3">
      <c r="A7369" s="18" t="s">
        <v>10755</v>
      </c>
      <c r="B7369" t="s">
        <v>10756</v>
      </c>
    </row>
    <row r="7370" spans="1:5" x14ac:dyDescent="0.3">
      <c r="A7370" s="19" t="s">
        <v>10757</v>
      </c>
      <c r="B7370" s="11" t="s">
        <v>88</v>
      </c>
      <c r="C7370" t="s">
        <v>10758</v>
      </c>
    </row>
    <row r="7371" spans="1:5" x14ac:dyDescent="0.3">
      <c r="A7371" s="18" t="s">
        <v>10759</v>
      </c>
      <c r="B7371" s="11" t="s">
        <v>88</v>
      </c>
      <c r="C7371" t="s">
        <v>88</v>
      </c>
      <c r="D7371" t="s">
        <v>10760</v>
      </c>
    </row>
    <row r="7372" spans="1:5" x14ac:dyDescent="0.3">
      <c r="A7372" s="19" t="s">
        <v>10761</v>
      </c>
      <c r="B7372" s="11" t="s">
        <v>88</v>
      </c>
      <c r="C7372" t="s">
        <v>88</v>
      </c>
      <c r="D7372" t="s">
        <v>3317</v>
      </c>
    </row>
    <row r="7373" spans="1:5" x14ac:dyDescent="0.3">
      <c r="A7373" s="18" t="s">
        <v>10762</v>
      </c>
      <c r="B7373" s="11" t="s">
        <v>88</v>
      </c>
      <c r="C7373" t="s">
        <v>88</v>
      </c>
      <c r="D7373" t="s">
        <v>88</v>
      </c>
      <c r="E7373" t="s">
        <v>10763</v>
      </c>
    </row>
    <row r="7374" spans="1:5" x14ac:dyDescent="0.3">
      <c r="A7374" s="19" t="s">
        <v>10764</v>
      </c>
      <c r="B7374" s="11" t="s">
        <v>88</v>
      </c>
      <c r="C7374" t="s">
        <v>88</v>
      </c>
      <c r="D7374" t="s">
        <v>88</v>
      </c>
      <c r="E7374" t="s">
        <v>3317</v>
      </c>
    </row>
    <row r="7375" spans="1:5" x14ac:dyDescent="0.3">
      <c r="A7375" s="18" t="s">
        <v>10765</v>
      </c>
      <c r="B7375" s="11" t="s">
        <v>88</v>
      </c>
      <c r="C7375" t="s">
        <v>10766</v>
      </c>
    </row>
    <row r="7376" spans="1:5" x14ac:dyDescent="0.3">
      <c r="A7376" s="19" t="s">
        <v>10767</v>
      </c>
      <c r="B7376" s="11" t="s">
        <v>88</v>
      </c>
      <c r="C7376" t="s">
        <v>88</v>
      </c>
      <c r="D7376" t="s">
        <v>10768</v>
      </c>
    </row>
    <row r="7377" spans="1:5" x14ac:dyDescent="0.3">
      <c r="A7377" s="18" t="s">
        <v>10769</v>
      </c>
      <c r="B7377" s="11" t="s">
        <v>88</v>
      </c>
      <c r="C7377" t="s">
        <v>88</v>
      </c>
      <c r="D7377" t="s">
        <v>689</v>
      </c>
    </row>
    <row r="7378" spans="1:5" x14ac:dyDescent="0.3">
      <c r="A7378" s="19" t="s">
        <v>10770</v>
      </c>
      <c r="B7378" s="11" t="s">
        <v>88</v>
      </c>
      <c r="C7378" t="s">
        <v>88</v>
      </c>
      <c r="D7378" t="s">
        <v>88</v>
      </c>
      <c r="E7378" t="s">
        <v>10771</v>
      </c>
    </row>
    <row r="7379" spans="1:5" x14ac:dyDescent="0.3">
      <c r="A7379" s="18" t="s">
        <v>10772</v>
      </c>
      <c r="B7379" s="11" t="s">
        <v>88</v>
      </c>
      <c r="C7379" t="s">
        <v>88</v>
      </c>
      <c r="D7379" t="s">
        <v>88</v>
      </c>
      <c r="E7379" t="s">
        <v>3317</v>
      </c>
    </row>
    <row r="7380" spans="1:5" x14ac:dyDescent="0.3">
      <c r="A7380" s="19" t="s">
        <v>10773</v>
      </c>
      <c r="B7380" s="11" t="s">
        <v>88</v>
      </c>
      <c r="C7380" t="s">
        <v>10774</v>
      </c>
    </row>
    <row r="7381" spans="1:5" x14ac:dyDescent="0.3">
      <c r="A7381" s="18" t="s">
        <v>10775</v>
      </c>
      <c r="B7381" t="s">
        <v>10776</v>
      </c>
    </row>
    <row r="7382" spans="1:5" x14ac:dyDescent="0.3">
      <c r="A7382" s="19" t="s">
        <v>10777</v>
      </c>
      <c r="B7382" s="11" t="s">
        <v>88</v>
      </c>
      <c r="C7382" t="s">
        <v>10778</v>
      </c>
    </row>
    <row r="7383" spans="1:5" x14ac:dyDescent="0.3">
      <c r="A7383" s="18" t="s">
        <v>10779</v>
      </c>
      <c r="B7383" s="11" t="s">
        <v>88</v>
      </c>
      <c r="C7383" t="s">
        <v>10780</v>
      </c>
    </row>
    <row r="7384" spans="1:5" x14ac:dyDescent="0.3">
      <c r="A7384" s="19" t="s">
        <v>10781</v>
      </c>
      <c r="B7384" s="11" t="s">
        <v>88</v>
      </c>
      <c r="C7384" t="s">
        <v>10782</v>
      </c>
    </row>
    <row r="7385" spans="1:5" x14ac:dyDescent="0.3">
      <c r="A7385" s="18" t="s">
        <v>10783</v>
      </c>
      <c r="B7385" s="11" t="s">
        <v>88</v>
      </c>
      <c r="C7385" t="s">
        <v>88</v>
      </c>
      <c r="D7385" t="s">
        <v>10784</v>
      </c>
    </row>
    <row r="7386" spans="1:5" x14ac:dyDescent="0.3">
      <c r="A7386" s="19" t="s">
        <v>10785</v>
      </c>
      <c r="B7386" s="11" t="s">
        <v>88</v>
      </c>
      <c r="C7386" t="s">
        <v>88</v>
      </c>
      <c r="D7386" t="s">
        <v>689</v>
      </c>
    </row>
    <row r="7387" spans="1:5" x14ac:dyDescent="0.3">
      <c r="A7387" s="18" t="s">
        <v>10786</v>
      </c>
      <c r="B7387" s="11" t="s">
        <v>88</v>
      </c>
      <c r="C7387" t="s">
        <v>10787</v>
      </c>
    </row>
    <row r="7388" spans="1:5" x14ac:dyDescent="0.3">
      <c r="A7388" s="19" t="s">
        <v>10788</v>
      </c>
      <c r="B7388" s="11" t="s">
        <v>88</v>
      </c>
      <c r="C7388" t="s">
        <v>88</v>
      </c>
      <c r="D7388" t="s">
        <v>10789</v>
      </c>
    </row>
    <row r="7389" spans="1:5" x14ac:dyDescent="0.3">
      <c r="A7389" s="18" t="s">
        <v>10790</v>
      </c>
      <c r="B7389" s="11" t="s">
        <v>88</v>
      </c>
      <c r="C7389" t="s">
        <v>88</v>
      </c>
      <c r="D7389" t="s">
        <v>10791</v>
      </c>
    </row>
    <row r="7390" spans="1:5" x14ac:dyDescent="0.3">
      <c r="A7390" s="19" t="s">
        <v>10792</v>
      </c>
      <c r="B7390" s="11" t="s">
        <v>88</v>
      </c>
      <c r="C7390" t="s">
        <v>88</v>
      </c>
      <c r="D7390" t="s">
        <v>10793</v>
      </c>
    </row>
    <row r="7391" spans="1:5" x14ac:dyDescent="0.3">
      <c r="A7391" s="18" t="s">
        <v>10794</v>
      </c>
      <c r="B7391" s="11" t="s">
        <v>88</v>
      </c>
      <c r="C7391" t="s">
        <v>88</v>
      </c>
      <c r="D7391" t="s">
        <v>3317</v>
      </c>
    </row>
    <row r="7392" spans="1:5" x14ac:dyDescent="0.3">
      <c r="A7392" s="19" t="s">
        <v>10795</v>
      </c>
      <c r="B7392" s="11" t="s">
        <v>88</v>
      </c>
      <c r="C7392" t="s">
        <v>10796</v>
      </c>
    </row>
    <row r="7393" spans="1:5" x14ac:dyDescent="0.3">
      <c r="A7393" s="18" t="s">
        <v>10797</v>
      </c>
      <c r="B7393" s="11" t="s">
        <v>88</v>
      </c>
      <c r="C7393" t="s">
        <v>88</v>
      </c>
      <c r="D7393" t="s">
        <v>10798</v>
      </c>
    </row>
    <row r="7394" spans="1:5" x14ac:dyDescent="0.3">
      <c r="A7394" s="19" t="s">
        <v>10799</v>
      </c>
      <c r="B7394" s="11" t="s">
        <v>88</v>
      </c>
      <c r="C7394" t="s">
        <v>88</v>
      </c>
      <c r="D7394" t="s">
        <v>689</v>
      </c>
    </row>
    <row r="7395" spans="1:5" x14ac:dyDescent="0.3">
      <c r="A7395" s="18" t="s">
        <v>10800</v>
      </c>
      <c r="B7395" s="11" t="s">
        <v>88</v>
      </c>
      <c r="C7395" t="s">
        <v>689</v>
      </c>
    </row>
    <row r="7396" spans="1:5" x14ac:dyDescent="0.3">
      <c r="A7396" s="19" t="s">
        <v>10801</v>
      </c>
      <c r="B7396" s="11" t="s">
        <v>88</v>
      </c>
      <c r="C7396" t="s">
        <v>88</v>
      </c>
      <c r="D7396" t="s">
        <v>10802</v>
      </c>
    </row>
    <row r="7397" spans="1:5" x14ac:dyDescent="0.3">
      <c r="A7397" s="18" t="s">
        <v>10803</v>
      </c>
      <c r="B7397" s="11" t="s">
        <v>88</v>
      </c>
      <c r="C7397" t="s">
        <v>88</v>
      </c>
      <c r="D7397" t="s">
        <v>689</v>
      </c>
    </row>
    <row r="7398" spans="1:5" x14ac:dyDescent="0.3">
      <c r="A7398" s="19" t="s">
        <v>10804</v>
      </c>
      <c r="B7398" s="11" t="s">
        <v>88</v>
      </c>
      <c r="C7398" t="s">
        <v>88</v>
      </c>
      <c r="D7398" t="s">
        <v>88</v>
      </c>
      <c r="E7398" t="s">
        <v>10805</v>
      </c>
    </row>
    <row r="7399" spans="1:5" x14ac:dyDescent="0.3">
      <c r="A7399" s="18" t="s">
        <v>10806</v>
      </c>
      <c r="B7399" s="11" t="s">
        <v>88</v>
      </c>
      <c r="C7399" t="s">
        <v>88</v>
      </c>
      <c r="D7399" t="s">
        <v>88</v>
      </c>
      <c r="E7399" t="s">
        <v>10807</v>
      </c>
    </row>
    <row r="7400" spans="1:5" x14ac:dyDescent="0.3">
      <c r="A7400" s="19" t="s">
        <v>10808</v>
      </c>
      <c r="B7400" s="11" t="s">
        <v>88</v>
      </c>
      <c r="C7400" t="s">
        <v>88</v>
      </c>
      <c r="D7400" t="s">
        <v>88</v>
      </c>
      <c r="E7400" t="s">
        <v>689</v>
      </c>
    </row>
    <row r="7401" spans="1:5" x14ac:dyDescent="0.3">
      <c r="A7401" s="18" t="s">
        <v>10809</v>
      </c>
      <c r="B7401" t="s">
        <v>10810</v>
      </c>
    </row>
    <row r="7402" spans="1:5" x14ac:dyDescent="0.3">
      <c r="A7402" s="19" t="s">
        <v>10811</v>
      </c>
      <c r="B7402" s="11" t="s">
        <v>88</v>
      </c>
      <c r="C7402" t="s">
        <v>10812</v>
      </c>
    </row>
    <row r="7403" spans="1:5" x14ac:dyDescent="0.3">
      <c r="A7403" s="18" t="s">
        <v>10813</v>
      </c>
      <c r="B7403" s="11" t="s">
        <v>88</v>
      </c>
      <c r="C7403" t="s">
        <v>88</v>
      </c>
      <c r="D7403" t="s">
        <v>10814</v>
      </c>
    </row>
    <row r="7404" spans="1:5" x14ac:dyDescent="0.3">
      <c r="A7404" s="19" t="s">
        <v>10815</v>
      </c>
      <c r="B7404" s="11" t="s">
        <v>88</v>
      </c>
      <c r="C7404" t="s">
        <v>88</v>
      </c>
      <c r="D7404" t="s">
        <v>10816</v>
      </c>
    </row>
    <row r="7405" spans="1:5" x14ac:dyDescent="0.3">
      <c r="A7405" s="18" t="s">
        <v>10817</v>
      </c>
      <c r="B7405" s="11" t="s">
        <v>88</v>
      </c>
      <c r="C7405" t="s">
        <v>88</v>
      </c>
      <c r="D7405" t="s">
        <v>689</v>
      </c>
    </row>
    <row r="7406" spans="1:5" x14ac:dyDescent="0.3">
      <c r="A7406" s="19" t="s">
        <v>10818</v>
      </c>
      <c r="B7406" s="11" t="s">
        <v>88</v>
      </c>
      <c r="C7406" t="s">
        <v>689</v>
      </c>
    </row>
    <row r="7407" spans="1:5" x14ac:dyDescent="0.3">
      <c r="A7407" s="18" t="s">
        <v>10819</v>
      </c>
      <c r="B7407" s="11" t="s">
        <v>88</v>
      </c>
      <c r="C7407" t="s">
        <v>88</v>
      </c>
      <c r="D7407" t="s">
        <v>10820</v>
      </c>
    </row>
    <row r="7408" spans="1:5" x14ac:dyDescent="0.3">
      <c r="A7408" s="19" t="s">
        <v>10821</v>
      </c>
      <c r="B7408" s="11" t="s">
        <v>88</v>
      </c>
      <c r="C7408" t="s">
        <v>88</v>
      </c>
      <c r="D7408" t="s">
        <v>88</v>
      </c>
      <c r="E7408" t="s">
        <v>10822</v>
      </c>
    </row>
    <row r="7409" spans="1:5" x14ac:dyDescent="0.3">
      <c r="A7409" s="18" t="s">
        <v>10823</v>
      </c>
      <c r="B7409" s="11" t="s">
        <v>88</v>
      </c>
      <c r="C7409" t="s">
        <v>88</v>
      </c>
      <c r="D7409" t="s">
        <v>88</v>
      </c>
      <c r="E7409" t="s">
        <v>689</v>
      </c>
    </row>
    <row r="7410" spans="1:5" x14ac:dyDescent="0.3">
      <c r="A7410" s="19" t="s">
        <v>10824</v>
      </c>
      <c r="B7410" s="11" t="s">
        <v>88</v>
      </c>
      <c r="C7410" t="s">
        <v>88</v>
      </c>
      <c r="D7410" t="s">
        <v>689</v>
      </c>
    </row>
    <row r="7411" spans="1:5" x14ac:dyDescent="0.3">
      <c r="A7411" s="18" t="s">
        <v>10825</v>
      </c>
      <c r="B7411" s="11" t="s">
        <v>88</v>
      </c>
      <c r="C7411" t="s">
        <v>88</v>
      </c>
      <c r="D7411" t="s">
        <v>88</v>
      </c>
      <c r="E7411" t="s">
        <v>10826</v>
      </c>
    </row>
    <row r="7412" spans="1:5" x14ac:dyDescent="0.3">
      <c r="A7412" s="19" t="s">
        <v>10827</v>
      </c>
      <c r="B7412" s="11" t="s">
        <v>88</v>
      </c>
      <c r="C7412" t="s">
        <v>88</v>
      </c>
      <c r="D7412" t="s">
        <v>88</v>
      </c>
      <c r="E7412" t="s">
        <v>689</v>
      </c>
    </row>
    <row r="7413" spans="1:5" x14ac:dyDescent="0.3">
      <c r="A7413" s="18" t="s">
        <v>10828</v>
      </c>
      <c r="B7413" t="s">
        <v>10829</v>
      </c>
    </row>
    <row r="7414" spans="1:5" x14ac:dyDescent="0.3">
      <c r="A7414" s="19" t="s">
        <v>10830</v>
      </c>
      <c r="B7414" t="s">
        <v>10831</v>
      </c>
    </row>
    <row r="7415" spans="1:5" x14ac:dyDescent="0.3">
      <c r="A7415" s="18" t="s">
        <v>10832</v>
      </c>
      <c r="B7415" s="11" t="s">
        <v>88</v>
      </c>
      <c r="C7415" t="s">
        <v>10833</v>
      </c>
    </row>
    <row r="7416" spans="1:5" x14ac:dyDescent="0.3">
      <c r="A7416" s="19" t="s">
        <v>10834</v>
      </c>
      <c r="B7416" s="11" t="s">
        <v>88</v>
      </c>
      <c r="C7416" t="s">
        <v>88</v>
      </c>
      <c r="D7416" t="s">
        <v>10835</v>
      </c>
    </row>
    <row r="7417" spans="1:5" x14ac:dyDescent="0.3">
      <c r="A7417" s="18" t="s">
        <v>10836</v>
      </c>
      <c r="B7417" s="11" t="s">
        <v>88</v>
      </c>
      <c r="C7417" t="s">
        <v>88</v>
      </c>
      <c r="D7417" t="s">
        <v>689</v>
      </c>
    </row>
    <row r="7418" spans="1:5" x14ac:dyDescent="0.3">
      <c r="A7418" s="19" t="s">
        <v>10837</v>
      </c>
      <c r="B7418" s="11" t="s">
        <v>88</v>
      </c>
      <c r="C7418" t="s">
        <v>10838</v>
      </c>
    </row>
    <row r="7419" spans="1:5" x14ac:dyDescent="0.3">
      <c r="A7419" s="18" t="s">
        <v>10839</v>
      </c>
      <c r="B7419" s="11" t="s">
        <v>88</v>
      </c>
      <c r="C7419" t="s">
        <v>88</v>
      </c>
      <c r="D7419" t="s">
        <v>10840</v>
      </c>
    </row>
    <row r="7420" spans="1:5" x14ac:dyDescent="0.3">
      <c r="A7420" s="19" t="s">
        <v>10841</v>
      </c>
      <c r="B7420" s="11" t="s">
        <v>88</v>
      </c>
      <c r="C7420" t="s">
        <v>88</v>
      </c>
      <c r="D7420" t="s">
        <v>689</v>
      </c>
    </row>
    <row r="7421" spans="1:5" x14ac:dyDescent="0.3">
      <c r="A7421" s="18" t="s">
        <v>10842</v>
      </c>
      <c r="B7421" s="11" t="s">
        <v>88</v>
      </c>
      <c r="C7421" t="s">
        <v>88</v>
      </c>
      <c r="D7421" t="s">
        <v>88</v>
      </c>
      <c r="E7421" t="s">
        <v>10843</v>
      </c>
    </row>
    <row r="7422" spans="1:5" x14ac:dyDescent="0.3">
      <c r="A7422" s="19" t="s">
        <v>10844</v>
      </c>
      <c r="B7422" s="11" t="s">
        <v>88</v>
      </c>
      <c r="C7422" t="s">
        <v>88</v>
      </c>
      <c r="D7422" t="s">
        <v>88</v>
      </c>
      <c r="E7422" t="s">
        <v>689</v>
      </c>
    </row>
    <row r="7423" spans="1:5" x14ac:dyDescent="0.3">
      <c r="A7423" s="18" t="s">
        <v>10845</v>
      </c>
      <c r="B7423" s="11" t="s">
        <v>88</v>
      </c>
      <c r="C7423" t="s">
        <v>10846</v>
      </c>
    </row>
    <row r="7424" spans="1:5" x14ac:dyDescent="0.3">
      <c r="A7424" s="19" t="s">
        <v>10847</v>
      </c>
      <c r="B7424" s="11" t="s">
        <v>88</v>
      </c>
      <c r="C7424" t="s">
        <v>10848</v>
      </c>
    </row>
    <row r="7425" spans="1:6" x14ac:dyDescent="0.3">
      <c r="A7425" s="18" t="s">
        <v>10849</v>
      </c>
      <c r="B7425" s="11" t="s">
        <v>88</v>
      </c>
      <c r="C7425" t="s">
        <v>88</v>
      </c>
      <c r="D7425" t="s">
        <v>10850</v>
      </c>
    </row>
    <row r="7426" spans="1:6" x14ac:dyDescent="0.3">
      <c r="A7426" s="19" t="s">
        <v>10851</v>
      </c>
      <c r="B7426" s="11" t="s">
        <v>88</v>
      </c>
      <c r="C7426" t="s">
        <v>88</v>
      </c>
      <c r="D7426" t="s">
        <v>689</v>
      </c>
    </row>
    <row r="7427" spans="1:6" x14ac:dyDescent="0.3">
      <c r="A7427" s="18" t="s">
        <v>10852</v>
      </c>
      <c r="B7427" t="s">
        <v>10853</v>
      </c>
    </row>
    <row r="7428" spans="1:6" x14ac:dyDescent="0.3">
      <c r="A7428" s="19" t="s">
        <v>10854</v>
      </c>
      <c r="B7428" s="11" t="s">
        <v>88</v>
      </c>
      <c r="C7428" t="s">
        <v>10855</v>
      </c>
    </row>
    <row r="7429" spans="1:6" x14ac:dyDescent="0.3">
      <c r="A7429" s="18" t="s">
        <v>10856</v>
      </c>
      <c r="B7429" s="11" t="s">
        <v>88</v>
      </c>
      <c r="C7429" t="s">
        <v>88</v>
      </c>
      <c r="D7429" t="s">
        <v>10857</v>
      </c>
    </row>
    <row r="7430" spans="1:6" x14ac:dyDescent="0.3">
      <c r="A7430" s="19" t="s">
        <v>10858</v>
      </c>
      <c r="B7430" s="11" t="s">
        <v>88</v>
      </c>
      <c r="C7430" t="s">
        <v>88</v>
      </c>
      <c r="D7430" t="s">
        <v>88</v>
      </c>
      <c r="E7430" t="s">
        <v>10859</v>
      </c>
    </row>
    <row r="7431" spans="1:6" x14ac:dyDescent="0.3">
      <c r="A7431" s="18" t="s">
        <v>10860</v>
      </c>
      <c r="B7431" s="11" t="s">
        <v>88</v>
      </c>
      <c r="C7431" t="s">
        <v>88</v>
      </c>
      <c r="D7431" t="s">
        <v>88</v>
      </c>
      <c r="E7431" t="s">
        <v>10861</v>
      </c>
    </row>
    <row r="7432" spans="1:6" x14ac:dyDescent="0.3">
      <c r="A7432" s="19" t="s">
        <v>10862</v>
      </c>
      <c r="B7432" s="11" t="s">
        <v>88</v>
      </c>
      <c r="C7432" t="s">
        <v>88</v>
      </c>
      <c r="D7432" t="s">
        <v>10863</v>
      </c>
    </row>
    <row r="7433" spans="1:6" x14ac:dyDescent="0.3">
      <c r="A7433" s="18" t="s">
        <v>10864</v>
      </c>
      <c r="B7433" s="11" t="s">
        <v>88</v>
      </c>
      <c r="C7433" t="s">
        <v>88</v>
      </c>
      <c r="D7433" t="s">
        <v>689</v>
      </c>
    </row>
    <row r="7434" spans="1:6" x14ac:dyDescent="0.3">
      <c r="A7434" s="19" t="s">
        <v>10865</v>
      </c>
      <c r="B7434" s="11" t="s">
        <v>88</v>
      </c>
      <c r="C7434" t="s">
        <v>10866</v>
      </c>
    </row>
    <row r="7435" spans="1:6" x14ac:dyDescent="0.3">
      <c r="A7435" s="18" t="s">
        <v>10867</v>
      </c>
      <c r="B7435" s="11" t="s">
        <v>88</v>
      </c>
      <c r="C7435" t="s">
        <v>88</v>
      </c>
      <c r="D7435" t="s">
        <v>10868</v>
      </c>
    </row>
    <row r="7436" spans="1:6" x14ac:dyDescent="0.3">
      <c r="A7436" s="19" t="s">
        <v>10869</v>
      </c>
      <c r="B7436" s="11" t="s">
        <v>88</v>
      </c>
      <c r="C7436" t="s">
        <v>88</v>
      </c>
      <c r="D7436" t="s">
        <v>88</v>
      </c>
      <c r="E7436" t="s">
        <v>10863</v>
      </c>
    </row>
    <row r="7437" spans="1:6" x14ac:dyDescent="0.3">
      <c r="A7437" s="18" t="s">
        <v>10870</v>
      </c>
      <c r="B7437" s="11" t="s">
        <v>88</v>
      </c>
      <c r="C7437" t="s">
        <v>88</v>
      </c>
      <c r="D7437" t="s">
        <v>88</v>
      </c>
      <c r="E7437" t="s">
        <v>689</v>
      </c>
    </row>
    <row r="7438" spans="1:6" x14ac:dyDescent="0.3">
      <c r="A7438" s="19" t="s">
        <v>10871</v>
      </c>
      <c r="B7438" s="11" t="s">
        <v>88</v>
      </c>
      <c r="C7438" t="s">
        <v>88</v>
      </c>
      <c r="D7438" t="s">
        <v>10872</v>
      </c>
    </row>
    <row r="7439" spans="1:6" x14ac:dyDescent="0.3">
      <c r="A7439" s="18" t="s">
        <v>10873</v>
      </c>
      <c r="B7439" s="11" t="s">
        <v>88</v>
      </c>
      <c r="C7439" t="s">
        <v>88</v>
      </c>
      <c r="D7439" t="s">
        <v>88</v>
      </c>
      <c r="E7439" t="s">
        <v>10874</v>
      </c>
    </row>
    <row r="7440" spans="1:6" x14ac:dyDescent="0.3">
      <c r="A7440" s="19" t="s">
        <v>10875</v>
      </c>
      <c r="B7440" s="11" t="s">
        <v>88</v>
      </c>
      <c r="C7440" t="s">
        <v>88</v>
      </c>
      <c r="D7440" t="s">
        <v>88</v>
      </c>
      <c r="E7440" t="s">
        <v>88</v>
      </c>
      <c r="F7440" t="s">
        <v>10863</v>
      </c>
    </row>
    <row r="7441" spans="1:7" x14ac:dyDescent="0.3">
      <c r="A7441" s="18" t="s">
        <v>10876</v>
      </c>
      <c r="B7441" s="11" t="s">
        <v>88</v>
      </c>
      <c r="C7441" t="s">
        <v>88</v>
      </c>
      <c r="D7441" t="s">
        <v>88</v>
      </c>
      <c r="E7441" t="s">
        <v>88</v>
      </c>
      <c r="F7441" t="s">
        <v>689</v>
      </c>
    </row>
    <row r="7442" spans="1:7" x14ac:dyDescent="0.3">
      <c r="A7442" s="19" t="s">
        <v>10877</v>
      </c>
      <c r="B7442" s="11" t="s">
        <v>88</v>
      </c>
      <c r="C7442" t="s">
        <v>88</v>
      </c>
      <c r="D7442" t="s">
        <v>88</v>
      </c>
      <c r="E7442" t="s">
        <v>689</v>
      </c>
    </row>
    <row r="7443" spans="1:7" x14ac:dyDescent="0.3">
      <c r="A7443" s="18" t="s">
        <v>10878</v>
      </c>
      <c r="B7443" s="11" t="s">
        <v>88</v>
      </c>
      <c r="C7443" t="s">
        <v>10879</v>
      </c>
    </row>
    <row r="7444" spans="1:7" x14ac:dyDescent="0.3">
      <c r="A7444" s="19" t="s">
        <v>10880</v>
      </c>
      <c r="B7444" s="11" t="s">
        <v>88</v>
      </c>
      <c r="C7444" t="s">
        <v>88</v>
      </c>
      <c r="D7444" t="s">
        <v>10881</v>
      </c>
    </row>
    <row r="7445" spans="1:7" x14ac:dyDescent="0.3">
      <c r="A7445" s="18" t="s">
        <v>10882</v>
      </c>
      <c r="B7445" s="11" t="s">
        <v>88</v>
      </c>
      <c r="C7445" t="s">
        <v>88</v>
      </c>
      <c r="D7445" t="s">
        <v>88</v>
      </c>
      <c r="E7445" t="s">
        <v>10883</v>
      </c>
    </row>
    <row r="7446" spans="1:7" x14ac:dyDescent="0.3">
      <c r="A7446" s="19" t="s">
        <v>10884</v>
      </c>
      <c r="B7446" s="11" t="s">
        <v>88</v>
      </c>
      <c r="C7446" t="s">
        <v>88</v>
      </c>
      <c r="D7446" t="s">
        <v>88</v>
      </c>
      <c r="E7446" t="s">
        <v>88</v>
      </c>
      <c r="F7446" t="s">
        <v>10885</v>
      </c>
    </row>
    <row r="7447" spans="1:7" x14ac:dyDescent="0.3">
      <c r="A7447" s="18" t="s">
        <v>10886</v>
      </c>
      <c r="B7447" s="11" t="s">
        <v>88</v>
      </c>
      <c r="C7447" t="s">
        <v>88</v>
      </c>
      <c r="D7447" t="s">
        <v>88</v>
      </c>
      <c r="E7447" t="s">
        <v>88</v>
      </c>
      <c r="F7447" t="s">
        <v>689</v>
      </c>
    </row>
    <row r="7448" spans="1:7" x14ac:dyDescent="0.3">
      <c r="A7448" s="19" t="s">
        <v>10887</v>
      </c>
      <c r="B7448" s="11" t="s">
        <v>88</v>
      </c>
      <c r="C7448" t="s">
        <v>88</v>
      </c>
      <c r="D7448" t="s">
        <v>88</v>
      </c>
      <c r="E7448" t="s">
        <v>689</v>
      </c>
    </row>
    <row r="7449" spans="1:7" x14ac:dyDescent="0.3">
      <c r="A7449" s="18" t="s">
        <v>10888</v>
      </c>
      <c r="B7449" s="11" t="s">
        <v>88</v>
      </c>
      <c r="C7449" t="s">
        <v>88</v>
      </c>
      <c r="D7449" t="s">
        <v>10889</v>
      </c>
    </row>
    <row r="7450" spans="1:7" x14ac:dyDescent="0.3">
      <c r="A7450" s="19" t="s">
        <v>10890</v>
      </c>
      <c r="B7450" s="11" t="s">
        <v>88</v>
      </c>
      <c r="C7450" t="s">
        <v>88</v>
      </c>
      <c r="D7450" t="s">
        <v>88</v>
      </c>
      <c r="E7450" t="s">
        <v>10883</v>
      </c>
    </row>
    <row r="7451" spans="1:7" x14ac:dyDescent="0.3">
      <c r="A7451" s="18" t="s">
        <v>10891</v>
      </c>
      <c r="B7451" s="11" t="s">
        <v>88</v>
      </c>
      <c r="C7451" t="s">
        <v>88</v>
      </c>
      <c r="D7451" t="s">
        <v>88</v>
      </c>
      <c r="E7451" t="s">
        <v>88</v>
      </c>
      <c r="F7451" t="s">
        <v>10885</v>
      </c>
    </row>
    <row r="7452" spans="1:7" x14ac:dyDescent="0.3">
      <c r="A7452" s="19" t="s">
        <v>10892</v>
      </c>
      <c r="B7452" s="11" t="s">
        <v>88</v>
      </c>
      <c r="C7452" t="s">
        <v>88</v>
      </c>
      <c r="D7452" t="s">
        <v>88</v>
      </c>
      <c r="E7452" t="s">
        <v>88</v>
      </c>
      <c r="F7452" t="s">
        <v>689</v>
      </c>
    </row>
    <row r="7453" spans="1:7" x14ac:dyDescent="0.3">
      <c r="A7453" s="18" t="s">
        <v>10893</v>
      </c>
      <c r="B7453" s="11" t="s">
        <v>88</v>
      </c>
      <c r="C7453" t="s">
        <v>88</v>
      </c>
      <c r="D7453" t="s">
        <v>88</v>
      </c>
      <c r="E7453" t="s">
        <v>689</v>
      </c>
    </row>
    <row r="7454" spans="1:7" x14ac:dyDescent="0.3">
      <c r="A7454" s="19" t="s">
        <v>10894</v>
      </c>
      <c r="B7454" s="11" t="s">
        <v>88</v>
      </c>
      <c r="C7454" t="s">
        <v>88</v>
      </c>
      <c r="D7454" t="s">
        <v>88</v>
      </c>
      <c r="E7454" t="s">
        <v>88</v>
      </c>
      <c r="F7454" t="s">
        <v>10859</v>
      </c>
    </row>
    <row r="7455" spans="1:7" x14ac:dyDescent="0.3">
      <c r="A7455" s="18" t="s">
        <v>10895</v>
      </c>
      <c r="B7455" s="11" t="s">
        <v>88</v>
      </c>
      <c r="C7455" t="s">
        <v>88</v>
      </c>
      <c r="D7455" t="s">
        <v>88</v>
      </c>
      <c r="E7455" t="s">
        <v>88</v>
      </c>
      <c r="F7455" t="s">
        <v>10861</v>
      </c>
    </row>
    <row r="7456" spans="1:7" x14ac:dyDescent="0.3">
      <c r="A7456" s="19" t="s">
        <v>10896</v>
      </c>
      <c r="B7456" s="11" t="s">
        <v>88</v>
      </c>
      <c r="C7456" t="s">
        <v>88</v>
      </c>
      <c r="D7456" t="s">
        <v>88</v>
      </c>
      <c r="E7456" t="s">
        <v>88</v>
      </c>
      <c r="F7456" t="s">
        <v>88</v>
      </c>
      <c r="G7456" t="s">
        <v>10897</v>
      </c>
    </row>
    <row r="7457" spans="1:7" x14ac:dyDescent="0.3">
      <c r="A7457" s="18" t="s">
        <v>10898</v>
      </c>
      <c r="B7457" s="11" t="s">
        <v>88</v>
      </c>
      <c r="C7457" t="s">
        <v>88</v>
      </c>
      <c r="D7457" t="s">
        <v>88</v>
      </c>
      <c r="E7457" t="s">
        <v>88</v>
      </c>
      <c r="F7457" t="s">
        <v>88</v>
      </c>
      <c r="G7457" t="s">
        <v>689</v>
      </c>
    </row>
    <row r="7458" spans="1:7" x14ac:dyDescent="0.3">
      <c r="A7458" s="19" t="s">
        <v>10899</v>
      </c>
      <c r="B7458" s="11" t="s">
        <v>88</v>
      </c>
      <c r="C7458" t="s">
        <v>88</v>
      </c>
      <c r="D7458" t="s">
        <v>10900</v>
      </c>
    </row>
    <row r="7459" spans="1:7" x14ac:dyDescent="0.3">
      <c r="A7459" s="18" t="s">
        <v>10901</v>
      </c>
      <c r="B7459" s="11" t="s">
        <v>88</v>
      </c>
      <c r="C7459" t="s">
        <v>88</v>
      </c>
      <c r="D7459" t="s">
        <v>88</v>
      </c>
      <c r="E7459" t="s">
        <v>10902</v>
      </c>
    </row>
    <row r="7460" spans="1:7" x14ac:dyDescent="0.3">
      <c r="A7460" s="19" t="s">
        <v>10903</v>
      </c>
      <c r="B7460" s="11" t="s">
        <v>88</v>
      </c>
      <c r="C7460" t="s">
        <v>88</v>
      </c>
      <c r="D7460" t="s">
        <v>88</v>
      </c>
      <c r="E7460" t="s">
        <v>689</v>
      </c>
    </row>
    <row r="7461" spans="1:7" x14ac:dyDescent="0.3">
      <c r="A7461" s="18" t="s">
        <v>10904</v>
      </c>
      <c r="B7461" s="11" t="s">
        <v>88</v>
      </c>
      <c r="C7461" t="s">
        <v>10905</v>
      </c>
    </row>
    <row r="7462" spans="1:7" x14ac:dyDescent="0.3">
      <c r="A7462" s="19" t="s">
        <v>10906</v>
      </c>
      <c r="B7462" s="11" t="s">
        <v>88</v>
      </c>
      <c r="C7462" t="s">
        <v>88</v>
      </c>
      <c r="D7462" t="s">
        <v>10907</v>
      </c>
    </row>
    <row r="7463" spans="1:7" x14ac:dyDescent="0.3">
      <c r="A7463" s="18" t="s">
        <v>10908</v>
      </c>
      <c r="B7463" s="11" t="s">
        <v>88</v>
      </c>
      <c r="C7463" t="s">
        <v>88</v>
      </c>
      <c r="D7463" t="s">
        <v>689</v>
      </c>
    </row>
    <row r="7464" spans="1:7" x14ac:dyDescent="0.3">
      <c r="A7464" s="19" t="s">
        <v>10909</v>
      </c>
      <c r="B7464" s="11" t="s">
        <v>88</v>
      </c>
      <c r="C7464" t="s">
        <v>88</v>
      </c>
      <c r="D7464" t="s">
        <v>88</v>
      </c>
      <c r="E7464" t="s">
        <v>10910</v>
      </c>
    </row>
    <row r="7465" spans="1:7" x14ac:dyDescent="0.3">
      <c r="A7465" s="18" t="s">
        <v>10911</v>
      </c>
      <c r="B7465" s="11" t="s">
        <v>88</v>
      </c>
      <c r="C7465" t="s">
        <v>88</v>
      </c>
      <c r="D7465" t="s">
        <v>88</v>
      </c>
      <c r="E7465" t="s">
        <v>10912</v>
      </c>
    </row>
    <row r="7466" spans="1:7" x14ac:dyDescent="0.3">
      <c r="A7466" s="19" t="s">
        <v>10913</v>
      </c>
      <c r="B7466" s="11" t="s">
        <v>88</v>
      </c>
      <c r="C7466" t="s">
        <v>88</v>
      </c>
      <c r="D7466" t="s">
        <v>88</v>
      </c>
      <c r="E7466" t="s">
        <v>689</v>
      </c>
    </row>
    <row r="7467" spans="1:7" x14ac:dyDescent="0.3">
      <c r="A7467" s="18" t="s">
        <v>10914</v>
      </c>
      <c r="B7467" s="11" t="s">
        <v>88</v>
      </c>
      <c r="C7467" t="s">
        <v>10915</v>
      </c>
    </row>
    <row r="7468" spans="1:7" x14ac:dyDescent="0.3">
      <c r="A7468" s="19" t="s">
        <v>10916</v>
      </c>
      <c r="B7468" t="s">
        <v>10917</v>
      </c>
    </row>
    <row r="7469" spans="1:7" x14ac:dyDescent="0.3">
      <c r="A7469" s="18" t="s">
        <v>10918</v>
      </c>
      <c r="B7469" s="11" t="s">
        <v>88</v>
      </c>
      <c r="C7469" t="s">
        <v>10919</v>
      </c>
    </row>
    <row r="7470" spans="1:7" x14ac:dyDescent="0.3">
      <c r="A7470" s="19" t="s">
        <v>10920</v>
      </c>
      <c r="B7470" s="11" t="s">
        <v>88</v>
      </c>
      <c r="C7470" t="s">
        <v>689</v>
      </c>
    </row>
    <row r="7471" spans="1:7" x14ac:dyDescent="0.3">
      <c r="A7471" s="18" t="s">
        <v>10921</v>
      </c>
      <c r="B7471" s="11" t="s">
        <v>88</v>
      </c>
      <c r="C7471" t="s">
        <v>88</v>
      </c>
      <c r="D7471" t="s">
        <v>10922</v>
      </c>
    </row>
    <row r="7472" spans="1:7" x14ac:dyDescent="0.3">
      <c r="A7472" s="19" t="s">
        <v>10923</v>
      </c>
      <c r="B7472" s="11" t="s">
        <v>88</v>
      </c>
      <c r="C7472" t="s">
        <v>88</v>
      </c>
      <c r="D7472" t="s">
        <v>689</v>
      </c>
    </row>
    <row r="7473" spans="1:5" x14ac:dyDescent="0.3">
      <c r="A7473" s="18" t="s">
        <v>10924</v>
      </c>
      <c r="B7473" s="11" t="s">
        <v>88</v>
      </c>
      <c r="C7473" t="s">
        <v>88</v>
      </c>
      <c r="D7473" t="s">
        <v>88</v>
      </c>
      <c r="E7473" t="s">
        <v>10925</v>
      </c>
    </row>
    <row r="7474" spans="1:5" x14ac:dyDescent="0.3">
      <c r="A7474" s="19" t="s">
        <v>10926</v>
      </c>
      <c r="B7474" s="11" t="s">
        <v>88</v>
      </c>
      <c r="C7474" t="s">
        <v>88</v>
      </c>
      <c r="D7474" t="s">
        <v>88</v>
      </c>
      <c r="E7474" t="s">
        <v>10927</v>
      </c>
    </row>
    <row r="7475" spans="1:5" x14ac:dyDescent="0.3">
      <c r="A7475" s="18" t="s">
        <v>10928</v>
      </c>
      <c r="B7475" s="11" t="s">
        <v>88</v>
      </c>
      <c r="C7475" t="s">
        <v>88</v>
      </c>
      <c r="D7475" t="s">
        <v>88</v>
      </c>
      <c r="E7475" t="s">
        <v>10929</v>
      </c>
    </row>
    <row r="7476" spans="1:5" x14ac:dyDescent="0.3">
      <c r="A7476" s="19" t="s">
        <v>10930</v>
      </c>
      <c r="B7476" s="11" t="s">
        <v>88</v>
      </c>
      <c r="C7476" t="s">
        <v>88</v>
      </c>
      <c r="D7476" t="s">
        <v>88</v>
      </c>
      <c r="E7476" t="s">
        <v>10931</v>
      </c>
    </row>
    <row r="7477" spans="1:5" x14ac:dyDescent="0.3">
      <c r="A7477" s="18" t="s">
        <v>10932</v>
      </c>
      <c r="B7477" s="11" t="s">
        <v>88</v>
      </c>
      <c r="C7477" t="s">
        <v>88</v>
      </c>
      <c r="D7477" t="s">
        <v>88</v>
      </c>
      <c r="E7477" t="s">
        <v>689</v>
      </c>
    </row>
    <row r="7478" spans="1:5" x14ac:dyDescent="0.3">
      <c r="A7478" s="19" t="s">
        <v>10933</v>
      </c>
      <c r="B7478" t="s">
        <v>10934</v>
      </c>
    </row>
    <row r="7479" spans="1:5" x14ac:dyDescent="0.3">
      <c r="A7479" s="18" t="s">
        <v>10935</v>
      </c>
      <c r="B7479" s="11" t="s">
        <v>88</v>
      </c>
      <c r="C7479" t="s">
        <v>10936</v>
      </c>
    </row>
    <row r="7480" spans="1:5" x14ac:dyDescent="0.3">
      <c r="A7480" s="19" t="s">
        <v>10937</v>
      </c>
      <c r="B7480" s="11" t="s">
        <v>88</v>
      </c>
      <c r="C7480" t="s">
        <v>88</v>
      </c>
      <c r="D7480" t="s">
        <v>10938</v>
      </c>
    </row>
    <row r="7481" spans="1:5" x14ac:dyDescent="0.3">
      <c r="A7481" s="18" t="s">
        <v>10939</v>
      </c>
      <c r="B7481" s="11" t="s">
        <v>88</v>
      </c>
      <c r="C7481" t="s">
        <v>88</v>
      </c>
      <c r="D7481" t="s">
        <v>10940</v>
      </c>
    </row>
    <row r="7482" spans="1:5" x14ac:dyDescent="0.3">
      <c r="A7482" s="19" t="s">
        <v>10941</v>
      </c>
      <c r="B7482" s="11" t="s">
        <v>88</v>
      </c>
      <c r="C7482" t="s">
        <v>88</v>
      </c>
      <c r="D7482" t="s">
        <v>10942</v>
      </c>
    </row>
    <row r="7483" spans="1:5" x14ac:dyDescent="0.3">
      <c r="A7483" s="18" t="s">
        <v>10943</v>
      </c>
      <c r="B7483" s="11" t="s">
        <v>88</v>
      </c>
      <c r="C7483" t="s">
        <v>88</v>
      </c>
      <c r="D7483" t="s">
        <v>689</v>
      </c>
    </row>
    <row r="7484" spans="1:5" x14ac:dyDescent="0.3">
      <c r="A7484" s="19" t="s">
        <v>10944</v>
      </c>
      <c r="B7484" s="11" t="s">
        <v>88</v>
      </c>
      <c r="C7484" t="s">
        <v>689</v>
      </c>
    </row>
    <row r="7485" spans="1:5" x14ac:dyDescent="0.3">
      <c r="A7485" s="18" t="s">
        <v>10945</v>
      </c>
      <c r="B7485" s="11" t="s">
        <v>88</v>
      </c>
      <c r="C7485" t="s">
        <v>88</v>
      </c>
      <c r="D7485" t="s">
        <v>10946</v>
      </c>
    </row>
    <row r="7486" spans="1:5" x14ac:dyDescent="0.3">
      <c r="A7486" s="19" t="s">
        <v>10947</v>
      </c>
      <c r="B7486" s="11" t="s">
        <v>88</v>
      </c>
      <c r="C7486" t="s">
        <v>88</v>
      </c>
      <c r="D7486" t="s">
        <v>88</v>
      </c>
      <c r="E7486" t="s">
        <v>10948</v>
      </c>
    </row>
    <row r="7487" spans="1:5" x14ac:dyDescent="0.3">
      <c r="A7487" s="18" t="s">
        <v>10949</v>
      </c>
      <c r="B7487" s="11" t="s">
        <v>88</v>
      </c>
      <c r="C7487" t="s">
        <v>88</v>
      </c>
      <c r="D7487" t="s">
        <v>88</v>
      </c>
      <c r="E7487" t="s">
        <v>10950</v>
      </c>
    </row>
    <row r="7488" spans="1:5" x14ac:dyDescent="0.3">
      <c r="A7488" s="19" t="s">
        <v>10951</v>
      </c>
      <c r="B7488" s="11" t="s">
        <v>88</v>
      </c>
      <c r="C7488" t="s">
        <v>88</v>
      </c>
      <c r="D7488" t="s">
        <v>88</v>
      </c>
      <c r="E7488" t="s">
        <v>10952</v>
      </c>
    </row>
    <row r="7489" spans="1:5" x14ac:dyDescent="0.3">
      <c r="A7489" s="18" t="s">
        <v>10953</v>
      </c>
      <c r="B7489" s="11" t="s">
        <v>88</v>
      </c>
      <c r="C7489" t="s">
        <v>88</v>
      </c>
      <c r="D7489" t="s">
        <v>88</v>
      </c>
      <c r="E7489" t="s">
        <v>10954</v>
      </c>
    </row>
    <row r="7490" spans="1:5" x14ac:dyDescent="0.3">
      <c r="A7490" s="19" t="s">
        <v>10955</v>
      </c>
      <c r="B7490" s="11" t="s">
        <v>88</v>
      </c>
      <c r="C7490" t="s">
        <v>88</v>
      </c>
      <c r="D7490" t="s">
        <v>10956</v>
      </c>
    </row>
    <row r="7491" spans="1:5" x14ac:dyDescent="0.3">
      <c r="A7491" s="18" t="s">
        <v>10957</v>
      </c>
      <c r="B7491" s="11" t="s">
        <v>88</v>
      </c>
      <c r="C7491" t="s">
        <v>88</v>
      </c>
      <c r="D7491" t="s">
        <v>88</v>
      </c>
      <c r="E7491" t="s">
        <v>10958</v>
      </c>
    </row>
    <row r="7492" spans="1:5" x14ac:dyDescent="0.3">
      <c r="A7492" s="19" t="s">
        <v>10959</v>
      </c>
      <c r="B7492" s="11" t="s">
        <v>88</v>
      </c>
      <c r="C7492" t="s">
        <v>88</v>
      </c>
      <c r="D7492" t="s">
        <v>88</v>
      </c>
      <c r="E7492" t="s">
        <v>10960</v>
      </c>
    </row>
    <row r="7493" spans="1:5" x14ac:dyDescent="0.3">
      <c r="A7493" s="18" t="s">
        <v>10961</v>
      </c>
      <c r="B7493" s="11" t="s">
        <v>88</v>
      </c>
      <c r="C7493" t="s">
        <v>88</v>
      </c>
      <c r="D7493" t="s">
        <v>88</v>
      </c>
      <c r="E7493" t="s">
        <v>10962</v>
      </c>
    </row>
    <row r="7494" spans="1:5" x14ac:dyDescent="0.3">
      <c r="A7494" s="19" t="s">
        <v>10963</v>
      </c>
      <c r="B7494" s="11" t="s">
        <v>88</v>
      </c>
      <c r="C7494" t="s">
        <v>88</v>
      </c>
      <c r="D7494" t="s">
        <v>88</v>
      </c>
      <c r="E7494" t="s">
        <v>10964</v>
      </c>
    </row>
    <row r="7495" spans="1:5" x14ac:dyDescent="0.3">
      <c r="A7495" s="18" t="s">
        <v>10965</v>
      </c>
      <c r="B7495" s="11" t="s">
        <v>88</v>
      </c>
      <c r="C7495" t="s">
        <v>88</v>
      </c>
      <c r="D7495" t="s">
        <v>88</v>
      </c>
      <c r="E7495" t="s">
        <v>10966</v>
      </c>
    </row>
    <row r="7496" spans="1:5" x14ac:dyDescent="0.3">
      <c r="A7496" s="19" t="s">
        <v>10967</v>
      </c>
      <c r="B7496" s="11" t="s">
        <v>88</v>
      </c>
      <c r="C7496" t="s">
        <v>88</v>
      </c>
      <c r="D7496" t="s">
        <v>88</v>
      </c>
      <c r="E7496" t="s">
        <v>10968</v>
      </c>
    </row>
    <row r="7497" spans="1:5" x14ac:dyDescent="0.3">
      <c r="A7497" s="18" t="s">
        <v>10969</v>
      </c>
      <c r="B7497" s="11" t="s">
        <v>88</v>
      </c>
      <c r="C7497" t="s">
        <v>88</v>
      </c>
      <c r="D7497" t="s">
        <v>88</v>
      </c>
      <c r="E7497" t="s">
        <v>10970</v>
      </c>
    </row>
    <row r="7498" spans="1:5" x14ac:dyDescent="0.3">
      <c r="A7498" s="19" t="s">
        <v>10971</v>
      </c>
      <c r="B7498" s="11" t="s">
        <v>88</v>
      </c>
      <c r="C7498" t="s">
        <v>88</v>
      </c>
      <c r="D7498" t="s">
        <v>88</v>
      </c>
      <c r="E7498" t="s">
        <v>10972</v>
      </c>
    </row>
    <row r="7499" spans="1:5" x14ac:dyDescent="0.3">
      <c r="A7499" s="18" t="s">
        <v>10973</v>
      </c>
      <c r="B7499" s="11" t="s">
        <v>88</v>
      </c>
      <c r="C7499" t="s">
        <v>88</v>
      </c>
      <c r="D7499" t="s">
        <v>88</v>
      </c>
      <c r="E7499" t="s">
        <v>10974</v>
      </c>
    </row>
    <row r="7500" spans="1:5" x14ac:dyDescent="0.3">
      <c r="A7500" s="19" t="s">
        <v>10975</v>
      </c>
      <c r="B7500" s="11" t="s">
        <v>88</v>
      </c>
      <c r="C7500" t="s">
        <v>88</v>
      </c>
      <c r="D7500" t="s">
        <v>88</v>
      </c>
      <c r="E7500" t="s">
        <v>10976</v>
      </c>
    </row>
    <row r="7501" spans="1:5" x14ac:dyDescent="0.3">
      <c r="A7501" s="18" t="s">
        <v>10977</v>
      </c>
      <c r="B7501" s="11" t="s">
        <v>88</v>
      </c>
      <c r="C7501" t="s">
        <v>88</v>
      </c>
      <c r="D7501" t="s">
        <v>10978</v>
      </c>
    </row>
    <row r="7502" spans="1:5" x14ac:dyDescent="0.3">
      <c r="A7502" s="19" t="s">
        <v>10979</v>
      </c>
      <c r="B7502" s="11" t="s">
        <v>88</v>
      </c>
      <c r="C7502" t="s">
        <v>88</v>
      </c>
      <c r="D7502" t="s">
        <v>10980</v>
      </c>
    </row>
    <row r="7503" spans="1:5" x14ac:dyDescent="0.3">
      <c r="A7503" s="18" t="s">
        <v>10981</v>
      </c>
      <c r="B7503" t="s">
        <v>10982</v>
      </c>
    </row>
    <row r="7504" spans="1:5" x14ac:dyDescent="0.3">
      <c r="A7504" s="19" t="s">
        <v>10983</v>
      </c>
      <c r="B7504" t="s">
        <v>10984</v>
      </c>
    </row>
    <row r="7505" spans="1:4" x14ac:dyDescent="0.3">
      <c r="A7505" s="18" t="s">
        <v>10985</v>
      </c>
      <c r="B7505" s="11" t="s">
        <v>88</v>
      </c>
      <c r="C7505" t="s">
        <v>10986</v>
      </c>
    </row>
    <row r="7506" spans="1:4" x14ac:dyDescent="0.3">
      <c r="A7506" s="19" t="s">
        <v>10987</v>
      </c>
      <c r="B7506" s="11" t="s">
        <v>88</v>
      </c>
      <c r="C7506" t="s">
        <v>689</v>
      </c>
    </row>
    <row r="7507" spans="1:4" x14ac:dyDescent="0.3">
      <c r="A7507" s="18" t="s">
        <v>10988</v>
      </c>
      <c r="B7507" t="s">
        <v>10989</v>
      </c>
    </row>
    <row r="7508" spans="1:4" x14ac:dyDescent="0.3">
      <c r="A7508" s="19" t="s">
        <v>10990</v>
      </c>
      <c r="B7508" s="11" t="s">
        <v>88</v>
      </c>
      <c r="C7508" t="s">
        <v>10991</v>
      </c>
    </row>
    <row r="7509" spans="1:4" x14ac:dyDescent="0.3">
      <c r="A7509" s="18" t="s">
        <v>10992</v>
      </c>
      <c r="B7509" s="11" t="s">
        <v>88</v>
      </c>
      <c r="C7509" t="s">
        <v>10993</v>
      </c>
    </row>
    <row r="7510" spans="1:4" x14ac:dyDescent="0.3">
      <c r="A7510" s="19" t="s">
        <v>10994</v>
      </c>
      <c r="B7510" s="11" t="s">
        <v>88</v>
      </c>
      <c r="C7510" t="s">
        <v>689</v>
      </c>
    </row>
    <row r="7511" spans="1:4" x14ac:dyDescent="0.3">
      <c r="A7511" s="18" t="s">
        <v>10995</v>
      </c>
      <c r="B7511" s="11" t="s">
        <v>88</v>
      </c>
      <c r="C7511" t="s">
        <v>88</v>
      </c>
      <c r="D7511" t="s">
        <v>10996</v>
      </c>
    </row>
    <row r="7512" spans="1:4" x14ac:dyDescent="0.3">
      <c r="A7512" s="19" t="s">
        <v>10997</v>
      </c>
      <c r="B7512" s="11" t="s">
        <v>88</v>
      </c>
      <c r="C7512" t="s">
        <v>88</v>
      </c>
      <c r="D7512" t="s">
        <v>10998</v>
      </c>
    </row>
    <row r="7513" spans="1:4" x14ac:dyDescent="0.3">
      <c r="A7513" s="18" t="s">
        <v>10999</v>
      </c>
      <c r="B7513" s="11" t="s">
        <v>88</v>
      </c>
      <c r="C7513" t="s">
        <v>88</v>
      </c>
      <c r="D7513" t="s">
        <v>11000</v>
      </c>
    </row>
    <row r="7514" spans="1:4" x14ac:dyDescent="0.3">
      <c r="A7514" s="19" t="s">
        <v>11001</v>
      </c>
      <c r="B7514" s="11" t="s">
        <v>88</v>
      </c>
      <c r="C7514" t="s">
        <v>88</v>
      </c>
      <c r="D7514" t="s">
        <v>689</v>
      </c>
    </row>
    <row r="7515" spans="1:4" x14ac:dyDescent="0.3">
      <c r="A7515" s="18" t="s">
        <v>11002</v>
      </c>
      <c r="B7515" t="s">
        <v>11003</v>
      </c>
    </row>
    <row r="7516" spans="1:4" x14ac:dyDescent="0.3">
      <c r="A7516" s="19" t="s">
        <v>11004</v>
      </c>
      <c r="B7516" s="11" t="s">
        <v>88</v>
      </c>
      <c r="C7516" t="s">
        <v>11005</v>
      </c>
    </row>
    <row r="7517" spans="1:4" x14ac:dyDescent="0.3">
      <c r="A7517" s="18" t="s">
        <v>11006</v>
      </c>
      <c r="B7517" s="11" t="s">
        <v>88</v>
      </c>
      <c r="C7517" t="s">
        <v>88</v>
      </c>
      <c r="D7517" t="s">
        <v>11007</v>
      </c>
    </row>
    <row r="7518" spans="1:4" x14ac:dyDescent="0.3">
      <c r="A7518" s="19" t="s">
        <v>11008</v>
      </c>
      <c r="B7518" s="11" t="s">
        <v>88</v>
      </c>
      <c r="C7518" t="s">
        <v>88</v>
      </c>
      <c r="D7518" t="s">
        <v>11009</v>
      </c>
    </row>
    <row r="7519" spans="1:4" x14ac:dyDescent="0.3">
      <c r="A7519" s="18" t="s">
        <v>11010</v>
      </c>
      <c r="B7519" s="11" t="s">
        <v>88</v>
      </c>
      <c r="C7519" t="s">
        <v>88</v>
      </c>
      <c r="D7519" t="s">
        <v>11011</v>
      </c>
    </row>
    <row r="7520" spans="1:4" x14ac:dyDescent="0.3">
      <c r="A7520" s="19" t="s">
        <v>11012</v>
      </c>
      <c r="B7520" s="11" t="s">
        <v>88</v>
      </c>
      <c r="C7520" t="s">
        <v>88</v>
      </c>
      <c r="D7520" t="s">
        <v>11013</v>
      </c>
    </row>
    <row r="7521" spans="1:5" x14ac:dyDescent="0.3">
      <c r="A7521" s="18" t="s">
        <v>11014</v>
      </c>
      <c r="B7521" s="11" t="s">
        <v>88</v>
      </c>
      <c r="C7521" t="s">
        <v>88</v>
      </c>
      <c r="D7521" t="s">
        <v>11015</v>
      </c>
    </row>
    <row r="7522" spans="1:5" x14ac:dyDescent="0.3">
      <c r="A7522" s="19" t="s">
        <v>11016</v>
      </c>
      <c r="B7522" s="11" t="s">
        <v>88</v>
      </c>
      <c r="C7522" t="s">
        <v>88</v>
      </c>
      <c r="D7522" t="s">
        <v>689</v>
      </c>
    </row>
    <row r="7523" spans="1:5" x14ac:dyDescent="0.3">
      <c r="A7523" s="18" t="s">
        <v>11017</v>
      </c>
      <c r="B7523" s="11" t="s">
        <v>88</v>
      </c>
      <c r="C7523" t="s">
        <v>11018</v>
      </c>
    </row>
    <row r="7524" spans="1:5" x14ac:dyDescent="0.3">
      <c r="A7524" s="19" t="s">
        <v>11019</v>
      </c>
      <c r="B7524" s="11" t="s">
        <v>88</v>
      </c>
      <c r="C7524" t="s">
        <v>88</v>
      </c>
      <c r="D7524" t="s">
        <v>11020</v>
      </c>
    </row>
    <row r="7525" spans="1:5" x14ac:dyDescent="0.3">
      <c r="A7525" s="18" t="s">
        <v>11021</v>
      </c>
      <c r="B7525" s="11" t="s">
        <v>88</v>
      </c>
      <c r="C7525" t="s">
        <v>88</v>
      </c>
      <c r="D7525" t="s">
        <v>88</v>
      </c>
      <c r="E7525" t="s">
        <v>11022</v>
      </c>
    </row>
    <row r="7526" spans="1:5" x14ac:dyDescent="0.3">
      <c r="A7526" s="19" t="s">
        <v>11023</v>
      </c>
      <c r="B7526" s="11" t="s">
        <v>88</v>
      </c>
      <c r="C7526" t="s">
        <v>88</v>
      </c>
      <c r="D7526" t="s">
        <v>88</v>
      </c>
      <c r="E7526" t="s">
        <v>689</v>
      </c>
    </row>
    <row r="7527" spans="1:5" x14ac:dyDescent="0.3">
      <c r="A7527" s="18" t="s">
        <v>11024</v>
      </c>
      <c r="B7527" s="11" t="s">
        <v>88</v>
      </c>
      <c r="C7527" t="s">
        <v>88</v>
      </c>
      <c r="D7527" t="s">
        <v>11025</v>
      </c>
    </row>
    <row r="7528" spans="1:5" x14ac:dyDescent="0.3">
      <c r="A7528" s="19" t="s">
        <v>11026</v>
      </c>
      <c r="B7528" s="11" t="s">
        <v>88</v>
      </c>
      <c r="C7528" t="s">
        <v>11027</v>
      </c>
    </row>
    <row r="7529" spans="1:5" x14ac:dyDescent="0.3">
      <c r="A7529" s="18" t="s">
        <v>11028</v>
      </c>
      <c r="B7529" t="s">
        <v>11029</v>
      </c>
    </row>
    <row r="7530" spans="1:5" x14ac:dyDescent="0.3">
      <c r="A7530" s="19" t="s">
        <v>11030</v>
      </c>
      <c r="B7530" s="11" t="s">
        <v>88</v>
      </c>
      <c r="C7530" t="s">
        <v>11031</v>
      </c>
    </row>
    <row r="7531" spans="1:5" x14ac:dyDescent="0.3">
      <c r="A7531" s="18" t="s">
        <v>11032</v>
      </c>
      <c r="B7531" s="11" t="s">
        <v>88</v>
      </c>
      <c r="C7531" t="s">
        <v>689</v>
      </c>
    </row>
    <row r="7532" spans="1:5" x14ac:dyDescent="0.3">
      <c r="A7532" s="19" t="s">
        <v>11033</v>
      </c>
      <c r="B7532" t="s">
        <v>11034</v>
      </c>
    </row>
    <row r="7533" spans="1:5" x14ac:dyDescent="0.3">
      <c r="A7533" s="18" t="s">
        <v>11035</v>
      </c>
      <c r="B7533" s="11" t="s">
        <v>88</v>
      </c>
      <c r="C7533" t="s">
        <v>11036</v>
      </c>
    </row>
    <row r="7534" spans="1:5" x14ac:dyDescent="0.3">
      <c r="A7534" s="19" t="s">
        <v>11037</v>
      </c>
      <c r="B7534" s="11" t="s">
        <v>88</v>
      </c>
      <c r="C7534" t="s">
        <v>11038</v>
      </c>
    </row>
    <row r="7535" spans="1:5" x14ac:dyDescent="0.3">
      <c r="A7535" s="18" t="s">
        <v>11039</v>
      </c>
      <c r="B7535" s="11" t="s">
        <v>88</v>
      </c>
      <c r="C7535" t="s">
        <v>11040</v>
      </c>
    </row>
    <row r="7536" spans="1:5" x14ac:dyDescent="0.3">
      <c r="A7536" s="19" t="s">
        <v>11041</v>
      </c>
      <c r="B7536" s="11" t="s">
        <v>88</v>
      </c>
      <c r="C7536" t="s">
        <v>689</v>
      </c>
    </row>
    <row r="7537" spans="1:4" x14ac:dyDescent="0.3">
      <c r="A7537" s="18" t="s">
        <v>11042</v>
      </c>
      <c r="B7537" s="11" t="s">
        <v>88</v>
      </c>
      <c r="C7537" t="s">
        <v>88</v>
      </c>
      <c r="D7537" t="s">
        <v>11043</v>
      </c>
    </row>
    <row r="7538" spans="1:4" x14ac:dyDescent="0.3">
      <c r="A7538" s="19" t="s">
        <v>11044</v>
      </c>
      <c r="B7538" s="11" t="s">
        <v>88</v>
      </c>
      <c r="C7538" t="s">
        <v>88</v>
      </c>
      <c r="D7538" t="s">
        <v>689</v>
      </c>
    </row>
    <row r="7539" spans="1:4" x14ac:dyDescent="0.3">
      <c r="A7539" s="18" t="s">
        <v>11045</v>
      </c>
      <c r="B7539" t="s">
        <v>11046</v>
      </c>
    </row>
    <row r="7540" spans="1:4" x14ac:dyDescent="0.3">
      <c r="A7540" s="19" t="s">
        <v>11047</v>
      </c>
      <c r="B7540" t="s">
        <v>11048</v>
      </c>
    </row>
    <row r="7541" spans="1:4" x14ac:dyDescent="0.3">
      <c r="A7541" s="18" t="s">
        <v>11049</v>
      </c>
      <c r="B7541" t="s">
        <v>11050</v>
      </c>
    </row>
    <row r="7542" spans="1:4" x14ac:dyDescent="0.3">
      <c r="A7542" s="19" t="s">
        <v>11051</v>
      </c>
      <c r="B7542" s="11" t="s">
        <v>88</v>
      </c>
      <c r="C7542" t="s">
        <v>11052</v>
      </c>
    </row>
    <row r="7543" spans="1:4" x14ac:dyDescent="0.3">
      <c r="A7543" s="18" t="s">
        <v>11053</v>
      </c>
      <c r="B7543" s="11" t="s">
        <v>88</v>
      </c>
      <c r="C7543" t="s">
        <v>11054</v>
      </c>
    </row>
    <row r="7544" spans="1:4" x14ac:dyDescent="0.3">
      <c r="A7544" s="19" t="s">
        <v>11055</v>
      </c>
      <c r="B7544" s="11" t="s">
        <v>88</v>
      </c>
      <c r="C7544" t="s">
        <v>88</v>
      </c>
      <c r="D7544" t="s">
        <v>11056</v>
      </c>
    </row>
    <row r="7545" spans="1:4" x14ac:dyDescent="0.3">
      <c r="A7545" s="18" t="s">
        <v>11057</v>
      </c>
      <c r="B7545" s="11" t="s">
        <v>88</v>
      </c>
      <c r="C7545" t="s">
        <v>88</v>
      </c>
      <c r="D7545" t="s">
        <v>11058</v>
      </c>
    </row>
    <row r="7546" spans="1:4" x14ac:dyDescent="0.3">
      <c r="A7546" s="19" t="s">
        <v>11059</v>
      </c>
      <c r="B7546" s="11" t="s">
        <v>88</v>
      </c>
      <c r="C7546" t="s">
        <v>88</v>
      </c>
      <c r="D7546" t="s">
        <v>11060</v>
      </c>
    </row>
    <row r="7547" spans="1:4" x14ac:dyDescent="0.3">
      <c r="A7547" s="18" t="s">
        <v>11061</v>
      </c>
      <c r="B7547" s="11" t="s">
        <v>88</v>
      </c>
      <c r="C7547" t="s">
        <v>88</v>
      </c>
      <c r="D7547" t="s">
        <v>11062</v>
      </c>
    </row>
    <row r="7548" spans="1:4" x14ac:dyDescent="0.3">
      <c r="A7548" s="19" t="s">
        <v>11063</v>
      </c>
      <c r="B7548" s="11" t="s">
        <v>88</v>
      </c>
      <c r="C7548" t="s">
        <v>88</v>
      </c>
      <c r="D7548" t="s">
        <v>689</v>
      </c>
    </row>
    <row r="7549" spans="1:4" x14ac:dyDescent="0.3">
      <c r="A7549" s="18" t="s">
        <v>11064</v>
      </c>
      <c r="B7549" t="s">
        <v>11065</v>
      </c>
    </row>
    <row r="7550" spans="1:4" x14ac:dyDescent="0.3">
      <c r="A7550" s="19" t="s">
        <v>11066</v>
      </c>
      <c r="B7550" s="11" t="s">
        <v>88</v>
      </c>
      <c r="C7550" t="s">
        <v>11067</v>
      </c>
    </row>
    <row r="7551" spans="1:4" x14ac:dyDescent="0.3">
      <c r="A7551" s="18" t="s">
        <v>11068</v>
      </c>
      <c r="B7551" s="11" t="s">
        <v>88</v>
      </c>
      <c r="C7551" t="s">
        <v>88</v>
      </c>
      <c r="D7551" t="s">
        <v>11069</v>
      </c>
    </row>
    <row r="7552" spans="1:4" x14ac:dyDescent="0.3">
      <c r="A7552" s="19" t="s">
        <v>11070</v>
      </c>
      <c r="B7552" s="11" t="s">
        <v>88</v>
      </c>
      <c r="C7552" t="s">
        <v>88</v>
      </c>
      <c r="D7552" t="s">
        <v>689</v>
      </c>
    </row>
    <row r="7553" spans="1:4" x14ac:dyDescent="0.3">
      <c r="A7553" s="18" t="s">
        <v>11071</v>
      </c>
      <c r="B7553" s="11" t="s">
        <v>88</v>
      </c>
      <c r="C7553" t="s">
        <v>11072</v>
      </c>
    </row>
    <row r="7554" spans="1:4" x14ac:dyDescent="0.3">
      <c r="A7554" s="19" t="s">
        <v>11073</v>
      </c>
      <c r="B7554" s="11" t="s">
        <v>88</v>
      </c>
      <c r="C7554" t="s">
        <v>11074</v>
      </c>
    </row>
    <row r="7555" spans="1:4" x14ac:dyDescent="0.3">
      <c r="A7555" s="18" t="s">
        <v>11075</v>
      </c>
      <c r="B7555" s="11" t="s">
        <v>88</v>
      </c>
      <c r="C7555" t="s">
        <v>11076</v>
      </c>
    </row>
    <row r="7556" spans="1:4" x14ac:dyDescent="0.3">
      <c r="A7556" s="19" t="s">
        <v>11077</v>
      </c>
      <c r="B7556" s="11" t="s">
        <v>88</v>
      </c>
      <c r="C7556" t="s">
        <v>88</v>
      </c>
      <c r="D7556" t="s">
        <v>11078</v>
      </c>
    </row>
    <row r="7557" spans="1:4" x14ac:dyDescent="0.3">
      <c r="A7557" s="18" t="s">
        <v>11079</v>
      </c>
      <c r="B7557" s="11" t="s">
        <v>88</v>
      </c>
      <c r="C7557" t="s">
        <v>88</v>
      </c>
      <c r="D7557" t="s">
        <v>11080</v>
      </c>
    </row>
    <row r="7558" spans="1:4" x14ac:dyDescent="0.3">
      <c r="A7558" s="19" t="s">
        <v>11081</v>
      </c>
      <c r="B7558" s="11" t="s">
        <v>88</v>
      </c>
      <c r="C7558" t="s">
        <v>88</v>
      </c>
      <c r="D7558" t="s">
        <v>11082</v>
      </c>
    </row>
    <row r="7559" spans="1:4" x14ac:dyDescent="0.3">
      <c r="A7559" s="18" t="s">
        <v>11083</v>
      </c>
      <c r="B7559" s="11" t="s">
        <v>88</v>
      </c>
      <c r="C7559" t="s">
        <v>88</v>
      </c>
      <c r="D7559" t="s">
        <v>11084</v>
      </c>
    </row>
    <row r="7560" spans="1:4" x14ac:dyDescent="0.3">
      <c r="A7560" s="19" t="s">
        <v>11085</v>
      </c>
      <c r="B7560" s="11" t="s">
        <v>88</v>
      </c>
      <c r="C7560" t="s">
        <v>11086</v>
      </c>
    </row>
    <row r="7561" spans="1:4" x14ac:dyDescent="0.3">
      <c r="A7561" s="18" t="s">
        <v>11087</v>
      </c>
      <c r="B7561" s="11" t="s">
        <v>88</v>
      </c>
      <c r="C7561" t="s">
        <v>11088</v>
      </c>
    </row>
    <row r="7562" spans="1:4" x14ac:dyDescent="0.3">
      <c r="A7562" s="19" t="s">
        <v>11089</v>
      </c>
      <c r="B7562" s="11" t="s">
        <v>88</v>
      </c>
      <c r="C7562" t="s">
        <v>11090</v>
      </c>
    </row>
    <row r="7563" spans="1:4" x14ac:dyDescent="0.3">
      <c r="A7563" s="18" t="s">
        <v>11091</v>
      </c>
      <c r="B7563" s="11" t="s">
        <v>88</v>
      </c>
      <c r="C7563" t="s">
        <v>689</v>
      </c>
    </row>
    <row r="7564" spans="1:4" x14ac:dyDescent="0.3">
      <c r="A7564" s="19" t="s">
        <v>11092</v>
      </c>
      <c r="B7564" t="s">
        <v>11093</v>
      </c>
    </row>
    <row r="7565" spans="1:4" x14ac:dyDescent="0.3">
      <c r="A7565" s="18" t="s">
        <v>11094</v>
      </c>
      <c r="B7565" s="11" t="s">
        <v>88</v>
      </c>
      <c r="C7565" t="s">
        <v>11095</v>
      </c>
    </row>
    <row r="7566" spans="1:4" x14ac:dyDescent="0.3">
      <c r="A7566" s="19" t="s">
        <v>11096</v>
      </c>
      <c r="B7566" s="11" t="s">
        <v>88</v>
      </c>
      <c r="C7566" t="s">
        <v>88</v>
      </c>
      <c r="D7566" t="s">
        <v>11097</v>
      </c>
    </row>
    <row r="7567" spans="1:4" x14ac:dyDescent="0.3">
      <c r="A7567" s="18" t="s">
        <v>11098</v>
      </c>
      <c r="B7567" s="11" t="s">
        <v>88</v>
      </c>
      <c r="C7567" t="s">
        <v>88</v>
      </c>
      <c r="D7567" t="s">
        <v>11099</v>
      </c>
    </row>
    <row r="7568" spans="1:4" x14ac:dyDescent="0.3">
      <c r="A7568" s="19" t="s">
        <v>11100</v>
      </c>
      <c r="B7568" s="11" t="s">
        <v>88</v>
      </c>
      <c r="C7568" t="s">
        <v>88</v>
      </c>
      <c r="D7568" t="s">
        <v>11101</v>
      </c>
    </row>
    <row r="7569" spans="1:6" x14ac:dyDescent="0.3">
      <c r="A7569" s="18" t="s">
        <v>11102</v>
      </c>
      <c r="B7569" s="11" t="s">
        <v>88</v>
      </c>
      <c r="C7569" t="s">
        <v>88</v>
      </c>
      <c r="D7569" t="s">
        <v>11103</v>
      </c>
    </row>
    <row r="7570" spans="1:6" x14ac:dyDescent="0.3">
      <c r="A7570" s="19" t="s">
        <v>11104</v>
      </c>
      <c r="B7570" s="11" t="s">
        <v>88</v>
      </c>
      <c r="C7570" t="s">
        <v>88</v>
      </c>
      <c r="D7570" t="s">
        <v>11105</v>
      </c>
    </row>
    <row r="7571" spans="1:6" x14ac:dyDescent="0.3">
      <c r="A7571" s="18" t="s">
        <v>11106</v>
      </c>
      <c r="B7571" s="11" t="s">
        <v>88</v>
      </c>
      <c r="C7571" t="s">
        <v>88</v>
      </c>
      <c r="D7571" t="s">
        <v>689</v>
      </c>
    </row>
    <row r="7572" spans="1:6" x14ac:dyDescent="0.3">
      <c r="A7572" s="19" t="s">
        <v>11107</v>
      </c>
      <c r="B7572" s="11" t="s">
        <v>88</v>
      </c>
      <c r="C7572" t="s">
        <v>88</v>
      </c>
      <c r="D7572" t="s">
        <v>88</v>
      </c>
      <c r="E7572" t="s">
        <v>11108</v>
      </c>
    </row>
    <row r="7573" spans="1:6" x14ac:dyDescent="0.3">
      <c r="A7573" s="18" t="s">
        <v>11109</v>
      </c>
      <c r="B7573" s="11" t="s">
        <v>88</v>
      </c>
      <c r="C7573" t="s">
        <v>88</v>
      </c>
      <c r="D7573" t="s">
        <v>88</v>
      </c>
      <c r="E7573" t="s">
        <v>689</v>
      </c>
    </row>
    <row r="7574" spans="1:6" x14ac:dyDescent="0.3">
      <c r="A7574" s="19" t="s">
        <v>11110</v>
      </c>
      <c r="B7574" s="11" t="s">
        <v>88</v>
      </c>
      <c r="C7574" t="s">
        <v>11111</v>
      </c>
    </row>
    <row r="7575" spans="1:6" x14ac:dyDescent="0.3">
      <c r="A7575" s="18" t="s">
        <v>11112</v>
      </c>
      <c r="B7575" s="11" t="s">
        <v>88</v>
      </c>
      <c r="C7575" t="s">
        <v>88</v>
      </c>
      <c r="D7575" t="s">
        <v>11113</v>
      </c>
    </row>
    <row r="7576" spans="1:6" x14ac:dyDescent="0.3">
      <c r="A7576" s="19" t="s">
        <v>11114</v>
      </c>
      <c r="B7576" s="11" t="s">
        <v>88</v>
      </c>
      <c r="C7576" t="s">
        <v>88</v>
      </c>
      <c r="D7576" t="s">
        <v>11115</v>
      </c>
    </row>
    <row r="7577" spans="1:6" x14ac:dyDescent="0.3">
      <c r="A7577" s="18" t="s">
        <v>11116</v>
      </c>
      <c r="B7577" s="11" t="s">
        <v>88</v>
      </c>
      <c r="C7577" t="s">
        <v>88</v>
      </c>
      <c r="D7577" t="s">
        <v>11117</v>
      </c>
    </row>
    <row r="7578" spans="1:6" x14ac:dyDescent="0.3">
      <c r="A7578" s="19" t="s">
        <v>11118</v>
      </c>
      <c r="B7578" s="11" t="s">
        <v>88</v>
      </c>
      <c r="C7578" t="s">
        <v>88</v>
      </c>
      <c r="D7578" t="s">
        <v>689</v>
      </c>
    </row>
    <row r="7579" spans="1:6" x14ac:dyDescent="0.3">
      <c r="A7579" s="18" t="s">
        <v>11119</v>
      </c>
      <c r="B7579" s="11" t="s">
        <v>88</v>
      </c>
      <c r="C7579" t="s">
        <v>11120</v>
      </c>
    </row>
    <row r="7580" spans="1:6" x14ac:dyDescent="0.3">
      <c r="A7580" s="19" t="s">
        <v>11121</v>
      </c>
      <c r="B7580" s="11" t="s">
        <v>88</v>
      </c>
      <c r="C7580" t="s">
        <v>88</v>
      </c>
      <c r="D7580" t="s">
        <v>11122</v>
      </c>
    </row>
    <row r="7581" spans="1:6" x14ac:dyDescent="0.3">
      <c r="A7581" s="18" t="s">
        <v>11123</v>
      </c>
      <c r="B7581" s="11" t="s">
        <v>88</v>
      </c>
      <c r="C7581" t="s">
        <v>88</v>
      </c>
      <c r="D7581" t="s">
        <v>689</v>
      </c>
    </row>
    <row r="7582" spans="1:6" x14ac:dyDescent="0.3">
      <c r="A7582" s="19" t="s">
        <v>11124</v>
      </c>
      <c r="B7582" s="11" t="s">
        <v>88</v>
      </c>
      <c r="C7582" t="s">
        <v>88</v>
      </c>
      <c r="D7582" t="s">
        <v>88</v>
      </c>
      <c r="E7582" t="s">
        <v>11125</v>
      </c>
    </row>
    <row r="7583" spans="1:6" x14ac:dyDescent="0.3">
      <c r="A7583" s="18" t="s">
        <v>11126</v>
      </c>
      <c r="B7583" s="11" t="s">
        <v>88</v>
      </c>
      <c r="C7583" t="s">
        <v>88</v>
      </c>
      <c r="D7583" t="s">
        <v>88</v>
      </c>
      <c r="E7583" t="s">
        <v>88</v>
      </c>
      <c r="F7583" t="s">
        <v>11127</v>
      </c>
    </row>
    <row r="7584" spans="1:6" x14ac:dyDescent="0.3">
      <c r="A7584" s="19" t="s">
        <v>11128</v>
      </c>
      <c r="B7584" s="11" t="s">
        <v>88</v>
      </c>
      <c r="C7584" t="s">
        <v>88</v>
      </c>
      <c r="D7584" t="s">
        <v>88</v>
      </c>
      <c r="E7584" t="s">
        <v>88</v>
      </c>
      <c r="F7584" t="s">
        <v>11129</v>
      </c>
    </row>
    <row r="7585" spans="1:7" x14ac:dyDescent="0.3">
      <c r="A7585" s="18" t="s">
        <v>11130</v>
      </c>
      <c r="B7585" s="11" t="s">
        <v>88</v>
      </c>
      <c r="C7585" t="s">
        <v>88</v>
      </c>
      <c r="D7585" t="s">
        <v>88</v>
      </c>
      <c r="E7585" t="s">
        <v>88</v>
      </c>
      <c r="F7585" t="s">
        <v>689</v>
      </c>
    </row>
    <row r="7586" spans="1:7" x14ac:dyDescent="0.3">
      <c r="A7586" s="19" t="s">
        <v>11131</v>
      </c>
      <c r="B7586" s="11" t="s">
        <v>88</v>
      </c>
      <c r="C7586" t="s">
        <v>88</v>
      </c>
      <c r="D7586" t="s">
        <v>88</v>
      </c>
      <c r="E7586" t="s">
        <v>88</v>
      </c>
      <c r="F7586" t="s">
        <v>88</v>
      </c>
      <c r="G7586" t="s">
        <v>11132</v>
      </c>
    </row>
    <row r="7587" spans="1:7" x14ac:dyDescent="0.3">
      <c r="A7587" s="18" t="s">
        <v>11133</v>
      </c>
      <c r="B7587" s="11" t="s">
        <v>88</v>
      </c>
      <c r="C7587" t="s">
        <v>88</v>
      </c>
      <c r="D7587" t="s">
        <v>88</v>
      </c>
      <c r="E7587" t="s">
        <v>88</v>
      </c>
      <c r="F7587" t="s">
        <v>88</v>
      </c>
      <c r="G7587" t="s">
        <v>3317</v>
      </c>
    </row>
    <row r="7588" spans="1:7" x14ac:dyDescent="0.3">
      <c r="A7588" s="19" t="s">
        <v>11134</v>
      </c>
      <c r="B7588" s="11" t="s">
        <v>88</v>
      </c>
      <c r="C7588" t="s">
        <v>88</v>
      </c>
      <c r="D7588" t="s">
        <v>88</v>
      </c>
      <c r="E7588" t="s">
        <v>11135</v>
      </c>
    </row>
    <row r="7589" spans="1:7" x14ac:dyDescent="0.3">
      <c r="A7589" s="18" t="s">
        <v>11136</v>
      </c>
      <c r="B7589" s="11" t="s">
        <v>88</v>
      </c>
      <c r="C7589" t="s">
        <v>88</v>
      </c>
      <c r="D7589" t="s">
        <v>88</v>
      </c>
      <c r="E7589" t="s">
        <v>88</v>
      </c>
      <c r="F7589" t="s">
        <v>11137</v>
      </c>
    </row>
    <row r="7590" spans="1:7" x14ac:dyDescent="0.3">
      <c r="A7590" s="19" t="s">
        <v>11138</v>
      </c>
      <c r="B7590" s="11" t="s">
        <v>88</v>
      </c>
      <c r="C7590" t="s">
        <v>88</v>
      </c>
      <c r="D7590" t="s">
        <v>88</v>
      </c>
      <c r="E7590" t="s">
        <v>88</v>
      </c>
      <c r="F7590" t="s">
        <v>11139</v>
      </c>
    </row>
    <row r="7591" spans="1:7" x14ac:dyDescent="0.3">
      <c r="A7591" s="18" t="s">
        <v>11140</v>
      </c>
      <c r="B7591" s="11" t="s">
        <v>88</v>
      </c>
      <c r="C7591" t="s">
        <v>88</v>
      </c>
      <c r="D7591" t="s">
        <v>88</v>
      </c>
      <c r="E7591" t="s">
        <v>88</v>
      </c>
      <c r="F7591" t="s">
        <v>11141</v>
      </c>
    </row>
    <row r="7592" spans="1:7" x14ac:dyDescent="0.3">
      <c r="A7592" s="19" t="s">
        <v>11142</v>
      </c>
      <c r="B7592" s="11" t="s">
        <v>88</v>
      </c>
      <c r="C7592" t="s">
        <v>88</v>
      </c>
      <c r="D7592" t="s">
        <v>88</v>
      </c>
      <c r="E7592" t="s">
        <v>88</v>
      </c>
      <c r="F7592" t="s">
        <v>88</v>
      </c>
      <c r="G7592" t="s">
        <v>11143</v>
      </c>
    </row>
    <row r="7593" spans="1:7" x14ac:dyDescent="0.3">
      <c r="A7593" s="18" t="s">
        <v>11144</v>
      </c>
      <c r="B7593" s="11" t="s">
        <v>88</v>
      </c>
      <c r="C7593" t="s">
        <v>88</v>
      </c>
      <c r="D7593" t="s">
        <v>88</v>
      </c>
      <c r="E7593" t="s">
        <v>88</v>
      </c>
      <c r="F7593" t="s">
        <v>88</v>
      </c>
      <c r="G7593" t="s">
        <v>689</v>
      </c>
    </row>
    <row r="7594" spans="1:7" x14ac:dyDescent="0.3">
      <c r="A7594" s="19" t="s">
        <v>11145</v>
      </c>
      <c r="B7594" s="11" t="s">
        <v>88</v>
      </c>
      <c r="C7594" t="s">
        <v>88</v>
      </c>
      <c r="D7594" t="s">
        <v>88</v>
      </c>
      <c r="E7594" t="s">
        <v>88</v>
      </c>
      <c r="F7594" t="s">
        <v>11146</v>
      </c>
    </row>
    <row r="7595" spans="1:7" x14ac:dyDescent="0.3">
      <c r="A7595" s="18" t="s">
        <v>11147</v>
      </c>
      <c r="B7595" s="11" t="s">
        <v>88</v>
      </c>
      <c r="C7595" t="s">
        <v>88</v>
      </c>
      <c r="D7595" t="s">
        <v>88</v>
      </c>
      <c r="E7595" t="s">
        <v>88</v>
      </c>
      <c r="F7595" t="s">
        <v>88</v>
      </c>
      <c r="G7595" t="s">
        <v>11148</v>
      </c>
    </row>
    <row r="7596" spans="1:7" x14ac:dyDescent="0.3">
      <c r="A7596" s="19" t="s">
        <v>11149</v>
      </c>
      <c r="B7596" s="11" t="s">
        <v>88</v>
      </c>
      <c r="C7596" t="s">
        <v>88</v>
      </c>
      <c r="D7596" t="s">
        <v>88</v>
      </c>
      <c r="E7596" t="s">
        <v>88</v>
      </c>
      <c r="F7596" t="s">
        <v>88</v>
      </c>
      <c r="G7596" t="s">
        <v>689</v>
      </c>
    </row>
    <row r="7597" spans="1:7" x14ac:dyDescent="0.3">
      <c r="A7597" s="18" t="s">
        <v>11150</v>
      </c>
      <c r="B7597" s="11" t="s">
        <v>88</v>
      </c>
      <c r="C7597" t="s">
        <v>88</v>
      </c>
      <c r="D7597" t="s">
        <v>88</v>
      </c>
      <c r="E7597" t="s">
        <v>88</v>
      </c>
      <c r="F7597" t="s">
        <v>11151</v>
      </c>
    </row>
    <row r="7598" spans="1:7" x14ac:dyDescent="0.3">
      <c r="A7598" s="19" t="s">
        <v>11152</v>
      </c>
      <c r="B7598" s="11" t="s">
        <v>88</v>
      </c>
      <c r="C7598" t="s">
        <v>88</v>
      </c>
      <c r="D7598" t="s">
        <v>88</v>
      </c>
      <c r="E7598" t="s">
        <v>88</v>
      </c>
      <c r="F7598" t="s">
        <v>88</v>
      </c>
      <c r="G7598" t="s">
        <v>11153</v>
      </c>
    </row>
    <row r="7599" spans="1:7" x14ac:dyDescent="0.3">
      <c r="A7599" s="18" t="s">
        <v>11154</v>
      </c>
      <c r="B7599" s="11" t="s">
        <v>88</v>
      </c>
      <c r="C7599" t="s">
        <v>88</v>
      </c>
      <c r="D7599" t="s">
        <v>88</v>
      </c>
      <c r="E7599" t="s">
        <v>88</v>
      </c>
      <c r="F7599" t="s">
        <v>88</v>
      </c>
      <c r="G7599" t="s">
        <v>689</v>
      </c>
    </row>
    <row r="7600" spans="1:7" x14ac:dyDescent="0.3">
      <c r="A7600" s="19" t="s">
        <v>11155</v>
      </c>
      <c r="B7600" s="11" t="s">
        <v>88</v>
      </c>
      <c r="C7600" t="s">
        <v>88</v>
      </c>
      <c r="D7600" t="s">
        <v>88</v>
      </c>
      <c r="E7600" t="s">
        <v>88</v>
      </c>
      <c r="F7600" t="s">
        <v>11156</v>
      </c>
    </row>
    <row r="7601" spans="1:7" x14ac:dyDescent="0.3">
      <c r="A7601" s="18" t="s">
        <v>11157</v>
      </c>
      <c r="B7601" s="11" t="s">
        <v>88</v>
      </c>
      <c r="C7601" t="s">
        <v>88</v>
      </c>
      <c r="D7601" t="s">
        <v>88</v>
      </c>
      <c r="E7601" t="s">
        <v>88</v>
      </c>
      <c r="F7601" t="s">
        <v>88</v>
      </c>
      <c r="G7601" t="s">
        <v>11158</v>
      </c>
    </row>
    <row r="7602" spans="1:7" x14ac:dyDescent="0.3">
      <c r="A7602" s="19" t="s">
        <v>11159</v>
      </c>
      <c r="B7602" s="11" t="s">
        <v>88</v>
      </c>
      <c r="C7602" t="s">
        <v>88</v>
      </c>
      <c r="D7602" t="s">
        <v>88</v>
      </c>
      <c r="E7602" t="s">
        <v>88</v>
      </c>
      <c r="F7602" t="s">
        <v>88</v>
      </c>
      <c r="G7602" t="s">
        <v>689</v>
      </c>
    </row>
    <row r="7603" spans="1:7" x14ac:dyDescent="0.3">
      <c r="A7603" s="18" t="s">
        <v>11160</v>
      </c>
      <c r="B7603" s="11" t="s">
        <v>88</v>
      </c>
      <c r="C7603" t="s">
        <v>88</v>
      </c>
      <c r="D7603" t="s">
        <v>88</v>
      </c>
      <c r="E7603" t="s">
        <v>88</v>
      </c>
      <c r="F7603" t="s">
        <v>11161</v>
      </c>
    </row>
    <row r="7604" spans="1:7" x14ac:dyDescent="0.3">
      <c r="A7604" s="19" t="s">
        <v>11162</v>
      </c>
      <c r="B7604" s="11" t="s">
        <v>88</v>
      </c>
      <c r="C7604" t="s">
        <v>88</v>
      </c>
      <c r="D7604" t="s">
        <v>88</v>
      </c>
      <c r="E7604" t="s">
        <v>88</v>
      </c>
      <c r="F7604" t="s">
        <v>88</v>
      </c>
      <c r="G7604" t="s">
        <v>11163</v>
      </c>
    </row>
    <row r="7605" spans="1:7" x14ac:dyDescent="0.3">
      <c r="A7605" s="18" t="s">
        <v>11164</v>
      </c>
      <c r="B7605" s="11" t="s">
        <v>88</v>
      </c>
      <c r="C7605" t="s">
        <v>88</v>
      </c>
      <c r="D7605" t="s">
        <v>88</v>
      </c>
      <c r="E7605" t="s">
        <v>88</v>
      </c>
      <c r="F7605" t="s">
        <v>88</v>
      </c>
      <c r="G7605" t="s">
        <v>11165</v>
      </c>
    </row>
    <row r="7606" spans="1:7" x14ac:dyDescent="0.3">
      <c r="A7606" s="19" t="s">
        <v>11166</v>
      </c>
      <c r="B7606" s="11" t="s">
        <v>88</v>
      </c>
      <c r="C7606" t="s">
        <v>88</v>
      </c>
      <c r="D7606" t="s">
        <v>88</v>
      </c>
      <c r="E7606" t="s">
        <v>88</v>
      </c>
      <c r="F7606" t="s">
        <v>88</v>
      </c>
      <c r="G7606" t="s">
        <v>689</v>
      </c>
    </row>
    <row r="7607" spans="1:7" x14ac:dyDescent="0.3">
      <c r="A7607" s="18" t="s">
        <v>11167</v>
      </c>
      <c r="B7607" s="11" t="s">
        <v>88</v>
      </c>
      <c r="C7607" t="s">
        <v>88</v>
      </c>
      <c r="D7607" t="s">
        <v>88</v>
      </c>
      <c r="E7607" t="s">
        <v>88</v>
      </c>
      <c r="F7607" t="s">
        <v>11168</v>
      </c>
    </row>
    <row r="7608" spans="1:7" x14ac:dyDescent="0.3">
      <c r="A7608" s="19" t="s">
        <v>11169</v>
      </c>
      <c r="B7608" s="11" t="s">
        <v>88</v>
      </c>
      <c r="C7608" t="s">
        <v>88</v>
      </c>
      <c r="D7608" t="s">
        <v>88</v>
      </c>
      <c r="E7608" t="s">
        <v>88</v>
      </c>
      <c r="F7608" t="s">
        <v>88</v>
      </c>
      <c r="G7608" t="s">
        <v>11170</v>
      </c>
    </row>
    <row r="7609" spans="1:7" x14ac:dyDescent="0.3">
      <c r="A7609" s="18" t="s">
        <v>11171</v>
      </c>
      <c r="B7609" s="11" t="s">
        <v>88</v>
      </c>
      <c r="C7609" t="s">
        <v>88</v>
      </c>
      <c r="D7609" t="s">
        <v>88</v>
      </c>
      <c r="E7609" t="s">
        <v>88</v>
      </c>
      <c r="F7609" t="s">
        <v>88</v>
      </c>
      <c r="G7609" t="s">
        <v>689</v>
      </c>
    </row>
    <row r="7610" spans="1:7" x14ac:dyDescent="0.3">
      <c r="A7610" s="19" t="s">
        <v>11172</v>
      </c>
      <c r="B7610" s="11" t="s">
        <v>88</v>
      </c>
      <c r="C7610" t="s">
        <v>88</v>
      </c>
      <c r="D7610" t="s">
        <v>88</v>
      </c>
      <c r="E7610" t="s">
        <v>11173</v>
      </c>
    </row>
    <row r="7611" spans="1:7" x14ac:dyDescent="0.3">
      <c r="A7611" s="18" t="s">
        <v>11174</v>
      </c>
      <c r="B7611" s="11" t="s">
        <v>88</v>
      </c>
      <c r="C7611" t="s">
        <v>88</v>
      </c>
      <c r="D7611" t="s">
        <v>88</v>
      </c>
      <c r="E7611" t="s">
        <v>88</v>
      </c>
      <c r="F7611" t="s">
        <v>11175</v>
      </c>
    </row>
    <row r="7612" spans="1:7" x14ac:dyDescent="0.3">
      <c r="A7612" s="19" t="s">
        <v>11176</v>
      </c>
      <c r="B7612" s="11" t="s">
        <v>88</v>
      </c>
      <c r="C7612" t="s">
        <v>88</v>
      </c>
      <c r="D7612" t="s">
        <v>88</v>
      </c>
      <c r="E7612" t="s">
        <v>88</v>
      </c>
      <c r="F7612" t="s">
        <v>11177</v>
      </c>
    </row>
    <row r="7613" spans="1:7" x14ac:dyDescent="0.3">
      <c r="A7613" s="18" t="s">
        <v>11178</v>
      </c>
      <c r="B7613" s="11" t="s">
        <v>88</v>
      </c>
      <c r="C7613" t="s">
        <v>88</v>
      </c>
      <c r="D7613" t="s">
        <v>88</v>
      </c>
      <c r="E7613" t="s">
        <v>88</v>
      </c>
      <c r="F7613" t="s">
        <v>88</v>
      </c>
      <c r="G7613" t="s">
        <v>11179</v>
      </c>
    </row>
    <row r="7614" spans="1:7" x14ac:dyDescent="0.3">
      <c r="A7614" s="19" t="s">
        <v>11180</v>
      </c>
      <c r="B7614" s="11" t="s">
        <v>88</v>
      </c>
      <c r="C7614" t="s">
        <v>88</v>
      </c>
      <c r="D7614" t="s">
        <v>88</v>
      </c>
      <c r="E7614" t="s">
        <v>88</v>
      </c>
      <c r="F7614" t="s">
        <v>88</v>
      </c>
      <c r="G7614" t="s">
        <v>689</v>
      </c>
    </row>
    <row r="7615" spans="1:7" x14ac:dyDescent="0.3">
      <c r="A7615" s="18" t="s">
        <v>11181</v>
      </c>
      <c r="B7615" s="11" t="s">
        <v>88</v>
      </c>
      <c r="C7615" t="s">
        <v>88</v>
      </c>
      <c r="D7615" t="s">
        <v>88</v>
      </c>
      <c r="E7615" t="s">
        <v>88</v>
      </c>
      <c r="F7615" t="s">
        <v>11182</v>
      </c>
    </row>
    <row r="7616" spans="1:7" x14ac:dyDescent="0.3">
      <c r="A7616" s="19" t="s">
        <v>11183</v>
      </c>
      <c r="B7616" s="11" t="s">
        <v>88</v>
      </c>
      <c r="C7616" t="s">
        <v>88</v>
      </c>
      <c r="D7616" t="s">
        <v>88</v>
      </c>
      <c r="E7616" t="s">
        <v>88</v>
      </c>
      <c r="F7616" t="s">
        <v>88</v>
      </c>
      <c r="G7616" t="s">
        <v>11184</v>
      </c>
    </row>
    <row r="7617" spans="1:7" x14ac:dyDescent="0.3">
      <c r="A7617" s="18" t="s">
        <v>11185</v>
      </c>
      <c r="B7617" s="11" t="s">
        <v>88</v>
      </c>
      <c r="C7617" t="s">
        <v>88</v>
      </c>
      <c r="D7617" t="s">
        <v>88</v>
      </c>
      <c r="E7617" t="s">
        <v>88</v>
      </c>
      <c r="F7617" t="s">
        <v>88</v>
      </c>
      <c r="G7617" t="s">
        <v>11186</v>
      </c>
    </row>
    <row r="7618" spans="1:7" x14ac:dyDescent="0.3">
      <c r="A7618" s="19" t="s">
        <v>11187</v>
      </c>
      <c r="B7618" s="11" t="s">
        <v>88</v>
      </c>
      <c r="C7618" t="s">
        <v>88</v>
      </c>
      <c r="D7618" t="s">
        <v>88</v>
      </c>
      <c r="E7618" t="s">
        <v>88</v>
      </c>
      <c r="F7618" t="s">
        <v>88</v>
      </c>
      <c r="G7618" t="s">
        <v>11188</v>
      </c>
    </row>
    <row r="7619" spans="1:7" x14ac:dyDescent="0.3">
      <c r="A7619" s="18" t="s">
        <v>11189</v>
      </c>
      <c r="B7619" s="11" t="s">
        <v>88</v>
      </c>
      <c r="C7619" t="s">
        <v>88</v>
      </c>
      <c r="D7619" t="s">
        <v>88</v>
      </c>
      <c r="E7619" t="s">
        <v>88</v>
      </c>
      <c r="F7619" t="s">
        <v>88</v>
      </c>
      <c r="G7619" t="s">
        <v>689</v>
      </c>
    </row>
    <row r="7620" spans="1:7" x14ac:dyDescent="0.3">
      <c r="A7620" s="19" t="s">
        <v>11190</v>
      </c>
      <c r="B7620" s="11" t="s">
        <v>88</v>
      </c>
      <c r="C7620" t="s">
        <v>88</v>
      </c>
      <c r="D7620" t="s">
        <v>88</v>
      </c>
      <c r="E7620" t="s">
        <v>11191</v>
      </c>
    </row>
    <row r="7621" spans="1:7" x14ac:dyDescent="0.3">
      <c r="A7621" s="18" t="s">
        <v>11192</v>
      </c>
      <c r="B7621" s="11" t="s">
        <v>88</v>
      </c>
      <c r="C7621" t="s">
        <v>11193</v>
      </c>
    </row>
    <row r="7622" spans="1:7" x14ac:dyDescent="0.3">
      <c r="A7622" s="19" t="s">
        <v>11194</v>
      </c>
      <c r="B7622" s="11" t="s">
        <v>88</v>
      </c>
      <c r="C7622" t="s">
        <v>88</v>
      </c>
      <c r="D7622" t="s">
        <v>11195</v>
      </c>
    </row>
    <row r="7623" spans="1:7" x14ac:dyDescent="0.3">
      <c r="A7623" s="18" t="s">
        <v>11196</v>
      </c>
      <c r="B7623" s="11" t="s">
        <v>88</v>
      </c>
      <c r="C7623" t="s">
        <v>88</v>
      </c>
      <c r="D7623" t="s">
        <v>11197</v>
      </c>
    </row>
    <row r="7624" spans="1:7" x14ac:dyDescent="0.3">
      <c r="A7624" s="19" t="s">
        <v>11198</v>
      </c>
      <c r="B7624" s="11" t="s">
        <v>88</v>
      </c>
      <c r="C7624" t="s">
        <v>88</v>
      </c>
      <c r="D7624" t="s">
        <v>11199</v>
      </c>
    </row>
    <row r="7625" spans="1:7" x14ac:dyDescent="0.3">
      <c r="A7625" s="18" t="s">
        <v>11200</v>
      </c>
      <c r="B7625" s="11" t="s">
        <v>88</v>
      </c>
      <c r="C7625" t="s">
        <v>88</v>
      </c>
      <c r="D7625" t="s">
        <v>11201</v>
      </c>
    </row>
    <row r="7626" spans="1:7" x14ac:dyDescent="0.3">
      <c r="A7626" s="19" t="s">
        <v>11202</v>
      </c>
      <c r="B7626" s="11" t="s">
        <v>88</v>
      </c>
      <c r="C7626" t="s">
        <v>88</v>
      </c>
      <c r="D7626" t="s">
        <v>88</v>
      </c>
      <c r="E7626" t="s">
        <v>11203</v>
      </c>
    </row>
    <row r="7627" spans="1:7" x14ac:dyDescent="0.3">
      <c r="A7627" s="18" t="s">
        <v>11204</v>
      </c>
      <c r="B7627" s="11" t="s">
        <v>88</v>
      </c>
      <c r="C7627" t="s">
        <v>88</v>
      </c>
      <c r="D7627" t="s">
        <v>88</v>
      </c>
      <c r="E7627" t="s">
        <v>3317</v>
      </c>
    </row>
    <row r="7628" spans="1:7" x14ac:dyDescent="0.3">
      <c r="A7628" s="19" t="s">
        <v>11205</v>
      </c>
      <c r="B7628" s="11" t="s">
        <v>88</v>
      </c>
      <c r="C7628" t="s">
        <v>88</v>
      </c>
      <c r="D7628" t="s">
        <v>11206</v>
      </c>
    </row>
    <row r="7629" spans="1:7" x14ac:dyDescent="0.3">
      <c r="A7629" s="18" t="s">
        <v>11207</v>
      </c>
      <c r="B7629" s="11" t="s">
        <v>88</v>
      </c>
      <c r="C7629" t="s">
        <v>88</v>
      </c>
      <c r="D7629" t="s">
        <v>11208</v>
      </c>
    </row>
    <row r="7630" spans="1:7" x14ac:dyDescent="0.3">
      <c r="A7630" s="19" t="s">
        <v>11209</v>
      </c>
      <c r="B7630" s="11" t="s">
        <v>88</v>
      </c>
      <c r="C7630" t="s">
        <v>88</v>
      </c>
      <c r="D7630" t="s">
        <v>88</v>
      </c>
      <c r="E7630" t="s">
        <v>11210</v>
      </c>
    </row>
    <row r="7631" spans="1:7" x14ac:dyDescent="0.3">
      <c r="A7631" s="18" t="s">
        <v>11211</v>
      </c>
      <c r="B7631" s="11" t="s">
        <v>88</v>
      </c>
      <c r="C7631" t="s">
        <v>88</v>
      </c>
      <c r="D7631" t="s">
        <v>88</v>
      </c>
      <c r="E7631" t="s">
        <v>11212</v>
      </c>
    </row>
    <row r="7632" spans="1:7" x14ac:dyDescent="0.3">
      <c r="A7632" s="19" t="s">
        <v>11213</v>
      </c>
      <c r="B7632" s="11" t="s">
        <v>88</v>
      </c>
      <c r="C7632" t="s">
        <v>88</v>
      </c>
      <c r="D7632" t="s">
        <v>88</v>
      </c>
      <c r="E7632" t="s">
        <v>11214</v>
      </c>
    </row>
    <row r="7633" spans="1:6" x14ac:dyDescent="0.3">
      <c r="A7633" s="18" t="s">
        <v>11215</v>
      </c>
      <c r="B7633" s="11" t="s">
        <v>88</v>
      </c>
      <c r="C7633" t="s">
        <v>88</v>
      </c>
      <c r="D7633" t="s">
        <v>11216</v>
      </c>
    </row>
    <row r="7634" spans="1:6" x14ac:dyDescent="0.3">
      <c r="A7634" s="19" t="s">
        <v>11217</v>
      </c>
      <c r="B7634" s="11" t="s">
        <v>88</v>
      </c>
      <c r="C7634" t="s">
        <v>88</v>
      </c>
      <c r="D7634" t="s">
        <v>88</v>
      </c>
      <c r="E7634" t="s">
        <v>11218</v>
      </c>
    </row>
    <row r="7635" spans="1:6" x14ac:dyDescent="0.3">
      <c r="A7635" s="18" t="s">
        <v>11219</v>
      </c>
      <c r="B7635" s="11" t="s">
        <v>88</v>
      </c>
      <c r="C7635" t="s">
        <v>88</v>
      </c>
      <c r="D7635" t="s">
        <v>88</v>
      </c>
      <c r="E7635" t="s">
        <v>88</v>
      </c>
      <c r="F7635" t="s">
        <v>11220</v>
      </c>
    </row>
    <row r="7636" spans="1:6" x14ac:dyDescent="0.3">
      <c r="A7636" s="19" t="s">
        <v>11221</v>
      </c>
      <c r="B7636" s="11" t="s">
        <v>88</v>
      </c>
      <c r="C7636" t="s">
        <v>88</v>
      </c>
      <c r="D7636" t="s">
        <v>88</v>
      </c>
      <c r="E7636" t="s">
        <v>88</v>
      </c>
      <c r="F7636" t="s">
        <v>689</v>
      </c>
    </row>
    <row r="7637" spans="1:6" x14ac:dyDescent="0.3">
      <c r="A7637" s="18" t="s">
        <v>11222</v>
      </c>
      <c r="B7637" s="11" t="s">
        <v>88</v>
      </c>
      <c r="C7637" t="s">
        <v>88</v>
      </c>
      <c r="D7637" t="s">
        <v>88</v>
      </c>
      <c r="E7637" t="s">
        <v>689</v>
      </c>
    </row>
    <row r="7638" spans="1:6" x14ac:dyDescent="0.3">
      <c r="A7638" s="19" t="s">
        <v>11223</v>
      </c>
      <c r="B7638" s="11" t="s">
        <v>88</v>
      </c>
      <c r="C7638" t="s">
        <v>88</v>
      </c>
      <c r="D7638" t="s">
        <v>88</v>
      </c>
      <c r="E7638" t="s">
        <v>88</v>
      </c>
      <c r="F7638" t="s">
        <v>11224</v>
      </c>
    </row>
    <row r="7639" spans="1:6" x14ac:dyDescent="0.3">
      <c r="A7639" s="18" t="s">
        <v>11225</v>
      </c>
      <c r="B7639" s="11" t="s">
        <v>88</v>
      </c>
      <c r="C7639" t="s">
        <v>88</v>
      </c>
      <c r="D7639" t="s">
        <v>88</v>
      </c>
      <c r="E7639" t="s">
        <v>88</v>
      </c>
      <c r="F7639" t="s">
        <v>11226</v>
      </c>
    </row>
    <row r="7640" spans="1:6" x14ac:dyDescent="0.3">
      <c r="A7640" s="19" t="s">
        <v>11227</v>
      </c>
      <c r="B7640" s="11" t="s">
        <v>88</v>
      </c>
      <c r="C7640" t="s">
        <v>88</v>
      </c>
      <c r="D7640" t="s">
        <v>88</v>
      </c>
      <c r="E7640" t="s">
        <v>88</v>
      </c>
      <c r="F7640" t="s">
        <v>11228</v>
      </c>
    </row>
    <row r="7641" spans="1:6" x14ac:dyDescent="0.3">
      <c r="A7641" s="18" t="s">
        <v>11229</v>
      </c>
      <c r="B7641" s="11" t="s">
        <v>88</v>
      </c>
      <c r="C7641" t="s">
        <v>88</v>
      </c>
      <c r="D7641" t="s">
        <v>88</v>
      </c>
      <c r="E7641" t="s">
        <v>88</v>
      </c>
      <c r="F7641" t="s">
        <v>11230</v>
      </c>
    </row>
    <row r="7642" spans="1:6" x14ac:dyDescent="0.3">
      <c r="A7642" s="19" t="s">
        <v>11231</v>
      </c>
      <c r="B7642" s="11" t="s">
        <v>88</v>
      </c>
      <c r="C7642" t="s">
        <v>88</v>
      </c>
      <c r="D7642" t="s">
        <v>88</v>
      </c>
      <c r="E7642" t="s">
        <v>88</v>
      </c>
      <c r="F7642" t="s">
        <v>11232</v>
      </c>
    </row>
    <row r="7643" spans="1:6" x14ac:dyDescent="0.3">
      <c r="A7643" s="18" t="s">
        <v>11233</v>
      </c>
      <c r="B7643" s="11" t="s">
        <v>88</v>
      </c>
      <c r="C7643" t="s">
        <v>88</v>
      </c>
      <c r="D7643" t="s">
        <v>88</v>
      </c>
      <c r="E7643" t="s">
        <v>88</v>
      </c>
      <c r="F7643" t="s">
        <v>11234</v>
      </c>
    </row>
    <row r="7644" spans="1:6" x14ac:dyDescent="0.3">
      <c r="A7644" s="19" t="s">
        <v>11235</v>
      </c>
      <c r="B7644" s="11" t="s">
        <v>88</v>
      </c>
      <c r="C7644" t="s">
        <v>88</v>
      </c>
      <c r="D7644" t="s">
        <v>88</v>
      </c>
      <c r="E7644" t="s">
        <v>88</v>
      </c>
      <c r="F7644" t="s">
        <v>11236</v>
      </c>
    </row>
    <row r="7645" spans="1:6" x14ac:dyDescent="0.3">
      <c r="A7645" s="18" t="s">
        <v>11237</v>
      </c>
      <c r="B7645" s="11" t="s">
        <v>88</v>
      </c>
      <c r="C7645" t="s">
        <v>88</v>
      </c>
      <c r="D7645" t="s">
        <v>88</v>
      </c>
      <c r="E7645" t="s">
        <v>88</v>
      </c>
      <c r="F7645" t="s">
        <v>11238</v>
      </c>
    </row>
    <row r="7646" spans="1:6" x14ac:dyDescent="0.3">
      <c r="A7646" s="19" t="s">
        <v>11239</v>
      </c>
      <c r="B7646" s="11" t="s">
        <v>88</v>
      </c>
      <c r="C7646" t="s">
        <v>88</v>
      </c>
      <c r="D7646" t="s">
        <v>88</v>
      </c>
      <c r="E7646" t="s">
        <v>88</v>
      </c>
      <c r="F7646" t="s">
        <v>11240</v>
      </c>
    </row>
    <row r="7647" spans="1:6" x14ac:dyDescent="0.3">
      <c r="A7647" s="18" t="s">
        <v>11241</v>
      </c>
      <c r="B7647" s="11" t="s">
        <v>88</v>
      </c>
      <c r="C7647" t="s">
        <v>88</v>
      </c>
      <c r="D7647" t="s">
        <v>88</v>
      </c>
      <c r="E7647" t="s">
        <v>88</v>
      </c>
      <c r="F7647" t="s">
        <v>11242</v>
      </c>
    </row>
    <row r="7648" spans="1:6" x14ac:dyDescent="0.3">
      <c r="A7648" s="19" t="s">
        <v>11243</v>
      </c>
      <c r="B7648" s="11" t="s">
        <v>88</v>
      </c>
      <c r="C7648" t="s">
        <v>88</v>
      </c>
      <c r="D7648" t="s">
        <v>88</v>
      </c>
      <c r="E7648" t="s">
        <v>88</v>
      </c>
      <c r="F7648" t="s">
        <v>11244</v>
      </c>
    </row>
    <row r="7649" spans="1:6" x14ac:dyDescent="0.3">
      <c r="A7649" s="18" t="s">
        <v>11245</v>
      </c>
      <c r="B7649" s="11" t="s">
        <v>88</v>
      </c>
      <c r="C7649" t="s">
        <v>88</v>
      </c>
      <c r="D7649" t="s">
        <v>88</v>
      </c>
      <c r="E7649" t="s">
        <v>88</v>
      </c>
      <c r="F7649" t="s">
        <v>689</v>
      </c>
    </row>
    <row r="7650" spans="1:6" x14ac:dyDescent="0.3">
      <c r="A7650" s="19" t="s">
        <v>11246</v>
      </c>
      <c r="B7650" s="11" t="s">
        <v>88</v>
      </c>
      <c r="C7650" t="s">
        <v>88</v>
      </c>
      <c r="D7650" t="s">
        <v>11247</v>
      </c>
    </row>
    <row r="7651" spans="1:6" x14ac:dyDescent="0.3">
      <c r="A7651" s="18" t="s">
        <v>11248</v>
      </c>
      <c r="B7651" s="11" t="s">
        <v>88</v>
      </c>
      <c r="C7651" t="s">
        <v>88</v>
      </c>
      <c r="D7651" t="s">
        <v>278</v>
      </c>
    </row>
    <row r="7652" spans="1:6" x14ac:dyDescent="0.3">
      <c r="A7652" s="19" t="s">
        <v>11249</v>
      </c>
      <c r="B7652" s="11" t="s">
        <v>88</v>
      </c>
      <c r="C7652" t="s">
        <v>88</v>
      </c>
      <c r="D7652" t="s">
        <v>88</v>
      </c>
      <c r="E7652" t="s">
        <v>11250</v>
      </c>
    </row>
    <row r="7653" spans="1:6" x14ac:dyDescent="0.3">
      <c r="A7653" s="18" t="s">
        <v>11251</v>
      </c>
      <c r="B7653" s="11" t="s">
        <v>88</v>
      </c>
      <c r="C7653" t="s">
        <v>88</v>
      </c>
      <c r="D7653" t="s">
        <v>88</v>
      </c>
      <c r="E7653" t="s">
        <v>88</v>
      </c>
      <c r="F7653" t="s">
        <v>11252</v>
      </c>
    </row>
    <row r="7654" spans="1:6" x14ac:dyDescent="0.3">
      <c r="A7654" s="19" t="s">
        <v>11253</v>
      </c>
      <c r="B7654" s="11" t="s">
        <v>88</v>
      </c>
      <c r="C7654" t="s">
        <v>88</v>
      </c>
      <c r="D7654" t="s">
        <v>88</v>
      </c>
      <c r="E7654" t="s">
        <v>88</v>
      </c>
      <c r="F7654" t="s">
        <v>11254</v>
      </c>
    </row>
    <row r="7655" spans="1:6" x14ac:dyDescent="0.3">
      <c r="A7655" s="18" t="s">
        <v>11255</v>
      </c>
      <c r="B7655" s="11" t="s">
        <v>88</v>
      </c>
      <c r="C7655" t="s">
        <v>88</v>
      </c>
      <c r="D7655" t="s">
        <v>88</v>
      </c>
      <c r="E7655" t="s">
        <v>88</v>
      </c>
      <c r="F7655" t="s">
        <v>689</v>
      </c>
    </row>
    <row r="7656" spans="1:6" x14ac:dyDescent="0.3">
      <c r="A7656" s="19" t="s">
        <v>11256</v>
      </c>
      <c r="B7656" s="11" t="s">
        <v>88</v>
      </c>
      <c r="C7656" t="s">
        <v>88</v>
      </c>
      <c r="D7656" t="s">
        <v>88</v>
      </c>
      <c r="E7656" t="s">
        <v>689</v>
      </c>
    </row>
    <row r="7657" spans="1:6" x14ac:dyDescent="0.3">
      <c r="A7657" s="18" t="s">
        <v>11257</v>
      </c>
      <c r="B7657" s="11" t="s">
        <v>88</v>
      </c>
      <c r="C7657" t="s">
        <v>11258</v>
      </c>
    </row>
    <row r="7658" spans="1:6" x14ac:dyDescent="0.3">
      <c r="A7658" s="19" t="s">
        <v>11259</v>
      </c>
      <c r="B7658" s="11" t="s">
        <v>88</v>
      </c>
      <c r="C7658" t="s">
        <v>88</v>
      </c>
      <c r="D7658" t="s">
        <v>11260</v>
      </c>
    </row>
    <row r="7659" spans="1:6" x14ac:dyDescent="0.3">
      <c r="A7659" s="18" t="s">
        <v>11261</v>
      </c>
      <c r="B7659" s="11" t="s">
        <v>88</v>
      </c>
      <c r="C7659" t="s">
        <v>88</v>
      </c>
      <c r="D7659" t="s">
        <v>11262</v>
      </c>
    </row>
    <row r="7660" spans="1:6" x14ac:dyDescent="0.3">
      <c r="A7660" s="19" t="s">
        <v>11263</v>
      </c>
      <c r="B7660" s="11" t="s">
        <v>88</v>
      </c>
      <c r="C7660" t="s">
        <v>88</v>
      </c>
      <c r="D7660" t="s">
        <v>689</v>
      </c>
    </row>
    <row r="7661" spans="1:6" x14ac:dyDescent="0.3">
      <c r="A7661" s="18" t="s">
        <v>11264</v>
      </c>
      <c r="B7661" s="11" t="s">
        <v>88</v>
      </c>
      <c r="C7661" t="s">
        <v>88</v>
      </c>
      <c r="D7661" t="s">
        <v>88</v>
      </c>
      <c r="E7661" t="s">
        <v>11265</v>
      </c>
    </row>
    <row r="7662" spans="1:6" x14ac:dyDescent="0.3">
      <c r="A7662" s="19" t="s">
        <v>11266</v>
      </c>
      <c r="B7662" s="11" t="s">
        <v>88</v>
      </c>
      <c r="C7662" t="s">
        <v>88</v>
      </c>
      <c r="D7662" t="s">
        <v>88</v>
      </c>
      <c r="E7662" t="s">
        <v>689</v>
      </c>
    </row>
    <row r="7663" spans="1:6" x14ac:dyDescent="0.3">
      <c r="A7663" s="18" t="s">
        <v>11267</v>
      </c>
      <c r="B7663" s="11" t="s">
        <v>88</v>
      </c>
      <c r="C7663" t="s">
        <v>88</v>
      </c>
      <c r="D7663" t="s">
        <v>88</v>
      </c>
      <c r="E7663" t="s">
        <v>88</v>
      </c>
      <c r="F7663" t="s">
        <v>11268</v>
      </c>
    </row>
    <row r="7664" spans="1:6" x14ac:dyDescent="0.3">
      <c r="A7664" s="19" t="s">
        <v>11269</v>
      </c>
      <c r="B7664" s="11" t="s">
        <v>88</v>
      </c>
      <c r="C7664" t="s">
        <v>88</v>
      </c>
      <c r="D7664" t="s">
        <v>88</v>
      </c>
      <c r="E7664" t="s">
        <v>88</v>
      </c>
      <c r="F7664" t="s">
        <v>11270</v>
      </c>
    </row>
    <row r="7665" spans="1:6" x14ac:dyDescent="0.3">
      <c r="A7665" s="18" t="s">
        <v>11271</v>
      </c>
      <c r="B7665" s="11" t="s">
        <v>88</v>
      </c>
      <c r="C7665" t="s">
        <v>88</v>
      </c>
      <c r="D7665" t="s">
        <v>88</v>
      </c>
      <c r="E7665" t="s">
        <v>88</v>
      </c>
      <c r="F7665" t="s">
        <v>11272</v>
      </c>
    </row>
    <row r="7666" spans="1:6" x14ac:dyDescent="0.3">
      <c r="A7666" s="19" t="s">
        <v>11273</v>
      </c>
      <c r="B7666" s="11" t="s">
        <v>88</v>
      </c>
      <c r="C7666" t="s">
        <v>88</v>
      </c>
      <c r="D7666" t="s">
        <v>88</v>
      </c>
      <c r="E7666" t="s">
        <v>88</v>
      </c>
      <c r="F7666" t="s">
        <v>11274</v>
      </c>
    </row>
    <row r="7667" spans="1:6" x14ac:dyDescent="0.3">
      <c r="A7667" s="18" t="s">
        <v>11275</v>
      </c>
      <c r="B7667" s="11" t="s">
        <v>88</v>
      </c>
      <c r="C7667" t="s">
        <v>88</v>
      </c>
      <c r="D7667" t="s">
        <v>88</v>
      </c>
      <c r="E7667" t="s">
        <v>88</v>
      </c>
      <c r="F7667" t="s">
        <v>689</v>
      </c>
    </row>
    <row r="7668" spans="1:6" x14ac:dyDescent="0.3">
      <c r="A7668" s="19" t="s">
        <v>11276</v>
      </c>
      <c r="B7668" s="11" t="s">
        <v>88</v>
      </c>
      <c r="C7668" t="s">
        <v>11277</v>
      </c>
    </row>
    <row r="7669" spans="1:6" x14ac:dyDescent="0.3">
      <c r="A7669" s="18" t="s">
        <v>11278</v>
      </c>
      <c r="B7669" s="11" t="s">
        <v>88</v>
      </c>
      <c r="C7669" t="s">
        <v>88</v>
      </c>
      <c r="D7669" t="s">
        <v>11279</v>
      </c>
    </row>
    <row r="7670" spans="1:6" x14ac:dyDescent="0.3">
      <c r="A7670" s="19" t="s">
        <v>11280</v>
      </c>
      <c r="B7670" s="11" t="s">
        <v>88</v>
      </c>
      <c r="C7670" t="s">
        <v>88</v>
      </c>
      <c r="D7670" t="s">
        <v>11281</v>
      </c>
    </row>
    <row r="7671" spans="1:6" x14ac:dyDescent="0.3">
      <c r="A7671" s="18" t="s">
        <v>11282</v>
      </c>
      <c r="B7671" s="11" t="s">
        <v>88</v>
      </c>
      <c r="C7671" t="s">
        <v>88</v>
      </c>
      <c r="D7671" t="s">
        <v>689</v>
      </c>
    </row>
    <row r="7672" spans="1:6" x14ac:dyDescent="0.3">
      <c r="A7672" s="19" t="s">
        <v>11283</v>
      </c>
      <c r="B7672" s="11" t="s">
        <v>88</v>
      </c>
      <c r="C7672" t="s">
        <v>88</v>
      </c>
      <c r="D7672" t="s">
        <v>88</v>
      </c>
      <c r="E7672" t="s">
        <v>11284</v>
      </c>
    </row>
    <row r="7673" spans="1:6" x14ac:dyDescent="0.3">
      <c r="A7673" s="18" t="s">
        <v>11285</v>
      </c>
      <c r="B7673" s="11" t="s">
        <v>88</v>
      </c>
      <c r="C7673" t="s">
        <v>88</v>
      </c>
      <c r="D7673" t="s">
        <v>88</v>
      </c>
      <c r="E7673" t="s">
        <v>689</v>
      </c>
    </row>
    <row r="7674" spans="1:6" x14ac:dyDescent="0.3">
      <c r="A7674" s="19" t="s">
        <v>11286</v>
      </c>
      <c r="B7674" s="11" t="s">
        <v>88</v>
      </c>
      <c r="C7674" t="s">
        <v>88</v>
      </c>
      <c r="D7674" t="s">
        <v>88</v>
      </c>
      <c r="E7674" t="s">
        <v>88</v>
      </c>
      <c r="F7674" t="s">
        <v>11287</v>
      </c>
    </row>
    <row r="7675" spans="1:6" x14ac:dyDescent="0.3">
      <c r="A7675" s="18" t="s">
        <v>11288</v>
      </c>
      <c r="B7675" s="11" t="s">
        <v>88</v>
      </c>
      <c r="C7675" t="s">
        <v>88</v>
      </c>
      <c r="D7675" t="s">
        <v>88</v>
      </c>
      <c r="E7675" t="s">
        <v>88</v>
      </c>
      <c r="F7675" t="s">
        <v>11289</v>
      </c>
    </row>
    <row r="7676" spans="1:6" x14ac:dyDescent="0.3">
      <c r="A7676" s="19" t="s">
        <v>11290</v>
      </c>
      <c r="B7676" s="11" t="s">
        <v>88</v>
      </c>
      <c r="C7676" t="s">
        <v>88</v>
      </c>
      <c r="D7676" t="s">
        <v>88</v>
      </c>
      <c r="E7676" t="s">
        <v>88</v>
      </c>
      <c r="F7676" t="s">
        <v>11291</v>
      </c>
    </row>
    <row r="7677" spans="1:6" x14ac:dyDescent="0.3">
      <c r="A7677" s="18" t="s">
        <v>11292</v>
      </c>
      <c r="B7677" s="11" t="s">
        <v>88</v>
      </c>
      <c r="C7677" t="s">
        <v>88</v>
      </c>
      <c r="D7677" t="s">
        <v>88</v>
      </c>
      <c r="E7677" t="s">
        <v>88</v>
      </c>
      <c r="F7677" t="s">
        <v>11293</v>
      </c>
    </row>
    <row r="7678" spans="1:6" x14ac:dyDescent="0.3">
      <c r="A7678" s="19" t="s">
        <v>11294</v>
      </c>
      <c r="B7678" s="11" t="s">
        <v>88</v>
      </c>
      <c r="C7678" t="s">
        <v>88</v>
      </c>
      <c r="D7678" t="s">
        <v>88</v>
      </c>
      <c r="E7678" t="s">
        <v>88</v>
      </c>
      <c r="F7678" t="s">
        <v>11295</v>
      </c>
    </row>
    <row r="7679" spans="1:6" x14ac:dyDescent="0.3">
      <c r="A7679" s="18" t="s">
        <v>11296</v>
      </c>
      <c r="B7679" s="11" t="s">
        <v>88</v>
      </c>
      <c r="C7679" t="s">
        <v>88</v>
      </c>
      <c r="D7679" t="s">
        <v>88</v>
      </c>
      <c r="E7679" t="s">
        <v>88</v>
      </c>
      <c r="F7679" t="s">
        <v>11297</v>
      </c>
    </row>
    <row r="7680" spans="1:6" x14ac:dyDescent="0.3">
      <c r="A7680" s="19" t="s">
        <v>11298</v>
      </c>
      <c r="B7680" s="11" t="s">
        <v>88</v>
      </c>
      <c r="C7680" t="s">
        <v>88</v>
      </c>
      <c r="D7680" t="s">
        <v>88</v>
      </c>
      <c r="E7680" t="s">
        <v>88</v>
      </c>
      <c r="F7680" t="s">
        <v>11299</v>
      </c>
    </row>
    <row r="7681" spans="1:6" x14ac:dyDescent="0.3">
      <c r="A7681" s="18" t="s">
        <v>11300</v>
      </c>
      <c r="B7681" s="11" t="s">
        <v>88</v>
      </c>
      <c r="C7681" t="s">
        <v>88</v>
      </c>
      <c r="D7681" t="s">
        <v>88</v>
      </c>
      <c r="E7681" t="s">
        <v>88</v>
      </c>
      <c r="F7681" t="s">
        <v>11301</v>
      </c>
    </row>
    <row r="7682" spans="1:6" x14ac:dyDescent="0.3">
      <c r="A7682" s="19" t="s">
        <v>11302</v>
      </c>
      <c r="B7682" s="11" t="s">
        <v>88</v>
      </c>
      <c r="C7682" t="s">
        <v>88</v>
      </c>
      <c r="D7682" t="s">
        <v>88</v>
      </c>
      <c r="E7682" t="s">
        <v>88</v>
      </c>
      <c r="F7682" t="s">
        <v>689</v>
      </c>
    </row>
    <row r="7683" spans="1:6" x14ac:dyDescent="0.3">
      <c r="A7683" s="18" t="s">
        <v>11303</v>
      </c>
      <c r="B7683" t="s">
        <v>11304</v>
      </c>
    </row>
    <row r="7684" spans="1:6" x14ac:dyDescent="0.3">
      <c r="A7684" s="19" t="s">
        <v>11305</v>
      </c>
      <c r="B7684" s="11" t="s">
        <v>88</v>
      </c>
      <c r="C7684" t="s">
        <v>11306</v>
      </c>
    </row>
    <row r="7685" spans="1:6" x14ac:dyDescent="0.3">
      <c r="A7685" s="18" t="s">
        <v>11307</v>
      </c>
      <c r="B7685" s="11" t="s">
        <v>88</v>
      </c>
      <c r="C7685" t="s">
        <v>88</v>
      </c>
      <c r="D7685" t="s">
        <v>11308</v>
      </c>
    </row>
    <row r="7686" spans="1:6" x14ac:dyDescent="0.3">
      <c r="A7686" s="19" t="s">
        <v>11309</v>
      </c>
      <c r="B7686" s="11" t="s">
        <v>88</v>
      </c>
      <c r="C7686" t="s">
        <v>88</v>
      </c>
      <c r="D7686" t="s">
        <v>11310</v>
      </c>
    </row>
    <row r="7687" spans="1:6" x14ac:dyDescent="0.3">
      <c r="A7687" s="18" t="s">
        <v>11311</v>
      </c>
      <c r="B7687" s="11" t="s">
        <v>88</v>
      </c>
      <c r="C7687" t="s">
        <v>88</v>
      </c>
      <c r="D7687" t="s">
        <v>689</v>
      </c>
    </row>
    <row r="7688" spans="1:6" x14ac:dyDescent="0.3">
      <c r="A7688" s="19" t="s">
        <v>11312</v>
      </c>
      <c r="B7688" s="11" t="s">
        <v>88</v>
      </c>
      <c r="C7688" t="s">
        <v>11313</v>
      </c>
    </row>
    <row r="7689" spans="1:6" x14ac:dyDescent="0.3">
      <c r="A7689" s="18" t="s">
        <v>11314</v>
      </c>
      <c r="B7689" s="11" t="s">
        <v>88</v>
      </c>
      <c r="C7689" t="s">
        <v>88</v>
      </c>
      <c r="D7689" t="s">
        <v>11315</v>
      </c>
    </row>
    <row r="7690" spans="1:6" x14ac:dyDescent="0.3">
      <c r="A7690" s="19" t="s">
        <v>11316</v>
      </c>
      <c r="B7690" s="11" t="s">
        <v>88</v>
      </c>
      <c r="C7690" t="s">
        <v>88</v>
      </c>
      <c r="D7690" t="s">
        <v>11317</v>
      </c>
    </row>
    <row r="7691" spans="1:6" x14ac:dyDescent="0.3">
      <c r="A7691" s="18" t="s">
        <v>11318</v>
      </c>
      <c r="B7691" s="11" t="s">
        <v>88</v>
      </c>
      <c r="C7691" t="s">
        <v>88</v>
      </c>
      <c r="D7691" t="s">
        <v>11319</v>
      </c>
    </row>
    <row r="7692" spans="1:6" x14ac:dyDescent="0.3">
      <c r="A7692" s="19" t="s">
        <v>11320</v>
      </c>
      <c r="B7692" s="11" t="s">
        <v>88</v>
      </c>
      <c r="C7692" t="s">
        <v>88</v>
      </c>
      <c r="D7692" t="s">
        <v>11321</v>
      </c>
    </row>
    <row r="7693" spans="1:6" x14ac:dyDescent="0.3">
      <c r="A7693" s="18" t="s">
        <v>11322</v>
      </c>
      <c r="B7693" s="11" t="s">
        <v>88</v>
      </c>
      <c r="C7693" t="s">
        <v>88</v>
      </c>
      <c r="D7693" t="s">
        <v>689</v>
      </c>
    </row>
    <row r="7694" spans="1:6" x14ac:dyDescent="0.3">
      <c r="A7694" s="19" t="s">
        <v>11323</v>
      </c>
      <c r="B7694" s="11" t="s">
        <v>88</v>
      </c>
      <c r="C7694" t="s">
        <v>689</v>
      </c>
    </row>
    <row r="7695" spans="1:6" x14ac:dyDescent="0.3">
      <c r="A7695" s="18" t="s">
        <v>11324</v>
      </c>
      <c r="B7695" s="11" t="s">
        <v>88</v>
      </c>
      <c r="C7695" t="s">
        <v>88</v>
      </c>
      <c r="D7695" t="s">
        <v>11325</v>
      </c>
    </row>
    <row r="7696" spans="1:6" x14ac:dyDescent="0.3">
      <c r="A7696" s="19" t="s">
        <v>11326</v>
      </c>
      <c r="B7696" s="11" t="s">
        <v>88</v>
      </c>
      <c r="C7696" t="s">
        <v>88</v>
      </c>
      <c r="D7696" t="s">
        <v>88</v>
      </c>
      <c r="E7696" t="s">
        <v>11327</v>
      </c>
    </row>
    <row r="7697" spans="1:5" x14ac:dyDescent="0.3">
      <c r="A7697" s="18" t="s">
        <v>11328</v>
      </c>
      <c r="B7697" s="11" t="s">
        <v>88</v>
      </c>
      <c r="C7697" t="s">
        <v>88</v>
      </c>
      <c r="D7697" t="s">
        <v>88</v>
      </c>
      <c r="E7697" t="s">
        <v>689</v>
      </c>
    </row>
    <row r="7698" spans="1:5" x14ac:dyDescent="0.3">
      <c r="A7698" s="19" t="s">
        <v>11329</v>
      </c>
      <c r="B7698" s="11" t="s">
        <v>88</v>
      </c>
      <c r="C7698" t="s">
        <v>88</v>
      </c>
      <c r="D7698" t="s">
        <v>689</v>
      </c>
    </row>
    <row r="7699" spans="1:5" x14ac:dyDescent="0.3">
      <c r="A7699" s="18" t="s">
        <v>11330</v>
      </c>
      <c r="B7699" s="11" t="s">
        <v>88</v>
      </c>
      <c r="C7699" t="s">
        <v>88</v>
      </c>
      <c r="D7699" t="s">
        <v>88</v>
      </c>
      <c r="E7699" t="s">
        <v>11331</v>
      </c>
    </row>
    <row r="7700" spans="1:5" x14ac:dyDescent="0.3">
      <c r="A7700" s="19" t="s">
        <v>11332</v>
      </c>
      <c r="B7700" s="11" t="s">
        <v>88</v>
      </c>
      <c r="C7700" t="s">
        <v>88</v>
      </c>
      <c r="D7700" t="s">
        <v>88</v>
      </c>
      <c r="E7700" t="s">
        <v>11333</v>
      </c>
    </row>
    <row r="7701" spans="1:5" x14ac:dyDescent="0.3">
      <c r="A7701" s="18" t="s">
        <v>11334</v>
      </c>
      <c r="B7701" s="11" t="s">
        <v>88</v>
      </c>
      <c r="C7701" t="s">
        <v>88</v>
      </c>
      <c r="D7701" t="s">
        <v>88</v>
      </c>
      <c r="E7701" t="s">
        <v>11335</v>
      </c>
    </row>
    <row r="7702" spans="1:5" x14ac:dyDescent="0.3">
      <c r="A7702" s="19" t="s">
        <v>11336</v>
      </c>
      <c r="B7702" s="11" t="s">
        <v>88</v>
      </c>
      <c r="C7702" t="s">
        <v>88</v>
      </c>
      <c r="D7702" t="s">
        <v>88</v>
      </c>
      <c r="E7702" t="s">
        <v>11337</v>
      </c>
    </row>
    <row r="7703" spans="1:5" x14ac:dyDescent="0.3">
      <c r="A7703" s="18" t="s">
        <v>11338</v>
      </c>
      <c r="B7703" s="11" t="s">
        <v>88</v>
      </c>
      <c r="C7703" t="s">
        <v>88</v>
      </c>
      <c r="D7703" t="s">
        <v>88</v>
      </c>
      <c r="E7703" t="s">
        <v>11339</v>
      </c>
    </row>
    <row r="7704" spans="1:5" x14ac:dyDescent="0.3">
      <c r="A7704" s="19" t="s">
        <v>11340</v>
      </c>
      <c r="B7704" s="11" t="s">
        <v>88</v>
      </c>
      <c r="C7704" t="s">
        <v>88</v>
      </c>
      <c r="D7704" t="s">
        <v>88</v>
      </c>
      <c r="E7704" t="s">
        <v>11341</v>
      </c>
    </row>
    <row r="7705" spans="1:5" x14ac:dyDescent="0.3">
      <c r="A7705" s="18" t="s">
        <v>11342</v>
      </c>
      <c r="B7705" s="11" t="s">
        <v>88</v>
      </c>
      <c r="C7705" t="s">
        <v>88</v>
      </c>
      <c r="D7705" t="s">
        <v>88</v>
      </c>
      <c r="E7705" t="s">
        <v>11343</v>
      </c>
    </row>
    <row r="7706" spans="1:5" x14ac:dyDescent="0.3">
      <c r="A7706" s="19" t="s">
        <v>11344</v>
      </c>
      <c r="B7706" s="11" t="s">
        <v>88</v>
      </c>
      <c r="C7706" t="s">
        <v>88</v>
      </c>
      <c r="D7706" t="s">
        <v>88</v>
      </c>
      <c r="E7706" t="s">
        <v>11345</v>
      </c>
    </row>
    <row r="7707" spans="1:5" x14ac:dyDescent="0.3">
      <c r="A7707" s="18" t="s">
        <v>11346</v>
      </c>
      <c r="B7707" s="11" t="s">
        <v>88</v>
      </c>
      <c r="C7707" t="s">
        <v>88</v>
      </c>
      <c r="D7707" t="s">
        <v>88</v>
      </c>
      <c r="E7707" t="s">
        <v>11347</v>
      </c>
    </row>
    <row r="7708" spans="1:5" x14ac:dyDescent="0.3">
      <c r="A7708" s="19" t="s">
        <v>11348</v>
      </c>
      <c r="B7708" s="11" t="s">
        <v>88</v>
      </c>
      <c r="C7708" t="s">
        <v>88</v>
      </c>
      <c r="D7708" t="s">
        <v>88</v>
      </c>
      <c r="E7708" t="s">
        <v>689</v>
      </c>
    </row>
    <row r="7709" spans="1:5" x14ac:dyDescent="0.3">
      <c r="A7709" s="18" t="s">
        <v>11349</v>
      </c>
      <c r="B7709" t="s">
        <v>11350</v>
      </c>
    </row>
    <row r="7710" spans="1:5" x14ac:dyDescent="0.3">
      <c r="A7710" s="19" t="s">
        <v>11351</v>
      </c>
      <c r="B7710" t="s">
        <v>11352</v>
      </c>
    </row>
    <row r="7711" spans="1:5" x14ac:dyDescent="0.3">
      <c r="A7711" s="18" t="s">
        <v>11353</v>
      </c>
      <c r="B7711" s="11" t="s">
        <v>88</v>
      </c>
      <c r="C7711" t="s">
        <v>11354</v>
      </c>
    </row>
    <row r="7712" spans="1:5" x14ac:dyDescent="0.3">
      <c r="A7712" s="19" t="s">
        <v>11355</v>
      </c>
      <c r="B7712" s="11" t="s">
        <v>88</v>
      </c>
      <c r="C7712" t="s">
        <v>88</v>
      </c>
      <c r="D7712" t="s">
        <v>11356</v>
      </c>
    </row>
    <row r="7713" spans="1:6" x14ac:dyDescent="0.3">
      <c r="A7713" s="18" t="s">
        <v>11357</v>
      </c>
      <c r="B7713" s="11" t="s">
        <v>88</v>
      </c>
      <c r="C7713" t="s">
        <v>88</v>
      </c>
      <c r="D7713" t="s">
        <v>88</v>
      </c>
      <c r="E7713" t="s">
        <v>11358</v>
      </c>
    </row>
    <row r="7714" spans="1:6" x14ac:dyDescent="0.3">
      <c r="A7714" s="19" t="s">
        <v>11359</v>
      </c>
      <c r="B7714" s="11" t="s">
        <v>88</v>
      </c>
      <c r="C7714" t="s">
        <v>88</v>
      </c>
      <c r="D7714" t="s">
        <v>88</v>
      </c>
      <c r="E7714" t="s">
        <v>3317</v>
      </c>
    </row>
    <row r="7715" spans="1:6" x14ac:dyDescent="0.3">
      <c r="A7715" s="18" t="s">
        <v>11360</v>
      </c>
      <c r="B7715" s="11" t="s">
        <v>88</v>
      </c>
      <c r="C7715" t="s">
        <v>88</v>
      </c>
      <c r="D7715" t="s">
        <v>11361</v>
      </c>
    </row>
    <row r="7716" spans="1:6" x14ac:dyDescent="0.3">
      <c r="A7716" s="19" t="s">
        <v>11362</v>
      </c>
      <c r="B7716" s="11" t="s">
        <v>88</v>
      </c>
      <c r="C7716" t="s">
        <v>88</v>
      </c>
      <c r="D7716" t="s">
        <v>11363</v>
      </c>
    </row>
    <row r="7717" spans="1:6" x14ac:dyDescent="0.3">
      <c r="A7717" s="18" t="s">
        <v>11364</v>
      </c>
      <c r="B7717" s="11" t="s">
        <v>88</v>
      </c>
      <c r="C7717" t="s">
        <v>88</v>
      </c>
      <c r="D7717" t="s">
        <v>11365</v>
      </c>
    </row>
    <row r="7718" spans="1:6" x14ac:dyDescent="0.3">
      <c r="A7718" s="19" t="s">
        <v>11366</v>
      </c>
      <c r="B7718" s="11" t="s">
        <v>88</v>
      </c>
      <c r="C7718" t="s">
        <v>88</v>
      </c>
      <c r="D7718" t="s">
        <v>88</v>
      </c>
      <c r="E7718" t="s">
        <v>11367</v>
      </c>
    </row>
    <row r="7719" spans="1:6" x14ac:dyDescent="0.3">
      <c r="A7719" s="18" t="s">
        <v>11368</v>
      </c>
      <c r="B7719" s="11" t="s">
        <v>88</v>
      </c>
      <c r="C7719" t="s">
        <v>88</v>
      </c>
      <c r="D7719" t="s">
        <v>88</v>
      </c>
      <c r="E7719" t="s">
        <v>689</v>
      </c>
    </row>
    <row r="7720" spans="1:6" x14ac:dyDescent="0.3">
      <c r="A7720" s="19" t="s">
        <v>11369</v>
      </c>
      <c r="B7720" s="11" t="s">
        <v>88</v>
      </c>
      <c r="C7720" t="s">
        <v>88</v>
      </c>
      <c r="D7720" t="s">
        <v>11370</v>
      </c>
    </row>
    <row r="7721" spans="1:6" x14ac:dyDescent="0.3">
      <c r="A7721" s="18" t="s">
        <v>11371</v>
      </c>
      <c r="B7721" s="11" t="s">
        <v>88</v>
      </c>
      <c r="C7721" t="s">
        <v>88</v>
      </c>
      <c r="D7721" t="s">
        <v>88</v>
      </c>
      <c r="E7721" t="s">
        <v>11372</v>
      </c>
    </row>
    <row r="7722" spans="1:6" x14ac:dyDescent="0.3">
      <c r="A7722" s="19" t="s">
        <v>11373</v>
      </c>
      <c r="B7722" s="11" t="s">
        <v>88</v>
      </c>
      <c r="C7722" t="s">
        <v>88</v>
      </c>
      <c r="D7722" t="s">
        <v>88</v>
      </c>
      <c r="E7722" t="s">
        <v>689</v>
      </c>
    </row>
    <row r="7723" spans="1:6" x14ac:dyDescent="0.3">
      <c r="A7723" s="18" t="s">
        <v>11374</v>
      </c>
      <c r="B7723" s="11" t="s">
        <v>88</v>
      </c>
      <c r="C7723" t="s">
        <v>88</v>
      </c>
      <c r="D7723" t="s">
        <v>88</v>
      </c>
      <c r="E7723" t="s">
        <v>88</v>
      </c>
      <c r="F7723" t="s">
        <v>11375</v>
      </c>
    </row>
    <row r="7724" spans="1:6" x14ac:dyDescent="0.3">
      <c r="A7724" s="19" t="s">
        <v>11376</v>
      </c>
      <c r="B7724" s="11" t="s">
        <v>88</v>
      </c>
      <c r="C7724" t="s">
        <v>88</v>
      </c>
      <c r="D7724" t="s">
        <v>88</v>
      </c>
      <c r="E7724" t="s">
        <v>88</v>
      </c>
      <c r="F7724" t="s">
        <v>689</v>
      </c>
    </row>
    <row r="7725" spans="1:6" x14ac:dyDescent="0.3">
      <c r="A7725" s="18" t="s">
        <v>11377</v>
      </c>
      <c r="B7725" s="11" t="s">
        <v>88</v>
      </c>
      <c r="C7725" t="s">
        <v>88</v>
      </c>
      <c r="D7725" t="s">
        <v>11378</v>
      </c>
    </row>
    <row r="7726" spans="1:6" x14ac:dyDescent="0.3">
      <c r="A7726" s="19" t="s">
        <v>11379</v>
      </c>
      <c r="B7726" s="11" t="s">
        <v>88</v>
      </c>
      <c r="C7726" t="s">
        <v>88</v>
      </c>
      <c r="D7726" t="s">
        <v>689</v>
      </c>
    </row>
    <row r="7727" spans="1:6" x14ac:dyDescent="0.3">
      <c r="A7727" s="18" t="s">
        <v>11380</v>
      </c>
      <c r="B7727" s="11" t="s">
        <v>88</v>
      </c>
      <c r="C7727" t="s">
        <v>88</v>
      </c>
      <c r="D7727" t="s">
        <v>88</v>
      </c>
      <c r="E7727" t="s">
        <v>11381</v>
      </c>
    </row>
    <row r="7728" spans="1:6" x14ac:dyDescent="0.3">
      <c r="A7728" s="19" t="s">
        <v>11382</v>
      </c>
      <c r="B7728" s="11" t="s">
        <v>88</v>
      </c>
      <c r="C7728" t="s">
        <v>88</v>
      </c>
      <c r="D7728" t="s">
        <v>88</v>
      </c>
      <c r="E7728" t="s">
        <v>88</v>
      </c>
      <c r="F7728" t="s">
        <v>11383</v>
      </c>
    </row>
    <row r="7729" spans="1:6" x14ac:dyDescent="0.3">
      <c r="A7729" s="18" t="s">
        <v>11384</v>
      </c>
      <c r="B7729" s="11" t="s">
        <v>88</v>
      </c>
      <c r="C7729" t="s">
        <v>88</v>
      </c>
      <c r="D7729" t="s">
        <v>88</v>
      </c>
      <c r="E7729" t="s">
        <v>88</v>
      </c>
      <c r="F7729" t="s">
        <v>689</v>
      </c>
    </row>
    <row r="7730" spans="1:6" x14ac:dyDescent="0.3">
      <c r="A7730" s="19" t="s">
        <v>11385</v>
      </c>
      <c r="B7730" s="11" t="s">
        <v>88</v>
      </c>
      <c r="C7730" t="s">
        <v>88</v>
      </c>
      <c r="D7730" t="s">
        <v>88</v>
      </c>
      <c r="E7730" t="s">
        <v>11386</v>
      </c>
    </row>
    <row r="7731" spans="1:6" x14ac:dyDescent="0.3">
      <c r="A7731" s="18" t="s">
        <v>11387</v>
      </c>
      <c r="B7731" s="11" t="s">
        <v>88</v>
      </c>
      <c r="C7731" t="s">
        <v>88</v>
      </c>
      <c r="D7731" t="s">
        <v>88</v>
      </c>
      <c r="E7731" t="s">
        <v>11388</v>
      </c>
    </row>
    <row r="7732" spans="1:6" x14ac:dyDescent="0.3">
      <c r="A7732" s="19" t="s">
        <v>11389</v>
      </c>
      <c r="B7732" s="11" t="s">
        <v>88</v>
      </c>
      <c r="C7732" t="s">
        <v>88</v>
      </c>
      <c r="D7732" t="s">
        <v>88</v>
      </c>
      <c r="E7732" t="s">
        <v>11390</v>
      </c>
    </row>
    <row r="7733" spans="1:6" x14ac:dyDescent="0.3">
      <c r="A7733" s="18" t="s">
        <v>11391</v>
      </c>
      <c r="B7733" s="11" t="s">
        <v>88</v>
      </c>
      <c r="C7733" t="s">
        <v>88</v>
      </c>
      <c r="D7733" t="s">
        <v>88</v>
      </c>
      <c r="E7733" t="s">
        <v>11392</v>
      </c>
    </row>
    <row r="7734" spans="1:6" x14ac:dyDescent="0.3">
      <c r="A7734" s="19" t="s">
        <v>11393</v>
      </c>
      <c r="B7734" s="11" t="s">
        <v>88</v>
      </c>
      <c r="C7734" t="s">
        <v>88</v>
      </c>
      <c r="D7734" t="s">
        <v>88</v>
      </c>
      <c r="E7734" t="s">
        <v>11394</v>
      </c>
    </row>
    <row r="7735" spans="1:6" x14ac:dyDescent="0.3">
      <c r="A7735" s="18" t="s">
        <v>11395</v>
      </c>
      <c r="B7735" s="11" t="s">
        <v>88</v>
      </c>
      <c r="C7735" t="s">
        <v>88</v>
      </c>
      <c r="D7735" t="s">
        <v>88</v>
      </c>
      <c r="E7735" t="s">
        <v>11396</v>
      </c>
    </row>
    <row r="7736" spans="1:6" x14ac:dyDescent="0.3">
      <c r="A7736" s="19" t="s">
        <v>11397</v>
      </c>
      <c r="B7736" s="11" t="s">
        <v>88</v>
      </c>
      <c r="C7736" t="s">
        <v>88</v>
      </c>
      <c r="D7736" t="s">
        <v>88</v>
      </c>
      <c r="E7736" t="s">
        <v>11398</v>
      </c>
    </row>
    <row r="7737" spans="1:6" x14ac:dyDescent="0.3">
      <c r="A7737" s="18" t="s">
        <v>11399</v>
      </c>
      <c r="B7737" s="11" t="s">
        <v>88</v>
      </c>
      <c r="C7737" t="s">
        <v>88</v>
      </c>
      <c r="D7737" t="s">
        <v>88</v>
      </c>
      <c r="E7737" t="s">
        <v>11400</v>
      </c>
    </row>
    <row r="7738" spans="1:6" x14ac:dyDescent="0.3">
      <c r="A7738" s="19" t="s">
        <v>11401</v>
      </c>
      <c r="B7738" s="11" t="s">
        <v>88</v>
      </c>
      <c r="C7738" t="s">
        <v>88</v>
      </c>
      <c r="D7738" t="s">
        <v>88</v>
      </c>
      <c r="E7738" t="s">
        <v>689</v>
      </c>
    </row>
    <row r="7739" spans="1:6" x14ac:dyDescent="0.3">
      <c r="A7739" s="18" t="s">
        <v>11402</v>
      </c>
      <c r="B7739" s="11" t="s">
        <v>88</v>
      </c>
      <c r="C7739" t="s">
        <v>11403</v>
      </c>
    </row>
    <row r="7740" spans="1:6" x14ac:dyDescent="0.3">
      <c r="A7740" s="19" t="s">
        <v>11404</v>
      </c>
      <c r="B7740" s="11" t="s">
        <v>88</v>
      </c>
      <c r="C7740" t="s">
        <v>88</v>
      </c>
      <c r="D7740" t="s">
        <v>11405</v>
      </c>
    </row>
    <row r="7741" spans="1:6" x14ac:dyDescent="0.3">
      <c r="A7741" s="18" t="s">
        <v>11406</v>
      </c>
      <c r="B7741" s="11" t="s">
        <v>88</v>
      </c>
      <c r="C7741" t="s">
        <v>88</v>
      </c>
      <c r="D7741" t="s">
        <v>88</v>
      </c>
      <c r="E7741" t="s">
        <v>11407</v>
      </c>
    </row>
    <row r="7742" spans="1:6" x14ac:dyDescent="0.3">
      <c r="A7742" s="19" t="s">
        <v>11408</v>
      </c>
      <c r="B7742" s="11" t="s">
        <v>88</v>
      </c>
      <c r="C7742" t="s">
        <v>88</v>
      </c>
      <c r="D7742" t="s">
        <v>88</v>
      </c>
      <c r="E7742" t="s">
        <v>689</v>
      </c>
    </row>
    <row r="7743" spans="1:6" x14ac:dyDescent="0.3">
      <c r="A7743" s="18" t="s">
        <v>11409</v>
      </c>
      <c r="B7743" s="11" t="s">
        <v>88</v>
      </c>
      <c r="C7743" t="s">
        <v>88</v>
      </c>
      <c r="D7743" t="s">
        <v>689</v>
      </c>
    </row>
    <row r="7744" spans="1:6" x14ac:dyDescent="0.3">
      <c r="A7744" s="19" t="s">
        <v>11410</v>
      </c>
      <c r="B7744" s="11" t="s">
        <v>88</v>
      </c>
      <c r="C7744" t="s">
        <v>88</v>
      </c>
      <c r="D7744" t="s">
        <v>88</v>
      </c>
      <c r="E7744" t="s">
        <v>11411</v>
      </c>
    </row>
    <row r="7745" spans="1:6" x14ac:dyDescent="0.3">
      <c r="A7745" s="18" t="s">
        <v>11412</v>
      </c>
      <c r="B7745" s="11" t="s">
        <v>88</v>
      </c>
      <c r="C7745" t="s">
        <v>88</v>
      </c>
      <c r="D7745" t="s">
        <v>88</v>
      </c>
      <c r="E7745" t="s">
        <v>689</v>
      </c>
    </row>
    <row r="7746" spans="1:6" x14ac:dyDescent="0.3">
      <c r="A7746" s="19" t="s">
        <v>11413</v>
      </c>
      <c r="B7746" s="11" t="s">
        <v>88</v>
      </c>
      <c r="C7746" t="s">
        <v>11414</v>
      </c>
    </row>
    <row r="7747" spans="1:6" x14ac:dyDescent="0.3">
      <c r="A7747" s="18" t="s">
        <v>11415</v>
      </c>
      <c r="B7747" s="11" t="s">
        <v>88</v>
      </c>
      <c r="C7747" t="s">
        <v>88</v>
      </c>
      <c r="D7747" t="s">
        <v>11416</v>
      </c>
    </row>
    <row r="7748" spans="1:6" x14ac:dyDescent="0.3">
      <c r="A7748" s="19" t="s">
        <v>11417</v>
      </c>
      <c r="B7748" s="11" t="s">
        <v>88</v>
      </c>
      <c r="C7748" t="s">
        <v>88</v>
      </c>
      <c r="D7748" t="s">
        <v>11418</v>
      </c>
    </row>
    <row r="7749" spans="1:6" x14ac:dyDescent="0.3">
      <c r="A7749" s="18" t="s">
        <v>11419</v>
      </c>
      <c r="B7749" s="11" t="s">
        <v>88</v>
      </c>
      <c r="C7749" t="s">
        <v>88</v>
      </c>
      <c r="D7749" t="s">
        <v>689</v>
      </c>
    </row>
    <row r="7750" spans="1:6" x14ac:dyDescent="0.3">
      <c r="A7750" s="19" t="s">
        <v>11420</v>
      </c>
      <c r="B7750" s="11" t="s">
        <v>88</v>
      </c>
      <c r="C7750" t="s">
        <v>88</v>
      </c>
      <c r="D7750" t="s">
        <v>88</v>
      </c>
      <c r="E7750" t="s">
        <v>11421</v>
      </c>
    </row>
    <row r="7751" spans="1:6" x14ac:dyDescent="0.3">
      <c r="A7751" s="18" t="s">
        <v>11422</v>
      </c>
      <c r="B7751" s="11" t="s">
        <v>88</v>
      </c>
      <c r="C7751" t="s">
        <v>88</v>
      </c>
      <c r="D7751" t="s">
        <v>88</v>
      </c>
      <c r="E7751" t="s">
        <v>11423</v>
      </c>
    </row>
    <row r="7752" spans="1:6" x14ac:dyDescent="0.3">
      <c r="A7752" s="19" t="s">
        <v>11424</v>
      </c>
      <c r="B7752" s="11" t="s">
        <v>88</v>
      </c>
      <c r="C7752" t="s">
        <v>88</v>
      </c>
      <c r="D7752" t="s">
        <v>88</v>
      </c>
      <c r="E7752" t="s">
        <v>88</v>
      </c>
      <c r="F7752" t="s">
        <v>11425</v>
      </c>
    </row>
    <row r="7753" spans="1:6" x14ac:dyDescent="0.3">
      <c r="A7753" s="18" t="s">
        <v>11426</v>
      </c>
      <c r="B7753" s="11" t="s">
        <v>88</v>
      </c>
      <c r="C7753" t="s">
        <v>88</v>
      </c>
      <c r="D7753" t="s">
        <v>88</v>
      </c>
      <c r="E7753" t="s">
        <v>88</v>
      </c>
      <c r="F7753" t="s">
        <v>689</v>
      </c>
    </row>
    <row r="7754" spans="1:6" x14ac:dyDescent="0.3">
      <c r="A7754" s="19" t="s">
        <v>11427</v>
      </c>
      <c r="B7754" s="11" t="s">
        <v>88</v>
      </c>
      <c r="C7754" t="s">
        <v>88</v>
      </c>
      <c r="D7754" t="s">
        <v>88</v>
      </c>
      <c r="E7754" t="s">
        <v>11428</v>
      </c>
    </row>
    <row r="7755" spans="1:6" x14ac:dyDescent="0.3">
      <c r="A7755" s="18" t="s">
        <v>11429</v>
      </c>
      <c r="B7755" s="11" t="s">
        <v>88</v>
      </c>
      <c r="C7755" t="s">
        <v>88</v>
      </c>
      <c r="D7755" t="s">
        <v>88</v>
      </c>
      <c r="E7755" t="s">
        <v>689</v>
      </c>
    </row>
    <row r="7756" spans="1:6" x14ac:dyDescent="0.3">
      <c r="A7756" s="19" t="s">
        <v>11430</v>
      </c>
      <c r="B7756" s="11" t="s">
        <v>88</v>
      </c>
      <c r="C7756" t="s">
        <v>88</v>
      </c>
      <c r="D7756" t="s">
        <v>88</v>
      </c>
      <c r="E7756" t="s">
        <v>88</v>
      </c>
      <c r="F7756" t="s">
        <v>11431</v>
      </c>
    </row>
    <row r="7757" spans="1:6" x14ac:dyDescent="0.3">
      <c r="A7757" s="18" t="s">
        <v>11432</v>
      </c>
      <c r="B7757" s="11" t="s">
        <v>88</v>
      </c>
      <c r="C7757" t="s">
        <v>88</v>
      </c>
      <c r="D7757" t="s">
        <v>88</v>
      </c>
      <c r="E7757" t="s">
        <v>88</v>
      </c>
      <c r="F7757" t="s">
        <v>11433</v>
      </c>
    </row>
    <row r="7758" spans="1:6" x14ac:dyDescent="0.3">
      <c r="A7758" s="19" t="s">
        <v>11434</v>
      </c>
      <c r="B7758" s="11" t="s">
        <v>88</v>
      </c>
      <c r="C7758" t="s">
        <v>88</v>
      </c>
      <c r="D7758" t="s">
        <v>88</v>
      </c>
      <c r="E7758" t="s">
        <v>88</v>
      </c>
      <c r="F7758" t="s">
        <v>11435</v>
      </c>
    </row>
    <row r="7759" spans="1:6" x14ac:dyDescent="0.3">
      <c r="A7759" s="18" t="s">
        <v>11436</v>
      </c>
      <c r="B7759" s="11" t="s">
        <v>88</v>
      </c>
      <c r="C7759" t="s">
        <v>88</v>
      </c>
      <c r="D7759" t="s">
        <v>88</v>
      </c>
      <c r="E7759" t="s">
        <v>88</v>
      </c>
      <c r="F7759" t="s">
        <v>11437</v>
      </c>
    </row>
    <row r="7760" spans="1:6" x14ac:dyDescent="0.3">
      <c r="A7760" s="19" t="s">
        <v>11438</v>
      </c>
      <c r="B7760" s="11" t="s">
        <v>88</v>
      </c>
      <c r="C7760" t="s">
        <v>88</v>
      </c>
      <c r="D7760" t="s">
        <v>88</v>
      </c>
      <c r="E7760" t="s">
        <v>88</v>
      </c>
      <c r="F7760" t="s">
        <v>11439</v>
      </c>
    </row>
    <row r="7761" spans="1:6" x14ac:dyDescent="0.3">
      <c r="A7761" s="18" t="s">
        <v>11440</v>
      </c>
      <c r="B7761" s="11" t="s">
        <v>88</v>
      </c>
      <c r="C7761" t="s">
        <v>88</v>
      </c>
      <c r="D7761" t="s">
        <v>88</v>
      </c>
      <c r="E7761" t="s">
        <v>88</v>
      </c>
      <c r="F7761" t="s">
        <v>689</v>
      </c>
    </row>
    <row r="7762" spans="1:6" x14ac:dyDescent="0.3">
      <c r="A7762" s="19" t="s">
        <v>11441</v>
      </c>
      <c r="B7762" s="11" t="s">
        <v>88</v>
      </c>
      <c r="C7762" t="s">
        <v>11442</v>
      </c>
    </row>
    <row r="7763" spans="1:6" x14ac:dyDescent="0.3">
      <c r="A7763" s="18" t="s">
        <v>11443</v>
      </c>
      <c r="B7763" s="11" t="s">
        <v>88</v>
      </c>
      <c r="C7763" t="s">
        <v>88</v>
      </c>
      <c r="D7763" t="s">
        <v>11444</v>
      </c>
    </row>
    <row r="7764" spans="1:6" x14ac:dyDescent="0.3">
      <c r="A7764" s="19" t="s">
        <v>11445</v>
      </c>
      <c r="B7764" s="11" t="s">
        <v>88</v>
      </c>
      <c r="C7764" t="s">
        <v>88</v>
      </c>
      <c r="D7764" t="s">
        <v>11446</v>
      </c>
    </row>
    <row r="7765" spans="1:6" x14ac:dyDescent="0.3">
      <c r="A7765" s="18" t="s">
        <v>11447</v>
      </c>
      <c r="B7765" s="11" t="s">
        <v>88</v>
      </c>
      <c r="C7765" t="s">
        <v>88</v>
      </c>
      <c r="D7765" t="s">
        <v>11448</v>
      </c>
    </row>
    <row r="7766" spans="1:6" x14ac:dyDescent="0.3">
      <c r="A7766" s="19" t="s">
        <v>11449</v>
      </c>
      <c r="B7766" s="11" t="s">
        <v>88</v>
      </c>
      <c r="C7766" t="s">
        <v>88</v>
      </c>
      <c r="D7766" t="s">
        <v>11450</v>
      </c>
    </row>
    <row r="7767" spans="1:6" x14ac:dyDescent="0.3">
      <c r="A7767" s="18" t="s">
        <v>11451</v>
      </c>
      <c r="B7767" s="11" t="s">
        <v>88</v>
      </c>
      <c r="C7767" t="s">
        <v>88</v>
      </c>
      <c r="D7767" t="s">
        <v>88</v>
      </c>
      <c r="E7767" t="s">
        <v>11452</v>
      </c>
    </row>
    <row r="7768" spans="1:6" x14ac:dyDescent="0.3">
      <c r="A7768" s="19" t="s">
        <v>11453</v>
      </c>
      <c r="B7768" s="11" t="s">
        <v>88</v>
      </c>
      <c r="C7768" t="s">
        <v>88</v>
      </c>
      <c r="D7768" t="s">
        <v>88</v>
      </c>
      <c r="E7768" t="s">
        <v>88</v>
      </c>
      <c r="F7768" t="s">
        <v>11454</v>
      </c>
    </row>
    <row r="7769" spans="1:6" x14ac:dyDescent="0.3">
      <c r="A7769" s="18" t="s">
        <v>11455</v>
      </c>
      <c r="B7769" s="11" t="s">
        <v>88</v>
      </c>
      <c r="C7769" t="s">
        <v>88</v>
      </c>
      <c r="D7769" t="s">
        <v>88</v>
      </c>
      <c r="E7769" t="s">
        <v>88</v>
      </c>
      <c r="F7769" t="s">
        <v>3317</v>
      </c>
    </row>
    <row r="7770" spans="1:6" x14ac:dyDescent="0.3">
      <c r="A7770" s="19" t="s">
        <v>11456</v>
      </c>
      <c r="B7770" s="11" t="s">
        <v>88</v>
      </c>
      <c r="C7770" t="s">
        <v>88</v>
      </c>
      <c r="D7770" t="s">
        <v>88</v>
      </c>
      <c r="E7770" t="s">
        <v>3317</v>
      </c>
    </row>
    <row r="7771" spans="1:6" x14ac:dyDescent="0.3">
      <c r="A7771" s="18" t="s">
        <v>11457</v>
      </c>
      <c r="B7771" s="11" t="s">
        <v>88</v>
      </c>
      <c r="C7771" t="s">
        <v>88</v>
      </c>
      <c r="D7771" t="s">
        <v>88</v>
      </c>
      <c r="E7771" t="s">
        <v>88</v>
      </c>
      <c r="F7771" t="s">
        <v>11458</v>
      </c>
    </row>
    <row r="7772" spans="1:6" x14ac:dyDescent="0.3">
      <c r="A7772" s="19" t="s">
        <v>11459</v>
      </c>
      <c r="B7772" s="11" t="s">
        <v>88</v>
      </c>
      <c r="C7772" t="s">
        <v>88</v>
      </c>
      <c r="D7772" t="s">
        <v>88</v>
      </c>
      <c r="E7772" t="s">
        <v>88</v>
      </c>
      <c r="F7772" t="s">
        <v>3317</v>
      </c>
    </row>
    <row r="7773" spans="1:6" x14ac:dyDescent="0.3">
      <c r="A7773" s="18" t="s">
        <v>11460</v>
      </c>
      <c r="B7773" s="11" t="s">
        <v>88</v>
      </c>
      <c r="C7773" t="s">
        <v>88</v>
      </c>
      <c r="D7773" t="s">
        <v>11461</v>
      </c>
    </row>
    <row r="7774" spans="1:6" x14ac:dyDescent="0.3">
      <c r="A7774" s="19" t="s">
        <v>11462</v>
      </c>
      <c r="B7774" s="11" t="s">
        <v>88</v>
      </c>
      <c r="C7774" t="s">
        <v>88</v>
      </c>
      <c r="D7774" t="s">
        <v>689</v>
      </c>
    </row>
    <row r="7775" spans="1:6" x14ac:dyDescent="0.3">
      <c r="A7775" s="18" t="s">
        <v>11463</v>
      </c>
      <c r="B7775" s="11" t="s">
        <v>88</v>
      </c>
      <c r="C7775" t="s">
        <v>88</v>
      </c>
      <c r="D7775" t="s">
        <v>88</v>
      </c>
      <c r="E7775" t="s">
        <v>11464</v>
      </c>
    </row>
    <row r="7776" spans="1:6" x14ac:dyDescent="0.3">
      <c r="A7776" s="19" t="s">
        <v>11465</v>
      </c>
      <c r="B7776" s="11" t="s">
        <v>88</v>
      </c>
      <c r="C7776" t="s">
        <v>88</v>
      </c>
      <c r="D7776" t="s">
        <v>88</v>
      </c>
      <c r="E7776" t="s">
        <v>3317</v>
      </c>
    </row>
    <row r="7777" spans="1:6" x14ac:dyDescent="0.3">
      <c r="A7777" s="18" t="s">
        <v>11466</v>
      </c>
      <c r="B7777" s="11" t="s">
        <v>88</v>
      </c>
      <c r="C7777" t="s">
        <v>11467</v>
      </c>
    </row>
    <row r="7778" spans="1:6" x14ac:dyDescent="0.3">
      <c r="A7778" s="19" t="s">
        <v>11468</v>
      </c>
      <c r="B7778" s="11" t="s">
        <v>88</v>
      </c>
      <c r="C7778" t="s">
        <v>88</v>
      </c>
      <c r="D7778" t="s">
        <v>11469</v>
      </c>
    </row>
    <row r="7779" spans="1:6" x14ac:dyDescent="0.3">
      <c r="A7779" s="18" t="s">
        <v>11470</v>
      </c>
      <c r="B7779" s="11" t="s">
        <v>88</v>
      </c>
      <c r="C7779" t="s">
        <v>88</v>
      </c>
      <c r="D7779" t="s">
        <v>689</v>
      </c>
    </row>
    <row r="7780" spans="1:6" x14ac:dyDescent="0.3">
      <c r="A7780" s="19" t="s">
        <v>11471</v>
      </c>
      <c r="B7780" s="11" t="s">
        <v>88</v>
      </c>
      <c r="C7780" t="s">
        <v>88</v>
      </c>
      <c r="D7780" t="s">
        <v>88</v>
      </c>
      <c r="E7780" t="s">
        <v>11472</v>
      </c>
    </row>
    <row r="7781" spans="1:6" x14ac:dyDescent="0.3">
      <c r="A7781" s="18" t="s">
        <v>11473</v>
      </c>
      <c r="B7781" s="11" t="s">
        <v>88</v>
      </c>
      <c r="C7781" t="s">
        <v>88</v>
      </c>
      <c r="D7781" t="s">
        <v>88</v>
      </c>
      <c r="E7781" t="s">
        <v>689</v>
      </c>
    </row>
    <row r="7782" spans="1:6" x14ac:dyDescent="0.3">
      <c r="A7782" s="19" t="s">
        <v>11474</v>
      </c>
      <c r="B7782" s="11" t="s">
        <v>88</v>
      </c>
      <c r="C7782" t="s">
        <v>88</v>
      </c>
      <c r="D7782" t="s">
        <v>88</v>
      </c>
      <c r="E7782" t="s">
        <v>88</v>
      </c>
      <c r="F7782" t="s">
        <v>11475</v>
      </c>
    </row>
    <row r="7783" spans="1:6" x14ac:dyDescent="0.3">
      <c r="A7783" s="18" t="s">
        <v>11476</v>
      </c>
      <c r="B7783" s="11" t="s">
        <v>88</v>
      </c>
      <c r="C7783" t="s">
        <v>88</v>
      </c>
      <c r="D7783" t="s">
        <v>88</v>
      </c>
      <c r="E7783" t="s">
        <v>88</v>
      </c>
      <c r="F7783" t="s">
        <v>689</v>
      </c>
    </row>
    <row r="7784" spans="1:6" x14ac:dyDescent="0.3">
      <c r="A7784" s="19" t="s">
        <v>11477</v>
      </c>
      <c r="B7784" t="s">
        <v>11478</v>
      </c>
    </row>
    <row r="7785" spans="1:6" x14ac:dyDescent="0.3">
      <c r="A7785" s="18" t="s">
        <v>11479</v>
      </c>
      <c r="B7785" s="11" t="s">
        <v>88</v>
      </c>
      <c r="C7785" t="s">
        <v>11067</v>
      </c>
    </row>
    <row r="7786" spans="1:6" x14ac:dyDescent="0.3">
      <c r="A7786" s="19" t="s">
        <v>11480</v>
      </c>
      <c r="B7786" s="11" t="s">
        <v>88</v>
      </c>
      <c r="C7786" t="s">
        <v>88</v>
      </c>
      <c r="D7786" t="s">
        <v>11481</v>
      </c>
    </row>
    <row r="7787" spans="1:6" x14ac:dyDescent="0.3">
      <c r="A7787" s="18" t="s">
        <v>11482</v>
      </c>
      <c r="B7787" s="11" t="s">
        <v>88</v>
      </c>
      <c r="C7787" t="s">
        <v>88</v>
      </c>
      <c r="D7787" t="s">
        <v>11483</v>
      </c>
    </row>
    <row r="7788" spans="1:6" x14ac:dyDescent="0.3">
      <c r="A7788" s="19" t="s">
        <v>11484</v>
      </c>
      <c r="B7788" s="11" t="s">
        <v>88</v>
      </c>
      <c r="C7788" t="s">
        <v>88</v>
      </c>
      <c r="D7788" t="s">
        <v>11485</v>
      </c>
    </row>
    <row r="7789" spans="1:6" x14ac:dyDescent="0.3">
      <c r="A7789" s="18" t="s">
        <v>11486</v>
      </c>
      <c r="B7789" s="11" t="s">
        <v>88</v>
      </c>
      <c r="C7789" t="s">
        <v>88</v>
      </c>
      <c r="D7789" t="s">
        <v>88</v>
      </c>
      <c r="E7789" t="s">
        <v>11487</v>
      </c>
    </row>
    <row r="7790" spans="1:6" x14ac:dyDescent="0.3">
      <c r="A7790" s="19" t="s">
        <v>11488</v>
      </c>
      <c r="B7790" s="11" t="s">
        <v>88</v>
      </c>
      <c r="C7790" t="s">
        <v>88</v>
      </c>
      <c r="D7790" t="s">
        <v>88</v>
      </c>
      <c r="E7790" t="s">
        <v>11489</v>
      </c>
    </row>
    <row r="7791" spans="1:6" x14ac:dyDescent="0.3">
      <c r="A7791" s="18" t="s">
        <v>11490</v>
      </c>
      <c r="B7791" s="11" t="s">
        <v>88</v>
      </c>
      <c r="C7791" t="s">
        <v>88</v>
      </c>
      <c r="D7791" t="s">
        <v>689</v>
      </c>
    </row>
    <row r="7792" spans="1:6" x14ac:dyDescent="0.3">
      <c r="A7792" s="19" t="s">
        <v>11491</v>
      </c>
      <c r="B7792" s="11" t="s">
        <v>88</v>
      </c>
      <c r="C7792" t="s">
        <v>88</v>
      </c>
      <c r="D7792" t="s">
        <v>88</v>
      </c>
      <c r="E7792" t="s">
        <v>11492</v>
      </c>
    </row>
    <row r="7793" spans="1:5" x14ac:dyDescent="0.3">
      <c r="A7793" s="18" t="s">
        <v>11493</v>
      </c>
      <c r="B7793" s="11" t="s">
        <v>88</v>
      </c>
      <c r="C7793" t="s">
        <v>88</v>
      </c>
      <c r="D7793" t="s">
        <v>88</v>
      </c>
      <c r="E7793" t="s">
        <v>11494</v>
      </c>
    </row>
    <row r="7794" spans="1:5" x14ac:dyDescent="0.3">
      <c r="A7794" s="19" t="s">
        <v>11495</v>
      </c>
      <c r="B7794" s="11" t="s">
        <v>88</v>
      </c>
      <c r="C7794" t="s">
        <v>88</v>
      </c>
      <c r="D7794" t="s">
        <v>88</v>
      </c>
      <c r="E7794" t="s">
        <v>11496</v>
      </c>
    </row>
    <row r="7795" spans="1:5" x14ac:dyDescent="0.3">
      <c r="A7795" s="18" t="s">
        <v>11497</v>
      </c>
      <c r="B7795" s="11" t="s">
        <v>88</v>
      </c>
      <c r="C7795" t="s">
        <v>88</v>
      </c>
      <c r="D7795" t="s">
        <v>88</v>
      </c>
      <c r="E7795" t="s">
        <v>11498</v>
      </c>
    </row>
    <row r="7796" spans="1:5" x14ac:dyDescent="0.3">
      <c r="A7796" s="19" t="s">
        <v>11499</v>
      </c>
      <c r="B7796" s="11" t="s">
        <v>88</v>
      </c>
      <c r="C7796" t="s">
        <v>88</v>
      </c>
      <c r="D7796" t="s">
        <v>88</v>
      </c>
      <c r="E7796" t="s">
        <v>689</v>
      </c>
    </row>
    <row r="7797" spans="1:5" x14ac:dyDescent="0.3">
      <c r="A7797" s="18" t="s">
        <v>11500</v>
      </c>
      <c r="B7797" s="11" t="s">
        <v>88</v>
      </c>
      <c r="C7797" t="s">
        <v>11501</v>
      </c>
    </row>
    <row r="7798" spans="1:5" x14ac:dyDescent="0.3">
      <c r="A7798" s="19" t="s">
        <v>11502</v>
      </c>
      <c r="B7798" s="11" t="s">
        <v>88</v>
      </c>
      <c r="C7798" t="s">
        <v>88</v>
      </c>
      <c r="D7798" t="s">
        <v>11503</v>
      </c>
    </row>
    <row r="7799" spans="1:5" x14ac:dyDescent="0.3">
      <c r="A7799" s="18" t="s">
        <v>11504</v>
      </c>
      <c r="B7799" s="11" t="s">
        <v>88</v>
      </c>
      <c r="C7799" t="s">
        <v>88</v>
      </c>
      <c r="D7799" t="s">
        <v>689</v>
      </c>
    </row>
    <row r="7800" spans="1:5" x14ac:dyDescent="0.3">
      <c r="A7800" s="19" t="s">
        <v>11505</v>
      </c>
      <c r="B7800" s="11" t="s">
        <v>88</v>
      </c>
      <c r="C7800" t="s">
        <v>88</v>
      </c>
      <c r="D7800" t="s">
        <v>88</v>
      </c>
      <c r="E7800" t="s">
        <v>11506</v>
      </c>
    </row>
    <row r="7801" spans="1:5" x14ac:dyDescent="0.3">
      <c r="A7801" s="18" t="s">
        <v>11507</v>
      </c>
      <c r="B7801" s="11" t="s">
        <v>88</v>
      </c>
      <c r="C7801" t="s">
        <v>88</v>
      </c>
      <c r="D7801" t="s">
        <v>88</v>
      </c>
      <c r="E7801" t="s">
        <v>11508</v>
      </c>
    </row>
    <row r="7802" spans="1:5" x14ac:dyDescent="0.3">
      <c r="A7802" s="19" t="s">
        <v>11509</v>
      </c>
      <c r="B7802" s="11" t="s">
        <v>88</v>
      </c>
      <c r="C7802" t="s">
        <v>88</v>
      </c>
      <c r="D7802" t="s">
        <v>88</v>
      </c>
      <c r="E7802" t="s">
        <v>11510</v>
      </c>
    </row>
    <row r="7803" spans="1:5" x14ac:dyDescent="0.3">
      <c r="A7803" s="18" t="s">
        <v>11511</v>
      </c>
      <c r="B7803" s="11" t="s">
        <v>88</v>
      </c>
      <c r="C7803" t="s">
        <v>88</v>
      </c>
      <c r="D7803" t="s">
        <v>88</v>
      </c>
      <c r="E7803" t="s">
        <v>689</v>
      </c>
    </row>
    <row r="7804" spans="1:5" x14ac:dyDescent="0.3">
      <c r="A7804" s="19" t="s">
        <v>11512</v>
      </c>
      <c r="B7804" t="s">
        <v>11513</v>
      </c>
    </row>
    <row r="7805" spans="1:5" x14ac:dyDescent="0.3">
      <c r="A7805" s="18" t="s">
        <v>11514</v>
      </c>
      <c r="B7805" t="s">
        <v>11515</v>
      </c>
    </row>
    <row r="7806" spans="1:5" x14ac:dyDescent="0.3">
      <c r="A7806" s="19" t="s">
        <v>11516</v>
      </c>
      <c r="B7806" s="11" t="s">
        <v>88</v>
      </c>
      <c r="C7806" t="s">
        <v>11517</v>
      </c>
    </row>
    <row r="7807" spans="1:5" x14ac:dyDescent="0.3">
      <c r="A7807" s="18" t="s">
        <v>11518</v>
      </c>
      <c r="B7807" s="11" t="s">
        <v>88</v>
      </c>
      <c r="C7807" t="s">
        <v>88</v>
      </c>
      <c r="D7807" t="s">
        <v>11519</v>
      </c>
    </row>
    <row r="7808" spans="1:5" x14ac:dyDescent="0.3">
      <c r="A7808" s="19" t="s">
        <v>11520</v>
      </c>
      <c r="B7808" s="11" t="s">
        <v>88</v>
      </c>
      <c r="C7808" t="s">
        <v>88</v>
      </c>
      <c r="D7808" t="s">
        <v>11521</v>
      </c>
    </row>
    <row r="7809" spans="1:6" x14ac:dyDescent="0.3">
      <c r="A7809" s="18" t="s">
        <v>11522</v>
      </c>
      <c r="B7809" s="11" t="s">
        <v>88</v>
      </c>
      <c r="C7809" t="s">
        <v>88</v>
      </c>
      <c r="D7809" t="s">
        <v>88</v>
      </c>
      <c r="E7809" t="s">
        <v>11523</v>
      </c>
    </row>
    <row r="7810" spans="1:6" x14ac:dyDescent="0.3">
      <c r="A7810" s="19" t="s">
        <v>11524</v>
      </c>
      <c r="B7810" s="11" t="s">
        <v>88</v>
      </c>
      <c r="C7810" t="s">
        <v>88</v>
      </c>
      <c r="D7810" t="s">
        <v>88</v>
      </c>
      <c r="E7810" t="s">
        <v>11525</v>
      </c>
    </row>
    <row r="7811" spans="1:6" x14ac:dyDescent="0.3">
      <c r="A7811" s="18" t="s">
        <v>11526</v>
      </c>
      <c r="B7811" s="11" t="s">
        <v>88</v>
      </c>
      <c r="C7811" t="s">
        <v>88</v>
      </c>
      <c r="D7811" t="s">
        <v>88</v>
      </c>
      <c r="E7811" t="s">
        <v>11527</v>
      </c>
    </row>
    <row r="7812" spans="1:6" x14ac:dyDescent="0.3">
      <c r="A7812" s="19" t="s">
        <v>11528</v>
      </c>
      <c r="B7812" s="11" t="s">
        <v>88</v>
      </c>
      <c r="C7812" t="s">
        <v>88</v>
      </c>
      <c r="D7812" t="s">
        <v>88</v>
      </c>
      <c r="E7812" t="s">
        <v>689</v>
      </c>
    </row>
    <row r="7813" spans="1:6" x14ac:dyDescent="0.3">
      <c r="A7813" s="18" t="s">
        <v>11529</v>
      </c>
      <c r="B7813" s="11" t="s">
        <v>88</v>
      </c>
      <c r="C7813" t="s">
        <v>88</v>
      </c>
      <c r="D7813" t="s">
        <v>11530</v>
      </c>
    </row>
    <row r="7814" spans="1:6" x14ac:dyDescent="0.3">
      <c r="A7814" s="19" t="s">
        <v>11531</v>
      </c>
      <c r="B7814" s="11" t="s">
        <v>88</v>
      </c>
      <c r="C7814" t="s">
        <v>88</v>
      </c>
      <c r="D7814" t="s">
        <v>11532</v>
      </c>
    </row>
    <row r="7815" spans="1:6" x14ac:dyDescent="0.3">
      <c r="A7815" s="18" t="s">
        <v>11533</v>
      </c>
      <c r="B7815" s="11" t="s">
        <v>88</v>
      </c>
      <c r="C7815" t="s">
        <v>88</v>
      </c>
      <c r="D7815" t="s">
        <v>88</v>
      </c>
      <c r="E7815" t="s">
        <v>11534</v>
      </c>
    </row>
    <row r="7816" spans="1:6" x14ac:dyDescent="0.3">
      <c r="A7816" s="19" t="s">
        <v>11535</v>
      </c>
      <c r="B7816" s="11" t="s">
        <v>88</v>
      </c>
      <c r="C7816" t="s">
        <v>88</v>
      </c>
      <c r="D7816" t="s">
        <v>88</v>
      </c>
      <c r="E7816" t="s">
        <v>689</v>
      </c>
    </row>
    <row r="7817" spans="1:6" x14ac:dyDescent="0.3">
      <c r="A7817" s="18" t="s">
        <v>11536</v>
      </c>
      <c r="B7817" s="11" t="s">
        <v>88</v>
      </c>
      <c r="C7817" t="s">
        <v>88</v>
      </c>
      <c r="D7817" t="s">
        <v>88</v>
      </c>
      <c r="E7817" t="s">
        <v>88</v>
      </c>
      <c r="F7817" t="s">
        <v>11537</v>
      </c>
    </row>
    <row r="7818" spans="1:6" x14ac:dyDescent="0.3">
      <c r="A7818" s="19" t="s">
        <v>11538</v>
      </c>
      <c r="B7818" s="11" t="s">
        <v>88</v>
      </c>
      <c r="C7818" t="s">
        <v>88</v>
      </c>
      <c r="D7818" t="s">
        <v>88</v>
      </c>
      <c r="E7818" t="s">
        <v>88</v>
      </c>
      <c r="F7818" t="s">
        <v>689</v>
      </c>
    </row>
    <row r="7819" spans="1:6" x14ac:dyDescent="0.3">
      <c r="A7819" s="18" t="s">
        <v>11539</v>
      </c>
      <c r="B7819" s="11" t="s">
        <v>88</v>
      </c>
      <c r="C7819" t="s">
        <v>88</v>
      </c>
      <c r="D7819" t="s">
        <v>689</v>
      </c>
    </row>
    <row r="7820" spans="1:6" x14ac:dyDescent="0.3">
      <c r="A7820" s="19" t="s">
        <v>11540</v>
      </c>
      <c r="B7820" s="11" t="s">
        <v>88</v>
      </c>
      <c r="C7820" t="s">
        <v>88</v>
      </c>
      <c r="D7820" t="s">
        <v>88</v>
      </c>
      <c r="E7820" t="s">
        <v>11541</v>
      </c>
    </row>
    <row r="7821" spans="1:6" x14ac:dyDescent="0.3">
      <c r="A7821" s="18" t="s">
        <v>11542</v>
      </c>
      <c r="B7821" s="11" t="s">
        <v>88</v>
      </c>
      <c r="C7821" t="s">
        <v>88</v>
      </c>
      <c r="D7821" t="s">
        <v>88</v>
      </c>
      <c r="E7821" t="s">
        <v>88</v>
      </c>
      <c r="F7821" t="s">
        <v>11543</v>
      </c>
    </row>
    <row r="7822" spans="1:6" x14ac:dyDescent="0.3">
      <c r="A7822" s="19" t="s">
        <v>11544</v>
      </c>
      <c r="B7822" s="11" t="s">
        <v>88</v>
      </c>
      <c r="C7822" t="s">
        <v>88</v>
      </c>
      <c r="D7822" t="s">
        <v>88</v>
      </c>
      <c r="E7822" t="s">
        <v>88</v>
      </c>
      <c r="F7822" t="s">
        <v>689</v>
      </c>
    </row>
    <row r="7823" spans="1:6" x14ac:dyDescent="0.3">
      <c r="A7823" s="18" t="s">
        <v>11545</v>
      </c>
      <c r="B7823" s="11" t="s">
        <v>88</v>
      </c>
      <c r="C7823" t="s">
        <v>88</v>
      </c>
      <c r="D7823" t="s">
        <v>88</v>
      </c>
      <c r="E7823" t="s">
        <v>689</v>
      </c>
    </row>
    <row r="7824" spans="1:6" x14ac:dyDescent="0.3">
      <c r="A7824" s="19" t="s">
        <v>11546</v>
      </c>
      <c r="B7824" s="11" t="s">
        <v>88</v>
      </c>
      <c r="C7824" t="s">
        <v>88</v>
      </c>
      <c r="D7824" t="s">
        <v>88</v>
      </c>
      <c r="E7824" t="s">
        <v>88</v>
      </c>
      <c r="F7824" t="s">
        <v>11547</v>
      </c>
    </row>
    <row r="7825" spans="1:6" x14ac:dyDescent="0.3">
      <c r="A7825" s="18" t="s">
        <v>11548</v>
      </c>
      <c r="B7825" s="11" t="s">
        <v>88</v>
      </c>
      <c r="C7825" t="s">
        <v>88</v>
      </c>
      <c r="D7825" t="s">
        <v>88</v>
      </c>
      <c r="E7825" t="s">
        <v>88</v>
      </c>
      <c r="F7825" t="s">
        <v>689</v>
      </c>
    </row>
    <row r="7826" spans="1:6" x14ac:dyDescent="0.3">
      <c r="A7826" s="19" t="s">
        <v>11549</v>
      </c>
      <c r="B7826" s="11" t="s">
        <v>88</v>
      </c>
      <c r="C7826" t="s">
        <v>11550</v>
      </c>
    </row>
    <row r="7827" spans="1:6" x14ac:dyDescent="0.3">
      <c r="A7827" s="18" t="s">
        <v>11551</v>
      </c>
      <c r="B7827" s="11" t="s">
        <v>88</v>
      </c>
      <c r="C7827" t="s">
        <v>88</v>
      </c>
      <c r="D7827" t="s">
        <v>11552</v>
      </c>
    </row>
    <row r="7828" spans="1:6" x14ac:dyDescent="0.3">
      <c r="A7828" s="19" t="s">
        <v>11553</v>
      </c>
      <c r="B7828" s="11" t="s">
        <v>88</v>
      </c>
      <c r="C7828" t="s">
        <v>88</v>
      </c>
      <c r="D7828" t="s">
        <v>88</v>
      </c>
      <c r="E7828" t="s">
        <v>11554</v>
      </c>
    </row>
    <row r="7829" spans="1:6" x14ac:dyDescent="0.3">
      <c r="A7829" s="18" t="s">
        <v>11555</v>
      </c>
      <c r="B7829" s="11" t="s">
        <v>88</v>
      </c>
      <c r="C7829" t="s">
        <v>88</v>
      </c>
      <c r="D7829" t="s">
        <v>88</v>
      </c>
      <c r="E7829" t="s">
        <v>689</v>
      </c>
    </row>
    <row r="7830" spans="1:6" x14ac:dyDescent="0.3">
      <c r="A7830" s="19" t="s">
        <v>11556</v>
      </c>
      <c r="B7830" s="11" t="s">
        <v>88</v>
      </c>
      <c r="C7830" t="s">
        <v>88</v>
      </c>
      <c r="D7830" t="s">
        <v>11557</v>
      </c>
    </row>
    <row r="7831" spans="1:6" x14ac:dyDescent="0.3">
      <c r="A7831" s="18" t="s">
        <v>11558</v>
      </c>
      <c r="B7831" s="11" t="s">
        <v>88</v>
      </c>
      <c r="C7831" t="s">
        <v>88</v>
      </c>
      <c r="D7831" t="s">
        <v>88</v>
      </c>
      <c r="E7831" t="s">
        <v>11559</v>
      </c>
    </row>
    <row r="7832" spans="1:6" x14ac:dyDescent="0.3">
      <c r="A7832" s="19" t="s">
        <v>11560</v>
      </c>
      <c r="B7832" s="11" t="s">
        <v>88</v>
      </c>
      <c r="C7832" t="s">
        <v>88</v>
      </c>
      <c r="D7832" t="s">
        <v>88</v>
      </c>
      <c r="E7832" t="s">
        <v>689</v>
      </c>
    </row>
    <row r="7833" spans="1:6" x14ac:dyDescent="0.3">
      <c r="A7833" s="18" t="s">
        <v>11561</v>
      </c>
      <c r="B7833" s="11" t="s">
        <v>88</v>
      </c>
      <c r="C7833" t="s">
        <v>88</v>
      </c>
      <c r="D7833" t="s">
        <v>11562</v>
      </c>
    </row>
    <row r="7834" spans="1:6" x14ac:dyDescent="0.3">
      <c r="A7834" s="19" t="s">
        <v>11563</v>
      </c>
      <c r="B7834" s="11" t="s">
        <v>88</v>
      </c>
      <c r="C7834" t="s">
        <v>88</v>
      </c>
      <c r="D7834" t="s">
        <v>689</v>
      </c>
    </row>
    <row r="7835" spans="1:6" x14ac:dyDescent="0.3">
      <c r="A7835" s="18" t="s">
        <v>11564</v>
      </c>
      <c r="B7835" s="11" t="s">
        <v>88</v>
      </c>
      <c r="C7835" t="s">
        <v>88</v>
      </c>
      <c r="D7835" t="s">
        <v>88</v>
      </c>
      <c r="E7835" t="s">
        <v>11565</v>
      </c>
    </row>
    <row r="7836" spans="1:6" x14ac:dyDescent="0.3">
      <c r="A7836" s="19" t="s">
        <v>11566</v>
      </c>
      <c r="B7836" s="11" t="s">
        <v>88</v>
      </c>
      <c r="C7836" t="s">
        <v>88</v>
      </c>
      <c r="D7836" t="s">
        <v>88</v>
      </c>
      <c r="E7836" t="s">
        <v>11567</v>
      </c>
    </row>
    <row r="7837" spans="1:6" x14ac:dyDescent="0.3">
      <c r="A7837" s="18" t="s">
        <v>11568</v>
      </c>
      <c r="B7837" s="11" t="s">
        <v>88</v>
      </c>
      <c r="C7837" t="s">
        <v>88</v>
      </c>
      <c r="D7837" t="s">
        <v>88</v>
      </c>
      <c r="E7837" t="s">
        <v>11569</v>
      </c>
    </row>
    <row r="7838" spans="1:6" x14ac:dyDescent="0.3">
      <c r="A7838" s="19" t="s">
        <v>11570</v>
      </c>
      <c r="B7838" s="11" t="s">
        <v>88</v>
      </c>
      <c r="C7838" t="s">
        <v>88</v>
      </c>
      <c r="D7838" t="s">
        <v>88</v>
      </c>
      <c r="E7838" t="s">
        <v>11571</v>
      </c>
    </row>
    <row r="7839" spans="1:6" x14ac:dyDescent="0.3">
      <c r="A7839" s="18" t="s">
        <v>11572</v>
      </c>
      <c r="B7839" s="11" t="s">
        <v>88</v>
      </c>
      <c r="C7839" t="s">
        <v>88</v>
      </c>
      <c r="D7839" t="s">
        <v>88</v>
      </c>
      <c r="E7839" t="s">
        <v>11573</v>
      </c>
    </row>
    <row r="7840" spans="1:6" x14ac:dyDescent="0.3">
      <c r="A7840" s="19" t="s">
        <v>11574</v>
      </c>
      <c r="B7840" s="11" t="s">
        <v>88</v>
      </c>
      <c r="C7840" t="s">
        <v>88</v>
      </c>
      <c r="D7840" t="s">
        <v>88</v>
      </c>
      <c r="E7840" t="s">
        <v>11575</v>
      </c>
    </row>
    <row r="7841" spans="1:5" x14ac:dyDescent="0.3">
      <c r="A7841" s="18" t="s">
        <v>11576</v>
      </c>
      <c r="B7841" s="11" t="s">
        <v>88</v>
      </c>
      <c r="C7841" t="s">
        <v>88</v>
      </c>
      <c r="D7841" t="s">
        <v>88</v>
      </c>
      <c r="E7841" t="s">
        <v>11577</v>
      </c>
    </row>
    <row r="7842" spans="1:5" x14ac:dyDescent="0.3">
      <c r="A7842" s="19" t="s">
        <v>11578</v>
      </c>
      <c r="B7842" s="11" t="s">
        <v>88</v>
      </c>
      <c r="C7842" t="s">
        <v>88</v>
      </c>
      <c r="D7842" t="s">
        <v>88</v>
      </c>
      <c r="E7842" t="s">
        <v>11579</v>
      </c>
    </row>
    <row r="7843" spans="1:5" x14ac:dyDescent="0.3">
      <c r="A7843" s="18" t="s">
        <v>11580</v>
      </c>
      <c r="B7843" s="11" t="s">
        <v>88</v>
      </c>
      <c r="C7843" t="s">
        <v>88</v>
      </c>
      <c r="D7843" t="s">
        <v>88</v>
      </c>
      <c r="E7843" t="s">
        <v>11581</v>
      </c>
    </row>
    <row r="7844" spans="1:5" x14ac:dyDescent="0.3">
      <c r="A7844" s="19" t="s">
        <v>11582</v>
      </c>
      <c r="B7844" s="11" t="s">
        <v>88</v>
      </c>
      <c r="C7844" t="s">
        <v>88</v>
      </c>
      <c r="D7844" t="s">
        <v>88</v>
      </c>
      <c r="E7844" t="s">
        <v>11583</v>
      </c>
    </row>
    <row r="7845" spans="1:5" x14ac:dyDescent="0.3">
      <c r="A7845" s="18" t="s">
        <v>11584</v>
      </c>
      <c r="B7845" s="11" t="s">
        <v>88</v>
      </c>
      <c r="C7845" t="s">
        <v>88</v>
      </c>
      <c r="D7845" t="s">
        <v>88</v>
      </c>
      <c r="E7845" t="s">
        <v>11585</v>
      </c>
    </row>
    <row r="7846" spans="1:5" x14ac:dyDescent="0.3">
      <c r="A7846" s="19" t="s">
        <v>11586</v>
      </c>
      <c r="B7846" s="11" t="s">
        <v>88</v>
      </c>
      <c r="C7846" t="s">
        <v>88</v>
      </c>
      <c r="D7846" t="s">
        <v>88</v>
      </c>
      <c r="E7846" t="s">
        <v>11587</v>
      </c>
    </row>
    <row r="7847" spans="1:5" x14ac:dyDescent="0.3">
      <c r="A7847" s="18" t="s">
        <v>11588</v>
      </c>
      <c r="B7847" s="11" t="s">
        <v>88</v>
      </c>
      <c r="C7847" t="s">
        <v>88</v>
      </c>
      <c r="D7847" t="s">
        <v>88</v>
      </c>
      <c r="E7847" t="s">
        <v>689</v>
      </c>
    </row>
    <row r="7848" spans="1:5" x14ac:dyDescent="0.3">
      <c r="A7848" s="19" t="s">
        <v>11589</v>
      </c>
      <c r="B7848" t="s">
        <v>11590</v>
      </c>
    </row>
    <row r="7849" spans="1:5" x14ac:dyDescent="0.3">
      <c r="A7849" s="18" t="s">
        <v>11591</v>
      </c>
      <c r="B7849" s="11" t="s">
        <v>88</v>
      </c>
      <c r="C7849" t="s">
        <v>11592</v>
      </c>
    </row>
    <row r="7850" spans="1:5" x14ac:dyDescent="0.3">
      <c r="A7850" s="19" t="s">
        <v>11593</v>
      </c>
      <c r="B7850" s="11" t="s">
        <v>88</v>
      </c>
      <c r="C7850" t="s">
        <v>88</v>
      </c>
      <c r="D7850" t="s">
        <v>11594</v>
      </c>
    </row>
    <row r="7851" spans="1:5" x14ac:dyDescent="0.3">
      <c r="A7851" s="18" t="s">
        <v>11595</v>
      </c>
      <c r="B7851" s="11" t="s">
        <v>88</v>
      </c>
      <c r="C7851" t="s">
        <v>88</v>
      </c>
      <c r="D7851" t="s">
        <v>689</v>
      </c>
    </row>
    <row r="7852" spans="1:5" x14ac:dyDescent="0.3">
      <c r="A7852" s="19" t="s">
        <v>11596</v>
      </c>
      <c r="B7852" s="11" t="s">
        <v>88</v>
      </c>
      <c r="C7852" t="s">
        <v>88</v>
      </c>
      <c r="D7852" t="s">
        <v>88</v>
      </c>
      <c r="E7852" t="s">
        <v>11597</v>
      </c>
    </row>
    <row r="7853" spans="1:5" x14ac:dyDescent="0.3">
      <c r="A7853" s="18" t="s">
        <v>11598</v>
      </c>
      <c r="B7853" s="11" t="s">
        <v>88</v>
      </c>
      <c r="C7853" t="s">
        <v>88</v>
      </c>
      <c r="D7853" t="s">
        <v>88</v>
      </c>
      <c r="E7853" t="s">
        <v>11599</v>
      </c>
    </row>
    <row r="7854" spans="1:5" x14ac:dyDescent="0.3">
      <c r="A7854" s="19" t="s">
        <v>11600</v>
      </c>
      <c r="B7854" s="11" t="s">
        <v>88</v>
      </c>
      <c r="C7854" t="s">
        <v>88</v>
      </c>
      <c r="D7854" t="s">
        <v>88</v>
      </c>
      <c r="E7854" t="s">
        <v>11601</v>
      </c>
    </row>
    <row r="7855" spans="1:5" x14ac:dyDescent="0.3">
      <c r="A7855" s="18" t="s">
        <v>11602</v>
      </c>
      <c r="B7855" s="11" t="s">
        <v>88</v>
      </c>
      <c r="C7855" t="s">
        <v>88</v>
      </c>
      <c r="D7855" t="s">
        <v>88</v>
      </c>
      <c r="E7855" t="s">
        <v>11603</v>
      </c>
    </row>
    <row r="7856" spans="1:5" x14ac:dyDescent="0.3">
      <c r="A7856" s="19" t="s">
        <v>11604</v>
      </c>
      <c r="B7856" s="11" t="s">
        <v>88</v>
      </c>
      <c r="C7856" t="s">
        <v>88</v>
      </c>
      <c r="D7856" t="s">
        <v>88</v>
      </c>
      <c r="E7856" t="s">
        <v>11605</v>
      </c>
    </row>
    <row r="7857" spans="1:6" x14ac:dyDescent="0.3">
      <c r="A7857" s="18" t="s">
        <v>11606</v>
      </c>
      <c r="B7857" s="11" t="s">
        <v>88</v>
      </c>
      <c r="C7857" t="s">
        <v>88</v>
      </c>
      <c r="D7857" t="s">
        <v>88</v>
      </c>
      <c r="E7857" t="s">
        <v>689</v>
      </c>
    </row>
    <row r="7858" spans="1:6" x14ac:dyDescent="0.3">
      <c r="A7858" s="19" t="s">
        <v>11607</v>
      </c>
      <c r="B7858" s="11" t="s">
        <v>88</v>
      </c>
      <c r="C7858" t="s">
        <v>689</v>
      </c>
    </row>
    <row r="7859" spans="1:6" x14ac:dyDescent="0.3">
      <c r="A7859" s="18" t="s">
        <v>11608</v>
      </c>
      <c r="B7859" s="11" t="s">
        <v>88</v>
      </c>
      <c r="C7859" t="s">
        <v>88</v>
      </c>
      <c r="D7859" t="s">
        <v>11609</v>
      </c>
    </row>
    <row r="7860" spans="1:6" x14ac:dyDescent="0.3">
      <c r="A7860" s="19" t="s">
        <v>11610</v>
      </c>
      <c r="B7860" s="11" t="s">
        <v>88</v>
      </c>
      <c r="C7860" t="s">
        <v>88</v>
      </c>
      <c r="D7860" t="s">
        <v>11611</v>
      </c>
    </row>
    <row r="7861" spans="1:6" x14ac:dyDescent="0.3">
      <c r="A7861" s="18" t="s">
        <v>11612</v>
      </c>
      <c r="B7861" s="11" t="s">
        <v>88</v>
      </c>
      <c r="C7861" t="s">
        <v>88</v>
      </c>
      <c r="D7861" t="s">
        <v>689</v>
      </c>
    </row>
    <row r="7862" spans="1:6" x14ac:dyDescent="0.3">
      <c r="A7862" s="19" t="s">
        <v>11613</v>
      </c>
      <c r="B7862" s="11" t="s">
        <v>88</v>
      </c>
      <c r="C7862" t="s">
        <v>88</v>
      </c>
      <c r="D7862" t="s">
        <v>88</v>
      </c>
      <c r="E7862" t="s">
        <v>11614</v>
      </c>
    </row>
    <row r="7863" spans="1:6" x14ac:dyDescent="0.3">
      <c r="A7863" s="18" t="s">
        <v>11615</v>
      </c>
      <c r="B7863" s="11" t="s">
        <v>88</v>
      </c>
      <c r="C7863" t="s">
        <v>88</v>
      </c>
      <c r="D7863" t="s">
        <v>88</v>
      </c>
      <c r="E7863" t="s">
        <v>11616</v>
      </c>
    </row>
    <row r="7864" spans="1:6" x14ac:dyDescent="0.3">
      <c r="A7864" s="19" t="s">
        <v>11617</v>
      </c>
      <c r="B7864" s="11" t="s">
        <v>88</v>
      </c>
      <c r="C7864" t="s">
        <v>88</v>
      </c>
      <c r="D7864" t="s">
        <v>88</v>
      </c>
      <c r="E7864" t="s">
        <v>689</v>
      </c>
    </row>
    <row r="7865" spans="1:6" x14ac:dyDescent="0.3">
      <c r="A7865" s="18" t="s">
        <v>11618</v>
      </c>
      <c r="B7865" t="s">
        <v>11619</v>
      </c>
    </row>
    <row r="7866" spans="1:6" x14ac:dyDescent="0.3">
      <c r="A7866" s="19" t="s">
        <v>11620</v>
      </c>
      <c r="B7866" t="s">
        <v>11621</v>
      </c>
    </row>
    <row r="7867" spans="1:6" x14ac:dyDescent="0.3">
      <c r="A7867" s="18" t="s">
        <v>11622</v>
      </c>
      <c r="B7867" s="11" t="s">
        <v>88</v>
      </c>
      <c r="C7867" t="s">
        <v>11623</v>
      </c>
    </row>
    <row r="7868" spans="1:6" x14ac:dyDescent="0.3">
      <c r="A7868" s="19" t="s">
        <v>11624</v>
      </c>
      <c r="B7868" s="11" t="s">
        <v>88</v>
      </c>
      <c r="C7868" t="s">
        <v>88</v>
      </c>
      <c r="D7868" t="s">
        <v>11625</v>
      </c>
    </row>
    <row r="7869" spans="1:6" x14ac:dyDescent="0.3">
      <c r="A7869" s="18" t="s">
        <v>11626</v>
      </c>
      <c r="B7869" s="11" t="s">
        <v>88</v>
      </c>
      <c r="C7869" t="s">
        <v>88</v>
      </c>
      <c r="D7869" t="s">
        <v>689</v>
      </c>
    </row>
    <row r="7870" spans="1:6" x14ac:dyDescent="0.3">
      <c r="A7870" s="19" t="s">
        <v>11627</v>
      </c>
      <c r="B7870" s="11" t="s">
        <v>88</v>
      </c>
      <c r="C7870" t="s">
        <v>88</v>
      </c>
      <c r="D7870" t="s">
        <v>88</v>
      </c>
      <c r="E7870" t="s">
        <v>11628</v>
      </c>
    </row>
    <row r="7871" spans="1:6" x14ac:dyDescent="0.3">
      <c r="A7871" s="18" t="s">
        <v>11629</v>
      </c>
      <c r="B7871" s="11" t="s">
        <v>88</v>
      </c>
      <c r="C7871" t="s">
        <v>88</v>
      </c>
      <c r="D7871" t="s">
        <v>88</v>
      </c>
      <c r="E7871" t="s">
        <v>689</v>
      </c>
    </row>
    <row r="7872" spans="1:6" x14ac:dyDescent="0.3">
      <c r="A7872" s="19" t="s">
        <v>11630</v>
      </c>
      <c r="B7872" s="11" t="s">
        <v>88</v>
      </c>
      <c r="C7872" t="s">
        <v>88</v>
      </c>
      <c r="D7872" t="s">
        <v>88</v>
      </c>
      <c r="E7872" t="s">
        <v>88</v>
      </c>
      <c r="F7872" t="s">
        <v>11631</v>
      </c>
    </row>
    <row r="7873" spans="1:6" x14ac:dyDescent="0.3">
      <c r="A7873" s="18" t="s">
        <v>11632</v>
      </c>
      <c r="B7873" s="11" t="s">
        <v>88</v>
      </c>
      <c r="C7873" t="s">
        <v>88</v>
      </c>
      <c r="D7873" t="s">
        <v>88</v>
      </c>
      <c r="E7873" t="s">
        <v>88</v>
      </c>
      <c r="F7873" t="s">
        <v>11633</v>
      </c>
    </row>
    <row r="7874" spans="1:6" x14ac:dyDescent="0.3">
      <c r="A7874" s="19" t="s">
        <v>11634</v>
      </c>
      <c r="B7874" s="11" t="s">
        <v>88</v>
      </c>
      <c r="C7874" t="s">
        <v>88</v>
      </c>
      <c r="D7874" t="s">
        <v>88</v>
      </c>
      <c r="E7874" t="s">
        <v>88</v>
      </c>
      <c r="F7874" t="s">
        <v>11635</v>
      </c>
    </row>
    <row r="7875" spans="1:6" x14ac:dyDescent="0.3">
      <c r="A7875" s="18" t="s">
        <v>11636</v>
      </c>
      <c r="B7875" s="11" t="s">
        <v>88</v>
      </c>
      <c r="C7875" t="s">
        <v>88</v>
      </c>
      <c r="D7875" t="s">
        <v>88</v>
      </c>
      <c r="E7875" t="s">
        <v>88</v>
      </c>
      <c r="F7875" t="s">
        <v>11637</v>
      </c>
    </row>
    <row r="7876" spans="1:6" x14ac:dyDescent="0.3">
      <c r="A7876" s="19" t="s">
        <v>11638</v>
      </c>
      <c r="B7876" s="11" t="s">
        <v>88</v>
      </c>
      <c r="C7876" t="s">
        <v>88</v>
      </c>
      <c r="D7876" t="s">
        <v>88</v>
      </c>
      <c r="E7876" t="s">
        <v>88</v>
      </c>
      <c r="F7876" t="s">
        <v>689</v>
      </c>
    </row>
    <row r="7877" spans="1:6" x14ac:dyDescent="0.3">
      <c r="A7877" s="18" t="s">
        <v>11639</v>
      </c>
      <c r="B7877" s="11" t="s">
        <v>88</v>
      </c>
      <c r="C7877" t="s">
        <v>11640</v>
      </c>
    </row>
    <row r="7878" spans="1:6" x14ac:dyDescent="0.3">
      <c r="A7878" s="19" t="s">
        <v>11641</v>
      </c>
      <c r="B7878" s="11" t="s">
        <v>88</v>
      </c>
      <c r="C7878" t="s">
        <v>88</v>
      </c>
      <c r="D7878" t="s">
        <v>11642</v>
      </c>
    </row>
    <row r="7879" spans="1:6" x14ac:dyDescent="0.3">
      <c r="A7879" s="18" t="s">
        <v>11643</v>
      </c>
      <c r="B7879" s="11" t="s">
        <v>88</v>
      </c>
      <c r="C7879" t="s">
        <v>88</v>
      </c>
      <c r="D7879" t="s">
        <v>689</v>
      </c>
    </row>
    <row r="7880" spans="1:6" x14ac:dyDescent="0.3">
      <c r="A7880" s="19" t="s">
        <v>11644</v>
      </c>
      <c r="B7880" s="11" t="s">
        <v>88</v>
      </c>
      <c r="C7880" t="s">
        <v>11645</v>
      </c>
    </row>
    <row r="7881" spans="1:6" x14ac:dyDescent="0.3">
      <c r="A7881" s="18" t="s">
        <v>11646</v>
      </c>
      <c r="B7881" s="11" t="s">
        <v>88</v>
      </c>
      <c r="C7881" t="s">
        <v>88</v>
      </c>
      <c r="D7881" t="s">
        <v>11647</v>
      </c>
    </row>
    <row r="7882" spans="1:6" x14ac:dyDescent="0.3">
      <c r="A7882" s="19" t="s">
        <v>11648</v>
      </c>
      <c r="B7882" s="11" t="s">
        <v>88</v>
      </c>
      <c r="C7882" t="s">
        <v>88</v>
      </c>
      <c r="D7882" t="s">
        <v>11649</v>
      </c>
    </row>
    <row r="7883" spans="1:6" x14ac:dyDescent="0.3">
      <c r="A7883" s="18" t="s">
        <v>11650</v>
      </c>
      <c r="B7883" s="11" t="s">
        <v>88</v>
      </c>
      <c r="C7883" t="s">
        <v>88</v>
      </c>
      <c r="D7883" t="s">
        <v>88</v>
      </c>
      <c r="E7883" t="s">
        <v>11651</v>
      </c>
    </row>
    <row r="7884" spans="1:6" x14ac:dyDescent="0.3">
      <c r="A7884" s="19" t="s">
        <v>11652</v>
      </c>
      <c r="B7884" s="11" t="s">
        <v>88</v>
      </c>
      <c r="C7884" t="s">
        <v>88</v>
      </c>
      <c r="D7884" t="s">
        <v>88</v>
      </c>
      <c r="E7884" t="s">
        <v>11653</v>
      </c>
    </row>
    <row r="7885" spans="1:6" x14ac:dyDescent="0.3">
      <c r="A7885" s="18" t="s">
        <v>11654</v>
      </c>
      <c r="B7885" s="11" t="s">
        <v>88</v>
      </c>
      <c r="C7885" t="s">
        <v>88</v>
      </c>
      <c r="D7885" t="s">
        <v>88</v>
      </c>
      <c r="E7885" t="s">
        <v>689</v>
      </c>
    </row>
    <row r="7886" spans="1:6" x14ac:dyDescent="0.3">
      <c r="A7886" s="19" t="s">
        <v>11655</v>
      </c>
      <c r="B7886" s="11" t="s">
        <v>88</v>
      </c>
      <c r="C7886" t="s">
        <v>88</v>
      </c>
      <c r="D7886" t="s">
        <v>88</v>
      </c>
      <c r="E7886" t="s">
        <v>88</v>
      </c>
      <c r="F7886" t="s">
        <v>11656</v>
      </c>
    </row>
    <row r="7887" spans="1:6" x14ac:dyDescent="0.3">
      <c r="A7887" s="18" t="s">
        <v>11657</v>
      </c>
      <c r="B7887" s="11" t="s">
        <v>88</v>
      </c>
      <c r="C7887" t="s">
        <v>88</v>
      </c>
      <c r="D7887" t="s">
        <v>88</v>
      </c>
      <c r="E7887" t="s">
        <v>88</v>
      </c>
      <c r="F7887" t="s">
        <v>11658</v>
      </c>
    </row>
    <row r="7888" spans="1:6" x14ac:dyDescent="0.3">
      <c r="A7888" s="19" t="s">
        <v>11659</v>
      </c>
      <c r="B7888" s="11" t="s">
        <v>88</v>
      </c>
      <c r="C7888" t="s">
        <v>88</v>
      </c>
      <c r="D7888" t="s">
        <v>88</v>
      </c>
      <c r="E7888" t="s">
        <v>88</v>
      </c>
      <c r="F7888" t="s">
        <v>11660</v>
      </c>
    </row>
    <row r="7889" spans="1:6" x14ac:dyDescent="0.3">
      <c r="A7889" s="18" t="s">
        <v>11661</v>
      </c>
      <c r="B7889" s="11" t="s">
        <v>88</v>
      </c>
      <c r="C7889" t="s">
        <v>88</v>
      </c>
      <c r="D7889" t="s">
        <v>88</v>
      </c>
      <c r="E7889" t="s">
        <v>88</v>
      </c>
      <c r="F7889" t="s">
        <v>689</v>
      </c>
    </row>
    <row r="7890" spans="1:6" x14ac:dyDescent="0.3">
      <c r="A7890" s="19" t="s">
        <v>11662</v>
      </c>
      <c r="B7890" s="11" t="s">
        <v>88</v>
      </c>
      <c r="C7890" t="s">
        <v>88</v>
      </c>
      <c r="D7890" t="s">
        <v>689</v>
      </c>
    </row>
    <row r="7891" spans="1:6" x14ac:dyDescent="0.3">
      <c r="A7891" s="18" t="s">
        <v>11663</v>
      </c>
      <c r="B7891" s="11" t="s">
        <v>88</v>
      </c>
      <c r="C7891" t="s">
        <v>88</v>
      </c>
      <c r="D7891" t="s">
        <v>88</v>
      </c>
      <c r="E7891" t="s">
        <v>11664</v>
      </c>
    </row>
    <row r="7892" spans="1:6" x14ac:dyDescent="0.3">
      <c r="A7892" s="19" t="s">
        <v>11665</v>
      </c>
      <c r="B7892" s="11" t="s">
        <v>88</v>
      </c>
      <c r="C7892" t="s">
        <v>88</v>
      </c>
      <c r="D7892" t="s">
        <v>88</v>
      </c>
      <c r="E7892" t="s">
        <v>11666</v>
      </c>
    </row>
    <row r="7893" spans="1:6" x14ac:dyDescent="0.3">
      <c r="A7893" s="18" t="s">
        <v>11667</v>
      </c>
      <c r="B7893" s="11" t="s">
        <v>88</v>
      </c>
      <c r="C7893" t="s">
        <v>88</v>
      </c>
      <c r="D7893" t="s">
        <v>88</v>
      </c>
      <c r="E7893" t="s">
        <v>11668</v>
      </c>
    </row>
    <row r="7894" spans="1:6" x14ac:dyDescent="0.3">
      <c r="A7894" s="19" t="s">
        <v>11669</v>
      </c>
      <c r="B7894" s="11" t="s">
        <v>88</v>
      </c>
      <c r="C7894" t="s">
        <v>88</v>
      </c>
      <c r="D7894" t="s">
        <v>88</v>
      </c>
      <c r="E7894" t="s">
        <v>11670</v>
      </c>
    </row>
    <row r="7895" spans="1:6" x14ac:dyDescent="0.3">
      <c r="A7895" s="18" t="s">
        <v>11671</v>
      </c>
      <c r="B7895" s="11" t="s">
        <v>88</v>
      </c>
      <c r="C7895" t="s">
        <v>88</v>
      </c>
      <c r="D7895" t="s">
        <v>88</v>
      </c>
      <c r="E7895" t="s">
        <v>11672</v>
      </c>
    </row>
    <row r="7896" spans="1:6" x14ac:dyDescent="0.3">
      <c r="A7896" s="19" t="s">
        <v>11673</v>
      </c>
      <c r="B7896" s="11" t="s">
        <v>88</v>
      </c>
      <c r="C7896" t="s">
        <v>88</v>
      </c>
      <c r="D7896" t="s">
        <v>88</v>
      </c>
      <c r="E7896" t="s">
        <v>11674</v>
      </c>
    </row>
    <row r="7897" spans="1:6" x14ac:dyDescent="0.3">
      <c r="A7897" s="18" t="s">
        <v>11675</v>
      </c>
      <c r="B7897" s="11" t="s">
        <v>88</v>
      </c>
      <c r="C7897" t="s">
        <v>88</v>
      </c>
      <c r="D7897" t="s">
        <v>88</v>
      </c>
      <c r="E7897" t="s">
        <v>689</v>
      </c>
    </row>
    <row r="7898" spans="1:6" x14ac:dyDescent="0.3">
      <c r="A7898" s="19" t="s">
        <v>11676</v>
      </c>
      <c r="B7898" s="11" t="s">
        <v>88</v>
      </c>
      <c r="C7898" t="s">
        <v>11677</v>
      </c>
    </row>
    <row r="7899" spans="1:6" x14ac:dyDescent="0.3">
      <c r="A7899" s="18" t="s">
        <v>11678</v>
      </c>
      <c r="B7899" s="11" t="s">
        <v>88</v>
      </c>
      <c r="C7899" t="s">
        <v>88</v>
      </c>
      <c r="D7899" t="s">
        <v>11679</v>
      </c>
    </row>
    <row r="7900" spans="1:6" x14ac:dyDescent="0.3">
      <c r="A7900" s="19" t="s">
        <v>11680</v>
      </c>
      <c r="B7900" s="11" t="s">
        <v>88</v>
      </c>
      <c r="C7900" t="s">
        <v>88</v>
      </c>
      <c r="D7900" t="s">
        <v>11681</v>
      </c>
    </row>
    <row r="7901" spans="1:6" x14ac:dyDescent="0.3">
      <c r="A7901" s="18" t="s">
        <v>11682</v>
      </c>
      <c r="B7901" s="11" t="s">
        <v>88</v>
      </c>
      <c r="C7901" t="s">
        <v>88</v>
      </c>
      <c r="D7901" t="s">
        <v>11683</v>
      </c>
    </row>
    <row r="7902" spans="1:6" x14ac:dyDescent="0.3">
      <c r="A7902" s="19" t="s">
        <v>11684</v>
      </c>
      <c r="B7902" s="11" t="s">
        <v>88</v>
      </c>
      <c r="C7902" t="s">
        <v>88</v>
      </c>
      <c r="D7902" t="s">
        <v>689</v>
      </c>
    </row>
    <row r="7903" spans="1:6" x14ac:dyDescent="0.3">
      <c r="A7903" s="18" t="s">
        <v>11685</v>
      </c>
      <c r="B7903" s="11" t="s">
        <v>88</v>
      </c>
      <c r="C7903" t="s">
        <v>88</v>
      </c>
      <c r="D7903" t="s">
        <v>88</v>
      </c>
      <c r="E7903" t="s">
        <v>11686</v>
      </c>
    </row>
    <row r="7904" spans="1:6" x14ac:dyDescent="0.3">
      <c r="A7904" s="19" t="s">
        <v>11687</v>
      </c>
      <c r="B7904" s="11" t="s">
        <v>88</v>
      </c>
      <c r="C7904" t="s">
        <v>88</v>
      </c>
      <c r="D7904" t="s">
        <v>88</v>
      </c>
      <c r="E7904" t="s">
        <v>689</v>
      </c>
    </row>
    <row r="7905" spans="1:6" x14ac:dyDescent="0.3">
      <c r="A7905" s="18" t="s">
        <v>11688</v>
      </c>
      <c r="B7905" s="11" t="s">
        <v>88</v>
      </c>
      <c r="C7905" t="s">
        <v>88</v>
      </c>
      <c r="D7905" t="s">
        <v>88</v>
      </c>
      <c r="E7905" t="s">
        <v>88</v>
      </c>
      <c r="F7905" t="s">
        <v>11689</v>
      </c>
    </row>
    <row r="7906" spans="1:6" x14ac:dyDescent="0.3">
      <c r="A7906" s="19" t="s">
        <v>11690</v>
      </c>
      <c r="B7906" s="11" t="s">
        <v>88</v>
      </c>
      <c r="C7906" t="s">
        <v>88</v>
      </c>
      <c r="D7906" t="s">
        <v>88</v>
      </c>
      <c r="E7906" t="s">
        <v>88</v>
      </c>
      <c r="F7906" t="s">
        <v>689</v>
      </c>
    </row>
    <row r="7907" spans="1:6" x14ac:dyDescent="0.3">
      <c r="A7907" s="18" t="s">
        <v>11691</v>
      </c>
      <c r="B7907" s="11" t="s">
        <v>88</v>
      </c>
      <c r="C7907" t="s">
        <v>11692</v>
      </c>
    </row>
    <row r="7908" spans="1:6" x14ac:dyDescent="0.3">
      <c r="A7908" s="19" t="s">
        <v>11693</v>
      </c>
      <c r="B7908" s="11" t="s">
        <v>88</v>
      </c>
      <c r="C7908" t="s">
        <v>88</v>
      </c>
      <c r="D7908" t="s">
        <v>11694</v>
      </c>
    </row>
    <row r="7909" spans="1:6" x14ac:dyDescent="0.3">
      <c r="A7909" s="18" t="s">
        <v>11695</v>
      </c>
      <c r="B7909" s="11" t="s">
        <v>88</v>
      </c>
      <c r="C7909" t="s">
        <v>88</v>
      </c>
      <c r="D7909" t="s">
        <v>11696</v>
      </c>
    </row>
    <row r="7910" spans="1:6" x14ac:dyDescent="0.3">
      <c r="A7910" s="19" t="s">
        <v>11697</v>
      </c>
      <c r="B7910" s="11" t="s">
        <v>88</v>
      </c>
      <c r="C7910" t="s">
        <v>88</v>
      </c>
      <c r="D7910" t="s">
        <v>11698</v>
      </c>
    </row>
    <row r="7911" spans="1:6" x14ac:dyDescent="0.3">
      <c r="A7911" s="18" t="s">
        <v>11699</v>
      </c>
      <c r="B7911" s="11" t="s">
        <v>88</v>
      </c>
      <c r="C7911" t="s">
        <v>88</v>
      </c>
      <c r="D7911" t="s">
        <v>689</v>
      </c>
    </row>
    <row r="7912" spans="1:6" x14ac:dyDescent="0.3">
      <c r="A7912" s="19" t="s">
        <v>11700</v>
      </c>
      <c r="B7912" s="11" t="s">
        <v>88</v>
      </c>
      <c r="C7912" t="s">
        <v>11701</v>
      </c>
    </row>
    <row r="7913" spans="1:6" x14ac:dyDescent="0.3">
      <c r="A7913" s="18" t="s">
        <v>11702</v>
      </c>
      <c r="B7913" s="11" t="s">
        <v>88</v>
      </c>
      <c r="C7913" t="s">
        <v>88</v>
      </c>
      <c r="D7913" t="s">
        <v>11703</v>
      </c>
    </row>
    <row r="7914" spans="1:6" x14ac:dyDescent="0.3">
      <c r="A7914" s="19" t="s">
        <v>11704</v>
      </c>
      <c r="B7914" s="11" t="s">
        <v>88</v>
      </c>
      <c r="C7914" t="s">
        <v>88</v>
      </c>
      <c r="D7914" t="s">
        <v>11705</v>
      </c>
    </row>
    <row r="7915" spans="1:6" x14ac:dyDescent="0.3">
      <c r="A7915" s="18" t="s">
        <v>11706</v>
      </c>
      <c r="B7915" s="11" t="s">
        <v>88</v>
      </c>
      <c r="C7915" t="s">
        <v>88</v>
      </c>
      <c r="D7915" t="s">
        <v>11707</v>
      </c>
    </row>
    <row r="7916" spans="1:6" x14ac:dyDescent="0.3">
      <c r="A7916" s="19" t="s">
        <v>11708</v>
      </c>
      <c r="B7916" s="11" t="s">
        <v>88</v>
      </c>
      <c r="C7916" t="s">
        <v>88</v>
      </c>
      <c r="D7916" t="s">
        <v>689</v>
      </c>
    </row>
    <row r="7917" spans="1:6" x14ac:dyDescent="0.3">
      <c r="A7917" s="18" t="s">
        <v>11709</v>
      </c>
      <c r="B7917" t="s">
        <v>11710</v>
      </c>
    </row>
    <row r="7918" spans="1:6" x14ac:dyDescent="0.3">
      <c r="A7918" s="19" t="s">
        <v>11711</v>
      </c>
      <c r="B7918" s="11" t="s">
        <v>88</v>
      </c>
      <c r="C7918" t="s">
        <v>11712</v>
      </c>
    </row>
    <row r="7919" spans="1:6" x14ac:dyDescent="0.3">
      <c r="A7919" s="18" t="s">
        <v>11713</v>
      </c>
      <c r="B7919" s="11" t="s">
        <v>88</v>
      </c>
      <c r="C7919" t="s">
        <v>11714</v>
      </c>
    </row>
    <row r="7920" spans="1:6" x14ac:dyDescent="0.3">
      <c r="A7920" s="19" t="s">
        <v>11715</v>
      </c>
      <c r="B7920" s="11" t="s">
        <v>88</v>
      </c>
      <c r="C7920" t="s">
        <v>11716</v>
      </c>
    </row>
    <row r="7921" spans="1:4" x14ac:dyDescent="0.3">
      <c r="A7921" s="18" t="s">
        <v>11717</v>
      </c>
      <c r="B7921" s="11" t="s">
        <v>88</v>
      </c>
      <c r="C7921" t="s">
        <v>11718</v>
      </c>
    </row>
    <row r="7922" spans="1:4" x14ac:dyDescent="0.3">
      <c r="A7922" s="19" t="s">
        <v>11719</v>
      </c>
      <c r="B7922" s="11" t="s">
        <v>88</v>
      </c>
      <c r="C7922" t="s">
        <v>689</v>
      </c>
    </row>
    <row r="7923" spans="1:4" x14ac:dyDescent="0.3">
      <c r="A7923" s="18" t="s">
        <v>11720</v>
      </c>
      <c r="B7923" s="11" t="s">
        <v>88</v>
      </c>
      <c r="C7923" t="s">
        <v>88</v>
      </c>
      <c r="D7923" t="s">
        <v>11721</v>
      </c>
    </row>
    <row r="7924" spans="1:4" x14ac:dyDescent="0.3">
      <c r="A7924" s="19" t="s">
        <v>11722</v>
      </c>
      <c r="B7924" s="11" t="s">
        <v>88</v>
      </c>
      <c r="C7924" t="s">
        <v>88</v>
      </c>
      <c r="D7924" t="s">
        <v>11723</v>
      </c>
    </row>
    <row r="7925" spans="1:4" x14ac:dyDescent="0.3">
      <c r="A7925" s="18" t="s">
        <v>11724</v>
      </c>
      <c r="B7925" s="11" t="s">
        <v>88</v>
      </c>
      <c r="C7925" t="s">
        <v>88</v>
      </c>
      <c r="D7925" t="s">
        <v>11725</v>
      </c>
    </row>
    <row r="7926" spans="1:4" x14ac:dyDescent="0.3">
      <c r="A7926" s="19" t="s">
        <v>11726</v>
      </c>
      <c r="B7926" s="11" t="s">
        <v>88</v>
      </c>
      <c r="C7926" t="s">
        <v>88</v>
      </c>
      <c r="D7926" t="s">
        <v>11727</v>
      </c>
    </row>
    <row r="7927" spans="1:4" x14ac:dyDescent="0.3">
      <c r="A7927" s="18" t="s">
        <v>11728</v>
      </c>
      <c r="B7927" s="11" t="s">
        <v>88</v>
      </c>
      <c r="C7927" t="s">
        <v>88</v>
      </c>
      <c r="D7927" t="s">
        <v>11729</v>
      </c>
    </row>
    <row r="7928" spans="1:4" x14ac:dyDescent="0.3">
      <c r="A7928" s="19" t="s">
        <v>11730</v>
      </c>
      <c r="B7928" s="11" t="s">
        <v>88</v>
      </c>
      <c r="C7928" t="s">
        <v>88</v>
      </c>
      <c r="D7928" t="s">
        <v>689</v>
      </c>
    </row>
    <row r="7929" spans="1:4" x14ac:dyDescent="0.3">
      <c r="A7929" s="18" t="s">
        <v>11731</v>
      </c>
      <c r="B7929" t="s">
        <v>11732</v>
      </c>
    </row>
    <row r="7930" spans="1:4" x14ac:dyDescent="0.3">
      <c r="A7930" s="19" t="s">
        <v>11733</v>
      </c>
      <c r="B7930" s="11" t="s">
        <v>88</v>
      </c>
      <c r="C7930" t="s">
        <v>11734</v>
      </c>
    </row>
    <row r="7931" spans="1:4" x14ac:dyDescent="0.3">
      <c r="A7931" s="18" t="s">
        <v>11735</v>
      </c>
      <c r="B7931" s="11" t="s">
        <v>88</v>
      </c>
      <c r="C7931" t="s">
        <v>689</v>
      </c>
    </row>
    <row r="7932" spans="1:4" x14ac:dyDescent="0.3">
      <c r="A7932" s="19" t="s">
        <v>11736</v>
      </c>
      <c r="B7932" t="s">
        <v>11737</v>
      </c>
    </row>
    <row r="7933" spans="1:4" x14ac:dyDescent="0.3">
      <c r="A7933" s="18" t="s">
        <v>11738</v>
      </c>
      <c r="B7933" t="s">
        <v>11739</v>
      </c>
    </row>
    <row r="7934" spans="1:4" x14ac:dyDescent="0.3">
      <c r="A7934" s="19" t="s">
        <v>11740</v>
      </c>
      <c r="B7934" s="11" t="s">
        <v>88</v>
      </c>
      <c r="C7934" t="s">
        <v>11741</v>
      </c>
    </row>
    <row r="7935" spans="1:4" x14ac:dyDescent="0.3">
      <c r="A7935" s="18" t="s">
        <v>11742</v>
      </c>
      <c r="B7935" s="11" t="s">
        <v>88</v>
      </c>
      <c r="C7935" t="s">
        <v>88</v>
      </c>
      <c r="D7935" t="s">
        <v>11743</v>
      </c>
    </row>
    <row r="7936" spans="1:4" x14ac:dyDescent="0.3">
      <c r="A7936" s="19" t="s">
        <v>11744</v>
      </c>
      <c r="B7936" s="11" t="s">
        <v>88</v>
      </c>
      <c r="C7936" t="s">
        <v>88</v>
      </c>
      <c r="D7936" t="s">
        <v>11745</v>
      </c>
    </row>
    <row r="7937" spans="1:5" x14ac:dyDescent="0.3">
      <c r="A7937" s="18" t="s">
        <v>11746</v>
      </c>
      <c r="B7937" s="11" t="s">
        <v>88</v>
      </c>
      <c r="C7937" t="s">
        <v>88</v>
      </c>
      <c r="D7937" t="s">
        <v>689</v>
      </c>
    </row>
    <row r="7938" spans="1:5" x14ac:dyDescent="0.3">
      <c r="A7938" s="19" t="s">
        <v>11747</v>
      </c>
      <c r="B7938" s="11" t="s">
        <v>88</v>
      </c>
      <c r="C7938" t="s">
        <v>11748</v>
      </c>
    </row>
    <row r="7939" spans="1:5" x14ac:dyDescent="0.3">
      <c r="A7939" s="18" t="s">
        <v>11749</v>
      </c>
      <c r="B7939" s="11" t="s">
        <v>88</v>
      </c>
      <c r="C7939" t="s">
        <v>88</v>
      </c>
      <c r="D7939" t="s">
        <v>11750</v>
      </c>
    </row>
    <row r="7940" spans="1:5" x14ac:dyDescent="0.3">
      <c r="A7940" s="19" t="s">
        <v>11751</v>
      </c>
      <c r="B7940" s="11" t="s">
        <v>88</v>
      </c>
      <c r="C7940" t="s">
        <v>88</v>
      </c>
      <c r="D7940" t="s">
        <v>689</v>
      </c>
    </row>
    <row r="7941" spans="1:5" x14ac:dyDescent="0.3">
      <c r="A7941" s="18" t="s">
        <v>11752</v>
      </c>
      <c r="B7941" s="11" t="s">
        <v>88</v>
      </c>
      <c r="C7941" t="s">
        <v>88</v>
      </c>
      <c r="D7941" t="s">
        <v>88</v>
      </c>
      <c r="E7941" t="s">
        <v>11753</v>
      </c>
    </row>
    <row r="7942" spans="1:5" x14ac:dyDescent="0.3">
      <c r="A7942" s="19" t="s">
        <v>11754</v>
      </c>
      <c r="B7942" s="11" t="s">
        <v>88</v>
      </c>
      <c r="C7942" t="s">
        <v>88</v>
      </c>
      <c r="D7942" t="s">
        <v>88</v>
      </c>
      <c r="E7942" t="s">
        <v>11755</v>
      </c>
    </row>
    <row r="7943" spans="1:5" x14ac:dyDescent="0.3">
      <c r="A7943" s="18" t="s">
        <v>11756</v>
      </c>
      <c r="B7943" s="11" t="s">
        <v>88</v>
      </c>
      <c r="C7943" t="s">
        <v>88</v>
      </c>
      <c r="D7943" t="s">
        <v>88</v>
      </c>
      <c r="E7943" t="s">
        <v>11757</v>
      </c>
    </row>
    <row r="7944" spans="1:5" x14ac:dyDescent="0.3">
      <c r="A7944" s="19" t="s">
        <v>11758</v>
      </c>
      <c r="B7944" s="11" t="s">
        <v>88</v>
      </c>
      <c r="C7944" t="s">
        <v>88</v>
      </c>
      <c r="D7944" t="s">
        <v>88</v>
      </c>
      <c r="E7944" t="s">
        <v>11759</v>
      </c>
    </row>
    <row r="7945" spans="1:5" x14ac:dyDescent="0.3">
      <c r="A7945" s="18" t="s">
        <v>11760</v>
      </c>
      <c r="B7945" s="11" t="s">
        <v>88</v>
      </c>
      <c r="C7945" t="s">
        <v>88</v>
      </c>
      <c r="D7945" t="s">
        <v>88</v>
      </c>
      <c r="E7945" t="s">
        <v>11761</v>
      </c>
    </row>
    <row r="7946" spans="1:5" x14ac:dyDescent="0.3">
      <c r="A7946" s="19" t="s">
        <v>11762</v>
      </c>
      <c r="B7946" s="11" t="s">
        <v>88</v>
      </c>
      <c r="C7946" t="s">
        <v>88</v>
      </c>
      <c r="D7946" t="s">
        <v>88</v>
      </c>
      <c r="E7946" t="s">
        <v>689</v>
      </c>
    </row>
    <row r="7947" spans="1:5" x14ac:dyDescent="0.3">
      <c r="A7947" s="18" t="s">
        <v>11763</v>
      </c>
      <c r="B7947" s="11" t="s">
        <v>88</v>
      </c>
      <c r="C7947" t="s">
        <v>11764</v>
      </c>
    </row>
    <row r="7948" spans="1:5" x14ac:dyDescent="0.3">
      <c r="A7948" s="19" t="s">
        <v>11765</v>
      </c>
      <c r="B7948" s="11" t="s">
        <v>88</v>
      </c>
      <c r="C7948" t="s">
        <v>88</v>
      </c>
      <c r="D7948" t="s">
        <v>11766</v>
      </c>
    </row>
    <row r="7949" spans="1:5" x14ac:dyDescent="0.3">
      <c r="A7949" s="18" t="s">
        <v>11767</v>
      </c>
      <c r="B7949" s="11" t="s">
        <v>88</v>
      </c>
      <c r="C7949" t="s">
        <v>88</v>
      </c>
      <c r="D7949" t="s">
        <v>11768</v>
      </c>
    </row>
    <row r="7950" spans="1:5" x14ac:dyDescent="0.3">
      <c r="A7950" s="19" t="s">
        <v>11769</v>
      </c>
      <c r="B7950" s="11" t="s">
        <v>88</v>
      </c>
      <c r="C7950" t="s">
        <v>88</v>
      </c>
      <c r="D7950" t="s">
        <v>689</v>
      </c>
    </row>
    <row r="7951" spans="1:5" x14ac:dyDescent="0.3">
      <c r="A7951" s="18" t="s">
        <v>11770</v>
      </c>
      <c r="B7951" s="11" t="s">
        <v>88</v>
      </c>
      <c r="C7951" t="s">
        <v>88</v>
      </c>
      <c r="D7951" t="s">
        <v>88</v>
      </c>
      <c r="E7951" t="s">
        <v>11771</v>
      </c>
    </row>
    <row r="7952" spans="1:5" x14ac:dyDescent="0.3">
      <c r="A7952" s="19" t="s">
        <v>11772</v>
      </c>
      <c r="B7952" s="11" t="s">
        <v>88</v>
      </c>
      <c r="C7952" t="s">
        <v>88</v>
      </c>
      <c r="D7952" t="s">
        <v>88</v>
      </c>
      <c r="E7952" t="s">
        <v>11773</v>
      </c>
    </row>
    <row r="7953" spans="1:6" x14ac:dyDescent="0.3">
      <c r="A7953" s="18" t="s">
        <v>11774</v>
      </c>
      <c r="B7953" s="11" t="s">
        <v>88</v>
      </c>
      <c r="C7953" t="s">
        <v>88</v>
      </c>
      <c r="D7953" t="s">
        <v>88</v>
      </c>
      <c r="E7953" t="s">
        <v>11775</v>
      </c>
    </row>
    <row r="7954" spans="1:6" x14ac:dyDescent="0.3">
      <c r="A7954" s="19" t="s">
        <v>11776</v>
      </c>
      <c r="B7954" s="11" t="s">
        <v>88</v>
      </c>
      <c r="C7954" t="s">
        <v>88</v>
      </c>
      <c r="D7954" t="s">
        <v>88</v>
      </c>
      <c r="E7954" t="s">
        <v>11777</v>
      </c>
    </row>
    <row r="7955" spans="1:6" x14ac:dyDescent="0.3">
      <c r="A7955" s="18" t="s">
        <v>11778</v>
      </c>
      <c r="B7955" s="11" t="s">
        <v>88</v>
      </c>
      <c r="C7955" t="s">
        <v>88</v>
      </c>
      <c r="D7955" t="s">
        <v>88</v>
      </c>
      <c r="E7955" t="s">
        <v>689</v>
      </c>
    </row>
    <row r="7956" spans="1:6" x14ac:dyDescent="0.3">
      <c r="A7956" s="19" t="s">
        <v>11779</v>
      </c>
      <c r="B7956" s="11" t="s">
        <v>88</v>
      </c>
      <c r="C7956" t="s">
        <v>11780</v>
      </c>
    </row>
    <row r="7957" spans="1:6" x14ac:dyDescent="0.3">
      <c r="A7957" s="18" t="s">
        <v>11781</v>
      </c>
      <c r="B7957" s="11" t="s">
        <v>88</v>
      </c>
      <c r="C7957" t="s">
        <v>11782</v>
      </c>
    </row>
    <row r="7958" spans="1:6" x14ac:dyDescent="0.3">
      <c r="A7958" s="19" t="s">
        <v>11783</v>
      </c>
      <c r="B7958" t="s">
        <v>11784</v>
      </c>
    </row>
    <row r="7959" spans="1:6" x14ac:dyDescent="0.3">
      <c r="A7959" s="18" t="s">
        <v>11785</v>
      </c>
      <c r="B7959" t="s">
        <v>11786</v>
      </c>
    </row>
    <row r="7960" spans="1:6" x14ac:dyDescent="0.3">
      <c r="A7960" s="19" t="s">
        <v>11787</v>
      </c>
      <c r="B7960" t="s">
        <v>11788</v>
      </c>
    </row>
    <row r="7961" spans="1:6" x14ac:dyDescent="0.3">
      <c r="A7961" s="18" t="s">
        <v>11789</v>
      </c>
      <c r="B7961" s="11" t="s">
        <v>88</v>
      </c>
      <c r="C7961" t="s">
        <v>11790</v>
      </c>
    </row>
    <row r="7962" spans="1:6" x14ac:dyDescent="0.3">
      <c r="A7962" s="19" t="s">
        <v>11791</v>
      </c>
      <c r="B7962" s="11" t="s">
        <v>88</v>
      </c>
      <c r="C7962" t="s">
        <v>88</v>
      </c>
      <c r="D7962" t="s">
        <v>11792</v>
      </c>
    </row>
    <row r="7963" spans="1:6" x14ac:dyDescent="0.3">
      <c r="A7963" s="18" t="s">
        <v>11793</v>
      </c>
      <c r="B7963" s="11" t="s">
        <v>88</v>
      </c>
      <c r="C7963" t="s">
        <v>88</v>
      </c>
      <c r="D7963" t="s">
        <v>11794</v>
      </c>
    </row>
    <row r="7964" spans="1:6" x14ac:dyDescent="0.3">
      <c r="A7964" s="19" t="s">
        <v>11795</v>
      </c>
      <c r="B7964" s="11" t="s">
        <v>88</v>
      </c>
      <c r="C7964" t="s">
        <v>88</v>
      </c>
      <c r="D7964" t="s">
        <v>11796</v>
      </c>
    </row>
    <row r="7965" spans="1:6" x14ac:dyDescent="0.3">
      <c r="A7965" s="18" t="s">
        <v>11797</v>
      </c>
      <c r="B7965" s="11" t="s">
        <v>88</v>
      </c>
      <c r="C7965" t="s">
        <v>88</v>
      </c>
      <c r="D7965" t="s">
        <v>689</v>
      </c>
    </row>
    <row r="7966" spans="1:6" x14ac:dyDescent="0.3">
      <c r="A7966" s="19" t="s">
        <v>11798</v>
      </c>
      <c r="B7966" s="11" t="s">
        <v>88</v>
      </c>
      <c r="C7966" t="s">
        <v>88</v>
      </c>
      <c r="D7966" t="s">
        <v>88</v>
      </c>
      <c r="E7966" t="s">
        <v>11799</v>
      </c>
    </row>
    <row r="7967" spans="1:6" x14ac:dyDescent="0.3">
      <c r="A7967" s="18" t="s">
        <v>11800</v>
      </c>
      <c r="B7967" s="11" t="s">
        <v>88</v>
      </c>
      <c r="C7967" t="s">
        <v>88</v>
      </c>
      <c r="D7967" t="s">
        <v>88</v>
      </c>
      <c r="E7967" t="s">
        <v>689</v>
      </c>
    </row>
    <row r="7968" spans="1:6" x14ac:dyDescent="0.3">
      <c r="A7968" s="19" t="s">
        <v>11801</v>
      </c>
      <c r="B7968" s="11" t="s">
        <v>88</v>
      </c>
      <c r="C7968" t="s">
        <v>88</v>
      </c>
      <c r="D7968" t="s">
        <v>88</v>
      </c>
      <c r="E7968" t="s">
        <v>88</v>
      </c>
      <c r="F7968" t="s">
        <v>11802</v>
      </c>
    </row>
    <row r="7969" spans="1:6" x14ac:dyDescent="0.3">
      <c r="A7969" s="18" t="s">
        <v>11803</v>
      </c>
      <c r="B7969" s="11" t="s">
        <v>88</v>
      </c>
      <c r="C7969" t="s">
        <v>88</v>
      </c>
      <c r="D7969" t="s">
        <v>88</v>
      </c>
      <c r="E7969" t="s">
        <v>88</v>
      </c>
      <c r="F7969" t="s">
        <v>11804</v>
      </c>
    </row>
    <row r="7970" spans="1:6" x14ac:dyDescent="0.3">
      <c r="A7970" s="19" t="s">
        <v>11805</v>
      </c>
      <c r="B7970" s="11" t="s">
        <v>88</v>
      </c>
      <c r="C7970" t="s">
        <v>88</v>
      </c>
      <c r="D7970" t="s">
        <v>88</v>
      </c>
      <c r="E7970" t="s">
        <v>88</v>
      </c>
      <c r="F7970" t="s">
        <v>11806</v>
      </c>
    </row>
    <row r="7971" spans="1:6" x14ac:dyDescent="0.3">
      <c r="A7971" s="18" t="s">
        <v>11807</v>
      </c>
      <c r="B7971" s="11" t="s">
        <v>88</v>
      </c>
      <c r="C7971" t="s">
        <v>88</v>
      </c>
      <c r="D7971" t="s">
        <v>88</v>
      </c>
      <c r="E7971" t="s">
        <v>88</v>
      </c>
      <c r="F7971" t="s">
        <v>11808</v>
      </c>
    </row>
    <row r="7972" spans="1:6" x14ac:dyDescent="0.3">
      <c r="A7972" s="19" t="s">
        <v>11809</v>
      </c>
      <c r="B7972" s="11" t="s">
        <v>88</v>
      </c>
      <c r="C7972" t="s">
        <v>88</v>
      </c>
      <c r="D7972" t="s">
        <v>88</v>
      </c>
      <c r="E7972" t="s">
        <v>88</v>
      </c>
      <c r="F7972" t="s">
        <v>689</v>
      </c>
    </row>
    <row r="7973" spans="1:6" x14ac:dyDescent="0.3">
      <c r="A7973" s="18" t="s">
        <v>11810</v>
      </c>
      <c r="B7973" s="11" t="s">
        <v>88</v>
      </c>
      <c r="C7973" t="s">
        <v>11811</v>
      </c>
    </row>
    <row r="7974" spans="1:6" x14ac:dyDescent="0.3">
      <c r="A7974" s="19" t="s">
        <v>11812</v>
      </c>
      <c r="B7974" s="11" t="s">
        <v>88</v>
      </c>
      <c r="C7974" t="s">
        <v>88</v>
      </c>
      <c r="D7974" t="s">
        <v>11813</v>
      </c>
    </row>
    <row r="7975" spans="1:6" x14ac:dyDescent="0.3">
      <c r="A7975" s="18" t="s">
        <v>11814</v>
      </c>
      <c r="B7975" s="11" t="s">
        <v>88</v>
      </c>
      <c r="C7975" t="s">
        <v>88</v>
      </c>
      <c r="D7975" t="s">
        <v>11815</v>
      </c>
    </row>
    <row r="7976" spans="1:6" x14ac:dyDescent="0.3">
      <c r="A7976" s="19" t="s">
        <v>11816</v>
      </c>
      <c r="B7976" s="11" t="s">
        <v>88</v>
      </c>
      <c r="C7976" t="s">
        <v>88</v>
      </c>
      <c r="D7976" t="s">
        <v>689</v>
      </c>
    </row>
    <row r="7977" spans="1:6" x14ac:dyDescent="0.3">
      <c r="A7977" s="18" t="s">
        <v>11817</v>
      </c>
      <c r="B7977" s="11" t="s">
        <v>88</v>
      </c>
      <c r="C7977" t="s">
        <v>88</v>
      </c>
      <c r="D7977" t="s">
        <v>88</v>
      </c>
      <c r="E7977" t="s">
        <v>11818</v>
      </c>
    </row>
    <row r="7978" spans="1:6" x14ac:dyDescent="0.3">
      <c r="A7978" s="19" t="s">
        <v>11819</v>
      </c>
      <c r="B7978" s="11" t="s">
        <v>88</v>
      </c>
      <c r="C7978" t="s">
        <v>88</v>
      </c>
      <c r="D7978" t="s">
        <v>88</v>
      </c>
      <c r="E7978" t="s">
        <v>11820</v>
      </c>
    </row>
    <row r="7979" spans="1:6" x14ac:dyDescent="0.3">
      <c r="A7979" s="18" t="s">
        <v>11821</v>
      </c>
      <c r="B7979" s="11" t="s">
        <v>88</v>
      </c>
      <c r="C7979" t="s">
        <v>88</v>
      </c>
      <c r="D7979" t="s">
        <v>88</v>
      </c>
      <c r="E7979" t="s">
        <v>11822</v>
      </c>
    </row>
    <row r="7980" spans="1:6" x14ac:dyDescent="0.3">
      <c r="A7980" s="19" t="s">
        <v>11823</v>
      </c>
      <c r="B7980" s="11" t="s">
        <v>88</v>
      </c>
      <c r="C7980" t="s">
        <v>88</v>
      </c>
      <c r="D7980" t="s">
        <v>88</v>
      </c>
      <c r="E7980" t="s">
        <v>11824</v>
      </c>
    </row>
    <row r="7981" spans="1:6" x14ac:dyDescent="0.3">
      <c r="A7981" s="18" t="s">
        <v>11825</v>
      </c>
      <c r="B7981" s="11" t="s">
        <v>88</v>
      </c>
      <c r="C7981" t="s">
        <v>88</v>
      </c>
      <c r="D7981" t="s">
        <v>88</v>
      </c>
      <c r="E7981" t="s">
        <v>11826</v>
      </c>
    </row>
    <row r="7982" spans="1:6" x14ac:dyDescent="0.3">
      <c r="A7982" s="19" t="s">
        <v>11827</v>
      </c>
      <c r="B7982" s="11" t="s">
        <v>88</v>
      </c>
      <c r="C7982" t="s">
        <v>88</v>
      </c>
      <c r="D7982" t="s">
        <v>88</v>
      </c>
      <c r="E7982" t="s">
        <v>689</v>
      </c>
    </row>
    <row r="7983" spans="1:6" x14ac:dyDescent="0.3">
      <c r="A7983" s="18" t="s">
        <v>11828</v>
      </c>
      <c r="B7983" s="11" t="s">
        <v>88</v>
      </c>
      <c r="C7983" t="s">
        <v>11829</v>
      </c>
    </row>
    <row r="7984" spans="1:6" x14ac:dyDescent="0.3">
      <c r="A7984" s="19" t="s">
        <v>11830</v>
      </c>
      <c r="B7984" s="11" t="s">
        <v>88</v>
      </c>
      <c r="C7984" t="s">
        <v>88</v>
      </c>
      <c r="D7984" t="s">
        <v>11831</v>
      </c>
    </row>
    <row r="7985" spans="1:5" x14ac:dyDescent="0.3">
      <c r="A7985" s="18" t="s">
        <v>11832</v>
      </c>
      <c r="B7985" s="11" t="s">
        <v>88</v>
      </c>
      <c r="C7985" t="s">
        <v>88</v>
      </c>
      <c r="D7985" t="s">
        <v>689</v>
      </c>
    </row>
    <row r="7986" spans="1:5" x14ac:dyDescent="0.3">
      <c r="A7986" s="19" t="s">
        <v>11833</v>
      </c>
      <c r="B7986" s="11" t="s">
        <v>88</v>
      </c>
      <c r="C7986" t="s">
        <v>88</v>
      </c>
      <c r="D7986" t="s">
        <v>88</v>
      </c>
      <c r="E7986" t="s">
        <v>11834</v>
      </c>
    </row>
    <row r="7987" spans="1:5" x14ac:dyDescent="0.3">
      <c r="A7987" s="18" t="s">
        <v>11835</v>
      </c>
      <c r="B7987" s="11" t="s">
        <v>88</v>
      </c>
      <c r="C7987" t="s">
        <v>88</v>
      </c>
      <c r="D7987" t="s">
        <v>88</v>
      </c>
      <c r="E7987" t="s">
        <v>11836</v>
      </c>
    </row>
    <row r="7988" spans="1:5" x14ac:dyDescent="0.3">
      <c r="A7988" s="19" t="s">
        <v>11837</v>
      </c>
      <c r="B7988" s="11" t="s">
        <v>88</v>
      </c>
      <c r="C7988" t="s">
        <v>88</v>
      </c>
      <c r="D7988" t="s">
        <v>88</v>
      </c>
      <c r="E7988" t="s">
        <v>11838</v>
      </c>
    </row>
    <row r="7989" spans="1:5" x14ac:dyDescent="0.3">
      <c r="A7989" s="18" t="s">
        <v>11839</v>
      </c>
      <c r="B7989" s="11" t="s">
        <v>88</v>
      </c>
      <c r="C7989" t="s">
        <v>88</v>
      </c>
      <c r="D7989" t="s">
        <v>88</v>
      </c>
      <c r="E7989" t="s">
        <v>11840</v>
      </c>
    </row>
    <row r="7990" spans="1:5" x14ac:dyDescent="0.3">
      <c r="A7990" s="19" t="s">
        <v>11841</v>
      </c>
      <c r="B7990" s="11" t="s">
        <v>88</v>
      </c>
      <c r="C7990" t="s">
        <v>88</v>
      </c>
      <c r="D7990" t="s">
        <v>88</v>
      </c>
      <c r="E7990" t="s">
        <v>11842</v>
      </c>
    </row>
    <row r="7991" spans="1:5" x14ac:dyDescent="0.3">
      <c r="A7991" s="18" t="s">
        <v>11843</v>
      </c>
      <c r="B7991" s="11" t="s">
        <v>88</v>
      </c>
      <c r="C7991" t="s">
        <v>88</v>
      </c>
      <c r="D7991" t="s">
        <v>88</v>
      </c>
      <c r="E7991" t="s">
        <v>11844</v>
      </c>
    </row>
    <row r="7992" spans="1:5" x14ac:dyDescent="0.3">
      <c r="A7992" s="19" t="s">
        <v>11845</v>
      </c>
      <c r="B7992" s="11" t="s">
        <v>88</v>
      </c>
      <c r="C7992" t="s">
        <v>88</v>
      </c>
      <c r="D7992" t="s">
        <v>88</v>
      </c>
      <c r="E7992" t="s">
        <v>11846</v>
      </c>
    </row>
    <row r="7993" spans="1:5" x14ac:dyDescent="0.3">
      <c r="A7993" s="18" t="s">
        <v>11847</v>
      </c>
      <c r="B7993" s="11" t="s">
        <v>88</v>
      </c>
      <c r="C7993" t="s">
        <v>88</v>
      </c>
      <c r="D7993" t="s">
        <v>88</v>
      </c>
      <c r="E7993" t="s">
        <v>689</v>
      </c>
    </row>
    <row r="7994" spans="1:5" x14ac:dyDescent="0.3">
      <c r="A7994" s="19" t="s">
        <v>11848</v>
      </c>
      <c r="B7994" s="11" t="s">
        <v>88</v>
      </c>
      <c r="C7994" t="s">
        <v>11849</v>
      </c>
    </row>
    <row r="7995" spans="1:5" x14ac:dyDescent="0.3">
      <c r="A7995" s="18" t="s">
        <v>11850</v>
      </c>
      <c r="B7995" s="11" t="s">
        <v>88</v>
      </c>
      <c r="C7995" t="s">
        <v>88</v>
      </c>
      <c r="D7995" t="s">
        <v>11851</v>
      </c>
    </row>
    <row r="7996" spans="1:5" x14ac:dyDescent="0.3">
      <c r="A7996" s="19" t="s">
        <v>11852</v>
      </c>
      <c r="B7996" s="11" t="s">
        <v>88</v>
      </c>
      <c r="C7996" t="s">
        <v>88</v>
      </c>
      <c r="D7996" t="s">
        <v>689</v>
      </c>
    </row>
    <row r="7997" spans="1:5" x14ac:dyDescent="0.3">
      <c r="A7997" s="18" t="s">
        <v>11853</v>
      </c>
      <c r="B7997" s="11" t="s">
        <v>88</v>
      </c>
      <c r="C7997" t="s">
        <v>11854</v>
      </c>
    </row>
    <row r="7998" spans="1:5" x14ac:dyDescent="0.3">
      <c r="A7998" s="19" t="s">
        <v>11855</v>
      </c>
      <c r="B7998" s="11" t="s">
        <v>88</v>
      </c>
      <c r="C7998" t="s">
        <v>88</v>
      </c>
      <c r="D7998" t="s">
        <v>11856</v>
      </c>
    </row>
    <row r="7999" spans="1:5" x14ac:dyDescent="0.3">
      <c r="A7999" s="18" t="s">
        <v>11857</v>
      </c>
      <c r="B7999" s="11" t="s">
        <v>88</v>
      </c>
      <c r="C7999" t="s">
        <v>88</v>
      </c>
      <c r="D7999" t="s">
        <v>11858</v>
      </c>
    </row>
    <row r="8000" spans="1:5" x14ac:dyDescent="0.3">
      <c r="A8000" s="19" t="s">
        <v>11859</v>
      </c>
      <c r="B8000" s="11" t="s">
        <v>88</v>
      </c>
      <c r="C8000" t="s">
        <v>88</v>
      </c>
      <c r="D8000" t="s">
        <v>11860</v>
      </c>
    </row>
    <row r="8001" spans="1:6" x14ac:dyDescent="0.3">
      <c r="A8001" s="18" t="s">
        <v>11861</v>
      </c>
      <c r="B8001" s="11" t="s">
        <v>88</v>
      </c>
      <c r="C8001" t="s">
        <v>88</v>
      </c>
      <c r="D8001" t="s">
        <v>11862</v>
      </c>
    </row>
    <row r="8002" spans="1:6" x14ac:dyDescent="0.3">
      <c r="A8002" s="19" t="s">
        <v>11863</v>
      </c>
      <c r="B8002" s="11" t="s">
        <v>88</v>
      </c>
      <c r="C8002" t="s">
        <v>88</v>
      </c>
      <c r="D8002" t="s">
        <v>11864</v>
      </c>
    </row>
    <row r="8003" spans="1:6" x14ac:dyDescent="0.3">
      <c r="A8003" s="18" t="s">
        <v>11865</v>
      </c>
      <c r="B8003" s="11" t="s">
        <v>88</v>
      </c>
      <c r="C8003" t="s">
        <v>88</v>
      </c>
      <c r="D8003" t="s">
        <v>11866</v>
      </c>
    </row>
    <row r="8004" spans="1:6" x14ac:dyDescent="0.3">
      <c r="A8004" s="19" t="s">
        <v>11867</v>
      </c>
      <c r="B8004" s="11" t="s">
        <v>88</v>
      </c>
      <c r="C8004" t="s">
        <v>88</v>
      </c>
      <c r="D8004" t="s">
        <v>11868</v>
      </c>
    </row>
    <row r="8005" spans="1:6" x14ac:dyDescent="0.3">
      <c r="A8005" s="18" t="s">
        <v>11869</v>
      </c>
      <c r="B8005" s="11" t="s">
        <v>88</v>
      </c>
      <c r="C8005" t="s">
        <v>88</v>
      </c>
      <c r="D8005" t="s">
        <v>11870</v>
      </c>
    </row>
    <row r="8006" spans="1:6" x14ac:dyDescent="0.3">
      <c r="A8006" s="19" t="s">
        <v>11871</v>
      </c>
      <c r="B8006" s="11" t="s">
        <v>88</v>
      </c>
      <c r="C8006" t="s">
        <v>88</v>
      </c>
      <c r="D8006" t="s">
        <v>11872</v>
      </c>
    </row>
    <row r="8007" spans="1:6" x14ac:dyDescent="0.3">
      <c r="A8007" s="18" t="s">
        <v>11873</v>
      </c>
      <c r="B8007" s="11" t="s">
        <v>88</v>
      </c>
      <c r="C8007" t="s">
        <v>88</v>
      </c>
      <c r="D8007" t="s">
        <v>11874</v>
      </c>
    </row>
    <row r="8008" spans="1:6" x14ac:dyDescent="0.3">
      <c r="A8008" s="19" t="s">
        <v>11875</v>
      </c>
      <c r="B8008" s="11" t="s">
        <v>88</v>
      </c>
      <c r="C8008" t="s">
        <v>88</v>
      </c>
      <c r="D8008" t="s">
        <v>11876</v>
      </c>
    </row>
    <row r="8009" spans="1:6" x14ac:dyDescent="0.3">
      <c r="A8009" s="18" t="s">
        <v>11877</v>
      </c>
      <c r="B8009" s="11" t="s">
        <v>88</v>
      </c>
      <c r="C8009" t="s">
        <v>88</v>
      </c>
      <c r="D8009" t="s">
        <v>11878</v>
      </c>
    </row>
    <row r="8010" spans="1:6" x14ac:dyDescent="0.3">
      <c r="A8010" s="19" t="s">
        <v>11879</v>
      </c>
      <c r="B8010" s="11" t="s">
        <v>88</v>
      </c>
      <c r="C8010" t="s">
        <v>88</v>
      </c>
      <c r="D8010" t="s">
        <v>689</v>
      </c>
    </row>
    <row r="8011" spans="1:6" x14ac:dyDescent="0.3">
      <c r="A8011" s="18" t="s">
        <v>11880</v>
      </c>
      <c r="B8011" s="11" t="s">
        <v>88</v>
      </c>
      <c r="C8011" t="s">
        <v>11881</v>
      </c>
    </row>
    <row r="8012" spans="1:6" x14ac:dyDescent="0.3">
      <c r="A8012" s="19" t="s">
        <v>11882</v>
      </c>
      <c r="B8012" s="11" t="s">
        <v>88</v>
      </c>
      <c r="C8012" t="s">
        <v>88</v>
      </c>
      <c r="D8012" t="s">
        <v>11883</v>
      </c>
    </row>
    <row r="8013" spans="1:6" x14ac:dyDescent="0.3">
      <c r="A8013" s="18" t="s">
        <v>11884</v>
      </c>
      <c r="B8013" s="11" t="s">
        <v>88</v>
      </c>
      <c r="C8013" t="s">
        <v>88</v>
      </c>
      <c r="D8013" t="s">
        <v>689</v>
      </c>
    </row>
    <row r="8014" spans="1:6" x14ac:dyDescent="0.3">
      <c r="A8014" s="19" t="s">
        <v>11885</v>
      </c>
      <c r="B8014" s="11" t="s">
        <v>88</v>
      </c>
      <c r="C8014" t="s">
        <v>88</v>
      </c>
      <c r="D8014" t="s">
        <v>88</v>
      </c>
      <c r="E8014" t="s">
        <v>11886</v>
      </c>
    </row>
    <row r="8015" spans="1:6" x14ac:dyDescent="0.3">
      <c r="A8015" s="18" t="s">
        <v>11887</v>
      </c>
      <c r="B8015" s="11" t="s">
        <v>88</v>
      </c>
      <c r="C8015" t="s">
        <v>88</v>
      </c>
      <c r="D8015" t="s">
        <v>88</v>
      </c>
      <c r="E8015" t="s">
        <v>689</v>
      </c>
    </row>
    <row r="8016" spans="1:6" x14ac:dyDescent="0.3">
      <c r="A8016" s="19" t="s">
        <v>11888</v>
      </c>
      <c r="B8016" s="11" t="s">
        <v>88</v>
      </c>
      <c r="C8016" t="s">
        <v>88</v>
      </c>
      <c r="D8016" t="s">
        <v>88</v>
      </c>
      <c r="E8016" t="s">
        <v>88</v>
      </c>
      <c r="F8016" t="s">
        <v>11889</v>
      </c>
    </row>
    <row r="8017" spans="1:6" x14ac:dyDescent="0.3">
      <c r="A8017" s="18" t="s">
        <v>11890</v>
      </c>
      <c r="B8017" s="11" t="s">
        <v>88</v>
      </c>
      <c r="C8017" t="s">
        <v>88</v>
      </c>
      <c r="D8017" t="s">
        <v>88</v>
      </c>
      <c r="E8017" t="s">
        <v>88</v>
      </c>
      <c r="F8017" t="s">
        <v>11891</v>
      </c>
    </row>
    <row r="8018" spans="1:6" x14ac:dyDescent="0.3">
      <c r="A8018" s="19" t="s">
        <v>11892</v>
      </c>
      <c r="B8018" s="11" t="s">
        <v>88</v>
      </c>
      <c r="C8018" t="s">
        <v>88</v>
      </c>
      <c r="D8018" t="s">
        <v>88</v>
      </c>
      <c r="E8018" t="s">
        <v>88</v>
      </c>
      <c r="F8018" t="s">
        <v>11893</v>
      </c>
    </row>
    <row r="8019" spans="1:6" x14ac:dyDescent="0.3">
      <c r="A8019" s="18" t="s">
        <v>11894</v>
      </c>
      <c r="B8019" s="11" t="s">
        <v>88</v>
      </c>
      <c r="C8019" t="s">
        <v>88</v>
      </c>
      <c r="D8019" t="s">
        <v>88</v>
      </c>
      <c r="E8019" t="s">
        <v>88</v>
      </c>
      <c r="F8019" t="s">
        <v>11895</v>
      </c>
    </row>
    <row r="8020" spans="1:6" x14ac:dyDescent="0.3">
      <c r="A8020" s="19" t="s">
        <v>11896</v>
      </c>
      <c r="B8020" s="11" t="s">
        <v>88</v>
      </c>
      <c r="C8020" t="s">
        <v>88</v>
      </c>
      <c r="D8020" t="s">
        <v>88</v>
      </c>
      <c r="E8020" t="s">
        <v>88</v>
      </c>
      <c r="F8020" t="s">
        <v>11897</v>
      </c>
    </row>
    <row r="8021" spans="1:6" x14ac:dyDescent="0.3">
      <c r="A8021" s="18" t="s">
        <v>11898</v>
      </c>
      <c r="B8021" s="11" t="s">
        <v>88</v>
      </c>
      <c r="C8021" t="s">
        <v>88</v>
      </c>
      <c r="D8021" t="s">
        <v>88</v>
      </c>
      <c r="E8021" t="s">
        <v>88</v>
      </c>
      <c r="F8021" t="s">
        <v>689</v>
      </c>
    </row>
    <row r="8022" spans="1:6" x14ac:dyDescent="0.3">
      <c r="A8022" s="19" t="s">
        <v>11899</v>
      </c>
      <c r="B8022" s="11" t="s">
        <v>88</v>
      </c>
      <c r="C8022" t="s">
        <v>11900</v>
      </c>
    </row>
    <row r="8023" spans="1:6" x14ac:dyDescent="0.3">
      <c r="A8023" s="18" t="s">
        <v>11901</v>
      </c>
      <c r="B8023" s="11" t="s">
        <v>88</v>
      </c>
      <c r="C8023" t="s">
        <v>88</v>
      </c>
      <c r="D8023" t="s">
        <v>11902</v>
      </c>
    </row>
    <row r="8024" spans="1:6" x14ac:dyDescent="0.3">
      <c r="A8024" s="19" t="s">
        <v>11903</v>
      </c>
      <c r="B8024" s="11" t="s">
        <v>88</v>
      </c>
      <c r="C8024" t="s">
        <v>88</v>
      </c>
      <c r="D8024" t="s">
        <v>11904</v>
      </c>
    </row>
    <row r="8025" spans="1:6" x14ac:dyDescent="0.3">
      <c r="A8025" s="18" t="s">
        <v>11905</v>
      </c>
      <c r="B8025" s="11" t="s">
        <v>88</v>
      </c>
      <c r="C8025" t="s">
        <v>88</v>
      </c>
      <c r="D8025" t="s">
        <v>11906</v>
      </c>
    </row>
    <row r="8026" spans="1:6" x14ac:dyDescent="0.3">
      <c r="A8026" s="19" t="s">
        <v>11907</v>
      </c>
      <c r="B8026" s="11" t="s">
        <v>88</v>
      </c>
      <c r="C8026" t="s">
        <v>88</v>
      </c>
      <c r="D8026" t="s">
        <v>11908</v>
      </c>
    </row>
    <row r="8027" spans="1:6" x14ac:dyDescent="0.3">
      <c r="A8027" s="18" t="s">
        <v>11909</v>
      </c>
      <c r="B8027" s="11" t="s">
        <v>88</v>
      </c>
      <c r="C8027" t="s">
        <v>88</v>
      </c>
      <c r="D8027" t="s">
        <v>11910</v>
      </c>
    </row>
    <row r="8028" spans="1:6" x14ac:dyDescent="0.3">
      <c r="A8028" s="19" t="s">
        <v>11911</v>
      </c>
      <c r="B8028" s="11" t="s">
        <v>88</v>
      </c>
      <c r="C8028" t="s">
        <v>88</v>
      </c>
      <c r="D8028" t="s">
        <v>11912</v>
      </c>
    </row>
    <row r="8029" spans="1:6" x14ac:dyDescent="0.3">
      <c r="A8029" s="18" t="s">
        <v>11913</v>
      </c>
      <c r="B8029" s="11" t="s">
        <v>88</v>
      </c>
      <c r="C8029" t="s">
        <v>88</v>
      </c>
      <c r="D8029" t="s">
        <v>11914</v>
      </c>
    </row>
    <row r="8030" spans="1:6" x14ac:dyDescent="0.3">
      <c r="A8030" s="19" t="s">
        <v>11915</v>
      </c>
      <c r="B8030" s="11" t="s">
        <v>88</v>
      </c>
      <c r="C8030" t="s">
        <v>88</v>
      </c>
      <c r="D8030" t="s">
        <v>11916</v>
      </c>
    </row>
    <row r="8031" spans="1:6" x14ac:dyDescent="0.3">
      <c r="A8031" s="18" t="s">
        <v>11917</v>
      </c>
      <c r="B8031" s="11" t="s">
        <v>88</v>
      </c>
      <c r="C8031" t="s">
        <v>88</v>
      </c>
      <c r="D8031" t="s">
        <v>11918</v>
      </c>
    </row>
    <row r="8032" spans="1:6" x14ac:dyDescent="0.3">
      <c r="A8032" s="19" t="s">
        <v>11919</v>
      </c>
      <c r="B8032" s="11" t="s">
        <v>88</v>
      </c>
      <c r="C8032" t="s">
        <v>88</v>
      </c>
      <c r="D8032" t="s">
        <v>11920</v>
      </c>
    </row>
    <row r="8033" spans="1:5" x14ac:dyDescent="0.3">
      <c r="A8033" s="18" t="s">
        <v>11921</v>
      </c>
      <c r="B8033" s="11" t="s">
        <v>88</v>
      </c>
      <c r="C8033" t="s">
        <v>88</v>
      </c>
      <c r="D8033" t="s">
        <v>689</v>
      </c>
    </row>
    <row r="8034" spans="1:5" x14ac:dyDescent="0.3">
      <c r="A8034" s="19" t="s">
        <v>11922</v>
      </c>
      <c r="B8034" t="s">
        <v>11923</v>
      </c>
    </row>
    <row r="8035" spans="1:5" x14ac:dyDescent="0.3">
      <c r="A8035" s="18" t="s">
        <v>11924</v>
      </c>
      <c r="B8035" t="s">
        <v>11925</v>
      </c>
    </row>
    <row r="8036" spans="1:5" x14ac:dyDescent="0.3">
      <c r="A8036" s="19" t="s">
        <v>11926</v>
      </c>
      <c r="B8036" s="11" t="s">
        <v>88</v>
      </c>
      <c r="C8036" t="s">
        <v>11927</v>
      </c>
    </row>
    <row r="8037" spans="1:5" x14ac:dyDescent="0.3">
      <c r="A8037" s="18" t="s">
        <v>11928</v>
      </c>
      <c r="B8037" s="11" t="s">
        <v>88</v>
      </c>
      <c r="C8037" t="s">
        <v>88</v>
      </c>
      <c r="D8037" t="s">
        <v>11929</v>
      </c>
    </row>
    <row r="8038" spans="1:5" x14ac:dyDescent="0.3">
      <c r="A8038" s="19" t="s">
        <v>11930</v>
      </c>
      <c r="B8038" s="11" t="s">
        <v>88</v>
      </c>
      <c r="C8038" t="s">
        <v>88</v>
      </c>
      <c r="D8038" t="s">
        <v>11931</v>
      </c>
    </row>
    <row r="8039" spans="1:5" x14ac:dyDescent="0.3">
      <c r="A8039" s="18" t="s">
        <v>11932</v>
      </c>
      <c r="B8039" s="11" t="s">
        <v>88</v>
      </c>
      <c r="C8039" t="s">
        <v>88</v>
      </c>
      <c r="D8039" t="s">
        <v>11933</v>
      </c>
    </row>
    <row r="8040" spans="1:5" x14ac:dyDescent="0.3">
      <c r="A8040" s="19" t="s">
        <v>11934</v>
      </c>
      <c r="B8040" s="11" t="s">
        <v>88</v>
      </c>
      <c r="C8040" t="s">
        <v>88</v>
      </c>
      <c r="D8040" t="s">
        <v>88</v>
      </c>
      <c r="E8040" t="s">
        <v>11935</v>
      </c>
    </row>
    <row r="8041" spans="1:5" x14ac:dyDescent="0.3">
      <c r="A8041" s="18" t="s">
        <v>11936</v>
      </c>
      <c r="B8041" s="11" t="s">
        <v>88</v>
      </c>
      <c r="C8041" t="s">
        <v>88</v>
      </c>
      <c r="D8041" t="s">
        <v>88</v>
      </c>
      <c r="E8041" t="s">
        <v>689</v>
      </c>
    </row>
    <row r="8042" spans="1:5" x14ac:dyDescent="0.3">
      <c r="A8042" s="19" t="s">
        <v>11937</v>
      </c>
      <c r="B8042" s="11" t="s">
        <v>88</v>
      </c>
      <c r="C8042" t="s">
        <v>11938</v>
      </c>
    </row>
    <row r="8043" spans="1:5" x14ac:dyDescent="0.3">
      <c r="A8043" s="18" t="s">
        <v>11939</v>
      </c>
      <c r="B8043" s="11" t="s">
        <v>88</v>
      </c>
      <c r="C8043" t="s">
        <v>88</v>
      </c>
      <c r="D8043" t="s">
        <v>11940</v>
      </c>
    </row>
    <row r="8044" spans="1:5" x14ac:dyDescent="0.3">
      <c r="A8044" s="19" t="s">
        <v>11941</v>
      </c>
      <c r="B8044" s="11" t="s">
        <v>88</v>
      </c>
      <c r="C8044" t="s">
        <v>88</v>
      </c>
      <c r="D8044" t="s">
        <v>88</v>
      </c>
      <c r="E8044" t="s">
        <v>11942</v>
      </c>
    </row>
    <row r="8045" spans="1:5" x14ac:dyDescent="0.3">
      <c r="A8045" s="18" t="s">
        <v>11943</v>
      </c>
      <c r="B8045" s="11" t="s">
        <v>88</v>
      </c>
      <c r="C8045" t="s">
        <v>88</v>
      </c>
      <c r="D8045" t="s">
        <v>88</v>
      </c>
      <c r="E8045" t="s">
        <v>689</v>
      </c>
    </row>
    <row r="8046" spans="1:5" x14ac:dyDescent="0.3">
      <c r="A8046" s="19" t="s">
        <v>11944</v>
      </c>
      <c r="B8046" s="11" t="s">
        <v>88</v>
      </c>
      <c r="C8046" t="s">
        <v>88</v>
      </c>
      <c r="D8046" t="s">
        <v>11945</v>
      </c>
    </row>
    <row r="8047" spans="1:5" x14ac:dyDescent="0.3">
      <c r="A8047" s="18" t="s">
        <v>11946</v>
      </c>
      <c r="B8047" s="11" t="s">
        <v>88</v>
      </c>
      <c r="C8047" t="s">
        <v>88</v>
      </c>
      <c r="D8047" t="s">
        <v>689</v>
      </c>
    </row>
    <row r="8048" spans="1:5" x14ac:dyDescent="0.3">
      <c r="A8048" s="19" t="s">
        <v>11947</v>
      </c>
      <c r="B8048" s="11" t="s">
        <v>88</v>
      </c>
      <c r="C8048" t="s">
        <v>88</v>
      </c>
      <c r="D8048" t="s">
        <v>88</v>
      </c>
      <c r="E8048" t="s">
        <v>11948</v>
      </c>
    </row>
    <row r="8049" spans="1:5" x14ac:dyDescent="0.3">
      <c r="A8049" s="18" t="s">
        <v>11949</v>
      </c>
      <c r="B8049" s="11" t="s">
        <v>88</v>
      </c>
      <c r="C8049" t="s">
        <v>88</v>
      </c>
      <c r="D8049" t="s">
        <v>88</v>
      </c>
      <c r="E8049" t="s">
        <v>689</v>
      </c>
    </row>
    <row r="8050" spans="1:5" x14ac:dyDescent="0.3">
      <c r="A8050" s="19" t="s">
        <v>11950</v>
      </c>
      <c r="B8050" s="11" t="s">
        <v>88</v>
      </c>
      <c r="C8050" t="s">
        <v>11951</v>
      </c>
    </row>
    <row r="8051" spans="1:5" x14ac:dyDescent="0.3">
      <c r="A8051" s="18" t="s">
        <v>11952</v>
      </c>
      <c r="B8051" s="11" t="s">
        <v>88</v>
      </c>
      <c r="C8051" t="s">
        <v>88</v>
      </c>
      <c r="D8051" t="s">
        <v>11953</v>
      </c>
    </row>
    <row r="8052" spans="1:5" x14ac:dyDescent="0.3">
      <c r="A8052" s="19" t="s">
        <v>11954</v>
      </c>
      <c r="B8052" s="11" t="s">
        <v>88</v>
      </c>
      <c r="C8052" t="s">
        <v>88</v>
      </c>
      <c r="D8052" t="s">
        <v>11955</v>
      </c>
    </row>
    <row r="8053" spans="1:5" x14ac:dyDescent="0.3">
      <c r="A8053" s="18" t="s">
        <v>11956</v>
      </c>
      <c r="B8053" s="11" t="s">
        <v>88</v>
      </c>
      <c r="C8053" t="s">
        <v>88</v>
      </c>
      <c r="D8053" t="s">
        <v>11957</v>
      </c>
    </row>
    <row r="8054" spans="1:5" x14ac:dyDescent="0.3">
      <c r="A8054" s="19" t="s">
        <v>11958</v>
      </c>
      <c r="B8054" s="11" t="s">
        <v>88</v>
      </c>
      <c r="C8054" t="s">
        <v>88</v>
      </c>
      <c r="D8054" t="s">
        <v>11959</v>
      </c>
    </row>
    <row r="8055" spans="1:5" x14ac:dyDescent="0.3">
      <c r="A8055" s="18" t="s">
        <v>11960</v>
      </c>
      <c r="B8055" s="11" t="s">
        <v>88</v>
      </c>
      <c r="C8055" t="s">
        <v>88</v>
      </c>
      <c r="D8055" t="s">
        <v>689</v>
      </c>
    </row>
    <row r="8056" spans="1:5" x14ac:dyDescent="0.3">
      <c r="A8056" s="19" t="s">
        <v>11961</v>
      </c>
      <c r="B8056" s="11" t="s">
        <v>88</v>
      </c>
      <c r="C8056" t="s">
        <v>88</v>
      </c>
      <c r="D8056" t="s">
        <v>88</v>
      </c>
      <c r="E8056" t="s">
        <v>11962</v>
      </c>
    </row>
    <row r="8057" spans="1:5" x14ac:dyDescent="0.3">
      <c r="A8057" s="18" t="s">
        <v>11963</v>
      </c>
      <c r="B8057" s="11" t="s">
        <v>88</v>
      </c>
      <c r="C8057" t="s">
        <v>88</v>
      </c>
      <c r="D8057" t="s">
        <v>88</v>
      </c>
      <c r="E8057" t="s">
        <v>11964</v>
      </c>
    </row>
    <row r="8058" spans="1:5" x14ac:dyDescent="0.3">
      <c r="A8058" s="19" t="s">
        <v>11965</v>
      </c>
      <c r="B8058" s="11" t="s">
        <v>88</v>
      </c>
      <c r="C8058" t="s">
        <v>88</v>
      </c>
      <c r="D8058" t="s">
        <v>88</v>
      </c>
      <c r="E8058" t="s">
        <v>11966</v>
      </c>
    </row>
    <row r="8059" spans="1:5" x14ac:dyDescent="0.3">
      <c r="A8059" s="18" t="s">
        <v>11967</v>
      </c>
      <c r="B8059" s="11" t="s">
        <v>88</v>
      </c>
      <c r="C8059" t="s">
        <v>88</v>
      </c>
      <c r="D8059" t="s">
        <v>88</v>
      </c>
      <c r="E8059" t="s">
        <v>11968</v>
      </c>
    </row>
    <row r="8060" spans="1:5" x14ac:dyDescent="0.3">
      <c r="A8060" s="19" t="s">
        <v>11969</v>
      </c>
      <c r="B8060" s="11" t="s">
        <v>88</v>
      </c>
      <c r="C8060" t="s">
        <v>88</v>
      </c>
      <c r="D8060" t="s">
        <v>88</v>
      </c>
      <c r="E8060" t="s">
        <v>11970</v>
      </c>
    </row>
    <row r="8061" spans="1:5" x14ac:dyDescent="0.3">
      <c r="A8061" s="18" t="s">
        <v>11971</v>
      </c>
      <c r="B8061" s="11" t="s">
        <v>88</v>
      </c>
      <c r="C8061" t="s">
        <v>88</v>
      </c>
      <c r="D8061" t="s">
        <v>88</v>
      </c>
      <c r="E8061" t="s">
        <v>11972</v>
      </c>
    </row>
    <row r="8062" spans="1:5" x14ac:dyDescent="0.3">
      <c r="A8062" s="19" t="s">
        <v>11973</v>
      </c>
      <c r="B8062" s="11" t="s">
        <v>88</v>
      </c>
      <c r="C8062" t="s">
        <v>88</v>
      </c>
      <c r="D8062" t="s">
        <v>88</v>
      </c>
      <c r="E8062" t="s">
        <v>11974</v>
      </c>
    </row>
    <row r="8063" spans="1:5" x14ac:dyDescent="0.3">
      <c r="A8063" s="18" t="s">
        <v>11975</v>
      </c>
      <c r="B8063" s="11" t="s">
        <v>88</v>
      </c>
      <c r="C8063" t="s">
        <v>88</v>
      </c>
      <c r="D8063" t="s">
        <v>88</v>
      </c>
      <c r="E8063" t="s">
        <v>11976</v>
      </c>
    </row>
    <row r="8064" spans="1:5" x14ac:dyDescent="0.3">
      <c r="A8064" s="19" t="s">
        <v>11977</v>
      </c>
      <c r="B8064" s="11" t="s">
        <v>88</v>
      </c>
      <c r="C8064" t="s">
        <v>88</v>
      </c>
      <c r="D8064" t="s">
        <v>88</v>
      </c>
      <c r="E8064" t="s">
        <v>11978</v>
      </c>
    </row>
    <row r="8065" spans="1:6" x14ac:dyDescent="0.3">
      <c r="A8065" s="18" t="s">
        <v>11979</v>
      </c>
      <c r="B8065" s="11" t="s">
        <v>88</v>
      </c>
      <c r="C8065" t="s">
        <v>88</v>
      </c>
      <c r="D8065" t="s">
        <v>88</v>
      </c>
      <c r="E8065" t="s">
        <v>689</v>
      </c>
    </row>
    <row r="8066" spans="1:6" x14ac:dyDescent="0.3">
      <c r="A8066" s="19" t="s">
        <v>11980</v>
      </c>
      <c r="B8066" s="11" t="s">
        <v>88</v>
      </c>
      <c r="C8066" t="s">
        <v>11981</v>
      </c>
    </row>
    <row r="8067" spans="1:6" x14ac:dyDescent="0.3">
      <c r="A8067" s="18" t="s">
        <v>11982</v>
      </c>
      <c r="B8067" s="11" t="s">
        <v>88</v>
      </c>
      <c r="C8067" t="s">
        <v>11983</v>
      </c>
    </row>
    <row r="8068" spans="1:6" x14ac:dyDescent="0.3">
      <c r="A8068" s="19" t="s">
        <v>11984</v>
      </c>
      <c r="B8068" s="11" t="s">
        <v>88</v>
      </c>
      <c r="C8068" t="s">
        <v>11985</v>
      </c>
    </row>
    <row r="8069" spans="1:6" x14ac:dyDescent="0.3">
      <c r="A8069" s="18" t="s">
        <v>11986</v>
      </c>
      <c r="B8069" s="11" t="s">
        <v>88</v>
      </c>
      <c r="C8069" t="s">
        <v>88</v>
      </c>
      <c r="D8069" t="s">
        <v>11987</v>
      </c>
    </row>
    <row r="8070" spans="1:6" x14ac:dyDescent="0.3">
      <c r="A8070" s="19" t="s">
        <v>11988</v>
      </c>
      <c r="B8070" s="11" t="s">
        <v>88</v>
      </c>
      <c r="C8070" t="s">
        <v>88</v>
      </c>
      <c r="D8070" t="s">
        <v>88</v>
      </c>
      <c r="E8070" t="s">
        <v>11989</v>
      </c>
    </row>
    <row r="8071" spans="1:6" x14ac:dyDescent="0.3">
      <c r="A8071" s="18" t="s">
        <v>11990</v>
      </c>
      <c r="B8071" s="11" t="s">
        <v>88</v>
      </c>
      <c r="C8071" t="s">
        <v>88</v>
      </c>
      <c r="D8071" t="s">
        <v>88</v>
      </c>
      <c r="E8071" t="s">
        <v>689</v>
      </c>
    </row>
    <row r="8072" spans="1:6" x14ac:dyDescent="0.3">
      <c r="A8072" s="19" t="s">
        <v>11991</v>
      </c>
      <c r="B8072" s="11" t="s">
        <v>88</v>
      </c>
      <c r="C8072" t="s">
        <v>88</v>
      </c>
      <c r="D8072" t="s">
        <v>88</v>
      </c>
      <c r="E8072" t="s">
        <v>88</v>
      </c>
      <c r="F8072" t="s">
        <v>11992</v>
      </c>
    </row>
    <row r="8073" spans="1:6" x14ac:dyDescent="0.3">
      <c r="A8073" s="18" t="s">
        <v>11993</v>
      </c>
      <c r="B8073" s="11" t="s">
        <v>88</v>
      </c>
      <c r="C8073" t="s">
        <v>88</v>
      </c>
      <c r="D8073" t="s">
        <v>88</v>
      </c>
      <c r="E8073" t="s">
        <v>88</v>
      </c>
      <c r="F8073" t="s">
        <v>689</v>
      </c>
    </row>
    <row r="8074" spans="1:6" x14ac:dyDescent="0.3">
      <c r="A8074" s="19" t="s">
        <v>11994</v>
      </c>
      <c r="B8074" s="11" t="s">
        <v>88</v>
      </c>
      <c r="C8074" t="s">
        <v>88</v>
      </c>
      <c r="D8074" t="s">
        <v>11995</v>
      </c>
    </row>
    <row r="8075" spans="1:6" x14ac:dyDescent="0.3">
      <c r="A8075" s="18" t="s">
        <v>11996</v>
      </c>
      <c r="B8075" s="11" t="s">
        <v>88</v>
      </c>
      <c r="C8075" t="s">
        <v>11997</v>
      </c>
    </row>
    <row r="8076" spans="1:6" x14ac:dyDescent="0.3">
      <c r="A8076" s="19" t="s">
        <v>11998</v>
      </c>
      <c r="B8076" s="11" t="s">
        <v>88</v>
      </c>
      <c r="C8076" t="s">
        <v>88</v>
      </c>
      <c r="D8076" t="s">
        <v>11999</v>
      </c>
    </row>
    <row r="8077" spans="1:6" x14ac:dyDescent="0.3">
      <c r="A8077" s="18" t="s">
        <v>12000</v>
      </c>
      <c r="B8077" s="11" t="s">
        <v>88</v>
      </c>
      <c r="C8077" t="s">
        <v>88</v>
      </c>
      <c r="D8077" t="s">
        <v>12001</v>
      </c>
    </row>
    <row r="8078" spans="1:6" x14ac:dyDescent="0.3">
      <c r="A8078" s="19" t="s">
        <v>12002</v>
      </c>
      <c r="B8078" s="11" t="s">
        <v>88</v>
      </c>
      <c r="C8078" t="s">
        <v>689</v>
      </c>
    </row>
    <row r="8079" spans="1:6" x14ac:dyDescent="0.3">
      <c r="A8079" s="18" t="s">
        <v>12003</v>
      </c>
      <c r="B8079" s="11" t="s">
        <v>88</v>
      </c>
      <c r="C8079" t="s">
        <v>88</v>
      </c>
      <c r="D8079" t="s">
        <v>12004</v>
      </c>
    </row>
    <row r="8080" spans="1:6" x14ac:dyDescent="0.3">
      <c r="A8080" s="19" t="s">
        <v>12005</v>
      </c>
      <c r="B8080" s="11" t="s">
        <v>88</v>
      </c>
      <c r="C8080" t="s">
        <v>88</v>
      </c>
      <c r="D8080" t="s">
        <v>689</v>
      </c>
    </row>
    <row r="8081" spans="1:5" x14ac:dyDescent="0.3">
      <c r="A8081" s="18" t="s">
        <v>12006</v>
      </c>
      <c r="B8081" s="11" t="s">
        <v>88</v>
      </c>
      <c r="C8081" t="s">
        <v>88</v>
      </c>
      <c r="D8081" t="s">
        <v>88</v>
      </c>
      <c r="E8081" t="s">
        <v>12007</v>
      </c>
    </row>
    <row r="8082" spans="1:5" x14ac:dyDescent="0.3">
      <c r="A8082" s="19" t="s">
        <v>12008</v>
      </c>
      <c r="B8082" s="11" t="s">
        <v>88</v>
      </c>
      <c r="C8082" t="s">
        <v>88</v>
      </c>
      <c r="D8082" t="s">
        <v>88</v>
      </c>
      <c r="E8082" t="s">
        <v>12009</v>
      </c>
    </row>
    <row r="8083" spans="1:5" x14ac:dyDescent="0.3">
      <c r="A8083" s="18" t="s">
        <v>12010</v>
      </c>
      <c r="B8083" s="11" t="s">
        <v>88</v>
      </c>
      <c r="C8083" t="s">
        <v>88</v>
      </c>
      <c r="D8083" t="s">
        <v>88</v>
      </c>
      <c r="E8083" t="s">
        <v>12011</v>
      </c>
    </row>
    <row r="8084" spans="1:5" x14ac:dyDescent="0.3">
      <c r="A8084" s="19" t="s">
        <v>12012</v>
      </c>
      <c r="B8084" s="11" t="s">
        <v>88</v>
      </c>
      <c r="C8084" t="s">
        <v>88</v>
      </c>
      <c r="D8084" t="s">
        <v>88</v>
      </c>
      <c r="E8084" t="s">
        <v>12013</v>
      </c>
    </row>
    <row r="8085" spans="1:5" x14ac:dyDescent="0.3">
      <c r="A8085" s="18" t="s">
        <v>12014</v>
      </c>
      <c r="B8085" s="11" t="s">
        <v>88</v>
      </c>
      <c r="C8085" t="s">
        <v>88</v>
      </c>
      <c r="D8085" t="s">
        <v>88</v>
      </c>
      <c r="E8085" t="s">
        <v>12015</v>
      </c>
    </row>
    <row r="8086" spans="1:5" x14ac:dyDescent="0.3">
      <c r="A8086" s="19" t="s">
        <v>12016</v>
      </c>
      <c r="B8086" s="11" t="s">
        <v>88</v>
      </c>
      <c r="C8086" t="s">
        <v>88</v>
      </c>
      <c r="D8086" t="s">
        <v>88</v>
      </c>
      <c r="E8086" t="s">
        <v>12017</v>
      </c>
    </row>
    <row r="8087" spans="1:5" x14ac:dyDescent="0.3">
      <c r="A8087" s="18" t="s">
        <v>12018</v>
      </c>
      <c r="B8087" s="11" t="s">
        <v>88</v>
      </c>
      <c r="C8087" t="s">
        <v>88</v>
      </c>
      <c r="D8087" t="s">
        <v>88</v>
      </c>
      <c r="E8087" t="s">
        <v>12019</v>
      </c>
    </row>
    <row r="8088" spans="1:5" x14ac:dyDescent="0.3">
      <c r="A8088" s="19" t="s">
        <v>12020</v>
      </c>
      <c r="B8088" s="11" t="s">
        <v>88</v>
      </c>
      <c r="C8088" t="s">
        <v>88</v>
      </c>
      <c r="D8088" t="s">
        <v>88</v>
      </c>
      <c r="E8088" t="s">
        <v>12021</v>
      </c>
    </row>
    <row r="8089" spans="1:5" x14ac:dyDescent="0.3">
      <c r="A8089" s="18" t="s">
        <v>12022</v>
      </c>
      <c r="B8089" s="11" t="s">
        <v>88</v>
      </c>
      <c r="C8089" t="s">
        <v>88</v>
      </c>
      <c r="D8089" t="s">
        <v>88</v>
      </c>
      <c r="E8089" t="s">
        <v>12023</v>
      </c>
    </row>
    <row r="8090" spans="1:5" x14ac:dyDescent="0.3">
      <c r="A8090" s="19" t="s">
        <v>12024</v>
      </c>
      <c r="B8090" s="11" t="s">
        <v>88</v>
      </c>
      <c r="C8090" t="s">
        <v>88</v>
      </c>
      <c r="D8090" t="s">
        <v>88</v>
      </c>
      <c r="E8090" t="s">
        <v>689</v>
      </c>
    </row>
    <row r="8091" spans="1:5" x14ac:dyDescent="0.3">
      <c r="A8091" s="18" t="s">
        <v>12025</v>
      </c>
      <c r="B8091" t="s">
        <v>12026</v>
      </c>
    </row>
    <row r="8092" spans="1:5" x14ac:dyDescent="0.3">
      <c r="A8092" s="19" t="s">
        <v>12027</v>
      </c>
      <c r="B8092" s="11" t="s">
        <v>88</v>
      </c>
      <c r="C8092" t="s">
        <v>12028</v>
      </c>
    </row>
    <row r="8093" spans="1:5" x14ac:dyDescent="0.3">
      <c r="A8093" s="18" t="s">
        <v>12029</v>
      </c>
      <c r="B8093" s="11" t="s">
        <v>88</v>
      </c>
      <c r="C8093" t="s">
        <v>88</v>
      </c>
      <c r="D8093" t="s">
        <v>12030</v>
      </c>
    </row>
    <row r="8094" spans="1:5" x14ac:dyDescent="0.3">
      <c r="A8094" s="19" t="s">
        <v>12031</v>
      </c>
      <c r="B8094" s="11" t="s">
        <v>88</v>
      </c>
      <c r="C8094" t="s">
        <v>88</v>
      </c>
      <c r="D8094" t="s">
        <v>88</v>
      </c>
      <c r="E8094" t="s">
        <v>12032</v>
      </c>
    </row>
    <row r="8095" spans="1:5" x14ac:dyDescent="0.3">
      <c r="A8095" s="18" t="s">
        <v>12033</v>
      </c>
      <c r="B8095" s="11" t="s">
        <v>88</v>
      </c>
      <c r="C8095" t="s">
        <v>88</v>
      </c>
      <c r="D8095" t="s">
        <v>88</v>
      </c>
      <c r="E8095" t="s">
        <v>12034</v>
      </c>
    </row>
    <row r="8096" spans="1:5" x14ac:dyDescent="0.3">
      <c r="A8096" s="19" t="s">
        <v>12035</v>
      </c>
      <c r="B8096" s="11" t="s">
        <v>88</v>
      </c>
      <c r="C8096" t="s">
        <v>88</v>
      </c>
      <c r="D8096" t="s">
        <v>12036</v>
      </c>
    </row>
    <row r="8097" spans="1:5" x14ac:dyDescent="0.3">
      <c r="A8097" s="18" t="s">
        <v>12037</v>
      </c>
      <c r="B8097" s="11" t="s">
        <v>88</v>
      </c>
      <c r="C8097" t="s">
        <v>88</v>
      </c>
      <c r="D8097" t="s">
        <v>88</v>
      </c>
      <c r="E8097" t="s">
        <v>12038</v>
      </c>
    </row>
    <row r="8098" spans="1:5" x14ac:dyDescent="0.3">
      <c r="A8098" s="19" t="s">
        <v>12039</v>
      </c>
      <c r="B8098" s="11" t="s">
        <v>88</v>
      </c>
      <c r="C8098" t="s">
        <v>88</v>
      </c>
      <c r="D8098" t="s">
        <v>88</v>
      </c>
      <c r="E8098" t="s">
        <v>12040</v>
      </c>
    </row>
    <row r="8099" spans="1:5" x14ac:dyDescent="0.3">
      <c r="A8099" s="18" t="s">
        <v>12041</v>
      </c>
      <c r="B8099" s="11" t="s">
        <v>88</v>
      </c>
      <c r="C8099" t="s">
        <v>88</v>
      </c>
      <c r="D8099" t="s">
        <v>88</v>
      </c>
      <c r="E8099" t="s">
        <v>12042</v>
      </c>
    </row>
    <row r="8100" spans="1:5" x14ac:dyDescent="0.3">
      <c r="A8100" s="19" t="s">
        <v>12043</v>
      </c>
      <c r="B8100" s="11" t="s">
        <v>88</v>
      </c>
      <c r="C8100" t="s">
        <v>88</v>
      </c>
      <c r="D8100" t="s">
        <v>88</v>
      </c>
      <c r="E8100" t="s">
        <v>689</v>
      </c>
    </row>
    <row r="8101" spans="1:5" x14ac:dyDescent="0.3">
      <c r="A8101" s="18" t="s">
        <v>12044</v>
      </c>
      <c r="B8101" s="11" t="s">
        <v>88</v>
      </c>
      <c r="C8101" t="s">
        <v>88</v>
      </c>
      <c r="D8101" t="s">
        <v>12045</v>
      </c>
    </row>
    <row r="8102" spans="1:5" x14ac:dyDescent="0.3">
      <c r="A8102" s="19" t="s">
        <v>12046</v>
      </c>
      <c r="B8102" s="11" t="s">
        <v>88</v>
      </c>
      <c r="C8102" t="s">
        <v>88</v>
      </c>
      <c r="D8102" t="s">
        <v>88</v>
      </c>
      <c r="E8102" t="s">
        <v>12047</v>
      </c>
    </row>
    <row r="8103" spans="1:5" x14ac:dyDescent="0.3">
      <c r="A8103" s="18" t="s">
        <v>12048</v>
      </c>
      <c r="B8103" s="11" t="s">
        <v>88</v>
      </c>
      <c r="C8103" t="s">
        <v>88</v>
      </c>
      <c r="D8103" t="s">
        <v>88</v>
      </c>
      <c r="E8103" t="s">
        <v>12049</v>
      </c>
    </row>
    <row r="8104" spans="1:5" x14ac:dyDescent="0.3">
      <c r="A8104" s="19" t="s">
        <v>12050</v>
      </c>
      <c r="B8104" s="11" t="s">
        <v>88</v>
      </c>
      <c r="C8104" t="s">
        <v>88</v>
      </c>
      <c r="D8104" t="s">
        <v>88</v>
      </c>
      <c r="E8104" t="s">
        <v>689</v>
      </c>
    </row>
    <row r="8105" spans="1:5" x14ac:dyDescent="0.3">
      <c r="A8105" s="18" t="s">
        <v>12051</v>
      </c>
      <c r="B8105" s="11" t="s">
        <v>88</v>
      </c>
      <c r="C8105" t="s">
        <v>88</v>
      </c>
      <c r="D8105" t="s">
        <v>12052</v>
      </c>
    </row>
    <row r="8106" spans="1:5" x14ac:dyDescent="0.3">
      <c r="A8106" s="19" t="s">
        <v>12053</v>
      </c>
      <c r="B8106" s="11" t="s">
        <v>88</v>
      </c>
      <c r="C8106" t="s">
        <v>88</v>
      </c>
      <c r="D8106" t="s">
        <v>88</v>
      </c>
      <c r="E8106" t="s">
        <v>12054</v>
      </c>
    </row>
    <row r="8107" spans="1:5" x14ac:dyDescent="0.3">
      <c r="A8107" s="18" t="s">
        <v>12055</v>
      </c>
      <c r="B8107" s="11" t="s">
        <v>88</v>
      </c>
      <c r="C8107" t="s">
        <v>88</v>
      </c>
      <c r="D8107" t="s">
        <v>88</v>
      </c>
      <c r="E8107" t="s">
        <v>12056</v>
      </c>
    </row>
    <row r="8108" spans="1:5" x14ac:dyDescent="0.3">
      <c r="A8108" s="19" t="s">
        <v>12057</v>
      </c>
      <c r="B8108" s="11" t="s">
        <v>88</v>
      </c>
      <c r="C8108" t="s">
        <v>88</v>
      </c>
      <c r="D8108" t="s">
        <v>88</v>
      </c>
      <c r="E8108" t="s">
        <v>12058</v>
      </c>
    </row>
    <row r="8109" spans="1:5" x14ac:dyDescent="0.3">
      <c r="A8109" s="18" t="s">
        <v>12059</v>
      </c>
      <c r="B8109" s="11" t="s">
        <v>88</v>
      </c>
      <c r="C8109" t="s">
        <v>88</v>
      </c>
      <c r="D8109" t="s">
        <v>88</v>
      </c>
      <c r="E8109" t="s">
        <v>689</v>
      </c>
    </row>
    <row r="8110" spans="1:5" x14ac:dyDescent="0.3">
      <c r="A8110" s="19" t="s">
        <v>12060</v>
      </c>
      <c r="B8110" s="11" t="s">
        <v>88</v>
      </c>
      <c r="C8110" t="s">
        <v>88</v>
      </c>
      <c r="D8110" t="s">
        <v>12061</v>
      </c>
    </row>
    <row r="8111" spans="1:5" x14ac:dyDescent="0.3">
      <c r="A8111" s="18" t="s">
        <v>12062</v>
      </c>
      <c r="B8111" s="11" t="s">
        <v>88</v>
      </c>
      <c r="C8111" t="s">
        <v>88</v>
      </c>
      <c r="D8111" t="s">
        <v>12063</v>
      </c>
    </row>
    <row r="8112" spans="1:5" x14ac:dyDescent="0.3">
      <c r="A8112" s="19" t="s">
        <v>12064</v>
      </c>
      <c r="B8112" s="11" t="s">
        <v>88</v>
      </c>
      <c r="C8112" t="s">
        <v>88</v>
      </c>
      <c r="D8112" t="s">
        <v>689</v>
      </c>
    </row>
    <row r="8113" spans="1:6" x14ac:dyDescent="0.3">
      <c r="A8113" s="18" t="s">
        <v>12065</v>
      </c>
      <c r="B8113" s="11" t="s">
        <v>88</v>
      </c>
      <c r="C8113" t="s">
        <v>88</v>
      </c>
      <c r="D8113" t="s">
        <v>88</v>
      </c>
      <c r="E8113" t="s">
        <v>12066</v>
      </c>
    </row>
    <row r="8114" spans="1:6" x14ac:dyDescent="0.3">
      <c r="A8114" s="19" t="s">
        <v>12067</v>
      </c>
      <c r="B8114" s="11" t="s">
        <v>88</v>
      </c>
      <c r="C8114" t="s">
        <v>88</v>
      </c>
      <c r="D8114" t="s">
        <v>88</v>
      </c>
      <c r="E8114" t="s">
        <v>12068</v>
      </c>
    </row>
    <row r="8115" spans="1:6" x14ac:dyDescent="0.3">
      <c r="A8115" s="18" t="s">
        <v>12069</v>
      </c>
      <c r="B8115" s="11" t="s">
        <v>88</v>
      </c>
      <c r="C8115" t="s">
        <v>88</v>
      </c>
      <c r="D8115" t="s">
        <v>88</v>
      </c>
      <c r="E8115" t="s">
        <v>689</v>
      </c>
    </row>
    <row r="8116" spans="1:6" x14ac:dyDescent="0.3">
      <c r="A8116" s="19" t="s">
        <v>12070</v>
      </c>
      <c r="B8116" s="11" t="s">
        <v>88</v>
      </c>
      <c r="C8116" t="s">
        <v>88</v>
      </c>
      <c r="D8116" t="s">
        <v>88</v>
      </c>
      <c r="E8116" t="s">
        <v>88</v>
      </c>
      <c r="F8116" t="s">
        <v>12071</v>
      </c>
    </row>
    <row r="8117" spans="1:6" x14ac:dyDescent="0.3">
      <c r="A8117" s="18" t="s">
        <v>12072</v>
      </c>
      <c r="B8117" s="11" t="s">
        <v>88</v>
      </c>
      <c r="C8117" t="s">
        <v>88</v>
      </c>
      <c r="D8117" t="s">
        <v>88</v>
      </c>
      <c r="E8117" t="s">
        <v>88</v>
      </c>
      <c r="F8117" t="s">
        <v>12073</v>
      </c>
    </row>
    <row r="8118" spans="1:6" x14ac:dyDescent="0.3">
      <c r="A8118" s="19" t="s">
        <v>12074</v>
      </c>
      <c r="B8118" s="11" t="s">
        <v>88</v>
      </c>
      <c r="C8118" t="s">
        <v>88</v>
      </c>
      <c r="D8118" t="s">
        <v>88</v>
      </c>
      <c r="E8118" t="s">
        <v>88</v>
      </c>
      <c r="F8118" t="s">
        <v>12075</v>
      </c>
    </row>
    <row r="8119" spans="1:6" x14ac:dyDescent="0.3">
      <c r="A8119" s="18" t="s">
        <v>12076</v>
      </c>
      <c r="B8119" s="11" t="s">
        <v>88</v>
      </c>
      <c r="C8119" t="s">
        <v>88</v>
      </c>
      <c r="D8119" t="s">
        <v>88</v>
      </c>
      <c r="E8119" t="s">
        <v>88</v>
      </c>
      <c r="F8119" t="s">
        <v>12077</v>
      </c>
    </row>
    <row r="8120" spans="1:6" x14ac:dyDescent="0.3">
      <c r="A8120" s="19" t="s">
        <v>12078</v>
      </c>
      <c r="B8120" s="11" t="s">
        <v>88</v>
      </c>
      <c r="C8120" t="s">
        <v>88</v>
      </c>
      <c r="D8120" t="s">
        <v>88</v>
      </c>
      <c r="E8120" t="s">
        <v>88</v>
      </c>
      <c r="F8120" t="s">
        <v>689</v>
      </c>
    </row>
    <row r="8121" spans="1:6" x14ac:dyDescent="0.3">
      <c r="A8121" s="18" t="s">
        <v>12079</v>
      </c>
      <c r="B8121" s="11" t="s">
        <v>88</v>
      </c>
      <c r="C8121" t="s">
        <v>12080</v>
      </c>
    </row>
    <row r="8122" spans="1:6" x14ac:dyDescent="0.3">
      <c r="A8122" s="19" t="s">
        <v>12081</v>
      </c>
      <c r="B8122" s="11" t="s">
        <v>88</v>
      </c>
      <c r="C8122" t="s">
        <v>88</v>
      </c>
      <c r="D8122" t="s">
        <v>12082</v>
      </c>
    </row>
    <row r="8123" spans="1:6" x14ac:dyDescent="0.3">
      <c r="A8123" s="18" t="s">
        <v>12083</v>
      </c>
      <c r="B8123" s="11" t="s">
        <v>88</v>
      </c>
      <c r="C8123" t="s">
        <v>88</v>
      </c>
      <c r="D8123" t="s">
        <v>12084</v>
      </c>
    </row>
    <row r="8124" spans="1:6" x14ac:dyDescent="0.3">
      <c r="A8124" s="19" t="s">
        <v>12085</v>
      </c>
      <c r="B8124" s="11" t="s">
        <v>88</v>
      </c>
      <c r="C8124" t="s">
        <v>88</v>
      </c>
      <c r="D8124" t="s">
        <v>689</v>
      </c>
    </row>
    <row r="8125" spans="1:6" x14ac:dyDescent="0.3">
      <c r="A8125" s="18" t="s">
        <v>12086</v>
      </c>
      <c r="B8125" s="11" t="s">
        <v>88</v>
      </c>
      <c r="C8125" t="s">
        <v>12087</v>
      </c>
    </row>
    <row r="8126" spans="1:6" x14ac:dyDescent="0.3">
      <c r="A8126" s="19" t="s">
        <v>12088</v>
      </c>
      <c r="B8126" s="11" t="s">
        <v>88</v>
      </c>
      <c r="C8126" t="s">
        <v>88</v>
      </c>
      <c r="D8126" t="s">
        <v>12089</v>
      </c>
    </row>
    <row r="8127" spans="1:6" x14ac:dyDescent="0.3">
      <c r="A8127" s="18" t="s">
        <v>12090</v>
      </c>
      <c r="B8127" s="11" t="s">
        <v>88</v>
      </c>
      <c r="C8127" t="s">
        <v>88</v>
      </c>
      <c r="D8127" t="s">
        <v>88</v>
      </c>
      <c r="E8127" t="s">
        <v>12091</v>
      </c>
    </row>
    <row r="8128" spans="1:6" x14ac:dyDescent="0.3">
      <c r="A8128" s="19" t="s">
        <v>12092</v>
      </c>
      <c r="B8128" s="11" t="s">
        <v>88</v>
      </c>
      <c r="C8128" t="s">
        <v>88</v>
      </c>
      <c r="D8128" t="s">
        <v>88</v>
      </c>
      <c r="E8128" t="s">
        <v>689</v>
      </c>
    </row>
    <row r="8129" spans="1:6" x14ac:dyDescent="0.3">
      <c r="A8129" s="18" t="s">
        <v>12093</v>
      </c>
      <c r="B8129" s="11" t="s">
        <v>88</v>
      </c>
      <c r="C8129" t="s">
        <v>88</v>
      </c>
      <c r="D8129" t="s">
        <v>12094</v>
      </c>
    </row>
    <row r="8130" spans="1:6" x14ac:dyDescent="0.3">
      <c r="A8130" s="19" t="s">
        <v>12095</v>
      </c>
      <c r="B8130" s="11" t="s">
        <v>88</v>
      </c>
      <c r="C8130" t="s">
        <v>88</v>
      </c>
      <c r="D8130" t="s">
        <v>12096</v>
      </c>
    </row>
    <row r="8131" spans="1:6" x14ac:dyDescent="0.3">
      <c r="A8131" s="18" t="s">
        <v>12097</v>
      </c>
      <c r="B8131" s="11" t="s">
        <v>88</v>
      </c>
      <c r="C8131" t="s">
        <v>88</v>
      </c>
      <c r="D8131" t="s">
        <v>689</v>
      </c>
    </row>
    <row r="8132" spans="1:6" x14ac:dyDescent="0.3">
      <c r="A8132" s="19" t="s">
        <v>12098</v>
      </c>
      <c r="B8132" s="11" t="s">
        <v>88</v>
      </c>
      <c r="C8132" t="s">
        <v>88</v>
      </c>
      <c r="D8132" t="s">
        <v>88</v>
      </c>
      <c r="E8132" t="s">
        <v>12099</v>
      </c>
    </row>
    <row r="8133" spans="1:6" x14ac:dyDescent="0.3">
      <c r="A8133" s="18" t="s">
        <v>12100</v>
      </c>
      <c r="B8133" s="11" t="s">
        <v>88</v>
      </c>
      <c r="C8133" t="s">
        <v>88</v>
      </c>
      <c r="D8133" t="s">
        <v>88</v>
      </c>
      <c r="E8133" t="s">
        <v>689</v>
      </c>
    </row>
    <row r="8134" spans="1:6" x14ac:dyDescent="0.3">
      <c r="A8134" s="19" t="s">
        <v>12101</v>
      </c>
      <c r="B8134" s="11" t="s">
        <v>88</v>
      </c>
      <c r="C8134" t="s">
        <v>88</v>
      </c>
      <c r="D8134" t="s">
        <v>88</v>
      </c>
      <c r="E8134" t="s">
        <v>88</v>
      </c>
      <c r="F8134" t="s">
        <v>12102</v>
      </c>
    </row>
    <row r="8135" spans="1:6" x14ac:dyDescent="0.3">
      <c r="A8135" s="18" t="s">
        <v>12103</v>
      </c>
      <c r="B8135" s="11" t="s">
        <v>88</v>
      </c>
      <c r="C8135" t="s">
        <v>88</v>
      </c>
      <c r="D8135" t="s">
        <v>88</v>
      </c>
      <c r="E8135" t="s">
        <v>88</v>
      </c>
      <c r="F8135" t="s">
        <v>12104</v>
      </c>
    </row>
    <row r="8136" spans="1:6" x14ac:dyDescent="0.3">
      <c r="A8136" s="19" t="s">
        <v>12105</v>
      </c>
      <c r="B8136" s="11" t="s">
        <v>88</v>
      </c>
      <c r="C8136" t="s">
        <v>88</v>
      </c>
      <c r="D8136" t="s">
        <v>88</v>
      </c>
      <c r="E8136" t="s">
        <v>88</v>
      </c>
      <c r="F8136" t="s">
        <v>12106</v>
      </c>
    </row>
    <row r="8137" spans="1:6" x14ac:dyDescent="0.3">
      <c r="A8137" s="18" t="s">
        <v>12107</v>
      </c>
      <c r="B8137" s="11" t="s">
        <v>88</v>
      </c>
      <c r="C8137" t="s">
        <v>88</v>
      </c>
      <c r="D8137" t="s">
        <v>88</v>
      </c>
      <c r="E8137" t="s">
        <v>88</v>
      </c>
      <c r="F8137" t="s">
        <v>12108</v>
      </c>
    </row>
    <row r="8138" spans="1:6" x14ac:dyDescent="0.3">
      <c r="A8138" s="19" t="s">
        <v>12109</v>
      </c>
      <c r="B8138" s="11" t="s">
        <v>88</v>
      </c>
      <c r="C8138" t="s">
        <v>88</v>
      </c>
      <c r="D8138" t="s">
        <v>88</v>
      </c>
      <c r="E8138" t="s">
        <v>88</v>
      </c>
      <c r="F8138" t="s">
        <v>12110</v>
      </c>
    </row>
    <row r="8139" spans="1:6" x14ac:dyDescent="0.3">
      <c r="A8139" s="18" t="s">
        <v>12111</v>
      </c>
      <c r="B8139" s="11" t="s">
        <v>88</v>
      </c>
      <c r="C8139" t="s">
        <v>88</v>
      </c>
      <c r="D8139" t="s">
        <v>88</v>
      </c>
      <c r="E8139" t="s">
        <v>88</v>
      </c>
      <c r="F8139" t="s">
        <v>12112</v>
      </c>
    </row>
    <row r="8140" spans="1:6" x14ac:dyDescent="0.3">
      <c r="A8140" s="19" t="s">
        <v>12113</v>
      </c>
      <c r="B8140" s="11" t="s">
        <v>88</v>
      </c>
      <c r="C8140" t="s">
        <v>88</v>
      </c>
      <c r="D8140" t="s">
        <v>88</v>
      </c>
      <c r="E8140" t="s">
        <v>88</v>
      </c>
      <c r="F8140" t="s">
        <v>12114</v>
      </c>
    </row>
    <row r="8141" spans="1:6" x14ac:dyDescent="0.3">
      <c r="A8141" s="18" t="s">
        <v>12115</v>
      </c>
      <c r="B8141" s="11" t="s">
        <v>88</v>
      </c>
      <c r="C8141" t="s">
        <v>88</v>
      </c>
      <c r="D8141" t="s">
        <v>88</v>
      </c>
      <c r="E8141" t="s">
        <v>88</v>
      </c>
      <c r="F8141" t="s">
        <v>12116</v>
      </c>
    </row>
    <row r="8142" spans="1:6" x14ac:dyDescent="0.3">
      <c r="A8142" s="19" t="s">
        <v>12117</v>
      </c>
      <c r="B8142" s="11" t="s">
        <v>88</v>
      </c>
      <c r="C8142" t="s">
        <v>88</v>
      </c>
      <c r="D8142" t="s">
        <v>88</v>
      </c>
      <c r="E8142" t="s">
        <v>88</v>
      </c>
      <c r="F8142" t="s">
        <v>12118</v>
      </c>
    </row>
    <row r="8143" spans="1:6" x14ac:dyDescent="0.3">
      <c r="A8143" s="18" t="s">
        <v>12119</v>
      </c>
      <c r="B8143" s="11" t="s">
        <v>88</v>
      </c>
      <c r="C8143" t="s">
        <v>88</v>
      </c>
      <c r="D8143" t="s">
        <v>88</v>
      </c>
      <c r="E8143" t="s">
        <v>88</v>
      </c>
      <c r="F8143" t="s">
        <v>12120</v>
      </c>
    </row>
    <row r="8144" spans="1:6" x14ac:dyDescent="0.3">
      <c r="A8144" s="19" t="s">
        <v>12121</v>
      </c>
      <c r="B8144" s="11" t="s">
        <v>88</v>
      </c>
      <c r="C8144" t="s">
        <v>88</v>
      </c>
      <c r="D8144" t="s">
        <v>88</v>
      </c>
      <c r="E8144" t="s">
        <v>88</v>
      </c>
      <c r="F8144" t="s">
        <v>12122</v>
      </c>
    </row>
    <row r="8145" spans="1:6" x14ac:dyDescent="0.3">
      <c r="A8145" s="18" t="s">
        <v>12123</v>
      </c>
      <c r="B8145" s="11" t="s">
        <v>88</v>
      </c>
      <c r="C8145" t="s">
        <v>88</v>
      </c>
      <c r="D8145" t="s">
        <v>88</v>
      </c>
      <c r="E8145" t="s">
        <v>88</v>
      </c>
      <c r="F8145" t="s">
        <v>12124</v>
      </c>
    </row>
    <row r="8146" spans="1:6" x14ac:dyDescent="0.3">
      <c r="A8146" s="19" t="s">
        <v>12125</v>
      </c>
      <c r="B8146" s="11" t="s">
        <v>88</v>
      </c>
      <c r="C8146" t="s">
        <v>88</v>
      </c>
      <c r="D8146" t="s">
        <v>88</v>
      </c>
      <c r="E8146" t="s">
        <v>88</v>
      </c>
      <c r="F8146" t="s">
        <v>12126</v>
      </c>
    </row>
    <row r="8147" spans="1:6" x14ac:dyDescent="0.3">
      <c r="A8147" s="18" t="s">
        <v>12127</v>
      </c>
      <c r="B8147" s="11" t="s">
        <v>88</v>
      </c>
      <c r="C8147" t="s">
        <v>88</v>
      </c>
      <c r="D8147" t="s">
        <v>88</v>
      </c>
      <c r="E8147" t="s">
        <v>88</v>
      </c>
      <c r="F8147" t="s">
        <v>12128</v>
      </c>
    </row>
    <row r="8148" spans="1:6" x14ac:dyDescent="0.3">
      <c r="A8148" s="19" t="s">
        <v>12129</v>
      </c>
      <c r="B8148" s="11" t="s">
        <v>88</v>
      </c>
      <c r="C8148" t="s">
        <v>88</v>
      </c>
      <c r="D8148" t="s">
        <v>88</v>
      </c>
      <c r="E8148" t="s">
        <v>88</v>
      </c>
      <c r="F8148" t="s">
        <v>12130</v>
      </c>
    </row>
    <row r="8149" spans="1:6" x14ac:dyDescent="0.3">
      <c r="A8149" s="18" t="s">
        <v>12131</v>
      </c>
      <c r="B8149" s="11" t="s">
        <v>88</v>
      </c>
      <c r="C8149" t="s">
        <v>88</v>
      </c>
      <c r="D8149" t="s">
        <v>88</v>
      </c>
      <c r="E8149" t="s">
        <v>88</v>
      </c>
      <c r="F8149" t="s">
        <v>12132</v>
      </c>
    </row>
    <row r="8150" spans="1:6" x14ac:dyDescent="0.3">
      <c r="A8150" s="19" t="s">
        <v>12133</v>
      </c>
      <c r="B8150" s="11" t="s">
        <v>88</v>
      </c>
      <c r="C8150" t="s">
        <v>88</v>
      </c>
      <c r="D8150" t="s">
        <v>88</v>
      </c>
      <c r="E8150" t="s">
        <v>88</v>
      </c>
      <c r="F8150" t="s">
        <v>12134</v>
      </c>
    </row>
    <row r="8151" spans="1:6" x14ac:dyDescent="0.3">
      <c r="A8151" s="18" t="s">
        <v>12135</v>
      </c>
      <c r="B8151" s="11" t="s">
        <v>88</v>
      </c>
      <c r="C8151" t="s">
        <v>88</v>
      </c>
      <c r="D8151" t="s">
        <v>88</v>
      </c>
      <c r="E8151" t="s">
        <v>88</v>
      </c>
      <c r="F8151" t="s">
        <v>12136</v>
      </c>
    </row>
    <row r="8152" spans="1:6" x14ac:dyDescent="0.3">
      <c r="A8152" s="19" t="s">
        <v>12137</v>
      </c>
      <c r="B8152" s="11" t="s">
        <v>88</v>
      </c>
      <c r="C8152" t="s">
        <v>88</v>
      </c>
      <c r="D8152" t="s">
        <v>88</v>
      </c>
      <c r="E8152" t="s">
        <v>88</v>
      </c>
      <c r="F8152" t="s">
        <v>12138</v>
      </c>
    </row>
    <row r="8153" spans="1:6" x14ac:dyDescent="0.3">
      <c r="A8153" s="18" t="s">
        <v>12139</v>
      </c>
      <c r="B8153" s="11" t="s">
        <v>88</v>
      </c>
      <c r="C8153" t="s">
        <v>88</v>
      </c>
      <c r="D8153" t="s">
        <v>88</v>
      </c>
      <c r="E8153" t="s">
        <v>88</v>
      </c>
      <c r="F8153" t="s">
        <v>12140</v>
      </c>
    </row>
    <row r="8154" spans="1:6" x14ac:dyDescent="0.3">
      <c r="A8154" s="19" t="s">
        <v>12141</v>
      </c>
      <c r="B8154" s="11" t="s">
        <v>88</v>
      </c>
      <c r="C8154" t="s">
        <v>88</v>
      </c>
      <c r="D8154" t="s">
        <v>88</v>
      </c>
      <c r="E8154" t="s">
        <v>88</v>
      </c>
      <c r="F8154" t="s">
        <v>12142</v>
      </c>
    </row>
    <row r="8155" spans="1:6" x14ac:dyDescent="0.3">
      <c r="A8155" s="18" t="s">
        <v>12143</v>
      </c>
      <c r="B8155" s="11" t="s">
        <v>88</v>
      </c>
      <c r="C8155" t="s">
        <v>88</v>
      </c>
      <c r="D8155" t="s">
        <v>88</v>
      </c>
      <c r="E8155" t="s">
        <v>88</v>
      </c>
      <c r="F8155" t="s">
        <v>12144</v>
      </c>
    </row>
    <row r="8156" spans="1:6" x14ac:dyDescent="0.3">
      <c r="A8156" s="19" t="s">
        <v>12145</v>
      </c>
      <c r="B8156" s="11" t="s">
        <v>88</v>
      </c>
      <c r="C8156" t="s">
        <v>88</v>
      </c>
      <c r="D8156" t="s">
        <v>88</v>
      </c>
      <c r="E8156" t="s">
        <v>88</v>
      </c>
      <c r="F8156" t="s">
        <v>12146</v>
      </c>
    </row>
    <row r="8157" spans="1:6" x14ac:dyDescent="0.3">
      <c r="A8157" s="18" t="s">
        <v>12147</v>
      </c>
      <c r="B8157" s="11" t="s">
        <v>88</v>
      </c>
      <c r="C8157" t="s">
        <v>88</v>
      </c>
      <c r="D8157" t="s">
        <v>88</v>
      </c>
      <c r="E8157" t="s">
        <v>88</v>
      </c>
      <c r="F8157" t="s">
        <v>689</v>
      </c>
    </row>
    <row r="8158" spans="1:6" x14ac:dyDescent="0.3">
      <c r="A8158" s="19" t="s">
        <v>12148</v>
      </c>
      <c r="B8158" t="s">
        <v>12149</v>
      </c>
    </row>
    <row r="8159" spans="1:6" x14ac:dyDescent="0.3">
      <c r="A8159" s="18" t="s">
        <v>12150</v>
      </c>
      <c r="B8159" s="11" t="s">
        <v>88</v>
      </c>
      <c r="C8159" t="s">
        <v>12151</v>
      </c>
    </row>
    <row r="8160" spans="1:6" x14ac:dyDescent="0.3">
      <c r="A8160" s="19" t="s">
        <v>12152</v>
      </c>
      <c r="B8160" s="11" t="s">
        <v>88</v>
      </c>
      <c r="C8160" t="s">
        <v>88</v>
      </c>
      <c r="D8160" t="s">
        <v>12153</v>
      </c>
    </row>
    <row r="8161" spans="1:6" x14ac:dyDescent="0.3">
      <c r="A8161" s="18" t="s">
        <v>12154</v>
      </c>
      <c r="B8161" s="11" t="s">
        <v>88</v>
      </c>
      <c r="C8161" t="s">
        <v>88</v>
      </c>
      <c r="D8161" t="s">
        <v>88</v>
      </c>
      <c r="E8161" t="s">
        <v>12155</v>
      </c>
    </row>
    <row r="8162" spans="1:6" x14ac:dyDescent="0.3">
      <c r="A8162" s="19" t="s">
        <v>12156</v>
      </c>
      <c r="B8162" s="11" t="s">
        <v>88</v>
      </c>
      <c r="C8162" t="s">
        <v>88</v>
      </c>
      <c r="D8162" t="s">
        <v>88</v>
      </c>
      <c r="E8162" t="s">
        <v>12157</v>
      </c>
    </row>
    <row r="8163" spans="1:6" x14ac:dyDescent="0.3">
      <c r="A8163" s="18" t="s">
        <v>12158</v>
      </c>
      <c r="B8163" s="11" t="s">
        <v>88</v>
      </c>
      <c r="C8163" t="s">
        <v>88</v>
      </c>
      <c r="D8163" t="s">
        <v>88</v>
      </c>
      <c r="E8163" t="s">
        <v>689</v>
      </c>
    </row>
    <row r="8164" spans="1:6" x14ac:dyDescent="0.3">
      <c r="A8164" s="19" t="s">
        <v>12159</v>
      </c>
      <c r="B8164" s="11" t="s">
        <v>88</v>
      </c>
      <c r="C8164" t="s">
        <v>88</v>
      </c>
      <c r="D8164" t="s">
        <v>88</v>
      </c>
      <c r="E8164" t="s">
        <v>88</v>
      </c>
      <c r="F8164" t="s">
        <v>12160</v>
      </c>
    </row>
    <row r="8165" spans="1:6" x14ac:dyDescent="0.3">
      <c r="A8165" s="18" t="s">
        <v>12161</v>
      </c>
      <c r="B8165" s="11" t="s">
        <v>88</v>
      </c>
      <c r="C8165" t="s">
        <v>88</v>
      </c>
      <c r="D8165" t="s">
        <v>88</v>
      </c>
      <c r="E8165" t="s">
        <v>88</v>
      </c>
      <c r="F8165" t="s">
        <v>689</v>
      </c>
    </row>
    <row r="8166" spans="1:6" x14ac:dyDescent="0.3">
      <c r="A8166" s="19" t="s">
        <v>12162</v>
      </c>
      <c r="B8166" s="11" t="s">
        <v>88</v>
      </c>
      <c r="C8166" t="s">
        <v>88</v>
      </c>
      <c r="D8166" t="s">
        <v>12163</v>
      </c>
    </row>
    <row r="8167" spans="1:6" x14ac:dyDescent="0.3">
      <c r="A8167" s="18" t="s">
        <v>12164</v>
      </c>
      <c r="B8167" s="11" t="s">
        <v>88</v>
      </c>
      <c r="C8167" t="s">
        <v>88</v>
      </c>
      <c r="D8167" t="s">
        <v>88</v>
      </c>
      <c r="E8167" t="s">
        <v>12165</v>
      </c>
    </row>
    <row r="8168" spans="1:6" x14ac:dyDescent="0.3">
      <c r="A8168" s="19" t="s">
        <v>12166</v>
      </c>
      <c r="B8168" s="11" t="s">
        <v>88</v>
      </c>
      <c r="C8168" t="s">
        <v>88</v>
      </c>
      <c r="D8168" t="s">
        <v>88</v>
      </c>
      <c r="E8168" t="s">
        <v>12167</v>
      </c>
    </row>
    <row r="8169" spans="1:6" x14ac:dyDescent="0.3">
      <c r="A8169" s="18" t="s">
        <v>12168</v>
      </c>
      <c r="B8169" s="11" t="s">
        <v>88</v>
      </c>
      <c r="C8169" t="s">
        <v>88</v>
      </c>
      <c r="D8169" t="s">
        <v>12169</v>
      </c>
    </row>
    <row r="8170" spans="1:6" x14ac:dyDescent="0.3">
      <c r="A8170" s="19" t="s">
        <v>12170</v>
      </c>
      <c r="B8170" s="11" t="s">
        <v>88</v>
      </c>
      <c r="C8170" t="s">
        <v>88</v>
      </c>
      <c r="D8170" t="s">
        <v>88</v>
      </c>
      <c r="E8170" t="s">
        <v>12171</v>
      </c>
    </row>
    <row r="8171" spans="1:6" x14ac:dyDescent="0.3">
      <c r="A8171" s="18" t="s">
        <v>12172</v>
      </c>
      <c r="B8171" s="11" t="s">
        <v>88</v>
      </c>
      <c r="C8171" t="s">
        <v>88</v>
      </c>
      <c r="D8171" t="s">
        <v>88</v>
      </c>
      <c r="E8171" t="s">
        <v>689</v>
      </c>
    </row>
    <row r="8172" spans="1:6" x14ac:dyDescent="0.3">
      <c r="A8172" s="19" t="s">
        <v>12173</v>
      </c>
      <c r="B8172" s="11" t="s">
        <v>88</v>
      </c>
      <c r="C8172" t="s">
        <v>88</v>
      </c>
      <c r="D8172" t="s">
        <v>88</v>
      </c>
      <c r="E8172" t="s">
        <v>88</v>
      </c>
      <c r="F8172" t="s">
        <v>12174</v>
      </c>
    </row>
    <row r="8173" spans="1:6" x14ac:dyDescent="0.3">
      <c r="A8173" s="18" t="s">
        <v>12175</v>
      </c>
      <c r="B8173" s="11" t="s">
        <v>88</v>
      </c>
      <c r="C8173" t="s">
        <v>88</v>
      </c>
      <c r="D8173" t="s">
        <v>88</v>
      </c>
      <c r="E8173" t="s">
        <v>88</v>
      </c>
      <c r="F8173" t="s">
        <v>689</v>
      </c>
    </row>
    <row r="8174" spans="1:6" x14ac:dyDescent="0.3">
      <c r="A8174" s="19" t="s">
        <v>12176</v>
      </c>
      <c r="B8174" s="11" t="s">
        <v>88</v>
      </c>
      <c r="C8174" t="s">
        <v>88</v>
      </c>
      <c r="D8174" t="s">
        <v>12177</v>
      </c>
    </row>
    <row r="8175" spans="1:6" x14ac:dyDescent="0.3">
      <c r="A8175" s="18" t="s">
        <v>12178</v>
      </c>
      <c r="B8175" s="11" t="s">
        <v>88</v>
      </c>
      <c r="C8175" t="s">
        <v>88</v>
      </c>
      <c r="D8175" t="s">
        <v>689</v>
      </c>
    </row>
    <row r="8176" spans="1:6" x14ac:dyDescent="0.3">
      <c r="A8176" s="19" t="s">
        <v>12179</v>
      </c>
      <c r="B8176" s="11" t="s">
        <v>88</v>
      </c>
      <c r="C8176" t="s">
        <v>88</v>
      </c>
      <c r="D8176" t="s">
        <v>88</v>
      </c>
      <c r="E8176" t="s">
        <v>12180</v>
      </c>
    </row>
    <row r="8177" spans="1:6" x14ac:dyDescent="0.3">
      <c r="A8177" s="18" t="s">
        <v>12181</v>
      </c>
      <c r="B8177" s="11" t="s">
        <v>88</v>
      </c>
      <c r="C8177" t="s">
        <v>88</v>
      </c>
      <c r="D8177" t="s">
        <v>88</v>
      </c>
      <c r="E8177" t="s">
        <v>88</v>
      </c>
      <c r="F8177" t="s">
        <v>12182</v>
      </c>
    </row>
    <row r="8178" spans="1:6" x14ac:dyDescent="0.3">
      <c r="A8178" s="19" t="s">
        <v>12183</v>
      </c>
      <c r="B8178" s="11" t="s">
        <v>88</v>
      </c>
      <c r="C8178" t="s">
        <v>88</v>
      </c>
      <c r="D8178" t="s">
        <v>88</v>
      </c>
      <c r="E8178" t="s">
        <v>88</v>
      </c>
      <c r="F8178" t="s">
        <v>12184</v>
      </c>
    </row>
    <row r="8179" spans="1:6" x14ac:dyDescent="0.3">
      <c r="A8179" s="18" t="s">
        <v>12185</v>
      </c>
      <c r="B8179" s="11" t="s">
        <v>88</v>
      </c>
      <c r="C8179" t="s">
        <v>88</v>
      </c>
      <c r="D8179" t="s">
        <v>88</v>
      </c>
      <c r="E8179" t="s">
        <v>88</v>
      </c>
      <c r="F8179" t="s">
        <v>689</v>
      </c>
    </row>
    <row r="8180" spans="1:6" x14ac:dyDescent="0.3">
      <c r="A8180" s="19" t="s">
        <v>12186</v>
      </c>
      <c r="B8180" s="11" t="s">
        <v>88</v>
      </c>
      <c r="C8180" t="s">
        <v>88</v>
      </c>
      <c r="D8180" t="s">
        <v>88</v>
      </c>
      <c r="E8180" t="s">
        <v>12187</v>
      </c>
    </row>
    <row r="8181" spans="1:6" x14ac:dyDescent="0.3">
      <c r="A8181" s="18" t="s">
        <v>12188</v>
      </c>
      <c r="B8181" s="11" t="s">
        <v>88</v>
      </c>
      <c r="C8181" t="s">
        <v>88</v>
      </c>
      <c r="D8181" t="s">
        <v>88</v>
      </c>
      <c r="E8181" t="s">
        <v>689</v>
      </c>
    </row>
    <row r="8182" spans="1:6" x14ac:dyDescent="0.3">
      <c r="A8182" s="19" t="s">
        <v>12189</v>
      </c>
      <c r="B8182" s="11" t="s">
        <v>88</v>
      </c>
      <c r="C8182" t="s">
        <v>88</v>
      </c>
      <c r="D8182" t="s">
        <v>88</v>
      </c>
      <c r="E8182" t="s">
        <v>88</v>
      </c>
      <c r="F8182" t="s">
        <v>12190</v>
      </c>
    </row>
    <row r="8183" spans="1:6" x14ac:dyDescent="0.3">
      <c r="A8183" s="18" t="s">
        <v>12191</v>
      </c>
      <c r="B8183" s="11" t="s">
        <v>88</v>
      </c>
      <c r="C8183" t="s">
        <v>88</v>
      </c>
      <c r="D8183" t="s">
        <v>88</v>
      </c>
      <c r="E8183" t="s">
        <v>88</v>
      </c>
      <c r="F8183" t="s">
        <v>12192</v>
      </c>
    </row>
    <row r="8184" spans="1:6" x14ac:dyDescent="0.3">
      <c r="A8184" s="19" t="s">
        <v>12193</v>
      </c>
      <c r="B8184" s="11" t="s">
        <v>88</v>
      </c>
      <c r="C8184" t="s">
        <v>88</v>
      </c>
      <c r="D8184" t="s">
        <v>88</v>
      </c>
      <c r="E8184" t="s">
        <v>88</v>
      </c>
      <c r="F8184" t="s">
        <v>12194</v>
      </c>
    </row>
    <row r="8185" spans="1:6" x14ac:dyDescent="0.3">
      <c r="A8185" s="18" t="s">
        <v>12195</v>
      </c>
      <c r="B8185" s="11" t="s">
        <v>88</v>
      </c>
      <c r="C8185" t="s">
        <v>88</v>
      </c>
      <c r="D8185" t="s">
        <v>88</v>
      </c>
      <c r="E8185" t="s">
        <v>88</v>
      </c>
      <c r="F8185" t="s">
        <v>12196</v>
      </c>
    </row>
    <row r="8186" spans="1:6" x14ac:dyDescent="0.3">
      <c r="A8186" s="19" t="s">
        <v>12197</v>
      </c>
      <c r="B8186" s="11" t="s">
        <v>88</v>
      </c>
      <c r="C8186" t="s">
        <v>88</v>
      </c>
      <c r="D8186" t="s">
        <v>88</v>
      </c>
      <c r="E8186" t="s">
        <v>88</v>
      </c>
      <c r="F8186" t="s">
        <v>12198</v>
      </c>
    </row>
    <row r="8187" spans="1:6" x14ac:dyDescent="0.3">
      <c r="A8187" s="18" t="s">
        <v>12199</v>
      </c>
      <c r="B8187" s="11" t="s">
        <v>88</v>
      </c>
      <c r="C8187" t="s">
        <v>88</v>
      </c>
      <c r="D8187" t="s">
        <v>88</v>
      </c>
      <c r="E8187" t="s">
        <v>88</v>
      </c>
      <c r="F8187" t="s">
        <v>12200</v>
      </c>
    </row>
    <row r="8188" spans="1:6" x14ac:dyDescent="0.3">
      <c r="A8188" s="19" t="s">
        <v>12201</v>
      </c>
      <c r="B8188" s="11" t="s">
        <v>88</v>
      </c>
      <c r="C8188" t="s">
        <v>88</v>
      </c>
      <c r="D8188" t="s">
        <v>88</v>
      </c>
      <c r="E8188" t="s">
        <v>88</v>
      </c>
      <c r="F8188" t="s">
        <v>12202</v>
      </c>
    </row>
    <row r="8189" spans="1:6" x14ac:dyDescent="0.3">
      <c r="A8189" s="18" t="s">
        <v>12203</v>
      </c>
      <c r="B8189" s="11" t="s">
        <v>88</v>
      </c>
      <c r="C8189" t="s">
        <v>88</v>
      </c>
      <c r="D8189" t="s">
        <v>88</v>
      </c>
      <c r="E8189" t="s">
        <v>88</v>
      </c>
      <c r="F8189" t="s">
        <v>689</v>
      </c>
    </row>
    <row r="8190" spans="1:6" x14ac:dyDescent="0.3">
      <c r="A8190" s="19" t="s">
        <v>12204</v>
      </c>
      <c r="B8190" s="11" t="s">
        <v>88</v>
      </c>
      <c r="C8190" t="s">
        <v>12205</v>
      </c>
    </row>
    <row r="8191" spans="1:6" x14ac:dyDescent="0.3">
      <c r="A8191" s="18" t="s">
        <v>12206</v>
      </c>
      <c r="B8191" s="11" t="s">
        <v>88</v>
      </c>
      <c r="C8191" t="s">
        <v>88</v>
      </c>
      <c r="D8191" t="s">
        <v>12207</v>
      </c>
    </row>
    <row r="8192" spans="1:6" x14ac:dyDescent="0.3">
      <c r="A8192" s="19" t="s">
        <v>12208</v>
      </c>
      <c r="B8192" s="11" t="s">
        <v>88</v>
      </c>
      <c r="C8192" t="s">
        <v>88</v>
      </c>
      <c r="D8192" t="s">
        <v>12209</v>
      </c>
    </row>
    <row r="8193" spans="1:6" x14ac:dyDescent="0.3">
      <c r="A8193" s="18" t="s">
        <v>12210</v>
      </c>
      <c r="B8193" s="11" t="s">
        <v>88</v>
      </c>
      <c r="C8193" t="s">
        <v>88</v>
      </c>
      <c r="D8193" t="s">
        <v>689</v>
      </c>
    </row>
    <row r="8194" spans="1:6" x14ac:dyDescent="0.3">
      <c r="A8194" s="19" t="s">
        <v>12211</v>
      </c>
      <c r="B8194" s="11" t="s">
        <v>88</v>
      </c>
      <c r="C8194" t="s">
        <v>12212</v>
      </c>
    </row>
    <row r="8195" spans="1:6" x14ac:dyDescent="0.3">
      <c r="A8195" s="18" t="s">
        <v>12213</v>
      </c>
      <c r="B8195" s="11" t="s">
        <v>88</v>
      </c>
      <c r="C8195" t="s">
        <v>88</v>
      </c>
      <c r="D8195" t="s">
        <v>12214</v>
      </c>
    </row>
    <row r="8196" spans="1:6" x14ac:dyDescent="0.3">
      <c r="A8196" s="19" t="s">
        <v>12215</v>
      </c>
      <c r="B8196" s="11" t="s">
        <v>88</v>
      </c>
      <c r="C8196" t="s">
        <v>88</v>
      </c>
      <c r="D8196" t="s">
        <v>12216</v>
      </c>
    </row>
    <row r="8197" spans="1:6" x14ac:dyDescent="0.3">
      <c r="A8197" s="18" t="s">
        <v>12217</v>
      </c>
      <c r="B8197" s="11" t="s">
        <v>88</v>
      </c>
      <c r="C8197" t="s">
        <v>88</v>
      </c>
      <c r="D8197" t="s">
        <v>12218</v>
      </c>
    </row>
    <row r="8198" spans="1:6" x14ac:dyDescent="0.3">
      <c r="A8198" s="19" t="s">
        <v>12219</v>
      </c>
      <c r="B8198" s="11" t="s">
        <v>88</v>
      </c>
      <c r="C8198" t="s">
        <v>88</v>
      </c>
      <c r="D8198" t="s">
        <v>88</v>
      </c>
      <c r="E8198" t="s">
        <v>12220</v>
      </c>
    </row>
    <row r="8199" spans="1:6" x14ac:dyDescent="0.3">
      <c r="A8199" s="18" t="s">
        <v>12221</v>
      </c>
      <c r="B8199" s="11" t="s">
        <v>88</v>
      </c>
      <c r="C8199" t="s">
        <v>88</v>
      </c>
      <c r="D8199" t="s">
        <v>88</v>
      </c>
      <c r="E8199" t="s">
        <v>689</v>
      </c>
    </row>
    <row r="8200" spans="1:6" x14ac:dyDescent="0.3">
      <c r="A8200" s="19" t="s">
        <v>12222</v>
      </c>
      <c r="B8200" s="11" t="s">
        <v>88</v>
      </c>
      <c r="C8200" t="s">
        <v>88</v>
      </c>
      <c r="D8200" t="s">
        <v>12223</v>
      </c>
    </row>
    <row r="8201" spans="1:6" x14ac:dyDescent="0.3">
      <c r="A8201" s="18" t="s">
        <v>12224</v>
      </c>
      <c r="B8201" s="11" t="s">
        <v>88</v>
      </c>
      <c r="C8201" t="s">
        <v>88</v>
      </c>
      <c r="D8201" t="s">
        <v>12225</v>
      </c>
    </row>
    <row r="8202" spans="1:6" x14ac:dyDescent="0.3">
      <c r="A8202" s="19" t="s">
        <v>12226</v>
      </c>
      <c r="B8202" s="11" t="s">
        <v>88</v>
      </c>
      <c r="C8202" t="s">
        <v>88</v>
      </c>
      <c r="D8202" t="s">
        <v>88</v>
      </c>
      <c r="E8202" t="s">
        <v>12227</v>
      </c>
    </row>
    <row r="8203" spans="1:6" x14ac:dyDescent="0.3">
      <c r="A8203" s="18" t="s">
        <v>12228</v>
      </c>
      <c r="B8203" s="11" t="s">
        <v>88</v>
      </c>
      <c r="C8203" t="s">
        <v>88</v>
      </c>
      <c r="D8203" t="s">
        <v>88</v>
      </c>
      <c r="E8203" t="s">
        <v>689</v>
      </c>
    </row>
    <row r="8204" spans="1:6" x14ac:dyDescent="0.3">
      <c r="A8204" s="19" t="s">
        <v>12229</v>
      </c>
      <c r="B8204" s="11" t="s">
        <v>88</v>
      </c>
      <c r="C8204" t="s">
        <v>88</v>
      </c>
      <c r="D8204" t="s">
        <v>12230</v>
      </c>
    </row>
    <row r="8205" spans="1:6" x14ac:dyDescent="0.3">
      <c r="A8205" s="18" t="s">
        <v>12231</v>
      </c>
      <c r="B8205" s="11" t="s">
        <v>88</v>
      </c>
      <c r="C8205" t="s">
        <v>88</v>
      </c>
      <c r="D8205" t="s">
        <v>689</v>
      </c>
    </row>
    <row r="8206" spans="1:6" x14ac:dyDescent="0.3">
      <c r="A8206" s="19" t="s">
        <v>12232</v>
      </c>
      <c r="B8206" s="11" t="s">
        <v>88</v>
      </c>
      <c r="C8206" t="s">
        <v>88</v>
      </c>
      <c r="D8206" t="s">
        <v>88</v>
      </c>
      <c r="E8206" t="s">
        <v>12233</v>
      </c>
    </row>
    <row r="8207" spans="1:6" x14ac:dyDescent="0.3">
      <c r="A8207" s="18" t="s">
        <v>12234</v>
      </c>
      <c r="B8207" s="11" t="s">
        <v>88</v>
      </c>
      <c r="C8207" t="s">
        <v>88</v>
      </c>
      <c r="D8207" t="s">
        <v>88</v>
      </c>
      <c r="E8207" t="s">
        <v>689</v>
      </c>
    </row>
    <row r="8208" spans="1:6" x14ac:dyDescent="0.3">
      <c r="A8208" s="19" t="s">
        <v>12235</v>
      </c>
      <c r="B8208" s="11" t="s">
        <v>88</v>
      </c>
      <c r="C8208" t="s">
        <v>88</v>
      </c>
      <c r="D8208" t="s">
        <v>88</v>
      </c>
      <c r="E8208" t="s">
        <v>88</v>
      </c>
      <c r="F8208" t="s">
        <v>12236</v>
      </c>
    </row>
    <row r="8209" spans="1:6" x14ac:dyDescent="0.3">
      <c r="A8209" s="18" t="s">
        <v>12237</v>
      </c>
      <c r="B8209" s="11" t="s">
        <v>88</v>
      </c>
      <c r="C8209" t="s">
        <v>88</v>
      </c>
      <c r="D8209" t="s">
        <v>88</v>
      </c>
      <c r="E8209" t="s">
        <v>88</v>
      </c>
      <c r="F8209" t="s">
        <v>12238</v>
      </c>
    </row>
    <row r="8210" spans="1:6" x14ac:dyDescent="0.3">
      <c r="A8210" s="19" t="s">
        <v>12239</v>
      </c>
      <c r="B8210" s="11" t="s">
        <v>88</v>
      </c>
      <c r="C8210" t="s">
        <v>88</v>
      </c>
      <c r="D8210" t="s">
        <v>88</v>
      </c>
      <c r="E8210" t="s">
        <v>88</v>
      </c>
      <c r="F8210" t="s">
        <v>12240</v>
      </c>
    </row>
    <row r="8211" spans="1:6" x14ac:dyDescent="0.3">
      <c r="A8211" s="18" t="s">
        <v>12241</v>
      </c>
      <c r="B8211" s="11" t="s">
        <v>88</v>
      </c>
      <c r="C8211" t="s">
        <v>88</v>
      </c>
      <c r="D8211" t="s">
        <v>88</v>
      </c>
      <c r="E8211" t="s">
        <v>88</v>
      </c>
      <c r="F8211" t="s">
        <v>12242</v>
      </c>
    </row>
    <row r="8212" spans="1:6" x14ac:dyDescent="0.3">
      <c r="A8212" s="19" t="s">
        <v>12243</v>
      </c>
      <c r="B8212" s="11" t="s">
        <v>88</v>
      </c>
      <c r="C8212" t="s">
        <v>88</v>
      </c>
      <c r="D8212" t="s">
        <v>88</v>
      </c>
      <c r="E8212" t="s">
        <v>88</v>
      </c>
      <c r="F8212" t="s">
        <v>12244</v>
      </c>
    </row>
    <row r="8213" spans="1:6" x14ac:dyDescent="0.3">
      <c r="A8213" s="18" t="s">
        <v>12245</v>
      </c>
      <c r="B8213" s="11" t="s">
        <v>88</v>
      </c>
      <c r="C8213" t="s">
        <v>88</v>
      </c>
      <c r="D8213" t="s">
        <v>88</v>
      </c>
      <c r="E8213" t="s">
        <v>88</v>
      </c>
      <c r="F8213" t="s">
        <v>12246</v>
      </c>
    </row>
    <row r="8214" spans="1:6" x14ac:dyDescent="0.3">
      <c r="A8214" s="19" t="s">
        <v>12247</v>
      </c>
      <c r="B8214" s="11" t="s">
        <v>88</v>
      </c>
      <c r="C8214" t="s">
        <v>88</v>
      </c>
      <c r="D8214" t="s">
        <v>88</v>
      </c>
      <c r="E8214" t="s">
        <v>88</v>
      </c>
      <c r="F8214" t="s">
        <v>12248</v>
      </c>
    </row>
    <row r="8215" spans="1:6" x14ac:dyDescent="0.3">
      <c r="A8215" s="18" t="s">
        <v>12249</v>
      </c>
      <c r="B8215" s="11" t="s">
        <v>88</v>
      </c>
      <c r="C8215" t="s">
        <v>88</v>
      </c>
      <c r="D8215" t="s">
        <v>88</v>
      </c>
      <c r="E8215" t="s">
        <v>88</v>
      </c>
      <c r="F8215" t="s">
        <v>12250</v>
      </c>
    </row>
    <row r="8216" spans="1:6" x14ac:dyDescent="0.3">
      <c r="A8216" s="19" t="s">
        <v>12251</v>
      </c>
      <c r="B8216" s="11" t="s">
        <v>88</v>
      </c>
      <c r="C8216" t="s">
        <v>88</v>
      </c>
      <c r="D8216" t="s">
        <v>88</v>
      </c>
      <c r="E8216" t="s">
        <v>88</v>
      </c>
      <c r="F8216" t="s">
        <v>689</v>
      </c>
    </row>
    <row r="8217" spans="1:6" x14ac:dyDescent="0.3">
      <c r="A8217" s="18" t="s">
        <v>12252</v>
      </c>
      <c r="B8217" t="s">
        <v>12253</v>
      </c>
    </row>
    <row r="8218" spans="1:6" x14ac:dyDescent="0.3">
      <c r="A8218" s="19" t="s">
        <v>12254</v>
      </c>
      <c r="B8218" s="11" t="s">
        <v>88</v>
      </c>
      <c r="C8218" t="s">
        <v>12255</v>
      </c>
    </row>
    <row r="8219" spans="1:6" x14ac:dyDescent="0.3">
      <c r="A8219" s="18" t="s">
        <v>12256</v>
      </c>
      <c r="B8219" s="11" t="s">
        <v>88</v>
      </c>
      <c r="C8219" t="s">
        <v>88</v>
      </c>
      <c r="D8219" t="s">
        <v>12257</v>
      </c>
    </row>
    <row r="8220" spans="1:6" x14ac:dyDescent="0.3">
      <c r="A8220" s="19" t="s">
        <v>12258</v>
      </c>
      <c r="B8220" s="11" t="s">
        <v>88</v>
      </c>
      <c r="C8220" t="s">
        <v>88</v>
      </c>
      <c r="D8220" t="s">
        <v>12259</v>
      </c>
    </row>
    <row r="8221" spans="1:6" x14ac:dyDescent="0.3">
      <c r="A8221" s="18" t="s">
        <v>12260</v>
      </c>
      <c r="B8221" s="11" t="s">
        <v>88</v>
      </c>
      <c r="C8221" t="s">
        <v>88</v>
      </c>
      <c r="D8221" t="s">
        <v>88</v>
      </c>
      <c r="E8221" t="s">
        <v>12261</v>
      </c>
    </row>
    <row r="8222" spans="1:6" x14ac:dyDescent="0.3">
      <c r="A8222" s="19" t="s">
        <v>12262</v>
      </c>
      <c r="B8222" s="11" t="s">
        <v>88</v>
      </c>
      <c r="C8222" t="s">
        <v>88</v>
      </c>
      <c r="D8222" t="s">
        <v>88</v>
      </c>
      <c r="E8222" t="s">
        <v>689</v>
      </c>
    </row>
    <row r="8223" spans="1:6" x14ac:dyDescent="0.3">
      <c r="A8223" s="18" t="s">
        <v>12263</v>
      </c>
      <c r="B8223" s="11" t="s">
        <v>88</v>
      </c>
      <c r="C8223" t="s">
        <v>88</v>
      </c>
      <c r="D8223" t="s">
        <v>12264</v>
      </c>
    </row>
    <row r="8224" spans="1:6" x14ac:dyDescent="0.3">
      <c r="A8224" s="19" t="s">
        <v>12265</v>
      </c>
      <c r="B8224" s="11" t="s">
        <v>88</v>
      </c>
      <c r="C8224" t="s">
        <v>88</v>
      </c>
      <c r="D8224" t="s">
        <v>12266</v>
      </c>
    </row>
    <row r="8225" spans="1:6" x14ac:dyDescent="0.3">
      <c r="A8225" s="18" t="s">
        <v>12267</v>
      </c>
      <c r="B8225" s="11" t="s">
        <v>88</v>
      </c>
      <c r="C8225" t="s">
        <v>88</v>
      </c>
      <c r="D8225" t="s">
        <v>88</v>
      </c>
      <c r="E8225" t="s">
        <v>12268</v>
      </c>
    </row>
    <row r="8226" spans="1:6" x14ac:dyDescent="0.3">
      <c r="A8226" s="19" t="s">
        <v>12269</v>
      </c>
      <c r="B8226" s="11" t="s">
        <v>88</v>
      </c>
      <c r="C8226" t="s">
        <v>88</v>
      </c>
      <c r="D8226" t="s">
        <v>88</v>
      </c>
      <c r="E8226" t="s">
        <v>689</v>
      </c>
    </row>
    <row r="8227" spans="1:6" x14ac:dyDescent="0.3">
      <c r="A8227" s="18" t="s">
        <v>12270</v>
      </c>
      <c r="B8227" s="11" t="s">
        <v>88</v>
      </c>
      <c r="C8227" t="s">
        <v>88</v>
      </c>
      <c r="D8227" t="s">
        <v>12271</v>
      </c>
    </row>
    <row r="8228" spans="1:6" x14ac:dyDescent="0.3">
      <c r="A8228" s="19" t="s">
        <v>12272</v>
      </c>
      <c r="B8228" s="11" t="s">
        <v>88</v>
      </c>
      <c r="C8228" t="s">
        <v>88</v>
      </c>
      <c r="D8228" t="s">
        <v>88</v>
      </c>
      <c r="E8228" t="s">
        <v>12273</v>
      </c>
    </row>
    <row r="8229" spans="1:6" x14ac:dyDescent="0.3">
      <c r="A8229" s="18" t="s">
        <v>12274</v>
      </c>
      <c r="B8229" s="11" t="s">
        <v>88</v>
      </c>
      <c r="C8229" t="s">
        <v>88</v>
      </c>
      <c r="D8229" t="s">
        <v>88</v>
      </c>
      <c r="E8229" t="s">
        <v>88</v>
      </c>
      <c r="F8229" t="s">
        <v>12268</v>
      </c>
    </row>
    <row r="8230" spans="1:6" x14ac:dyDescent="0.3">
      <c r="A8230" s="19" t="s">
        <v>12275</v>
      </c>
      <c r="B8230" s="11" t="s">
        <v>88</v>
      </c>
      <c r="C8230" t="s">
        <v>88</v>
      </c>
      <c r="D8230" t="s">
        <v>88</v>
      </c>
      <c r="E8230" t="s">
        <v>88</v>
      </c>
      <c r="F8230" t="s">
        <v>689</v>
      </c>
    </row>
    <row r="8231" spans="1:6" x14ac:dyDescent="0.3">
      <c r="A8231" s="18" t="s">
        <v>12276</v>
      </c>
      <c r="B8231" s="11" t="s">
        <v>88</v>
      </c>
      <c r="C8231" t="s">
        <v>88</v>
      </c>
      <c r="D8231" t="s">
        <v>88</v>
      </c>
      <c r="E8231" t="s">
        <v>689</v>
      </c>
    </row>
    <row r="8232" spans="1:6" x14ac:dyDescent="0.3">
      <c r="A8232" s="19" t="s">
        <v>12277</v>
      </c>
      <c r="B8232" s="11" t="s">
        <v>88</v>
      </c>
      <c r="C8232" t="s">
        <v>88</v>
      </c>
      <c r="D8232" t="s">
        <v>12278</v>
      </c>
    </row>
    <row r="8233" spans="1:6" x14ac:dyDescent="0.3">
      <c r="A8233" s="18" t="s">
        <v>12279</v>
      </c>
      <c r="B8233" s="11" t="s">
        <v>88</v>
      </c>
      <c r="C8233" t="s">
        <v>88</v>
      </c>
      <c r="D8233" t="s">
        <v>88</v>
      </c>
      <c r="E8233" t="s">
        <v>12280</v>
      </c>
    </row>
    <row r="8234" spans="1:6" x14ac:dyDescent="0.3">
      <c r="A8234" s="19" t="s">
        <v>12281</v>
      </c>
      <c r="B8234" s="11" t="s">
        <v>88</v>
      </c>
      <c r="C8234" t="s">
        <v>88</v>
      </c>
      <c r="D8234" t="s">
        <v>88</v>
      </c>
      <c r="E8234" t="s">
        <v>12282</v>
      </c>
    </row>
    <row r="8235" spans="1:6" x14ac:dyDescent="0.3">
      <c r="A8235" s="18" t="s">
        <v>12283</v>
      </c>
      <c r="B8235" s="11" t="s">
        <v>88</v>
      </c>
      <c r="C8235" t="s">
        <v>88</v>
      </c>
      <c r="D8235" t="s">
        <v>88</v>
      </c>
      <c r="E8235" t="s">
        <v>689</v>
      </c>
    </row>
    <row r="8236" spans="1:6" x14ac:dyDescent="0.3">
      <c r="A8236" s="19" t="s">
        <v>12284</v>
      </c>
      <c r="B8236" s="11" t="s">
        <v>88</v>
      </c>
      <c r="C8236" t="s">
        <v>88</v>
      </c>
      <c r="D8236" t="s">
        <v>12285</v>
      </c>
    </row>
    <row r="8237" spans="1:6" x14ac:dyDescent="0.3">
      <c r="A8237" s="18" t="s">
        <v>12286</v>
      </c>
      <c r="B8237" s="11" t="s">
        <v>88</v>
      </c>
      <c r="C8237" t="s">
        <v>88</v>
      </c>
      <c r="D8237" t="s">
        <v>689</v>
      </c>
    </row>
    <row r="8238" spans="1:6" x14ac:dyDescent="0.3">
      <c r="A8238" s="19" t="s">
        <v>12287</v>
      </c>
      <c r="B8238" s="11" t="s">
        <v>88</v>
      </c>
      <c r="C8238" t="s">
        <v>88</v>
      </c>
      <c r="D8238" t="s">
        <v>88</v>
      </c>
      <c r="E8238" t="s">
        <v>12288</v>
      </c>
    </row>
    <row r="8239" spans="1:6" x14ac:dyDescent="0.3">
      <c r="A8239" s="18" t="s">
        <v>12289</v>
      </c>
      <c r="B8239" s="11" t="s">
        <v>88</v>
      </c>
      <c r="C8239" t="s">
        <v>88</v>
      </c>
      <c r="D8239" t="s">
        <v>88</v>
      </c>
      <c r="E8239" t="s">
        <v>88</v>
      </c>
      <c r="F8239" t="s">
        <v>12290</v>
      </c>
    </row>
    <row r="8240" spans="1:6" x14ac:dyDescent="0.3">
      <c r="A8240" s="19" t="s">
        <v>12291</v>
      </c>
      <c r="B8240" s="11" t="s">
        <v>88</v>
      </c>
      <c r="C8240" t="s">
        <v>88</v>
      </c>
      <c r="D8240" t="s">
        <v>88</v>
      </c>
      <c r="E8240" t="s">
        <v>88</v>
      </c>
      <c r="F8240" t="s">
        <v>12292</v>
      </c>
    </row>
    <row r="8241" spans="1:6" x14ac:dyDescent="0.3">
      <c r="A8241" s="18" t="s">
        <v>12293</v>
      </c>
      <c r="B8241" s="11" t="s">
        <v>88</v>
      </c>
      <c r="C8241" t="s">
        <v>88</v>
      </c>
      <c r="D8241" t="s">
        <v>88</v>
      </c>
      <c r="E8241" t="s">
        <v>88</v>
      </c>
      <c r="F8241" t="s">
        <v>689</v>
      </c>
    </row>
    <row r="8242" spans="1:6" x14ac:dyDescent="0.3">
      <c r="A8242" s="19" t="s">
        <v>12294</v>
      </c>
      <c r="B8242" s="11" t="s">
        <v>88</v>
      </c>
      <c r="C8242" t="s">
        <v>88</v>
      </c>
      <c r="D8242" t="s">
        <v>88</v>
      </c>
      <c r="E8242" t="s">
        <v>12295</v>
      </c>
    </row>
    <row r="8243" spans="1:6" x14ac:dyDescent="0.3">
      <c r="A8243" s="18" t="s">
        <v>12296</v>
      </c>
      <c r="B8243" s="11" t="s">
        <v>88</v>
      </c>
      <c r="C8243" t="s">
        <v>88</v>
      </c>
      <c r="D8243" t="s">
        <v>88</v>
      </c>
      <c r="E8243" t="s">
        <v>12297</v>
      </c>
    </row>
    <row r="8244" spans="1:6" x14ac:dyDescent="0.3">
      <c r="A8244" s="19" t="s">
        <v>12298</v>
      </c>
      <c r="B8244" s="11" t="s">
        <v>88</v>
      </c>
      <c r="C8244" t="s">
        <v>88</v>
      </c>
      <c r="D8244" t="s">
        <v>88</v>
      </c>
      <c r="E8244" t="s">
        <v>689</v>
      </c>
    </row>
    <row r="8245" spans="1:6" x14ac:dyDescent="0.3">
      <c r="A8245" s="18" t="s">
        <v>12299</v>
      </c>
      <c r="B8245" s="11" t="s">
        <v>88</v>
      </c>
      <c r="C8245" t="s">
        <v>88</v>
      </c>
      <c r="D8245" t="s">
        <v>88</v>
      </c>
      <c r="E8245" t="s">
        <v>88</v>
      </c>
      <c r="F8245" t="s">
        <v>12300</v>
      </c>
    </row>
    <row r="8246" spans="1:6" x14ac:dyDescent="0.3">
      <c r="A8246" s="19" t="s">
        <v>12301</v>
      </c>
      <c r="B8246" s="11" t="s">
        <v>88</v>
      </c>
      <c r="C8246" t="s">
        <v>88</v>
      </c>
      <c r="D8246" t="s">
        <v>88</v>
      </c>
      <c r="E8246" t="s">
        <v>88</v>
      </c>
      <c r="F8246" t="s">
        <v>689</v>
      </c>
    </row>
    <row r="8247" spans="1:6" x14ac:dyDescent="0.3">
      <c r="A8247" s="18" t="s">
        <v>12302</v>
      </c>
      <c r="B8247" s="11" t="s">
        <v>88</v>
      </c>
      <c r="C8247" t="s">
        <v>12303</v>
      </c>
    </row>
    <row r="8248" spans="1:6" x14ac:dyDescent="0.3">
      <c r="A8248" s="19" t="s">
        <v>12304</v>
      </c>
      <c r="B8248" s="11" t="s">
        <v>88</v>
      </c>
      <c r="C8248" t="s">
        <v>88</v>
      </c>
      <c r="D8248" t="s">
        <v>12305</v>
      </c>
    </row>
    <row r="8249" spans="1:6" x14ac:dyDescent="0.3">
      <c r="A8249" s="18" t="s">
        <v>12306</v>
      </c>
      <c r="B8249" s="11" t="s">
        <v>88</v>
      </c>
      <c r="C8249" t="s">
        <v>88</v>
      </c>
      <c r="D8249" t="s">
        <v>12307</v>
      </c>
    </row>
    <row r="8250" spans="1:6" x14ac:dyDescent="0.3">
      <c r="A8250" s="19" t="s">
        <v>12308</v>
      </c>
      <c r="B8250" s="11" t="s">
        <v>88</v>
      </c>
      <c r="C8250" t="s">
        <v>88</v>
      </c>
      <c r="D8250" t="s">
        <v>88</v>
      </c>
      <c r="E8250" t="s">
        <v>12309</v>
      </c>
    </row>
    <row r="8251" spans="1:6" x14ac:dyDescent="0.3">
      <c r="A8251" s="18" t="s">
        <v>12310</v>
      </c>
      <c r="B8251" s="11" t="s">
        <v>88</v>
      </c>
      <c r="C8251" t="s">
        <v>88</v>
      </c>
      <c r="D8251" t="s">
        <v>88</v>
      </c>
      <c r="E8251" t="s">
        <v>689</v>
      </c>
    </row>
    <row r="8252" spans="1:6" x14ac:dyDescent="0.3">
      <c r="A8252" s="19" t="s">
        <v>12311</v>
      </c>
      <c r="B8252" s="11" t="s">
        <v>88</v>
      </c>
      <c r="C8252" t="s">
        <v>88</v>
      </c>
      <c r="D8252" t="s">
        <v>12312</v>
      </c>
    </row>
    <row r="8253" spans="1:6" x14ac:dyDescent="0.3">
      <c r="A8253" s="18" t="s">
        <v>12313</v>
      </c>
      <c r="B8253" s="11" t="s">
        <v>88</v>
      </c>
      <c r="C8253" t="s">
        <v>88</v>
      </c>
      <c r="D8253" t="s">
        <v>689</v>
      </c>
    </row>
    <row r="8254" spans="1:6" x14ac:dyDescent="0.3">
      <c r="A8254" s="19" t="s">
        <v>12314</v>
      </c>
      <c r="B8254" s="11" t="s">
        <v>88</v>
      </c>
      <c r="C8254" t="s">
        <v>88</v>
      </c>
      <c r="D8254" t="s">
        <v>88</v>
      </c>
      <c r="E8254" t="s">
        <v>12315</v>
      </c>
    </row>
    <row r="8255" spans="1:6" x14ac:dyDescent="0.3">
      <c r="A8255" s="18" t="s">
        <v>12316</v>
      </c>
      <c r="B8255" s="11" t="s">
        <v>88</v>
      </c>
      <c r="C8255" t="s">
        <v>88</v>
      </c>
      <c r="D8255" t="s">
        <v>88</v>
      </c>
      <c r="E8255" t="s">
        <v>88</v>
      </c>
      <c r="F8255" t="s">
        <v>12317</v>
      </c>
    </row>
    <row r="8256" spans="1:6" x14ac:dyDescent="0.3">
      <c r="A8256" s="19" t="s">
        <v>12318</v>
      </c>
      <c r="B8256" s="11" t="s">
        <v>88</v>
      </c>
      <c r="C8256" t="s">
        <v>88</v>
      </c>
      <c r="D8256" t="s">
        <v>88</v>
      </c>
      <c r="E8256" t="s">
        <v>88</v>
      </c>
      <c r="F8256" t="s">
        <v>689</v>
      </c>
    </row>
    <row r="8257" spans="1:5" x14ac:dyDescent="0.3">
      <c r="A8257" s="18" t="s">
        <v>12319</v>
      </c>
      <c r="B8257" s="11" t="s">
        <v>88</v>
      </c>
      <c r="C8257" t="s">
        <v>88</v>
      </c>
      <c r="D8257" t="s">
        <v>88</v>
      </c>
      <c r="E8257" t="s">
        <v>12320</v>
      </c>
    </row>
    <row r="8258" spans="1:5" x14ac:dyDescent="0.3">
      <c r="A8258" s="19" t="s">
        <v>12321</v>
      </c>
      <c r="B8258" s="11" t="s">
        <v>88</v>
      </c>
      <c r="C8258" t="s">
        <v>88</v>
      </c>
      <c r="D8258" t="s">
        <v>88</v>
      </c>
      <c r="E8258" t="s">
        <v>12322</v>
      </c>
    </row>
    <row r="8259" spans="1:5" x14ac:dyDescent="0.3">
      <c r="A8259" s="18" t="s">
        <v>12323</v>
      </c>
      <c r="B8259" s="11" t="s">
        <v>88</v>
      </c>
      <c r="C8259" t="s">
        <v>88</v>
      </c>
      <c r="D8259" t="s">
        <v>88</v>
      </c>
      <c r="E8259" t="s">
        <v>12324</v>
      </c>
    </row>
    <row r="8260" spans="1:5" x14ac:dyDescent="0.3">
      <c r="A8260" s="19" t="s">
        <v>12325</v>
      </c>
      <c r="B8260" s="11" t="s">
        <v>88</v>
      </c>
      <c r="C8260" t="s">
        <v>88</v>
      </c>
      <c r="D8260" t="s">
        <v>88</v>
      </c>
      <c r="E8260" t="s">
        <v>12326</v>
      </c>
    </row>
    <row r="8261" spans="1:5" x14ac:dyDescent="0.3">
      <c r="A8261" s="18" t="s">
        <v>12327</v>
      </c>
      <c r="B8261" s="11" t="s">
        <v>88</v>
      </c>
      <c r="C8261" t="s">
        <v>88</v>
      </c>
      <c r="D8261" t="s">
        <v>88</v>
      </c>
      <c r="E8261" t="s">
        <v>12328</v>
      </c>
    </row>
    <row r="8262" spans="1:5" x14ac:dyDescent="0.3">
      <c r="A8262" s="19" t="s">
        <v>12329</v>
      </c>
      <c r="B8262" s="11" t="s">
        <v>88</v>
      </c>
      <c r="C8262" t="s">
        <v>88</v>
      </c>
      <c r="D8262" t="s">
        <v>88</v>
      </c>
      <c r="E8262" t="s">
        <v>12330</v>
      </c>
    </row>
    <row r="8263" spans="1:5" x14ac:dyDescent="0.3">
      <c r="A8263" s="18" t="s">
        <v>12331</v>
      </c>
      <c r="B8263" s="11" t="s">
        <v>88</v>
      </c>
      <c r="C8263" t="s">
        <v>88</v>
      </c>
      <c r="D8263" t="s">
        <v>88</v>
      </c>
      <c r="E8263" t="s">
        <v>689</v>
      </c>
    </row>
    <row r="8264" spans="1:5" x14ac:dyDescent="0.3">
      <c r="A8264" s="19" t="s">
        <v>12332</v>
      </c>
      <c r="B8264" s="11" t="s">
        <v>88</v>
      </c>
      <c r="C8264" t="s">
        <v>12333</v>
      </c>
    </row>
    <row r="8265" spans="1:5" x14ac:dyDescent="0.3">
      <c r="A8265" s="18" t="s">
        <v>12334</v>
      </c>
      <c r="B8265" s="11" t="s">
        <v>88</v>
      </c>
      <c r="C8265" t="s">
        <v>88</v>
      </c>
      <c r="D8265" t="s">
        <v>12335</v>
      </c>
    </row>
    <row r="8266" spans="1:5" x14ac:dyDescent="0.3">
      <c r="A8266" s="19" t="s">
        <v>12336</v>
      </c>
      <c r="B8266" s="11" t="s">
        <v>88</v>
      </c>
      <c r="C8266" t="s">
        <v>88</v>
      </c>
      <c r="D8266" t="s">
        <v>12337</v>
      </c>
    </row>
    <row r="8267" spans="1:5" x14ac:dyDescent="0.3">
      <c r="A8267" s="18" t="s">
        <v>12338</v>
      </c>
      <c r="B8267" s="11" t="s">
        <v>88</v>
      </c>
      <c r="C8267" t="s">
        <v>88</v>
      </c>
      <c r="D8267" t="s">
        <v>12339</v>
      </c>
    </row>
    <row r="8268" spans="1:5" x14ac:dyDescent="0.3">
      <c r="A8268" s="19" t="s">
        <v>12340</v>
      </c>
      <c r="B8268" s="11" t="s">
        <v>88</v>
      </c>
      <c r="C8268" t="s">
        <v>88</v>
      </c>
      <c r="D8268" t="s">
        <v>12341</v>
      </c>
    </row>
    <row r="8269" spans="1:5" x14ac:dyDescent="0.3">
      <c r="A8269" s="18" t="s">
        <v>12342</v>
      </c>
      <c r="B8269" s="11" t="s">
        <v>88</v>
      </c>
      <c r="C8269" t="s">
        <v>88</v>
      </c>
      <c r="D8269" t="s">
        <v>12343</v>
      </c>
    </row>
    <row r="8270" spans="1:5" x14ac:dyDescent="0.3">
      <c r="A8270" s="19" t="s">
        <v>12344</v>
      </c>
      <c r="B8270" s="11" t="s">
        <v>88</v>
      </c>
      <c r="C8270" t="s">
        <v>88</v>
      </c>
      <c r="D8270" t="s">
        <v>689</v>
      </c>
    </row>
    <row r="8271" spans="1:5" x14ac:dyDescent="0.3">
      <c r="A8271" s="18" t="s">
        <v>12345</v>
      </c>
      <c r="B8271" s="11" t="s">
        <v>88</v>
      </c>
      <c r="C8271" t="s">
        <v>689</v>
      </c>
    </row>
    <row r="8272" spans="1:5" x14ac:dyDescent="0.3">
      <c r="A8272" s="19" t="s">
        <v>12346</v>
      </c>
      <c r="B8272" s="11" t="s">
        <v>88</v>
      </c>
      <c r="C8272" t="s">
        <v>88</v>
      </c>
      <c r="D8272" t="s">
        <v>12347</v>
      </c>
    </row>
    <row r="8273" spans="1:6" x14ac:dyDescent="0.3">
      <c r="A8273" s="18" t="s">
        <v>12348</v>
      </c>
      <c r="B8273" s="11" t="s">
        <v>88</v>
      </c>
      <c r="C8273" t="s">
        <v>88</v>
      </c>
      <c r="D8273" t="s">
        <v>689</v>
      </c>
    </row>
    <row r="8274" spans="1:6" x14ac:dyDescent="0.3">
      <c r="A8274" s="19" t="s">
        <v>12349</v>
      </c>
      <c r="B8274" s="11" t="s">
        <v>88</v>
      </c>
      <c r="C8274" t="s">
        <v>88</v>
      </c>
      <c r="D8274" t="s">
        <v>88</v>
      </c>
      <c r="E8274" t="s">
        <v>12350</v>
      </c>
    </row>
    <row r="8275" spans="1:6" x14ac:dyDescent="0.3">
      <c r="A8275" s="18" t="s">
        <v>12351</v>
      </c>
      <c r="B8275" s="11" t="s">
        <v>88</v>
      </c>
      <c r="C8275" t="s">
        <v>88</v>
      </c>
      <c r="D8275" t="s">
        <v>88</v>
      </c>
      <c r="E8275" t="s">
        <v>689</v>
      </c>
    </row>
    <row r="8276" spans="1:6" x14ac:dyDescent="0.3">
      <c r="A8276" s="19" t="s">
        <v>12352</v>
      </c>
      <c r="B8276" s="11" t="s">
        <v>88</v>
      </c>
      <c r="C8276" t="s">
        <v>88</v>
      </c>
      <c r="D8276" t="s">
        <v>88</v>
      </c>
      <c r="E8276" t="s">
        <v>88</v>
      </c>
      <c r="F8276" t="s">
        <v>12353</v>
      </c>
    </row>
    <row r="8277" spans="1:6" x14ac:dyDescent="0.3">
      <c r="A8277" s="18" t="s">
        <v>12354</v>
      </c>
      <c r="B8277" s="11" t="s">
        <v>88</v>
      </c>
      <c r="C8277" t="s">
        <v>88</v>
      </c>
      <c r="D8277" t="s">
        <v>88</v>
      </c>
      <c r="E8277" t="s">
        <v>88</v>
      </c>
      <c r="F8277" t="s">
        <v>12355</v>
      </c>
    </row>
    <row r="8278" spans="1:6" x14ac:dyDescent="0.3">
      <c r="A8278" s="19" t="s">
        <v>12356</v>
      </c>
      <c r="B8278" s="11" t="s">
        <v>88</v>
      </c>
      <c r="C8278" t="s">
        <v>88</v>
      </c>
      <c r="D8278" t="s">
        <v>88</v>
      </c>
      <c r="E8278" t="s">
        <v>88</v>
      </c>
      <c r="F8278" t="s">
        <v>12357</v>
      </c>
    </row>
    <row r="8279" spans="1:6" x14ac:dyDescent="0.3">
      <c r="A8279" s="18" t="s">
        <v>12358</v>
      </c>
      <c r="B8279" s="11" t="s">
        <v>88</v>
      </c>
      <c r="C8279" t="s">
        <v>88</v>
      </c>
      <c r="D8279" t="s">
        <v>88</v>
      </c>
      <c r="E8279" t="s">
        <v>88</v>
      </c>
      <c r="F8279" t="s">
        <v>12359</v>
      </c>
    </row>
    <row r="8280" spans="1:6" x14ac:dyDescent="0.3">
      <c r="A8280" s="19" t="s">
        <v>12360</v>
      </c>
      <c r="B8280" s="11" t="s">
        <v>88</v>
      </c>
      <c r="C8280" t="s">
        <v>88</v>
      </c>
      <c r="D8280" t="s">
        <v>88</v>
      </c>
      <c r="E8280" t="s">
        <v>88</v>
      </c>
      <c r="F8280" t="s">
        <v>12361</v>
      </c>
    </row>
    <row r="8281" spans="1:6" x14ac:dyDescent="0.3">
      <c r="A8281" s="18" t="s">
        <v>12362</v>
      </c>
      <c r="B8281" s="11" t="s">
        <v>88</v>
      </c>
      <c r="C8281" t="s">
        <v>88</v>
      </c>
      <c r="D8281" t="s">
        <v>88</v>
      </c>
      <c r="E8281" t="s">
        <v>88</v>
      </c>
      <c r="F8281" t="s">
        <v>12363</v>
      </c>
    </row>
    <row r="8282" spans="1:6" x14ac:dyDescent="0.3">
      <c r="A8282" s="19" t="s">
        <v>12364</v>
      </c>
      <c r="B8282" s="11" t="s">
        <v>88</v>
      </c>
      <c r="C8282" t="s">
        <v>88</v>
      </c>
      <c r="D8282" t="s">
        <v>88</v>
      </c>
      <c r="E8282" t="s">
        <v>88</v>
      </c>
      <c r="F8282" t="s">
        <v>12365</v>
      </c>
    </row>
    <row r="8283" spans="1:6" x14ac:dyDescent="0.3">
      <c r="A8283" s="18" t="s">
        <v>12366</v>
      </c>
      <c r="B8283" s="11" t="s">
        <v>88</v>
      </c>
      <c r="C8283" t="s">
        <v>88</v>
      </c>
      <c r="D8283" t="s">
        <v>88</v>
      </c>
      <c r="E8283" t="s">
        <v>88</v>
      </c>
      <c r="F8283" t="s">
        <v>12367</v>
      </c>
    </row>
    <row r="8284" spans="1:6" x14ac:dyDescent="0.3">
      <c r="A8284" s="19" t="s">
        <v>12368</v>
      </c>
      <c r="B8284" s="11" t="s">
        <v>88</v>
      </c>
      <c r="C8284" t="s">
        <v>88</v>
      </c>
      <c r="D8284" t="s">
        <v>88</v>
      </c>
      <c r="E8284" t="s">
        <v>88</v>
      </c>
      <c r="F8284" t="s">
        <v>12369</v>
      </c>
    </row>
    <row r="8285" spans="1:6" x14ac:dyDescent="0.3">
      <c r="A8285" s="18" t="s">
        <v>12370</v>
      </c>
      <c r="B8285" s="11" t="s">
        <v>88</v>
      </c>
      <c r="C8285" t="s">
        <v>88</v>
      </c>
      <c r="D8285" t="s">
        <v>88</v>
      </c>
      <c r="E8285" t="s">
        <v>88</v>
      </c>
      <c r="F8285" t="s">
        <v>12371</v>
      </c>
    </row>
    <row r="8286" spans="1:6" x14ac:dyDescent="0.3">
      <c r="A8286" s="19" t="s">
        <v>12372</v>
      </c>
      <c r="B8286" s="11" t="s">
        <v>88</v>
      </c>
      <c r="C8286" t="s">
        <v>88</v>
      </c>
      <c r="D8286" t="s">
        <v>88</v>
      </c>
      <c r="E8286" t="s">
        <v>88</v>
      </c>
      <c r="F8286" t="s">
        <v>12373</v>
      </c>
    </row>
    <row r="8287" spans="1:6" x14ac:dyDescent="0.3">
      <c r="A8287" s="18" t="s">
        <v>12374</v>
      </c>
      <c r="B8287" s="11" t="s">
        <v>88</v>
      </c>
      <c r="C8287" t="s">
        <v>88</v>
      </c>
      <c r="D8287" t="s">
        <v>88</v>
      </c>
      <c r="E8287" t="s">
        <v>88</v>
      </c>
      <c r="F8287" t="s">
        <v>12375</v>
      </c>
    </row>
    <row r="8288" spans="1:6" x14ac:dyDescent="0.3">
      <c r="A8288" s="19" t="s">
        <v>12376</v>
      </c>
      <c r="B8288" s="11" t="s">
        <v>88</v>
      </c>
      <c r="C8288" t="s">
        <v>88</v>
      </c>
      <c r="D8288" t="s">
        <v>88</v>
      </c>
      <c r="E8288" t="s">
        <v>88</v>
      </c>
      <c r="F8288" t="s">
        <v>12377</v>
      </c>
    </row>
    <row r="8289" spans="1:6" x14ac:dyDescent="0.3">
      <c r="A8289" s="18" t="s">
        <v>12378</v>
      </c>
      <c r="B8289" s="11" t="s">
        <v>88</v>
      </c>
      <c r="C8289" t="s">
        <v>88</v>
      </c>
      <c r="D8289" t="s">
        <v>88</v>
      </c>
      <c r="E8289" t="s">
        <v>88</v>
      </c>
      <c r="F8289" t="s">
        <v>12379</v>
      </c>
    </row>
    <row r="8290" spans="1:6" x14ac:dyDescent="0.3">
      <c r="A8290" s="19" t="s">
        <v>12380</v>
      </c>
      <c r="B8290" s="11" t="s">
        <v>88</v>
      </c>
      <c r="C8290" t="s">
        <v>88</v>
      </c>
      <c r="D8290" t="s">
        <v>88</v>
      </c>
      <c r="E8290" t="s">
        <v>88</v>
      </c>
      <c r="F8290" t="s">
        <v>12381</v>
      </c>
    </row>
    <row r="8291" spans="1:6" x14ac:dyDescent="0.3">
      <c r="A8291" s="18" t="s">
        <v>12382</v>
      </c>
      <c r="B8291" s="11" t="s">
        <v>88</v>
      </c>
      <c r="C8291" t="s">
        <v>88</v>
      </c>
      <c r="D8291" t="s">
        <v>88</v>
      </c>
      <c r="E8291" t="s">
        <v>88</v>
      </c>
      <c r="F8291" t="s">
        <v>12383</v>
      </c>
    </row>
    <row r="8292" spans="1:6" x14ac:dyDescent="0.3">
      <c r="A8292" s="19" t="s">
        <v>12384</v>
      </c>
      <c r="B8292" s="11" t="s">
        <v>88</v>
      </c>
      <c r="C8292" t="s">
        <v>88</v>
      </c>
      <c r="D8292" t="s">
        <v>88</v>
      </c>
      <c r="E8292" t="s">
        <v>88</v>
      </c>
      <c r="F8292" t="s">
        <v>12385</v>
      </c>
    </row>
    <row r="8293" spans="1:6" x14ac:dyDescent="0.3">
      <c r="A8293" s="18" t="s">
        <v>12386</v>
      </c>
      <c r="B8293" s="11" t="s">
        <v>88</v>
      </c>
      <c r="C8293" t="s">
        <v>88</v>
      </c>
      <c r="D8293" t="s">
        <v>88</v>
      </c>
      <c r="E8293" t="s">
        <v>88</v>
      </c>
      <c r="F8293" t="s">
        <v>12387</v>
      </c>
    </row>
    <row r="8294" spans="1:6" x14ac:dyDescent="0.3">
      <c r="A8294" s="19" t="s">
        <v>12388</v>
      </c>
      <c r="B8294" s="11" t="s">
        <v>88</v>
      </c>
      <c r="C8294" t="s">
        <v>88</v>
      </c>
      <c r="D8294" t="s">
        <v>88</v>
      </c>
      <c r="E8294" t="s">
        <v>88</v>
      </c>
      <c r="F8294" t="s">
        <v>689</v>
      </c>
    </row>
    <row r="8295" spans="1:6" x14ac:dyDescent="0.3">
      <c r="A8295" s="18" t="s">
        <v>12389</v>
      </c>
      <c r="B8295" t="s">
        <v>12390</v>
      </c>
    </row>
    <row r="8296" spans="1:6" x14ac:dyDescent="0.3">
      <c r="A8296" s="19" t="s">
        <v>12391</v>
      </c>
      <c r="B8296" t="s">
        <v>12392</v>
      </c>
    </row>
    <row r="8297" spans="1:6" x14ac:dyDescent="0.3">
      <c r="A8297" s="18" t="s">
        <v>12393</v>
      </c>
      <c r="B8297" s="11" t="s">
        <v>88</v>
      </c>
      <c r="C8297" t="s">
        <v>12394</v>
      </c>
    </row>
    <row r="8298" spans="1:6" x14ac:dyDescent="0.3">
      <c r="A8298" s="19" t="s">
        <v>12395</v>
      </c>
      <c r="B8298" s="11" t="s">
        <v>88</v>
      </c>
      <c r="C8298" t="s">
        <v>689</v>
      </c>
    </row>
    <row r="8299" spans="1:6" x14ac:dyDescent="0.3">
      <c r="A8299" s="18" t="s">
        <v>12396</v>
      </c>
      <c r="B8299" s="11" t="s">
        <v>88</v>
      </c>
      <c r="C8299" t="s">
        <v>88</v>
      </c>
      <c r="D8299" t="s">
        <v>12397</v>
      </c>
    </row>
    <row r="8300" spans="1:6" x14ac:dyDescent="0.3">
      <c r="A8300" s="19" t="s">
        <v>12398</v>
      </c>
      <c r="B8300" s="11" t="s">
        <v>88</v>
      </c>
      <c r="C8300" t="s">
        <v>88</v>
      </c>
      <c r="D8300" t="s">
        <v>12399</v>
      </c>
    </row>
    <row r="8301" spans="1:6" x14ac:dyDescent="0.3">
      <c r="A8301" s="18" t="s">
        <v>12400</v>
      </c>
      <c r="B8301" s="11" t="s">
        <v>88</v>
      </c>
      <c r="C8301" t="s">
        <v>88</v>
      </c>
      <c r="D8301" t="s">
        <v>12401</v>
      </c>
    </row>
    <row r="8302" spans="1:6" x14ac:dyDescent="0.3">
      <c r="A8302" s="19" t="s">
        <v>12402</v>
      </c>
      <c r="B8302" s="11" t="s">
        <v>88</v>
      </c>
      <c r="C8302" t="s">
        <v>88</v>
      </c>
      <c r="D8302" t="s">
        <v>12403</v>
      </c>
    </row>
    <row r="8303" spans="1:6" x14ac:dyDescent="0.3">
      <c r="A8303" s="18" t="s">
        <v>12404</v>
      </c>
      <c r="B8303" s="11" t="s">
        <v>88</v>
      </c>
      <c r="C8303" t="s">
        <v>88</v>
      </c>
      <c r="D8303" t="s">
        <v>12405</v>
      </c>
    </row>
    <row r="8304" spans="1:6" x14ac:dyDescent="0.3">
      <c r="A8304" s="19" t="s">
        <v>12406</v>
      </c>
      <c r="B8304" s="11" t="s">
        <v>88</v>
      </c>
      <c r="C8304" t="s">
        <v>88</v>
      </c>
      <c r="D8304" t="s">
        <v>12407</v>
      </c>
    </row>
    <row r="8305" spans="1:5" x14ac:dyDescent="0.3">
      <c r="A8305" s="18" t="s">
        <v>12408</v>
      </c>
      <c r="B8305" s="11" t="s">
        <v>88</v>
      </c>
      <c r="C8305" t="s">
        <v>88</v>
      </c>
      <c r="D8305" t="s">
        <v>689</v>
      </c>
    </row>
    <row r="8306" spans="1:5" x14ac:dyDescent="0.3">
      <c r="A8306" s="19" t="s">
        <v>12409</v>
      </c>
      <c r="B8306" t="s">
        <v>12410</v>
      </c>
    </row>
    <row r="8307" spans="1:5" x14ac:dyDescent="0.3">
      <c r="A8307" s="18" t="s">
        <v>12411</v>
      </c>
      <c r="B8307" s="11" t="s">
        <v>88</v>
      </c>
      <c r="C8307" t="s">
        <v>12412</v>
      </c>
    </row>
    <row r="8308" spans="1:5" x14ac:dyDescent="0.3">
      <c r="A8308" s="19" t="s">
        <v>12413</v>
      </c>
      <c r="B8308" s="11" t="s">
        <v>88</v>
      </c>
      <c r="C8308" t="s">
        <v>88</v>
      </c>
      <c r="D8308" t="s">
        <v>12414</v>
      </c>
    </row>
    <row r="8309" spans="1:5" x14ac:dyDescent="0.3">
      <c r="A8309" s="18" t="s">
        <v>12415</v>
      </c>
      <c r="B8309" s="11" t="s">
        <v>88</v>
      </c>
      <c r="C8309" t="s">
        <v>88</v>
      </c>
      <c r="D8309" t="s">
        <v>689</v>
      </c>
    </row>
    <row r="8310" spans="1:5" x14ac:dyDescent="0.3">
      <c r="A8310" s="19" t="s">
        <v>12416</v>
      </c>
      <c r="B8310" s="11" t="s">
        <v>88</v>
      </c>
      <c r="C8310" t="s">
        <v>88</v>
      </c>
      <c r="D8310" t="s">
        <v>88</v>
      </c>
      <c r="E8310" t="s">
        <v>12417</v>
      </c>
    </row>
    <row r="8311" spans="1:5" x14ac:dyDescent="0.3">
      <c r="A8311" s="18" t="s">
        <v>12418</v>
      </c>
      <c r="B8311" s="11" t="s">
        <v>88</v>
      </c>
      <c r="C8311" t="s">
        <v>88</v>
      </c>
      <c r="D8311" t="s">
        <v>88</v>
      </c>
      <c r="E8311" t="s">
        <v>12419</v>
      </c>
    </row>
    <row r="8312" spans="1:5" x14ac:dyDescent="0.3">
      <c r="A8312" s="19" t="s">
        <v>12420</v>
      </c>
      <c r="B8312" s="11" t="s">
        <v>88</v>
      </c>
      <c r="C8312" t="s">
        <v>88</v>
      </c>
      <c r="D8312" t="s">
        <v>88</v>
      </c>
      <c r="E8312" t="s">
        <v>12421</v>
      </c>
    </row>
    <row r="8313" spans="1:5" x14ac:dyDescent="0.3">
      <c r="A8313" s="18" t="s">
        <v>12422</v>
      </c>
      <c r="B8313" s="11" t="s">
        <v>88</v>
      </c>
      <c r="C8313" t="s">
        <v>88</v>
      </c>
      <c r="D8313" t="s">
        <v>88</v>
      </c>
      <c r="E8313" t="s">
        <v>689</v>
      </c>
    </row>
    <row r="8314" spans="1:5" x14ac:dyDescent="0.3">
      <c r="A8314" s="19" t="s">
        <v>12423</v>
      </c>
      <c r="B8314" s="11" t="s">
        <v>88</v>
      </c>
      <c r="C8314" t="s">
        <v>689</v>
      </c>
    </row>
    <row r="8315" spans="1:5" x14ac:dyDescent="0.3">
      <c r="A8315" s="18" t="s">
        <v>12424</v>
      </c>
      <c r="B8315" s="11" t="s">
        <v>88</v>
      </c>
      <c r="C8315" t="s">
        <v>88</v>
      </c>
      <c r="D8315" t="s">
        <v>12425</v>
      </c>
    </row>
    <row r="8316" spans="1:5" x14ac:dyDescent="0.3">
      <c r="A8316" s="19" t="s">
        <v>12426</v>
      </c>
      <c r="B8316" s="11" t="s">
        <v>88</v>
      </c>
      <c r="C8316" t="s">
        <v>88</v>
      </c>
      <c r="D8316" t="s">
        <v>88</v>
      </c>
      <c r="E8316" t="s">
        <v>12427</v>
      </c>
    </row>
    <row r="8317" spans="1:5" x14ac:dyDescent="0.3">
      <c r="A8317" s="18" t="s">
        <v>12428</v>
      </c>
      <c r="B8317" s="11" t="s">
        <v>88</v>
      </c>
      <c r="C8317" t="s">
        <v>88</v>
      </c>
      <c r="D8317" t="s">
        <v>88</v>
      </c>
      <c r="E8317" t="s">
        <v>12429</v>
      </c>
    </row>
    <row r="8318" spans="1:5" x14ac:dyDescent="0.3">
      <c r="A8318" s="19" t="s">
        <v>12430</v>
      </c>
      <c r="B8318" s="11" t="s">
        <v>88</v>
      </c>
      <c r="C8318" t="s">
        <v>88</v>
      </c>
      <c r="D8318" t="s">
        <v>88</v>
      </c>
      <c r="E8318" t="s">
        <v>12431</v>
      </c>
    </row>
    <row r="8319" spans="1:5" x14ac:dyDescent="0.3">
      <c r="A8319" s="18" t="s">
        <v>12432</v>
      </c>
      <c r="B8319" s="11" t="s">
        <v>88</v>
      </c>
      <c r="C8319" t="s">
        <v>88</v>
      </c>
      <c r="D8319" t="s">
        <v>88</v>
      </c>
      <c r="E8319" t="s">
        <v>12433</v>
      </c>
    </row>
    <row r="8320" spans="1:5" x14ac:dyDescent="0.3">
      <c r="A8320" s="19" t="s">
        <v>12434</v>
      </c>
      <c r="B8320" s="11" t="s">
        <v>88</v>
      </c>
      <c r="C8320" t="s">
        <v>88</v>
      </c>
      <c r="D8320" t="s">
        <v>88</v>
      </c>
      <c r="E8320" t="s">
        <v>12435</v>
      </c>
    </row>
    <row r="8321" spans="1:5" x14ac:dyDescent="0.3">
      <c r="A8321" s="18" t="s">
        <v>12436</v>
      </c>
      <c r="B8321" s="11" t="s">
        <v>88</v>
      </c>
      <c r="C8321" t="s">
        <v>88</v>
      </c>
      <c r="D8321" t="s">
        <v>88</v>
      </c>
      <c r="E8321" t="s">
        <v>12437</v>
      </c>
    </row>
    <row r="8322" spans="1:5" x14ac:dyDescent="0.3">
      <c r="A8322" s="19" t="s">
        <v>12438</v>
      </c>
      <c r="B8322" s="11" t="s">
        <v>88</v>
      </c>
      <c r="C8322" t="s">
        <v>88</v>
      </c>
      <c r="D8322" t="s">
        <v>88</v>
      </c>
      <c r="E8322" t="s">
        <v>689</v>
      </c>
    </row>
    <row r="8323" spans="1:5" x14ac:dyDescent="0.3">
      <c r="A8323" s="18" t="s">
        <v>12439</v>
      </c>
      <c r="B8323" s="11" t="s">
        <v>88</v>
      </c>
      <c r="C8323" t="s">
        <v>88</v>
      </c>
      <c r="D8323" t="s">
        <v>12440</v>
      </c>
    </row>
    <row r="8324" spans="1:5" x14ac:dyDescent="0.3">
      <c r="A8324" s="19" t="s">
        <v>12441</v>
      </c>
      <c r="B8324" s="11" t="s">
        <v>88</v>
      </c>
      <c r="C8324" t="s">
        <v>88</v>
      </c>
      <c r="D8324" t="s">
        <v>12442</v>
      </c>
    </row>
    <row r="8325" spans="1:5" x14ac:dyDescent="0.3">
      <c r="A8325" s="18" t="s">
        <v>12443</v>
      </c>
      <c r="B8325" s="11" t="s">
        <v>88</v>
      </c>
      <c r="C8325" t="s">
        <v>88</v>
      </c>
      <c r="D8325" t="s">
        <v>12444</v>
      </c>
    </row>
    <row r="8326" spans="1:5" x14ac:dyDescent="0.3">
      <c r="A8326" s="19" t="s">
        <v>12445</v>
      </c>
      <c r="B8326" s="11" t="s">
        <v>88</v>
      </c>
      <c r="C8326" t="s">
        <v>88</v>
      </c>
      <c r="D8326" t="s">
        <v>12446</v>
      </c>
    </row>
    <row r="8327" spans="1:5" x14ac:dyDescent="0.3">
      <c r="A8327" s="18" t="s">
        <v>12447</v>
      </c>
      <c r="B8327" s="11" t="s">
        <v>88</v>
      </c>
      <c r="C8327" t="s">
        <v>88</v>
      </c>
      <c r="D8327" t="s">
        <v>689</v>
      </c>
    </row>
    <row r="8328" spans="1:5" x14ac:dyDescent="0.3">
      <c r="A8328" s="19" t="s">
        <v>12448</v>
      </c>
      <c r="B8328" s="11" t="s">
        <v>88</v>
      </c>
      <c r="C8328" t="s">
        <v>88</v>
      </c>
      <c r="D8328" t="s">
        <v>88</v>
      </c>
      <c r="E8328" t="s">
        <v>12449</v>
      </c>
    </row>
    <row r="8329" spans="1:5" x14ac:dyDescent="0.3">
      <c r="A8329" s="18" t="s">
        <v>12450</v>
      </c>
      <c r="B8329" s="11" t="s">
        <v>88</v>
      </c>
      <c r="C8329" t="s">
        <v>88</v>
      </c>
      <c r="D8329" t="s">
        <v>88</v>
      </c>
      <c r="E8329" t="s">
        <v>12451</v>
      </c>
    </row>
    <row r="8330" spans="1:5" x14ac:dyDescent="0.3">
      <c r="A8330" s="19" t="s">
        <v>12452</v>
      </c>
      <c r="B8330" s="11" t="s">
        <v>88</v>
      </c>
      <c r="C8330" t="s">
        <v>88</v>
      </c>
      <c r="D8330" t="s">
        <v>88</v>
      </c>
      <c r="E8330" t="s">
        <v>12453</v>
      </c>
    </row>
    <row r="8331" spans="1:5" x14ac:dyDescent="0.3">
      <c r="A8331" s="18" t="s">
        <v>12454</v>
      </c>
      <c r="B8331" s="11" t="s">
        <v>88</v>
      </c>
      <c r="C8331" t="s">
        <v>88</v>
      </c>
      <c r="D8331" t="s">
        <v>88</v>
      </c>
      <c r="E8331" t="s">
        <v>12455</v>
      </c>
    </row>
    <row r="8332" spans="1:5" x14ac:dyDescent="0.3">
      <c r="A8332" s="19" t="s">
        <v>12456</v>
      </c>
      <c r="B8332" s="11" t="s">
        <v>88</v>
      </c>
      <c r="C8332" t="s">
        <v>88</v>
      </c>
      <c r="D8332" t="s">
        <v>88</v>
      </c>
      <c r="E8332" t="s">
        <v>12457</v>
      </c>
    </row>
    <row r="8333" spans="1:5" x14ac:dyDescent="0.3">
      <c r="A8333" s="18" t="s">
        <v>12458</v>
      </c>
      <c r="B8333" s="11" t="s">
        <v>88</v>
      </c>
      <c r="C8333" t="s">
        <v>88</v>
      </c>
      <c r="D8333" t="s">
        <v>88</v>
      </c>
      <c r="E8333" t="s">
        <v>12459</v>
      </c>
    </row>
    <row r="8334" spans="1:5" x14ac:dyDescent="0.3">
      <c r="A8334" s="19" t="s">
        <v>12460</v>
      </c>
      <c r="B8334" s="11" t="s">
        <v>88</v>
      </c>
      <c r="C8334" t="s">
        <v>88</v>
      </c>
      <c r="D8334" t="s">
        <v>88</v>
      </c>
      <c r="E8334" t="s">
        <v>12461</v>
      </c>
    </row>
    <row r="8335" spans="1:5" x14ac:dyDescent="0.3">
      <c r="A8335" s="18" t="s">
        <v>12462</v>
      </c>
      <c r="B8335" s="11" t="s">
        <v>88</v>
      </c>
      <c r="C8335" t="s">
        <v>88</v>
      </c>
      <c r="D8335" t="s">
        <v>88</v>
      </c>
      <c r="E8335" t="s">
        <v>12463</v>
      </c>
    </row>
    <row r="8336" spans="1:5" x14ac:dyDescent="0.3">
      <c r="A8336" s="19" t="s">
        <v>12464</v>
      </c>
      <c r="B8336" s="11" t="s">
        <v>88</v>
      </c>
      <c r="C8336" t="s">
        <v>88</v>
      </c>
      <c r="D8336" t="s">
        <v>88</v>
      </c>
      <c r="E8336" t="s">
        <v>689</v>
      </c>
    </row>
    <row r="8337" spans="1:6" x14ac:dyDescent="0.3">
      <c r="A8337" s="18" t="s">
        <v>12465</v>
      </c>
      <c r="B8337" t="s">
        <v>12466</v>
      </c>
    </row>
    <row r="8338" spans="1:6" x14ac:dyDescent="0.3">
      <c r="A8338" s="19" t="s">
        <v>12467</v>
      </c>
      <c r="B8338" t="s">
        <v>12468</v>
      </c>
    </row>
    <row r="8339" spans="1:6" x14ac:dyDescent="0.3">
      <c r="A8339" s="18" t="s">
        <v>12469</v>
      </c>
      <c r="B8339" s="11" t="s">
        <v>88</v>
      </c>
      <c r="C8339" t="s">
        <v>12470</v>
      </c>
    </row>
    <row r="8340" spans="1:6" x14ac:dyDescent="0.3">
      <c r="A8340" s="19" t="s">
        <v>12471</v>
      </c>
      <c r="B8340" s="11" t="s">
        <v>88</v>
      </c>
      <c r="C8340" t="s">
        <v>88</v>
      </c>
      <c r="D8340" t="s">
        <v>12472</v>
      </c>
    </row>
    <row r="8341" spans="1:6" x14ac:dyDescent="0.3">
      <c r="A8341" s="18" t="s">
        <v>12473</v>
      </c>
      <c r="B8341" s="11" t="s">
        <v>88</v>
      </c>
      <c r="C8341" t="s">
        <v>88</v>
      </c>
      <c r="D8341" t="s">
        <v>689</v>
      </c>
    </row>
    <row r="8342" spans="1:6" x14ac:dyDescent="0.3">
      <c r="A8342" s="19" t="s">
        <v>12474</v>
      </c>
      <c r="B8342" s="11" t="s">
        <v>88</v>
      </c>
      <c r="C8342" t="s">
        <v>88</v>
      </c>
      <c r="D8342" t="s">
        <v>88</v>
      </c>
      <c r="E8342" t="s">
        <v>12475</v>
      </c>
    </row>
    <row r="8343" spans="1:6" x14ac:dyDescent="0.3">
      <c r="A8343" s="18" t="s">
        <v>12476</v>
      </c>
      <c r="B8343" s="11" t="s">
        <v>88</v>
      </c>
      <c r="C8343" t="s">
        <v>88</v>
      </c>
      <c r="D8343" t="s">
        <v>88</v>
      </c>
      <c r="E8343" t="s">
        <v>12477</v>
      </c>
    </row>
    <row r="8344" spans="1:6" x14ac:dyDescent="0.3">
      <c r="A8344" s="19" t="s">
        <v>12478</v>
      </c>
      <c r="B8344" s="11" t="s">
        <v>88</v>
      </c>
      <c r="C8344" t="s">
        <v>88</v>
      </c>
      <c r="D8344" t="s">
        <v>88</v>
      </c>
      <c r="E8344" t="s">
        <v>88</v>
      </c>
      <c r="F8344" t="s">
        <v>12479</v>
      </c>
    </row>
    <row r="8345" spans="1:6" x14ac:dyDescent="0.3">
      <c r="A8345" s="18" t="s">
        <v>12480</v>
      </c>
      <c r="B8345" s="11" t="s">
        <v>88</v>
      </c>
      <c r="C8345" t="s">
        <v>88</v>
      </c>
      <c r="D8345" t="s">
        <v>88</v>
      </c>
      <c r="E8345" t="s">
        <v>88</v>
      </c>
      <c r="F8345" t="s">
        <v>689</v>
      </c>
    </row>
    <row r="8346" spans="1:6" x14ac:dyDescent="0.3">
      <c r="A8346" s="19" t="s">
        <v>12481</v>
      </c>
      <c r="B8346" s="11" t="s">
        <v>88</v>
      </c>
      <c r="C8346" t="s">
        <v>88</v>
      </c>
      <c r="D8346" t="s">
        <v>88</v>
      </c>
      <c r="E8346" t="s">
        <v>12482</v>
      </c>
    </row>
    <row r="8347" spans="1:6" x14ac:dyDescent="0.3">
      <c r="A8347" s="18" t="s">
        <v>12483</v>
      </c>
      <c r="B8347" s="11" t="s">
        <v>88</v>
      </c>
      <c r="C8347" t="s">
        <v>88</v>
      </c>
      <c r="D8347" t="s">
        <v>88</v>
      </c>
      <c r="E8347" t="s">
        <v>88</v>
      </c>
      <c r="F8347" t="s">
        <v>12484</v>
      </c>
    </row>
    <row r="8348" spans="1:6" x14ac:dyDescent="0.3">
      <c r="A8348" s="19" t="s">
        <v>12485</v>
      </c>
      <c r="B8348" s="11" t="s">
        <v>88</v>
      </c>
      <c r="C8348" t="s">
        <v>88</v>
      </c>
      <c r="D8348" t="s">
        <v>88</v>
      </c>
      <c r="E8348" t="s">
        <v>88</v>
      </c>
      <c r="F8348" t="s">
        <v>689</v>
      </c>
    </row>
    <row r="8349" spans="1:6" x14ac:dyDescent="0.3">
      <c r="A8349" s="18" t="s">
        <v>12486</v>
      </c>
      <c r="B8349" s="11" t="s">
        <v>88</v>
      </c>
      <c r="C8349" t="s">
        <v>88</v>
      </c>
      <c r="D8349" t="s">
        <v>88</v>
      </c>
      <c r="E8349" t="s">
        <v>689</v>
      </c>
    </row>
    <row r="8350" spans="1:6" x14ac:dyDescent="0.3">
      <c r="A8350" s="19" t="s">
        <v>12487</v>
      </c>
      <c r="B8350" s="11" t="s">
        <v>88</v>
      </c>
      <c r="C8350" t="s">
        <v>88</v>
      </c>
      <c r="D8350" t="s">
        <v>88</v>
      </c>
      <c r="E8350" t="s">
        <v>88</v>
      </c>
      <c r="F8350" t="s">
        <v>12488</v>
      </c>
    </row>
    <row r="8351" spans="1:6" x14ac:dyDescent="0.3">
      <c r="A8351" s="18" t="s">
        <v>12489</v>
      </c>
      <c r="B8351" s="11" t="s">
        <v>88</v>
      </c>
      <c r="C8351" t="s">
        <v>88</v>
      </c>
      <c r="D8351" t="s">
        <v>88</v>
      </c>
      <c r="E8351" t="s">
        <v>88</v>
      </c>
      <c r="F8351" t="s">
        <v>12490</v>
      </c>
    </row>
    <row r="8352" spans="1:6" x14ac:dyDescent="0.3">
      <c r="A8352" s="19" t="s">
        <v>12491</v>
      </c>
      <c r="B8352" s="11" t="s">
        <v>88</v>
      </c>
      <c r="C8352" t="s">
        <v>88</v>
      </c>
      <c r="D8352" t="s">
        <v>88</v>
      </c>
      <c r="E8352" t="s">
        <v>88</v>
      </c>
      <c r="F8352" t="s">
        <v>12492</v>
      </c>
    </row>
    <row r="8353" spans="1:6" x14ac:dyDescent="0.3">
      <c r="A8353" s="18" t="s">
        <v>12493</v>
      </c>
      <c r="B8353" s="11" t="s">
        <v>88</v>
      </c>
      <c r="C8353" t="s">
        <v>88</v>
      </c>
      <c r="D8353" t="s">
        <v>88</v>
      </c>
      <c r="E8353" t="s">
        <v>88</v>
      </c>
      <c r="F8353" t="s">
        <v>12494</v>
      </c>
    </row>
    <row r="8354" spans="1:6" x14ac:dyDescent="0.3">
      <c r="A8354" s="19" t="s">
        <v>12495</v>
      </c>
      <c r="B8354" s="11" t="s">
        <v>88</v>
      </c>
      <c r="C8354" t="s">
        <v>88</v>
      </c>
      <c r="D8354" t="s">
        <v>88</v>
      </c>
      <c r="E8354" t="s">
        <v>88</v>
      </c>
      <c r="F8354" t="s">
        <v>12496</v>
      </c>
    </row>
    <row r="8355" spans="1:6" x14ac:dyDescent="0.3">
      <c r="A8355" s="18" t="s">
        <v>12497</v>
      </c>
      <c r="B8355" s="11" t="s">
        <v>88</v>
      </c>
      <c r="C8355" t="s">
        <v>88</v>
      </c>
      <c r="D8355" t="s">
        <v>88</v>
      </c>
      <c r="E8355" t="s">
        <v>88</v>
      </c>
      <c r="F8355" t="s">
        <v>689</v>
      </c>
    </row>
    <row r="8356" spans="1:6" x14ac:dyDescent="0.3">
      <c r="A8356" s="19" t="s">
        <v>12498</v>
      </c>
      <c r="B8356" s="11" t="s">
        <v>88</v>
      </c>
      <c r="C8356" t="s">
        <v>12499</v>
      </c>
    </row>
    <row r="8357" spans="1:6" x14ac:dyDescent="0.3">
      <c r="A8357" s="18" t="s">
        <v>12500</v>
      </c>
      <c r="B8357" s="11" t="s">
        <v>88</v>
      </c>
      <c r="C8357" t="s">
        <v>88</v>
      </c>
      <c r="D8357" t="s">
        <v>12501</v>
      </c>
    </row>
    <row r="8358" spans="1:6" x14ac:dyDescent="0.3">
      <c r="A8358" s="19" t="s">
        <v>12502</v>
      </c>
      <c r="B8358" s="11" t="s">
        <v>88</v>
      </c>
      <c r="C8358" t="s">
        <v>88</v>
      </c>
      <c r="D8358" t="s">
        <v>12503</v>
      </c>
    </row>
    <row r="8359" spans="1:6" x14ac:dyDescent="0.3">
      <c r="A8359" s="18" t="s">
        <v>12504</v>
      </c>
      <c r="B8359" s="11" t="s">
        <v>88</v>
      </c>
      <c r="C8359" t="s">
        <v>88</v>
      </c>
      <c r="D8359" t="s">
        <v>689</v>
      </c>
    </row>
    <row r="8360" spans="1:6" x14ac:dyDescent="0.3">
      <c r="A8360" s="19" t="s">
        <v>12505</v>
      </c>
      <c r="B8360" s="11" t="s">
        <v>88</v>
      </c>
      <c r="C8360" t="s">
        <v>88</v>
      </c>
      <c r="D8360" t="s">
        <v>88</v>
      </c>
      <c r="E8360" t="s">
        <v>12506</v>
      </c>
    </row>
    <row r="8361" spans="1:6" x14ac:dyDescent="0.3">
      <c r="A8361" s="18" t="s">
        <v>12507</v>
      </c>
      <c r="B8361" s="11" t="s">
        <v>88</v>
      </c>
      <c r="C8361" t="s">
        <v>88</v>
      </c>
      <c r="D8361" t="s">
        <v>88</v>
      </c>
      <c r="E8361" t="s">
        <v>12508</v>
      </c>
    </row>
    <row r="8362" spans="1:6" x14ac:dyDescent="0.3">
      <c r="A8362" s="19" t="s">
        <v>12509</v>
      </c>
      <c r="B8362" s="11" t="s">
        <v>88</v>
      </c>
      <c r="C8362" t="s">
        <v>88</v>
      </c>
      <c r="D8362" t="s">
        <v>88</v>
      </c>
      <c r="E8362" t="s">
        <v>12510</v>
      </c>
    </row>
    <row r="8363" spans="1:6" x14ac:dyDescent="0.3">
      <c r="A8363" s="18" t="s">
        <v>12511</v>
      </c>
      <c r="B8363" s="11" t="s">
        <v>88</v>
      </c>
      <c r="C8363" t="s">
        <v>88</v>
      </c>
      <c r="D8363" t="s">
        <v>88</v>
      </c>
      <c r="E8363" t="s">
        <v>12512</v>
      </c>
    </row>
    <row r="8364" spans="1:6" x14ac:dyDescent="0.3">
      <c r="A8364" s="19" t="s">
        <v>12513</v>
      </c>
      <c r="B8364" s="11" t="s">
        <v>88</v>
      </c>
      <c r="C8364" t="s">
        <v>88</v>
      </c>
      <c r="D8364" t="s">
        <v>88</v>
      </c>
      <c r="E8364" t="s">
        <v>12514</v>
      </c>
    </row>
    <row r="8365" spans="1:6" x14ac:dyDescent="0.3">
      <c r="A8365" s="18" t="s">
        <v>12515</v>
      </c>
      <c r="B8365" s="11" t="s">
        <v>88</v>
      </c>
      <c r="C8365" t="s">
        <v>88</v>
      </c>
      <c r="D8365" t="s">
        <v>88</v>
      </c>
      <c r="E8365" t="s">
        <v>689</v>
      </c>
    </row>
    <row r="8366" spans="1:6" x14ac:dyDescent="0.3">
      <c r="A8366" s="19" t="s">
        <v>12516</v>
      </c>
      <c r="B8366" s="11" t="s">
        <v>88</v>
      </c>
      <c r="C8366" t="s">
        <v>12517</v>
      </c>
    </row>
    <row r="8367" spans="1:6" x14ac:dyDescent="0.3">
      <c r="A8367" s="18" t="s">
        <v>12518</v>
      </c>
      <c r="B8367" s="11" t="s">
        <v>88</v>
      </c>
      <c r="C8367" t="s">
        <v>88</v>
      </c>
      <c r="D8367" t="s">
        <v>12519</v>
      </c>
    </row>
    <row r="8368" spans="1:6" x14ac:dyDescent="0.3">
      <c r="A8368" s="19" t="s">
        <v>12520</v>
      </c>
      <c r="B8368" s="11" t="s">
        <v>88</v>
      </c>
      <c r="C8368" t="s">
        <v>88</v>
      </c>
      <c r="D8368" t="s">
        <v>12521</v>
      </c>
    </row>
    <row r="8369" spans="1:5" x14ac:dyDescent="0.3">
      <c r="A8369" s="18" t="s">
        <v>12522</v>
      </c>
      <c r="B8369" s="11" t="s">
        <v>88</v>
      </c>
      <c r="C8369" t="s">
        <v>88</v>
      </c>
      <c r="D8369" t="s">
        <v>689</v>
      </c>
    </row>
    <row r="8370" spans="1:5" x14ac:dyDescent="0.3">
      <c r="A8370" s="19" t="s">
        <v>12523</v>
      </c>
      <c r="B8370" s="11" t="s">
        <v>88</v>
      </c>
      <c r="C8370" t="s">
        <v>88</v>
      </c>
      <c r="D8370" t="s">
        <v>88</v>
      </c>
      <c r="E8370" t="s">
        <v>12524</v>
      </c>
    </row>
    <row r="8371" spans="1:5" x14ac:dyDescent="0.3">
      <c r="A8371" s="18" t="s">
        <v>12525</v>
      </c>
      <c r="B8371" s="11" t="s">
        <v>88</v>
      </c>
      <c r="C8371" t="s">
        <v>88</v>
      </c>
      <c r="D8371" t="s">
        <v>88</v>
      </c>
      <c r="E8371" t="s">
        <v>12526</v>
      </c>
    </row>
    <row r="8372" spans="1:5" x14ac:dyDescent="0.3">
      <c r="A8372" s="19" t="s">
        <v>12527</v>
      </c>
      <c r="B8372" s="11" t="s">
        <v>88</v>
      </c>
      <c r="C8372" t="s">
        <v>88</v>
      </c>
      <c r="D8372" t="s">
        <v>88</v>
      </c>
      <c r="E8372" t="s">
        <v>689</v>
      </c>
    </row>
    <row r="8373" spans="1:5" x14ac:dyDescent="0.3">
      <c r="A8373" s="18" t="s">
        <v>12528</v>
      </c>
      <c r="B8373" s="11" t="s">
        <v>88</v>
      </c>
      <c r="C8373" t="s">
        <v>12529</v>
      </c>
    </row>
    <row r="8374" spans="1:5" x14ac:dyDescent="0.3">
      <c r="A8374" s="19" t="s">
        <v>12530</v>
      </c>
      <c r="B8374" s="11" t="s">
        <v>88</v>
      </c>
      <c r="C8374" t="s">
        <v>88</v>
      </c>
      <c r="D8374" t="s">
        <v>12531</v>
      </c>
    </row>
    <row r="8375" spans="1:5" x14ac:dyDescent="0.3">
      <c r="A8375" s="18" t="s">
        <v>12532</v>
      </c>
      <c r="B8375" s="11" t="s">
        <v>88</v>
      </c>
      <c r="C8375" t="s">
        <v>88</v>
      </c>
      <c r="D8375" t="s">
        <v>88</v>
      </c>
      <c r="E8375" t="s">
        <v>12533</v>
      </c>
    </row>
    <row r="8376" spans="1:5" x14ac:dyDescent="0.3">
      <c r="A8376" s="19" t="s">
        <v>12534</v>
      </c>
      <c r="B8376" s="11" t="s">
        <v>88</v>
      </c>
      <c r="C8376" t="s">
        <v>88</v>
      </c>
      <c r="D8376" t="s">
        <v>88</v>
      </c>
      <c r="E8376" t="s">
        <v>689</v>
      </c>
    </row>
    <row r="8377" spans="1:5" x14ac:dyDescent="0.3">
      <c r="A8377" s="18" t="s">
        <v>12535</v>
      </c>
      <c r="B8377" s="11" t="s">
        <v>88</v>
      </c>
      <c r="C8377" t="s">
        <v>88</v>
      </c>
      <c r="D8377" t="s">
        <v>12536</v>
      </c>
    </row>
    <row r="8378" spans="1:5" x14ac:dyDescent="0.3">
      <c r="A8378" s="19" t="s">
        <v>12537</v>
      </c>
      <c r="B8378" s="11" t="s">
        <v>88</v>
      </c>
      <c r="C8378" t="s">
        <v>88</v>
      </c>
      <c r="D8378" t="s">
        <v>88</v>
      </c>
      <c r="E8378" t="s">
        <v>12538</v>
      </c>
    </row>
    <row r="8379" spans="1:5" x14ac:dyDescent="0.3">
      <c r="A8379" s="18" t="s">
        <v>12539</v>
      </c>
      <c r="B8379" s="11" t="s">
        <v>88</v>
      </c>
      <c r="C8379" t="s">
        <v>88</v>
      </c>
      <c r="D8379" t="s">
        <v>88</v>
      </c>
      <c r="E8379" t="s">
        <v>12540</v>
      </c>
    </row>
    <row r="8380" spans="1:5" x14ac:dyDescent="0.3">
      <c r="A8380" s="19" t="s">
        <v>12541</v>
      </c>
      <c r="B8380" s="11" t="s">
        <v>88</v>
      </c>
      <c r="C8380" t="s">
        <v>88</v>
      </c>
      <c r="D8380" t="s">
        <v>88</v>
      </c>
      <c r="E8380" t="s">
        <v>12542</v>
      </c>
    </row>
    <row r="8381" spans="1:5" x14ac:dyDescent="0.3">
      <c r="A8381" s="18" t="s">
        <v>12543</v>
      </c>
      <c r="B8381" s="11" t="s">
        <v>88</v>
      </c>
      <c r="C8381" t="s">
        <v>88</v>
      </c>
      <c r="D8381" t="s">
        <v>88</v>
      </c>
      <c r="E8381" t="s">
        <v>12544</v>
      </c>
    </row>
    <row r="8382" spans="1:5" x14ac:dyDescent="0.3">
      <c r="A8382" s="19" t="s">
        <v>12545</v>
      </c>
      <c r="B8382" s="11" t="s">
        <v>88</v>
      </c>
      <c r="C8382" t="s">
        <v>88</v>
      </c>
      <c r="D8382" t="s">
        <v>88</v>
      </c>
      <c r="E8382" t="s">
        <v>12546</v>
      </c>
    </row>
    <row r="8383" spans="1:5" x14ac:dyDescent="0.3">
      <c r="A8383" s="18" t="s">
        <v>12547</v>
      </c>
      <c r="B8383" s="11" t="s">
        <v>88</v>
      </c>
      <c r="C8383" t="s">
        <v>88</v>
      </c>
      <c r="D8383" t="s">
        <v>88</v>
      </c>
      <c r="E8383" t="s">
        <v>12548</v>
      </c>
    </row>
    <row r="8384" spans="1:5" x14ac:dyDescent="0.3">
      <c r="A8384" s="19" t="s">
        <v>12549</v>
      </c>
      <c r="B8384" s="11" t="s">
        <v>88</v>
      </c>
      <c r="C8384" t="s">
        <v>88</v>
      </c>
      <c r="D8384" t="s">
        <v>88</v>
      </c>
      <c r="E8384" t="s">
        <v>12550</v>
      </c>
    </row>
    <row r="8385" spans="1:5" x14ac:dyDescent="0.3">
      <c r="A8385" s="18" t="s">
        <v>12551</v>
      </c>
      <c r="B8385" s="11" t="s">
        <v>88</v>
      </c>
      <c r="C8385" t="s">
        <v>88</v>
      </c>
      <c r="D8385" t="s">
        <v>88</v>
      </c>
      <c r="E8385" t="s">
        <v>12552</v>
      </c>
    </row>
    <row r="8386" spans="1:5" x14ac:dyDescent="0.3">
      <c r="A8386" s="19" t="s">
        <v>12553</v>
      </c>
      <c r="B8386" s="11" t="s">
        <v>88</v>
      </c>
      <c r="C8386" t="s">
        <v>88</v>
      </c>
      <c r="D8386" t="s">
        <v>88</v>
      </c>
      <c r="E8386" t="s">
        <v>12554</v>
      </c>
    </row>
    <row r="8387" spans="1:5" x14ac:dyDescent="0.3">
      <c r="A8387" s="18" t="s">
        <v>12555</v>
      </c>
      <c r="B8387" s="11" t="s">
        <v>88</v>
      </c>
      <c r="C8387" t="s">
        <v>88</v>
      </c>
      <c r="D8387" t="s">
        <v>88</v>
      </c>
      <c r="E8387" t="s">
        <v>12556</v>
      </c>
    </row>
    <row r="8388" spans="1:5" x14ac:dyDescent="0.3">
      <c r="A8388" s="19" t="s">
        <v>12557</v>
      </c>
      <c r="B8388" s="11" t="s">
        <v>88</v>
      </c>
      <c r="C8388" t="s">
        <v>88</v>
      </c>
      <c r="D8388" t="s">
        <v>88</v>
      </c>
      <c r="E8388" t="s">
        <v>12558</v>
      </c>
    </row>
    <row r="8389" spans="1:5" x14ac:dyDescent="0.3">
      <c r="A8389" s="18" t="s">
        <v>12559</v>
      </c>
      <c r="B8389" s="11" t="s">
        <v>88</v>
      </c>
      <c r="C8389" t="s">
        <v>88</v>
      </c>
      <c r="D8389" t="s">
        <v>88</v>
      </c>
      <c r="E8389" t="s">
        <v>12560</v>
      </c>
    </row>
    <row r="8390" spans="1:5" x14ac:dyDescent="0.3">
      <c r="A8390" s="19" t="s">
        <v>12561</v>
      </c>
      <c r="B8390" s="11" t="s">
        <v>88</v>
      </c>
      <c r="C8390" t="s">
        <v>88</v>
      </c>
      <c r="D8390" t="s">
        <v>88</v>
      </c>
      <c r="E8390" t="s">
        <v>12562</v>
      </c>
    </row>
    <row r="8391" spans="1:5" x14ac:dyDescent="0.3">
      <c r="A8391" s="18" t="s">
        <v>12563</v>
      </c>
      <c r="B8391" s="11" t="s">
        <v>88</v>
      </c>
      <c r="C8391" t="s">
        <v>88</v>
      </c>
      <c r="D8391" t="s">
        <v>88</v>
      </c>
      <c r="E8391" t="s">
        <v>12564</v>
      </c>
    </row>
    <row r="8392" spans="1:5" x14ac:dyDescent="0.3">
      <c r="A8392" s="19" t="s">
        <v>12565</v>
      </c>
      <c r="B8392" s="11" t="s">
        <v>88</v>
      </c>
      <c r="C8392" t="s">
        <v>88</v>
      </c>
      <c r="D8392" t="s">
        <v>88</v>
      </c>
      <c r="E8392" t="s">
        <v>12566</v>
      </c>
    </row>
    <row r="8393" spans="1:5" x14ac:dyDescent="0.3">
      <c r="A8393" s="18" t="s">
        <v>12567</v>
      </c>
      <c r="B8393" s="11" t="s">
        <v>88</v>
      </c>
      <c r="C8393" t="s">
        <v>88</v>
      </c>
      <c r="D8393" t="s">
        <v>88</v>
      </c>
      <c r="E8393" t="s">
        <v>12568</v>
      </c>
    </row>
    <row r="8394" spans="1:5" x14ac:dyDescent="0.3">
      <c r="A8394" s="19" t="s">
        <v>12569</v>
      </c>
      <c r="B8394" s="11" t="s">
        <v>88</v>
      </c>
      <c r="C8394" t="s">
        <v>88</v>
      </c>
      <c r="D8394" t="s">
        <v>88</v>
      </c>
      <c r="E8394" t="s">
        <v>12570</v>
      </c>
    </row>
    <row r="8395" spans="1:5" x14ac:dyDescent="0.3">
      <c r="A8395" s="18" t="s">
        <v>12571</v>
      </c>
      <c r="B8395" s="11" t="s">
        <v>88</v>
      </c>
      <c r="C8395" t="s">
        <v>88</v>
      </c>
      <c r="D8395" t="s">
        <v>88</v>
      </c>
      <c r="E8395" t="s">
        <v>689</v>
      </c>
    </row>
    <row r="8396" spans="1:5" x14ac:dyDescent="0.3">
      <c r="A8396" s="19" t="s">
        <v>12572</v>
      </c>
      <c r="B8396" s="11" t="s">
        <v>88</v>
      </c>
      <c r="C8396" t="s">
        <v>88</v>
      </c>
      <c r="D8396" t="s">
        <v>12573</v>
      </c>
    </row>
    <row r="8397" spans="1:5" x14ac:dyDescent="0.3">
      <c r="A8397" s="18" t="s">
        <v>12574</v>
      </c>
      <c r="B8397" s="11" t="s">
        <v>88</v>
      </c>
      <c r="C8397" t="s">
        <v>88</v>
      </c>
      <c r="D8397" t="s">
        <v>88</v>
      </c>
      <c r="E8397" t="s">
        <v>12575</v>
      </c>
    </row>
    <row r="8398" spans="1:5" x14ac:dyDescent="0.3">
      <c r="A8398" s="19" t="s">
        <v>12576</v>
      </c>
      <c r="B8398" s="11" t="s">
        <v>88</v>
      </c>
      <c r="C8398" t="s">
        <v>88</v>
      </c>
      <c r="D8398" t="s">
        <v>88</v>
      </c>
      <c r="E8398" t="s">
        <v>12577</v>
      </c>
    </row>
    <row r="8399" spans="1:5" x14ac:dyDescent="0.3">
      <c r="A8399" s="18" t="s">
        <v>12578</v>
      </c>
      <c r="B8399" s="11" t="s">
        <v>88</v>
      </c>
      <c r="C8399" t="s">
        <v>88</v>
      </c>
      <c r="D8399" t="s">
        <v>88</v>
      </c>
      <c r="E8399" t="s">
        <v>12579</v>
      </c>
    </row>
    <row r="8400" spans="1:5" x14ac:dyDescent="0.3">
      <c r="A8400" s="19" t="s">
        <v>12580</v>
      </c>
      <c r="B8400" s="11" t="s">
        <v>88</v>
      </c>
      <c r="C8400" t="s">
        <v>88</v>
      </c>
      <c r="D8400" t="s">
        <v>88</v>
      </c>
      <c r="E8400" t="s">
        <v>12581</v>
      </c>
    </row>
    <row r="8401" spans="1:5" x14ac:dyDescent="0.3">
      <c r="A8401" s="18" t="s">
        <v>12582</v>
      </c>
      <c r="B8401" s="11" t="s">
        <v>88</v>
      </c>
      <c r="C8401" t="s">
        <v>88</v>
      </c>
      <c r="D8401" t="s">
        <v>88</v>
      </c>
      <c r="E8401" t="s">
        <v>12583</v>
      </c>
    </row>
    <row r="8402" spans="1:5" x14ac:dyDescent="0.3">
      <c r="A8402" s="19" t="s">
        <v>12584</v>
      </c>
      <c r="B8402" s="11" t="s">
        <v>88</v>
      </c>
      <c r="C8402" t="s">
        <v>88</v>
      </c>
      <c r="D8402" t="s">
        <v>88</v>
      </c>
      <c r="E8402" t="s">
        <v>12585</v>
      </c>
    </row>
    <row r="8403" spans="1:5" x14ac:dyDescent="0.3">
      <c r="A8403" s="18" t="s">
        <v>12586</v>
      </c>
      <c r="B8403" s="11" t="s">
        <v>88</v>
      </c>
      <c r="C8403" t="s">
        <v>88</v>
      </c>
      <c r="D8403" t="s">
        <v>88</v>
      </c>
      <c r="E8403" t="s">
        <v>12587</v>
      </c>
    </row>
    <row r="8404" spans="1:5" x14ac:dyDescent="0.3">
      <c r="A8404" s="19" t="s">
        <v>12588</v>
      </c>
      <c r="B8404" s="11" t="s">
        <v>88</v>
      </c>
      <c r="C8404" t="s">
        <v>88</v>
      </c>
      <c r="D8404" t="s">
        <v>88</v>
      </c>
      <c r="E8404" t="s">
        <v>689</v>
      </c>
    </row>
    <row r="8405" spans="1:5" x14ac:dyDescent="0.3">
      <c r="A8405" s="18" t="s">
        <v>12589</v>
      </c>
      <c r="B8405" s="11" t="s">
        <v>88</v>
      </c>
      <c r="C8405" t="s">
        <v>88</v>
      </c>
      <c r="D8405" t="s">
        <v>12590</v>
      </c>
    </row>
    <row r="8406" spans="1:5" x14ac:dyDescent="0.3">
      <c r="A8406" s="19" t="s">
        <v>12591</v>
      </c>
      <c r="B8406" s="11" t="s">
        <v>88</v>
      </c>
      <c r="C8406" t="s">
        <v>88</v>
      </c>
      <c r="D8406" t="s">
        <v>88</v>
      </c>
      <c r="E8406" t="s">
        <v>12592</v>
      </c>
    </row>
    <row r="8407" spans="1:5" x14ac:dyDescent="0.3">
      <c r="A8407" s="18" t="s">
        <v>12593</v>
      </c>
      <c r="B8407" s="11" t="s">
        <v>88</v>
      </c>
      <c r="C8407" t="s">
        <v>88</v>
      </c>
      <c r="D8407" t="s">
        <v>88</v>
      </c>
      <c r="E8407" t="s">
        <v>689</v>
      </c>
    </row>
    <row r="8408" spans="1:5" x14ac:dyDescent="0.3">
      <c r="A8408" s="19" t="s">
        <v>12594</v>
      </c>
      <c r="B8408" s="11" t="s">
        <v>88</v>
      </c>
      <c r="C8408" t="s">
        <v>88</v>
      </c>
      <c r="D8408" t="s">
        <v>12595</v>
      </c>
    </row>
    <row r="8409" spans="1:5" x14ac:dyDescent="0.3">
      <c r="A8409" s="18" t="s">
        <v>12596</v>
      </c>
      <c r="B8409" s="11" t="s">
        <v>88</v>
      </c>
      <c r="C8409" t="s">
        <v>88</v>
      </c>
      <c r="D8409" t="s">
        <v>88</v>
      </c>
      <c r="E8409" t="s">
        <v>12597</v>
      </c>
    </row>
    <row r="8410" spans="1:5" x14ac:dyDescent="0.3">
      <c r="A8410" s="19" t="s">
        <v>12598</v>
      </c>
      <c r="B8410" s="11" t="s">
        <v>88</v>
      </c>
      <c r="C8410" t="s">
        <v>88</v>
      </c>
      <c r="D8410" t="s">
        <v>88</v>
      </c>
      <c r="E8410" t="s">
        <v>12599</v>
      </c>
    </row>
    <row r="8411" spans="1:5" x14ac:dyDescent="0.3">
      <c r="A8411" s="18" t="s">
        <v>12600</v>
      </c>
      <c r="B8411" s="11" t="s">
        <v>88</v>
      </c>
      <c r="C8411" t="s">
        <v>88</v>
      </c>
      <c r="D8411" t="s">
        <v>88</v>
      </c>
      <c r="E8411" t="s">
        <v>689</v>
      </c>
    </row>
    <row r="8412" spans="1:5" x14ac:dyDescent="0.3">
      <c r="A8412" s="19" t="s">
        <v>12601</v>
      </c>
      <c r="B8412" s="11" t="s">
        <v>88</v>
      </c>
      <c r="C8412" t="s">
        <v>88</v>
      </c>
      <c r="D8412" t="s">
        <v>12602</v>
      </c>
    </row>
    <row r="8413" spans="1:5" x14ac:dyDescent="0.3">
      <c r="A8413" s="18" t="s">
        <v>12603</v>
      </c>
      <c r="B8413" s="11" t="s">
        <v>88</v>
      </c>
      <c r="C8413" t="s">
        <v>88</v>
      </c>
      <c r="D8413" t="s">
        <v>689</v>
      </c>
    </row>
    <row r="8414" spans="1:5" x14ac:dyDescent="0.3">
      <c r="A8414" s="19" t="s">
        <v>12604</v>
      </c>
      <c r="B8414" s="11" t="s">
        <v>88</v>
      </c>
      <c r="C8414" t="s">
        <v>88</v>
      </c>
      <c r="D8414" t="s">
        <v>88</v>
      </c>
      <c r="E8414" t="s">
        <v>12605</v>
      </c>
    </row>
    <row r="8415" spans="1:5" x14ac:dyDescent="0.3">
      <c r="A8415" s="18" t="s">
        <v>12606</v>
      </c>
      <c r="B8415" s="11" t="s">
        <v>88</v>
      </c>
      <c r="C8415" t="s">
        <v>88</v>
      </c>
      <c r="D8415" t="s">
        <v>88</v>
      </c>
      <c r="E8415" t="s">
        <v>12607</v>
      </c>
    </row>
    <row r="8416" spans="1:5" x14ac:dyDescent="0.3">
      <c r="A8416" s="19" t="s">
        <v>12608</v>
      </c>
      <c r="B8416" s="11" t="s">
        <v>88</v>
      </c>
      <c r="C8416" t="s">
        <v>88</v>
      </c>
      <c r="D8416" t="s">
        <v>88</v>
      </c>
      <c r="E8416" t="s">
        <v>12609</v>
      </c>
    </row>
    <row r="8417" spans="1:7" x14ac:dyDescent="0.3">
      <c r="A8417" s="18" t="s">
        <v>12610</v>
      </c>
      <c r="B8417" s="11" t="s">
        <v>88</v>
      </c>
      <c r="C8417" t="s">
        <v>88</v>
      </c>
      <c r="D8417" t="s">
        <v>88</v>
      </c>
      <c r="E8417" t="s">
        <v>12611</v>
      </c>
    </row>
    <row r="8418" spans="1:7" x14ac:dyDescent="0.3">
      <c r="A8418" s="19" t="s">
        <v>12612</v>
      </c>
      <c r="B8418" s="11" t="s">
        <v>88</v>
      </c>
      <c r="C8418" t="s">
        <v>88</v>
      </c>
      <c r="D8418" t="s">
        <v>88</v>
      </c>
      <c r="E8418" t="s">
        <v>12613</v>
      </c>
    </row>
    <row r="8419" spans="1:7" x14ac:dyDescent="0.3">
      <c r="A8419" s="18" t="s">
        <v>12614</v>
      </c>
      <c r="B8419" s="11" t="s">
        <v>88</v>
      </c>
      <c r="C8419" t="s">
        <v>88</v>
      </c>
      <c r="D8419" t="s">
        <v>88</v>
      </c>
      <c r="E8419" t="s">
        <v>12615</v>
      </c>
    </row>
    <row r="8420" spans="1:7" x14ac:dyDescent="0.3">
      <c r="A8420" s="19" t="s">
        <v>12616</v>
      </c>
      <c r="B8420" s="11" t="s">
        <v>88</v>
      </c>
      <c r="C8420" t="s">
        <v>88</v>
      </c>
      <c r="D8420" t="s">
        <v>88</v>
      </c>
      <c r="E8420" t="s">
        <v>689</v>
      </c>
    </row>
    <row r="8421" spans="1:7" x14ac:dyDescent="0.3">
      <c r="A8421" s="18" t="s">
        <v>12617</v>
      </c>
      <c r="B8421" s="11" t="s">
        <v>88</v>
      </c>
      <c r="C8421" t="s">
        <v>12618</v>
      </c>
    </row>
    <row r="8422" spans="1:7" x14ac:dyDescent="0.3">
      <c r="A8422" s="19" t="s">
        <v>12619</v>
      </c>
      <c r="B8422" s="11" t="s">
        <v>88</v>
      </c>
      <c r="C8422" t="s">
        <v>88</v>
      </c>
      <c r="D8422" t="s">
        <v>12620</v>
      </c>
    </row>
    <row r="8423" spans="1:7" x14ac:dyDescent="0.3">
      <c r="A8423" s="18" t="s">
        <v>12621</v>
      </c>
      <c r="B8423" s="11" t="s">
        <v>88</v>
      </c>
      <c r="C8423" t="s">
        <v>88</v>
      </c>
      <c r="D8423" t="s">
        <v>88</v>
      </c>
      <c r="E8423" t="s">
        <v>12622</v>
      </c>
    </row>
    <row r="8424" spans="1:7" x14ac:dyDescent="0.3">
      <c r="A8424" s="19" t="s">
        <v>12623</v>
      </c>
      <c r="B8424" s="11" t="s">
        <v>88</v>
      </c>
      <c r="C8424" t="s">
        <v>88</v>
      </c>
      <c r="D8424" t="s">
        <v>88</v>
      </c>
      <c r="E8424" t="s">
        <v>88</v>
      </c>
      <c r="F8424" t="s">
        <v>12624</v>
      </c>
    </row>
    <row r="8425" spans="1:7" x14ac:dyDescent="0.3">
      <c r="A8425" s="18" t="s">
        <v>12625</v>
      </c>
      <c r="B8425" s="11" t="s">
        <v>88</v>
      </c>
      <c r="C8425" t="s">
        <v>88</v>
      </c>
      <c r="D8425" t="s">
        <v>88</v>
      </c>
      <c r="E8425" t="s">
        <v>88</v>
      </c>
      <c r="F8425" t="s">
        <v>689</v>
      </c>
    </row>
    <row r="8426" spans="1:7" x14ac:dyDescent="0.3">
      <c r="A8426" s="19" t="s">
        <v>12626</v>
      </c>
      <c r="B8426" s="11" t="s">
        <v>88</v>
      </c>
      <c r="C8426" t="s">
        <v>88</v>
      </c>
      <c r="D8426" t="s">
        <v>88</v>
      </c>
      <c r="E8426" t="s">
        <v>88</v>
      </c>
      <c r="F8426" t="s">
        <v>88</v>
      </c>
      <c r="G8426" t="s">
        <v>12627</v>
      </c>
    </row>
    <row r="8427" spans="1:7" x14ac:dyDescent="0.3">
      <c r="A8427" s="18" t="s">
        <v>12628</v>
      </c>
      <c r="B8427" s="11" t="s">
        <v>88</v>
      </c>
      <c r="C8427" t="s">
        <v>88</v>
      </c>
      <c r="D8427" t="s">
        <v>88</v>
      </c>
      <c r="E8427" t="s">
        <v>88</v>
      </c>
      <c r="F8427" t="s">
        <v>88</v>
      </c>
      <c r="G8427" t="s">
        <v>12629</v>
      </c>
    </row>
    <row r="8428" spans="1:7" x14ac:dyDescent="0.3">
      <c r="A8428" s="19" t="s">
        <v>12630</v>
      </c>
      <c r="B8428" s="11" t="s">
        <v>88</v>
      </c>
      <c r="C8428" t="s">
        <v>88</v>
      </c>
      <c r="D8428" t="s">
        <v>88</v>
      </c>
      <c r="E8428" t="s">
        <v>88</v>
      </c>
      <c r="F8428" t="s">
        <v>88</v>
      </c>
      <c r="G8428" t="s">
        <v>12631</v>
      </c>
    </row>
    <row r="8429" spans="1:7" x14ac:dyDescent="0.3">
      <c r="A8429" s="18" t="s">
        <v>12632</v>
      </c>
      <c r="B8429" s="11" t="s">
        <v>88</v>
      </c>
      <c r="C8429" t="s">
        <v>88</v>
      </c>
      <c r="D8429" t="s">
        <v>88</v>
      </c>
      <c r="E8429" t="s">
        <v>88</v>
      </c>
      <c r="F8429" t="s">
        <v>88</v>
      </c>
      <c r="G8429" t="s">
        <v>12633</v>
      </c>
    </row>
    <row r="8430" spans="1:7" x14ac:dyDescent="0.3">
      <c r="A8430" s="19" t="s">
        <v>12634</v>
      </c>
      <c r="B8430" s="11" t="s">
        <v>88</v>
      </c>
      <c r="C8430" t="s">
        <v>88</v>
      </c>
      <c r="D8430" t="s">
        <v>88</v>
      </c>
      <c r="E8430" t="s">
        <v>88</v>
      </c>
      <c r="F8430" t="s">
        <v>88</v>
      </c>
      <c r="G8430" t="s">
        <v>12635</v>
      </c>
    </row>
    <row r="8431" spans="1:7" x14ac:dyDescent="0.3">
      <c r="A8431" s="18" t="s">
        <v>12636</v>
      </c>
      <c r="B8431" s="11" t="s">
        <v>88</v>
      </c>
      <c r="C8431" t="s">
        <v>88</v>
      </c>
      <c r="D8431" t="s">
        <v>88</v>
      </c>
      <c r="E8431" t="s">
        <v>88</v>
      </c>
      <c r="F8431" t="s">
        <v>88</v>
      </c>
      <c r="G8431" t="s">
        <v>12637</v>
      </c>
    </row>
    <row r="8432" spans="1:7" x14ac:dyDescent="0.3">
      <c r="A8432" s="19" t="s">
        <v>12638</v>
      </c>
      <c r="B8432" s="11" t="s">
        <v>88</v>
      </c>
      <c r="C8432" t="s">
        <v>88</v>
      </c>
      <c r="D8432" t="s">
        <v>88</v>
      </c>
      <c r="E8432" t="s">
        <v>88</v>
      </c>
      <c r="F8432" t="s">
        <v>88</v>
      </c>
      <c r="G8432" t="s">
        <v>12639</v>
      </c>
    </row>
    <row r="8433" spans="1:7" x14ac:dyDescent="0.3">
      <c r="A8433" s="18" t="s">
        <v>12640</v>
      </c>
      <c r="B8433" s="11" t="s">
        <v>88</v>
      </c>
      <c r="C8433" t="s">
        <v>88</v>
      </c>
      <c r="D8433" t="s">
        <v>88</v>
      </c>
      <c r="E8433" t="s">
        <v>88</v>
      </c>
      <c r="F8433" t="s">
        <v>88</v>
      </c>
      <c r="G8433" t="s">
        <v>689</v>
      </c>
    </row>
    <row r="8434" spans="1:7" x14ac:dyDescent="0.3">
      <c r="A8434" s="19" t="s">
        <v>12641</v>
      </c>
      <c r="B8434" s="11" t="s">
        <v>88</v>
      </c>
      <c r="C8434" t="s">
        <v>88</v>
      </c>
      <c r="D8434" t="s">
        <v>88</v>
      </c>
      <c r="E8434" t="s">
        <v>689</v>
      </c>
    </row>
    <row r="8435" spans="1:7" x14ac:dyDescent="0.3">
      <c r="A8435" s="18" t="s">
        <v>12642</v>
      </c>
      <c r="B8435" s="11" t="s">
        <v>88</v>
      </c>
      <c r="C8435" t="s">
        <v>88</v>
      </c>
      <c r="D8435" t="s">
        <v>689</v>
      </c>
    </row>
    <row r="8436" spans="1:7" x14ac:dyDescent="0.3">
      <c r="A8436" s="19" t="s">
        <v>12643</v>
      </c>
      <c r="B8436" s="11" t="s">
        <v>88</v>
      </c>
      <c r="C8436" t="s">
        <v>88</v>
      </c>
      <c r="D8436" t="s">
        <v>88</v>
      </c>
      <c r="E8436" t="s">
        <v>12644</v>
      </c>
    </row>
    <row r="8437" spans="1:7" x14ac:dyDescent="0.3">
      <c r="A8437" s="18" t="s">
        <v>12645</v>
      </c>
      <c r="B8437" s="11" t="s">
        <v>88</v>
      </c>
      <c r="C8437" t="s">
        <v>88</v>
      </c>
      <c r="D8437" t="s">
        <v>88</v>
      </c>
      <c r="E8437" t="s">
        <v>689</v>
      </c>
    </row>
    <row r="8438" spans="1:7" x14ac:dyDescent="0.3">
      <c r="A8438" s="19" t="s">
        <v>12646</v>
      </c>
      <c r="B8438" s="11" t="s">
        <v>88</v>
      </c>
      <c r="C8438" t="s">
        <v>88</v>
      </c>
      <c r="D8438" t="s">
        <v>88</v>
      </c>
      <c r="E8438" t="s">
        <v>88</v>
      </c>
      <c r="F8438" t="s">
        <v>12647</v>
      </c>
    </row>
    <row r="8439" spans="1:7" x14ac:dyDescent="0.3">
      <c r="A8439" s="18" t="s">
        <v>12648</v>
      </c>
      <c r="B8439" s="11" t="s">
        <v>88</v>
      </c>
      <c r="C8439" t="s">
        <v>88</v>
      </c>
      <c r="D8439" t="s">
        <v>88</v>
      </c>
      <c r="E8439" t="s">
        <v>88</v>
      </c>
      <c r="F8439" t="s">
        <v>12649</v>
      </c>
    </row>
    <row r="8440" spans="1:7" x14ac:dyDescent="0.3">
      <c r="A8440" s="19" t="s">
        <v>12650</v>
      </c>
      <c r="B8440" s="11" t="s">
        <v>88</v>
      </c>
      <c r="C8440" t="s">
        <v>88</v>
      </c>
      <c r="D8440" t="s">
        <v>88</v>
      </c>
      <c r="E8440" t="s">
        <v>88</v>
      </c>
      <c r="F8440" t="s">
        <v>12651</v>
      </c>
    </row>
    <row r="8441" spans="1:7" x14ac:dyDescent="0.3">
      <c r="A8441" s="18" t="s">
        <v>12652</v>
      </c>
      <c r="B8441" s="11" t="s">
        <v>88</v>
      </c>
      <c r="C8441" t="s">
        <v>88</v>
      </c>
      <c r="D8441" t="s">
        <v>88</v>
      </c>
      <c r="E8441" t="s">
        <v>88</v>
      </c>
      <c r="F8441" t="s">
        <v>12653</v>
      </c>
    </row>
    <row r="8442" spans="1:7" x14ac:dyDescent="0.3">
      <c r="A8442" s="19" t="s">
        <v>12654</v>
      </c>
      <c r="B8442" s="11" t="s">
        <v>88</v>
      </c>
      <c r="C8442" t="s">
        <v>88</v>
      </c>
      <c r="D8442" t="s">
        <v>88</v>
      </c>
      <c r="E8442" t="s">
        <v>88</v>
      </c>
      <c r="F8442" t="s">
        <v>12655</v>
      </c>
    </row>
    <row r="8443" spans="1:7" x14ac:dyDescent="0.3">
      <c r="A8443" s="18" t="s">
        <v>12656</v>
      </c>
      <c r="B8443" s="11" t="s">
        <v>88</v>
      </c>
      <c r="C8443" t="s">
        <v>88</v>
      </c>
      <c r="D8443" t="s">
        <v>88</v>
      </c>
      <c r="E8443" t="s">
        <v>88</v>
      </c>
      <c r="F8443" t="s">
        <v>689</v>
      </c>
    </row>
    <row r="8444" spans="1:7" x14ac:dyDescent="0.3">
      <c r="A8444" s="19" t="s">
        <v>12657</v>
      </c>
      <c r="B8444" t="s">
        <v>12658</v>
      </c>
    </row>
    <row r="8445" spans="1:7" x14ac:dyDescent="0.3">
      <c r="A8445" s="18" t="s">
        <v>12659</v>
      </c>
      <c r="B8445" s="11" t="s">
        <v>88</v>
      </c>
      <c r="C8445" t="s">
        <v>12660</v>
      </c>
    </row>
    <row r="8446" spans="1:7" x14ac:dyDescent="0.3">
      <c r="A8446" s="19" t="s">
        <v>12661</v>
      </c>
      <c r="B8446" s="11" t="s">
        <v>88</v>
      </c>
      <c r="C8446" t="s">
        <v>88</v>
      </c>
      <c r="D8446" t="s">
        <v>12662</v>
      </c>
    </row>
    <row r="8447" spans="1:7" x14ac:dyDescent="0.3">
      <c r="A8447" s="18" t="s">
        <v>12663</v>
      </c>
      <c r="B8447" s="11" t="s">
        <v>88</v>
      </c>
      <c r="C8447" t="s">
        <v>88</v>
      </c>
      <c r="D8447" t="s">
        <v>12664</v>
      </c>
    </row>
    <row r="8448" spans="1:7" x14ac:dyDescent="0.3">
      <c r="A8448" s="19" t="s">
        <v>12665</v>
      </c>
      <c r="B8448" s="11" t="s">
        <v>88</v>
      </c>
      <c r="C8448" t="s">
        <v>88</v>
      </c>
      <c r="D8448" t="s">
        <v>12666</v>
      </c>
    </row>
    <row r="8449" spans="1:6" x14ac:dyDescent="0.3">
      <c r="A8449" s="18" t="s">
        <v>12667</v>
      </c>
      <c r="B8449" s="11" t="s">
        <v>88</v>
      </c>
      <c r="C8449" t="s">
        <v>88</v>
      </c>
      <c r="D8449" t="s">
        <v>88</v>
      </c>
      <c r="E8449" t="s">
        <v>12668</v>
      </c>
    </row>
    <row r="8450" spans="1:6" x14ac:dyDescent="0.3">
      <c r="A8450" s="19" t="s">
        <v>12669</v>
      </c>
      <c r="B8450" s="11" t="s">
        <v>88</v>
      </c>
      <c r="C8450" t="s">
        <v>88</v>
      </c>
      <c r="D8450" t="s">
        <v>88</v>
      </c>
      <c r="E8450" t="s">
        <v>12670</v>
      </c>
    </row>
    <row r="8451" spans="1:6" x14ac:dyDescent="0.3">
      <c r="A8451" s="18" t="s">
        <v>12671</v>
      </c>
      <c r="B8451" s="11" t="s">
        <v>88</v>
      </c>
      <c r="C8451" t="s">
        <v>88</v>
      </c>
      <c r="D8451" t="s">
        <v>12672</v>
      </c>
    </row>
    <row r="8452" spans="1:6" x14ac:dyDescent="0.3">
      <c r="A8452" s="19" t="s">
        <v>12673</v>
      </c>
      <c r="B8452" s="11" t="s">
        <v>88</v>
      </c>
      <c r="C8452" t="s">
        <v>88</v>
      </c>
      <c r="D8452" t="s">
        <v>689</v>
      </c>
    </row>
    <row r="8453" spans="1:6" x14ac:dyDescent="0.3">
      <c r="A8453" s="18" t="s">
        <v>12674</v>
      </c>
      <c r="B8453" s="11" t="s">
        <v>88</v>
      </c>
      <c r="C8453" t="s">
        <v>88</v>
      </c>
      <c r="D8453" t="s">
        <v>88</v>
      </c>
      <c r="E8453" t="s">
        <v>12675</v>
      </c>
    </row>
    <row r="8454" spans="1:6" x14ac:dyDescent="0.3">
      <c r="A8454" s="19" t="s">
        <v>12676</v>
      </c>
      <c r="B8454" s="11" t="s">
        <v>88</v>
      </c>
      <c r="C8454" t="s">
        <v>88</v>
      </c>
      <c r="D8454" t="s">
        <v>88</v>
      </c>
      <c r="E8454" t="s">
        <v>12677</v>
      </c>
    </row>
    <row r="8455" spans="1:6" x14ac:dyDescent="0.3">
      <c r="A8455" s="18" t="s">
        <v>12678</v>
      </c>
      <c r="B8455" s="11" t="s">
        <v>88</v>
      </c>
      <c r="C8455" t="s">
        <v>88</v>
      </c>
      <c r="D8455" t="s">
        <v>88</v>
      </c>
      <c r="E8455" t="s">
        <v>12679</v>
      </c>
    </row>
    <row r="8456" spans="1:6" x14ac:dyDescent="0.3">
      <c r="A8456" s="19" t="s">
        <v>12680</v>
      </c>
      <c r="B8456" s="11" t="s">
        <v>88</v>
      </c>
      <c r="C8456" t="s">
        <v>88</v>
      </c>
      <c r="D8456" t="s">
        <v>88</v>
      </c>
      <c r="E8456" t="s">
        <v>689</v>
      </c>
    </row>
    <row r="8457" spans="1:6" x14ac:dyDescent="0.3">
      <c r="A8457" s="18" t="s">
        <v>12681</v>
      </c>
      <c r="B8457" s="11" t="s">
        <v>88</v>
      </c>
      <c r="C8457" t="s">
        <v>88</v>
      </c>
      <c r="D8457" t="s">
        <v>88</v>
      </c>
      <c r="E8457" t="s">
        <v>88</v>
      </c>
      <c r="F8457" t="s">
        <v>12682</v>
      </c>
    </row>
    <row r="8458" spans="1:6" x14ac:dyDescent="0.3">
      <c r="A8458" s="19" t="s">
        <v>12683</v>
      </c>
      <c r="B8458" s="11" t="s">
        <v>88</v>
      </c>
      <c r="C8458" t="s">
        <v>88</v>
      </c>
      <c r="D8458" t="s">
        <v>88</v>
      </c>
      <c r="E8458" t="s">
        <v>88</v>
      </c>
      <c r="F8458" t="s">
        <v>12684</v>
      </c>
    </row>
    <row r="8459" spans="1:6" x14ac:dyDescent="0.3">
      <c r="A8459" s="18" t="s">
        <v>12685</v>
      </c>
      <c r="B8459" s="11" t="s">
        <v>88</v>
      </c>
      <c r="C8459" t="s">
        <v>88</v>
      </c>
      <c r="D8459" t="s">
        <v>88</v>
      </c>
      <c r="E8459" t="s">
        <v>88</v>
      </c>
      <c r="F8459" t="s">
        <v>12686</v>
      </c>
    </row>
    <row r="8460" spans="1:6" x14ac:dyDescent="0.3">
      <c r="A8460" s="19" t="s">
        <v>12687</v>
      </c>
      <c r="B8460" s="11" t="s">
        <v>88</v>
      </c>
      <c r="C8460" t="s">
        <v>88</v>
      </c>
      <c r="D8460" t="s">
        <v>88</v>
      </c>
      <c r="E8460" t="s">
        <v>88</v>
      </c>
      <c r="F8460" t="s">
        <v>12688</v>
      </c>
    </row>
    <row r="8461" spans="1:6" x14ac:dyDescent="0.3">
      <c r="A8461" s="18" t="s">
        <v>12689</v>
      </c>
      <c r="B8461" s="11" t="s">
        <v>88</v>
      </c>
      <c r="C8461" t="s">
        <v>88</v>
      </c>
      <c r="D8461" t="s">
        <v>88</v>
      </c>
      <c r="E8461" t="s">
        <v>88</v>
      </c>
      <c r="F8461" t="s">
        <v>12690</v>
      </c>
    </row>
    <row r="8462" spans="1:6" x14ac:dyDescent="0.3">
      <c r="A8462" s="19" t="s">
        <v>12691</v>
      </c>
      <c r="B8462" s="11" t="s">
        <v>88</v>
      </c>
      <c r="C8462" t="s">
        <v>88</v>
      </c>
      <c r="D8462" t="s">
        <v>88</v>
      </c>
      <c r="E8462" t="s">
        <v>88</v>
      </c>
      <c r="F8462" t="s">
        <v>12692</v>
      </c>
    </row>
    <row r="8463" spans="1:6" x14ac:dyDescent="0.3">
      <c r="A8463" s="18" t="s">
        <v>12693</v>
      </c>
      <c r="B8463" s="11" t="s">
        <v>88</v>
      </c>
      <c r="C8463" t="s">
        <v>88</v>
      </c>
      <c r="D8463" t="s">
        <v>88</v>
      </c>
      <c r="E8463" t="s">
        <v>88</v>
      </c>
      <c r="F8463" t="s">
        <v>12694</v>
      </c>
    </row>
    <row r="8464" spans="1:6" x14ac:dyDescent="0.3">
      <c r="A8464" s="19" t="s">
        <v>12695</v>
      </c>
      <c r="B8464" s="11" t="s">
        <v>88</v>
      </c>
      <c r="C8464" t="s">
        <v>88</v>
      </c>
      <c r="D8464" t="s">
        <v>88</v>
      </c>
      <c r="E8464" t="s">
        <v>88</v>
      </c>
      <c r="F8464" t="s">
        <v>12696</v>
      </c>
    </row>
    <row r="8465" spans="1:6" x14ac:dyDescent="0.3">
      <c r="A8465" s="18" t="s">
        <v>12697</v>
      </c>
      <c r="B8465" s="11" t="s">
        <v>88</v>
      </c>
      <c r="C8465" t="s">
        <v>88</v>
      </c>
      <c r="D8465" t="s">
        <v>88</v>
      </c>
      <c r="E8465" t="s">
        <v>88</v>
      </c>
      <c r="F8465" t="s">
        <v>12698</v>
      </c>
    </row>
    <row r="8466" spans="1:6" x14ac:dyDescent="0.3">
      <c r="A8466" s="19" t="s">
        <v>12699</v>
      </c>
      <c r="B8466" s="11" t="s">
        <v>88</v>
      </c>
      <c r="C8466" t="s">
        <v>88</v>
      </c>
      <c r="D8466" t="s">
        <v>88</v>
      </c>
      <c r="E8466" t="s">
        <v>88</v>
      </c>
      <c r="F8466" t="s">
        <v>12700</v>
      </c>
    </row>
    <row r="8467" spans="1:6" x14ac:dyDescent="0.3">
      <c r="A8467" s="18" t="s">
        <v>12701</v>
      </c>
      <c r="B8467" s="11" t="s">
        <v>88</v>
      </c>
      <c r="C8467" t="s">
        <v>88</v>
      </c>
      <c r="D8467" t="s">
        <v>88</v>
      </c>
      <c r="E8467" t="s">
        <v>88</v>
      </c>
      <c r="F8467" t="s">
        <v>12702</v>
      </c>
    </row>
    <row r="8468" spans="1:6" x14ac:dyDescent="0.3">
      <c r="A8468" s="19" t="s">
        <v>12703</v>
      </c>
      <c r="B8468" s="11" t="s">
        <v>88</v>
      </c>
      <c r="C8468" t="s">
        <v>88</v>
      </c>
      <c r="D8468" t="s">
        <v>88</v>
      </c>
      <c r="E8468" t="s">
        <v>88</v>
      </c>
      <c r="F8468" t="s">
        <v>12704</v>
      </c>
    </row>
    <row r="8469" spans="1:6" x14ac:dyDescent="0.3">
      <c r="A8469" s="18" t="s">
        <v>12705</v>
      </c>
      <c r="B8469" s="11" t="s">
        <v>88</v>
      </c>
      <c r="C8469" t="s">
        <v>88</v>
      </c>
      <c r="D8469" t="s">
        <v>88</v>
      </c>
      <c r="E8469" t="s">
        <v>88</v>
      </c>
      <c r="F8469" t="s">
        <v>689</v>
      </c>
    </row>
    <row r="8470" spans="1:6" x14ac:dyDescent="0.3">
      <c r="A8470" s="19" t="s">
        <v>12706</v>
      </c>
      <c r="B8470" s="11" t="s">
        <v>88</v>
      </c>
      <c r="C8470" t="s">
        <v>12707</v>
      </c>
    </row>
    <row r="8471" spans="1:6" x14ac:dyDescent="0.3">
      <c r="A8471" s="18" t="s">
        <v>12708</v>
      </c>
      <c r="B8471" s="11" t="s">
        <v>88</v>
      </c>
      <c r="C8471" t="s">
        <v>88</v>
      </c>
      <c r="D8471" t="s">
        <v>12709</v>
      </c>
    </row>
    <row r="8472" spans="1:6" x14ac:dyDescent="0.3">
      <c r="A8472" s="19" t="s">
        <v>12710</v>
      </c>
      <c r="B8472" s="11" t="s">
        <v>88</v>
      </c>
      <c r="C8472" t="s">
        <v>88</v>
      </c>
      <c r="D8472" t="s">
        <v>88</v>
      </c>
      <c r="E8472" t="s">
        <v>12711</v>
      </c>
    </row>
    <row r="8473" spans="1:6" x14ac:dyDescent="0.3">
      <c r="A8473" s="18" t="s">
        <v>12712</v>
      </c>
      <c r="B8473" s="11" t="s">
        <v>88</v>
      </c>
      <c r="C8473" t="s">
        <v>88</v>
      </c>
      <c r="D8473" t="s">
        <v>88</v>
      </c>
      <c r="E8473" t="s">
        <v>12713</v>
      </c>
    </row>
    <row r="8474" spans="1:6" x14ac:dyDescent="0.3">
      <c r="A8474" s="19" t="s">
        <v>12714</v>
      </c>
      <c r="B8474" s="11" t="s">
        <v>88</v>
      </c>
      <c r="C8474" t="s">
        <v>88</v>
      </c>
      <c r="D8474" t="s">
        <v>88</v>
      </c>
      <c r="E8474" t="s">
        <v>12715</v>
      </c>
    </row>
    <row r="8475" spans="1:6" x14ac:dyDescent="0.3">
      <c r="A8475" s="18" t="s">
        <v>12716</v>
      </c>
      <c r="B8475" s="11" t="s">
        <v>88</v>
      </c>
      <c r="C8475" t="s">
        <v>88</v>
      </c>
      <c r="D8475" t="s">
        <v>88</v>
      </c>
      <c r="E8475" t="s">
        <v>12717</v>
      </c>
    </row>
    <row r="8476" spans="1:6" x14ac:dyDescent="0.3">
      <c r="A8476" s="19" t="s">
        <v>12718</v>
      </c>
      <c r="B8476" s="11" t="s">
        <v>88</v>
      </c>
      <c r="C8476" t="s">
        <v>88</v>
      </c>
      <c r="D8476" t="s">
        <v>88</v>
      </c>
      <c r="E8476" t="s">
        <v>12719</v>
      </c>
    </row>
    <row r="8477" spans="1:6" x14ac:dyDescent="0.3">
      <c r="A8477" s="18" t="s">
        <v>12720</v>
      </c>
      <c r="B8477" s="11" t="s">
        <v>88</v>
      </c>
      <c r="C8477" t="s">
        <v>88</v>
      </c>
      <c r="D8477" t="s">
        <v>88</v>
      </c>
      <c r="E8477" t="s">
        <v>689</v>
      </c>
    </row>
    <row r="8478" spans="1:6" x14ac:dyDescent="0.3">
      <c r="A8478" s="19" t="s">
        <v>12721</v>
      </c>
      <c r="B8478" s="11" t="s">
        <v>88</v>
      </c>
      <c r="C8478" t="s">
        <v>88</v>
      </c>
      <c r="D8478" t="s">
        <v>689</v>
      </c>
    </row>
    <row r="8479" spans="1:6" x14ac:dyDescent="0.3">
      <c r="A8479" s="18" t="s">
        <v>12722</v>
      </c>
      <c r="B8479" s="11" t="s">
        <v>88</v>
      </c>
      <c r="C8479" t="s">
        <v>88</v>
      </c>
      <c r="D8479" t="s">
        <v>88</v>
      </c>
      <c r="E8479" t="s">
        <v>12723</v>
      </c>
    </row>
    <row r="8480" spans="1:6" x14ac:dyDescent="0.3">
      <c r="A8480" s="19" t="s">
        <v>12724</v>
      </c>
      <c r="B8480" s="11" t="s">
        <v>88</v>
      </c>
      <c r="C8480" t="s">
        <v>88</v>
      </c>
      <c r="D8480" t="s">
        <v>88</v>
      </c>
      <c r="E8480" t="s">
        <v>12725</v>
      </c>
    </row>
    <row r="8481" spans="1:5" x14ac:dyDescent="0.3">
      <c r="A8481" s="18" t="s">
        <v>12726</v>
      </c>
      <c r="B8481" s="11" t="s">
        <v>88</v>
      </c>
      <c r="C8481" t="s">
        <v>88</v>
      </c>
      <c r="D8481" t="s">
        <v>88</v>
      </c>
      <c r="E8481" t="s">
        <v>12727</v>
      </c>
    </row>
    <row r="8482" spans="1:5" x14ac:dyDescent="0.3">
      <c r="A8482" s="19" t="s">
        <v>12728</v>
      </c>
      <c r="B8482" s="11" t="s">
        <v>88</v>
      </c>
      <c r="C8482" t="s">
        <v>88</v>
      </c>
      <c r="D8482" t="s">
        <v>88</v>
      </c>
      <c r="E8482" t="s">
        <v>12729</v>
      </c>
    </row>
    <row r="8483" spans="1:5" x14ac:dyDescent="0.3">
      <c r="A8483" s="18" t="s">
        <v>12730</v>
      </c>
      <c r="B8483" s="11" t="s">
        <v>88</v>
      </c>
      <c r="C8483" t="s">
        <v>88</v>
      </c>
      <c r="D8483" t="s">
        <v>88</v>
      </c>
      <c r="E8483" t="s">
        <v>12731</v>
      </c>
    </row>
    <row r="8484" spans="1:5" x14ac:dyDescent="0.3">
      <c r="A8484" s="19" t="s">
        <v>12732</v>
      </c>
      <c r="B8484" s="11" t="s">
        <v>88</v>
      </c>
      <c r="C8484" t="s">
        <v>88</v>
      </c>
      <c r="D8484" t="s">
        <v>88</v>
      </c>
      <c r="E8484" t="s">
        <v>12733</v>
      </c>
    </row>
    <row r="8485" spans="1:5" x14ac:dyDescent="0.3">
      <c r="A8485" s="18" t="s">
        <v>12734</v>
      </c>
      <c r="B8485" s="11" t="s">
        <v>88</v>
      </c>
      <c r="C8485" t="s">
        <v>88</v>
      </c>
      <c r="D8485" t="s">
        <v>88</v>
      </c>
      <c r="E8485" t="s">
        <v>12735</v>
      </c>
    </row>
    <row r="8486" spans="1:5" x14ac:dyDescent="0.3">
      <c r="A8486" s="19" t="s">
        <v>12736</v>
      </c>
      <c r="B8486" s="11" t="s">
        <v>88</v>
      </c>
      <c r="C8486" t="s">
        <v>88</v>
      </c>
      <c r="D8486" t="s">
        <v>88</v>
      </c>
      <c r="E8486" t="s">
        <v>12737</v>
      </c>
    </row>
    <row r="8487" spans="1:5" x14ac:dyDescent="0.3">
      <c r="A8487" s="18" t="s">
        <v>12738</v>
      </c>
      <c r="B8487" s="11" t="s">
        <v>88</v>
      </c>
      <c r="C8487" t="s">
        <v>88</v>
      </c>
      <c r="D8487" t="s">
        <v>88</v>
      </c>
      <c r="E8487" t="s">
        <v>12739</v>
      </c>
    </row>
    <row r="8488" spans="1:5" x14ac:dyDescent="0.3">
      <c r="A8488" s="19" t="s">
        <v>12740</v>
      </c>
      <c r="B8488" s="11" t="s">
        <v>88</v>
      </c>
      <c r="C8488" t="s">
        <v>88</v>
      </c>
      <c r="D8488" t="s">
        <v>88</v>
      </c>
      <c r="E8488" t="s">
        <v>12741</v>
      </c>
    </row>
    <row r="8489" spans="1:5" x14ac:dyDescent="0.3">
      <c r="A8489" s="18" t="s">
        <v>12742</v>
      </c>
      <c r="B8489" s="11" t="s">
        <v>88</v>
      </c>
      <c r="C8489" t="s">
        <v>88</v>
      </c>
      <c r="D8489" t="s">
        <v>88</v>
      </c>
      <c r="E8489" t="s">
        <v>12743</v>
      </c>
    </row>
    <row r="8490" spans="1:5" x14ac:dyDescent="0.3">
      <c r="A8490" s="19" t="s">
        <v>12744</v>
      </c>
      <c r="B8490" s="11" t="s">
        <v>88</v>
      </c>
      <c r="C8490" t="s">
        <v>88</v>
      </c>
      <c r="D8490" t="s">
        <v>88</v>
      </c>
      <c r="E8490" t="s">
        <v>689</v>
      </c>
    </row>
    <row r="8491" spans="1:5" x14ac:dyDescent="0.3">
      <c r="A8491" s="18" t="s">
        <v>12745</v>
      </c>
      <c r="B8491" s="11" t="s">
        <v>88</v>
      </c>
      <c r="C8491" t="s">
        <v>12746</v>
      </c>
    </row>
    <row r="8492" spans="1:5" x14ac:dyDescent="0.3">
      <c r="A8492" s="19" t="s">
        <v>12747</v>
      </c>
      <c r="B8492" s="11" t="s">
        <v>88</v>
      </c>
      <c r="C8492" t="s">
        <v>88</v>
      </c>
      <c r="D8492" t="s">
        <v>12748</v>
      </c>
    </row>
    <row r="8493" spans="1:5" x14ac:dyDescent="0.3">
      <c r="A8493" s="18" t="s">
        <v>12749</v>
      </c>
      <c r="B8493" s="11" t="s">
        <v>88</v>
      </c>
      <c r="C8493" t="s">
        <v>88</v>
      </c>
      <c r="D8493" t="s">
        <v>689</v>
      </c>
    </row>
    <row r="8494" spans="1:5" x14ac:dyDescent="0.3">
      <c r="A8494" s="19" t="s">
        <v>12750</v>
      </c>
      <c r="B8494" s="11" t="s">
        <v>88</v>
      </c>
      <c r="C8494" t="s">
        <v>88</v>
      </c>
      <c r="D8494" t="s">
        <v>88</v>
      </c>
      <c r="E8494" t="s">
        <v>12751</v>
      </c>
    </row>
    <row r="8495" spans="1:5" x14ac:dyDescent="0.3">
      <c r="A8495" s="18" t="s">
        <v>12752</v>
      </c>
      <c r="B8495" s="11" t="s">
        <v>88</v>
      </c>
      <c r="C8495" t="s">
        <v>88</v>
      </c>
      <c r="D8495" t="s">
        <v>88</v>
      </c>
      <c r="E8495" t="s">
        <v>12753</v>
      </c>
    </row>
    <row r="8496" spans="1:5" x14ac:dyDescent="0.3">
      <c r="A8496" s="19" t="s">
        <v>12754</v>
      </c>
      <c r="B8496" s="11" t="s">
        <v>88</v>
      </c>
      <c r="C8496" t="s">
        <v>88</v>
      </c>
      <c r="D8496" t="s">
        <v>88</v>
      </c>
      <c r="E8496" t="s">
        <v>12755</v>
      </c>
    </row>
    <row r="8497" spans="1:6" x14ac:dyDescent="0.3">
      <c r="A8497" s="18" t="s">
        <v>12756</v>
      </c>
      <c r="B8497" s="11" t="s">
        <v>88</v>
      </c>
      <c r="C8497" t="s">
        <v>88</v>
      </c>
      <c r="D8497" t="s">
        <v>88</v>
      </c>
      <c r="E8497" t="s">
        <v>12757</v>
      </c>
    </row>
    <row r="8498" spans="1:6" x14ac:dyDescent="0.3">
      <c r="A8498" s="19" t="s">
        <v>12758</v>
      </c>
      <c r="B8498" s="11" t="s">
        <v>88</v>
      </c>
      <c r="C8498" t="s">
        <v>88</v>
      </c>
      <c r="D8498" t="s">
        <v>88</v>
      </c>
      <c r="E8498" t="s">
        <v>12759</v>
      </c>
    </row>
    <row r="8499" spans="1:6" x14ac:dyDescent="0.3">
      <c r="A8499" s="18" t="s">
        <v>12760</v>
      </c>
      <c r="B8499" s="11" t="s">
        <v>88</v>
      </c>
      <c r="C8499" t="s">
        <v>88</v>
      </c>
      <c r="D8499" t="s">
        <v>88</v>
      </c>
      <c r="E8499" t="s">
        <v>689</v>
      </c>
    </row>
    <row r="8500" spans="1:6" x14ac:dyDescent="0.3">
      <c r="A8500" s="19" t="s">
        <v>12761</v>
      </c>
      <c r="B8500" s="11" t="s">
        <v>88</v>
      </c>
      <c r="C8500" t="s">
        <v>12762</v>
      </c>
    </row>
    <row r="8501" spans="1:6" x14ac:dyDescent="0.3">
      <c r="A8501" s="18" t="s">
        <v>12763</v>
      </c>
      <c r="B8501" s="11" t="s">
        <v>88</v>
      </c>
      <c r="C8501" t="s">
        <v>88</v>
      </c>
      <c r="D8501" t="s">
        <v>12764</v>
      </c>
    </row>
    <row r="8502" spans="1:6" x14ac:dyDescent="0.3">
      <c r="A8502" s="19" t="s">
        <v>12765</v>
      </c>
      <c r="B8502" s="11" t="s">
        <v>88</v>
      </c>
      <c r="C8502" t="s">
        <v>88</v>
      </c>
      <c r="D8502" t="s">
        <v>12766</v>
      </c>
    </row>
    <row r="8503" spans="1:6" x14ac:dyDescent="0.3">
      <c r="A8503" s="18" t="s">
        <v>12767</v>
      </c>
      <c r="B8503" s="11" t="s">
        <v>88</v>
      </c>
      <c r="C8503" t="s">
        <v>88</v>
      </c>
      <c r="D8503" t="s">
        <v>88</v>
      </c>
      <c r="E8503" t="s">
        <v>12768</v>
      </c>
    </row>
    <row r="8504" spans="1:6" x14ac:dyDescent="0.3">
      <c r="A8504" s="19" t="s">
        <v>12769</v>
      </c>
      <c r="B8504" s="11" t="s">
        <v>88</v>
      </c>
      <c r="C8504" t="s">
        <v>88</v>
      </c>
      <c r="D8504" t="s">
        <v>88</v>
      </c>
      <c r="E8504" t="s">
        <v>689</v>
      </c>
    </row>
    <row r="8505" spans="1:6" x14ac:dyDescent="0.3">
      <c r="A8505" s="18" t="s">
        <v>12770</v>
      </c>
      <c r="B8505" s="11" t="s">
        <v>88</v>
      </c>
      <c r="C8505" t="s">
        <v>88</v>
      </c>
      <c r="D8505" t="s">
        <v>12771</v>
      </c>
    </row>
    <row r="8506" spans="1:6" x14ac:dyDescent="0.3">
      <c r="A8506" s="19" t="s">
        <v>12772</v>
      </c>
      <c r="B8506" s="11" t="s">
        <v>88</v>
      </c>
      <c r="C8506" t="s">
        <v>88</v>
      </c>
      <c r="D8506" t="s">
        <v>88</v>
      </c>
      <c r="E8506" t="s">
        <v>12773</v>
      </c>
    </row>
    <row r="8507" spans="1:6" x14ac:dyDescent="0.3">
      <c r="A8507" s="18" t="s">
        <v>12774</v>
      </c>
      <c r="B8507" s="11" t="s">
        <v>88</v>
      </c>
      <c r="C8507" t="s">
        <v>88</v>
      </c>
      <c r="D8507" t="s">
        <v>88</v>
      </c>
      <c r="E8507" t="s">
        <v>689</v>
      </c>
    </row>
    <row r="8508" spans="1:6" x14ac:dyDescent="0.3">
      <c r="A8508" s="19" t="s">
        <v>12775</v>
      </c>
      <c r="B8508" s="11" t="s">
        <v>88</v>
      </c>
      <c r="C8508" t="s">
        <v>88</v>
      </c>
      <c r="D8508" t="s">
        <v>12776</v>
      </c>
    </row>
    <row r="8509" spans="1:6" x14ac:dyDescent="0.3">
      <c r="A8509" s="18" t="s">
        <v>12777</v>
      </c>
      <c r="B8509" s="11" t="s">
        <v>88</v>
      </c>
      <c r="C8509" t="s">
        <v>88</v>
      </c>
      <c r="D8509" t="s">
        <v>689</v>
      </c>
    </row>
    <row r="8510" spans="1:6" x14ac:dyDescent="0.3">
      <c r="A8510" s="19" t="s">
        <v>12778</v>
      </c>
      <c r="B8510" s="11" t="s">
        <v>88</v>
      </c>
      <c r="C8510" t="s">
        <v>88</v>
      </c>
      <c r="D8510" t="s">
        <v>88</v>
      </c>
      <c r="E8510" t="s">
        <v>12779</v>
      </c>
    </row>
    <row r="8511" spans="1:6" x14ac:dyDescent="0.3">
      <c r="A8511" s="18" t="s">
        <v>12780</v>
      </c>
      <c r="B8511" s="11" t="s">
        <v>88</v>
      </c>
      <c r="C8511" t="s">
        <v>88</v>
      </c>
      <c r="D8511" t="s">
        <v>88</v>
      </c>
      <c r="E8511" t="s">
        <v>689</v>
      </c>
    </row>
    <row r="8512" spans="1:6" x14ac:dyDescent="0.3">
      <c r="A8512" s="19" t="s">
        <v>12781</v>
      </c>
      <c r="B8512" s="11" t="s">
        <v>88</v>
      </c>
      <c r="C8512" t="s">
        <v>88</v>
      </c>
      <c r="D8512" t="s">
        <v>88</v>
      </c>
      <c r="E8512" t="s">
        <v>88</v>
      </c>
      <c r="F8512" t="s">
        <v>12782</v>
      </c>
    </row>
    <row r="8513" spans="1:6" x14ac:dyDescent="0.3">
      <c r="A8513" s="18" t="s">
        <v>12783</v>
      </c>
      <c r="B8513" s="11" t="s">
        <v>88</v>
      </c>
      <c r="C8513" t="s">
        <v>88</v>
      </c>
      <c r="D8513" t="s">
        <v>88</v>
      </c>
      <c r="E8513" t="s">
        <v>88</v>
      </c>
      <c r="F8513" t="s">
        <v>12784</v>
      </c>
    </row>
    <row r="8514" spans="1:6" x14ac:dyDescent="0.3">
      <c r="A8514" s="19" t="s">
        <v>12785</v>
      </c>
      <c r="B8514" s="11" t="s">
        <v>88</v>
      </c>
      <c r="C8514" t="s">
        <v>88</v>
      </c>
      <c r="D8514" t="s">
        <v>88</v>
      </c>
      <c r="E8514" t="s">
        <v>88</v>
      </c>
      <c r="F8514" t="s">
        <v>12786</v>
      </c>
    </row>
    <row r="8515" spans="1:6" x14ac:dyDescent="0.3">
      <c r="A8515" s="18" t="s">
        <v>12787</v>
      </c>
      <c r="B8515" s="11" t="s">
        <v>88</v>
      </c>
      <c r="C8515" t="s">
        <v>88</v>
      </c>
      <c r="D8515" t="s">
        <v>88</v>
      </c>
      <c r="E8515" t="s">
        <v>88</v>
      </c>
      <c r="F8515" t="s">
        <v>12788</v>
      </c>
    </row>
    <row r="8516" spans="1:6" x14ac:dyDescent="0.3">
      <c r="A8516" s="19" t="s">
        <v>12789</v>
      </c>
      <c r="B8516" s="11" t="s">
        <v>88</v>
      </c>
      <c r="C8516" t="s">
        <v>88</v>
      </c>
      <c r="D8516" t="s">
        <v>88</v>
      </c>
      <c r="E8516" t="s">
        <v>88</v>
      </c>
      <c r="F8516" t="s">
        <v>12790</v>
      </c>
    </row>
    <row r="8517" spans="1:6" x14ac:dyDescent="0.3">
      <c r="A8517" s="18" t="s">
        <v>12791</v>
      </c>
      <c r="B8517" s="11" t="s">
        <v>88</v>
      </c>
      <c r="C8517" t="s">
        <v>88</v>
      </c>
      <c r="D8517" t="s">
        <v>88</v>
      </c>
      <c r="E8517" t="s">
        <v>88</v>
      </c>
      <c r="F8517" t="s">
        <v>12792</v>
      </c>
    </row>
    <row r="8518" spans="1:6" x14ac:dyDescent="0.3">
      <c r="A8518" s="19" t="s">
        <v>12793</v>
      </c>
      <c r="B8518" s="11" t="s">
        <v>88</v>
      </c>
      <c r="C8518" t="s">
        <v>88</v>
      </c>
      <c r="D8518" t="s">
        <v>88</v>
      </c>
      <c r="E8518" t="s">
        <v>88</v>
      </c>
      <c r="F8518" t="s">
        <v>12794</v>
      </c>
    </row>
    <row r="8519" spans="1:6" x14ac:dyDescent="0.3">
      <c r="A8519" s="18" t="s">
        <v>12795</v>
      </c>
      <c r="B8519" s="11" t="s">
        <v>88</v>
      </c>
      <c r="C8519" t="s">
        <v>88</v>
      </c>
      <c r="D8519" t="s">
        <v>88</v>
      </c>
      <c r="E8519" t="s">
        <v>88</v>
      </c>
      <c r="F8519" t="s">
        <v>12796</v>
      </c>
    </row>
    <row r="8520" spans="1:6" x14ac:dyDescent="0.3">
      <c r="A8520" s="19" t="s">
        <v>12797</v>
      </c>
      <c r="B8520" s="11" t="s">
        <v>88</v>
      </c>
      <c r="C8520" t="s">
        <v>88</v>
      </c>
      <c r="D8520" t="s">
        <v>88</v>
      </c>
      <c r="E8520" t="s">
        <v>88</v>
      </c>
      <c r="F8520" t="s">
        <v>12798</v>
      </c>
    </row>
    <row r="8521" spans="1:6" x14ac:dyDescent="0.3">
      <c r="A8521" s="18" t="s">
        <v>12799</v>
      </c>
      <c r="B8521" s="11" t="s">
        <v>88</v>
      </c>
      <c r="C8521" t="s">
        <v>88</v>
      </c>
      <c r="D8521" t="s">
        <v>88</v>
      </c>
      <c r="E8521" t="s">
        <v>88</v>
      </c>
      <c r="F8521" t="s">
        <v>12800</v>
      </c>
    </row>
    <row r="8522" spans="1:6" x14ac:dyDescent="0.3">
      <c r="A8522" s="19" t="s">
        <v>12801</v>
      </c>
      <c r="B8522" s="11" t="s">
        <v>88</v>
      </c>
      <c r="C8522" t="s">
        <v>88</v>
      </c>
      <c r="D8522" t="s">
        <v>88</v>
      </c>
      <c r="E8522" t="s">
        <v>88</v>
      </c>
      <c r="F8522" t="s">
        <v>12802</v>
      </c>
    </row>
    <row r="8523" spans="1:6" x14ac:dyDescent="0.3">
      <c r="A8523" s="18" t="s">
        <v>12803</v>
      </c>
      <c r="B8523" s="11" t="s">
        <v>88</v>
      </c>
      <c r="C8523" t="s">
        <v>88</v>
      </c>
      <c r="D8523" t="s">
        <v>88</v>
      </c>
      <c r="E8523" t="s">
        <v>88</v>
      </c>
      <c r="F8523" t="s">
        <v>12804</v>
      </c>
    </row>
    <row r="8524" spans="1:6" x14ac:dyDescent="0.3">
      <c r="A8524" s="19" t="s">
        <v>12805</v>
      </c>
      <c r="B8524" s="11" t="s">
        <v>88</v>
      </c>
      <c r="C8524" t="s">
        <v>88</v>
      </c>
      <c r="D8524" t="s">
        <v>88</v>
      </c>
      <c r="E8524" t="s">
        <v>88</v>
      </c>
      <c r="F8524" t="s">
        <v>12806</v>
      </c>
    </row>
    <row r="8525" spans="1:6" x14ac:dyDescent="0.3">
      <c r="A8525" s="18" t="s">
        <v>12807</v>
      </c>
      <c r="B8525" s="11" t="s">
        <v>88</v>
      </c>
      <c r="C8525" t="s">
        <v>88</v>
      </c>
      <c r="D8525" t="s">
        <v>88</v>
      </c>
      <c r="E8525" t="s">
        <v>88</v>
      </c>
      <c r="F8525" t="s">
        <v>689</v>
      </c>
    </row>
    <row r="8526" spans="1:6" x14ac:dyDescent="0.3">
      <c r="A8526" s="19" t="s">
        <v>12808</v>
      </c>
      <c r="B8526" s="11" t="s">
        <v>88</v>
      </c>
      <c r="C8526" t="s">
        <v>12809</v>
      </c>
    </row>
    <row r="8527" spans="1:6" x14ac:dyDescent="0.3">
      <c r="A8527" s="18" t="s">
        <v>12810</v>
      </c>
      <c r="B8527" s="11" t="s">
        <v>88</v>
      </c>
      <c r="C8527" t="s">
        <v>88</v>
      </c>
      <c r="D8527" t="s">
        <v>12811</v>
      </c>
    </row>
    <row r="8528" spans="1:6" x14ac:dyDescent="0.3">
      <c r="A8528" s="19" t="s">
        <v>12812</v>
      </c>
      <c r="B8528" s="11" t="s">
        <v>88</v>
      </c>
      <c r="C8528" t="s">
        <v>88</v>
      </c>
      <c r="D8528" t="s">
        <v>12813</v>
      </c>
    </row>
    <row r="8529" spans="1:4" x14ac:dyDescent="0.3">
      <c r="A8529" s="18" t="s">
        <v>12814</v>
      </c>
      <c r="B8529" s="11" t="s">
        <v>88</v>
      </c>
      <c r="C8529" t="s">
        <v>88</v>
      </c>
      <c r="D8529" t="s">
        <v>689</v>
      </c>
    </row>
    <row r="8530" spans="1:4" x14ac:dyDescent="0.3">
      <c r="A8530" s="19" t="s">
        <v>12815</v>
      </c>
      <c r="B8530" t="s">
        <v>12816</v>
      </c>
    </row>
    <row r="8531" spans="1:4" x14ac:dyDescent="0.3">
      <c r="A8531" s="18" t="s">
        <v>12817</v>
      </c>
      <c r="B8531" s="11" t="s">
        <v>88</v>
      </c>
      <c r="C8531" t="s">
        <v>12818</v>
      </c>
    </row>
    <row r="8532" spans="1:4" x14ac:dyDescent="0.3">
      <c r="A8532" s="19" t="s">
        <v>12819</v>
      </c>
      <c r="B8532" s="11" t="s">
        <v>88</v>
      </c>
      <c r="C8532" t="s">
        <v>88</v>
      </c>
      <c r="D8532" t="s">
        <v>12820</v>
      </c>
    </row>
    <row r="8533" spans="1:4" x14ac:dyDescent="0.3">
      <c r="A8533" s="18" t="s">
        <v>12821</v>
      </c>
      <c r="B8533" s="11" t="s">
        <v>88</v>
      </c>
      <c r="C8533" t="s">
        <v>88</v>
      </c>
      <c r="D8533" t="s">
        <v>689</v>
      </c>
    </row>
    <row r="8534" spans="1:4" x14ac:dyDescent="0.3">
      <c r="A8534" s="19" t="s">
        <v>12822</v>
      </c>
      <c r="B8534" s="11" t="s">
        <v>88</v>
      </c>
      <c r="C8534" t="s">
        <v>12823</v>
      </c>
    </row>
    <row r="8535" spans="1:4" x14ac:dyDescent="0.3">
      <c r="A8535" s="18" t="s">
        <v>12824</v>
      </c>
      <c r="B8535" s="11" t="s">
        <v>88</v>
      </c>
      <c r="C8535" t="s">
        <v>689</v>
      </c>
    </row>
    <row r="8536" spans="1:4" x14ac:dyDescent="0.3">
      <c r="A8536" s="19" t="s">
        <v>12825</v>
      </c>
      <c r="B8536" s="11" t="s">
        <v>88</v>
      </c>
      <c r="C8536" t="s">
        <v>88</v>
      </c>
      <c r="D8536" t="s">
        <v>12826</v>
      </c>
    </row>
    <row r="8537" spans="1:4" x14ac:dyDescent="0.3">
      <c r="A8537" s="18" t="s">
        <v>12827</v>
      </c>
      <c r="B8537" s="11" t="s">
        <v>88</v>
      </c>
      <c r="C8537" t="s">
        <v>88</v>
      </c>
      <c r="D8537" t="s">
        <v>12828</v>
      </c>
    </row>
    <row r="8538" spans="1:4" x14ac:dyDescent="0.3">
      <c r="A8538" s="19" t="s">
        <v>12829</v>
      </c>
      <c r="B8538" s="11" t="s">
        <v>88</v>
      </c>
      <c r="C8538" t="s">
        <v>88</v>
      </c>
      <c r="D8538" t="s">
        <v>12830</v>
      </c>
    </row>
    <row r="8539" spans="1:4" x14ac:dyDescent="0.3">
      <c r="A8539" s="18" t="s">
        <v>12831</v>
      </c>
      <c r="B8539" s="11" t="s">
        <v>88</v>
      </c>
      <c r="C8539" t="s">
        <v>88</v>
      </c>
      <c r="D8539" t="s">
        <v>12832</v>
      </c>
    </row>
    <row r="8540" spans="1:4" x14ac:dyDescent="0.3">
      <c r="A8540" s="19" t="s">
        <v>12833</v>
      </c>
      <c r="B8540" s="11" t="s">
        <v>88</v>
      </c>
      <c r="C8540" t="s">
        <v>88</v>
      </c>
      <c r="D8540" t="s">
        <v>12834</v>
      </c>
    </row>
    <row r="8541" spans="1:4" x14ac:dyDescent="0.3">
      <c r="A8541" s="18" t="s">
        <v>12835</v>
      </c>
      <c r="B8541" s="11" t="s">
        <v>88</v>
      </c>
      <c r="C8541" t="s">
        <v>88</v>
      </c>
      <c r="D8541" t="s">
        <v>12836</v>
      </c>
    </row>
    <row r="8542" spans="1:4" x14ac:dyDescent="0.3">
      <c r="A8542" s="19" t="s">
        <v>12837</v>
      </c>
      <c r="B8542" s="11" t="s">
        <v>88</v>
      </c>
      <c r="C8542" t="s">
        <v>88</v>
      </c>
      <c r="D8542" t="s">
        <v>12838</v>
      </c>
    </row>
    <row r="8543" spans="1:4" x14ac:dyDescent="0.3">
      <c r="A8543" s="18" t="s">
        <v>12839</v>
      </c>
      <c r="B8543" s="11" t="s">
        <v>88</v>
      </c>
      <c r="C8543" t="s">
        <v>88</v>
      </c>
      <c r="D8543" t="s">
        <v>689</v>
      </c>
    </row>
    <row r="8544" spans="1:4" x14ac:dyDescent="0.3">
      <c r="A8544" s="19" t="s">
        <v>12840</v>
      </c>
      <c r="B8544" t="s">
        <v>12841</v>
      </c>
    </row>
    <row r="8545" spans="1:5" x14ac:dyDescent="0.3">
      <c r="A8545" s="18" t="s">
        <v>12842</v>
      </c>
      <c r="B8545" s="11" t="s">
        <v>88</v>
      </c>
      <c r="C8545" t="s">
        <v>12843</v>
      </c>
    </row>
    <row r="8546" spans="1:5" x14ac:dyDescent="0.3">
      <c r="A8546" s="19" t="s">
        <v>12844</v>
      </c>
      <c r="B8546" s="11" t="s">
        <v>88</v>
      </c>
      <c r="C8546" t="s">
        <v>88</v>
      </c>
      <c r="D8546" t="s">
        <v>12845</v>
      </c>
    </row>
    <row r="8547" spans="1:5" x14ac:dyDescent="0.3">
      <c r="A8547" s="18" t="s">
        <v>12846</v>
      </c>
      <c r="B8547" s="11" t="s">
        <v>88</v>
      </c>
      <c r="C8547" t="s">
        <v>88</v>
      </c>
      <c r="D8547" t="s">
        <v>12847</v>
      </c>
    </row>
    <row r="8548" spans="1:5" x14ac:dyDescent="0.3">
      <c r="A8548" s="19" t="s">
        <v>12848</v>
      </c>
      <c r="B8548" s="11" t="s">
        <v>88</v>
      </c>
      <c r="C8548" t="s">
        <v>88</v>
      </c>
      <c r="D8548" t="s">
        <v>689</v>
      </c>
    </row>
    <row r="8549" spans="1:5" x14ac:dyDescent="0.3">
      <c r="A8549" s="18" t="s">
        <v>12849</v>
      </c>
      <c r="B8549" s="11" t="s">
        <v>88</v>
      </c>
      <c r="C8549" t="s">
        <v>88</v>
      </c>
      <c r="D8549" t="s">
        <v>88</v>
      </c>
      <c r="E8549" t="s">
        <v>12850</v>
      </c>
    </row>
    <row r="8550" spans="1:5" x14ac:dyDescent="0.3">
      <c r="A8550" s="19" t="s">
        <v>12851</v>
      </c>
      <c r="B8550" s="11" t="s">
        <v>88</v>
      </c>
      <c r="C8550" t="s">
        <v>88</v>
      </c>
      <c r="D8550" t="s">
        <v>88</v>
      </c>
      <c r="E8550" t="s">
        <v>12852</v>
      </c>
    </row>
    <row r="8551" spans="1:5" x14ac:dyDescent="0.3">
      <c r="A8551" s="18" t="s">
        <v>12853</v>
      </c>
      <c r="B8551" s="11" t="s">
        <v>88</v>
      </c>
      <c r="C8551" t="s">
        <v>88</v>
      </c>
      <c r="D8551" t="s">
        <v>88</v>
      </c>
      <c r="E8551" t="s">
        <v>12854</v>
      </c>
    </row>
    <row r="8552" spans="1:5" x14ac:dyDescent="0.3">
      <c r="A8552" s="19" t="s">
        <v>12855</v>
      </c>
      <c r="B8552" s="11" t="s">
        <v>88</v>
      </c>
      <c r="C8552" t="s">
        <v>88</v>
      </c>
      <c r="D8552" t="s">
        <v>88</v>
      </c>
      <c r="E8552" t="s">
        <v>12856</v>
      </c>
    </row>
    <row r="8553" spans="1:5" x14ac:dyDescent="0.3">
      <c r="A8553" s="18" t="s">
        <v>12857</v>
      </c>
      <c r="B8553" s="11" t="s">
        <v>88</v>
      </c>
      <c r="C8553" t="s">
        <v>88</v>
      </c>
      <c r="D8553" t="s">
        <v>88</v>
      </c>
      <c r="E8553" t="s">
        <v>12858</v>
      </c>
    </row>
    <row r="8554" spans="1:5" x14ac:dyDescent="0.3">
      <c r="A8554" s="19" t="s">
        <v>12859</v>
      </c>
      <c r="B8554" s="11" t="s">
        <v>88</v>
      </c>
      <c r="C8554" t="s">
        <v>88</v>
      </c>
      <c r="D8554" t="s">
        <v>88</v>
      </c>
      <c r="E8554" t="s">
        <v>12860</v>
      </c>
    </row>
    <row r="8555" spans="1:5" x14ac:dyDescent="0.3">
      <c r="A8555" s="18" t="s">
        <v>12861</v>
      </c>
      <c r="B8555" s="11" t="s">
        <v>88</v>
      </c>
      <c r="C8555" t="s">
        <v>88</v>
      </c>
      <c r="D8555" t="s">
        <v>88</v>
      </c>
      <c r="E8555" t="s">
        <v>12862</v>
      </c>
    </row>
    <row r="8556" spans="1:5" x14ac:dyDescent="0.3">
      <c r="A8556" s="19" t="s">
        <v>12863</v>
      </c>
      <c r="B8556" s="11" t="s">
        <v>88</v>
      </c>
      <c r="C8556" t="s">
        <v>88</v>
      </c>
      <c r="D8556" t="s">
        <v>88</v>
      </c>
      <c r="E8556" t="s">
        <v>12864</v>
      </c>
    </row>
    <row r="8557" spans="1:5" x14ac:dyDescent="0.3">
      <c r="A8557" s="18" t="s">
        <v>12865</v>
      </c>
      <c r="B8557" s="11" t="s">
        <v>88</v>
      </c>
      <c r="C8557" t="s">
        <v>88</v>
      </c>
      <c r="D8557" t="s">
        <v>88</v>
      </c>
      <c r="E8557" t="s">
        <v>12866</v>
      </c>
    </row>
    <row r="8558" spans="1:5" x14ac:dyDescent="0.3">
      <c r="A8558" s="19" t="s">
        <v>12867</v>
      </c>
      <c r="B8558" s="11" t="s">
        <v>88</v>
      </c>
      <c r="C8558" t="s">
        <v>88</v>
      </c>
      <c r="D8558" t="s">
        <v>88</v>
      </c>
      <c r="E8558" t="s">
        <v>12868</v>
      </c>
    </row>
    <row r="8559" spans="1:5" x14ac:dyDescent="0.3">
      <c r="A8559" s="18" t="s">
        <v>12869</v>
      </c>
      <c r="B8559" s="11" t="s">
        <v>88</v>
      </c>
      <c r="C8559" t="s">
        <v>88</v>
      </c>
      <c r="D8559" t="s">
        <v>88</v>
      </c>
      <c r="E8559" t="s">
        <v>12870</v>
      </c>
    </row>
    <row r="8560" spans="1:5" x14ac:dyDescent="0.3">
      <c r="A8560" s="19" t="s">
        <v>12871</v>
      </c>
      <c r="B8560" s="11" t="s">
        <v>88</v>
      </c>
      <c r="C8560" t="s">
        <v>88</v>
      </c>
      <c r="D8560" t="s">
        <v>88</v>
      </c>
      <c r="E8560" t="s">
        <v>689</v>
      </c>
    </row>
    <row r="8561" spans="1:6" x14ac:dyDescent="0.3">
      <c r="A8561" s="18" t="s">
        <v>12872</v>
      </c>
      <c r="B8561" s="11" t="s">
        <v>88</v>
      </c>
      <c r="C8561" t="s">
        <v>12873</v>
      </c>
    </row>
    <row r="8562" spans="1:6" x14ac:dyDescent="0.3">
      <c r="A8562" s="19" t="s">
        <v>12874</v>
      </c>
      <c r="B8562" s="11" t="s">
        <v>88</v>
      </c>
      <c r="C8562" t="s">
        <v>88</v>
      </c>
      <c r="D8562" t="s">
        <v>12875</v>
      </c>
    </row>
    <row r="8563" spans="1:6" x14ac:dyDescent="0.3">
      <c r="A8563" s="18" t="s">
        <v>12876</v>
      </c>
      <c r="B8563" s="11" t="s">
        <v>88</v>
      </c>
      <c r="C8563" t="s">
        <v>88</v>
      </c>
      <c r="D8563" t="s">
        <v>88</v>
      </c>
      <c r="E8563" t="s">
        <v>12877</v>
      </c>
    </row>
    <row r="8564" spans="1:6" x14ac:dyDescent="0.3">
      <c r="A8564" s="19" t="s">
        <v>12878</v>
      </c>
      <c r="B8564" s="11" t="s">
        <v>88</v>
      </c>
      <c r="C8564" t="s">
        <v>88</v>
      </c>
      <c r="D8564" t="s">
        <v>88</v>
      </c>
      <c r="E8564" t="s">
        <v>12879</v>
      </c>
    </row>
    <row r="8565" spans="1:6" x14ac:dyDescent="0.3">
      <c r="A8565" s="18" t="s">
        <v>12880</v>
      </c>
      <c r="B8565" s="11" t="s">
        <v>88</v>
      </c>
      <c r="C8565" t="s">
        <v>88</v>
      </c>
      <c r="D8565" t="s">
        <v>88</v>
      </c>
      <c r="E8565" t="s">
        <v>689</v>
      </c>
    </row>
    <row r="8566" spans="1:6" x14ac:dyDescent="0.3">
      <c r="A8566" s="19" t="s">
        <v>12881</v>
      </c>
      <c r="B8566" s="11" t="s">
        <v>88</v>
      </c>
      <c r="C8566" t="s">
        <v>88</v>
      </c>
      <c r="D8566" t="s">
        <v>12882</v>
      </c>
    </row>
    <row r="8567" spans="1:6" x14ac:dyDescent="0.3">
      <c r="A8567" s="18" t="s">
        <v>12883</v>
      </c>
      <c r="B8567" s="11" t="s">
        <v>88</v>
      </c>
      <c r="C8567" t="s">
        <v>88</v>
      </c>
      <c r="D8567" t="s">
        <v>12884</v>
      </c>
    </row>
    <row r="8568" spans="1:6" x14ac:dyDescent="0.3">
      <c r="A8568" s="19" t="s">
        <v>12885</v>
      </c>
      <c r="B8568" s="11" t="s">
        <v>88</v>
      </c>
      <c r="C8568" t="s">
        <v>88</v>
      </c>
      <c r="D8568" t="s">
        <v>689</v>
      </c>
    </row>
    <row r="8569" spans="1:6" x14ac:dyDescent="0.3">
      <c r="A8569" s="18" t="s">
        <v>12886</v>
      </c>
      <c r="B8569" s="11" t="s">
        <v>88</v>
      </c>
      <c r="C8569" t="s">
        <v>88</v>
      </c>
      <c r="D8569" t="s">
        <v>88</v>
      </c>
      <c r="E8569" t="s">
        <v>12887</v>
      </c>
    </row>
    <row r="8570" spans="1:6" x14ac:dyDescent="0.3">
      <c r="A8570" s="19" t="s">
        <v>12888</v>
      </c>
      <c r="B8570" s="11" t="s">
        <v>88</v>
      </c>
      <c r="C8570" t="s">
        <v>88</v>
      </c>
      <c r="D8570" t="s">
        <v>88</v>
      </c>
      <c r="E8570" t="s">
        <v>689</v>
      </c>
    </row>
    <row r="8571" spans="1:6" x14ac:dyDescent="0.3">
      <c r="A8571" s="18" t="s">
        <v>12889</v>
      </c>
      <c r="B8571" s="11" t="s">
        <v>88</v>
      </c>
      <c r="C8571" t="s">
        <v>88</v>
      </c>
      <c r="D8571" t="s">
        <v>88</v>
      </c>
      <c r="E8571" t="s">
        <v>88</v>
      </c>
      <c r="F8571" t="s">
        <v>12890</v>
      </c>
    </row>
    <row r="8572" spans="1:6" x14ac:dyDescent="0.3">
      <c r="A8572" s="19" t="s">
        <v>12891</v>
      </c>
      <c r="B8572" s="11" t="s">
        <v>88</v>
      </c>
      <c r="C8572" t="s">
        <v>88</v>
      </c>
      <c r="D8572" t="s">
        <v>88</v>
      </c>
      <c r="E8572" t="s">
        <v>88</v>
      </c>
      <c r="F8572" t="s">
        <v>12892</v>
      </c>
    </row>
    <row r="8573" spans="1:6" x14ac:dyDescent="0.3">
      <c r="A8573" s="18" t="s">
        <v>12893</v>
      </c>
      <c r="B8573" s="11" t="s">
        <v>88</v>
      </c>
      <c r="C8573" t="s">
        <v>88</v>
      </c>
      <c r="D8573" t="s">
        <v>88</v>
      </c>
      <c r="E8573" t="s">
        <v>88</v>
      </c>
      <c r="F8573" t="s">
        <v>12894</v>
      </c>
    </row>
    <row r="8574" spans="1:6" x14ac:dyDescent="0.3">
      <c r="A8574" s="19" t="s">
        <v>12895</v>
      </c>
      <c r="B8574" s="11" t="s">
        <v>88</v>
      </c>
      <c r="C8574" t="s">
        <v>88</v>
      </c>
      <c r="D8574" t="s">
        <v>88</v>
      </c>
      <c r="E8574" t="s">
        <v>88</v>
      </c>
      <c r="F8574" t="s">
        <v>12896</v>
      </c>
    </row>
    <row r="8575" spans="1:6" x14ac:dyDescent="0.3">
      <c r="A8575" s="18" t="s">
        <v>12897</v>
      </c>
      <c r="B8575" s="11" t="s">
        <v>88</v>
      </c>
      <c r="C8575" t="s">
        <v>88</v>
      </c>
      <c r="D8575" t="s">
        <v>88</v>
      </c>
      <c r="E8575" t="s">
        <v>88</v>
      </c>
      <c r="F8575" t="s">
        <v>12898</v>
      </c>
    </row>
    <row r="8576" spans="1:6" x14ac:dyDescent="0.3">
      <c r="A8576" s="19" t="s">
        <v>12899</v>
      </c>
      <c r="B8576" s="11" t="s">
        <v>88</v>
      </c>
      <c r="C8576" t="s">
        <v>88</v>
      </c>
      <c r="D8576" t="s">
        <v>88</v>
      </c>
      <c r="E8576" t="s">
        <v>88</v>
      </c>
      <c r="F8576" t="s">
        <v>12900</v>
      </c>
    </row>
    <row r="8577" spans="1:6" x14ac:dyDescent="0.3">
      <c r="A8577" s="18" t="s">
        <v>12901</v>
      </c>
      <c r="B8577" s="11" t="s">
        <v>88</v>
      </c>
      <c r="C8577" t="s">
        <v>88</v>
      </c>
      <c r="D8577" t="s">
        <v>88</v>
      </c>
      <c r="E8577" t="s">
        <v>88</v>
      </c>
      <c r="F8577" t="s">
        <v>12902</v>
      </c>
    </row>
    <row r="8578" spans="1:6" x14ac:dyDescent="0.3">
      <c r="A8578" s="19" t="s">
        <v>12903</v>
      </c>
      <c r="B8578" s="11" t="s">
        <v>88</v>
      </c>
      <c r="C8578" t="s">
        <v>88</v>
      </c>
      <c r="D8578" t="s">
        <v>88</v>
      </c>
      <c r="E8578" t="s">
        <v>88</v>
      </c>
      <c r="F8578" t="s">
        <v>12904</v>
      </c>
    </row>
    <row r="8579" spans="1:6" x14ac:dyDescent="0.3">
      <c r="A8579" s="18" t="s">
        <v>12905</v>
      </c>
      <c r="B8579" s="11" t="s">
        <v>88</v>
      </c>
      <c r="C8579" t="s">
        <v>88</v>
      </c>
      <c r="D8579" t="s">
        <v>88</v>
      </c>
      <c r="E8579" t="s">
        <v>88</v>
      </c>
      <c r="F8579" t="s">
        <v>12906</v>
      </c>
    </row>
    <row r="8580" spans="1:6" x14ac:dyDescent="0.3">
      <c r="A8580" s="19" t="s">
        <v>12907</v>
      </c>
      <c r="B8580" s="11" t="s">
        <v>88</v>
      </c>
      <c r="C8580" t="s">
        <v>88</v>
      </c>
      <c r="D8580" t="s">
        <v>88</v>
      </c>
      <c r="E8580" t="s">
        <v>88</v>
      </c>
      <c r="F8580" t="s">
        <v>12908</v>
      </c>
    </row>
    <row r="8581" spans="1:6" x14ac:dyDescent="0.3">
      <c r="A8581" s="18" t="s">
        <v>12909</v>
      </c>
      <c r="B8581" s="11" t="s">
        <v>88</v>
      </c>
      <c r="C8581" t="s">
        <v>88</v>
      </c>
      <c r="D8581" t="s">
        <v>88</v>
      </c>
      <c r="E8581" t="s">
        <v>88</v>
      </c>
      <c r="F8581" t="s">
        <v>12910</v>
      </c>
    </row>
    <row r="8582" spans="1:6" x14ac:dyDescent="0.3">
      <c r="A8582" s="19" t="s">
        <v>12911</v>
      </c>
      <c r="B8582" s="11" t="s">
        <v>88</v>
      </c>
      <c r="C8582" t="s">
        <v>88</v>
      </c>
      <c r="D8582" t="s">
        <v>88</v>
      </c>
      <c r="E8582" t="s">
        <v>88</v>
      </c>
      <c r="F8582" t="s">
        <v>12912</v>
      </c>
    </row>
    <row r="8583" spans="1:6" x14ac:dyDescent="0.3">
      <c r="A8583" s="18" t="s">
        <v>12913</v>
      </c>
      <c r="B8583" s="11" t="s">
        <v>88</v>
      </c>
      <c r="C8583" t="s">
        <v>88</v>
      </c>
      <c r="D8583" t="s">
        <v>88</v>
      </c>
      <c r="E8583" t="s">
        <v>88</v>
      </c>
      <c r="F8583" t="s">
        <v>12914</v>
      </c>
    </row>
    <row r="8584" spans="1:6" x14ac:dyDescent="0.3">
      <c r="A8584" s="19" t="s">
        <v>12915</v>
      </c>
      <c r="B8584" s="11" t="s">
        <v>88</v>
      </c>
      <c r="C8584" t="s">
        <v>88</v>
      </c>
      <c r="D8584" t="s">
        <v>88</v>
      </c>
      <c r="E8584" t="s">
        <v>88</v>
      </c>
      <c r="F8584" t="s">
        <v>12916</v>
      </c>
    </row>
    <row r="8585" spans="1:6" x14ac:dyDescent="0.3">
      <c r="A8585" s="18" t="s">
        <v>12917</v>
      </c>
      <c r="B8585" s="11" t="s">
        <v>88</v>
      </c>
      <c r="C8585" t="s">
        <v>88</v>
      </c>
      <c r="D8585" t="s">
        <v>88</v>
      </c>
      <c r="E8585" t="s">
        <v>88</v>
      </c>
      <c r="F8585" t="s">
        <v>12918</v>
      </c>
    </row>
    <row r="8586" spans="1:6" x14ac:dyDescent="0.3">
      <c r="A8586" s="19" t="s">
        <v>12919</v>
      </c>
      <c r="B8586" s="11" t="s">
        <v>88</v>
      </c>
      <c r="C8586" t="s">
        <v>88</v>
      </c>
      <c r="D8586" t="s">
        <v>88</v>
      </c>
      <c r="E8586" t="s">
        <v>88</v>
      </c>
      <c r="F8586" t="s">
        <v>12920</v>
      </c>
    </row>
    <row r="8587" spans="1:6" x14ac:dyDescent="0.3">
      <c r="A8587" s="18" t="s">
        <v>12921</v>
      </c>
      <c r="B8587" s="11" t="s">
        <v>88</v>
      </c>
      <c r="C8587" t="s">
        <v>88</v>
      </c>
      <c r="D8587" t="s">
        <v>88</v>
      </c>
      <c r="E8587" t="s">
        <v>88</v>
      </c>
      <c r="F8587" t="s">
        <v>12922</v>
      </c>
    </row>
    <row r="8588" spans="1:6" x14ac:dyDescent="0.3">
      <c r="A8588" s="19" t="s">
        <v>12923</v>
      </c>
      <c r="B8588" s="11" t="s">
        <v>88</v>
      </c>
      <c r="C8588" t="s">
        <v>88</v>
      </c>
      <c r="D8588" t="s">
        <v>88</v>
      </c>
      <c r="E8588" t="s">
        <v>88</v>
      </c>
      <c r="F8588" t="s">
        <v>12924</v>
      </c>
    </row>
    <row r="8589" spans="1:6" x14ac:dyDescent="0.3">
      <c r="A8589" s="18" t="s">
        <v>12925</v>
      </c>
      <c r="B8589" s="11" t="s">
        <v>88</v>
      </c>
      <c r="C8589" t="s">
        <v>88</v>
      </c>
      <c r="D8589" t="s">
        <v>88</v>
      </c>
      <c r="E8589" t="s">
        <v>88</v>
      </c>
      <c r="F8589" t="s">
        <v>12926</v>
      </c>
    </row>
    <row r="8590" spans="1:6" x14ac:dyDescent="0.3">
      <c r="A8590" s="19" t="s">
        <v>12927</v>
      </c>
      <c r="B8590" s="11" t="s">
        <v>88</v>
      </c>
      <c r="C8590" t="s">
        <v>88</v>
      </c>
      <c r="D8590" t="s">
        <v>88</v>
      </c>
      <c r="E8590" t="s">
        <v>88</v>
      </c>
      <c r="F8590" t="s">
        <v>12928</v>
      </c>
    </row>
    <row r="8591" spans="1:6" x14ac:dyDescent="0.3">
      <c r="A8591" s="18" t="s">
        <v>12929</v>
      </c>
      <c r="B8591" s="11" t="s">
        <v>88</v>
      </c>
      <c r="C8591" t="s">
        <v>88</v>
      </c>
      <c r="D8591" t="s">
        <v>88</v>
      </c>
      <c r="E8591" t="s">
        <v>88</v>
      </c>
      <c r="F8591" t="s">
        <v>12930</v>
      </c>
    </row>
    <row r="8592" spans="1:6" x14ac:dyDescent="0.3">
      <c r="A8592" s="19" t="s">
        <v>12931</v>
      </c>
      <c r="B8592" s="11" t="s">
        <v>88</v>
      </c>
      <c r="C8592" t="s">
        <v>88</v>
      </c>
      <c r="D8592" t="s">
        <v>88</v>
      </c>
      <c r="E8592" t="s">
        <v>88</v>
      </c>
      <c r="F8592" t="s">
        <v>12932</v>
      </c>
    </row>
    <row r="8593" spans="1:6" x14ac:dyDescent="0.3">
      <c r="A8593" s="18" t="s">
        <v>12933</v>
      </c>
      <c r="B8593" s="11" t="s">
        <v>88</v>
      </c>
      <c r="C8593" t="s">
        <v>88</v>
      </c>
      <c r="D8593" t="s">
        <v>88</v>
      </c>
      <c r="E8593" t="s">
        <v>88</v>
      </c>
      <c r="F8593" t="s">
        <v>12934</v>
      </c>
    </row>
    <row r="8594" spans="1:6" x14ac:dyDescent="0.3">
      <c r="A8594" s="19" t="s">
        <v>12935</v>
      </c>
      <c r="B8594" s="11" t="s">
        <v>88</v>
      </c>
      <c r="C8594" t="s">
        <v>88</v>
      </c>
      <c r="D8594" t="s">
        <v>88</v>
      </c>
      <c r="E8594" t="s">
        <v>88</v>
      </c>
      <c r="F8594" t="s">
        <v>12936</v>
      </c>
    </row>
    <row r="8595" spans="1:6" x14ac:dyDescent="0.3">
      <c r="A8595" s="18" t="s">
        <v>12937</v>
      </c>
      <c r="B8595" s="11" t="s">
        <v>88</v>
      </c>
      <c r="C8595" t="s">
        <v>88</v>
      </c>
      <c r="D8595" t="s">
        <v>88</v>
      </c>
      <c r="E8595" t="s">
        <v>88</v>
      </c>
      <c r="F8595" t="s">
        <v>12938</v>
      </c>
    </row>
    <row r="8596" spans="1:6" x14ac:dyDescent="0.3">
      <c r="A8596" s="19" t="s">
        <v>12939</v>
      </c>
      <c r="B8596" s="11" t="s">
        <v>88</v>
      </c>
      <c r="C8596" t="s">
        <v>88</v>
      </c>
      <c r="D8596" t="s">
        <v>88</v>
      </c>
      <c r="E8596" t="s">
        <v>88</v>
      </c>
      <c r="F8596" t="s">
        <v>12940</v>
      </c>
    </row>
    <row r="8597" spans="1:6" x14ac:dyDescent="0.3">
      <c r="A8597" s="18" t="s">
        <v>12941</v>
      </c>
      <c r="B8597" s="11" t="s">
        <v>88</v>
      </c>
      <c r="C8597" t="s">
        <v>88</v>
      </c>
      <c r="D8597" t="s">
        <v>88</v>
      </c>
      <c r="E8597" t="s">
        <v>88</v>
      </c>
      <c r="F8597" t="s">
        <v>12942</v>
      </c>
    </row>
    <row r="8598" spans="1:6" x14ac:dyDescent="0.3">
      <c r="A8598" s="19" t="s">
        <v>12943</v>
      </c>
      <c r="B8598" s="11" t="s">
        <v>88</v>
      </c>
      <c r="C8598" t="s">
        <v>88</v>
      </c>
      <c r="D8598" t="s">
        <v>88</v>
      </c>
      <c r="E8598" t="s">
        <v>88</v>
      </c>
      <c r="F8598" t="s">
        <v>12944</v>
      </c>
    </row>
    <row r="8599" spans="1:6" x14ac:dyDescent="0.3">
      <c r="A8599" s="18" t="s">
        <v>12945</v>
      </c>
      <c r="B8599" s="11" t="s">
        <v>88</v>
      </c>
      <c r="C8599" t="s">
        <v>88</v>
      </c>
      <c r="D8599" t="s">
        <v>88</v>
      </c>
      <c r="E8599" t="s">
        <v>88</v>
      </c>
      <c r="F8599" t="s">
        <v>12946</v>
      </c>
    </row>
    <row r="8600" spans="1:6" x14ac:dyDescent="0.3">
      <c r="A8600" s="19" t="s">
        <v>12947</v>
      </c>
      <c r="B8600" s="11" t="s">
        <v>88</v>
      </c>
      <c r="C8600" t="s">
        <v>88</v>
      </c>
      <c r="D8600" t="s">
        <v>88</v>
      </c>
      <c r="E8600" t="s">
        <v>88</v>
      </c>
      <c r="F8600" t="s">
        <v>12948</v>
      </c>
    </row>
    <row r="8601" spans="1:6" x14ac:dyDescent="0.3">
      <c r="A8601" s="18" t="s">
        <v>12949</v>
      </c>
      <c r="B8601" s="11" t="s">
        <v>88</v>
      </c>
      <c r="C8601" t="s">
        <v>88</v>
      </c>
      <c r="D8601" t="s">
        <v>88</v>
      </c>
      <c r="E8601" t="s">
        <v>88</v>
      </c>
      <c r="F8601" t="s">
        <v>12950</v>
      </c>
    </row>
    <row r="8602" spans="1:6" x14ac:dyDescent="0.3">
      <c r="A8602" s="19" t="s">
        <v>12951</v>
      </c>
      <c r="B8602" s="11" t="s">
        <v>88</v>
      </c>
      <c r="C8602" t="s">
        <v>88</v>
      </c>
      <c r="D8602" t="s">
        <v>88</v>
      </c>
      <c r="E8602" t="s">
        <v>88</v>
      </c>
      <c r="F8602" t="s">
        <v>12952</v>
      </c>
    </row>
    <row r="8603" spans="1:6" x14ac:dyDescent="0.3">
      <c r="A8603" s="18" t="s">
        <v>12953</v>
      </c>
      <c r="B8603" s="11" t="s">
        <v>88</v>
      </c>
      <c r="C8603" t="s">
        <v>88</v>
      </c>
      <c r="D8603" t="s">
        <v>88</v>
      </c>
      <c r="E8603" t="s">
        <v>88</v>
      </c>
      <c r="F8603" t="s">
        <v>12954</v>
      </c>
    </row>
    <row r="8604" spans="1:6" x14ac:dyDescent="0.3">
      <c r="A8604" s="19" t="s">
        <v>12955</v>
      </c>
      <c r="B8604" s="11" t="s">
        <v>88</v>
      </c>
      <c r="C8604" t="s">
        <v>88</v>
      </c>
      <c r="D8604" t="s">
        <v>88</v>
      </c>
      <c r="E8604" t="s">
        <v>88</v>
      </c>
      <c r="F8604" t="s">
        <v>12956</v>
      </c>
    </row>
    <row r="8605" spans="1:6" x14ac:dyDescent="0.3">
      <c r="A8605" s="18" t="s">
        <v>12957</v>
      </c>
      <c r="B8605" s="11" t="s">
        <v>88</v>
      </c>
      <c r="C8605" t="s">
        <v>88</v>
      </c>
      <c r="D8605" t="s">
        <v>88</v>
      </c>
      <c r="E8605" t="s">
        <v>88</v>
      </c>
      <c r="F8605" t="s">
        <v>12958</v>
      </c>
    </row>
    <row r="8606" spans="1:6" x14ac:dyDescent="0.3">
      <c r="A8606" s="19" t="s">
        <v>12959</v>
      </c>
      <c r="B8606" s="11" t="s">
        <v>88</v>
      </c>
      <c r="C8606" t="s">
        <v>88</v>
      </c>
      <c r="D8606" t="s">
        <v>88</v>
      </c>
      <c r="E8606" t="s">
        <v>88</v>
      </c>
      <c r="F8606" t="s">
        <v>12960</v>
      </c>
    </row>
    <row r="8607" spans="1:6" x14ac:dyDescent="0.3">
      <c r="A8607" s="18" t="s">
        <v>12961</v>
      </c>
      <c r="B8607" s="11" t="s">
        <v>88</v>
      </c>
      <c r="C8607" t="s">
        <v>88</v>
      </c>
      <c r="D8607" t="s">
        <v>88</v>
      </c>
      <c r="E8607" t="s">
        <v>88</v>
      </c>
      <c r="F8607" t="s">
        <v>689</v>
      </c>
    </row>
    <row r="8608" spans="1:6" x14ac:dyDescent="0.3">
      <c r="A8608" s="19" t="s">
        <v>12962</v>
      </c>
      <c r="B8608" t="s">
        <v>12963</v>
      </c>
    </row>
    <row r="8609" spans="1:6" x14ac:dyDescent="0.3">
      <c r="A8609" s="18" t="s">
        <v>12964</v>
      </c>
      <c r="B8609" s="11" t="s">
        <v>88</v>
      </c>
      <c r="C8609" t="s">
        <v>12965</v>
      </c>
    </row>
    <row r="8610" spans="1:6" x14ac:dyDescent="0.3">
      <c r="A8610" s="19" t="s">
        <v>12966</v>
      </c>
      <c r="B8610" s="11" t="s">
        <v>88</v>
      </c>
      <c r="C8610" t="s">
        <v>88</v>
      </c>
      <c r="D8610" t="s">
        <v>12967</v>
      </c>
    </row>
    <row r="8611" spans="1:6" x14ac:dyDescent="0.3">
      <c r="A8611" s="18" t="s">
        <v>12968</v>
      </c>
      <c r="B8611" s="11" t="s">
        <v>88</v>
      </c>
      <c r="C8611" t="s">
        <v>88</v>
      </c>
      <c r="D8611" t="s">
        <v>88</v>
      </c>
      <c r="E8611" t="s">
        <v>12969</v>
      </c>
    </row>
    <row r="8612" spans="1:6" x14ac:dyDescent="0.3">
      <c r="A8612" s="19" t="s">
        <v>12970</v>
      </c>
      <c r="B8612" s="11" t="s">
        <v>88</v>
      </c>
      <c r="C8612" t="s">
        <v>88</v>
      </c>
      <c r="D8612" t="s">
        <v>88</v>
      </c>
      <c r="E8612" t="s">
        <v>689</v>
      </c>
    </row>
    <row r="8613" spans="1:6" x14ac:dyDescent="0.3">
      <c r="A8613" s="18" t="s">
        <v>12971</v>
      </c>
      <c r="B8613" s="11" t="s">
        <v>88</v>
      </c>
      <c r="C8613" t="s">
        <v>88</v>
      </c>
      <c r="D8613" t="s">
        <v>12972</v>
      </c>
    </row>
    <row r="8614" spans="1:6" x14ac:dyDescent="0.3">
      <c r="A8614" s="19" t="s">
        <v>12973</v>
      </c>
      <c r="B8614" s="11" t="s">
        <v>88</v>
      </c>
      <c r="C8614" t="s">
        <v>88</v>
      </c>
      <c r="D8614" t="s">
        <v>689</v>
      </c>
    </row>
    <row r="8615" spans="1:6" x14ac:dyDescent="0.3">
      <c r="A8615" s="18" t="s">
        <v>12974</v>
      </c>
      <c r="B8615" s="11" t="s">
        <v>88</v>
      </c>
      <c r="C8615" t="s">
        <v>88</v>
      </c>
      <c r="D8615" t="s">
        <v>88</v>
      </c>
      <c r="E8615" t="s">
        <v>12975</v>
      </c>
    </row>
    <row r="8616" spans="1:6" x14ac:dyDescent="0.3">
      <c r="A8616" s="19" t="s">
        <v>12976</v>
      </c>
      <c r="B8616" s="11" t="s">
        <v>88</v>
      </c>
      <c r="C8616" t="s">
        <v>88</v>
      </c>
      <c r="D8616" t="s">
        <v>88</v>
      </c>
      <c r="E8616" t="s">
        <v>689</v>
      </c>
    </row>
    <row r="8617" spans="1:6" x14ac:dyDescent="0.3">
      <c r="A8617" s="18" t="s">
        <v>12977</v>
      </c>
      <c r="B8617" s="11" t="s">
        <v>88</v>
      </c>
      <c r="C8617" t="s">
        <v>88</v>
      </c>
      <c r="D8617" t="s">
        <v>88</v>
      </c>
      <c r="E8617" t="s">
        <v>88</v>
      </c>
      <c r="F8617" t="s">
        <v>12978</v>
      </c>
    </row>
    <row r="8618" spans="1:6" x14ac:dyDescent="0.3">
      <c r="A8618" s="19" t="s">
        <v>12979</v>
      </c>
      <c r="B8618" s="11" t="s">
        <v>88</v>
      </c>
      <c r="C8618" t="s">
        <v>88</v>
      </c>
      <c r="D8618" t="s">
        <v>88</v>
      </c>
      <c r="E8618" t="s">
        <v>88</v>
      </c>
      <c r="F8618" t="s">
        <v>12980</v>
      </c>
    </row>
    <row r="8619" spans="1:6" x14ac:dyDescent="0.3">
      <c r="A8619" s="18" t="s">
        <v>12981</v>
      </c>
      <c r="B8619" s="11" t="s">
        <v>88</v>
      </c>
      <c r="C8619" t="s">
        <v>88</v>
      </c>
      <c r="D8619" t="s">
        <v>88</v>
      </c>
      <c r="E8619" t="s">
        <v>88</v>
      </c>
      <c r="F8619" t="s">
        <v>12982</v>
      </c>
    </row>
    <row r="8620" spans="1:6" x14ac:dyDescent="0.3">
      <c r="A8620" s="19" t="s">
        <v>12983</v>
      </c>
      <c r="B8620" s="11" t="s">
        <v>88</v>
      </c>
      <c r="C8620" t="s">
        <v>88</v>
      </c>
      <c r="D8620" t="s">
        <v>88</v>
      </c>
      <c r="E8620" t="s">
        <v>88</v>
      </c>
      <c r="F8620" t="s">
        <v>689</v>
      </c>
    </row>
    <row r="8621" spans="1:6" x14ac:dyDescent="0.3">
      <c r="A8621" s="18" t="s">
        <v>12984</v>
      </c>
      <c r="B8621" s="11" t="s">
        <v>88</v>
      </c>
      <c r="C8621" t="s">
        <v>12985</v>
      </c>
    </row>
    <row r="8622" spans="1:6" x14ac:dyDescent="0.3">
      <c r="A8622" s="19" t="s">
        <v>12986</v>
      </c>
      <c r="B8622" s="11" t="s">
        <v>88</v>
      </c>
      <c r="C8622" t="s">
        <v>88</v>
      </c>
      <c r="D8622" t="s">
        <v>12987</v>
      </c>
    </row>
    <row r="8623" spans="1:6" x14ac:dyDescent="0.3">
      <c r="A8623" s="18" t="s">
        <v>12988</v>
      </c>
      <c r="B8623" s="11" t="s">
        <v>88</v>
      </c>
      <c r="C8623" t="s">
        <v>88</v>
      </c>
      <c r="D8623" t="s">
        <v>689</v>
      </c>
    </row>
    <row r="8624" spans="1:6" x14ac:dyDescent="0.3">
      <c r="A8624" s="19" t="s">
        <v>12989</v>
      </c>
      <c r="B8624" s="11" t="s">
        <v>88</v>
      </c>
      <c r="C8624" t="s">
        <v>88</v>
      </c>
      <c r="D8624" t="s">
        <v>88</v>
      </c>
      <c r="E8624" t="s">
        <v>12990</v>
      </c>
    </row>
    <row r="8625" spans="1:5" x14ac:dyDescent="0.3">
      <c r="A8625" s="18" t="s">
        <v>12991</v>
      </c>
      <c r="B8625" s="11" t="s">
        <v>88</v>
      </c>
      <c r="C8625" t="s">
        <v>88</v>
      </c>
      <c r="D8625" t="s">
        <v>88</v>
      </c>
      <c r="E8625" t="s">
        <v>12992</v>
      </c>
    </row>
    <row r="8626" spans="1:5" x14ac:dyDescent="0.3">
      <c r="A8626" s="19" t="s">
        <v>12993</v>
      </c>
      <c r="B8626" s="11" t="s">
        <v>88</v>
      </c>
      <c r="C8626" t="s">
        <v>88</v>
      </c>
      <c r="D8626" t="s">
        <v>88</v>
      </c>
      <c r="E8626" t="s">
        <v>12994</v>
      </c>
    </row>
    <row r="8627" spans="1:5" x14ac:dyDescent="0.3">
      <c r="A8627" s="18" t="s">
        <v>12995</v>
      </c>
      <c r="B8627" s="11" t="s">
        <v>88</v>
      </c>
      <c r="C8627" t="s">
        <v>88</v>
      </c>
      <c r="D8627" t="s">
        <v>88</v>
      </c>
      <c r="E8627" t="s">
        <v>689</v>
      </c>
    </row>
    <row r="8628" spans="1:5" x14ac:dyDescent="0.3">
      <c r="A8628" s="19" t="s">
        <v>12996</v>
      </c>
      <c r="B8628" t="s">
        <v>12997</v>
      </c>
    </row>
    <row r="8629" spans="1:5" x14ac:dyDescent="0.3">
      <c r="A8629" s="18" t="s">
        <v>12998</v>
      </c>
      <c r="B8629" s="11" t="s">
        <v>88</v>
      </c>
      <c r="C8629" t="s">
        <v>12999</v>
      </c>
    </row>
    <row r="8630" spans="1:5" x14ac:dyDescent="0.3">
      <c r="A8630" s="19" t="s">
        <v>13000</v>
      </c>
      <c r="B8630" s="11" t="s">
        <v>88</v>
      </c>
      <c r="C8630" t="s">
        <v>13001</v>
      </c>
    </row>
    <row r="8631" spans="1:5" x14ac:dyDescent="0.3">
      <c r="A8631" s="18" t="s">
        <v>13002</v>
      </c>
      <c r="B8631" s="11" t="s">
        <v>88</v>
      </c>
      <c r="C8631" t="s">
        <v>13003</v>
      </c>
    </row>
    <row r="8632" spans="1:5" x14ac:dyDescent="0.3">
      <c r="A8632" s="19" t="s">
        <v>13004</v>
      </c>
      <c r="B8632" s="11" t="s">
        <v>88</v>
      </c>
      <c r="C8632" t="s">
        <v>689</v>
      </c>
    </row>
    <row r="8633" spans="1:5" x14ac:dyDescent="0.3">
      <c r="A8633" s="18" t="s">
        <v>13005</v>
      </c>
      <c r="B8633" s="11" t="s">
        <v>88</v>
      </c>
      <c r="C8633" t="s">
        <v>88</v>
      </c>
      <c r="D8633" t="s">
        <v>13006</v>
      </c>
    </row>
    <row r="8634" spans="1:5" x14ac:dyDescent="0.3">
      <c r="A8634" s="19" t="s">
        <v>13007</v>
      </c>
      <c r="B8634" s="11" t="s">
        <v>88</v>
      </c>
      <c r="C8634" t="s">
        <v>88</v>
      </c>
      <c r="D8634" t="s">
        <v>689</v>
      </c>
    </row>
    <row r="8635" spans="1:5" x14ac:dyDescent="0.3">
      <c r="A8635" s="18" t="s">
        <v>13008</v>
      </c>
      <c r="B8635" s="11" t="s">
        <v>88</v>
      </c>
      <c r="C8635" t="s">
        <v>88</v>
      </c>
      <c r="D8635" t="s">
        <v>88</v>
      </c>
      <c r="E8635" t="s">
        <v>13009</v>
      </c>
    </row>
    <row r="8636" spans="1:5" x14ac:dyDescent="0.3">
      <c r="A8636" s="19" t="s">
        <v>13010</v>
      </c>
      <c r="B8636" s="11" t="s">
        <v>88</v>
      </c>
      <c r="C8636" t="s">
        <v>88</v>
      </c>
      <c r="D8636" t="s">
        <v>88</v>
      </c>
      <c r="E8636" t="s">
        <v>13011</v>
      </c>
    </row>
    <row r="8637" spans="1:5" x14ac:dyDescent="0.3">
      <c r="A8637" s="18" t="s">
        <v>13012</v>
      </c>
      <c r="B8637" s="11" t="s">
        <v>88</v>
      </c>
      <c r="C8637" t="s">
        <v>88</v>
      </c>
      <c r="D8637" t="s">
        <v>88</v>
      </c>
      <c r="E8637" t="s">
        <v>13013</v>
      </c>
    </row>
    <row r="8638" spans="1:5" x14ac:dyDescent="0.3">
      <c r="A8638" s="19" t="s">
        <v>13014</v>
      </c>
      <c r="B8638" s="11" t="s">
        <v>88</v>
      </c>
      <c r="C8638" t="s">
        <v>88</v>
      </c>
      <c r="D8638" t="s">
        <v>88</v>
      </c>
      <c r="E8638" t="s">
        <v>13015</v>
      </c>
    </row>
    <row r="8639" spans="1:5" x14ac:dyDescent="0.3">
      <c r="A8639" s="18" t="s">
        <v>13016</v>
      </c>
      <c r="B8639" s="11" t="s">
        <v>88</v>
      </c>
      <c r="C8639" t="s">
        <v>88</v>
      </c>
      <c r="D8639" t="s">
        <v>88</v>
      </c>
      <c r="E8639" t="s">
        <v>13017</v>
      </c>
    </row>
    <row r="8640" spans="1:5" x14ac:dyDescent="0.3">
      <c r="A8640" s="19" t="s">
        <v>13018</v>
      </c>
      <c r="B8640" s="11" t="s">
        <v>88</v>
      </c>
      <c r="C8640" t="s">
        <v>88</v>
      </c>
      <c r="D8640" t="s">
        <v>88</v>
      </c>
      <c r="E8640" t="s">
        <v>13019</v>
      </c>
    </row>
    <row r="8641" spans="1:5" x14ac:dyDescent="0.3">
      <c r="A8641" s="18" t="s">
        <v>13020</v>
      </c>
      <c r="B8641" s="11" t="s">
        <v>88</v>
      </c>
      <c r="C8641" t="s">
        <v>88</v>
      </c>
      <c r="D8641" t="s">
        <v>88</v>
      </c>
      <c r="E8641" t="s">
        <v>13021</v>
      </c>
    </row>
    <row r="8642" spans="1:5" x14ac:dyDescent="0.3">
      <c r="A8642" s="19" t="s">
        <v>13022</v>
      </c>
      <c r="B8642" s="11" t="s">
        <v>88</v>
      </c>
      <c r="C8642" t="s">
        <v>88</v>
      </c>
      <c r="D8642" t="s">
        <v>88</v>
      </c>
      <c r="E8642" t="s">
        <v>13023</v>
      </c>
    </row>
    <row r="8643" spans="1:5" x14ac:dyDescent="0.3">
      <c r="A8643" s="18" t="s">
        <v>13024</v>
      </c>
      <c r="B8643" s="11" t="s">
        <v>88</v>
      </c>
      <c r="C8643" t="s">
        <v>88</v>
      </c>
      <c r="D8643" t="s">
        <v>88</v>
      </c>
      <c r="E8643" t="s">
        <v>13025</v>
      </c>
    </row>
    <row r="8644" spans="1:5" x14ac:dyDescent="0.3">
      <c r="A8644" s="19" t="s">
        <v>13026</v>
      </c>
      <c r="B8644" s="11" t="s">
        <v>88</v>
      </c>
      <c r="C8644" t="s">
        <v>88</v>
      </c>
      <c r="D8644" t="s">
        <v>88</v>
      </c>
      <c r="E8644" t="s">
        <v>13027</v>
      </c>
    </row>
    <row r="8645" spans="1:5" x14ac:dyDescent="0.3">
      <c r="A8645" s="18" t="s">
        <v>13028</v>
      </c>
      <c r="B8645" s="11" t="s">
        <v>88</v>
      </c>
      <c r="C8645" t="s">
        <v>88</v>
      </c>
      <c r="D8645" t="s">
        <v>88</v>
      </c>
      <c r="E8645" t="s">
        <v>13029</v>
      </c>
    </row>
    <row r="8646" spans="1:5" x14ac:dyDescent="0.3">
      <c r="A8646" s="19" t="s">
        <v>13030</v>
      </c>
      <c r="B8646" s="11" t="s">
        <v>88</v>
      </c>
      <c r="C8646" t="s">
        <v>88</v>
      </c>
      <c r="D8646" t="s">
        <v>88</v>
      </c>
      <c r="E8646" t="s">
        <v>13031</v>
      </c>
    </row>
    <row r="8647" spans="1:5" x14ac:dyDescent="0.3">
      <c r="A8647" s="18" t="s">
        <v>13032</v>
      </c>
      <c r="B8647" s="11" t="s">
        <v>88</v>
      </c>
      <c r="C8647" t="s">
        <v>88</v>
      </c>
      <c r="D8647" t="s">
        <v>88</v>
      </c>
      <c r="E8647" t="s">
        <v>13033</v>
      </c>
    </row>
    <row r="8648" spans="1:5" x14ac:dyDescent="0.3">
      <c r="A8648" s="19" t="s">
        <v>13034</v>
      </c>
      <c r="B8648" s="11" t="s">
        <v>88</v>
      </c>
      <c r="C8648" t="s">
        <v>88</v>
      </c>
      <c r="D8648" t="s">
        <v>88</v>
      </c>
      <c r="E8648" t="s">
        <v>13035</v>
      </c>
    </row>
    <row r="8649" spans="1:5" x14ac:dyDescent="0.3">
      <c r="A8649" s="18" t="s">
        <v>13036</v>
      </c>
      <c r="B8649" s="11" t="s">
        <v>88</v>
      </c>
      <c r="C8649" t="s">
        <v>88</v>
      </c>
      <c r="D8649" t="s">
        <v>88</v>
      </c>
      <c r="E8649" t="s">
        <v>13037</v>
      </c>
    </row>
    <row r="8650" spans="1:5" x14ac:dyDescent="0.3">
      <c r="A8650" s="19" t="s">
        <v>13038</v>
      </c>
      <c r="B8650" s="11" t="s">
        <v>88</v>
      </c>
      <c r="C8650" t="s">
        <v>88</v>
      </c>
      <c r="D8650" t="s">
        <v>88</v>
      </c>
      <c r="E8650" t="s">
        <v>13039</v>
      </c>
    </row>
    <row r="8651" spans="1:5" x14ac:dyDescent="0.3">
      <c r="A8651" s="18" t="s">
        <v>13040</v>
      </c>
      <c r="B8651" s="11" t="s">
        <v>88</v>
      </c>
      <c r="C8651" t="s">
        <v>88</v>
      </c>
      <c r="D8651" t="s">
        <v>88</v>
      </c>
      <c r="E8651" t="s">
        <v>13041</v>
      </c>
    </row>
    <row r="8652" spans="1:5" x14ac:dyDescent="0.3">
      <c r="A8652" s="19" t="s">
        <v>13042</v>
      </c>
      <c r="B8652" s="11" t="s">
        <v>88</v>
      </c>
      <c r="C8652" t="s">
        <v>88</v>
      </c>
      <c r="D8652" t="s">
        <v>88</v>
      </c>
      <c r="E8652" t="s">
        <v>13043</v>
      </c>
    </row>
    <row r="8653" spans="1:5" x14ac:dyDescent="0.3">
      <c r="A8653" s="18" t="s">
        <v>13044</v>
      </c>
      <c r="B8653" s="11" t="s">
        <v>88</v>
      </c>
      <c r="C8653" t="s">
        <v>88</v>
      </c>
      <c r="D8653" t="s">
        <v>88</v>
      </c>
      <c r="E8653" t="s">
        <v>13045</v>
      </c>
    </row>
    <row r="8654" spans="1:5" x14ac:dyDescent="0.3">
      <c r="A8654" s="19" t="s">
        <v>13046</v>
      </c>
      <c r="B8654" s="11" t="s">
        <v>88</v>
      </c>
      <c r="C8654" t="s">
        <v>88</v>
      </c>
      <c r="D8654" t="s">
        <v>88</v>
      </c>
      <c r="E8654" t="s">
        <v>13047</v>
      </c>
    </row>
    <row r="8655" spans="1:5" x14ac:dyDescent="0.3">
      <c r="A8655" s="18" t="s">
        <v>13048</v>
      </c>
      <c r="B8655" s="11" t="s">
        <v>88</v>
      </c>
      <c r="C8655" t="s">
        <v>88</v>
      </c>
      <c r="D8655" t="s">
        <v>88</v>
      </c>
      <c r="E8655" t="s">
        <v>13049</v>
      </c>
    </row>
    <row r="8656" spans="1:5" x14ac:dyDescent="0.3">
      <c r="A8656" s="19" t="s">
        <v>13050</v>
      </c>
      <c r="B8656" s="11" t="s">
        <v>88</v>
      </c>
      <c r="C8656" t="s">
        <v>88</v>
      </c>
      <c r="D8656" t="s">
        <v>88</v>
      </c>
      <c r="E8656" t="s">
        <v>13051</v>
      </c>
    </row>
    <row r="8657" spans="1:5" x14ac:dyDescent="0.3">
      <c r="A8657" s="18" t="s">
        <v>13052</v>
      </c>
      <c r="B8657" s="11" t="s">
        <v>88</v>
      </c>
      <c r="C8657" t="s">
        <v>88</v>
      </c>
      <c r="D8657" t="s">
        <v>88</v>
      </c>
      <c r="E8657" t="s">
        <v>689</v>
      </c>
    </row>
    <row r="8658" spans="1:5" x14ac:dyDescent="0.3">
      <c r="A8658" s="19" t="s">
        <v>13053</v>
      </c>
      <c r="B8658" t="s">
        <v>13054</v>
      </c>
    </row>
    <row r="8659" spans="1:5" x14ac:dyDescent="0.3">
      <c r="A8659" s="18" t="s">
        <v>13055</v>
      </c>
      <c r="B8659" s="11" t="s">
        <v>88</v>
      </c>
      <c r="C8659" t="s">
        <v>13056</v>
      </c>
    </row>
    <row r="8660" spans="1:5" x14ac:dyDescent="0.3">
      <c r="A8660" s="19" t="s">
        <v>13057</v>
      </c>
      <c r="B8660" s="11" t="s">
        <v>88</v>
      </c>
      <c r="C8660" t="s">
        <v>13058</v>
      </c>
    </row>
    <row r="8661" spans="1:5" x14ac:dyDescent="0.3">
      <c r="A8661" s="18" t="s">
        <v>13059</v>
      </c>
      <c r="B8661" s="11" t="s">
        <v>88</v>
      </c>
      <c r="C8661" t="s">
        <v>13060</v>
      </c>
    </row>
    <row r="8662" spans="1:5" x14ac:dyDescent="0.3">
      <c r="A8662" s="19" t="s">
        <v>13061</v>
      </c>
      <c r="B8662" s="11" t="s">
        <v>88</v>
      </c>
      <c r="C8662" t="s">
        <v>13062</v>
      </c>
    </row>
    <row r="8663" spans="1:5" x14ac:dyDescent="0.3">
      <c r="A8663" s="18" t="s">
        <v>13063</v>
      </c>
      <c r="B8663" s="11" t="s">
        <v>88</v>
      </c>
      <c r="C8663" t="s">
        <v>13064</v>
      </c>
    </row>
    <row r="8664" spans="1:5" x14ac:dyDescent="0.3">
      <c r="A8664" s="19" t="s">
        <v>13065</v>
      </c>
      <c r="B8664" s="11" t="s">
        <v>88</v>
      </c>
      <c r="C8664" t="s">
        <v>13066</v>
      </c>
    </row>
    <row r="8665" spans="1:5" x14ac:dyDescent="0.3">
      <c r="A8665" s="18" t="s">
        <v>13067</v>
      </c>
      <c r="B8665" s="11" t="s">
        <v>88</v>
      </c>
      <c r="C8665" t="s">
        <v>13068</v>
      </c>
    </row>
    <row r="8666" spans="1:5" x14ac:dyDescent="0.3">
      <c r="A8666" s="19" t="s">
        <v>13069</v>
      </c>
      <c r="B8666" s="11" t="s">
        <v>88</v>
      </c>
      <c r="C8666" t="s">
        <v>689</v>
      </c>
    </row>
    <row r="8667" spans="1:5" x14ac:dyDescent="0.3">
      <c r="A8667" s="18" t="s">
        <v>13070</v>
      </c>
      <c r="B8667" t="s">
        <v>13071</v>
      </c>
    </row>
    <row r="8668" spans="1:5" x14ac:dyDescent="0.3">
      <c r="A8668" s="19" t="s">
        <v>13072</v>
      </c>
      <c r="B8668" s="11" t="s">
        <v>88</v>
      </c>
      <c r="C8668" t="s">
        <v>13073</v>
      </c>
    </row>
    <row r="8669" spans="1:5" x14ac:dyDescent="0.3">
      <c r="A8669" s="18" t="s">
        <v>13074</v>
      </c>
      <c r="B8669" s="11" t="s">
        <v>88</v>
      </c>
      <c r="C8669" t="s">
        <v>689</v>
      </c>
    </row>
    <row r="8670" spans="1:5" x14ac:dyDescent="0.3">
      <c r="A8670" s="19" t="s">
        <v>13075</v>
      </c>
      <c r="B8670" s="11" t="s">
        <v>88</v>
      </c>
      <c r="C8670" t="s">
        <v>88</v>
      </c>
      <c r="D8670" t="s">
        <v>13076</v>
      </c>
    </row>
    <row r="8671" spans="1:5" x14ac:dyDescent="0.3">
      <c r="A8671" s="18" t="s">
        <v>13077</v>
      </c>
      <c r="B8671" s="11" t="s">
        <v>88</v>
      </c>
      <c r="C8671" t="s">
        <v>88</v>
      </c>
      <c r="D8671" t="s">
        <v>13078</v>
      </c>
    </row>
    <row r="8672" spans="1:5" x14ac:dyDescent="0.3">
      <c r="A8672" s="19" t="s">
        <v>13079</v>
      </c>
      <c r="B8672" s="11" t="s">
        <v>88</v>
      </c>
      <c r="C8672" t="s">
        <v>88</v>
      </c>
      <c r="D8672" t="s">
        <v>13080</v>
      </c>
    </row>
    <row r="8673" spans="1:4" x14ac:dyDescent="0.3">
      <c r="A8673" s="18" t="s">
        <v>13081</v>
      </c>
      <c r="B8673" s="11" t="s">
        <v>88</v>
      </c>
      <c r="C8673" t="s">
        <v>88</v>
      </c>
      <c r="D8673" t="s">
        <v>13082</v>
      </c>
    </row>
    <row r="8674" spans="1:4" x14ac:dyDescent="0.3">
      <c r="A8674" s="19" t="s">
        <v>13083</v>
      </c>
      <c r="B8674" s="11" t="s">
        <v>88</v>
      </c>
      <c r="C8674" t="s">
        <v>88</v>
      </c>
      <c r="D8674" t="s">
        <v>13084</v>
      </c>
    </row>
    <row r="8675" spans="1:4" x14ac:dyDescent="0.3">
      <c r="A8675" s="18" t="s">
        <v>13085</v>
      </c>
      <c r="B8675" s="11" t="s">
        <v>88</v>
      </c>
      <c r="C8675" t="s">
        <v>88</v>
      </c>
      <c r="D8675" t="s">
        <v>13086</v>
      </c>
    </row>
    <row r="8676" spans="1:4" x14ac:dyDescent="0.3">
      <c r="A8676" s="19" t="s">
        <v>13087</v>
      </c>
      <c r="B8676" s="11" t="s">
        <v>88</v>
      </c>
      <c r="C8676" t="s">
        <v>88</v>
      </c>
      <c r="D8676" t="s">
        <v>13088</v>
      </c>
    </row>
    <row r="8677" spans="1:4" x14ac:dyDescent="0.3">
      <c r="A8677" s="18" t="s">
        <v>13089</v>
      </c>
      <c r="B8677" s="11" t="s">
        <v>88</v>
      </c>
      <c r="C8677" t="s">
        <v>88</v>
      </c>
      <c r="D8677" t="s">
        <v>13090</v>
      </c>
    </row>
    <row r="8678" spans="1:4" x14ac:dyDescent="0.3">
      <c r="A8678" s="19" t="s">
        <v>13091</v>
      </c>
      <c r="B8678" s="11" t="s">
        <v>88</v>
      </c>
      <c r="C8678" t="s">
        <v>88</v>
      </c>
      <c r="D8678" t="s">
        <v>13092</v>
      </c>
    </row>
    <row r="8679" spans="1:4" x14ac:dyDescent="0.3">
      <c r="A8679" s="18" t="s">
        <v>13093</v>
      </c>
      <c r="B8679" s="11" t="s">
        <v>88</v>
      </c>
      <c r="C8679" t="s">
        <v>88</v>
      </c>
      <c r="D8679" t="s">
        <v>13094</v>
      </c>
    </row>
    <row r="8680" spans="1:4" x14ac:dyDescent="0.3">
      <c r="A8680" s="19" t="s">
        <v>13095</v>
      </c>
      <c r="B8680" s="11" t="s">
        <v>88</v>
      </c>
      <c r="C8680" t="s">
        <v>88</v>
      </c>
      <c r="D8680" t="s">
        <v>13096</v>
      </c>
    </row>
    <row r="8681" spans="1:4" x14ac:dyDescent="0.3">
      <c r="A8681" s="18" t="s">
        <v>13097</v>
      </c>
      <c r="B8681" s="11" t="s">
        <v>88</v>
      </c>
      <c r="C8681" t="s">
        <v>88</v>
      </c>
      <c r="D8681" t="s">
        <v>13098</v>
      </c>
    </row>
    <row r="8682" spans="1:4" x14ac:dyDescent="0.3">
      <c r="A8682" s="19" t="s">
        <v>13099</v>
      </c>
      <c r="B8682" s="11" t="s">
        <v>88</v>
      </c>
      <c r="C8682" t="s">
        <v>88</v>
      </c>
      <c r="D8682" t="s">
        <v>13100</v>
      </c>
    </row>
    <row r="8683" spans="1:4" x14ac:dyDescent="0.3">
      <c r="A8683" s="18" t="s">
        <v>13101</v>
      </c>
      <c r="B8683" s="11" t="s">
        <v>88</v>
      </c>
      <c r="C8683" t="s">
        <v>88</v>
      </c>
      <c r="D8683" t="s">
        <v>13102</v>
      </c>
    </row>
    <row r="8684" spans="1:4" x14ac:dyDescent="0.3">
      <c r="A8684" s="19" t="s">
        <v>13103</v>
      </c>
      <c r="B8684" s="11" t="s">
        <v>88</v>
      </c>
      <c r="C8684" t="s">
        <v>88</v>
      </c>
      <c r="D8684" t="s">
        <v>13104</v>
      </c>
    </row>
    <row r="8685" spans="1:4" x14ac:dyDescent="0.3">
      <c r="A8685" s="18" t="s">
        <v>13105</v>
      </c>
      <c r="B8685" s="11" t="s">
        <v>88</v>
      </c>
      <c r="C8685" t="s">
        <v>88</v>
      </c>
      <c r="D8685" t="s">
        <v>13106</v>
      </c>
    </row>
    <row r="8686" spans="1:4" x14ac:dyDescent="0.3">
      <c r="A8686" s="19" t="s">
        <v>13107</v>
      </c>
      <c r="B8686" s="11" t="s">
        <v>88</v>
      </c>
      <c r="C8686" t="s">
        <v>88</v>
      </c>
      <c r="D8686" t="s">
        <v>13108</v>
      </c>
    </row>
    <row r="8687" spans="1:4" x14ac:dyDescent="0.3">
      <c r="A8687" s="18" t="s">
        <v>13109</v>
      </c>
      <c r="B8687" s="11" t="s">
        <v>88</v>
      </c>
      <c r="C8687" t="s">
        <v>88</v>
      </c>
      <c r="D8687" t="s">
        <v>689</v>
      </c>
    </row>
    <row r="8688" spans="1:4" x14ac:dyDescent="0.3">
      <c r="A8688" s="19" t="s">
        <v>13110</v>
      </c>
      <c r="B8688" t="s">
        <v>13111</v>
      </c>
    </row>
    <row r="8689" spans="1:4" x14ac:dyDescent="0.3">
      <c r="A8689" s="18" t="s">
        <v>13112</v>
      </c>
      <c r="B8689" s="11" t="s">
        <v>88</v>
      </c>
      <c r="C8689" t="s">
        <v>13113</v>
      </c>
    </row>
    <row r="8690" spans="1:4" x14ac:dyDescent="0.3">
      <c r="A8690" s="19" t="s">
        <v>13114</v>
      </c>
      <c r="B8690" s="11" t="s">
        <v>88</v>
      </c>
      <c r="C8690" t="s">
        <v>88</v>
      </c>
      <c r="D8690" t="s">
        <v>13115</v>
      </c>
    </row>
    <row r="8691" spans="1:4" x14ac:dyDescent="0.3">
      <c r="A8691" s="18" t="s">
        <v>13116</v>
      </c>
      <c r="B8691" s="11" t="s">
        <v>88</v>
      </c>
      <c r="C8691" t="s">
        <v>88</v>
      </c>
      <c r="D8691" t="s">
        <v>13117</v>
      </c>
    </row>
    <row r="8692" spans="1:4" x14ac:dyDescent="0.3">
      <c r="A8692" s="19" t="s">
        <v>13118</v>
      </c>
      <c r="B8692" s="11" t="s">
        <v>88</v>
      </c>
      <c r="C8692" t="s">
        <v>88</v>
      </c>
      <c r="D8692" t="s">
        <v>13119</v>
      </c>
    </row>
    <row r="8693" spans="1:4" x14ac:dyDescent="0.3">
      <c r="A8693" s="18" t="s">
        <v>13120</v>
      </c>
      <c r="B8693" s="11" t="s">
        <v>88</v>
      </c>
      <c r="C8693" t="s">
        <v>88</v>
      </c>
      <c r="D8693" t="s">
        <v>13121</v>
      </c>
    </row>
    <row r="8694" spans="1:4" x14ac:dyDescent="0.3">
      <c r="A8694" s="19" t="s">
        <v>13122</v>
      </c>
      <c r="B8694" s="11" t="s">
        <v>88</v>
      </c>
      <c r="C8694" t="s">
        <v>88</v>
      </c>
      <c r="D8694" t="s">
        <v>13123</v>
      </c>
    </row>
    <row r="8695" spans="1:4" x14ac:dyDescent="0.3">
      <c r="A8695" s="18" t="s">
        <v>13124</v>
      </c>
      <c r="B8695" s="11" t="s">
        <v>88</v>
      </c>
      <c r="C8695" t="s">
        <v>88</v>
      </c>
      <c r="D8695" t="s">
        <v>13125</v>
      </c>
    </row>
    <row r="8696" spans="1:4" x14ac:dyDescent="0.3">
      <c r="A8696" s="19" t="s">
        <v>13126</v>
      </c>
      <c r="B8696" s="11" t="s">
        <v>88</v>
      </c>
      <c r="C8696" t="s">
        <v>88</v>
      </c>
      <c r="D8696" t="s">
        <v>13127</v>
      </c>
    </row>
    <row r="8697" spans="1:4" x14ac:dyDescent="0.3">
      <c r="A8697" s="18" t="s">
        <v>13128</v>
      </c>
      <c r="B8697" s="11" t="s">
        <v>88</v>
      </c>
      <c r="C8697" t="s">
        <v>88</v>
      </c>
      <c r="D8697" t="s">
        <v>13129</v>
      </c>
    </row>
    <row r="8698" spans="1:4" x14ac:dyDescent="0.3">
      <c r="A8698" s="19" t="s">
        <v>13130</v>
      </c>
      <c r="B8698" s="11" t="s">
        <v>88</v>
      </c>
      <c r="C8698" t="s">
        <v>88</v>
      </c>
      <c r="D8698" t="s">
        <v>689</v>
      </c>
    </row>
    <row r="8699" spans="1:4" x14ac:dyDescent="0.3">
      <c r="A8699" s="18" t="s">
        <v>13131</v>
      </c>
      <c r="B8699" s="11" t="s">
        <v>88</v>
      </c>
      <c r="C8699" t="s">
        <v>689</v>
      </c>
    </row>
    <row r="8700" spans="1:4" x14ac:dyDescent="0.3">
      <c r="A8700" s="19" t="s">
        <v>13132</v>
      </c>
      <c r="B8700" s="11" t="s">
        <v>88</v>
      </c>
      <c r="C8700" t="s">
        <v>88</v>
      </c>
      <c r="D8700" t="s">
        <v>13133</v>
      </c>
    </row>
    <row r="8701" spans="1:4" x14ac:dyDescent="0.3">
      <c r="A8701" s="18" t="s">
        <v>13134</v>
      </c>
      <c r="B8701" s="11" t="s">
        <v>88</v>
      </c>
      <c r="C8701" t="s">
        <v>88</v>
      </c>
      <c r="D8701" t="s">
        <v>12479</v>
      </c>
    </row>
    <row r="8702" spans="1:4" x14ac:dyDescent="0.3">
      <c r="A8702" s="19" t="s">
        <v>13135</v>
      </c>
      <c r="B8702" s="11" t="s">
        <v>88</v>
      </c>
      <c r="C8702" t="s">
        <v>88</v>
      </c>
      <c r="D8702" t="s">
        <v>13136</v>
      </c>
    </row>
    <row r="8703" spans="1:4" x14ac:dyDescent="0.3">
      <c r="A8703" s="18" t="s">
        <v>13137</v>
      </c>
      <c r="B8703" s="11" t="s">
        <v>88</v>
      </c>
      <c r="C8703" t="s">
        <v>88</v>
      </c>
      <c r="D8703" t="s">
        <v>689</v>
      </c>
    </row>
    <row r="8704" spans="1:4" x14ac:dyDescent="0.3">
      <c r="A8704" s="19" t="s">
        <v>13138</v>
      </c>
      <c r="B8704" t="s">
        <v>13139</v>
      </c>
    </row>
    <row r="8705" spans="1:4" x14ac:dyDescent="0.3">
      <c r="A8705" s="18" t="s">
        <v>13140</v>
      </c>
      <c r="B8705" t="s">
        <v>13141</v>
      </c>
    </row>
    <row r="8706" spans="1:4" x14ac:dyDescent="0.3">
      <c r="A8706" s="19" t="s">
        <v>13142</v>
      </c>
      <c r="B8706" s="11" t="s">
        <v>88</v>
      </c>
      <c r="C8706" t="s">
        <v>13143</v>
      </c>
    </row>
    <row r="8707" spans="1:4" x14ac:dyDescent="0.3">
      <c r="A8707" s="18" t="s">
        <v>13144</v>
      </c>
      <c r="B8707" s="11" t="s">
        <v>88</v>
      </c>
      <c r="C8707" t="s">
        <v>88</v>
      </c>
      <c r="D8707" t="s">
        <v>13145</v>
      </c>
    </row>
    <row r="8708" spans="1:4" x14ac:dyDescent="0.3">
      <c r="A8708" s="19" t="s">
        <v>13146</v>
      </c>
      <c r="B8708" s="11" t="s">
        <v>88</v>
      </c>
      <c r="C8708" t="s">
        <v>88</v>
      </c>
      <c r="D8708" t="s">
        <v>13147</v>
      </c>
    </row>
    <row r="8709" spans="1:4" x14ac:dyDescent="0.3">
      <c r="A8709" s="18" t="s">
        <v>13148</v>
      </c>
      <c r="B8709" s="11" t="s">
        <v>88</v>
      </c>
      <c r="C8709" t="s">
        <v>88</v>
      </c>
      <c r="D8709" t="s">
        <v>689</v>
      </c>
    </row>
    <row r="8710" spans="1:4" x14ac:dyDescent="0.3">
      <c r="A8710" s="19" t="s">
        <v>13149</v>
      </c>
      <c r="B8710" s="11" t="s">
        <v>88</v>
      </c>
      <c r="C8710" t="s">
        <v>13150</v>
      </c>
    </row>
    <row r="8711" spans="1:4" x14ac:dyDescent="0.3">
      <c r="A8711" s="18" t="s">
        <v>13151</v>
      </c>
      <c r="B8711" s="11" t="s">
        <v>88</v>
      </c>
      <c r="C8711" t="s">
        <v>13152</v>
      </c>
    </row>
    <row r="8712" spans="1:4" x14ac:dyDescent="0.3">
      <c r="A8712" s="19" t="s">
        <v>13153</v>
      </c>
      <c r="B8712" s="11" t="s">
        <v>88</v>
      </c>
      <c r="C8712" t="s">
        <v>88</v>
      </c>
      <c r="D8712" t="s">
        <v>13154</v>
      </c>
    </row>
    <row r="8713" spans="1:4" x14ac:dyDescent="0.3">
      <c r="A8713" s="18" t="s">
        <v>13155</v>
      </c>
      <c r="B8713" s="11" t="s">
        <v>88</v>
      </c>
      <c r="C8713" t="s">
        <v>88</v>
      </c>
      <c r="D8713" t="s">
        <v>689</v>
      </c>
    </row>
    <row r="8714" spans="1:4" x14ac:dyDescent="0.3">
      <c r="A8714" s="19" t="s">
        <v>13156</v>
      </c>
      <c r="B8714" s="11" t="s">
        <v>88</v>
      </c>
      <c r="C8714" t="s">
        <v>13157</v>
      </c>
    </row>
    <row r="8715" spans="1:4" x14ac:dyDescent="0.3">
      <c r="A8715" s="18" t="s">
        <v>13158</v>
      </c>
      <c r="B8715" s="11" t="s">
        <v>88</v>
      </c>
      <c r="C8715" t="s">
        <v>689</v>
      </c>
    </row>
    <row r="8716" spans="1:4" x14ac:dyDescent="0.3">
      <c r="A8716" s="19" t="s">
        <v>13159</v>
      </c>
      <c r="B8716" s="11" t="s">
        <v>88</v>
      </c>
      <c r="C8716" t="s">
        <v>88</v>
      </c>
      <c r="D8716" t="s">
        <v>13160</v>
      </c>
    </row>
    <row r="8717" spans="1:4" x14ac:dyDescent="0.3">
      <c r="A8717" s="18" t="s">
        <v>13161</v>
      </c>
      <c r="B8717" s="11" t="s">
        <v>88</v>
      </c>
      <c r="C8717" t="s">
        <v>88</v>
      </c>
      <c r="D8717" t="s">
        <v>13162</v>
      </c>
    </row>
    <row r="8718" spans="1:4" x14ac:dyDescent="0.3">
      <c r="A8718" s="19" t="s">
        <v>13163</v>
      </c>
      <c r="B8718" s="11" t="s">
        <v>88</v>
      </c>
      <c r="C8718" t="s">
        <v>88</v>
      </c>
      <c r="D8718" t="s">
        <v>13164</v>
      </c>
    </row>
    <row r="8719" spans="1:4" x14ac:dyDescent="0.3">
      <c r="A8719" s="18" t="s">
        <v>13165</v>
      </c>
      <c r="B8719" s="11" t="s">
        <v>88</v>
      </c>
      <c r="C8719" t="s">
        <v>88</v>
      </c>
      <c r="D8719" t="s">
        <v>13166</v>
      </c>
    </row>
    <row r="8720" spans="1:4" x14ac:dyDescent="0.3">
      <c r="A8720" s="19" t="s">
        <v>13167</v>
      </c>
      <c r="B8720" s="11" t="s">
        <v>88</v>
      </c>
      <c r="C8720" t="s">
        <v>88</v>
      </c>
      <c r="D8720" t="s">
        <v>13168</v>
      </c>
    </row>
    <row r="8721" spans="1:5" x14ac:dyDescent="0.3">
      <c r="A8721" s="18" t="s">
        <v>13169</v>
      </c>
      <c r="B8721" s="11" t="s">
        <v>88</v>
      </c>
      <c r="C8721" t="s">
        <v>88</v>
      </c>
      <c r="D8721" t="s">
        <v>13170</v>
      </c>
    </row>
    <row r="8722" spans="1:5" x14ac:dyDescent="0.3">
      <c r="A8722" s="19" t="s">
        <v>13171</v>
      </c>
      <c r="B8722" s="11" t="s">
        <v>88</v>
      </c>
      <c r="C8722" t="s">
        <v>88</v>
      </c>
      <c r="D8722" t="s">
        <v>13172</v>
      </c>
    </row>
    <row r="8723" spans="1:5" x14ac:dyDescent="0.3">
      <c r="A8723" s="18" t="s">
        <v>13173</v>
      </c>
      <c r="B8723" s="11" t="s">
        <v>88</v>
      </c>
      <c r="C8723" t="s">
        <v>88</v>
      </c>
      <c r="D8723" t="s">
        <v>689</v>
      </c>
    </row>
    <row r="8724" spans="1:5" x14ac:dyDescent="0.3">
      <c r="A8724" s="19" t="s">
        <v>13174</v>
      </c>
      <c r="B8724" s="11" t="s">
        <v>88</v>
      </c>
      <c r="C8724" t="s">
        <v>88</v>
      </c>
      <c r="D8724" t="s">
        <v>88</v>
      </c>
      <c r="E8724" t="s">
        <v>13175</v>
      </c>
    </row>
    <row r="8725" spans="1:5" x14ac:dyDescent="0.3">
      <c r="A8725" s="18" t="s">
        <v>13176</v>
      </c>
      <c r="B8725" s="11" t="s">
        <v>88</v>
      </c>
      <c r="C8725" t="s">
        <v>88</v>
      </c>
      <c r="D8725" t="s">
        <v>88</v>
      </c>
      <c r="E8725" t="s">
        <v>13177</v>
      </c>
    </row>
    <row r="8726" spans="1:5" x14ac:dyDescent="0.3">
      <c r="A8726" s="19" t="s">
        <v>13178</v>
      </c>
      <c r="B8726" s="11" t="s">
        <v>88</v>
      </c>
      <c r="C8726" t="s">
        <v>88</v>
      </c>
      <c r="D8726" t="s">
        <v>88</v>
      </c>
      <c r="E8726" t="s">
        <v>13179</v>
      </c>
    </row>
    <row r="8727" spans="1:5" x14ac:dyDescent="0.3">
      <c r="A8727" s="18" t="s">
        <v>13180</v>
      </c>
      <c r="B8727" s="11" t="s">
        <v>88</v>
      </c>
      <c r="C8727" t="s">
        <v>88</v>
      </c>
      <c r="D8727" t="s">
        <v>88</v>
      </c>
      <c r="E8727" t="s">
        <v>13181</v>
      </c>
    </row>
    <row r="8728" spans="1:5" x14ac:dyDescent="0.3">
      <c r="A8728" s="19" t="s">
        <v>13182</v>
      </c>
      <c r="B8728" s="11" t="s">
        <v>88</v>
      </c>
      <c r="C8728" t="s">
        <v>88</v>
      </c>
      <c r="D8728" t="s">
        <v>88</v>
      </c>
      <c r="E8728" t="s">
        <v>13183</v>
      </c>
    </row>
    <row r="8729" spans="1:5" x14ac:dyDescent="0.3">
      <c r="A8729" s="18" t="s">
        <v>13184</v>
      </c>
      <c r="B8729" s="11" t="s">
        <v>88</v>
      </c>
      <c r="C8729" t="s">
        <v>88</v>
      </c>
      <c r="D8729" t="s">
        <v>88</v>
      </c>
      <c r="E8729" t="s">
        <v>13185</v>
      </c>
    </row>
    <row r="8730" spans="1:5" x14ac:dyDescent="0.3">
      <c r="A8730" s="19" t="s">
        <v>13186</v>
      </c>
      <c r="B8730" s="11" t="s">
        <v>88</v>
      </c>
      <c r="C8730" t="s">
        <v>88</v>
      </c>
      <c r="D8730" t="s">
        <v>88</v>
      </c>
      <c r="E8730" t="s">
        <v>13187</v>
      </c>
    </row>
    <row r="8731" spans="1:5" x14ac:dyDescent="0.3">
      <c r="A8731" s="18" t="s">
        <v>13188</v>
      </c>
      <c r="B8731" s="11" t="s">
        <v>88</v>
      </c>
      <c r="C8731" t="s">
        <v>88</v>
      </c>
      <c r="D8731" t="s">
        <v>88</v>
      </c>
      <c r="E8731" t="s">
        <v>13189</v>
      </c>
    </row>
    <row r="8732" spans="1:5" x14ac:dyDescent="0.3">
      <c r="A8732" s="19" t="s">
        <v>13190</v>
      </c>
      <c r="B8732" s="11" t="s">
        <v>88</v>
      </c>
      <c r="C8732" t="s">
        <v>88</v>
      </c>
      <c r="D8732" t="s">
        <v>88</v>
      </c>
      <c r="E8732" t="s">
        <v>13191</v>
      </c>
    </row>
    <row r="8733" spans="1:5" x14ac:dyDescent="0.3">
      <c r="A8733" s="18" t="s">
        <v>13192</v>
      </c>
      <c r="B8733" s="11" t="s">
        <v>88</v>
      </c>
      <c r="C8733" t="s">
        <v>88</v>
      </c>
      <c r="D8733" t="s">
        <v>88</v>
      </c>
      <c r="E8733" t="s">
        <v>13193</v>
      </c>
    </row>
    <row r="8734" spans="1:5" x14ac:dyDescent="0.3">
      <c r="A8734" s="19" t="s">
        <v>13194</v>
      </c>
      <c r="B8734" s="11" t="s">
        <v>88</v>
      </c>
      <c r="C8734" t="s">
        <v>88</v>
      </c>
      <c r="D8734" t="s">
        <v>88</v>
      </c>
      <c r="E8734" t="s">
        <v>13195</v>
      </c>
    </row>
    <row r="8735" spans="1:5" x14ac:dyDescent="0.3">
      <c r="A8735" s="18" t="s">
        <v>13196</v>
      </c>
      <c r="B8735" s="11" t="s">
        <v>88</v>
      </c>
      <c r="C8735" t="s">
        <v>88</v>
      </c>
      <c r="D8735" t="s">
        <v>88</v>
      </c>
      <c r="E8735" t="s">
        <v>13197</v>
      </c>
    </row>
    <row r="8736" spans="1:5" x14ac:dyDescent="0.3">
      <c r="A8736" s="19" t="s">
        <v>13198</v>
      </c>
      <c r="B8736" s="11" t="s">
        <v>88</v>
      </c>
      <c r="C8736" t="s">
        <v>88</v>
      </c>
      <c r="D8736" t="s">
        <v>88</v>
      </c>
      <c r="E8736" t="s">
        <v>13199</v>
      </c>
    </row>
    <row r="8737" spans="1:5" x14ac:dyDescent="0.3">
      <c r="A8737" s="18" t="s">
        <v>13200</v>
      </c>
      <c r="B8737" s="11" t="s">
        <v>88</v>
      </c>
      <c r="C8737" t="s">
        <v>88</v>
      </c>
      <c r="D8737" t="s">
        <v>88</v>
      </c>
      <c r="E8737" t="s">
        <v>13201</v>
      </c>
    </row>
    <row r="8738" spans="1:5" x14ac:dyDescent="0.3">
      <c r="A8738" s="19" t="s">
        <v>13202</v>
      </c>
      <c r="B8738" s="11" t="s">
        <v>88</v>
      </c>
      <c r="C8738" t="s">
        <v>88</v>
      </c>
      <c r="D8738" t="s">
        <v>88</v>
      </c>
      <c r="E8738" t="s">
        <v>13203</v>
      </c>
    </row>
    <row r="8739" spans="1:5" x14ac:dyDescent="0.3">
      <c r="A8739" s="18" t="s">
        <v>13204</v>
      </c>
      <c r="B8739" s="11" t="s">
        <v>88</v>
      </c>
      <c r="C8739" t="s">
        <v>88</v>
      </c>
      <c r="D8739" t="s">
        <v>88</v>
      </c>
      <c r="E8739" t="s">
        <v>13205</v>
      </c>
    </row>
    <row r="8740" spans="1:5" x14ac:dyDescent="0.3">
      <c r="A8740" s="19" t="s">
        <v>13206</v>
      </c>
      <c r="B8740" s="11" t="s">
        <v>88</v>
      </c>
      <c r="C8740" t="s">
        <v>88</v>
      </c>
      <c r="D8740" t="s">
        <v>88</v>
      </c>
      <c r="E8740" t="s">
        <v>13207</v>
      </c>
    </row>
    <row r="8741" spans="1:5" x14ac:dyDescent="0.3">
      <c r="A8741" s="18" t="s">
        <v>13208</v>
      </c>
      <c r="B8741" s="11" t="s">
        <v>88</v>
      </c>
      <c r="C8741" t="s">
        <v>88</v>
      </c>
      <c r="D8741" t="s">
        <v>88</v>
      </c>
      <c r="E8741" t="s">
        <v>13209</v>
      </c>
    </row>
    <row r="8742" spans="1:5" x14ac:dyDescent="0.3">
      <c r="A8742" s="19" t="s">
        <v>13210</v>
      </c>
      <c r="B8742" s="11" t="s">
        <v>88</v>
      </c>
      <c r="C8742" t="s">
        <v>88</v>
      </c>
      <c r="D8742" t="s">
        <v>88</v>
      </c>
      <c r="E8742" t="s">
        <v>13211</v>
      </c>
    </row>
    <row r="8743" spans="1:5" x14ac:dyDescent="0.3">
      <c r="A8743" s="18" t="s">
        <v>13212</v>
      </c>
      <c r="B8743" s="11" t="s">
        <v>88</v>
      </c>
      <c r="C8743" t="s">
        <v>88</v>
      </c>
      <c r="D8743" t="s">
        <v>88</v>
      </c>
      <c r="E8743" t="s">
        <v>13213</v>
      </c>
    </row>
    <row r="8744" spans="1:5" x14ac:dyDescent="0.3">
      <c r="A8744" s="19" t="s">
        <v>13214</v>
      </c>
      <c r="B8744" s="11" t="s">
        <v>88</v>
      </c>
      <c r="C8744" t="s">
        <v>88</v>
      </c>
      <c r="D8744" t="s">
        <v>88</v>
      </c>
      <c r="E8744" t="s">
        <v>13215</v>
      </c>
    </row>
    <row r="8745" spans="1:5" x14ac:dyDescent="0.3">
      <c r="A8745" s="18" t="s">
        <v>13216</v>
      </c>
      <c r="B8745" s="11" t="s">
        <v>88</v>
      </c>
      <c r="C8745" t="s">
        <v>88</v>
      </c>
      <c r="D8745" t="s">
        <v>88</v>
      </c>
      <c r="E8745" t="s">
        <v>13217</v>
      </c>
    </row>
    <row r="8746" spans="1:5" x14ac:dyDescent="0.3">
      <c r="A8746" s="19" t="s">
        <v>13218</v>
      </c>
      <c r="B8746" s="11" t="s">
        <v>88</v>
      </c>
      <c r="C8746" t="s">
        <v>88</v>
      </c>
      <c r="D8746" t="s">
        <v>88</v>
      </c>
      <c r="E8746" t="s">
        <v>13219</v>
      </c>
    </row>
    <row r="8747" spans="1:5" x14ac:dyDescent="0.3">
      <c r="A8747" s="18" t="s">
        <v>13220</v>
      </c>
      <c r="B8747" s="11" t="s">
        <v>88</v>
      </c>
      <c r="C8747" t="s">
        <v>88</v>
      </c>
      <c r="D8747" t="s">
        <v>88</v>
      </c>
      <c r="E8747" t="s">
        <v>13221</v>
      </c>
    </row>
    <row r="8748" spans="1:5" x14ac:dyDescent="0.3">
      <c r="A8748" s="19" t="s">
        <v>13222</v>
      </c>
      <c r="B8748" s="11" t="s">
        <v>88</v>
      </c>
      <c r="C8748" t="s">
        <v>88</v>
      </c>
      <c r="D8748" t="s">
        <v>88</v>
      </c>
      <c r="E8748" t="s">
        <v>13223</v>
      </c>
    </row>
    <row r="8749" spans="1:5" x14ac:dyDescent="0.3">
      <c r="A8749" s="18" t="s">
        <v>13224</v>
      </c>
      <c r="B8749" s="11" t="s">
        <v>88</v>
      </c>
      <c r="C8749" t="s">
        <v>88</v>
      </c>
      <c r="D8749" t="s">
        <v>88</v>
      </c>
      <c r="E8749" t="s">
        <v>13225</v>
      </c>
    </row>
    <row r="8750" spans="1:5" x14ac:dyDescent="0.3">
      <c r="A8750" s="19" t="s">
        <v>13226</v>
      </c>
      <c r="B8750" s="11" t="s">
        <v>88</v>
      </c>
      <c r="C8750" t="s">
        <v>88</v>
      </c>
      <c r="D8750" t="s">
        <v>88</v>
      </c>
      <c r="E8750" t="s">
        <v>13227</v>
      </c>
    </row>
    <row r="8751" spans="1:5" x14ac:dyDescent="0.3">
      <c r="A8751" s="18" t="s">
        <v>13228</v>
      </c>
      <c r="B8751" s="11" t="s">
        <v>88</v>
      </c>
      <c r="C8751" t="s">
        <v>88</v>
      </c>
      <c r="D8751" t="s">
        <v>88</v>
      </c>
      <c r="E8751" t="s">
        <v>13229</v>
      </c>
    </row>
    <row r="8752" spans="1:5" x14ac:dyDescent="0.3">
      <c r="A8752" s="19" t="s">
        <v>13230</v>
      </c>
      <c r="B8752" s="11" t="s">
        <v>88</v>
      </c>
      <c r="C8752" t="s">
        <v>88</v>
      </c>
      <c r="D8752" t="s">
        <v>88</v>
      </c>
      <c r="E8752" t="s">
        <v>13231</v>
      </c>
    </row>
    <row r="8753" spans="1:6" x14ac:dyDescent="0.3">
      <c r="A8753" s="18" t="s">
        <v>13232</v>
      </c>
      <c r="B8753" s="11" t="s">
        <v>88</v>
      </c>
      <c r="C8753" t="s">
        <v>88</v>
      </c>
      <c r="D8753" t="s">
        <v>88</v>
      </c>
      <c r="E8753" t="s">
        <v>13233</v>
      </c>
    </row>
    <row r="8754" spans="1:6" x14ac:dyDescent="0.3">
      <c r="A8754" s="19" t="s">
        <v>13234</v>
      </c>
      <c r="B8754" s="11" t="s">
        <v>88</v>
      </c>
      <c r="C8754" t="s">
        <v>88</v>
      </c>
      <c r="D8754" t="s">
        <v>88</v>
      </c>
      <c r="E8754" t="s">
        <v>13235</v>
      </c>
    </row>
    <row r="8755" spans="1:6" x14ac:dyDescent="0.3">
      <c r="A8755" s="18" t="s">
        <v>13236</v>
      </c>
      <c r="B8755" s="11" t="s">
        <v>88</v>
      </c>
      <c r="C8755" t="s">
        <v>88</v>
      </c>
      <c r="D8755" t="s">
        <v>88</v>
      </c>
      <c r="E8755" t="s">
        <v>13237</v>
      </c>
    </row>
    <row r="8756" spans="1:6" x14ac:dyDescent="0.3">
      <c r="A8756" s="19" t="s">
        <v>13238</v>
      </c>
      <c r="B8756" s="11" t="s">
        <v>88</v>
      </c>
      <c r="C8756" t="s">
        <v>88</v>
      </c>
      <c r="D8756" t="s">
        <v>88</v>
      </c>
      <c r="E8756" t="s">
        <v>13239</v>
      </c>
    </row>
    <row r="8757" spans="1:6" x14ac:dyDescent="0.3">
      <c r="A8757" s="18" t="s">
        <v>13240</v>
      </c>
      <c r="B8757" s="11" t="s">
        <v>88</v>
      </c>
      <c r="C8757" t="s">
        <v>88</v>
      </c>
      <c r="D8757" t="s">
        <v>88</v>
      </c>
      <c r="E8757" t="s">
        <v>13241</v>
      </c>
    </row>
    <row r="8758" spans="1:6" x14ac:dyDescent="0.3">
      <c r="A8758" s="19" t="s">
        <v>13242</v>
      </c>
      <c r="B8758" s="11" t="s">
        <v>88</v>
      </c>
      <c r="C8758" t="s">
        <v>88</v>
      </c>
      <c r="D8758" t="s">
        <v>88</v>
      </c>
      <c r="E8758" t="s">
        <v>13243</v>
      </c>
    </row>
    <row r="8759" spans="1:6" x14ac:dyDescent="0.3">
      <c r="A8759" s="18" t="s">
        <v>13244</v>
      </c>
      <c r="B8759" s="11" t="s">
        <v>88</v>
      </c>
      <c r="C8759" t="s">
        <v>88</v>
      </c>
      <c r="D8759" t="s">
        <v>88</v>
      </c>
      <c r="E8759" t="s">
        <v>13245</v>
      </c>
    </row>
    <row r="8760" spans="1:6" x14ac:dyDescent="0.3">
      <c r="A8760" s="19" t="s">
        <v>13246</v>
      </c>
      <c r="B8760" s="11" t="s">
        <v>88</v>
      </c>
      <c r="C8760" t="s">
        <v>88</v>
      </c>
      <c r="D8760" t="s">
        <v>88</v>
      </c>
      <c r="E8760" t="s">
        <v>13247</v>
      </c>
    </row>
    <row r="8761" spans="1:6" x14ac:dyDescent="0.3">
      <c r="A8761" s="18" t="s">
        <v>13248</v>
      </c>
      <c r="B8761" s="11" t="s">
        <v>88</v>
      </c>
      <c r="C8761" t="s">
        <v>88</v>
      </c>
      <c r="D8761" t="s">
        <v>88</v>
      </c>
      <c r="E8761" t="s">
        <v>13249</v>
      </c>
    </row>
    <row r="8762" spans="1:6" x14ac:dyDescent="0.3">
      <c r="A8762" s="19" t="s">
        <v>13250</v>
      </c>
      <c r="B8762" s="11" t="s">
        <v>88</v>
      </c>
      <c r="C8762" t="s">
        <v>88</v>
      </c>
      <c r="D8762" t="s">
        <v>88</v>
      </c>
      <c r="E8762" t="s">
        <v>13251</v>
      </c>
    </row>
    <row r="8763" spans="1:6" x14ac:dyDescent="0.3">
      <c r="A8763" s="18" t="s">
        <v>13252</v>
      </c>
      <c r="B8763" s="11" t="s">
        <v>88</v>
      </c>
      <c r="C8763" t="s">
        <v>88</v>
      </c>
      <c r="D8763" t="s">
        <v>88</v>
      </c>
      <c r="E8763" t="s">
        <v>88</v>
      </c>
      <c r="F8763" t="s">
        <v>13253</v>
      </c>
    </row>
    <row r="8764" spans="1:6" x14ac:dyDescent="0.3">
      <c r="A8764" s="19" t="s">
        <v>13254</v>
      </c>
      <c r="B8764" s="11" t="s">
        <v>88</v>
      </c>
      <c r="C8764" t="s">
        <v>88</v>
      </c>
      <c r="D8764" t="s">
        <v>88</v>
      </c>
      <c r="E8764" t="s">
        <v>88</v>
      </c>
      <c r="F8764" t="s">
        <v>689</v>
      </c>
    </row>
    <row r="8765" spans="1:6" x14ac:dyDescent="0.3">
      <c r="A8765" s="18" t="s">
        <v>13255</v>
      </c>
      <c r="B8765" s="11" t="s">
        <v>88</v>
      </c>
      <c r="C8765" t="s">
        <v>88</v>
      </c>
      <c r="D8765" t="s">
        <v>88</v>
      </c>
      <c r="E8765" t="s">
        <v>689</v>
      </c>
    </row>
    <row r="8766" spans="1:6" x14ac:dyDescent="0.3">
      <c r="A8766" s="19" t="s">
        <v>13256</v>
      </c>
      <c r="B8766" t="s">
        <v>13257</v>
      </c>
    </row>
    <row r="8767" spans="1:6" x14ac:dyDescent="0.3">
      <c r="A8767" s="18" t="s">
        <v>13258</v>
      </c>
      <c r="B8767" s="11" t="s">
        <v>88</v>
      </c>
      <c r="C8767" t="s">
        <v>13259</v>
      </c>
    </row>
    <row r="8768" spans="1:6" x14ac:dyDescent="0.3">
      <c r="A8768" s="19" t="s">
        <v>13260</v>
      </c>
      <c r="B8768" s="11" t="s">
        <v>88</v>
      </c>
      <c r="C8768" t="s">
        <v>13261</v>
      </c>
    </row>
    <row r="8769" spans="1:5" x14ac:dyDescent="0.3">
      <c r="A8769" s="18" t="s">
        <v>13262</v>
      </c>
      <c r="B8769" s="11" t="s">
        <v>88</v>
      </c>
      <c r="C8769" t="s">
        <v>278</v>
      </c>
    </row>
    <row r="8770" spans="1:5" x14ac:dyDescent="0.3">
      <c r="A8770" s="19" t="s">
        <v>13263</v>
      </c>
      <c r="B8770" s="11" t="s">
        <v>88</v>
      </c>
      <c r="C8770" t="s">
        <v>88</v>
      </c>
      <c r="D8770" t="s">
        <v>13264</v>
      </c>
    </row>
    <row r="8771" spans="1:5" x14ac:dyDescent="0.3">
      <c r="A8771" s="18" t="s">
        <v>13265</v>
      </c>
      <c r="B8771" s="11" t="s">
        <v>88</v>
      </c>
      <c r="C8771" t="s">
        <v>88</v>
      </c>
      <c r="D8771" t="s">
        <v>13266</v>
      </c>
    </row>
    <row r="8772" spans="1:5" x14ac:dyDescent="0.3">
      <c r="A8772" s="19" t="s">
        <v>13267</v>
      </c>
      <c r="B8772" s="11" t="s">
        <v>88</v>
      </c>
      <c r="C8772" t="s">
        <v>88</v>
      </c>
      <c r="D8772" t="s">
        <v>13268</v>
      </c>
    </row>
    <row r="8773" spans="1:5" x14ac:dyDescent="0.3">
      <c r="A8773" s="18" t="s">
        <v>13269</v>
      </c>
      <c r="B8773" s="11" t="s">
        <v>88</v>
      </c>
      <c r="C8773" t="s">
        <v>88</v>
      </c>
      <c r="D8773" t="s">
        <v>13270</v>
      </c>
    </row>
    <row r="8774" spans="1:5" x14ac:dyDescent="0.3">
      <c r="A8774" s="19" t="s">
        <v>13271</v>
      </c>
      <c r="B8774" s="11" t="s">
        <v>88</v>
      </c>
      <c r="C8774" t="s">
        <v>88</v>
      </c>
      <c r="D8774" t="s">
        <v>13272</v>
      </c>
    </row>
    <row r="8775" spans="1:5" x14ac:dyDescent="0.3">
      <c r="A8775" s="18" t="s">
        <v>13273</v>
      </c>
      <c r="B8775" s="11" t="s">
        <v>88</v>
      </c>
      <c r="C8775" t="s">
        <v>88</v>
      </c>
      <c r="D8775" t="s">
        <v>13274</v>
      </c>
    </row>
    <row r="8776" spans="1:5" x14ac:dyDescent="0.3">
      <c r="A8776" s="19" t="s">
        <v>13275</v>
      </c>
      <c r="B8776" s="11" t="s">
        <v>88</v>
      </c>
      <c r="C8776" t="s">
        <v>88</v>
      </c>
      <c r="D8776" t="s">
        <v>689</v>
      </c>
    </row>
    <row r="8777" spans="1:5" x14ac:dyDescent="0.3">
      <c r="A8777" s="18" t="s">
        <v>13276</v>
      </c>
      <c r="B8777" s="11" t="s">
        <v>88</v>
      </c>
      <c r="C8777" t="s">
        <v>88</v>
      </c>
      <c r="D8777" t="s">
        <v>88</v>
      </c>
      <c r="E8777" t="s">
        <v>13277</v>
      </c>
    </row>
    <row r="8778" spans="1:5" x14ac:dyDescent="0.3">
      <c r="A8778" s="19" t="s">
        <v>13278</v>
      </c>
      <c r="B8778" s="11" t="s">
        <v>88</v>
      </c>
      <c r="C8778" t="s">
        <v>88</v>
      </c>
      <c r="D8778" t="s">
        <v>88</v>
      </c>
      <c r="E8778" t="s">
        <v>13279</v>
      </c>
    </row>
    <row r="8779" spans="1:5" x14ac:dyDescent="0.3">
      <c r="A8779" s="18" t="s">
        <v>13280</v>
      </c>
      <c r="B8779" s="11" t="s">
        <v>88</v>
      </c>
      <c r="C8779" t="s">
        <v>88</v>
      </c>
      <c r="D8779" t="s">
        <v>88</v>
      </c>
      <c r="E8779" t="s">
        <v>13281</v>
      </c>
    </row>
    <row r="8780" spans="1:5" x14ac:dyDescent="0.3">
      <c r="A8780" s="19" t="s">
        <v>13282</v>
      </c>
      <c r="B8780" s="11" t="s">
        <v>88</v>
      </c>
      <c r="C8780" t="s">
        <v>88</v>
      </c>
      <c r="D8780" t="s">
        <v>88</v>
      </c>
      <c r="E8780" t="s">
        <v>13283</v>
      </c>
    </row>
    <row r="8781" spans="1:5" x14ac:dyDescent="0.3">
      <c r="A8781" s="18" t="s">
        <v>13284</v>
      </c>
      <c r="B8781" s="11" t="s">
        <v>88</v>
      </c>
      <c r="C8781" t="s">
        <v>88</v>
      </c>
      <c r="D8781" t="s">
        <v>88</v>
      </c>
      <c r="E8781" t="s">
        <v>13285</v>
      </c>
    </row>
    <row r="8782" spans="1:5" x14ac:dyDescent="0.3">
      <c r="A8782" s="19" t="s">
        <v>13286</v>
      </c>
      <c r="B8782" s="11" t="s">
        <v>88</v>
      </c>
      <c r="C8782" t="s">
        <v>88</v>
      </c>
      <c r="D8782" t="s">
        <v>88</v>
      </c>
      <c r="E8782" t="s">
        <v>13287</v>
      </c>
    </row>
    <row r="8783" spans="1:5" x14ac:dyDescent="0.3">
      <c r="A8783" s="18" t="s">
        <v>13288</v>
      </c>
      <c r="B8783" s="11" t="s">
        <v>88</v>
      </c>
      <c r="C8783" t="s">
        <v>88</v>
      </c>
      <c r="D8783" t="s">
        <v>88</v>
      </c>
      <c r="E8783" t="s">
        <v>13289</v>
      </c>
    </row>
    <row r="8784" spans="1:5" x14ac:dyDescent="0.3">
      <c r="A8784" s="19" t="s">
        <v>13290</v>
      </c>
      <c r="B8784" s="11" t="s">
        <v>88</v>
      </c>
      <c r="C8784" t="s">
        <v>88</v>
      </c>
      <c r="D8784" t="s">
        <v>88</v>
      </c>
      <c r="E8784" t="s">
        <v>13291</v>
      </c>
    </row>
    <row r="8785" spans="1:5" x14ac:dyDescent="0.3">
      <c r="A8785" s="18" t="s">
        <v>13292</v>
      </c>
      <c r="B8785" s="11" t="s">
        <v>88</v>
      </c>
      <c r="C8785" t="s">
        <v>88</v>
      </c>
      <c r="D8785" t="s">
        <v>88</v>
      </c>
      <c r="E8785" t="s">
        <v>13293</v>
      </c>
    </row>
    <row r="8786" spans="1:5" x14ac:dyDescent="0.3">
      <c r="A8786" s="19" t="s">
        <v>13294</v>
      </c>
      <c r="B8786" s="11" t="s">
        <v>88</v>
      </c>
      <c r="C8786" t="s">
        <v>88</v>
      </c>
      <c r="D8786" t="s">
        <v>88</v>
      </c>
      <c r="E8786" t="s">
        <v>13295</v>
      </c>
    </row>
    <row r="8787" spans="1:5" x14ac:dyDescent="0.3">
      <c r="A8787" s="18" t="s">
        <v>13296</v>
      </c>
      <c r="B8787" s="11" t="s">
        <v>88</v>
      </c>
      <c r="C8787" t="s">
        <v>88</v>
      </c>
      <c r="D8787" t="s">
        <v>88</v>
      </c>
      <c r="E8787" t="s">
        <v>13297</v>
      </c>
    </row>
    <row r="8788" spans="1:5" x14ac:dyDescent="0.3">
      <c r="A8788" s="19" t="s">
        <v>13298</v>
      </c>
      <c r="B8788" s="11" t="s">
        <v>88</v>
      </c>
      <c r="C8788" t="s">
        <v>88</v>
      </c>
      <c r="D8788" t="s">
        <v>88</v>
      </c>
      <c r="E8788" t="s">
        <v>13299</v>
      </c>
    </row>
    <row r="8789" spans="1:5" x14ac:dyDescent="0.3">
      <c r="A8789" s="18" t="s">
        <v>13300</v>
      </c>
      <c r="B8789" s="11" t="s">
        <v>88</v>
      </c>
      <c r="C8789" t="s">
        <v>88</v>
      </c>
      <c r="D8789" t="s">
        <v>88</v>
      </c>
      <c r="E8789" t="s">
        <v>13301</v>
      </c>
    </row>
    <row r="8790" spans="1:5" x14ac:dyDescent="0.3">
      <c r="A8790" s="19" t="s">
        <v>13302</v>
      </c>
      <c r="B8790" s="11" t="s">
        <v>88</v>
      </c>
      <c r="C8790" t="s">
        <v>88</v>
      </c>
      <c r="D8790" t="s">
        <v>88</v>
      </c>
      <c r="E8790" t="s">
        <v>13303</v>
      </c>
    </row>
    <row r="8791" spans="1:5" x14ac:dyDescent="0.3">
      <c r="A8791" s="18" t="s">
        <v>13304</v>
      </c>
      <c r="B8791" s="11" t="s">
        <v>88</v>
      </c>
      <c r="C8791" t="s">
        <v>88</v>
      </c>
      <c r="D8791" t="s">
        <v>88</v>
      </c>
      <c r="E8791" t="s">
        <v>13305</v>
      </c>
    </row>
    <row r="8792" spans="1:5" x14ac:dyDescent="0.3">
      <c r="A8792" s="19" t="s">
        <v>13306</v>
      </c>
      <c r="B8792" s="11" t="s">
        <v>88</v>
      </c>
      <c r="C8792" t="s">
        <v>88</v>
      </c>
      <c r="D8792" t="s">
        <v>88</v>
      </c>
      <c r="E8792" t="s">
        <v>13307</v>
      </c>
    </row>
    <row r="8793" spans="1:5" x14ac:dyDescent="0.3">
      <c r="A8793" s="18" t="s">
        <v>13308</v>
      </c>
      <c r="B8793" s="11" t="s">
        <v>88</v>
      </c>
      <c r="C8793" t="s">
        <v>88</v>
      </c>
      <c r="D8793" t="s">
        <v>88</v>
      </c>
      <c r="E8793" t="s">
        <v>13309</v>
      </c>
    </row>
    <row r="8794" spans="1:5" x14ac:dyDescent="0.3">
      <c r="A8794" s="19" t="s">
        <v>13310</v>
      </c>
      <c r="B8794" s="11" t="s">
        <v>88</v>
      </c>
      <c r="C8794" t="s">
        <v>88</v>
      </c>
      <c r="D8794" t="s">
        <v>88</v>
      </c>
      <c r="E8794" t="s">
        <v>13311</v>
      </c>
    </row>
    <row r="8795" spans="1:5" x14ac:dyDescent="0.3">
      <c r="A8795" s="18" t="s">
        <v>13312</v>
      </c>
      <c r="B8795" s="11" t="s">
        <v>88</v>
      </c>
      <c r="C8795" t="s">
        <v>88</v>
      </c>
      <c r="D8795" t="s">
        <v>88</v>
      </c>
      <c r="E8795" t="s">
        <v>13313</v>
      </c>
    </row>
    <row r="8796" spans="1:5" x14ac:dyDescent="0.3">
      <c r="A8796" s="19" t="s">
        <v>13314</v>
      </c>
      <c r="B8796" s="11" t="s">
        <v>88</v>
      </c>
      <c r="C8796" t="s">
        <v>88</v>
      </c>
      <c r="D8796" t="s">
        <v>88</v>
      </c>
      <c r="E8796" t="s">
        <v>13315</v>
      </c>
    </row>
    <row r="8797" spans="1:5" x14ac:dyDescent="0.3">
      <c r="A8797" s="18" t="s">
        <v>13316</v>
      </c>
      <c r="B8797" s="11" t="s">
        <v>88</v>
      </c>
      <c r="C8797" t="s">
        <v>88</v>
      </c>
      <c r="D8797" t="s">
        <v>88</v>
      </c>
      <c r="E8797" t="s">
        <v>13317</v>
      </c>
    </row>
    <row r="8798" spans="1:5" x14ac:dyDescent="0.3">
      <c r="A8798" s="19" t="s">
        <v>13318</v>
      </c>
      <c r="B8798" s="11" t="s">
        <v>88</v>
      </c>
      <c r="C8798" t="s">
        <v>88</v>
      </c>
      <c r="D8798" t="s">
        <v>88</v>
      </c>
      <c r="E8798" t="s">
        <v>13319</v>
      </c>
    </row>
    <row r="8799" spans="1:5" x14ac:dyDescent="0.3">
      <c r="A8799" s="18" t="s">
        <v>13320</v>
      </c>
      <c r="B8799" s="11" t="s">
        <v>88</v>
      </c>
      <c r="C8799" t="s">
        <v>88</v>
      </c>
      <c r="D8799" t="s">
        <v>88</v>
      </c>
      <c r="E8799" t="s">
        <v>13321</v>
      </c>
    </row>
    <row r="8800" spans="1:5" x14ac:dyDescent="0.3">
      <c r="A8800" s="19" t="s">
        <v>13322</v>
      </c>
      <c r="B8800" s="11" t="s">
        <v>88</v>
      </c>
      <c r="C8800" t="s">
        <v>88</v>
      </c>
      <c r="D8800" t="s">
        <v>88</v>
      </c>
      <c r="E8800" t="s">
        <v>13323</v>
      </c>
    </row>
    <row r="8801" spans="1:5" x14ac:dyDescent="0.3">
      <c r="A8801" s="18" t="s">
        <v>13324</v>
      </c>
      <c r="B8801" s="11" t="s">
        <v>88</v>
      </c>
      <c r="C8801" t="s">
        <v>88</v>
      </c>
      <c r="D8801" t="s">
        <v>88</v>
      </c>
      <c r="E8801" t="s">
        <v>13325</v>
      </c>
    </row>
    <row r="8802" spans="1:5" x14ac:dyDescent="0.3">
      <c r="A8802" s="19" t="s">
        <v>13326</v>
      </c>
      <c r="B8802" s="11" t="s">
        <v>88</v>
      </c>
      <c r="C8802" t="s">
        <v>88</v>
      </c>
      <c r="D8802" t="s">
        <v>88</v>
      </c>
      <c r="E8802" t="s">
        <v>13327</v>
      </c>
    </row>
    <row r="8803" spans="1:5" x14ac:dyDescent="0.3">
      <c r="A8803" s="18" t="s">
        <v>13328</v>
      </c>
      <c r="B8803" s="11" t="s">
        <v>88</v>
      </c>
      <c r="C8803" t="s">
        <v>88</v>
      </c>
      <c r="D8803" t="s">
        <v>88</v>
      </c>
      <c r="E8803" t="s">
        <v>689</v>
      </c>
    </row>
    <row r="8804" spans="1:5" x14ac:dyDescent="0.3">
      <c r="A8804" s="19" t="s">
        <v>13329</v>
      </c>
      <c r="B8804" t="s">
        <v>13330</v>
      </c>
    </row>
    <row r="8805" spans="1:5" x14ac:dyDescent="0.3">
      <c r="A8805" s="18" t="s">
        <v>13331</v>
      </c>
      <c r="B8805" s="11" t="s">
        <v>88</v>
      </c>
      <c r="C8805" t="s">
        <v>13332</v>
      </c>
    </row>
    <row r="8806" spans="1:5" x14ac:dyDescent="0.3">
      <c r="A8806" s="19" t="s">
        <v>13333</v>
      </c>
      <c r="B8806" s="11" t="s">
        <v>88</v>
      </c>
      <c r="C8806" t="s">
        <v>88</v>
      </c>
      <c r="D8806" t="s">
        <v>13334</v>
      </c>
    </row>
    <row r="8807" spans="1:5" x14ac:dyDescent="0.3">
      <c r="A8807" s="18" t="s">
        <v>13335</v>
      </c>
      <c r="B8807" s="11" t="s">
        <v>88</v>
      </c>
      <c r="C8807" t="s">
        <v>88</v>
      </c>
      <c r="D8807" t="s">
        <v>13336</v>
      </c>
    </row>
    <row r="8808" spans="1:5" x14ac:dyDescent="0.3">
      <c r="A8808" s="19" t="s">
        <v>13337</v>
      </c>
      <c r="B8808" s="11" t="s">
        <v>88</v>
      </c>
      <c r="C8808" t="s">
        <v>88</v>
      </c>
      <c r="D8808" t="s">
        <v>13338</v>
      </c>
    </row>
    <row r="8809" spans="1:5" x14ac:dyDescent="0.3">
      <c r="A8809" s="18" t="s">
        <v>13339</v>
      </c>
      <c r="B8809" s="11" t="s">
        <v>88</v>
      </c>
      <c r="C8809" t="s">
        <v>88</v>
      </c>
      <c r="D8809" t="s">
        <v>88</v>
      </c>
      <c r="E8809" t="s">
        <v>13340</v>
      </c>
    </row>
    <row r="8810" spans="1:5" x14ac:dyDescent="0.3">
      <c r="A8810" s="19" t="s">
        <v>13341</v>
      </c>
      <c r="B8810" s="11" t="s">
        <v>88</v>
      </c>
      <c r="C8810" t="s">
        <v>88</v>
      </c>
      <c r="D8810" t="s">
        <v>88</v>
      </c>
      <c r="E8810" t="s">
        <v>689</v>
      </c>
    </row>
    <row r="8811" spans="1:5" x14ac:dyDescent="0.3">
      <c r="A8811" s="18" t="s">
        <v>13342</v>
      </c>
      <c r="B8811" s="11" t="s">
        <v>88</v>
      </c>
      <c r="C8811" t="s">
        <v>88</v>
      </c>
      <c r="D8811" t="s">
        <v>689</v>
      </c>
    </row>
    <row r="8812" spans="1:5" x14ac:dyDescent="0.3">
      <c r="A8812" s="19" t="s">
        <v>13343</v>
      </c>
      <c r="B8812" s="11" t="s">
        <v>88</v>
      </c>
      <c r="C8812" t="s">
        <v>88</v>
      </c>
      <c r="D8812" t="s">
        <v>88</v>
      </c>
      <c r="E8812" t="s">
        <v>13344</v>
      </c>
    </row>
    <row r="8813" spans="1:5" x14ac:dyDescent="0.3">
      <c r="A8813" s="18" t="s">
        <v>13345</v>
      </c>
      <c r="B8813" s="11" t="s">
        <v>88</v>
      </c>
      <c r="C8813" t="s">
        <v>88</v>
      </c>
      <c r="D8813" t="s">
        <v>88</v>
      </c>
      <c r="E8813" t="s">
        <v>13346</v>
      </c>
    </row>
    <row r="8814" spans="1:5" x14ac:dyDescent="0.3">
      <c r="A8814" s="19" t="s">
        <v>13347</v>
      </c>
      <c r="B8814" s="11" t="s">
        <v>88</v>
      </c>
      <c r="C8814" t="s">
        <v>88</v>
      </c>
      <c r="D8814" t="s">
        <v>88</v>
      </c>
      <c r="E8814" t="s">
        <v>13348</v>
      </c>
    </row>
    <row r="8815" spans="1:5" x14ac:dyDescent="0.3">
      <c r="A8815" s="18" t="s">
        <v>13349</v>
      </c>
      <c r="B8815" s="11" t="s">
        <v>88</v>
      </c>
      <c r="C8815" t="s">
        <v>88</v>
      </c>
      <c r="D8815" t="s">
        <v>88</v>
      </c>
      <c r="E8815" t="s">
        <v>13350</v>
      </c>
    </row>
    <row r="8816" spans="1:5" x14ac:dyDescent="0.3">
      <c r="A8816" s="19" t="s">
        <v>13351</v>
      </c>
      <c r="B8816" s="11" t="s">
        <v>88</v>
      </c>
      <c r="C8816" t="s">
        <v>88</v>
      </c>
      <c r="D8816" t="s">
        <v>88</v>
      </c>
      <c r="E8816" t="s">
        <v>13352</v>
      </c>
    </row>
    <row r="8817" spans="1:5" x14ac:dyDescent="0.3">
      <c r="A8817" s="18" t="s">
        <v>13353</v>
      </c>
      <c r="B8817" s="11" t="s">
        <v>88</v>
      </c>
      <c r="C8817" t="s">
        <v>88</v>
      </c>
      <c r="D8817" t="s">
        <v>88</v>
      </c>
      <c r="E8817" t="s">
        <v>13354</v>
      </c>
    </row>
    <row r="8818" spans="1:5" x14ac:dyDescent="0.3">
      <c r="A8818" s="19" t="s">
        <v>13355</v>
      </c>
      <c r="B8818" s="11" t="s">
        <v>88</v>
      </c>
      <c r="C8818" t="s">
        <v>88</v>
      </c>
      <c r="D8818" t="s">
        <v>88</v>
      </c>
      <c r="E8818" t="s">
        <v>13356</v>
      </c>
    </row>
    <row r="8819" spans="1:5" x14ac:dyDescent="0.3">
      <c r="A8819" s="18" t="s">
        <v>13357</v>
      </c>
      <c r="B8819" s="11" t="s">
        <v>88</v>
      </c>
      <c r="C8819" t="s">
        <v>88</v>
      </c>
      <c r="D8819" t="s">
        <v>88</v>
      </c>
      <c r="E8819" t="s">
        <v>13358</v>
      </c>
    </row>
    <row r="8820" spans="1:5" x14ac:dyDescent="0.3">
      <c r="A8820" s="19" t="s">
        <v>13359</v>
      </c>
      <c r="B8820" s="11" t="s">
        <v>88</v>
      </c>
      <c r="C8820" t="s">
        <v>88</v>
      </c>
      <c r="D8820" t="s">
        <v>88</v>
      </c>
      <c r="E8820" t="s">
        <v>13360</v>
      </c>
    </row>
    <row r="8821" spans="1:5" x14ac:dyDescent="0.3">
      <c r="A8821" s="18" t="s">
        <v>13361</v>
      </c>
      <c r="B8821" s="11" t="s">
        <v>88</v>
      </c>
      <c r="C8821" t="s">
        <v>88</v>
      </c>
      <c r="D8821" t="s">
        <v>88</v>
      </c>
      <c r="E8821" t="s">
        <v>689</v>
      </c>
    </row>
    <row r="8822" spans="1:5" x14ac:dyDescent="0.3">
      <c r="A8822" s="19" t="s">
        <v>13362</v>
      </c>
      <c r="B8822" s="11" t="s">
        <v>88</v>
      </c>
      <c r="C8822" t="s">
        <v>13363</v>
      </c>
    </row>
    <row r="8823" spans="1:5" x14ac:dyDescent="0.3">
      <c r="A8823" s="18" t="s">
        <v>13364</v>
      </c>
      <c r="B8823" s="11" t="s">
        <v>88</v>
      </c>
      <c r="C8823" t="s">
        <v>88</v>
      </c>
      <c r="D8823" t="s">
        <v>13365</v>
      </c>
    </row>
    <row r="8824" spans="1:5" x14ac:dyDescent="0.3">
      <c r="A8824" s="19" t="s">
        <v>13366</v>
      </c>
      <c r="B8824" s="11" t="s">
        <v>88</v>
      </c>
      <c r="C8824" t="s">
        <v>88</v>
      </c>
      <c r="D8824" t="s">
        <v>13367</v>
      </c>
    </row>
    <row r="8825" spans="1:5" x14ac:dyDescent="0.3">
      <c r="A8825" s="18" t="s">
        <v>13368</v>
      </c>
      <c r="B8825" s="11" t="s">
        <v>88</v>
      </c>
      <c r="C8825" t="s">
        <v>88</v>
      </c>
      <c r="D8825" t="s">
        <v>689</v>
      </c>
    </row>
    <row r="8826" spans="1:5" x14ac:dyDescent="0.3">
      <c r="A8826" s="19" t="s">
        <v>13369</v>
      </c>
      <c r="B8826" s="11" t="s">
        <v>88</v>
      </c>
      <c r="C8826" t="s">
        <v>88</v>
      </c>
      <c r="D8826" t="s">
        <v>88</v>
      </c>
      <c r="E8826" t="s">
        <v>13370</v>
      </c>
    </row>
    <row r="8827" spans="1:5" x14ac:dyDescent="0.3">
      <c r="A8827" s="18" t="s">
        <v>13371</v>
      </c>
      <c r="B8827" s="11" t="s">
        <v>88</v>
      </c>
      <c r="C8827" t="s">
        <v>88</v>
      </c>
      <c r="D8827" t="s">
        <v>88</v>
      </c>
      <c r="E8827" t="s">
        <v>13372</v>
      </c>
    </row>
    <row r="8828" spans="1:5" x14ac:dyDescent="0.3">
      <c r="A8828" s="19" t="s">
        <v>13373</v>
      </c>
      <c r="B8828" s="11" t="s">
        <v>88</v>
      </c>
      <c r="C8828" t="s">
        <v>88</v>
      </c>
      <c r="D8828" t="s">
        <v>88</v>
      </c>
      <c r="E8828" t="s">
        <v>13374</v>
      </c>
    </row>
    <row r="8829" spans="1:5" x14ac:dyDescent="0.3">
      <c r="A8829" s="18" t="s">
        <v>13375</v>
      </c>
      <c r="B8829" s="11" t="s">
        <v>88</v>
      </c>
      <c r="C8829" t="s">
        <v>88</v>
      </c>
      <c r="D8829" t="s">
        <v>88</v>
      </c>
      <c r="E8829" t="s">
        <v>13376</v>
      </c>
    </row>
    <row r="8830" spans="1:5" x14ac:dyDescent="0.3">
      <c r="A8830" s="19" t="s">
        <v>13377</v>
      </c>
      <c r="B8830" s="11" t="s">
        <v>88</v>
      </c>
      <c r="C8830" t="s">
        <v>88</v>
      </c>
      <c r="D8830" t="s">
        <v>88</v>
      </c>
      <c r="E8830" t="s">
        <v>13378</v>
      </c>
    </row>
    <row r="8831" spans="1:5" x14ac:dyDescent="0.3">
      <c r="A8831" s="18" t="s">
        <v>13379</v>
      </c>
      <c r="B8831" s="11" t="s">
        <v>88</v>
      </c>
      <c r="C8831" t="s">
        <v>88</v>
      </c>
      <c r="D8831" t="s">
        <v>88</v>
      </c>
      <c r="E8831" t="s">
        <v>13380</v>
      </c>
    </row>
    <row r="8832" spans="1:5" x14ac:dyDescent="0.3">
      <c r="A8832" s="19" t="s">
        <v>13381</v>
      </c>
      <c r="B8832" s="11" t="s">
        <v>88</v>
      </c>
      <c r="C8832" t="s">
        <v>88</v>
      </c>
      <c r="D8832" t="s">
        <v>88</v>
      </c>
      <c r="E8832" t="s">
        <v>13382</v>
      </c>
    </row>
    <row r="8833" spans="1:5" x14ac:dyDescent="0.3">
      <c r="A8833" s="18" t="s">
        <v>13383</v>
      </c>
      <c r="B8833" s="11" t="s">
        <v>88</v>
      </c>
      <c r="C8833" t="s">
        <v>88</v>
      </c>
      <c r="D8833" t="s">
        <v>88</v>
      </c>
      <c r="E8833" t="s">
        <v>13384</v>
      </c>
    </row>
    <row r="8834" spans="1:5" x14ac:dyDescent="0.3">
      <c r="A8834" s="19" t="s">
        <v>13385</v>
      </c>
      <c r="B8834" s="11" t="s">
        <v>88</v>
      </c>
      <c r="C8834" t="s">
        <v>88</v>
      </c>
      <c r="D8834" t="s">
        <v>88</v>
      </c>
      <c r="E8834" t="s">
        <v>13386</v>
      </c>
    </row>
    <row r="8835" spans="1:5" x14ac:dyDescent="0.3">
      <c r="A8835" s="18" t="s">
        <v>13387</v>
      </c>
      <c r="B8835" s="11" t="s">
        <v>88</v>
      </c>
      <c r="C8835" t="s">
        <v>88</v>
      </c>
      <c r="D8835" t="s">
        <v>88</v>
      </c>
      <c r="E8835" t="s">
        <v>13388</v>
      </c>
    </row>
    <row r="8836" spans="1:5" x14ac:dyDescent="0.3">
      <c r="A8836" s="19" t="s">
        <v>13389</v>
      </c>
      <c r="B8836" s="11" t="s">
        <v>88</v>
      </c>
      <c r="C8836" t="s">
        <v>88</v>
      </c>
      <c r="D8836" t="s">
        <v>88</v>
      </c>
      <c r="E8836" t="s">
        <v>13390</v>
      </c>
    </row>
    <row r="8837" spans="1:5" x14ac:dyDescent="0.3">
      <c r="A8837" s="18" t="s">
        <v>13391</v>
      </c>
      <c r="B8837" s="11" t="s">
        <v>88</v>
      </c>
      <c r="C8837" t="s">
        <v>88</v>
      </c>
      <c r="D8837" t="s">
        <v>88</v>
      </c>
      <c r="E8837" t="s">
        <v>13392</v>
      </c>
    </row>
    <row r="8838" spans="1:5" x14ac:dyDescent="0.3">
      <c r="A8838" s="19" t="s">
        <v>13393</v>
      </c>
      <c r="B8838" s="11" t="s">
        <v>88</v>
      </c>
      <c r="C8838" t="s">
        <v>88</v>
      </c>
      <c r="D8838" t="s">
        <v>88</v>
      </c>
      <c r="E8838" t="s">
        <v>13394</v>
      </c>
    </row>
    <row r="8839" spans="1:5" x14ac:dyDescent="0.3">
      <c r="A8839" s="18" t="s">
        <v>13395</v>
      </c>
      <c r="B8839" s="11" t="s">
        <v>88</v>
      </c>
      <c r="C8839" t="s">
        <v>88</v>
      </c>
      <c r="D8839" t="s">
        <v>88</v>
      </c>
      <c r="E8839" t="s">
        <v>13396</v>
      </c>
    </row>
    <row r="8840" spans="1:5" x14ac:dyDescent="0.3">
      <c r="A8840" s="19" t="s">
        <v>13397</v>
      </c>
      <c r="B8840" s="11" t="s">
        <v>88</v>
      </c>
      <c r="C8840" t="s">
        <v>88</v>
      </c>
      <c r="D8840" t="s">
        <v>88</v>
      </c>
      <c r="E8840" t="s">
        <v>13398</v>
      </c>
    </row>
    <row r="8841" spans="1:5" x14ac:dyDescent="0.3">
      <c r="A8841" s="18" t="s">
        <v>13399</v>
      </c>
      <c r="B8841" s="11" t="s">
        <v>88</v>
      </c>
      <c r="C8841" t="s">
        <v>88</v>
      </c>
      <c r="D8841" t="s">
        <v>88</v>
      </c>
      <c r="E8841" t="s">
        <v>13400</v>
      </c>
    </row>
    <row r="8842" spans="1:5" x14ac:dyDescent="0.3">
      <c r="A8842" s="19" t="s">
        <v>13401</v>
      </c>
      <c r="B8842" s="11" t="s">
        <v>88</v>
      </c>
      <c r="C8842" t="s">
        <v>88</v>
      </c>
      <c r="D8842" t="s">
        <v>88</v>
      </c>
      <c r="E8842" t="s">
        <v>13402</v>
      </c>
    </row>
    <row r="8843" spans="1:5" x14ac:dyDescent="0.3">
      <c r="A8843" s="18" t="s">
        <v>13403</v>
      </c>
      <c r="B8843" s="11" t="s">
        <v>88</v>
      </c>
      <c r="C8843" t="s">
        <v>88</v>
      </c>
      <c r="D8843" t="s">
        <v>88</v>
      </c>
      <c r="E8843" t="s">
        <v>13404</v>
      </c>
    </row>
    <row r="8844" spans="1:5" x14ac:dyDescent="0.3">
      <c r="A8844" s="19" t="s">
        <v>13405</v>
      </c>
      <c r="B8844" s="11" t="s">
        <v>88</v>
      </c>
      <c r="C8844" t="s">
        <v>88</v>
      </c>
      <c r="D8844" t="s">
        <v>88</v>
      </c>
      <c r="E8844" t="s">
        <v>689</v>
      </c>
    </row>
    <row r="8845" spans="1:5" x14ac:dyDescent="0.3">
      <c r="A8845" s="18" t="s">
        <v>13406</v>
      </c>
      <c r="B8845" s="11" t="s">
        <v>88</v>
      </c>
      <c r="C8845" t="s">
        <v>689</v>
      </c>
    </row>
    <row r="8846" spans="1:5" x14ac:dyDescent="0.3">
      <c r="A8846" s="19" t="s">
        <v>13407</v>
      </c>
      <c r="B8846" s="11" t="s">
        <v>88</v>
      </c>
      <c r="C8846" t="s">
        <v>88</v>
      </c>
      <c r="D8846" t="s">
        <v>13408</v>
      </c>
    </row>
    <row r="8847" spans="1:5" x14ac:dyDescent="0.3">
      <c r="A8847" s="18" t="s">
        <v>13409</v>
      </c>
      <c r="B8847" s="11" t="s">
        <v>88</v>
      </c>
      <c r="C8847" t="s">
        <v>88</v>
      </c>
      <c r="D8847" t="s">
        <v>13410</v>
      </c>
    </row>
    <row r="8848" spans="1:5" x14ac:dyDescent="0.3">
      <c r="A8848" s="19" t="s">
        <v>13411</v>
      </c>
      <c r="B8848" s="11" t="s">
        <v>88</v>
      </c>
      <c r="C8848" t="s">
        <v>88</v>
      </c>
      <c r="D8848" t="s">
        <v>13412</v>
      </c>
    </row>
    <row r="8849" spans="1:5" x14ac:dyDescent="0.3">
      <c r="A8849" s="18" t="s">
        <v>13413</v>
      </c>
      <c r="B8849" s="11" t="s">
        <v>88</v>
      </c>
      <c r="C8849" t="s">
        <v>88</v>
      </c>
      <c r="D8849" t="s">
        <v>13414</v>
      </c>
    </row>
    <row r="8850" spans="1:5" x14ac:dyDescent="0.3">
      <c r="A8850" s="19" t="s">
        <v>13415</v>
      </c>
      <c r="B8850" s="11" t="s">
        <v>88</v>
      </c>
      <c r="C8850" t="s">
        <v>88</v>
      </c>
      <c r="D8850" t="s">
        <v>13416</v>
      </c>
    </row>
    <row r="8851" spans="1:5" x14ac:dyDescent="0.3">
      <c r="A8851" s="18" t="s">
        <v>13417</v>
      </c>
      <c r="B8851" s="11" t="s">
        <v>88</v>
      </c>
      <c r="C8851" t="s">
        <v>88</v>
      </c>
      <c r="D8851" t="s">
        <v>689</v>
      </c>
    </row>
    <row r="8852" spans="1:5" x14ac:dyDescent="0.3">
      <c r="A8852" s="19" t="s">
        <v>13418</v>
      </c>
      <c r="B8852" s="11" t="s">
        <v>88</v>
      </c>
      <c r="C8852" t="s">
        <v>88</v>
      </c>
      <c r="D8852" t="s">
        <v>88</v>
      </c>
      <c r="E8852" t="s">
        <v>13419</v>
      </c>
    </row>
    <row r="8853" spans="1:5" x14ac:dyDescent="0.3">
      <c r="A8853" s="18" t="s">
        <v>13420</v>
      </c>
      <c r="B8853" s="11" t="s">
        <v>88</v>
      </c>
      <c r="C8853" t="s">
        <v>88</v>
      </c>
      <c r="D8853" t="s">
        <v>88</v>
      </c>
      <c r="E8853" t="s">
        <v>13421</v>
      </c>
    </row>
    <row r="8854" spans="1:5" x14ac:dyDescent="0.3">
      <c r="A8854" s="19" t="s">
        <v>13422</v>
      </c>
      <c r="B8854" s="11" t="s">
        <v>88</v>
      </c>
      <c r="C8854" t="s">
        <v>88</v>
      </c>
      <c r="D8854" t="s">
        <v>88</v>
      </c>
      <c r="E8854" t="s">
        <v>13423</v>
      </c>
    </row>
    <row r="8855" spans="1:5" x14ac:dyDescent="0.3">
      <c r="A8855" s="18" t="s">
        <v>13424</v>
      </c>
      <c r="B8855" s="11" t="s">
        <v>88</v>
      </c>
      <c r="C8855" t="s">
        <v>88</v>
      </c>
      <c r="D8855" t="s">
        <v>88</v>
      </c>
      <c r="E8855" t="s">
        <v>13425</v>
      </c>
    </row>
    <row r="8856" spans="1:5" x14ac:dyDescent="0.3">
      <c r="A8856" s="19" t="s">
        <v>13426</v>
      </c>
      <c r="B8856" s="11" t="s">
        <v>88</v>
      </c>
      <c r="C8856" t="s">
        <v>88</v>
      </c>
      <c r="D8856" t="s">
        <v>88</v>
      </c>
      <c r="E8856" t="s">
        <v>13427</v>
      </c>
    </row>
    <row r="8857" spans="1:5" x14ac:dyDescent="0.3">
      <c r="A8857" s="18" t="s">
        <v>13428</v>
      </c>
      <c r="B8857" s="11" t="s">
        <v>88</v>
      </c>
      <c r="C8857" t="s">
        <v>88</v>
      </c>
      <c r="D8857" t="s">
        <v>88</v>
      </c>
      <c r="E8857" t="s">
        <v>13429</v>
      </c>
    </row>
    <row r="8858" spans="1:5" x14ac:dyDescent="0.3">
      <c r="A8858" s="19" t="s">
        <v>13430</v>
      </c>
      <c r="B8858" s="11" t="s">
        <v>88</v>
      </c>
      <c r="C8858" t="s">
        <v>88</v>
      </c>
      <c r="D8858" t="s">
        <v>88</v>
      </c>
      <c r="E8858" t="s">
        <v>13431</v>
      </c>
    </row>
    <row r="8859" spans="1:5" x14ac:dyDescent="0.3">
      <c r="A8859" s="18" t="s">
        <v>13432</v>
      </c>
      <c r="B8859" s="11" t="s">
        <v>88</v>
      </c>
      <c r="C8859" t="s">
        <v>88</v>
      </c>
      <c r="D8859" t="s">
        <v>88</v>
      </c>
      <c r="E8859" t="s">
        <v>13433</v>
      </c>
    </row>
    <row r="8860" spans="1:5" x14ac:dyDescent="0.3">
      <c r="A8860" s="19" t="s">
        <v>13434</v>
      </c>
      <c r="B8860" s="11" t="s">
        <v>88</v>
      </c>
      <c r="C8860" t="s">
        <v>88</v>
      </c>
      <c r="D8860" t="s">
        <v>88</v>
      </c>
      <c r="E8860" t="s">
        <v>13435</v>
      </c>
    </row>
    <row r="8861" spans="1:5" x14ac:dyDescent="0.3">
      <c r="A8861" s="18" t="s">
        <v>13436</v>
      </c>
      <c r="B8861" s="11" t="s">
        <v>88</v>
      </c>
      <c r="C8861" t="s">
        <v>88</v>
      </c>
      <c r="D8861" t="s">
        <v>88</v>
      </c>
      <c r="E8861" t="s">
        <v>13437</v>
      </c>
    </row>
    <row r="8862" spans="1:5" x14ac:dyDescent="0.3">
      <c r="A8862" s="19" t="s">
        <v>13438</v>
      </c>
      <c r="B8862" s="11" t="s">
        <v>88</v>
      </c>
      <c r="C8862" t="s">
        <v>88</v>
      </c>
      <c r="D8862" t="s">
        <v>88</v>
      </c>
      <c r="E8862" t="s">
        <v>13439</v>
      </c>
    </row>
    <row r="8863" spans="1:5" x14ac:dyDescent="0.3">
      <c r="A8863" s="18" t="s">
        <v>13440</v>
      </c>
      <c r="B8863" s="11" t="s">
        <v>88</v>
      </c>
      <c r="C8863" t="s">
        <v>88</v>
      </c>
      <c r="D8863" t="s">
        <v>88</v>
      </c>
      <c r="E8863" t="s">
        <v>13441</v>
      </c>
    </row>
    <row r="8864" spans="1:5" x14ac:dyDescent="0.3">
      <c r="A8864" s="19" t="s">
        <v>13442</v>
      </c>
      <c r="B8864" s="11" t="s">
        <v>88</v>
      </c>
      <c r="C8864" t="s">
        <v>88</v>
      </c>
      <c r="D8864" t="s">
        <v>88</v>
      </c>
      <c r="E8864" t="s">
        <v>13443</v>
      </c>
    </row>
    <row r="8865" spans="1:6" x14ac:dyDescent="0.3">
      <c r="A8865" s="18" t="s">
        <v>13444</v>
      </c>
      <c r="B8865" s="11" t="s">
        <v>88</v>
      </c>
      <c r="C8865" t="s">
        <v>88</v>
      </c>
      <c r="D8865" t="s">
        <v>88</v>
      </c>
      <c r="E8865" t="s">
        <v>13445</v>
      </c>
    </row>
    <row r="8866" spans="1:6" x14ac:dyDescent="0.3">
      <c r="A8866" s="19" t="s">
        <v>13446</v>
      </c>
      <c r="B8866" s="11" t="s">
        <v>88</v>
      </c>
      <c r="C8866" t="s">
        <v>88</v>
      </c>
      <c r="D8866" t="s">
        <v>88</v>
      </c>
      <c r="E8866" t="s">
        <v>689</v>
      </c>
    </row>
    <row r="8867" spans="1:6" x14ac:dyDescent="0.3">
      <c r="A8867" s="18" t="s">
        <v>13447</v>
      </c>
      <c r="B8867" t="s">
        <v>13448</v>
      </c>
    </row>
    <row r="8868" spans="1:6" x14ac:dyDescent="0.3">
      <c r="A8868" s="19" t="s">
        <v>13449</v>
      </c>
      <c r="B8868" s="11" t="s">
        <v>88</v>
      </c>
      <c r="C8868" t="s">
        <v>13450</v>
      </c>
    </row>
    <row r="8869" spans="1:6" x14ac:dyDescent="0.3">
      <c r="A8869" s="18" t="s">
        <v>13451</v>
      </c>
      <c r="B8869" s="11" t="s">
        <v>88</v>
      </c>
      <c r="C8869" t="s">
        <v>88</v>
      </c>
      <c r="D8869" t="s">
        <v>13452</v>
      </c>
    </row>
    <row r="8870" spans="1:6" x14ac:dyDescent="0.3">
      <c r="A8870" s="19" t="s">
        <v>13453</v>
      </c>
      <c r="B8870" s="11" t="s">
        <v>88</v>
      </c>
      <c r="C8870" t="s">
        <v>88</v>
      </c>
      <c r="D8870" t="s">
        <v>88</v>
      </c>
      <c r="E8870" t="s">
        <v>13454</v>
      </c>
    </row>
    <row r="8871" spans="1:6" x14ac:dyDescent="0.3">
      <c r="A8871" s="18" t="s">
        <v>13455</v>
      </c>
      <c r="B8871" s="11" t="s">
        <v>88</v>
      </c>
      <c r="C8871" t="s">
        <v>88</v>
      </c>
      <c r="D8871" t="s">
        <v>88</v>
      </c>
      <c r="E8871" t="s">
        <v>689</v>
      </c>
    </row>
    <row r="8872" spans="1:6" x14ac:dyDescent="0.3">
      <c r="A8872" s="19" t="s">
        <v>13456</v>
      </c>
      <c r="B8872" s="11" t="s">
        <v>88</v>
      </c>
      <c r="C8872" t="s">
        <v>88</v>
      </c>
      <c r="D8872" t="s">
        <v>689</v>
      </c>
    </row>
    <row r="8873" spans="1:6" x14ac:dyDescent="0.3">
      <c r="A8873" s="18" t="s">
        <v>13457</v>
      </c>
      <c r="B8873" s="11" t="s">
        <v>88</v>
      </c>
      <c r="C8873" t="s">
        <v>88</v>
      </c>
      <c r="D8873" t="s">
        <v>88</v>
      </c>
      <c r="E8873" t="s">
        <v>13458</v>
      </c>
    </row>
    <row r="8874" spans="1:6" x14ac:dyDescent="0.3">
      <c r="A8874" s="19" t="s">
        <v>13459</v>
      </c>
      <c r="B8874" s="11" t="s">
        <v>88</v>
      </c>
      <c r="C8874" t="s">
        <v>88</v>
      </c>
      <c r="D8874" t="s">
        <v>88</v>
      </c>
      <c r="E8874" t="s">
        <v>689</v>
      </c>
    </row>
    <row r="8875" spans="1:6" x14ac:dyDescent="0.3">
      <c r="A8875" s="18" t="s">
        <v>13460</v>
      </c>
      <c r="B8875" s="11" t="s">
        <v>88</v>
      </c>
      <c r="C8875" t="s">
        <v>88</v>
      </c>
      <c r="D8875" t="s">
        <v>88</v>
      </c>
      <c r="E8875" t="s">
        <v>88</v>
      </c>
      <c r="F8875" t="s">
        <v>13461</v>
      </c>
    </row>
    <row r="8876" spans="1:6" x14ac:dyDescent="0.3">
      <c r="A8876" s="19" t="s">
        <v>13462</v>
      </c>
      <c r="B8876" s="11" t="s">
        <v>88</v>
      </c>
      <c r="C8876" t="s">
        <v>88</v>
      </c>
      <c r="D8876" t="s">
        <v>88</v>
      </c>
      <c r="E8876" t="s">
        <v>88</v>
      </c>
      <c r="F8876" t="s">
        <v>13463</v>
      </c>
    </row>
    <row r="8877" spans="1:6" x14ac:dyDescent="0.3">
      <c r="A8877" s="18" t="s">
        <v>13464</v>
      </c>
      <c r="B8877" s="11" t="s">
        <v>88</v>
      </c>
      <c r="C8877" t="s">
        <v>88</v>
      </c>
      <c r="D8877" t="s">
        <v>88</v>
      </c>
      <c r="E8877" t="s">
        <v>88</v>
      </c>
      <c r="F8877" t="s">
        <v>13465</v>
      </c>
    </row>
    <row r="8878" spans="1:6" x14ac:dyDescent="0.3">
      <c r="A8878" s="19" t="s">
        <v>13466</v>
      </c>
      <c r="B8878" s="11" t="s">
        <v>88</v>
      </c>
      <c r="C8878" t="s">
        <v>88</v>
      </c>
      <c r="D8878" t="s">
        <v>88</v>
      </c>
      <c r="E8878" t="s">
        <v>88</v>
      </c>
      <c r="F8878" t="s">
        <v>13467</v>
      </c>
    </row>
    <row r="8879" spans="1:6" x14ac:dyDescent="0.3">
      <c r="A8879" s="18" t="s">
        <v>13468</v>
      </c>
      <c r="B8879" s="11" t="s">
        <v>88</v>
      </c>
      <c r="C8879" t="s">
        <v>88</v>
      </c>
      <c r="D8879" t="s">
        <v>88</v>
      </c>
      <c r="E8879" t="s">
        <v>88</v>
      </c>
      <c r="F8879" t="s">
        <v>13469</v>
      </c>
    </row>
    <row r="8880" spans="1:6" x14ac:dyDescent="0.3">
      <c r="A8880" s="19" t="s">
        <v>13470</v>
      </c>
      <c r="B8880" s="11" t="s">
        <v>88</v>
      </c>
      <c r="C8880" t="s">
        <v>88</v>
      </c>
      <c r="D8880" t="s">
        <v>88</v>
      </c>
      <c r="E8880" t="s">
        <v>88</v>
      </c>
      <c r="F8880" t="s">
        <v>13471</v>
      </c>
    </row>
    <row r="8881" spans="1:6" x14ac:dyDescent="0.3">
      <c r="A8881" s="18" t="s">
        <v>13472</v>
      </c>
      <c r="B8881" s="11" t="s">
        <v>88</v>
      </c>
      <c r="C8881" t="s">
        <v>88</v>
      </c>
      <c r="D8881" t="s">
        <v>88</v>
      </c>
      <c r="E8881" t="s">
        <v>88</v>
      </c>
      <c r="F8881" t="s">
        <v>13473</v>
      </c>
    </row>
    <row r="8882" spans="1:6" x14ac:dyDescent="0.3">
      <c r="A8882" s="19" t="s">
        <v>13474</v>
      </c>
      <c r="B8882" s="11" t="s">
        <v>88</v>
      </c>
      <c r="C8882" t="s">
        <v>88</v>
      </c>
      <c r="D8882" t="s">
        <v>88</v>
      </c>
      <c r="E8882" t="s">
        <v>88</v>
      </c>
      <c r="F8882" t="s">
        <v>13475</v>
      </c>
    </row>
    <row r="8883" spans="1:6" x14ac:dyDescent="0.3">
      <c r="A8883" s="18" t="s">
        <v>13476</v>
      </c>
      <c r="B8883" s="11" t="s">
        <v>88</v>
      </c>
      <c r="C8883" t="s">
        <v>88</v>
      </c>
      <c r="D8883" t="s">
        <v>88</v>
      </c>
      <c r="E8883" t="s">
        <v>88</v>
      </c>
      <c r="F8883" t="s">
        <v>13477</v>
      </c>
    </row>
    <row r="8884" spans="1:6" x14ac:dyDescent="0.3">
      <c r="A8884" s="19" t="s">
        <v>13478</v>
      </c>
      <c r="B8884" s="11" t="s">
        <v>88</v>
      </c>
      <c r="C8884" t="s">
        <v>88</v>
      </c>
      <c r="D8884" t="s">
        <v>88</v>
      </c>
      <c r="E8884" t="s">
        <v>88</v>
      </c>
      <c r="F8884" t="s">
        <v>13479</v>
      </c>
    </row>
    <row r="8885" spans="1:6" x14ac:dyDescent="0.3">
      <c r="A8885" s="18" t="s">
        <v>13480</v>
      </c>
      <c r="B8885" s="11" t="s">
        <v>88</v>
      </c>
      <c r="C8885" t="s">
        <v>88</v>
      </c>
      <c r="D8885" t="s">
        <v>88</v>
      </c>
      <c r="E8885" t="s">
        <v>88</v>
      </c>
      <c r="F8885" t="s">
        <v>689</v>
      </c>
    </row>
    <row r="8886" spans="1:6" x14ac:dyDescent="0.3">
      <c r="A8886" s="19" t="s">
        <v>13481</v>
      </c>
      <c r="B8886" s="11" t="s">
        <v>88</v>
      </c>
      <c r="C8886" t="s">
        <v>13482</v>
      </c>
    </row>
    <row r="8887" spans="1:6" x14ac:dyDescent="0.3">
      <c r="A8887" s="18" t="s">
        <v>13483</v>
      </c>
      <c r="B8887" s="11" t="s">
        <v>88</v>
      </c>
      <c r="C8887" t="s">
        <v>88</v>
      </c>
      <c r="D8887" t="s">
        <v>13484</v>
      </c>
    </row>
    <row r="8888" spans="1:6" x14ac:dyDescent="0.3">
      <c r="A8888" s="19" t="s">
        <v>13485</v>
      </c>
      <c r="B8888" s="11" t="s">
        <v>88</v>
      </c>
      <c r="C8888" t="s">
        <v>88</v>
      </c>
      <c r="D8888" t="s">
        <v>88</v>
      </c>
      <c r="E8888" t="s">
        <v>13486</v>
      </c>
    </row>
    <row r="8889" spans="1:6" x14ac:dyDescent="0.3">
      <c r="A8889" s="18" t="s">
        <v>13487</v>
      </c>
      <c r="B8889" s="11" t="s">
        <v>88</v>
      </c>
      <c r="C8889" t="s">
        <v>88</v>
      </c>
      <c r="D8889" t="s">
        <v>88</v>
      </c>
      <c r="E8889" t="s">
        <v>13488</v>
      </c>
    </row>
    <row r="8890" spans="1:6" x14ac:dyDescent="0.3">
      <c r="A8890" s="19" t="s">
        <v>13489</v>
      </c>
      <c r="B8890" s="11" t="s">
        <v>88</v>
      </c>
      <c r="C8890" t="s">
        <v>88</v>
      </c>
      <c r="D8890" t="s">
        <v>88</v>
      </c>
      <c r="E8890" t="s">
        <v>13490</v>
      </c>
    </row>
    <row r="8891" spans="1:6" x14ac:dyDescent="0.3">
      <c r="A8891" s="18" t="s">
        <v>13491</v>
      </c>
      <c r="B8891" s="11" t="s">
        <v>88</v>
      </c>
      <c r="C8891" t="s">
        <v>88</v>
      </c>
      <c r="D8891" t="s">
        <v>88</v>
      </c>
      <c r="E8891" t="s">
        <v>13492</v>
      </c>
    </row>
    <row r="8892" spans="1:6" x14ac:dyDescent="0.3">
      <c r="A8892" s="19" t="s">
        <v>13493</v>
      </c>
      <c r="B8892" s="11" t="s">
        <v>88</v>
      </c>
      <c r="C8892" t="s">
        <v>88</v>
      </c>
      <c r="D8892" t="s">
        <v>88</v>
      </c>
      <c r="E8892" t="s">
        <v>13494</v>
      </c>
    </row>
    <row r="8893" spans="1:6" x14ac:dyDescent="0.3">
      <c r="A8893" s="18" t="s">
        <v>13495</v>
      </c>
      <c r="B8893" s="11" t="s">
        <v>88</v>
      </c>
      <c r="C8893" t="s">
        <v>88</v>
      </c>
      <c r="D8893" t="s">
        <v>88</v>
      </c>
      <c r="E8893" t="s">
        <v>13496</v>
      </c>
    </row>
    <row r="8894" spans="1:6" x14ac:dyDescent="0.3">
      <c r="A8894" s="19" t="s">
        <v>13497</v>
      </c>
      <c r="B8894" s="11" t="s">
        <v>88</v>
      </c>
      <c r="C8894" t="s">
        <v>88</v>
      </c>
      <c r="D8894" t="s">
        <v>88</v>
      </c>
      <c r="E8894" t="s">
        <v>689</v>
      </c>
    </row>
    <row r="8895" spans="1:6" x14ac:dyDescent="0.3">
      <c r="A8895" s="18" t="s">
        <v>13498</v>
      </c>
      <c r="B8895" s="11" t="s">
        <v>88</v>
      </c>
      <c r="C8895" t="s">
        <v>88</v>
      </c>
      <c r="D8895" t="s">
        <v>689</v>
      </c>
    </row>
    <row r="8896" spans="1:6" x14ac:dyDescent="0.3">
      <c r="A8896" s="19" t="s">
        <v>13499</v>
      </c>
      <c r="B8896" s="11" t="s">
        <v>88</v>
      </c>
      <c r="C8896" t="s">
        <v>88</v>
      </c>
      <c r="D8896" t="s">
        <v>88</v>
      </c>
      <c r="E8896" t="s">
        <v>13500</v>
      </c>
    </row>
    <row r="8897" spans="1:6" x14ac:dyDescent="0.3">
      <c r="A8897" s="18" t="s">
        <v>13501</v>
      </c>
      <c r="B8897" s="11" t="s">
        <v>88</v>
      </c>
      <c r="C8897" t="s">
        <v>88</v>
      </c>
      <c r="D8897" t="s">
        <v>88</v>
      </c>
      <c r="E8897" t="s">
        <v>689</v>
      </c>
    </row>
    <row r="8898" spans="1:6" x14ac:dyDescent="0.3">
      <c r="A8898" s="19" t="s">
        <v>13502</v>
      </c>
      <c r="B8898" s="11" t="s">
        <v>88</v>
      </c>
      <c r="C8898" t="s">
        <v>88</v>
      </c>
      <c r="D8898" t="s">
        <v>88</v>
      </c>
      <c r="E8898" t="s">
        <v>88</v>
      </c>
      <c r="F8898" t="s">
        <v>13503</v>
      </c>
    </row>
    <row r="8899" spans="1:6" x14ac:dyDescent="0.3">
      <c r="A8899" s="18" t="s">
        <v>13504</v>
      </c>
      <c r="B8899" s="11" t="s">
        <v>88</v>
      </c>
      <c r="C8899" t="s">
        <v>88</v>
      </c>
      <c r="D8899" t="s">
        <v>88</v>
      </c>
      <c r="E8899" t="s">
        <v>88</v>
      </c>
      <c r="F8899" t="s">
        <v>13505</v>
      </c>
    </row>
    <row r="8900" spans="1:6" x14ac:dyDescent="0.3">
      <c r="A8900" s="19" t="s">
        <v>13506</v>
      </c>
      <c r="B8900" s="11" t="s">
        <v>88</v>
      </c>
      <c r="C8900" t="s">
        <v>88</v>
      </c>
      <c r="D8900" t="s">
        <v>88</v>
      </c>
      <c r="E8900" t="s">
        <v>88</v>
      </c>
      <c r="F8900" t="s">
        <v>13507</v>
      </c>
    </row>
    <row r="8901" spans="1:6" x14ac:dyDescent="0.3">
      <c r="A8901" s="18" t="s">
        <v>13508</v>
      </c>
      <c r="B8901" s="11" t="s">
        <v>88</v>
      </c>
      <c r="C8901" t="s">
        <v>88</v>
      </c>
      <c r="D8901" t="s">
        <v>88</v>
      </c>
      <c r="E8901" t="s">
        <v>88</v>
      </c>
      <c r="F8901" t="s">
        <v>13509</v>
      </c>
    </row>
    <row r="8902" spans="1:6" x14ac:dyDescent="0.3">
      <c r="A8902" s="19" t="s">
        <v>13510</v>
      </c>
      <c r="B8902" s="11" t="s">
        <v>88</v>
      </c>
      <c r="C8902" t="s">
        <v>88</v>
      </c>
      <c r="D8902" t="s">
        <v>88</v>
      </c>
      <c r="E8902" t="s">
        <v>88</v>
      </c>
      <c r="F8902" t="s">
        <v>13511</v>
      </c>
    </row>
    <row r="8903" spans="1:6" x14ac:dyDescent="0.3">
      <c r="A8903" s="18" t="s">
        <v>13512</v>
      </c>
      <c r="B8903" s="11" t="s">
        <v>88</v>
      </c>
      <c r="C8903" t="s">
        <v>88</v>
      </c>
      <c r="D8903" t="s">
        <v>88</v>
      </c>
      <c r="E8903" t="s">
        <v>88</v>
      </c>
      <c r="F8903" t="s">
        <v>13513</v>
      </c>
    </row>
    <row r="8904" spans="1:6" x14ac:dyDescent="0.3">
      <c r="A8904" s="19" t="s">
        <v>13514</v>
      </c>
      <c r="B8904" s="11" t="s">
        <v>88</v>
      </c>
      <c r="C8904" t="s">
        <v>88</v>
      </c>
      <c r="D8904" t="s">
        <v>88</v>
      </c>
      <c r="E8904" t="s">
        <v>88</v>
      </c>
      <c r="F8904" t="s">
        <v>13515</v>
      </c>
    </row>
    <row r="8905" spans="1:6" x14ac:dyDescent="0.3">
      <c r="A8905" s="18" t="s">
        <v>13516</v>
      </c>
      <c r="B8905" s="11" t="s">
        <v>88</v>
      </c>
      <c r="C8905" t="s">
        <v>88</v>
      </c>
      <c r="D8905" t="s">
        <v>88</v>
      </c>
      <c r="E8905" t="s">
        <v>88</v>
      </c>
      <c r="F8905" t="s">
        <v>13517</v>
      </c>
    </row>
    <row r="8906" spans="1:6" x14ac:dyDescent="0.3">
      <c r="A8906" s="19" t="s">
        <v>13518</v>
      </c>
      <c r="B8906" s="11" t="s">
        <v>88</v>
      </c>
      <c r="C8906" t="s">
        <v>88</v>
      </c>
      <c r="D8906" t="s">
        <v>88</v>
      </c>
      <c r="E8906" t="s">
        <v>88</v>
      </c>
      <c r="F8906" t="s">
        <v>13519</v>
      </c>
    </row>
    <row r="8907" spans="1:6" x14ac:dyDescent="0.3">
      <c r="A8907" s="18" t="s">
        <v>13520</v>
      </c>
      <c r="B8907" s="11" t="s">
        <v>88</v>
      </c>
      <c r="C8907" t="s">
        <v>88</v>
      </c>
      <c r="D8907" t="s">
        <v>88</v>
      </c>
      <c r="E8907" t="s">
        <v>88</v>
      </c>
      <c r="F8907" t="s">
        <v>13521</v>
      </c>
    </row>
    <row r="8908" spans="1:6" x14ac:dyDescent="0.3">
      <c r="A8908" s="19" t="s">
        <v>13522</v>
      </c>
      <c r="B8908" s="11" t="s">
        <v>88</v>
      </c>
      <c r="C8908" t="s">
        <v>88</v>
      </c>
      <c r="D8908" t="s">
        <v>88</v>
      </c>
      <c r="E8908" t="s">
        <v>88</v>
      </c>
      <c r="F8908" t="s">
        <v>13523</v>
      </c>
    </row>
    <row r="8909" spans="1:6" x14ac:dyDescent="0.3">
      <c r="A8909" s="18" t="s">
        <v>13524</v>
      </c>
      <c r="B8909" s="11" t="s">
        <v>88</v>
      </c>
      <c r="C8909" t="s">
        <v>88</v>
      </c>
      <c r="D8909" t="s">
        <v>88</v>
      </c>
      <c r="E8909" t="s">
        <v>88</v>
      </c>
      <c r="F8909" t="s">
        <v>689</v>
      </c>
    </row>
    <row r="8910" spans="1:6" x14ac:dyDescent="0.3">
      <c r="A8910" s="19" t="s">
        <v>13525</v>
      </c>
      <c r="B8910" s="11" t="s">
        <v>88</v>
      </c>
      <c r="C8910" t="s">
        <v>13526</v>
      </c>
    </row>
    <row r="8911" spans="1:6" x14ac:dyDescent="0.3">
      <c r="A8911" s="18" t="s">
        <v>13527</v>
      </c>
      <c r="B8911" s="11" t="s">
        <v>88</v>
      </c>
      <c r="C8911" t="s">
        <v>88</v>
      </c>
      <c r="D8911" t="s">
        <v>13528</v>
      </c>
    </row>
    <row r="8912" spans="1:6" x14ac:dyDescent="0.3">
      <c r="A8912" s="19" t="s">
        <v>13529</v>
      </c>
      <c r="B8912" s="11" t="s">
        <v>88</v>
      </c>
      <c r="C8912" t="s">
        <v>88</v>
      </c>
      <c r="D8912" t="s">
        <v>13530</v>
      </c>
    </row>
    <row r="8913" spans="1:6" x14ac:dyDescent="0.3">
      <c r="A8913" s="18" t="s">
        <v>13531</v>
      </c>
      <c r="B8913" s="11" t="s">
        <v>88</v>
      </c>
      <c r="C8913" t="s">
        <v>88</v>
      </c>
      <c r="D8913" t="s">
        <v>13532</v>
      </c>
    </row>
    <row r="8914" spans="1:6" x14ac:dyDescent="0.3">
      <c r="A8914" s="19" t="s">
        <v>13533</v>
      </c>
      <c r="B8914" s="11" t="s">
        <v>88</v>
      </c>
      <c r="C8914" t="s">
        <v>88</v>
      </c>
      <c r="D8914" t="s">
        <v>689</v>
      </c>
    </row>
    <row r="8915" spans="1:6" x14ac:dyDescent="0.3">
      <c r="A8915" s="18" t="s">
        <v>13534</v>
      </c>
      <c r="B8915" s="11" t="s">
        <v>88</v>
      </c>
      <c r="C8915" t="s">
        <v>88</v>
      </c>
      <c r="D8915" t="s">
        <v>88</v>
      </c>
      <c r="E8915" t="s">
        <v>13535</v>
      </c>
    </row>
    <row r="8916" spans="1:6" x14ac:dyDescent="0.3">
      <c r="A8916" s="19" t="s">
        <v>13536</v>
      </c>
      <c r="B8916" s="11" t="s">
        <v>88</v>
      </c>
      <c r="C8916" t="s">
        <v>88</v>
      </c>
      <c r="D8916" t="s">
        <v>88</v>
      </c>
      <c r="E8916" t="s">
        <v>13537</v>
      </c>
    </row>
    <row r="8917" spans="1:6" x14ac:dyDescent="0.3">
      <c r="A8917" s="18" t="s">
        <v>13538</v>
      </c>
      <c r="B8917" s="11" t="s">
        <v>88</v>
      </c>
      <c r="C8917" t="s">
        <v>88</v>
      </c>
      <c r="D8917" t="s">
        <v>88</v>
      </c>
      <c r="E8917" t="s">
        <v>13539</v>
      </c>
    </row>
    <row r="8918" spans="1:6" x14ac:dyDescent="0.3">
      <c r="A8918" s="19" t="s">
        <v>13540</v>
      </c>
      <c r="B8918" s="11" t="s">
        <v>88</v>
      </c>
      <c r="C8918" t="s">
        <v>88</v>
      </c>
      <c r="D8918" t="s">
        <v>88</v>
      </c>
      <c r="E8918" t="s">
        <v>13541</v>
      </c>
    </row>
    <row r="8919" spans="1:6" x14ac:dyDescent="0.3">
      <c r="A8919" s="18" t="s">
        <v>13542</v>
      </c>
      <c r="B8919" s="11" t="s">
        <v>88</v>
      </c>
      <c r="C8919" t="s">
        <v>88</v>
      </c>
      <c r="D8919" t="s">
        <v>88</v>
      </c>
      <c r="E8919" t="s">
        <v>13543</v>
      </c>
    </row>
    <row r="8920" spans="1:6" x14ac:dyDescent="0.3">
      <c r="A8920" s="19" t="s">
        <v>13544</v>
      </c>
      <c r="B8920" s="11" t="s">
        <v>88</v>
      </c>
      <c r="C8920" t="s">
        <v>88</v>
      </c>
      <c r="D8920" t="s">
        <v>88</v>
      </c>
      <c r="E8920" t="s">
        <v>13545</v>
      </c>
    </row>
    <row r="8921" spans="1:6" x14ac:dyDescent="0.3">
      <c r="A8921" s="18" t="s">
        <v>13546</v>
      </c>
      <c r="B8921" s="11" t="s">
        <v>88</v>
      </c>
      <c r="C8921" t="s">
        <v>88</v>
      </c>
      <c r="D8921" t="s">
        <v>88</v>
      </c>
      <c r="E8921" t="s">
        <v>13547</v>
      </c>
    </row>
    <row r="8922" spans="1:6" x14ac:dyDescent="0.3">
      <c r="A8922" s="19" t="s">
        <v>13548</v>
      </c>
      <c r="B8922" s="11" t="s">
        <v>88</v>
      </c>
      <c r="C8922" t="s">
        <v>88</v>
      </c>
      <c r="D8922" t="s">
        <v>88</v>
      </c>
      <c r="E8922" t="s">
        <v>13549</v>
      </c>
    </row>
    <row r="8923" spans="1:6" x14ac:dyDescent="0.3">
      <c r="A8923" s="18" t="s">
        <v>13550</v>
      </c>
      <c r="B8923" s="11" t="s">
        <v>88</v>
      </c>
      <c r="C8923" t="s">
        <v>88</v>
      </c>
      <c r="D8923" t="s">
        <v>88</v>
      </c>
      <c r="E8923" t="s">
        <v>689</v>
      </c>
    </row>
    <row r="8924" spans="1:6" x14ac:dyDescent="0.3">
      <c r="A8924" s="19" t="s">
        <v>13551</v>
      </c>
      <c r="B8924" s="11" t="s">
        <v>88</v>
      </c>
      <c r="C8924" t="s">
        <v>88</v>
      </c>
      <c r="D8924" t="s">
        <v>88</v>
      </c>
      <c r="E8924" t="s">
        <v>88</v>
      </c>
      <c r="F8924" t="s">
        <v>13552</v>
      </c>
    </row>
    <row r="8925" spans="1:6" x14ac:dyDescent="0.3">
      <c r="A8925" s="18" t="s">
        <v>13553</v>
      </c>
      <c r="B8925" s="11" t="s">
        <v>88</v>
      </c>
      <c r="C8925" t="s">
        <v>88</v>
      </c>
      <c r="D8925" t="s">
        <v>88</v>
      </c>
      <c r="E8925" t="s">
        <v>88</v>
      </c>
      <c r="F8925" t="s">
        <v>13554</v>
      </c>
    </row>
    <row r="8926" spans="1:6" x14ac:dyDescent="0.3">
      <c r="A8926" s="19" t="s">
        <v>13555</v>
      </c>
      <c r="B8926" s="11" t="s">
        <v>88</v>
      </c>
      <c r="C8926" t="s">
        <v>88</v>
      </c>
      <c r="D8926" t="s">
        <v>88</v>
      </c>
      <c r="E8926" t="s">
        <v>88</v>
      </c>
      <c r="F8926" t="s">
        <v>13556</v>
      </c>
    </row>
    <row r="8927" spans="1:6" x14ac:dyDescent="0.3">
      <c r="A8927" s="18" t="s">
        <v>13557</v>
      </c>
      <c r="B8927" s="11" t="s">
        <v>88</v>
      </c>
      <c r="C8927" t="s">
        <v>88</v>
      </c>
      <c r="D8927" t="s">
        <v>88</v>
      </c>
      <c r="E8927" t="s">
        <v>88</v>
      </c>
      <c r="F8927" t="s">
        <v>13558</v>
      </c>
    </row>
    <row r="8928" spans="1:6" x14ac:dyDescent="0.3">
      <c r="A8928" s="19" t="s">
        <v>13559</v>
      </c>
      <c r="B8928" s="11" t="s">
        <v>88</v>
      </c>
      <c r="C8928" t="s">
        <v>88</v>
      </c>
      <c r="D8928" t="s">
        <v>88</v>
      </c>
      <c r="E8928" t="s">
        <v>88</v>
      </c>
      <c r="F8928" t="s">
        <v>13560</v>
      </c>
    </row>
    <row r="8929" spans="1:6" x14ac:dyDescent="0.3">
      <c r="A8929" s="18" t="s">
        <v>13561</v>
      </c>
      <c r="B8929" s="11" t="s">
        <v>88</v>
      </c>
      <c r="C8929" t="s">
        <v>88</v>
      </c>
      <c r="D8929" t="s">
        <v>88</v>
      </c>
      <c r="E8929" t="s">
        <v>88</v>
      </c>
      <c r="F8929" t="s">
        <v>13562</v>
      </c>
    </row>
    <row r="8930" spans="1:6" x14ac:dyDescent="0.3">
      <c r="A8930" s="19" t="s">
        <v>13563</v>
      </c>
      <c r="B8930" s="11" t="s">
        <v>88</v>
      </c>
      <c r="C8930" t="s">
        <v>88</v>
      </c>
      <c r="D8930" t="s">
        <v>88</v>
      </c>
      <c r="E8930" t="s">
        <v>88</v>
      </c>
      <c r="F8930" t="s">
        <v>13564</v>
      </c>
    </row>
    <row r="8931" spans="1:6" x14ac:dyDescent="0.3">
      <c r="A8931" s="18" t="s">
        <v>13565</v>
      </c>
      <c r="B8931" s="11" t="s">
        <v>88</v>
      </c>
      <c r="C8931" t="s">
        <v>88</v>
      </c>
      <c r="D8931" t="s">
        <v>88</v>
      </c>
      <c r="E8931" t="s">
        <v>88</v>
      </c>
      <c r="F8931" t="s">
        <v>13566</v>
      </c>
    </row>
    <row r="8932" spans="1:6" x14ac:dyDescent="0.3">
      <c r="A8932" s="19" t="s">
        <v>13567</v>
      </c>
      <c r="B8932" s="11" t="s">
        <v>88</v>
      </c>
      <c r="C8932" t="s">
        <v>88</v>
      </c>
      <c r="D8932" t="s">
        <v>88</v>
      </c>
      <c r="E8932" t="s">
        <v>88</v>
      </c>
      <c r="F8932" t="s">
        <v>13568</v>
      </c>
    </row>
    <row r="8933" spans="1:6" x14ac:dyDescent="0.3">
      <c r="A8933" s="18" t="s">
        <v>13569</v>
      </c>
      <c r="B8933" s="11" t="s">
        <v>88</v>
      </c>
      <c r="C8933" t="s">
        <v>88</v>
      </c>
      <c r="D8933" t="s">
        <v>88</v>
      </c>
      <c r="E8933" t="s">
        <v>88</v>
      </c>
      <c r="F8933" t="s">
        <v>13570</v>
      </c>
    </row>
    <row r="8934" spans="1:6" x14ac:dyDescent="0.3">
      <c r="A8934" s="19" t="s">
        <v>13571</v>
      </c>
      <c r="B8934" s="11" t="s">
        <v>88</v>
      </c>
      <c r="C8934" t="s">
        <v>88</v>
      </c>
      <c r="D8934" t="s">
        <v>88</v>
      </c>
      <c r="E8934" t="s">
        <v>88</v>
      </c>
      <c r="F8934" t="s">
        <v>13572</v>
      </c>
    </row>
    <row r="8935" spans="1:6" x14ac:dyDescent="0.3">
      <c r="A8935" s="18" t="s">
        <v>13573</v>
      </c>
      <c r="B8935" s="11" t="s">
        <v>88</v>
      </c>
      <c r="C8935" t="s">
        <v>88</v>
      </c>
      <c r="D8935" t="s">
        <v>88</v>
      </c>
      <c r="E8935" t="s">
        <v>88</v>
      </c>
      <c r="F8935" t="s">
        <v>13574</v>
      </c>
    </row>
    <row r="8936" spans="1:6" x14ac:dyDescent="0.3">
      <c r="A8936" s="19" t="s">
        <v>13575</v>
      </c>
      <c r="B8936" s="11" t="s">
        <v>88</v>
      </c>
      <c r="C8936" t="s">
        <v>88</v>
      </c>
      <c r="D8936" t="s">
        <v>88</v>
      </c>
      <c r="E8936" t="s">
        <v>88</v>
      </c>
      <c r="F8936" t="s">
        <v>13576</v>
      </c>
    </row>
    <row r="8937" spans="1:6" x14ac:dyDescent="0.3">
      <c r="A8937" s="18" t="s">
        <v>13577</v>
      </c>
      <c r="B8937" s="11" t="s">
        <v>88</v>
      </c>
      <c r="C8937" t="s">
        <v>88</v>
      </c>
      <c r="D8937" t="s">
        <v>88</v>
      </c>
      <c r="E8937" t="s">
        <v>88</v>
      </c>
      <c r="F8937" t="s">
        <v>13578</v>
      </c>
    </row>
    <row r="8938" spans="1:6" x14ac:dyDescent="0.3">
      <c r="A8938" s="19" t="s">
        <v>13579</v>
      </c>
      <c r="B8938" s="11" t="s">
        <v>88</v>
      </c>
      <c r="C8938" t="s">
        <v>88</v>
      </c>
      <c r="D8938" t="s">
        <v>88</v>
      </c>
      <c r="E8938" t="s">
        <v>88</v>
      </c>
      <c r="F8938" t="s">
        <v>13580</v>
      </c>
    </row>
    <row r="8939" spans="1:6" x14ac:dyDescent="0.3">
      <c r="A8939" s="18" t="s">
        <v>13581</v>
      </c>
      <c r="B8939" s="11" t="s">
        <v>88</v>
      </c>
      <c r="C8939" t="s">
        <v>88</v>
      </c>
      <c r="D8939" t="s">
        <v>88</v>
      </c>
      <c r="E8939" t="s">
        <v>88</v>
      </c>
      <c r="F8939" t="s">
        <v>13582</v>
      </c>
    </row>
    <row r="8940" spans="1:6" x14ac:dyDescent="0.3">
      <c r="A8940" s="19" t="s">
        <v>13583</v>
      </c>
      <c r="B8940" s="11" t="s">
        <v>88</v>
      </c>
      <c r="C8940" t="s">
        <v>88</v>
      </c>
      <c r="D8940" t="s">
        <v>88</v>
      </c>
      <c r="E8940" t="s">
        <v>88</v>
      </c>
      <c r="F8940" t="s">
        <v>13584</v>
      </c>
    </row>
    <row r="8941" spans="1:6" x14ac:dyDescent="0.3">
      <c r="A8941" s="18" t="s">
        <v>13585</v>
      </c>
      <c r="B8941" s="11" t="s">
        <v>88</v>
      </c>
      <c r="C8941" t="s">
        <v>88</v>
      </c>
      <c r="D8941" t="s">
        <v>88</v>
      </c>
      <c r="E8941" t="s">
        <v>88</v>
      </c>
      <c r="F8941" t="s">
        <v>13586</v>
      </c>
    </row>
    <row r="8942" spans="1:6" x14ac:dyDescent="0.3">
      <c r="A8942" s="19" t="s">
        <v>13587</v>
      </c>
      <c r="B8942" s="11" t="s">
        <v>88</v>
      </c>
      <c r="C8942" t="s">
        <v>88</v>
      </c>
      <c r="D8942" t="s">
        <v>88</v>
      </c>
      <c r="E8942" t="s">
        <v>88</v>
      </c>
      <c r="F8942" t="s">
        <v>13588</v>
      </c>
    </row>
    <row r="8943" spans="1:6" x14ac:dyDescent="0.3">
      <c r="A8943" s="18" t="s">
        <v>13589</v>
      </c>
      <c r="B8943" s="11" t="s">
        <v>88</v>
      </c>
      <c r="C8943" t="s">
        <v>88</v>
      </c>
      <c r="D8943" t="s">
        <v>88</v>
      </c>
      <c r="E8943" t="s">
        <v>88</v>
      </c>
      <c r="F8943" t="s">
        <v>13590</v>
      </c>
    </row>
    <row r="8944" spans="1:6" x14ac:dyDescent="0.3">
      <c r="A8944" s="19" t="s">
        <v>13591</v>
      </c>
      <c r="B8944" s="11" t="s">
        <v>88</v>
      </c>
      <c r="C8944" t="s">
        <v>88</v>
      </c>
      <c r="D8944" t="s">
        <v>88</v>
      </c>
      <c r="E8944" t="s">
        <v>88</v>
      </c>
      <c r="F8944" t="s">
        <v>13592</v>
      </c>
    </row>
    <row r="8945" spans="1:6" x14ac:dyDescent="0.3">
      <c r="A8945" s="18" t="s">
        <v>13593</v>
      </c>
      <c r="B8945" s="11" t="s">
        <v>88</v>
      </c>
      <c r="C8945" t="s">
        <v>88</v>
      </c>
      <c r="D8945" t="s">
        <v>88</v>
      </c>
      <c r="E8945" t="s">
        <v>88</v>
      </c>
      <c r="F8945" t="s">
        <v>13594</v>
      </c>
    </row>
    <row r="8946" spans="1:6" x14ac:dyDescent="0.3">
      <c r="A8946" s="19" t="s">
        <v>13595</v>
      </c>
      <c r="B8946" s="11" t="s">
        <v>88</v>
      </c>
      <c r="C8946" t="s">
        <v>88</v>
      </c>
      <c r="D8946" t="s">
        <v>88</v>
      </c>
      <c r="E8946" t="s">
        <v>88</v>
      </c>
      <c r="F8946" t="s">
        <v>13596</v>
      </c>
    </row>
    <row r="8947" spans="1:6" x14ac:dyDescent="0.3">
      <c r="A8947" s="18" t="s">
        <v>13597</v>
      </c>
      <c r="B8947" s="11" t="s">
        <v>88</v>
      </c>
      <c r="C8947" t="s">
        <v>88</v>
      </c>
      <c r="D8947" t="s">
        <v>88</v>
      </c>
      <c r="E8947" t="s">
        <v>88</v>
      </c>
      <c r="F8947" t="s">
        <v>13598</v>
      </c>
    </row>
    <row r="8948" spans="1:6" x14ac:dyDescent="0.3">
      <c r="A8948" s="19" t="s">
        <v>13599</v>
      </c>
      <c r="B8948" s="11" t="s">
        <v>88</v>
      </c>
      <c r="C8948" t="s">
        <v>88</v>
      </c>
      <c r="D8948" t="s">
        <v>88</v>
      </c>
      <c r="E8948" t="s">
        <v>88</v>
      </c>
      <c r="F8948" t="s">
        <v>13600</v>
      </c>
    </row>
    <row r="8949" spans="1:6" x14ac:dyDescent="0.3">
      <c r="A8949" s="18" t="s">
        <v>13601</v>
      </c>
      <c r="B8949" s="11" t="s">
        <v>88</v>
      </c>
      <c r="C8949" t="s">
        <v>88</v>
      </c>
      <c r="D8949" t="s">
        <v>88</v>
      </c>
      <c r="E8949" t="s">
        <v>88</v>
      </c>
      <c r="F8949" t="s">
        <v>13602</v>
      </c>
    </row>
    <row r="8950" spans="1:6" x14ac:dyDescent="0.3">
      <c r="A8950" s="19" t="s">
        <v>13603</v>
      </c>
      <c r="B8950" s="11" t="s">
        <v>88</v>
      </c>
      <c r="C8950" t="s">
        <v>88</v>
      </c>
      <c r="D8950" t="s">
        <v>88</v>
      </c>
      <c r="E8950" t="s">
        <v>88</v>
      </c>
      <c r="F8950" t="s">
        <v>13604</v>
      </c>
    </row>
    <row r="8951" spans="1:6" x14ac:dyDescent="0.3">
      <c r="A8951" s="18" t="s">
        <v>13605</v>
      </c>
      <c r="B8951" s="11" t="s">
        <v>88</v>
      </c>
      <c r="C8951" t="s">
        <v>88</v>
      </c>
      <c r="D8951" t="s">
        <v>88</v>
      </c>
      <c r="E8951" t="s">
        <v>88</v>
      </c>
      <c r="F8951" t="s">
        <v>13606</v>
      </c>
    </row>
    <row r="8952" spans="1:6" x14ac:dyDescent="0.3">
      <c r="A8952" s="19" t="s">
        <v>13607</v>
      </c>
      <c r="B8952" s="11" t="s">
        <v>88</v>
      </c>
      <c r="C8952" t="s">
        <v>88</v>
      </c>
      <c r="D8952" t="s">
        <v>88</v>
      </c>
      <c r="E8952" t="s">
        <v>88</v>
      </c>
      <c r="F8952" t="s">
        <v>13608</v>
      </c>
    </row>
    <row r="8953" spans="1:6" x14ac:dyDescent="0.3">
      <c r="A8953" s="18" t="s">
        <v>13609</v>
      </c>
      <c r="B8953" s="11" t="s">
        <v>88</v>
      </c>
      <c r="C8953" t="s">
        <v>88</v>
      </c>
      <c r="D8953" t="s">
        <v>88</v>
      </c>
      <c r="E8953" t="s">
        <v>88</v>
      </c>
      <c r="F8953" t="s">
        <v>13610</v>
      </c>
    </row>
    <row r="8954" spans="1:6" x14ac:dyDescent="0.3">
      <c r="A8954" s="19" t="s">
        <v>13611</v>
      </c>
      <c r="B8954" s="11" t="s">
        <v>88</v>
      </c>
      <c r="C8954" t="s">
        <v>88</v>
      </c>
      <c r="D8954" t="s">
        <v>88</v>
      </c>
      <c r="E8954" t="s">
        <v>88</v>
      </c>
      <c r="F8954" t="s">
        <v>13612</v>
      </c>
    </row>
    <row r="8955" spans="1:6" x14ac:dyDescent="0.3">
      <c r="A8955" s="18" t="s">
        <v>13613</v>
      </c>
      <c r="B8955" s="11" t="s">
        <v>88</v>
      </c>
      <c r="C8955" t="s">
        <v>88</v>
      </c>
      <c r="D8955" t="s">
        <v>88</v>
      </c>
      <c r="E8955" t="s">
        <v>88</v>
      </c>
      <c r="F8955" t="s">
        <v>13614</v>
      </c>
    </row>
    <row r="8956" spans="1:6" x14ac:dyDescent="0.3">
      <c r="A8956" s="19" t="s">
        <v>13615</v>
      </c>
      <c r="B8956" s="11" t="s">
        <v>88</v>
      </c>
      <c r="C8956" t="s">
        <v>88</v>
      </c>
      <c r="D8956" t="s">
        <v>88</v>
      </c>
      <c r="E8956" t="s">
        <v>88</v>
      </c>
      <c r="F8956" t="s">
        <v>13616</v>
      </c>
    </row>
    <row r="8957" spans="1:6" x14ac:dyDescent="0.3">
      <c r="A8957" s="18" t="s">
        <v>13617</v>
      </c>
      <c r="B8957" s="11" t="s">
        <v>88</v>
      </c>
      <c r="C8957" t="s">
        <v>88</v>
      </c>
      <c r="D8957" t="s">
        <v>88</v>
      </c>
      <c r="E8957" t="s">
        <v>88</v>
      </c>
      <c r="F8957" t="s">
        <v>13618</v>
      </c>
    </row>
    <row r="8958" spans="1:6" x14ac:dyDescent="0.3">
      <c r="A8958" s="19" t="s">
        <v>13619</v>
      </c>
      <c r="B8958" s="11" t="s">
        <v>88</v>
      </c>
      <c r="C8958" t="s">
        <v>88</v>
      </c>
      <c r="D8958" t="s">
        <v>88</v>
      </c>
      <c r="E8958" t="s">
        <v>88</v>
      </c>
      <c r="F8958" t="s">
        <v>13620</v>
      </c>
    </row>
    <row r="8959" spans="1:6" x14ac:dyDescent="0.3">
      <c r="A8959" s="18" t="s">
        <v>13621</v>
      </c>
      <c r="B8959" s="11" t="s">
        <v>88</v>
      </c>
      <c r="C8959" t="s">
        <v>88</v>
      </c>
      <c r="D8959" t="s">
        <v>88</v>
      </c>
      <c r="E8959" t="s">
        <v>88</v>
      </c>
      <c r="F8959" t="s">
        <v>13622</v>
      </c>
    </row>
    <row r="8960" spans="1:6" x14ac:dyDescent="0.3">
      <c r="A8960" s="19" t="s">
        <v>13623</v>
      </c>
      <c r="B8960" s="11" t="s">
        <v>88</v>
      </c>
      <c r="C8960" t="s">
        <v>88</v>
      </c>
      <c r="D8960" t="s">
        <v>88</v>
      </c>
      <c r="E8960" t="s">
        <v>88</v>
      </c>
      <c r="F8960" t="s">
        <v>13624</v>
      </c>
    </row>
    <row r="8961" spans="1:6" x14ac:dyDescent="0.3">
      <c r="A8961" s="18" t="s">
        <v>13625</v>
      </c>
      <c r="B8961" s="11" t="s">
        <v>88</v>
      </c>
      <c r="C8961" t="s">
        <v>88</v>
      </c>
      <c r="D8961" t="s">
        <v>88</v>
      </c>
      <c r="E8961" t="s">
        <v>88</v>
      </c>
      <c r="F8961" t="s">
        <v>13626</v>
      </c>
    </row>
    <row r="8962" spans="1:6" x14ac:dyDescent="0.3">
      <c r="A8962" s="19" t="s">
        <v>13627</v>
      </c>
      <c r="B8962" s="11" t="s">
        <v>88</v>
      </c>
      <c r="C8962" t="s">
        <v>88</v>
      </c>
      <c r="D8962" t="s">
        <v>88</v>
      </c>
      <c r="E8962" t="s">
        <v>88</v>
      </c>
      <c r="F8962" t="s">
        <v>13628</v>
      </c>
    </row>
    <row r="8963" spans="1:6" x14ac:dyDescent="0.3">
      <c r="A8963" s="18" t="s">
        <v>13629</v>
      </c>
      <c r="B8963" s="11" t="s">
        <v>88</v>
      </c>
      <c r="C8963" t="s">
        <v>88</v>
      </c>
      <c r="D8963" t="s">
        <v>88</v>
      </c>
      <c r="E8963" t="s">
        <v>88</v>
      </c>
      <c r="F8963" t="s">
        <v>13630</v>
      </c>
    </row>
    <row r="8964" spans="1:6" x14ac:dyDescent="0.3">
      <c r="A8964" s="19" t="s">
        <v>13631</v>
      </c>
      <c r="B8964" s="11" t="s">
        <v>88</v>
      </c>
      <c r="C8964" t="s">
        <v>88</v>
      </c>
      <c r="D8964" t="s">
        <v>88</v>
      </c>
      <c r="E8964" t="s">
        <v>88</v>
      </c>
      <c r="F8964" t="s">
        <v>13632</v>
      </c>
    </row>
    <row r="8965" spans="1:6" x14ac:dyDescent="0.3">
      <c r="A8965" s="18" t="s">
        <v>13633</v>
      </c>
      <c r="B8965" s="11" t="s">
        <v>88</v>
      </c>
      <c r="C8965" t="s">
        <v>88</v>
      </c>
      <c r="D8965" t="s">
        <v>88</v>
      </c>
      <c r="E8965" t="s">
        <v>88</v>
      </c>
      <c r="F8965" t="s">
        <v>13634</v>
      </c>
    </row>
    <row r="8966" spans="1:6" x14ac:dyDescent="0.3">
      <c r="A8966" s="19" t="s">
        <v>13635</v>
      </c>
      <c r="B8966" s="11" t="s">
        <v>88</v>
      </c>
      <c r="C8966" t="s">
        <v>88</v>
      </c>
      <c r="D8966" t="s">
        <v>88</v>
      </c>
      <c r="E8966" t="s">
        <v>88</v>
      </c>
      <c r="F8966" t="s">
        <v>689</v>
      </c>
    </row>
    <row r="8967" spans="1:6" x14ac:dyDescent="0.3">
      <c r="A8967" s="18" t="s">
        <v>13636</v>
      </c>
      <c r="B8967" s="11" t="s">
        <v>88</v>
      </c>
      <c r="C8967" t="s">
        <v>13637</v>
      </c>
    </row>
    <row r="8968" spans="1:6" x14ac:dyDescent="0.3">
      <c r="A8968" s="19" t="s">
        <v>13638</v>
      </c>
      <c r="B8968" s="11" t="s">
        <v>88</v>
      </c>
      <c r="C8968" t="s">
        <v>88</v>
      </c>
      <c r="D8968" t="s">
        <v>13639</v>
      </c>
    </row>
    <row r="8969" spans="1:6" x14ac:dyDescent="0.3">
      <c r="A8969" s="18" t="s">
        <v>13640</v>
      </c>
      <c r="B8969" s="11" t="s">
        <v>88</v>
      </c>
      <c r="C8969" t="s">
        <v>88</v>
      </c>
      <c r="D8969" t="s">
        <v>689</v>
      </c>
    </row>
    <row r="8970" spans="1:6" x14ac:dyDescent="0.3">
      <c r="A8970" s="19" t="s">
        <v>13641</v>
      </c>
      <c r="B8970" s="11" t="s">
        <v>88</v>
      </c>
      <c r="C8970" t="s">
        <v>88</v>
      </c>
      <c r="D8970" t="s">
        <v>88</v>
      </c>
      <c r="E8970" t="s">
        <v>13642</v>
      </c>
    </row>
    <row r="8971" spans="1:6" x14ac:dyDescent="0.3">
      <c r="A8971" s="18" t="s">
        <v>13643</v>
      </c>
      <c r="B8971" s="11" t="s">
        <v>88</v>
      </c>
      <c r="C8971" t="s">
        <v>88</v>
      </c>
      <c r="D8971" t="s">
        <v>88</v>
      </c>
      <c r="E8971" t="s">
        <v>88</v>
      </c>
      <c r="F8971" t="s">
        <v>13644</v>
      </c>
    </row>
    <row r="8972" spans="1:6" x14ac:dyDescent="0.3">
      <c r="A8972" s="19" t="s">
        <v>13645</v>
      </c>
      <c r="B8972" s="11" t="s">
        <v>88</v>
      </c>
      <c r="C8972" t="s">
        <v>88</v>
      </c>
      <c r="D8972" t="s">
        <v>88</v>
      </c>
      <c r="E8972" t="s">
        <v>88</v>
      </c>
      <c r="F8972" t="s">
        <v>13646</v>
      </c>
    </row>
    <row r="8973" spans="1:6" x14ac:dyDescent="0.3">
      <c r="A8973" s="18" t="s">
        <v>13647</v>
      </c>
      <c r="B8973" s="11" t="s">
        <v>88</v>
      </c>
      <c r="C8973" t="s">
        <v>88</v>
      </c>
      <c r="D8973" t="s">
        <v>88</v>
      </c>
      <c r="E8973" t="s">
        <v>88</v>
      </c>
      <c r="F8973" t="s">
        <v>13648</v>
      </c>
    </row>
    <row r="8974" spans="1:6" x14ac:dyDescent="0.3">
      <c r="A8974" s="19" t="s">
        <v>13649</v>
      </c>
      <c r="B8974" s="11" t="s">
        <v>88</v>
      </c>
      <c r="C8974" t="s">
        <v>88</v>
      </c>
      <c r="D8974" t="s">
        <v>88</v>
      </c>
      <c r="E8974" t="s">
        <v>88</v>
      </c>
      <c r="F8974" t="s">
        <v>13650</v>
      </c>
    </row>
    <row r="8975" spans="1:6" x14ac:dyDescent="0.3">
      <c r="A8975" s="18" t="s">
        <v>13651</v>
      </c>
      <c r="B8975" s="11" t="s">
        <v>88</v>
      </c>
      <c r="C8975" t="s">
        <v>88</v>
      </c>
      <c r="D8975" t="s">
        <v>88</v>
      </c>
      <c r="E8975" t="s">
        <v>88</v>
      </c>
      <c r="F8975" t="s">
        <v>13652</v>
      </c>
    </row>
    <row r="8976" spans="1:6" x14ac:dyDescent="0.3">
      <c r="A8976" s="19" t="s">
        <v>13653</v>
      </c>
      <c r="B8976" s="11" t="s">
        <v>88</v>
      </c>
      <c r="C8976" t="s">
        <v>88</v>
      </c>
      <c r="D8976" t="s">
        <v>88</v>
      </c>
      <c r="E8976" t="s">
        <v>88</v>
      </c>
      <c r="F8976" t="s">
        <v>689</v>
      </c>
    </row>
    <row r="8977" spans="1:6" x14ac:dyDescent="0.3">
      <c r="A8977" s="18" t="s">
        <v>13654</v>
      </c>
      <c r="B8977" s="11" t="s">
        <v>88</v>
      </c>
      <c r="C8977" t="s">
        <v>88</v>
      </c>
      <c r="D8977" t="s">
        <v>88</v>
      </c>
      <c r="E8977" t="s">
        <v>13655</v>
      </c>
    </row>
    <row r="8978" spans="1:6" x14ac:dyDescent="0.3">
      <c r="A8978" s="19" t="s">
        <v>13656</v>
      </c>
      <c r="B8978" s="11" t="s">
        <v>88</v>
      </c>
      <c r="C8978" t="s">
        <v>88</v>
      </c>
      <c r="D8978" t="s">
        <v>88</v>
      </c>
      <c r="E8978" t="s">
        <v>689</v>
      </c>
    </row>
    <row r="8979" spans="1:6" x14ac:dyDescent="0.3">
      <c r="A8979" s="18" t="s">
        <v>13657</v>
      </c>
      <c r="B8979" s="11" t="s">
        <v>88</v>
      </c>
      <c r="C8979" t="s">
        <v>88</v>
      </c>
      <c r="D8979" t="s">
        <v>88</v>
      </c>
      <c r="E8979" t="s">
        <v>88</v>
      </c>
      <c r="F8979" t="s">
        <v>13658</v>
      </c>
    </row>
    <row r="8980" spans="1:6" x14ac:dyDescent="0.3">
      <c r="A8980" s="19" t="s">
        <v>13659</v>
      </c>
      <c r="B8980" s="11" t="s">
        <v>88</v>
      </c>
      <c r="C8980" t="s">
        <v>88</v>
      </c>
      <c r="D8980" t="s">
        <v>88</v>
      </c>
      <c r="E8980" t="s">
        <v>88</v>
      </c>
      <c r="F8980" t="s">
        <v>13660</v>
      </c>
    </row>
    <row r="8981" spans="1:6" x14ac:dyDescent="0.3">
      <c r="A8981" s="18" t="s">
        <v>13661</v>
      </c>
      <c r="B8981" s="11" t="s">
        <v>88</v>
      </c>
      <c r="C8981" t="s">
        <v>88</v>
      </c>
      <c r="D8981" t="s">
        <v>88</v>
      </c>
      <c r="E8981" t="s">
        <v>88</v>
      </c>
      <c r="F8981" t="s">
        <v>13662</v>
      </c>
    </row>
    <row r="8982" spans="1:6" x14ac:dyDescent="0.3">
      <c r="A8982" s="19" t="s">
        <v>13663</v>
      </c>
      <c r="B8982" s="11" t="s">
        <v>88</v>
      </c>
      <c r="C8982" t="s">
        <v>88</v>
      </c>
      <c r="D8982" t="s">
        <v>88</v>
      </c>
      <c r="E8982" t="s">
        <v>88</v>
      </c>
      <c r="F8982" t="s">
        <v>13664</v>
      </c>
    </row>
    <row r="8983" spans="1:6" x14ac:dyDescent="0.3">
      <c r="A8983" s="18" t="s">
        <v>13665</v>
      </c>
      <c r="B8983" s="11" t="s">
        <v>88</v>
      </c>
      <c r="C8983" t="s">
        <v>88</v>
      </c>
      <c r="D8983" t="s">
        <v>88</v>
      </c>
      <c r="E8983" t="s">
        <v>88</v>
      </c>
      <c r="F8983" t="s">
        <v>13666</v>
      </c>
    </row>
    <row r="8984" spans="1:6" x14ac:dyDescent="0.3">
      <c r="A8984" s="19" t="s">
        <v>13667</v>
      </c>
      <c r="B8984" s="11" t="s">
        <v>88</v>
      </c>
      <c r="C8984" t="s">
        <v>88</v>
      </c>
      <c r="D8984" t="s">
        <v>88</v>
      </c>
      <c r="E8984" t="s">
        <v>88</v>
      </c>
      <c r="F8984" t="s">
        <v>689</v>
      </c>
    </row>
    <row r="8985" spans="1:6" x14ac:dyDescent="0.3">
      <c r="A8985" s="18" t="s">
        <v>13668</v>
      </c>
      <c r="B8985" s="11" t="s">
        <v>88</v>
      </c>
      <c r="C8985" t="s">
        <v>13669</v>
      </c>
    </row>
    <row r="8986" spans="1:6" x14ac:dyDescent="0.3">
      <c r="A8986" s="19" t="s">
        <v>13670</v>
      </c>
      <c r="B8986" s="11" t="s">
        <v>88</v>
      </c>
      <c r="C8986" t="s">
        <v>88</v>
      </c>
      <c r="D8986" t="s">
        <v>13671</v>
      </c>
    </row>
    <row r="8987" spans="1:6" x14ac:dyDescent="0.3">
      <c r="A8987" s="18" t="s">
        <v>13672</v>
      </c>
      <c r="B8987" s="11" t="s">
        <v>88</v>
      </c>
      <c r="C8987" t="s">
        <v>88</v>
      </c>
      <c r="D8987" t="s">
        <v>88</v>
      </c>
      <c r="E8987" t="s">
        <v>13673</v>
      </c>
    </row>
    <row r="8988" spans="1:6" x14ac:dyDescent="0.3">
      <c r="A8988" s="19" t="s">
        <v>13674</v>
      </c>
      <c r="B8988" s="11" t="s">
        <v>88</v>
      </c>
      <c r="C8988" t="s">
        <v>88</v>
      </c>
      <c r="D8988" t="s">
        <v>88</v>
      </c>
      <c r="E8988" t="s">
        <v>689</v>
      </c>
    </row>
    <row r="8989" spans="1:6" x14ac:dyDescent="0.3">
      <c r="A8989" s="18" t="s">
        <v>13675</v>
      </c>
      <c r="B8989" s="11" t="s">
        <v>88</v>
      </c>
      <c r="C8989" t="s">
        <v>88</v>
      </c>
      <c r="D8989" t="s">
        <v>13676</v>
      </c>
    </row>
    <row r="8990" spans="1:6" x14ac:dyDescent="0.3">
      <c r="A8990" s="19" t="s">
        <v>13677</v>
      </c>
      <c r="B8990" s="11" t="s">
        <v>88</v>
      </c>
      <c r="C8990" t="s">
        <v>88</v>
      </c>
      <c r="D8990" t="s">
        <v>88</v>
      </c>
      <c r="E8990" t="s">
        <v>13678</v>
      </c>
    </row>
    <row r="8991" spans="1:6" x14ac:dyDescent="0.3">
      <c r="A8991" s="18" t="s">
        <v>13679</v>
      </c>
      <c r="B8991" s="11" t="s">
        <v>88</v>
      </c>
      <c r="C8991" t="s">
        <v>88</v>
      </c>
      <c r="D8991" t="s">
        <v>88</v>
      </c>
      <c r="E8991" t="s">
        <v>689</v>
      </c>
    </row>
    <row r="8992" spans="1:6" x14ac:dyDescent="0.3">
      <c r="A8992" s="19" t="s">
        <v>13680</v>
      </c>
      <c r="B8992" s="11" t="s">
        <v>88</v>
      </c>
      <c r="C8992" t="s">
        <v>88</v>
      </c>
      <c r="D8992" t="s">
        <v>13681</v>
      </c>
    </row>
    <row r="8993" spans="1:6" x14ac:dyDescent="0.3">
      <c r="A8993" s="18" t="s">
        <v>13682</v>
      </c>
      <c r="B8993" s="11" t="s">
        <v>88</v>
      </c>
      <c r="C8993" t="s">
        <v>88</v>
      </c>
      <c r="D8993" t="s">
        <v>13683</v>
      </c>
    </row>
    <row r="8994" spans="1:6" x14ac:dyDescent="0.3">
      <c r="A8994" s="19" t="s">
        <v>13684</v>
      </c>
      <c r="B8994" s="11" t="s">
        <v>88</v>
      </c>
      <c r="C8994" t="s">
        <v>88</v>
      </c>
      <c r="D8994" t="s">
        <v>689</v>
      </c>
    </row>
    <row r="8995" spans="1:6" x14ac:dyDescent="0.3">
      <c r="A8995" s="18" t="s">
        <v>13685</v>
      </c>
      <c r="B8995" s="11" t="s">
        <v>88</v>
      </c>
      <c r="C8995" t="s">
        <v>88</v>
      </c>
      <c r="D8995" t="s">
        <v>88</v>
      </c>
      <c r="E8995" t="s">
        <v>13686</v>
      </c>
    </row>
    <row r="8996" spans="1:6" x14ac:dyDescent="0.3">
      <c r="A8996" s="19" t="s">
        <v>13687</v>
      </c>
      <c r="B8996" s="11" t="s">
        <v>88</v>
      </c>
      <c r="C8996" t="s">
        <v>88</v>
      </c>
      <c r="D8996" t="s">
        <v>88</v>
      </c>
      <c r="E8996" t="s">
        <v>13688</v>
      </c>
    </row>
    <row r="8997" spans="1:6" x14ac:dyDescent="0.3">
      <c r="A8997" s="18" t="s">
        <v>13689</v>
      </c>
      <c r="B8997" s="11" t="s">
        <v>88</v>
      </c>
      <c r="C8997" t="s">
        <v>88</v>
      </c>
      <c r="D8997" t="s">
        <v>88</v>
      </c>
      <c r="E8997" t="s">
        <v>689</v>
      </c>
    </row>
    <row r="8998" spans="1:6" x14ac:dyDescent="0.3">
      <c r="A8998" s="19" t="s">
        <v>13690</v>
      </c>
      <c r="B8998" s="11" t="s">
        <v>88</v>
      </c>
      <c r="C8998" t="s">
        <v>88</v>
      </c>
      <c r="D8998" t="s">
        <v>88</v>
      </c>
      <c r="E8998" t="s">
        <v>88</v>
      </c>
      <c r="F8998" t="s">
        <v>13691</v>
      </c>
    </row>
    <row r="8999" spans="1:6" x14ac:dyDescent="0.3">
      <c r="A8999" s="18" t="s">
        <v>13692</v>
      </c>
      <c r="B8999" s="11" t="s">
        <v>88</v>
      </c>
      <c r="C8999" t="s">
        <v>88</v>
      </c>
      <c r="D8999" t="s">
        <v>88</v>
      </c>
      <c r="E8999" t="s">
        <v>88</v>
      </c>
      <c r="F8999" t="s">
        <v>13693</v>
      </c>
    </row>
    <row r="9000" spans="1:6" x14ac:dyDescent="0.3">
      <c r="A9000" s="19" t="s">
        <v>13694</v>
      </c>
      <c r="B9000" s="11" t="s">
        <v>88</v>
      </c>
      <c r="C9000" t="s">
        <v>88</v>
      </c>
      <c r="D9000" t="s">
        <v>88</v>
      </c>
      <c r="E9000" t="s">
        <v>88</v>
      </c>
      <c r="F9000" t="s">
        <v>13695</v>
      </c>
    </row>
    <row r="9001" spans="1:6" x14ac:dyDescent="0.3">
      <c r="A9001" s="18" t="s">
        <v>13696</v>
      </c>
      <c r="B9001" s="11" t="s">
        <v>88</v>
      </c>
      <c r="C9001" t="s">
        <v>88</v>
      </c>
      <c r="D9001" t="s">
        <v>88</v>
      </c>
      <c r="E9001" t="s">
        <v>88</v>
      </c>
      <c r="F9001" t="s">
        <v>13697</v>
      </c>
    </row>
    <row r="9002" spans="1:6" x14ac:dyDescent="0.3">
      <c r="A9002" s="19" t="s">
        <v>13698</v>
      </c>
      <c r="B9002" s="11" t="s">
        <v>88</v>
      </c>
      <c r="C9002" t="s">
        <v>88</v>
      </c>
      <c r="D9002" t="s">
        <v>88</v>
      </c>
      <c r="E9002" t="s">
        <v>88</v>
      </c>
      <c r="F9002" t="s">
        <v>13699</v>
      </c>
    </row>
    <row r="9003" spans="1:6" x14ac:dyDescent="0.3">
      <c r="A9003" s="18" t="s">
        <v>13700</v>
      </c>
      <c r="B9003" s="11" t="s">
        <v>88</v>
      </c>
      <c r="C9003" t="s">
        <v>88</v>
      </c>
      <c r="D9003" t="s">
        <v>88</v>
      </c>
      <c r="E9003" t="s">
        <v>88</v>
      </c>
      <c r="F9003" t="s">
        <v>13701</v>
      </c>
    </row>
    <row r="9004" spans="1:6" x14ac:dyDescent="0.3">
      <c r="A9004" s="19" t="s">
        <v>13702</v>
      </c>
      <c r="B9004" s="11" t="s">
        <v>88</v>
      </c>
      <c r="C9004" t="s">
        <v>88</v>
      </c>
      <c r="D9004" t="s">
        <v>88</v>
      </c>
      <c r="E9004" t="s">
        <v>88</v>
      </c>
      <c r="F9004" t="s">
        <v>13703</v>
      </c>
    </row>
    <row r="9005" spans="1:6" x14ac:dyDescent="0.3">
      <c r="A9005" s="18" t="s">
        <v>13704</v>
      </c>
      <c r="B9005" s="11" t="s">
        <v>88</v>
      </c>
      <c r="C9005" t="s">
        <v>88</v>
      </c>
      <c r="D9005" t="s">
        <v>88</v>
      </c>
      <c r="E9005" t="s">
        <v>88</v>
      </c>
      <c r="F9005" t="s">
        <v>13705</v>
      </c>
    </row>
    <row r="9006" spans="1:6" x14ac:dyDescent="0.3">
      <c r="A9006" s="19" t="s">
        <v>13706</v>
      </c>
      <c r="B9006" s="11" t="s">
        <v>88</v>
      </c>
      <c r="C9006" t="s">
        <v>88</v>
      </c>
      <c r="D9006" t="s">
        <v>88</v>
      </c>
      <c r="E9006" t="s">
        <v>88</v>
      </c>
      <c r="F9006" t="s">
        <v>13707</v>
      </c>
    </row>
    <row r="9007" spans="1:6" x14ac:dyDescent="0.3">
      <c r="A9007" s="18" t="s">
        <v>13708</v>
      </c>
      <c r="B9007" s="11" t="s">
        <v>88</v>
      </c>
      <c r="C9007" t="s">
        <v>88</v>
      </c>
      <c r="D9007" t="s">
        <v>88</v>
      </c>
      <c r="E9007" t="s">
        <v>88</v>
      </c>
      <c r="F9007" t="s">
        <v>13709</v>
      </c>
    </row>
    <row r="9008" spans="1:6" x14ac:dyDescent="0.3">
      <c r="A9008" s="19" t="s">
        <v>13710</v>
      </c>
      <c r="B9008" s="11" t="s">
        <v>88</v>
      </c>
      <c r="C9008" t="s">
        <v>88</v>
      </c>
      <c r="D9008" t="s">
        <v>88</v>
      </c>
      <c r="E9008" t="s">
        <v>88</v>
      </c>
      <c r="F9008" t="s">
        <v>13711</v>
      </c>
    </row>
    <row r="9009" spans="1:6" x14ac:dyDescent="0.3">
      <c r="A9009" s="18" t="s">
        <v>13712</v>
      </c>
      <c r="B9009" s="11" t="s">
        <v>88</v>
      </c>
      <c r="C9009" t="s">
        <v>88</v>
      </c>
      <c r="D9009" t="s">
        <v>88</v>
      </c>
      <c r="E9009" t="s">
        <v>88</v>
      </c>
      <c r="F9009" t="s">
        <v>13713</v>
      </c>
    </row>
    <row r="9010" spans="1:6" x14ac:dyDescent="0.3">
      <c r="A9010" s="19" t="s">
        <v>13714</v>
      </c>
      <c r="B9010" s="11" t="s">
        <v>88</v>
      </c>
      <c r="C9010" t="s">
        <v>88</v>
      </c>
      <c r="D9010" t="s">
        <v>88</v>
      </c>
      <c r="E9010" t="s">
        <v>88</v>
      </c>
      <c r="F9010" t="s">
        <v>13715</v>
      </c>
    </row>
    <row r="9011" spans="1:6" x14ac:dyDescent="0.3">
      <c r="A9011" s="18" t="s">
        <v>13716</v>
      </c>
      <c r="B9011" s="11" t="s">
        <v>88</v>
      </c>
      <c r="C9011" t="s">
        <v>88</v>
      </c>
      <c r="D9011" t="s">
        <v>88</v>
      </c>
      <c r="E9011" t="s">
        <v>88</v>
      </c>
      <c r="F9011" t="s">
        <v>13717</v>
      </c>
    </row>
    <row r="9012" spans="1:6" x14ac:dyDescent="0.3">
      <c r="A9012" s="19" t="s">
        <v>13718</v>
      </c>
      <c r="B9012" s="11" t="s">
        <v>88</v>
      </c>
      <c r="C9012" t="s">
        <v>88</v>
      </c>
      <c r="D9012" t="s">
        <v>88</v>
      </c>
      <c r="E9012" t="s">
        <v>88</v>
      </c>
      <c r="F9012" t="s">
        <v>13719</v>
      </c>
    </row>
    <row r="9013" spans="1:6" x14ac:dyDescent="0.3">
      <c r="A9013" s="18" t="s">
        <v>13720</v>
      </c>
      <c r="B9013" s="11" t="s">
        <v>88</v>
      </c>
      <c r="C9013" t="s">
        <v>88</v>
      </c>
      <c r="D9013" t="s">
        <v>88</v>
      </c>
      <c r="E9013" t="s">
        <v>88</v>
      </c>
      <c r="F9013" t="s">
        <v>13721</v>
      </c>
    </row>
    <row r="9014" spans="1:6" x14ac:dyDescent="0.3">
      <c r="A9014" s="19" t="s">
        <v>13722</v>
      </c>
      <c r="B9014" s="11" t="s">
        <v>88</v>
      </c>
      <c r="C9014" t="s">
        <v>88</v>
      </c>
      <c r="D9014" t="s">
        <v>88</v>
      </c>
      <c r="E9014" t="s">
        <v>88</v>
      </c>
      <c r="F9014" t="s">
        <v>13723</v>
      </c>
    </row>
    <row r="9015" spans="1:6" x14ac:dyDescent="0.3">
      <c r="A9015" s="18" t="s">
        <v>13724</v>
      </c>
      <c r="B9015" s="11" t="s">
        <v>88</v>
      </c>
      <c r="C9015" t="s">
        <v>88</v>
      </c>
      <c r="D9015" t="s">
        <v>88</v>
      </c>
      <c r="E9015" t="s">
        <v>88</v>
      </c>
      <c r="F9015" t="s">
        <v>13725</v>
      </c>
    </row>
    <row r="9016" spans="1:6" x14ac:dyDescent="0.3">
      <c r="A9016" s="19" t="s">
        <v>13726</v>
      </c>
      <c r="B9016" s="11" t="s">
        <v>88</v>
      </c>
      <c r="C9016" t="s">
        <v>88</v>
      </c>
      <c r="D9016" t="s">
        <v>88</v>
      </c>
      <c r="E9016" t="s">
        <v>88</v>
      </c>
      <c r="F9016" t="s">
        <v>13727</v>
      </c>
    </row>
    <row r="9017" spans="1:6" x14ac:dyDescent="0.3">
      <c r="A9017" s="18" t="s">
        <v>13728</v>
      </c>
      <c r="B9017" s="11" t="s">
        <v>88</v>
      </c>
      <c r="C9017" t="s">
        <v>88</v>
      </c>
      <c r="D9017" t="s">
        <v>88</v>
      </c>
      <c r="E9017" t="s">
        <v>88</v>
      </c>
      <c r="F9017" t="s">
        <v>13729</v>
      </c>
    </row>
    <row r="9018" spans="1:6" x14ac:dyDescent="0.3">
      <c r="A9018" s="19" t="s">
        <v>13730</v>
      </c>
      <c r="B9018" s="11" t="s">
        <v>88</v>
      </c>
      <c r="C9018" t="s">
        <v>88</v>
      </c>
      <c r="D9018" t="s">
        <v>88</v>
      </c>
      <c r="E9018" t="s">
        <v>88</v>
      </c>
      <c r="F9018" t="s">
        <v>13731</v>
      </c>
    </row>
    <row r="9019" spans="1:6" x14ac:dyDescent="0.3">
      <c r="A9019" s="18" t="s">
        <v>13732</v>
      </c>
      <c r="B9019" s="11" t="s">
        <v>88</v>
      </c>
      <c r="C9019" t="s">
        <v>88</v>
      </c>
      <c r="D9019" t="s">
        <v>88</v>
      </c>
      <c r="E9019" t="s">
        <v>88</v>
      </c>
      <c r="F9019" t="s">
        <v>13733</v>
      </c>
    </row>
    <row r="9020" spans="1:6" x14ac:dyDescent="0.3">
      <c r="A9020" s="19" t="s">
        <v>13734</v>
      </c>
      <c r="B9020" s="11" t="s">
        <v>88</v>
      </c>
      <c r="C9020" t="s">
        <v>88</v>
      </c>
      <c r="D9020" t="s">
        <v>88</v>
      </c>
      <c r="E9020" t="s">
        <v>88</v>
      </c>
      <c r="F9020" t="s">
        <v>13735</v>
      </c>
    </row>
    <row r="9021" spans="1:6" x14ac:dyDescent="0.3">
      <c r="A9021" s="18" t="s">
        <v>13736</v>
      </c>
      <c r="B9021" s="11" t="s">
        <v>88</v>
      </c>
      <c r="C9021" t="s">
        <v>88</v>
      </c>
      <c r="D9021" t="s">
        <v>88</v>
      </c>
      <c r="E9021" t="s">
        <v>88</v>
      </c>
      <c r="F9021" t="s">
        <v>13737</v>
      </c>
    </row>
    <row r="9022" spans="1:6" x14ac:dyDescent="0.3">
      <c r="A9022" s="19" t="s">
        <v>13738</v>
      </c>
      <c r="B9022" s="11" t="s">
        <v>88</v>
      </c>
      <c r="C9022" t="s">
        <v>88</v>
      </c>
      <c r="D9022" t="s">
        <v>88</v>
      </c>
      <c r="E9022" t="s">
        <v>88</v>
      </c>
      <c r="F9022" t="s">
        <v>689</v>
      </c>
    </row>
    <row r="9023" spans="1:6" x14ac:dyDescent="0.3">
      <c r="A9023" s="18" t="s">
        <v>13739</v>
      </c>
      <c r="B9023" s="11" t="s">
        <v>88</v>
      </c>
      <c r="C9023" t="s">
        <v>13740</v>
      </c>
    </row>
    <row r="9024" spans="1:6" x14ac:dyDescent="0.3">
      <c r="A9024" s="19" t="s">
        <v>13741</v>
      </c>
      <c r="B9024" s="11" t="s">
        <v>88</v>
      </c>
      <c r="C9024" t="s">
        <v>88</v>
      </c>
      <c r="D9024" t="s">
        <v>13742</v>
      </c>
    </row>
    <row r="9025" spans="1:6" x14ac:dyDescent="0.3">
      <c r="A9025" s="18" t="s">
        <v>13743</v>
      </c>
      <c r="B9025" s="11" t="s">
        <v>88</v>
      </c>
      <c r="C9025" t="s">
        <v>88</v>
      </c>
      <c r="D9025" t="s">
        <v>689</v>
      </c>
    </row>
    <row r="9026" spans="1:6" x14ac:dyDescent="0.3">
      <c r="A9026" s="19" t="s">
        <v>13744</v>
      </c>
      <c r="B9026" s="11" t="s">
        <v>88</v>
      </c>
      <c r="C9026" t="s">
        <v>88</v>
      </c>
      <c r="D9026" t="s">
        <v>88</v>
      </c>
      <c r="E9026" t="s">
        <v>13745</v>
      </c>
    </row>
    <row r="9027" spans="1:6" x14ac:dyDescent="0.3">
      <c r="A9027" s="18" t="s">
        <v>13746</v>
      </c>
      <c r="B9027" s="11" t="s">
        <v>88</v>
      </c>
      <c r="C9027" t="s">
        <v>88</v>
      </c>
      <c r="D9027" t="s">
        <v>88</v>
      </c>
      <c r="E9027" t="s">
        <v>13747</v>
      </c>
    </row>
    <row r="9028" spans="1:6" x14ac:dyDescent="0.3">
      <c r="A9028" s="19" t="s">
        <v>13748</v>
      </c>
      <c r="B9028" s="11" t="s">
        <v>88</v>
      </c>
      <c r="C9028" t="s">
        <v>88</v>
      </c>
      <c r="D9028" t="s">
        <v>88</v>
      </c>
      <c r="E9028" t="s">
        <v>689</v>
      </c>
    </row>
    <row r="9029" spans="1:6" x14ac:dyDescent="0.3">
      <c r="A9029" s="18" t="s">
        <v>13749</v>
      </c>
      <c r="B9029" s="11" t="s">
        <v>88</v>
      </c>
      <c r="C9029" t="s">
        <v>88</v>
      </c>
      <c r="D9029" t="s">
        <v>88</v>
      </c>
      <c r="E9029" t="s">
        <v>88</v>
      </c>
      <c r="F9029" t="s">
        <v>13750</v>
      </c>
    </row>
    <row r="9030" spans="1:6" x14ac:dyDescent="0.3">
      <c r="A9030" s="19" t="s">
        <v>13751</v>
      </c>
      <c r="B9030" s="11" t="s">
        <v>88</v>
      </c>
      <c r="C9030" t="s">
        <v>88</v>
      </c>
      <c r="D9030" t="s">
        <v>88</v>
      </c>
      <c r="E9030" t="s">
        <v>88</v>
      </c>
      <c r="F9030" t="s">
        <v>13752</v>
      </c>
    </row>
    <row r="9031" spans="1:6" x14ac:dyDescent="0.3">
      <c r="A9031" s="18" t="s">
        <v>13753</v>
      </c>
      <c r="B9031" s="11" t="s">
        <v>88</v>
      </c>
      <c r="C9031" t="s">
        <v>88</v>
      </c>
      <c r="D9031" t="s">
        <v>88</v>
      </c>
      <c r="E9031" t="s">
        <v>88</v>
      </c>
      <c r="F9031" t="s">
        <v>13754</v>
      </c>
    </row>
    <row r="9032" spans="1:6" x14ac:dyDescent="0.3">
      <c r="A9032" s="19" t="s">
        <v>13755</v>
      </c>
      <c r="B9032" s="11" t="s">
        <v>88</v>
      </c>
      <c r="C9032" t="s">
        <v>88</v>
      </c>
      <c r="D9032" t="s">
        <v>88</v>
      </c>
      <c r="E9032" t="s">
        <v>88</v>
      </c>
      <c r="F9032" t="s">
        <v>13756</v>
      </c>
    </row>
    <row r="9033" spans="1:6" x14ac:dyDescent="0.3">
      <c r="A9033" s="18" t="s">
        <v>13757</v>
      </c>
      <c r="B9033" s="11" t="s">
        <v>88</v>
      </c>
      <c r="C9033" t="s">
        <v>88</v>
      </c>
      <c r="D9033" t="s">
        <v>88</v>
      </c>
      <c r="E9033" t="s">
        <v>88</v>
      </c>
      <c r="F9033" t="s">
        <v>13758</v>
      </c>
    </row>
    <row r="9034" spans="1:6" x14ac:dyDescent="0.3">
      <c r="A9034" s="19" t="s">
        <v>13759</v>
      </c>
      <c r="B9034" s="11" t="s">
        <v>88</v>
      </c>
      <c r="C9034" t="s">
        <v>88</v>
      </c>
      <c r="D9034" t="s">
        <v>88</v>
      </c>
      <c r="E9034" t="s">
        <v>88</v>
      </c>
      <c r="F9034" t="s">
        <v>13760</v>
      </c>
    </row>
    <row r="9035" spans="1:6" x14ac:dyDescent="0.3">
      <c r="A9035" s="18" t="s">
        <v>13761</v>
      </c>
      <c r="B9035" s="11" t="s">
        <v>88</v>
      </c>
      <c r="C9035" t="s">
        <v>88</v>
      </c>
      <c r="D9035" t="s">
        <v>88</v>
      </c>
      <c r="E9035" t="s">
        <v>88</v>
      </c>
      <c r="F9035" t="s">
        <v>13762</v>
      </c>
    </row>
    <row r="9036" spans="1:6" x14ac:dyDescent="0.3">
      <c r="A9036" s="19" t="s">
        <v>13763</v>
      </c>
      <c r="B9036" s="11" t="s">
        <v>88</v>
      </c>
      <c r="C9036" t="s">
        <v>88</v>
      </c>
      <c r="D9036" t="s">
        <v>88</v>
      </c>
      <c r="E9036" t="s">
        <v>88</v>
      </c>
      <c r="F9036" t="s">
        <v>13764</v>
      </c>
    </row>
    <row r="9037" spans="1:6" x14ac:dyDescent="0.3">
      <c r="A9037" s="18" t="s">
        <v>13765</v>
      </c>
      <c r="B9037" s="11" t="s">
        <v>88</v>
      </c>
      <c r="C9037" t="s">
        <v>88</v>
      </c>
      <c r="D9037" t="s">
        <v>88</v>
      </c>
      <c r="E9037" t="s">
        <v>88</v>
      </c>
      <c r="F9037" t="s">
        <v>13766</v>
      </c>
    </row>
    <row r="9038" spans="1:6" x14ac:dyDescent="0.3">
      <c r="A9038" s="19" t="s">
        <v>13767</v>
      </c>
      <c r="B9038" s="11" t="s">
        <v>88</v>
      </c>
      <c r="C9038" t="s">
        <v>88</v>
      </c>
      <c r="D9038" t="s">
        <v>88</v>
      </c>
      <c r="E9038" t="s">
        <v>88</v>
      </c>
      <c r="F9038" t="s">
        <v>13768</v>
      </c>
    </row>
    <row r="9039" spans="1:6" x14ac:dyDescent="0.3">
      <c r="A9039" s="18" t="s">
        <v>13769</v>
      </c>
      <c r="B9039" s="11" t="s">
        <v>88</v>
      </c>
      <c r="C9039" t="s">
        <v>88</v>
      </c>
      <c r="D9039" t="s">
        <v>88</v>
      </c>
      <c r="E9039" t="s">
        <v>88</v>
      </c>
      <c r="F9039" t="s">
        <v>13770</v>
      </c>
    </row>
    <row r="9040" spans="1:6" x14ac:dyDescent="0.3">
      <c r="A9040" s="19" t="s">
        <v>13771</v>
      </c>
      <c r="B9040" s="11" t="s">
        <v>88</v>
      </c>
      <c r="C9040" t="s">
        <v>88</v>
      </c>
      <c r="D9040" t="s">
        <v>88</v>
      </c>
      <c r="E9040" t="s">
        <v>88</v>
      </c>
      <c r="F9040" t="s">
        <v>13772</v>
      </c>
    </row>
    <row r="9041" spans="1:6" x14ac:dyDescent="0.3">
      <c r="A9041" s="18" t="s">
        <v>13773</v>
      </c>
      <c r="B9041" s="11" t="s">
        <v>88</v>
      </c>
      <c r="C9041" t="s">
        <v>88</v>
      </c>
      <c r="D9041" t="s">
        <v>88</v>
      </c>
      <c r="E9041" t="s">
        <v>88</v>
      </c>
      <c r="F9041" t="s">
        <v>13774</v>
      </c>
    </row>
    <row r="9042" spans="1:6" x14ac:dyDescent="0.3">
      <c r="A9042" s="19" t="s">
        <v>13775</v>
      </c>
      <c r="B9042" s="11" t="s">
        <v>88</v>
      </c>
      <c r="C9042" t="s">
        <v>88</v>
      </c>
      <c r="D9042" t="s">
        <v>88</v>
      </c>
      <c r="E9042" t="s">
        <v>88</v>
      </c>
      <c r="F9042" t="s">
        <v>13776</v>
      </c>
    </row>
    <row r="9043" spans="1:6" x14ac:dyDescent="0.3">
      <c r="A9043" s="18" t="s">
        <v>13777</v>
      </c>
      <c r="B9043" s="11" t="s">
        <v>88</v>
      </c>
      <c r="C9043" t="s">
        <v>88</v>
      </c>
      <c r="D9043" t="s">
        <v>88</v>
      </c>
      <c r="E9043" t="s">
        <v>88</v>
      </c>
      <c r="F9043" t="s">
        <v>689</v>
      </c>
    </row>
    <row r="9044" spans="1:6" x14ac:dyDescent="0.3">
      <c r="A9044" s="19" t="s">
        <v>13778</v>
      </c>
      <c r="B9044" s="11" t="s">
        <v>88</v>
      </c>
      <c r="C9044" t="s">
        <v>13779</v>
      </c>
    </row>
    <row r="9045" spans="1:6" x14ac:dyDescent="0.3">
      <c r="A9045" s="18" t="s">
        <v>13780</v>
      </c>
      <c r="B9045" s="11" t="s">
        <v>88</v>
      </c>
      <c r="C9045" t="s">
        <v>88</v>
      </c>
      <c r="D9045" t="s">
        <v>13781</v>
      </c>
    </row>
    <row r="9046" spans="1:6" x14ac:dyDescent="0.3">
      <c r="A9046" s="19" t="s">
        <v>13782</v>
      </c>
      <c r="B9046" s="11" t="s">
        <v>88</v>
      </c>
      <c r="C9046" t="s">
        <v>88</v>
      </c>
      <c r="D9046" t="s">
        <v>13783</v>
      </c>
    </row>
    <row r="9047" spans="1:6" x14ac:dyDescent="0.3">
      <c r="A9047" s="18" t="s">
        <v>13784</v>
      </c>
      <c r="B9047" s="11" t="s">
        <v>88</v>
      </c>
      <c r="C9047" t="s">
        <v>88</v>
      </c>
      <c r="D9047" t="s">
        <v>13785</v>
      </c>
    </row>
    <row r="9048" spans="1:6" x14ac:dyDescent="0.3">
      <c r="A9048" s="19" t="s">
        <v>13786</v>
      </c>
      <c r="B9048" s="11" t="s">
        <v>88</v>
      </c>
      <c r="C9048" t="s">
        <v>88</v>
      </c>
      <c r="D9048" t="s">
        <v>88</v>
      </c>
      <c r="E9048" t="s">
        <v>13787</v>
      </c>
    </row>
    <row r="9049" spans="1:6" x14ac:dyDescent="0.3">
      <c r="A9049" s="18" t="s">
        <v>13788</v>
      </c>
      <c r="B9049" s="11" t="s">
        <v>88</v>
      </c>
      <c r="C9049" t="s">
        <v>88</v>
      </c>
      <c r="D9049" t="s">
        <v>88</v>
      </c>
      <c r="E9049" t="s">
        <v>13789</v>
      </c>
    </row>
    <row r="9050" spans="1:6" x14ac:dyDescent="0.3">
      <c r="A9050" s="19" t="s">
        <v>13790</v>
      </c>
      <c r="B9050" s="11" t="s">
        <v>88</v>
      </c>
      <c r="C9050" t="s">
        <v>88</v>
      </c>
      <c r="D9050" t="s">
        <v>88</v>
      </c>
      <c r="E9050" t="s">
        <v>13791</v>
      </c>
    </row>
    <row r="9051" spans="1:6" x14ac:dyDescent="0.3">
      <c r="A9051" s="18" t="s">
        <v>13792</v>
      </c>
      <c r="B9051" s="11" t="s">
        <v>88</v>
      </c>
      <c r="C9051" t="s">
        <v>88</v>
      </c>
      <c r="D9051" t="s">
        <v>88</v>
      </c>
      <c r="E9051" t="s">
        <v>13793</v>
      </c>
    </row>
    <row r="9052" spans="1:6" x14ac:dyDescent="0.3">
      <c r="A9052" s="19" t="s">
        <v>13794</v>
      </c>
      <c r="B9052" s="11" t="s">
        <v>88</v>
      </c>
      <c r="C9052" t="s">
        <v>88</v>
      </c>
      <c r="D9052" t="s">
        <v>88</v>
      </c>
      <c r="E9052" t="s">
        <v>689</v>
      </c>
    </row>
    <row r="9053" spans="1:6" x14ac:dyDescent="0.3">
      <c r="A9053" s="18" t="s">
        <v>13795</v>
      </c>
      <c r="B9053" s="11" t="s">
        <v>88</v>
      </c>
      <c r="C9053" t="s">
        <v>689</v>
      </c>
    </row>
    <row r="9054" spans="1:6" x14ac:dyDescent="0.3">
      <c r="A9054" s="19" t="s">
        <v>13796</v>
      </c>
      <c r="B9054" s="11" t="s">
        <v>88</v>
      </c>
      <c r="C9054" t="s">
        <v>88</v>
      </c>
      <c r="D9054" t="s">
        <v>13797</v>
      </c>
    </row>
    <row r="9055" spans="1:6" x14ac:dyDescent="0.3">
      <c r="A9055" s="18" t="s">
        <v>13798</v>
      </c>
      <c r="B9055" s="11" t="s">
        <v>88</v>
      </c>
      <c r="C9055" t="s">
        <v>88</v>
      </c>
      <c r="D9055" t="s">
        <v>88</v>
      </c>
      <c r="E9055" t="s">
        <v>13799</v>
      </c>
    </row>
    <row r="9056" spans="1:6" x14ac:dyDescent="0.3">
      <c r="A9056" s="19" t="s">
        <v>13800</v>
      </c>
      <c r="B9056" s="11" t="s">
        <v>88</v>
      </c>
      <c r="C9056" t="s">
        <v>88</v>
      </c>
      <c r="D9056" t="s">
        <v>88</v>
      </c>
      <c r="E9056" t="s">
        <v>689</v>
      </c>
    </row>
    <row r="9057" spans="1:6" x14ac:dyDescent="0.3">
      <c r="A9057" s="18" t="s">
        <v>13801</v>
      </c>
      <c r="B9057" s="11" t="s">
        <v>88</v>
      </c>
      <c r="C9057" t="s">
        <v>88</v>
      </c>
      <c r="D9057" t="s">
        <v>689</v>
      </c>
    </row>
    <row r="9058" spans="1:6" x14ac:dyDescent="0.3">
      <c r="A9058" s="19" t="s">
        <v>13802</v>
      </c>
      <c r="B9058" s="11" t="s">
        <v>88</v>
      </c>
      <c r="C9058" t="s">
        <v>88</v>
      </c>
      <c r="D9058" t="s">
        <v>88</v>
      </c>
      <c r="E9058" t="s">
        <v>13803</v>
      </c>
    </row>
    <row r="9059" spans="1:6" x14ac:dyDescent="0.3">
      <c r="A9059" s="18" t="s">
        <v>13804</v>
      </c>
      <c r="B9059" s="11" t="s">
        <v>88</v>
      </c>
      <c r="C9059" t="s">
        <v>88</v>
      </c>
      <c r="D9059" t="s">
        <v>88</v>
      </c>
      <c r="E9059" t="s">
        <v>13805</v>
      </c>
    </row>
    <row r="9060" spans="1:6" x14ac:dyDescent="0.3">
      <c r="A9060" s="19" t="s">
        <v>13806</v>
      </c>
      <c r="B9060" s="11" t="s">
        <v>88</v>
      </c>
      <c r="C9060" t="s">
        <v>88</v>
      </c>
      <c r="D9060" t="s">
        <v>88</v>
      </c>
      <c r="E9060" t="s">
        <v>689</v>
      </c>
    </row>
    <row r="9061" spans="1:6" x14ac:dyDescent="0.3">
      <c r="A9061" s="18" t="s">
        <v>13807</v>
      </c>
      <c r="B9061" s="11" t="s">
        <v>88</v>
      </c>
      <c r="C9061" t="s">
        <v>88</v>
      </c>
      <c r="D9061" t="s">
        <v>88</v>
      </c>
      <c r="E9061" t="s">
        <v>88</v>
      </c>
      <c r="F9061" t="s">
        <v>13808</v>
      </c>
    </row>
    <row r="9062" spans="1:6" x14ac:dyDescent="0.3">
      <c r="A9062" s="19" t="s">
        <v>13809</v>
      </c>
      <c r="B9062" s="11" t="s">
        <v>88</v>
      </c>
      <c r="C9062" t="s">
        <v>88</v>
      </c>
      <c r="D9062" t="s">
        <v>88</v>
      </c>
      <c r="E9062" t="s">
        <v>88</v>
      </c>
      <c r="F9062" t="s">
        <v>13810</v>
      </c>
    </row>
    <row r="9063" spans="1:6" x14ac:dyDescent="0.3">
      <c r="A9063" s="18" t="s">
        <v>13811</v>
      </c>
      <c r="B9063" s="11" t="s">
        <v>88</v>
      </c>
      <c r="C9063" t="s">
        <v>88</v>
      </c>
      <c r="D9063" t="s">
        <v>88</v>
      </c>
      <c r="E9063" t="s">
        <v>88</v>
      </c>
      <c r="F9063" t="s">
        <v>13812</v>
      </c>
    </row>
    <row r="9064" spans="1:6" x14ac:dyDescent="0.3">
      <c r="A9064" s="19" t="s">
        <v>13813</v>
      </c>
      <c r="B9064" s="11" t="s">
        <v>88</v>
      </c>
      <c r="C9064" t="s">
        <v>88</v>
      </c>
      <c r="D9064" t="s">
        <v>88</v>
      </c>
      <c r="E9064" t="s">
        <v>88</v>
      </c>
      <c r="F9064" t="s">
        <v>13814</v>
      </c>
    </row>
    <row r="9065" spans="1:6" x14ac:dyDescent="0.3">
      <c r="A9065" s="18" t="s">
        <v>13815</v>
      </c>
      <c r="B9065" s="11" t="s">
        <v>88</v>
      </c>
      <c r="C9065" t="s">
        <v>88</v>
      </c>
      <c r="D9065" t="s">
        <v>88</v>
      </c>
      <c r="E9065" t="s">
        <v>88</v>
      </c>
      <c r="F9065" t="s">
        <v>13816</v>
      </c>
    </row>
    <row r="9066" spans="1:6" x14ac:dyDescent="0.3">
      <c r="A9066" s="19" t="s">
        <v>13817</v>
      </c>
      <c r="B9066" s="11" t="s">
        <v>88</v>
      </c>
      <c r="C9066" t="s">
        <v>88</v>
      </c>
      <c r="D9066" t="s">
        <v>88</v>
      </c>
      <c r="E9066" t="s">
        <v>88</v>
      </c>
      <c r="F9066" t="s">
        <v>13818</v>
      </c>
    </row>
    <row r="9067" spans="1:6" x14ac:dyDescent="0.3">
      <c r="A9067" s="18" t="s">
        <v>13819</v>
      </c>
      <c r="B9067" s="11" t="s">
        <v>88</v>
      </c>
      <c r="C9067" t="s">
        <v>88</v>
      </c>
      <c r="D9067" t="s">
        <v>88</v>
      </c>
      <c r="E9067" t="s">
        <v>88</v>
      </c>
      <c r="F9067" t="s">
        <v>13820</v>
      </c>
    </row>
    <row r="9068" spans="1:6" x14ac:dyDescent="0.3">
      <c r="A9068" s="19" t="s">
        <v>13821</v>
      </c>
      <c r="B9068" s="11" t="s">
        <v>88</v>
      </c>
      <c r="C9068" t="s">
        <v>88</v>
      </c>
      <c r="D9068" t="s">
        <v>88</v>
      </c>
      <c r="E9068" t="s">
        <v>88</v>
      </c>
      <c r="F9068" t="s">
        <v>13822</v>
      </c>
    </row>
    <row r="9069" spans="1:6" x14ac:dyDescent="0.3">
      <c r="A9069" s="18" t="s">
        <v>13823</v>
      </c>
      <c r="B9069" s="11" t="s">
        <v>88</v>
      </c>
      <c r="C9069" t="s">
        <v>88</v>
      </c>
      <c r="D9069" t="s">
        <v>88</v>
      </c>
      <c r="E9069" t="s">
        <v>88</v>
      </c>
      <c r="F9069" t="s">
        <v>13824</v>
      </c>
    </row>
    <row r="9070" spans="1:6" x14ac:dyDescent="0.3">
      <c r="A9070" s="19" t="s">
        <v>13825</v>
      </c>
      <c r="B9070" s="11" t="s">
        <v>88</v>
      </c>
      <c r="C9070" t="s">
        <v>88</v>
      </c>
      <c r="D9070" t="s">
        <v>88</v>
      </c>
      <c r="E9070" t="s">
        <v>88</v>
      </c>
      <c r="F9070" t="s">
        <v>13826</v>
      </c>
    </row>
    <row r="9071" spans="1:6" x14ac:dyDescent="0.3">
      <c r="A9071" s="18" t="s">
        <v>13827</v>
      </c>
      <c r="B9071" s="11" t="s">
        <v>88</v>
      </c>
      <c r="C9071" t="s">
        <v>88</v>
      </c>
      <c r="D9071" t="s">
        <v>88</v>
      </c>
      <c r="E9071" t="s">
        <v>88</v>
      </c>
      <c r="F9071" t="s">
        <v>13828</v>
      </c>
    </row>
    <row r="9072" spans="1:6" x14ac:dyDescent="0.3">
      <c r="A9072" s="19" t="s">
        <v>13829</v>
      </c>
      <c r="B9072" s="11" t="s">
        <v>88</v>
      </c>
      <c r="C9072" t="s">
        <v>88</v>
      </c>
      <c r="D9072" t="s">
        <v>88</v>
      </c>
      <c r="E9072" t="s">
        <v>88</v>
      </c>
      <c r="F9072" t="s">
        <v>13830</v>
      </c>
    </row>
    <row r="9073" spans="1:6" x14ac:dyDescent="0.3">
      <c r="A9073" s="18" t="s">
        <v>13831</v>
      </c>
      <c r="B9073" s="11" t="s">
        <v>88</v>
      </c>
      <c r="C9073" t="s">
        <v>88</v>
      </c>
      <c r="D9073" t="s">
        <v>88</v>
      </c>
      <c r="E9073" t="s">
        <v>88</v>
      </c>
      <c r="F9073" t="s">
        <v>13832</v>
      </c>
    </row>
    <row r="9074" spans="1:6" x14ac:dyDescent="0.3">
      <c r="A9074" s="19" t="s">
        <v>13833</v>
      </c>
      <c r="B9074" s="11" t="s">
        <v>88</v>
      </c>
      <c r="C9074" t="s">
        <v>88</v>
      </c>
      <c r="D9074" t="s">
        <v>88</v>
      </c>
      <c r="E9074" t="s">
        <v>88</v>
      </c>
      <c r="F9074" t="s">
        <v>13834</v>
      </c>
    </row>
    <row r="9075" spans="1:6" x14ac:dyDescent="0.3">
      <c r="A9075" s="18" t="s">
        <v>13835</v>
      </c>
      <c r="B9075" s="11" t="s">
        <v>88</v>
      </c>
      <c r="C9075" t="s">
        <v>88</v>
      </c>
      <c r="D9075" t="s">
        <v>88</v>
      </c>
      <c r="E9075" t="s">
        <v>88</v>
      </c>
      <c r="F9075" t="s">
        <v>13836</v>
      </c>
    </row>
    <row r="9076" spans="1:6" x14ac:dyDescent="0.3">
      <c r="A9076" s="19" t="s">
        <v>13837</v>
      </c>
      <c r="B9076" s="11" t="s">
        <v>88</v>
      </c>
      <c r="C9076" t="s">
        <v>88</v>
      </c>
      <c r="D9076" t="s">
        <v>88</v>
      </c>
      <c r="E9076" t="s">
        <v>88</v>
      </c>
      <c r="F9076" t="s">
        <v>13838</v>
      </c>
    </row>
    <row r="9077" spans="1:6" x14ac:dyDescent="0.3">
      <c r="A9077" s="18" t="s">
        <v>13839</v>
      </c>
      <c r="B9077" s="11" t="s">
        <v>88</v>
      </c>
      <c r="C9077" t="s">
        <v>88</v>
      </c>
      <c r="D9077" t="s">
        <v>88</v>
      </c>
      <c r="E9077" t="s">
        <v>88</v>
      </c>
      <c r="F9077" t="s">
        <v>13840</v>
      </c>
    </row>
    <row r="9078" spans="1:6" x14ac:dyDescent="0.3">
      <c r="A9078" s="19" t="s">
        <v>13841</v>
      </c>
      <c r="B9078" s="11" t="s">
        <v>88</v>
      </c>
      <c r="C9078" t="s">
        <v>88</v>
      </c>
      <c r="D9078" t="s">
        <v>88</v>
      </c>
      <c r="E9078" t="s">
        <v>88</v>
      </c>
      <c r="F9078" t="s">
        <v>13842</v>
      </c>
    </row>
    <row r="9079" spans="1:6" x14ac:dyDescent="0.3">
      <c r="A9079" s="18" t="s">
        <v>13843</v>
      </c>
      <c r="B9079" s="11" t="s">
        <v>88</v>
      </c>
      <c r="C9079" t="s">
        <v>88</v>
      </c>
      <c r="D9079" t="s">
        <v>88</v>
      </c>
      <c r="E9079" t="s">
        <v>88</v>
      </c>
      <c r="F9079" t="s">
        <v>13844</v>
      </c>
    </row>
    <row r="9080" spans="1:6" x14ac:dyDescent="0.3">
      <c r="A9080" s="19" t="s">
        <v>13845</v>
      </c>
      <c r="B9080" s="11" t="s">
        <v>88</v>
      </c>
      <c r="C9080" t="s">
        <v>88</v>
      </c>
      <c r="D9080" t="s">
        <v>88</v>
      </c>
      <c r="E9080" t="s">
        <v>88</v>
      </c>
      <c r="F9080" t="s">
        <v>13846</v>
      </c>
    </row>
    <row r="9081" spans="1:6" x14ac:dyDescent="0.3">
      <c r="A9081" s="18" t="s">
        <v>13847</v>
      </c>
      <c r="B9081" s="11" t="s">
        <v>88</v>
      </c>
      <c r="C9081" t="s">
        <v>88</v>
      </c>
      <c r="D9081" t="s">
        <v>88</v>
      </c>
      <c r="E9081" t="s">
        <v>88</v>
      </c>
      <c r="F9081" t="s">
        <v>13848</v>
      </c>
    </row>
    <row r="9082" spans="1:6" x14ac:dyDescent="0.3">
      <c r="A9082" s="19" t="s">
        <v>13849</v>
      </c>
      <c r="B9082" s="11" t="s">
        <v>88</v>
      </c>
      <c r="C9082" t="s">
        <v>88</v>
      </c>
      <c r="D9082" t="s">
        <v>88</v>
      </c>
      <c r="E9082" t="s">
        <v>88</v>
      </c>
      <c r="F9082" t="s">
        <v>13850</v>
      </c>
    </row>
    <row r="9083" spans="1:6" x14ac:dyDescent="0.3">
      <c r="A9083" s="18" t="s">
        <v>13851</v>
      </c>
      <c r="B9083" s="11" t="s">
        <v>88</v>
      </c>
      <c r="C9083" t="s">
        <v>88</v>
      </c>
      <c r="D9083" t="s">
        <v>88</v>
      </c>
      <c r="E9083" t="s">
        <v>88</v>
      </c>
      <c r="F9083" t="s">
        <v>13852</v>
      </c>
    </row>
    <row r="9084" spans="1:6" x14ac:dyDescent="0.3">
      <c r="A9084" s="19" t="s">
        <v>13853</v>
      </c>
      <c r="B9084" s="11" t="s">
        <v>88</v>
      </c>
      <c r="C9084" t="s">
        <v>88</v>
      </c>
      <c r="D9084" t="s">
        <v>88</v>
      </c>
      <c r="E9084" t="s">
        <v>88</v>
      </c>
      <c r="F9084" t="s">
        <v>13854</v>
      </c>
    </row>
    <row r="9085" spans="1:6" x14ac:dyDescent="0.3">
      <c r="A9085" s="18" t="s">
        <v>13855</v>
      </c>
      <c r="B9085" s="11" t="s">
        <v>88</v>
      </c>
      <c r="C9085" t="s">
        <v>88</v>
      </c>
      <c r="D9085" t="s">
        <v>88</v>
      </c>
      <c r="E9085" t="s">
        <v>88</v>
      </c>
      <c r="F9085" t="s">
        <v>13856</v>
      </c>
    </row>
    <row r="9086" spans="1:6" x14ac:dyDescent="0.3">
      <c r="A9086" s="19" t="s">
        <v>13857</v>
      </c>
      <c r="B9086" s="11" t="s">
        <v>88</v>
      </c>
      <c r="C9086" t="s">
        <v>88</v>
      </c>
      <c r="D9086" t="s">
        <v>88</v>
      </c>
      <c r="E9086" t="s">
        <v>88</v>
      </c>
      <c r="F9086" t="s">
        <v>13858</v>
      </c>
    </row>
    <row r="9087" spans="1:6" x14ac:dyDescent="0.3">
      <c r="A9087" s="18" t="s">
        <v>13859</v>
      </c>
      <c r="B9087" s="11" t="s">
        <v>88</v>
      </c>
      <c r="C9087" t="s">
        <v>88</v>
      </c>
      <c r="D9087" t="s">
        <v>88</v>
      </c>
      <c r="E9087" t="s">
        <v>88</v>
      </c>
      <c r="F9087" t="s">
        <v>13860</v>
      </c>
    </row>
    <row r="9088" spans="1:6" x14ac:dyDescent="0.3">
      <c r="A9088" s="19" t="s">
        <v>13861</v>
      </c>
      <c r="B9088" s="11" t="s">
        <v>88</v>
      </c>
      <c r="C9088" t="s">
        <v>88</v>
      </c>
      <c r="D9088" t="s">
        <v>88</v>
      </c>
      <c r="E9088" t="s">
        <v>88</v>
      </c>
      <c r="F9088" t="s">
        <v>13862</v>
      </c>
    </row>
    <row r="9089" spans="1:6" x14ac:dyDescent="0.3">
      <c r="A9089" s="18" t="s">
        <v>13863</v>
      </c>
      <c r="B9089" s="11" t="s">
        <v>88</v>
      </c>
      <c r="C9089" t="s">
        <v>88</v>
      </c>
      <c r="D9089" t="s">
        <v>88</v>
      </c>
      <c r="E9089" t="s">
        <v>88</v>
      </c>
      <c r="F9089" t="s">
        <v>13864</v>
      </c>
    </row>
    <row r="9090" spans="1:6" x14ac:dyDescent="0.3">
      <c r="A9090" s="19" t="s">
        <v>13865</v>
      </c>
      <c r="B9090" s="11" t="s">
        <v>88</v>
      </c>
      <c r="C9090" t="s">
        <v>88</v>
      </c>
      <c r="D9090" t="s">
        <v>88</v>
      </c>
      <c r="E9090" t="s">
        <v>88</v>
      </c>
      <c r="F9090" t="s">
        <v>13866</v>
      </c>
    </row>
    <row r="9091" spans="1:6" x14ac:dyDescent="0.3">
      <c r="A9091" s="18" t="s">
        <v>13867</v>
      </c>
      <c r="B9091" s="11" t="s">
        <v>88</v>
      </c>
      <c r="C9091" t="s">
        <v>88</v>
      </c>
      <c r="D9091" t="s">
        <v>88</v>
      </c>
      <c r="E9091" t="s">
        <v>88</v>
      </c>
      <c r="F9091" t="s">
        <v>13868</v>
      </c>
    </row>
    <row r="9092" spans="1:6" x14ac:dyDescent="0.3">
      <c r="A9092" s="19" t="s">
        <v>13869</v>
      </c>
      <c r="B9092" s="11" t="s">
        <v>88</v>
      </c>
      <c r="C9092" t="s">
        <v>88</v>
      </c>
      <c r="D9092" t="s">
        <v>88</v>
      </c>
      <c r="E9092" t="s">
        <v>88</v>
      </c>
      <c r="F9092" t="s">
        <v>13870</v>
      </c>
    </row>
    <row r="9093" spans="1:6" x14ac:dyDescent="0.3">
      <c r="A9093" s="18" t="s">
        <v>13871</v>
      </c>
      <c r="B9093" s="11" t="s">
        <v>88</v>
      </c>
      <c r="C9093" t="s">
        <v>88</v>
      </c>
      <c r="D9093" t="s">
        <v>88</v>
      </c>
      <c r="E9093" t="s">
        <v>88</v>
      </c>
      <c r="F9093" t="s">
        <v>13872</v>
      </c>
    </row>
    <row r="9094" spans="1:6" x14ac:dyDescent="0.3">
      <c r="A9094" s="19" t="s">
        <v>13873</v>
      </c>
      <c r="B9094" s="11" t="s">
        <v>88</v>
      </c>
      <c r="C9094" t="s">
        <v>88</v>
      </c>
      <c r="D9094" t="s">
        <v>88</v>
      </c>
      <c r="E9094" t="s">
        <v>88</v>
      </c>
      <c r="F9094" t="s">
        <v>13874</v>
      </c>
    </row>
    <row r="9095" spans="1:6" x14ac:dyDescent="0.3">
      <c r="A9095" s="18" t="s">
        <v>13875</v>
      </c>
      <c r="B9095" s="11" t="s">
        <v>88</v>
      </c>
      <c r="C9095" t="s">
        <v>88</v>
      </c>
      <c r="D9095" t="s">
        <v>88</v>
      </c>
      <c r="E9095" t="s">
        <v>88</v>
      </c>
      <c r="F9095" t="s">
        <v>13876</v>
      </c>
    </row>
    <row r="9096" spans="1:6" x14ac:dyDescent="0.3">
      <c r="A9096" s="19" t="s">
        <v>13877</v>
      </c>
      <c r="B9096" s="11" t="s">
        <v>88</v>
      </c>
      <c r="C9096" t="s">
        <v>88</v>
      </c>
      <c r="D9096" t="s">
        <v>88</v>
      </c>
      <c r="E9096" t="s">
        <v>88</v>
      </c>
      <c r="F9096" t="s">
        <v>13878</v>
      </c>
    </row>
    <row r="9097" spans="1:6" x14ac:dyDescent="0.3">
      <c r="A9097" s="18" t="s">
        <v>13879</v>
      </c>
      <c r="B9097" s="11" t="s">
        <v>88</v>
      </c>
      <c r="C9097" t="s">
        <v>88</v>
      </c>
      <c r="D9097" t="s">
        <v>88</v>
      </c>
      <c r="E9097" t="s">
        <v>88</v>
      </c>
      <c r="F9097" t="s">
        <v>13880</v>
      </c>
    </row>
    <row r="9098" spans="1:6" x14ac:dyDescent="0.3">
      <c r="A9098" s="19" t="s">
        <v>13881</v>
      </c>
      <c r="B9098" s="11" t="s">
        <v>88</v>
      </c>
      <c r="C9098" t="s">
        <v>88</v>
      </c>
      <c r="D9098" t="s">
        <v>88</v>
      </c>
      <c r="E9098" t="s">
        <v>88</v>
      </c>
      <c r="F9098" t="s">
        <v>13882</v>
      </c>
    </row>
    <row r="9099" spans="1:6" x14ac:dyDescent="0.3">
      <c r="A9099" s="18" t="s">
        <v>13883</v>
      </c>
      <c r="B9099" s="11" t="s">
        <v>88</v>
      </c>
      <c r="C9099" t="s">
        <v>88</v>
      </c>
      <c r="D9099" t="s">
        <v>88</v>
      </c>
      <c r="E9099" t="s">
        <v>88</v>
      </c>
      <c r="F9099" t="s">
        <v>13884</v>
      </c>
    </row>
    <row r="9100" spans="1:6" x14ac:dyDescent="0.3">
      <c r="A9100" s="19" t="s">
        <v>13885</v>
      </c>
      <c r="B9100" s="11" t="s">
        <v>88</v>
      </c>
      <c r="C9100" t="s">
        <v>88</v>
      </c>
      <c r="D9100" t="s">
        <v>88</v>
      </c>
      <c r="E9100" t="s">
        <v>88</v>
      </c>
      <c r="F9100" t="s">
        <v>13886</v>
      </c>
    </row>
    <row r="9101" spans="1:6" x14ac:dyDescent="0.3">
      <c r="A9101" s="18" t="s">
        <v>13887</v>
      </c>
      <c r="B9101" s="11" t="s">
        <v>88</v>
      </c>
      <c r="C9101" t="s">
        <v>88</v>
      </c>
      <c r="D9101" t="s">
        <v>88</v>
      </c>
      <c r="E9101" t="s">
        <v>88</v>
      </c>
      <c r="F9101" t="s">
        <v>13888</v>
      </c>
    </row>
    <row r="9102" spans="1:6" x14ac:dyDescent="0.3">
      <c r="A9102" s="19" t="s">
        <v>13889</v>
      </c>
      <c r="B9102" s="11" t="s">
        <v>88</v>
      </c>
      <c r="C9102" t="s">
        <v>88</v>
      </c>
      <c r="D9102" t="s">
        <v>88</v>
      </c>
      <c r="E9102" t="s">
        <v>88</v>
      </c>
      <c r="F9102" t="s">
        <v>13890</v>
      </c>
    </row>
    <row r="9103" spans="1:6" x14ac:dyDescent="0.3">
      <c r="A9103" s="18" t="s">
        <v>13891</v>
      </c>
      <c r="B9103" s="11" t="s">
        <v>88</v>
      </c>
      <c r="C9103" t="s">
        <v>88</v>
      </c>
      <c r="D9103" t="s">
        <v>88</v>
      </c>
      <c r="E9103" t="s">
        <v>88</v>
      </c>
      <c r="F9103" t="s">
        <v>13892</v>
      </c>
    </row>
    <row r="9104" spans="1:6" x14ac:dyDescent="0.3">
      <c r="A9104" s="19" t="s">
        <v>13893</v>
      </c>
      <c r="B9104" s="11" t="s">
        <v>88</v>
      </c>
      <c r="C9104" t="s">
        <v>88</v>
      </c>
      <c r="D9104" t="s">
        <v>88</v>
      </c>
      <c r="E9104" t="s">
        <v>88</v>
      </c>
      <c r="F9104" t="s">
        <v>689</v>
      </c>
    </row>
    <row r="9105" spans="1:4" x14ac:dyDescent="0.3">
      <c r="A9105" s="18" t="s">
        <v>13894</v>
      </c>
      <c r="B9105" t="s">
        <v>13895</v>
      </c>
    </row>
    <row r="9106" spans="1:4" x14ac:dyDescent="0.3">
      <c r="A9106" s="19" t="s">
        <v>13896</v>
      </c>
      <c r="B9106" s="11" t="s">
        <v>88</v>
      </c>
      <c r="C9106" t="s">
        <v>13897</v>
      </c>
    </row>
    <row r="9107" spans="1:4" x14ac:dyDescent="0.3">
      <c r="A9107" s="18" t="s">
        <v>13898</v>
      </c>
      <c r="B9107" s="11" t="s">
        <v>88</v>
      </c>
      <c r="C9107" t="s">
        <v>88</v>
      </c>
      <c r="D9107" t="s">
        <v>13899</v>
      </c>
    </row>
    <row r="9108" spans="1:4" x14ac:dyDescent="0.3">
      <c r="A9108" s="19" t="s">
        <v>13900</v>
      </c>
      <c r="B9108" s="11" t="s">
        <v>88</v>
      </c>
      <c r="C9108" t="s">
        <v>88</v>
      </c>
      <c r="D9108" t="s">
        <v>13901</v>
      </c>
    </row>
    <row r="9109" spans="1:4" x14ac:dyDescent="0.3">
      <c r="A9109" s="18" t="s">
        <v>13902</v>
      </c>
      <c r="B9109" s="11" t="s">
        <v>88</v>
      </c>
      <c r="C9109" t="s">
        <v>88</v>
      </c>
      <c r="D9109" t="s">
        <v>13903</v>
      </c>
    </row>
    <row r="9110" spans="1:4" x14ac:dyDescent="0.3">
      <c r="A9110" s="19" t="s">
        <v>13904</v>
      </c>
      <c r="B9110" s="11" t="s">
        <v>88</v>
      </c>
      <c r="C9110" t="s">
        <v>88</v>
      </c>
      <c r="D9110" t="s">
        <v>13905</v>
      </c>
    </row>
    <row r="9111" spans="1:4" x14ac:dyDescent="0.3">
      <c r="A9111" s="18" t="s">
        <v>13906</v>
      </c>
      <c r="B9111" s="11" t="s">
        <v>88</v>
      </c>
      <c r="C9111" t="s">
        <v>88</v>
      </c>
      <c r="D9111" t="s">
        <v>13907</v>
      </c>
    </row>
    <row r="9112" spans="1:4" x14ac:dyDescent="0.3">
      <c r="A9112" s="19" t="s">
        <v>13908</v>
      </c>
      <c r="B9112" s="11" t="s">
        <v>88</v>
      </c>
      <c r="C9112" t="s">
        <v>88</v>
      </c>
      <c r="D9112" t="s">
        <v>13909</v>
      </c>
    </row>
    <row r="9113" spans="1:4" x14ac:dyDescent="0.3">
      <c r="A9113" s="18" t="s">
        <v>13910</v>
      </c>
      <c r="B9113" s="11" t="s">
        <v>88</v>
      </c>
      <c r="C9113" t="s">
        <v>88</v>
      </c>
      <c r="D9113" t="s">
        <v>13911</v>
      </c>
    </row>
    <row r="9114" spans="1:4" x14ac:dyDescent="0.3">
      <c r="A9114" s="19" t="s">
        <v>13912</v>
      </c>
      <c r="B9114" s="11" t="s">
        <v>88</v>
      </c>
      <c r="C9114" t="s">
        <v>88</v>
      </c>
      <c r="D9114" t="s">
        <v>13913</v>
      </c>
    </row>
    <row r="9115" spans="1:4" x14ac:dyDescent="0.3">
      <c r="A9115" s="18" t="s">
        <v>13914</v>
      </c>
      <c r="B9115" s="11" t="s">
        <v>88</v>
      </c>
      <c r="C9115" t="s">
        <v>88</v>
      </c>
      <c r="D9115" t="s">
        <v>13915</v>
      </c>
    </row>
    <row r="9116" spans="1:4" x14ac:dyDescent="0.3">
      <c r="A9116" s="19" t="s">
        <v>13916</v>
      </c>
      <c r="B9116" s="11" t="s">
        <v>88</v>
      </c>
      <c r="C9116" t="s">
        <v>88</v>
      </c>
      <c r="D9116" t="s">
        <v>13917</v>
      </c>
    </row>
    <row r="9117" spans="1:4" x14ac:dyDescent="0.3">
      <c r="A9117" s="18" t="s">
        <v>13918</v>
      </c>
      <c r="B9117" s="11" t="s">
        <v>88</v>
      </c>
      <c r="C9117" t="s">
        <v>88</v>
      </c>
      <c r="D9117" t="s">
        <v>689</v>
      </c>
    </row>
    <row r="9118" spans="1:4" x14ac:dyDescent="0.3">
      <c r="A9118" s="19" t="s">
        <v>13919</v>
      </c>
      <c r="B9118" s="11" t="s">
        <v>88</v>
      </c>
      <c r="C9118" t="s">
        <v>13920</v>
      </c>
    </row>
    <row r="9119" spans="1:4" x14ac:dyDescent="0.3">
      <c r="A9119" s="18" t="s">
        <v>13921</v>
      </c>
      <c r="B9119" s="11" t="s">
        <v>88</v>
      </c>
      <c r="C9119" t="s">
        <v>88</v>
      </c>
      <c r="D9119" t="s">
        <v>13922</v>
      </c>
    </row>
    <row r="9120" spans="1:4" x14ac:dyDescent="0.3">
      <c r="A9120" s="19" t="s">
        <v>13923</v>
      </c>
      <c r="B9120" s="11" t="s">
        <v>88</v>
      </c>
      <c r="C9120" t="s">
        <v>88</v>
      </c>
      <c r="D9120" t="s">
        <v>689</v>
      </c>
    </row>
    <row r="9121" spans="1:5" x14ac:dyDescent="0.3">
      <c r="A9121" s="18" t="s">
        <v>13924</v>
      </c>
      <c r="B9121" s="11" t="s">
        <v>88</v>
      </c>
      <c r="C9121" t="s">
        <v>88</v>
      </c>
      <c r="D9121" t="s">
        <v>88</v>
      </c>
      <c r="E9121" t="s">
        <v>13925</v>
      </c>
    </row>
    <row r="9122" spans="1:5" x14ac:dyDescent="0.3">
      <c r="A9122" s="19" t="s">
        <v>13926</v>
      </c>
      <c r="B9122" s="11" t="s">
        <v>88</v>
      </c>
      <c r="C9122" t="s">
        <v>88</v>
      </c>
      <c r="D9122" t="s">
        <v>88</v>
      </c>
      <c r="E9122" t="s">
        <v>13927</v>
      </c>
    </row>
    <row r="9123" spans="1:5" x14ac:dyDescent="0.3">
      <c r="A9123" s="18" t="s">
        <v>13928</v>
      </c>
      <c r="B9123" s="11" t="s">
        <v>88</v>
      </c>
      <c r="C9123" t="s">
        <v>88</v>
      </c>
      <c r="D9123" t="s">
        <v>88</v>
      </c>
      <c r="E9123" t="s">
        <v>13929</v>
      </c>
    </row>
    <row r="9124" spans="1:5" x14ac:dyDescent="0.3">
      <c r="A9124" s="19" t="s">
        <v>13930</v>
      </c>
      <c r="B9124" s="11" t="s">
        <v>88</v>
      </c>
      <c r="C9124" t="s">
        <v>88</v>
      </c>
      <c r="D9124" t="s">
        <v>88</v>
      </c>
      <c r="E9124" t="s">
        <v>13931</v>
      </c>
    </row>
    <row r="9125" spans="1:5" x14ac:dyDescent="0.3">
      <c r="A9125" s="18" t="s">
        <v>13932</v>
      </c>
      <c r="B9125" s="11" t="s">
        <v>88</v>
      </c>
      <c r="C9125" t="s">
        <v>88</v>
      </c>
      <c r="D9125" t="s">
        <v>88</v>
      </c>
      <c r="E9125" t="s">
        <v>13933</v>
      </c>
    </row>
    <row r="9126" spans="1:5" x14ac:dyDescent="0.3">
      <c r="A9126" s="19" t="s">
        <v>13934</v>
      </c>
      <c r="B9126" s="11" t="s">
        <v>88</v>
      </c>
      <c r="C9126" t="s">
        <v>88</v>
      </c>
      <c r="D9126" t="s">
        <v>88</v>
      </c>
      <c r="E9126" t="s">
        <v>13935</v>
      </c>
    </row>
    <row r="9127" spans="1:5" x14ac:dyDescent="0.3">
      <c r="A9127" s="18" t="s">
        <v>13936</v>
      </c>
      <c r="B9127" s="11" t="s">
        <v>88</v>
      </c>
      <c r="C9127" t="s">
        <v>88</v>
      </c>
      <c r="D9127" t="s">
        <v>88</v>
      </c>
      <c r="E9127" t="s">
        <v>689</v>
      </c>
    </row>
    <row r="9128" spans="1:5" x14ac:dyDescent="0.3">
      <c r="A9128" s="19" t="s">
        <v>13937</v>
      </c>
      <c r="B9128" s="11" t="s">
        <v>88</v>
      </c>
      <c r="C9128" t="s">
        <v>13938</v>
      </c>
    </row>
    <row r="9129" spans="1:5" x14ac:dyDescent="0.3">
      <c r="A9129" s="18" t="s">
        <v>13939</v>
      </c>
      <c r="B9129" s="11" t="s">
        <v>88</v>
      </c>
      <c r="C9129" t="s">
        <v>88</v>
      </c>
      <c r="D9129" t="s">
        <v>13940</v>
      </c>
    </row>
    <row r="9130" spans="1:5" x14ac:dyDescent="0.3">
      <c r="A9130" s="19" t="s">
        <v>13941</v>
      </c>
      <c r="B9130" s="11" t="s">
        <v>88</v>
      </c>
      <c r="C9130" t="s">
        <v>88</v>
      </c>
      <c r="D9130" t="s">
        <v>689</v>
      </c>
    </row>
    <row r="9131" spans="1:5" x14ac:dyDescent="0.3">
      <c r="A9131" s="18" t="s">
        <v>13942</v>
      </c>
      <c r="B9131" s="11" t="s">
        <v>88</v>
      </c>
      <c r="C9131" t="s">
        <v>88</v>
      </c>
      <c r="D9131" t="s">
        <v>88</v>
      </c>
      <c r="E9131" t="s">
        <v>13943</v>
      </c>
    </row>
    <row r="9132" spans="1:5" x14ac:dyDescent="0.3">
      <c r="A9132" s="19" t="s">
        <v>13944</v>
      </c>
      <c r="B9132" s="11" t="s">
        <v>88</v>
      </c>
      <c r="C9132" t="s">
        <v>88</v>
      </c>
      <c r="D9132" t="s">
        <v>88</v>
      </c>
      <c r="E9132" t="s">
        <v>689</v>
      </c>
    </row>
    <row r="9133" spans="1:5" x14ac:dyDescent="0.3">
      <c r="A9133" s="18" t="s">
        <v>13945</v>
      </c>
      <c r="B9133" s="11" t="s">
        <v>88</v>
      </c>
      <c r="C9133" t="s">
        <v>689</v>
      </c>
    </row>
    <row r="9134" spans="1:5" x14ac:dyDescent="0.3">
      <c r="A9134" s="19" t="s">
        <v>13946</v>
      </c>
      <c r="B9134" s="11" t="s">
        <v>88</v>
      </c>
      <c r="C9134" t="s">
        <v>88</v>
      </c>
      <c r="D9134" t="s">
        <v>13947</v>
      </c>
    </row>
    <row r="9135" spans="1:5" x14ac:dyDescent="0.3">
      <c r="A9135" s="18" t="s">
        <v>13948</v>
      </c>
      <c r="B9135" s="11" t="s">
        <v>88</v>
      </c>
      <c r="C9135" t="s">
        <v>88</v>
      </c>
      <c r="D9135" t="s">
        <v>689</v>
      </c>
    </row>
    <row r="9136" spans="1:5" x14ac:dyDescent="0.3">
      <c r="A9136" s="19" t="s">
        <v>13949</v>
      </c>
      <c r="B9136" s="11" t="s">
        <v>88</v>
      </c>
      <c r="C9136" t="s">
        <v>88</v>
      </c>
      <c r="D9136" t="s">
        <v>88</v>
      </c>
      <c r="E9136" t="s">
        <v>13950</v>
      </c>
    </row>
    <row r="9137" spans="1:6" x14ac:dyDescent="0.3">
      <c r="A9137" s="18" t="s">
        <v>13951</v>
      </c>
      <c r="B9137" s="11" t="s">
        <v>88</v>
      </c>
      <c r="C9137" t="s">
        <v>88</v>
      </c>
      <c r="D9137" t="s">
        <v>88</v>
      </c>
      <c r="E9137" t="s">
        <v>689</v>
      </c>
    </row>
    <row r="9138" spans="1:6" x14ac:dyDescent="0.3">
      <c r="A9138" s="19" t="s">
        <v>13952</v>
      </c>
      <c r="B9138" s="11" t="s">
        <v>88</v>
      </c>
      <c r="C9138" t="s">
        <v>88</v>
      </c>
      <c r="D9138" t="s">
        <v>88</v>
      </c>
      <c r="E9138" t="s">
        <v>88</v>
      </c>
      <c r="F9138" t="s">
        <v>13953</v>
      </c>
    </row>
    <row r="9139" spans="1:6" x14ac:dyDescent="0.3">
      <c r="A9139" s="18" t="s">
        <v>13954</v>
      </c>
      <c r="B9139" s="11" t="s">
        <v>88</v>
      </c>
      <c r="C9139" t="s">
        <v>88</v>
      </c>
      <c r="D9139" t="s">
        <v>88</v>
      </c>
      <c r="E9139" t="s">
        <v>88</v>
      </c>
      <c r="F9139" t="s">
        <v>13955</v>
      </c>
    </row>
    <row r="9140" spans="1:6" x14ac:dyDescent="0.3">
      <c r="A9140" s="19" t="s">
        <v>13956</v>
      </c>
      <c r="B9140" s="11" t="s">
        <v>88</v>
      </c>
      <c r="C9140" t="s">
        <v>88</v>
      </c>
      <c r="D9140" t="s">
        <v>88</v>
      </c>
      <c r="E9140" t="s">
        <v>88</v>
      </c>
      <c r="F9140" t="s">
        <v>13957</v>
      </c>
    </row>
    <row r="9141" spans="1:6" x14ac:dyDescent="0.3">
      <c r="A9141" s="18" t="s">
        <v>13958</v>
      </c>
      <c r="B9141" s="11" t="s">
        <v>88</v>
      </c>
      <c r="C9141" t="s">
        <v>88</v>
      </c>
      <c r="D9141" t="s">
        <v>88</v>
      </c>
      <c r="E9141" t="s">
        <v>88</v>
      </c>
      <c r="F9141" t="s">
        <v>13959</v>
      </c>
    </row>
    <row r="9142" spans="1:6" x14ac:dyDescent="0.3">
      <c r="A9142" s="19" t="s">
        <v>13960</v>
      </c>
      <c r="B9142" s="11" t="s">
        <v>88</v>
      </c>
      <c r="C9142" t="s">
        <v>88</v>
      </c>
      <c r="D9142" t="s">
        <v>88</v>
      </c>
      <c r="E9142" t="s">
        <v>88</v>
      </c>
      <c r="F9142" t="s">
        <v>13961</v>
      </c>
    </row>
    <row r="9143" spans="1:6" x14ac:dyDescent="0.3">
      <c r="A9143" s="18" t="s">
        <v>13962</v>
      </c>
      <c r="B9143" s="11" t="s">
        <v>88</v>
      </c>
      <c r="C9143" t="s">
        <v>88</v>
      </c>
      <c r="D9143" t="s">
        <v>88</v>
      </c>
      <c r="E9143" t="s">
        <v>88</v>
      </c>
      <c r="F9143" t="s">
        <v>13963</v>
      </c>
    </row>
    <row r="9144" spans="1:6" x14ac:dyDescent="0.3">
      <c r="A9144" s="19" t="s">
        <v>13964</v>
      </c>
      <c r="B9144" s="11" t="s">
        <v>88</v>
      </c>
      <c r="C9144" t="s">
        <v>88</v>
      </c>
      <c r="D9144" t="s">
        <v>88</v>
      </c>
      <c r="E9144" t="s">
        <v>88</v>
      </c>
      <c r="F9144" t="s">
        <v>13965</v>
      </c>
    </row>
    <row r="9145" spans="1:6" x14ac:dyDescent="0.3">
      <c r="A9145" s="18" t="s">
        <v>13966</v>
      </c>
      <c r="B9145" s="11" t="s">
        <v>88</v>
      </c>
      <c r="C9145" t="s">
        <v>88</v>
      </c>
      <c r="D9145" t="s">
        <v>88</v>
      </c>
      <c r="E9145" t="s">
        <v>88</v>
      </c>
      <c r="F9145" t="s">
        <v>13967</v>
      </c>
    </row>
    <row r="9146" spans="1:6" x14ac:dyDescent="0.3">
      <c r="A9146" s="19" t="s">
        <v>13968</v>
      </c>
      <c r="B9146" s="11" t="s">
        <v>88</v>
      </c>
      <c r="C9146" t="s">
        <v>88</v>
      </c>
      <c r="D9146" t="s">
        <v>88</v>
      </c>
      <c r="E9146" t="s">
        <v>88</v>
      </c>
      <c r="F9146" t="s">
        <v>13969</v>
      </c>
    </row>
    <row r="9147" spans="1:6" x14ac:dyDescent="0.3">
      <c r="A9147" s="18" t="s">
        <v>13970</v>
      </c>
      <c r="B9147" s="11" t="s">
        <v>88</v>
      </c>
      <c r="C9147" t="s">
        <v>88</v>
      </c>
      <c r="D9147" t="s">
        <v>88</v>
      </c>
      <c r="E9147" t="s">
        <v>88</v>
      </c>
      <c r="F9147" t="s">
        <v>13971</v>
      </c>
    </row>
    <row r="9148" spans="1:6" x14ac:dyDescent="0.3">
      <c r="A9148" s="19" t="s">
        <v>13972</v>
      </c>
      <c r="B9148" s="11" t="s">
        <v>88</v>
      </c>
      <c r="C9148" t="s">
        <v>88</v>
      </c>
      <c r="D9148" t="s">
        <v>88</v>
      </c>
      <c r="E9148" t="s">
        <v>88</v>
      </c>
      <c r="F9148" t="s">
        <v>13973</v>
      </c>
    </row>
    <row r="9149" spans="1:6" x14ac:dyDescent="0.3">
      <c r="A9149" s="18" t="s">
        <v>13974</v>
      </c>
      <c r="B9149" s="11" t="s">
        <v>88</v>
      </c>
      <c r="C9149" t="s">
        <v>88</v>
      </c>
      <c r="D9149" t="s">
        <v>88</v>
      </c>
      <c r="E9149" t="s">
        <v>88</v>
      </c>
      <c r="F9149" t="s">
        <v>13975</v>
      </c>
    </row>
    <row r="9150" spans="1:6" x14ac:dyDescent="0.3">
      <c r="A9150" s="19" t="s">
        <v>13976</v>
      </c>
      <c r="B9150" s="11" t="s">
        <v>88</v>
      </c>
      <c r="C9150" t="s">
        <v>88</v>
      </c>
      <c r="D9150" t="s">
        <v>88</v>
      </c>
      <c r="E9150" t="s">
        <v>88</v>
      </c>
      <c r="F9150" t="s">
        <v>13977</v>
      </c>
    </row>
    <row r="9151" spans="1:6" x14ac:dyDescent="0.3">
      <c r="A9151" s="18" t="s">
        <v>13978</v>
      </c>
      <c r="B9151" s="11" t="s">
        <v>88</v>
      </c>
      <c r="C9151" t="s">
        <v>88</v>
      </c>
      <c r="D9151" t="s">
        <v>88</v>
      </c>
      <c r="E9151" t="s">
        <v>88</v>
      </c>
      <c r="F9151" t="s">
        <v>13979</v>
      </c>
    </row>
    <row r="9152" spans="1:6" x14ac:dyDescent="0.3">
      <c r="A9152" s="19" t="s">
        <v>13980</v>
      </c>
      <c r="B9152" s="11" t="s">
        <v>88</v>
      </c>
      <c r="C9152" t="s">
        <v>88</v>
      </c>
      <c r="D9152" t="s">
        <v>88</v>
      </c>
      <c r="E9152" t="s">
        <v>88</v>
      </c>
      <c r="F9152" t="s">
        <v>13981</v>
      </c>
    </row>
    <row r="9153" spans="1:6" x14ac:dyDescent="0.3">
      <c r="A9153" s="18" t="s">
        <v>13982</v>
      </c>
      <c r="B9153" s="11" t="s">
        <v>88</v>
      </c>
      <c r="C9153" t="s">
        <v>88</v>
      </c>
      <c r="D9153" t="s">
        <v>88</v>
      </c>
      <c r="E9153" t="s">
        <v>88</v>
      </c>
      <c r="F9153" t="s">
        <v>13983</v>
      </c>
    </row>
    <row r="9154" spans="1:6" x14ac:dyDescent="0.3">
      <c r="A9154" s="19" t="s">
        <v>13984</v>
      </c>
      <c r="B9154" s="11" t="s">
        <v>88</v>
      </c>
      <c r="C9154" t="s">
        <v>88</v>
      </c>
      <c r="D9154" t="s">
        <v>88</v>
      </c>
      <c r="E9154" t="s">
        <v>88</v>
      </c>
      <c r="F9154" t="s">
        <v>13985</v>
      </c>
    </row>
    <row r="9155" spans="1:6" x14ac:dyDescent="0.3">
      <c r="A9155" s="18" t="s">
        <v>13986</v>
      </c>
      <c r="B9155" s="11" t="s">
        <v>88</v>
      </c>
      <c r="C9155" t="s">
        <v>88</v>
      </c>
      <c r="D9155" t="s">
        <v>88</v>
      </c>
      <c r="E9155" t="s">
        <v>88</v>
      </c>
      <c r="F9155" t="s">
        <v>13987</v>
      </c>
    </row>
    <row r="9156" spans="1:6" x14ac:dyDescent="0.3">
      <c r="A9156" s="19" t="s">
        <v>13988</v>
      </c>
      <c r="B9156" s="11" t="s">
        <v>88</v>
      </c>
      <c r="C9156" t="s">
        <v>88</v>
      </c>
      <c r="D9156" t="s">
        <v>88</v>
      </c>
      <c r="E9156" t="s">
        <v>88</v>
      </c>
      <c r="F9156" t="s">
        <v>13989</v>
      </c>
    </row>
    <row r="9157" spans="1:6" x14ac:dyDescent="0.3">
      <c r="A9157" s="18" t="s">
        <v>13990</v>
      </c>
      <c r="B9157" s="11" t="s">
        <v>88</v>
      </c>
      <c r="C9157" t="s">
        <v>88</v>
      </c>
      <c r="D9157" t="s">
        <v>88</v>
      </c>
      <c r="E9157" t="s">
        <v>88</v>
      </c>
      <c r="F9157" t="s">
        <v>13991</v>
      </c>
    </row>
    <row r="9158" spans="1:6" x14ac:dyDescent="0.3">
      <c r="A9158" s="19" t="s">
        <v>13992</v>
      </c>
      <c r="B9158" s="11" t="s">
        <v>88</v>
      </c>
      <c r="C9158" t="s">
        <v>88</v>
      </c>
      <c r="D9158" t="s">
        <v>88</v>
      </c>
      <c r="E9158" t="s">
        <v>88</v>
      </c>
      <c r="F9158" t="s">
        <v>13993</v>
      </c>
    </row>
    <row r="9159" spans="1:6" x14ac:dyDescent="0.3">
      <c r="A9159" s="18" t="s">
        <v>13994</v>
      </c>
      <c r="B9159" s="11" t="s">
        <v>88</v>
      </c>
      <c r="C9159" t="s">
        <v>88</v>
      </c>
      <c r="D9159" t="s">
        <v>88</v>
      </c>
      <c r="E9159" t="s">
        <v>88</v>
      </c>
      <c r="F9159" t="s">
        <v>13995</v>
      </c>
    </row>
    <row r="9160" spans="1:6" x14ac:dyDescent="0.3">
      <c r="A9160" s="19" t="s">
        <v>13996</v>
      </c>
      <c r="B9160" s="11" t="s">
        <v>88</v>
      </c>
      <c r="C9160" t="s">
        <v>88</v>
      </c>
      <c r="D9160" t="s">
        <v>88</v>
      </c>
      <c r="E9160" t="s">
        <v>88</v>
      </c>
      <c r="F9160" t="s">
        <v>13997</v>
      </c>
    </row>
    <row r="9161" spans="1:6" x14ac:dyDescent="0.3">
      <c r="A9161" s="18" t="s">
        <v>13998</v>
      </c>
      <c r="B9161" s="11" t="s">
        <v>88</v>
      </c>
      <c r="C9161" t="s">
        <v>88</v>
      </c>
      <c r="D9161" t="s">
        <v>88</v>
      </c>
      <c r="E9161" t="s">
        <v>88</v>
      </c>
      <c r="F9161" t="s">
        <v>13999</v>
      </c>
    </row>
    <row r="9162" spans="1:6" x14ac:dyDescent="0.3">
      <c r="A9162" s="19" t="s">
        <v>14000</v>
      </c>
      <c r="B9162" s="11" t="s">
        <v>88</v>
      </c>
      <c r="C9162" t="s">
        <v>88</v>
      </c>
      <c r="D9162" t="s">
        <v>88</v>
      </c>
      <c r="E9162" t="s">
        <v>88</v>
      </c>
      <c r="F9162" t="s">
        <v>14001</v>
      </c>
    </row>
    <row r="9163" spans="1:6" x14ac:dyDescent="0.3">
      <c r="A9163" s="18" t="s">
        <v>14002</v>
      </c>
      <c r="B9163" s="11" t="s">
        <v>88</v>
      </c>
      <c r="C9163" t="s">
        <v>88</v>
      </c>
      <c r="D9163" t="s">
        <v>88</v>
      </c>
      <c r="E9163" t="s">
        <v>88</v>
      </c>
      <c r="F9163" t="s">
        <v>14003</v>
      </c>
    </row>
    <row r="9164" spans="1:6" x14ac:dyDescent="0.3">
      <c r="A9164" s="19" t="s">
        <v>14004</v>
      </c>
      <c r="B9164" s="11" t="s">
        <v>88</v>
      </c>
      <c r="C9164" t="s">
        <v>88</v>
      </c>
      <c r="D9164" t="s">
        <v>88</v>
      </c>
      <c r="E9164" t="s">
        <v>88</v>
      </c>
      <c r="F9164" t="s">
        <v>14005</v>
      </c>
    </row>
    <row r="9165" spans="1:6" x14ac:dyDescent="0.3">
      <c r="A9165" s="18" t="s">
        <v>14006</v>
      </c>
      <c r="B9165" s="11" t="s">
        <v>88</v>
      </c>
      <c r="C9165" t="s">
        <v>88</v>
      </c>
      <c r="D9165" t="s">
        <v>88</v>
      </c>
      <c r="E9165" t="s">
        <v>88</v>
      </c>
      <c r="F9165" t="s">
        <v>14007</v>
      </c>
    </row>
    <row r="9166" spans="1:6" x14ac:dyDescent="0.3">
      <c r="A9166" s="19" t="s">
        <v>14008</v>
      </c>
      <c r="B9166" s="11" t="s">
        <v>88</v>
      </c>
      <c r="C9166" t="s">
        <v>88</v>
      </c>
      <c r="D9166" t="s">
        <v>88</v>
      </c>
      <c r="E9166" t="s">
        <v>88</v>
      </c>
      <c r="F9166" t="s">
        <v>14009</v>
      </c>
    </row>
    <row r="9167" spans="1:6" x14ac:dyDescent="0.3">
      <c r="A9167" s="18" t="s">
        <v>14010</v>
      </c>
      <c r="B9167" s="11" t="s">
        <v>88</v>
      </c>
      <c r="C9167" t="s">
        <v>88</v>
      </c>
      <c r="D9167" t="s">
        <v>88</v>
      </c>
      <c r="E9167" t="s">
        <v>88</v>
      </c>
      <c r="F9167" t="s">
        <v>14011</v>
      </c>
    </row>
    <row r="9168" spans="1:6" x14ac:dyDescent="0.3">
      <c r="A9168" s="19" t="s">
        <v>14012</v>
      </c>
      <c r="B9168" s="11" t="s">
        <v>88</v>
      </c>
      <c r="C9168" t="s">
        <v>88</v>
      </c>
      <c r="D9168" t="s">
        <v>88</v>
      </c>
      <c r="E9168" t="s">
        <v>88</v>
      </c>
      <c r="F9168" t="s">
        <v>14013</v>
      </c>
    </row>
    <row r="9169" spans="1:6" x14ac:dyDescent="0.3">
      <c r="A9169" s="18" t="s">
        <v>14014</v>
      </c>
      <c r="B9169" s="11" t="s">
        <v>88</v>
      </c>
      <c r="C9169" t="s">
        <v>88</v>
      </c>
      <c r="D9169" t="s">
        <v>88</v>
      </c>
      <c r="E9169" t="s">
        <v>88</v>
      </c>
      <c r="F9169" t="s">
        <v>14015</v>
      </c>
    </row>
    <row r="9170" spans="1:6" x14ac:dyDescent="0.3">
      <c r="A9170" s="19" t="s">
        <v>14016</v>
      </c>
      <c r="B9170" s="11" t="s">
        <v>88</v>
      </c>
      <c r="C9170" t="s">
        <v>88</v>
      </c>
      <c r="D9170" t="s">
        <v>88</v>
      </c>
      <c r="E9170" t="s">
        <v>88</v>
      </c>
      <c r="F9170" t="s">
        <v>14017</v>
      </c>
    </row>
    <row r="9171" spans="1:6" x14ac:dyDescent="0.3">
      <c r="A9171" s="18" t="s">
        <v>14018</v>
      </c>
      <c r="B9171" s="11" t="s">
        <v>88</v>
      </c>
      <c r="C9171" t="s">
        <v>88</v>
      </c>
      <c r="D9171" t="s">
        <v>88</v>
      </c>
      <c r="E9171" t="s">
        <v>88</v>
      </c>
      <c r="F9171" t="s">
        <v>14019</v>
      </c>
    </row>
    <row r="9172" spans="1:6" x14ac:dyDescent="0.3">
      <c r="A9172" s="19" t="s">
        <v>14020</v>
      </c>
      <c r="B9172" s="11" t="s">
        <v>88</v>
      </c>
      <c r="C9172" t="s">
        <v>88</v>
      </c>
      <c r="D9172" t="s">
        <v>88</v>
      </c>
      <c r="E9172" t="s">
        <v>88</v>
      </c>
      <c r="F9172" t="s">
        <v>14021</v>
      </c>
    </row>
    <row r="9173" spans="1:6" x14ac:dyDescent="0.3">
      <c r="A9173" s="18" t="s">
        <v>14022</v>
      </c>
      <c r="B9173" s="11" t="s">
        <v>88</v>
      </c>
      <c r="C9173" t="s">
        <v>88</v>
      </c>
      <c r="D9173" t="s">
        <v>88</v>
      </c>
      <c r="E9173" t="s">
        <v>88</v>
      </c>
      <c r="F9173" t="s">
        <v>14023</v>
      </c>
    </row>
    <row r="9174" spans="1:6" x14ac:dyDescent="0.3">
      <c r="A9174" s="19" t="s">
        <v>14024</v>
      </c>
      <c r="B9174" s="11" t="s">
        <v>88</v>
      </c>
      <c r="C9174" t="s">
        <v>88</v>
      </c>
      <c r="D9174" t="s">
        <v>88</v>
      </c>
      <c r="E9174" t="s">
        <v>88</v>
      </c>
      <c r="F9174" t="s">
        <v>14025</v>
      </c>
    </row>
    <row r="9175" spans="1:6" x14ac:dyDescent="0.3">
      <c r="A9175" s="18" t="s">
        <v>14026</v>
      </c>
      <c r="B9175" s="11" t="s">
        <v>88</v>
      </c>
      <c r="C9175" t="s">
        <v>88</v>
      </c>
      <c r="D9175" t="s">
        <v>88</v>
      </c>
      <c r="E9175" t="s">
        <v>88</v>
      </c>
      <c r="F9175" t="s">
        <v>14027</v>
      </c>
    </row>
    <row r="9176" spans="1:6" x14ac:dyDescent="0.3">
      <c r="A9176" s="19" t="s">
        <v>14028</v>
      </c>
      <c r="B9176" s="11" t="s">
        <v>88</v>
      </c>
      <c r="C9176" t="s">
        <v>88</v>
      </c>
      <c r="D9176" t="s">
        <v>88</v>
      </c>
      <c r="E9176" t="s">
        <v>88</v>
      </c>
      <c r="F9176" t="s">
        <v>14029</v>
      </c>
    </row>
    <row r="9177" spans="1:6" x14ac:dyDescent="0.3">
      <c r="A9177" s="18" t="s">
        <v>14030</v>
      </c>
      <c r="B9177" s="11" t="s">
        <v>88</v>
      </c>
      <c r="C9177" t="s">
        <v>88</v>
      </c>
      <c r="D9177" t="s">
        <v>88</v>
      </c>
      <c r="E9177" t="s">
        <v>88</v>
      </c>
      <c r="F9177" t="s">
        <v>14031</v>
      </c>
    </row>
    <row r="9178" spans="1:6" x14ac:dyDescent="0.3">
      <c r="A9178" s="19" t="s">
        <v>14032</v>
      </c>
      <c r="B9178" s="11" t="s">
        <v>88</v>
      </c>
      <c r="C9178" t="s">
        <v>88</v>
      </c>
      <c r="D9178" t="s">
        <v>88</v>
      </c>
      <c r="E9178" t="s">
        <v>88</v>
      </c>
      <c r="F9178" t="s">
        <v>14033</v>
      </c>
    </row>
    <row r="9179" spans="1:6" x14ac:dyDescent="0.3">
      <c r="A9179" s="18" t="s">
        <v>14034</v>
      </c>
      <c r="B9179" s="11" t="s">
        <v>88</v>
      </c>
      <c r="C9179" t="s">
        <v>88</v>
      </c>
      <c r="D9179" t="s">
        <v>88</v>
      </c>
      <c r="E9179" t="s">
        <v>88</v>
      </c>
      <c r="F9179" t="s">
        <v>14035</v>
      </c>
    </row>
    <row r="9180" spans="1:6" x14ac:dyDescent="0.3">
      <c r="A9180" s="19" t="s">
        <v>14036</v>
      </c>
      <c r="B9180" s="11" t="s">
        <v>88</v>
      </c>
      <c r="C9180" t="s">
        <v>88</v>
      </c>
      <c r="D9180" t="s">
        <v>88</v>
      </c>
      <c r="E9180" t="s">
        <v>88</v>
      </c>
      <c r="F9180" t="s">
        <v>14037</v>
      </c>
    </row>
    <row r="9181" spans="1:6" x14ac:dyDescent="0.3">
      <c r="A9181" s="18" t="s">
        <v>14038</v>
      </c>
      <c r="B9181" s="11" t="s">
        <v>88</v>
      </c>
      <c r="C9181" t="s">
        <v>88</v>
      </c>
      <c r="D9181" t="s">
        <v>88</v>
      </c>
      <c r="E9181" t="s">
        <v>88</v>
      </c>
      <c r="F9181" t="s">
        <v>14039</v>
      </c>
    </row>
    <row r="9182" spans="1:6" x14ac:dyDescent="0.3">
      <c r="A9182" s="19" t="s">
        <v>14040</v>
      </c>
      <c r="B9182" s="11" t="s">
        <v>88</v>
      </c>
      <c r="C9182" t="s">
        <v>88</v>
      </c>
      <c r="D9182" t="s">
        <v>88</v>
      </c>
      <c r="E9182" t="s">
        <v>88</v>
      </c>
      <c r="F9182" t="s">
        <v>14041</v>
      </c>
    </row>
    <row r="9183" spans="1:6" x14ac:dyDescent="0.3">
      <c r="A9183" s="18" t="s">
        <v>14042</v>
      </c>
      <c r="B9183" s="11" t="s">
        <v>88</v>
      </c>
      <c r="C9183" t="s">
        <v>88</v>
      </c>
      <c r="D9183" t="s">
        <v>88</v>
      </c>
      <c r="E9183" t="s">
        <v>88</v>
      </c>
      <c r="F9183" t="s">
        <v>14043</v>
      </c>
    </row>
    <row r="9184" spans="1:6" x14ac:dyDescent="0.3">
      <c r="A9184" s="19" t="s">
        <v>14044</v>
      </c>
      <c r="B9184" s="11" t="s">
        <v>88</v>
      </c>
      <c r="C9184" t="s">
        <v>88</v>
      </c>
      <c r="D9184" t="s">
        <v>88</v>
      </c>
      <c r="E9184" t="s">
        <v>88</v>
      </c>
      <c r="F9184" t="s">
        <v>14045</v>
      </c>
    </row>
    <row r="9185" spans="1:6" x14ac:dyDescent="0.3">
      <c r="A9185" s="18" t="s">
        <v>14046</v>
      </c>
      <c r="B9185" s="11" t="s">
        <v>88</v>
      </c>
      <c r="C9185" t="s">
        <v>88</v>
      </c>
      <c r="D9185" t="s">
        <v>88</v>
      </c>
      <c r="E9185" t="s">
        <v>88</v>
      </c>
      <c r="F9185" t="s">
        <v>689</v>
      </c>
    </row>
    <row r="9186" spans="1:6" x14ac:dyDescent="0.3">
      <c r="A9186" s="19" t="s">
        <v>14047</v>
      </c>
      <c r="B9186" t="s">
        <v>14048</v>
      </c>
    </row>
    <row r="9187" spans="1:6" x14ac:dyDescent="0.3">
      <c r="A9187" s="18" t="s">
        <v>14049</v>
      </c>
      <c r="B9187" s="11" t="s">
        <v>88</v>
      </c>
      <c r="C9187" t="s">
        <v>14050</v>
      </c>
    </row>
    <row r="9188" spans="1:6" x14ac:dyDescent="0.3">
      <c r="A9188" s="19" t="s">
        <v>14051</v>
      </c>
      <c r="B9188" s="11" t="s">
        <v>88</v>
      </c>
      <c r="C9188" t="s">
        <v>689</v>
      </c>
    </row>
    <row r="9189" spans="1:6" x14ac:dyDescent="0.3">
      <c r="A9189" s="18" t="s">
        <v>14052</v>
      </c>
      <c r="B9189" s="11" t="s">
        <v>88</v>
      </c>
      <c r="C9189" t="s">
        <v>88</v>
      </c>
      <c r="D9189" t="s">
        <v>14053</v>
      </c>
    </row>
    <row r="9190" spans="1:6" x14ac:dyDescent="0.3">
      <c r="A9190" s="19" t="s">
        <v>14054</v>
      </c>
      <c r="B9190" s="11" t="s">
        <v>88</v>
      </c>
      <c r="C9190" t="s">
        <v>88</v>
      </c>
      <c r="D9190" t="s">
        <v>14055</v>
      </c>
    </row>
    <row r="9191" spans="1:6" x14ac:dyDescent="0.3">
      <c r="A9191" s="18" t="s">
        <v>14056</v>
      </c>
      <c r="B9191" s="11" t="s">
        <v>88</v>
      </c>
      <c r="C9191" t="s">
        <v>88</v>
      </c>
      <c r="D9191" t="s">
        <v>14057</v>
      </c>
    </row>
    <row r="9192" spans="1:6" x14ac:dyDescent="0.3">
      <c r="A9192" s="19" t="s">
        <v>14058</v>
      </c>
      <c r="B9192" s="11" t="s">
        <v>88</v>
      </c>
      <c r="C9192" t="s">
        <v>88</v>
      </c>
      <c r="D9192" t="s">
        <v>14059</v>
      </c>
    </row>
    <row r="9193" spans="1:6" x14ac:dyDescent="0.3">
      <c r="A9193" s="18" t="s">
        <v>14060</v>
      </c>
      <c r="B9193" s="11" t="s">
        <v>88</v>
      </c>
      <c r="C9193" t="s">
        <v>88</v>
      </c>
      <c r="D9193" t="s">
        <v>14061</v>
      </c>
    </row>
    <row r="9194" spans="1:6" x14ac:dyDescent="0.3">
      <c r="A9194" s="19" t="s">
        <v>14062</v>
      </c>
      <c r="B9194" s="11" t="s">
        <v>88</v>
      </c>
      <c r="C9194" t="s">
        <v>88</v>
      </c>
      <c r="D9194" t="s">
        <v>14063</v>
      </c>
    </row>
    <row r="9195" spans="1:6" x14ac:dyDescent="0.3">
      <c r="A9195" s="18" t="s">
        <v>14064</v>
      </c>
      <c r="B9195" s="11" t="s">
        <v>88</v>
      </c>
      <c r="C9195" t="s">
        <v>88</v>
      </c>
      <c r="D9195" t="s">
        <v>14065</v>
      </c>
    </row>
    <row r="9196" spans="1:6" x14ac:dyDescent="0.3">
      <c r="A9196" s="19" t="s">
        <v>14066</v>
      </c>
      <c r="B9196" s="11" t="s">
        <v>88</v>
      </c>
      <c r="C9196" t="s">
        <v>88</v>
      </c>
      <c r="D9196" t="s">
        <v>14067</v>
      </c>
    </row>
    <row r="9197" spans="1:6" x14ac:dyDescent="0.3">
      <c r="A9197" s="18" t="s">
        <v>14068</v>
      </c>
      <c r="B9197" s="11" t="s">
        <v>88</v>
      </c>
      <c r="C9197" t="s">
        <v>88</v>
      </c>
      <c r="D9197" t="s">
        <v>14069</v>
      </c>
    </row>
    <row r="9198" spans="1:6" x14ac:dyDescent="0.3">
      <c r="A9198" s="19" t="s">
        <v>14070</v>
      </c>
      <c r="B9198" s="11" t="s">
        <v>88</v>
      </c>
      <c r="C9198" t="s">
        <v>88</v>
      </c>
      <c r="D9198" t="s">
        <v>14071</v>
      </c>
    </row>
    <row r="9199" spans="1:6" x14ac:dyDescent="0.3">
      <c r="A9199" s="18" t="s">
        <v>14072</v>
      </c>
      <c r="B9199" s="11" t="s">
        <v>88</v>
      </c>
      <c r="C9199" t="s">
        <v>88</v>
      </c>
      <c r="D9199" t="s">
        <v>14073</v>
      </c>
    </row>
    <row r="9200" spans="1:6" x14ac:dyDescent="0.3">
      <c r="A9200" s="19" t="s">
        <v>14074</v>
      </c>
      <c r="B9200" s="11" t="s">
        <v>88</v>
      </c>
      <c r="C9200" t="s">
        <v>88</v>
      </c>
      <c r="D9200" t="s">
        <v>14075</v>
      </c>
    </row>
    <row r="9201" spans="1:4" x14ac:dyDescent="0.3">
      <c r="A9201" s="18" t="s">
        <v>14076</v>
      </c>
      <c r="B9201" s="11" t="s">
        <v>88</v>
      </c>
      <c r="C9201" t="s">
        <v>88</v>
      </c>
      <c r="D9201" t="s">
        <v>14077</v>
      </c>
    </row>
    <row r="9202" spans="1:4" x14ac:dyDescent="0.3">
      <c r="A9202" s="19" t="s">
        <v>14078</v>
      </c>
      <c r="B9202" s="11" t="s">
        <v>88</v>
      </c>
      <c r="C9202" t="s">
        <v>88</v>
      </c>
      <c r="D9202" t="s">
        <v>14079</v>
      </c>
    </row>
    <row r="9203" spans="1:4" x14ac:dyDescent="0.3">
      <c r="A9203" s="18" t="s">
        <v>14080</v>
      </c>
      <c r="B9203" s="11" t="s">
        <v>88</v>
      </c>
      <c r="C9203" t="s">
        <v>88</v>
      </c>
      <c r="D9203" t="s">
        <v>14081</v>
      </c>
    </row>
    <row r="9204" spans="1:4" x14ac:dyDescent="0.3">
      <c r="A9204" s="19" t="s">
        <v>14082</v>
      </c>
      <c r="B9204" s="11" t="s">
        <v>88</v>
      </c>
      <c r="C9204" t="s">
        <v>88</v>
      </c>
      <c r="D9204" t="s">
        <v>14083</v>
      </c>
    </row>
    <row r="9205" spans="1:4" x14ac:dyDescent="0.3">
      <c r="A9205" s="18" t="s">
        <v>14084</v>
      </c>
      <c r="B9205" s="11" t="s">
        <v>88</v>
      </c>
      <c r="C9205" t="s">
        <v>88</v>
      </c>
      <c r="D9205" t="s">
        <v>14085</v>
      </c>
    </row>
    <row r="9206" spans="1:4" x14ac:dyDescent="0.3">
      <c r="A9206" s="19" t="s">
        <v>14086</v>
      </c>
      <c r="B9206" s="11" t="s">
        <v>88</v>
      </c>
      <c r="C9206" t="s">
        <v>88</v>
      </c>
      <c r="D9206" t="s">
        <v>14087</v>
      </c>
    </row>
    <row r="9207" spans="1:4" x14ac:dyDescent="0.3">
      <c r="A9207" s="18" t="s">
        <v>14088</v>
      </c>
      <c r="B9207" s="11" t="s">
        <v>88</v>
      </c>
      <c r="C9207" t="s">
        <v>88</v>
      </c>
      <c r="D9207" t="s">
        <v>14089</v>
      </c>
    </row>
    <row r="9208" spans="1:4" x14ac:dyDescent="0.3">
      <c r="A9208" s="19" t="s">
        <v>14090</v>
      </c>
      <c r="B9208" s="11" t="s">
        <v>88</v>
      </c>
      <c r="C9208" t="s">
        <v>88</v>
      </c>
      <c r="D9208" t="s">
        <v>14091</v>
      </c>
    </row>
    <row r="9209" spans="1:4" x14ac:dyDescent="0.3">
      <c r="A9209" s="18" t="s">
        <v>14092</v>
      </c>
      <c r="B9209" s="11" t="s">
        <v>88</v>
      </c>
      <c r="C9209" t="s">
        <v>88</v>
      </c>
      <c r="D9209" t="s">
        <v>14093</v>
      </c>
    </row>
    <row r="9210" spans="1:4" x14ac:dyDescent="0.3">
      <c r="A9210" s="19" t="s">
        <v>14094</v>
      </c>
      <c r="B9210" s="11" t="s">
        <v>88</v>
      </c>
      <c r="C9210" t="s">
        <v>88</v>
      </c>
      <c r="D9210" t="s">
        <v>14095</v>
      </c>
    </row>
    <row r="9211" spans="1:4" x14ac:dyDescent="0.3">
      <c r="A9211" s="18" t="s">
        <v>14096</v>
      </c>
      <c r="B9211" s="11" t="s">
        <v>88</v>
      </c>
      <c r="C9211" t="s">
        <v>88</v>
      </c>
      <c r="D9211" t="s">
        <v>14097</v>
      </c>
    </row>
    <row r="9212" spans="1:4" x14ac:dyDescent="0.3">
      <c r="A9212" s="19" t="s">
        <v>14098</v>
      </c>
      <c r="B9212" s="11" t="s">
        <v>88</v>
      </c>
      <c r="C9212" t="s">
        <v>88</v>
      </c>
      <c r="D9212" t="s">
        <v>14099</v>
      </c>
    </row>
    <row r="9213" spans="1:4" x14ac:dyDescent="0.3">
      <c r="A9213" s="18" t="s">
        <v>14100</v>
      </c>
      <c r="B9213" s="11" t="s">
        <v>88</v>
      </c>
      <c r="C9213" t="s">
        <v>88</v>
      </c>
      <c r="D9213" t="s">
        <v>14101</v>
      </c>
    </row>
    <row r="9214" spans="1:4" x14ac:dyDescent="0.3">
      <c r="A9214" s="19" t="s">
        <v>14102</v>
      </c>
      <c r="B9214" s="11" t="s">
        <v>88</v>
      </c>
      <c r="C9214" t="s">
        <v>88</v>
      </c>
      <c r="D9214" t="s">
        <v>14103</v>
      </c>
    </row>
    <row r="9215" spans="1:4" x14ac:dyDescent="0.3">
      <c r="A9215" s="18" t="s">
        <v>14104</v>
      </c>
      <c r="B9215" s="11" t="s">
        <v>88</v>
      </c>
      <c r="C9215" t="s">
        <v>88</v>
      </c>
      <c r="D9215" t="s">
        <v>14105</v>
      </c>
    </row>
    <row r="9216" spans="1:4" x14ac:dyDescent="0.3">
      <c r="A9216" s="19" t="s">
        <v>14106</v>
      </c>
      <c r="B9216" s="11" t="s">
        <v>88</v>
      </c>
      <c r="C9216" t="s">
        <v>88</v>
      </c>
      <c r="D9216" t="s">
        <v>14107</v>
      </c>
    </row>
    <row r="9217" spans="1:4" x14ac:dyDescent="0.3">
      <c r="A9217" s="18" t="s">
        <v>14108</v>
      </c>
      <c r="B9217" s="11" t="s">
        <v>88</v>
      </c>
      <c r="C9217" t="s">
        <v>88</v>
      </c>
      <c r="D9217" t="s">
        <v>14109</v>
      </c>
    </row>
    <row r="9218" spans="1:4" x14ac:dyDescent="0.3">
      <c r="A9218" s="19" t="s">
        <v>14110</v>
      </c>
      <c r="B9218" s="11" t="s">
        <v>88</v>
      </c>
      <c r="C9218" t="s">
        <v>88</v>
      </c>
      <c r="D9218" t="s">
        <v>14111</v>
      </c>
    </row>
    <row r="9219" spans="1:4" x14ac:dyDescent="0.3">
      <c r="A9219" s="18" t="s">
        <v>14112</v>
      </c>
      <c r="B9219" s="11" t="s">
        <v>88</v>
      </c>
      <c r="C9219" t="s">
        <v>88</v>
      </c>
      <c r="D9219" t="s">
        <v>14113</v>
      </c>
    </row>
    <row r="9220" spans="1:4" x14ac:dyDescent="0.3">
      <c r="A9220" s="19" t="s">
        <v>14114</v>
      </c>
      <c r="B9220" s="11" t="s">
        <v>88</v>
      </c>
      <c r="C9220" t="s">
        <v>88</v>
      </c>
      <c r="D9220" t="s">
        <v>14115</v>
      </c>
    </row>
    <row r="9221" spans="1:4" x14ac:dyDescent="0.3">
      <c r="A9221" s="18" t="s">
        <v>14116</v>
      </c>
      <c r="B9221" s="11" t="s">
        <v>88</v>
      </c>
      <c r="C9221" t="s">
        <v>88</v>
      </c>
      <c r="D9221" t="s">
        <v>689</v>
      </c>
    </row>
    <row r="9222" spans="1:4" x14ac:dyDescent="0.3">
      <c r="A9222" s="19" t="s">
        <v>14117</v>
      </c>
      <c r="B9222" t="s">
        <v>14118</v>
      </c>
    </row>
    <row r="9223" spans="1:4" x14ac:dyDescent="0.3">
      <c r="A9223" s="18" t="s">
        <v>14119</v>
      </c>
      <c r="B9223" t="s">
        <v>14120</v>
      </c>
    </row>
    <row r="9224" spans="1:4" x14ac:dyDescent="0.3">
      <c r="A9224" s="19" t="s">
        <v>14121</v>
      </c>
      <c r="B9224" s="11" t="s">
        <v>88</v>
      </c>
      <c r="C9224" t="s">
        <v>14122</v>
      </c>
    </row>
    <row r="9225" spans="1:4" x14ac:dyDescent="0.3">
      <c r="A9225" s="18" t="s">
        <v>14123</v>
      </c>
      <c r="B9225" s="11" t="s">
        <v>88</v>
      </c>
      <c r="C9225" t="s">
        <v>88</v>
      </c>
      <c r="D9225" t="s">
        <v>14124</v>
      </c>
    </row>
    <row r="9226" spans="1:4" x14ac:dyDescent="0.3">
      <c r="A9226" s="19" t="s">
        <v>14125</v>
      </c>
      <c r="B9226" s="11" t="s">
        <v>88</v>
      </c>
      <c r="C9226" t="s">
        <v>88</v>
      </c>
      <c r="D9226" t="s">
        <v>14126</v>
      </c>
    </row>
    <row r="9227" spans="1:4" x14ac:dyDescent="0.3">
      <c r="A9227" s="18" t="s">
        <v>14127</v>
      </c>
      <c r="B9227" s="11" t="s">
        <v>88</v>
      </c>
      <c r="C9227" t="s">
        <v>88</v>
      </c>
      <c r="D9227" t="s">
        <v>14128</v>
      </c>
    </row>
    <row r="9228" spans="1:4" x14ac:dyDescent="0.3">
      <c r="A9228" s="19" t="s">
        <v>14129</v>
      </c>
      <c r="B9228" s="11" t="s">
        <v>88</v>
      </c>
      <c r="C9228" t="s">
        <v>88</v>
      </c>
      <c r="D9228" t="s">
        <v>14130</v>
      </c>
    </row>
    <row r="9229" spans="1:4" x14ac:dyDescent="0.3">
      <c r="A9229" s="18" t="s">
        <v>14131</v>
      </c>
      <c r="B9229" s="11" t="s">
        <v>88</v>
      </c>
      <c r="C9229" t="s">
        <v>88</v>
      </c>
      <c r="D9229" t="s">
        <v>14132</v>
      </c>
    </row>
    <row r="9230" spans="1:4" x14ac:dyDescent="0.3">
      <c r="A9230" s="19" t="s">
        <v>14133</v>
      </c>
      <c r="B9230" s="11" t="s">
        <v>88</v>
      </c>
      <c r="C9230" t="s">
        <v>88</v>
      </c>
      <c r="D9230" t="s">
        <v>14134</v>
      </c>
    </row>
    <row r="9231" spans="1:4" x14ac:dyDescent="0.3">
      <c r="A9231" s="18" t="s">
        <v>14135</v>
      </c>
      <c r="B9231" s="11" t="s">
        <v>88</v>
      </c>
      <c r="C9231" t="s">
        <v>88</v>
      </c>
      <c r="D9231" t="s">
        <v>14136</v>
      </c>
    </row>
    <row r="9232" spans="1:4" x14ac:dyDescent="0.3">
      <c r="A9232" s="19" t="s">
        <v>14137</v>
      </c>
      <c r="B9232" s="11" t="s">
        <v>88</v>
      </c>
      <c r="C9232" t="s">
        <v>88</v>
      </c>
      <c r="D9232" t="s">
        <v>14138</v>
      </c>
    </row>
    <row r="9233" spans="1:4" x14ac:dyDescent="0.3">
      <c r="A9233" s="18" t="s">
        <v>14139</v>
      </c>
      <c r="B9233" s="11" t="s">
        <v>88</v>
      </c>
      <c r="C9233" t="s">
        <v>88</v>
      </c>
      <c r="D9233" t="s">
        <v>14140</v>
      </c>
    </row>
    <row r="9234" spans="1:4" x14ac:dyDescent="0.3">
      <c r="A9234" s="19" t="s">
        <v>14141</v>
      </c>
      <c r="B9234" s="11" t="s">
        <v>88</v>
      </c>
      <c r="C9234" t="s">
        <v>14142</v>
      </c>
    </row>
    <row r="9235" spans="1:4" x14ac:dyDescent="0.3">
      <c r="A9235" s="18" t="s">
        <v>14143</v>
      </c>
      <c r="B9235" t="s">
        <v>14144</v>
      </c>
    </row>
    <row r="9236" spans="1:4" x14ac:dyDescent="0.3">
      <c r="A9236" s="19" t="s">
        <v>14145</v>
      </c>
      <c r="B9236" s="11" t="s">
        <v>88</v>
      </c>
      <c r="C9236" t="s">
        <v>14146</v>
      </c>
    </row>
    <row r="9237" spans="1:4" x14ac:dyDescent="0.3">
      <c r="A9237" s="18" t="s">
        <v>14147</v>
      </c>
      <c r="B9237" s="11" t="s">
        <v>88</v>
      </c>
      <c r="C9237" t="s">
        <v>88</v>
      </c>
      <c r="D9237" t="s">
        <v>14148</v>
      </c>
    </row>
    <row r="9238" spans="1:4" x14ac:dyDescent="0.3">
      <c r="A9238" s="19" t="s">
        <v>14149</v>
      </c>
      <c r="B9238" s="11" t="s">
        <v>88</v>
      </c>
      <c r="C9238" t="s">
        <v>88</v>
      </c>
      <c r="D9238" t="s">
        <v>14150</v>
      </c>
    </row>
    <row r="9239" spans="1:4" x14ac:dyDescent="0.3">
      <c r="A9239" s="18" t="s">
        <v>14151</v>
      </c>
      <c r="B9239" s="11" t="s">
        <v>88</v>
      </c>
      <c r="C9239" t="s">
        <v>88</v>
      </c>
      <c r="D9239" t="s">
        <v>689</v>
      </c>
    </row>
    <row r="9240" spans="1:4" x14ac:dyDescent="0.3">
      <c r="A9240" s="19" t="s">
        <v>14152</v>
      </c>
      <c r="B9240" s="11" t="s">
        <v>88</v>
      </c>
      <c r="C9240" t="s">
        <v>14153</v>
      </c>
    </row>
    <row r="9241" spans="1:4" x14ac:dyDescent="0.3">
      <c r="A9241" s="18" t="s">
        <v>14154</v>
      </c>
      <c r="B9241" s="11" t="s">
        <v>88</v>
      </c>
      <c r="C9241" t="s">
        <v>88</v>
      </c>
      <c r="D9241" t="s">
        <v>14155</v>
      </c>
    </row>
    <row r="9242" spans="1:4" x14ac:dyDescent="0.3">
      <c r="A9242" s="19" t="s">
        <v>14156</v>
      </c>
      <c r="B9242" s="11" t="s">
        <v>88</v>
      </c>
      <c r="C9242" t="s">
        <v>88</v>
      </c>
      <c r="D9242" t="s">
        <v>14157</v>
      </c>
    </row>
    <row r="9243" spans="1:4" x14ac:dyDescent="0.3">
      <c r="A9243" s="18" t="s">
        <v>14158</v>
      </c>
      <c r="B9243" s="11" t="s">
        <v>88</v>
      </c>
      <c r="C9243" t="s">
        <v>88</v>
      </c>
      <c r="D9243" t="s">
        <v>14159</v>
      </c>
    </row>
    <row r="9244" spans="1:4" x14ac:dyDescent="0.3">
      <c r="A9244" s="19" t="s">
        <v>14160</v>
      </c>
      <c r="B9244" s="11" t="s">
        <v>88</v>
      </c>
      <c r="C9244" t="s">
        <v>88</v>
      </c>
      <c r="D9244" t="s">
        <v>689</v>
      </c>
    </row>
    <row r="9245" spans="1:4" x14ac:dyDescent="0.3">
      <c r="A9245" s="18" t="s">
        <v>14161</v>
      </c>
      <c r="B9245" s="11" t="s">
        <v>88</v>
      </c>
      <c r="C9245" t="s">
        <v>14162</v>
      </c>
    </row>
    <row r="9246" spans="1:4" x14ac:dyDescent="0.3">
      <c r="A9246" s="19" t="s">
        <v>14163</v>
      </c>
      <c r="B9246" s="11" t="s">
        <v>88</v>
      </c>
      <c r="C9246" t="s">
        <v>689</v>
      </c>
    </row>
    <row r="9247" spans="1:4" x14ac:dyDescent="0.3">
      <c r="A9247" s="18" t="s">
        <v>14164</v>
      </c>
      <c r="B9247" t="s">
        <v>14165</v>
      </c>
    </row>
    <row r="9248" spans="1:4" x14ac:dyDescent="0.3">
      <c r="A9248" s="19" t="s">
        <v>14166</v>
      </c>
      <c r="B9248" t="s">
        <v>14167</v>
      </c>
    </row>
    <row r="9249" spans="1:5" x14ac:dyDescent="0.3">
      <c r="A9249" s="18" t="s">
        <v>14168</v>
      </c>
      <c r="B9249" s="11" t="s">
        <v>88</v>
      </c>
      <c r="C9249" t="s">
        <v>14169</v>
      </c>
    </row>
    <row r="9250" spans="1:5" x14ac:dyDescent="0.3">
      <c r="A9250" s="19" t="s">
        <v>14170</v>
      </c>
      <c r="B9250" s="11" t="s">
        <v>88</v>
      </c>
      <c r="C9250" t="s">
        <v>689</v>
      </c>
    </row>
    <row r="9251" spans="1:5" x14ac:dyDescent="0.3">
      <c r="A9251" s="18" t="s">
        <v>14171</v>
      </c>
      <c r="B9251" s="11" t="s">
        <v>88</v>
      </c>
      <c r="C9251" t="s">
        <v>88</v>
      </c>
      <c r="D9251" t="s">
        <v>14172</v>
      </c>
    </row>
    <row r="9252" spans="1:5" x14ac:dyDescent="0.3">
      <c r="A9252" s="19" t="s">
        <v>14173</v>
      </c>
      <c r="B9252" s="11" t="s">
        <v>88</v>
      </c>
      <c r="C9252" t="s">
        <v>88</v>
      </c>
      <c r="D9252" t="s">
        <v>14174</v>
      </c>
    </row>
    <row r="9253" spans="1:5" x14ac:dyDescent="0.3">
      <c r="A9253" s="18" t="s">
        <v>14175</v>
      </c>
      <c r="B9253" s="11" t="s">
        <v>88</v>
      </c>
      <c r="C9253" t="s">
        <v>88</v>
      </c>
      <c r="D9253" t="s">
        <v>88</v>
      </c>
      <c r="E9253" t="s">
        <v>14176</v>
      </c>
    </row>
    <row r="9254" spans="1:5" x14ac:dyDescent="0.3">
      <c r="A9254" s="19" t="s">
        <v>14177</v>
      </c>
      <c r="B9254" s="11" t="s">
        <v>88</v>
      </c>
      <c r="C9254" t="s">
        <v>88</v>
      </c>
      <c r="D9254" t="s">
        <v>88</v>
      </c>
      <c r="E9254" t="s">
        <v>689</v>
      </c>
    </row>
    <row r="9255" spans="1:5" x14ac:dyDescent="0.3">
      <c r="A9255" s="18" t="s">
        <v>14178</v>
      </c>
      <c r="B9255" s="11" t="s">
        <v>88</v>
      </c>
      <c r="C9255" t="s">
        <v>88</v>
      </c>
      <c r="D9255" t="s">
        <v>689</v>
      </c>
    </row>
    <row r="9256" spans="1:5" x14ac:dyDescent="0.3">
      <c r="A9256" s="19" t="s">
        <v>14179</v>
      </c>
      <c r="B9256" s="11" t="s">
        <v>88</v>
      </c>
      <c r="C9256" t="s">
        <v>88</v>
      </c>
      <c r="D9256" t="s">
        <v>88</v>
      </c>
      <c r="E9256" t="s">
        <v>14180</v>
      </c>
    </row>
    <row r="9257" spans="1:5" x14ac:dyDescent="0.3">
      <c r="A9257" s="18" t="s">
        <v>14181</v>
      </c>
      <c r="B9257" s="11" t="s">
        <v>88</v>
      </c>
      <c r="C9257" t="s">
        <v>88</v>
      </c>
      <c r="D9257" t="s">
        <v>88</v>
      </c>
      <c r="E9257" t="s">
        <v>14182</v>
      </c>
    </row>
    <row r="9258" spans="1:5" x14ac:dyDescent="0.3">
      <c r="A9258" s="19" t="s">
        <v>14183</v>
      </c>
      <c r="B9258" s="11" t="s">
        <v>88</v>
      </c>
      <c r="C9258" t="s">
        <v>88</v>
      </c>
      <c r="D9258" t="s">
        <v>88</v>
      </c>
      <c r="E9258" t="s">
        <v>689</v>
      </c>
    </row>
    <row r="9259" spans="1:5" x14ac:dyDescent="0.3">
      <c r="A9259" s="18" t="s">
        <v>14184</v>
      </c>
      <c r="B9259" t="s">
        <v>14185</v>
      </c>
    </row>
    <row r="9260" spans="1:5" x14ac:dyDescent="0.3">
      <c r="A9260" s="19" t="s">
        <v>14186</v>
      </c>
      <c r="B9260" s="11" t="s">
        <v>88</v>
      </c>
      <c r="C9260" t="s">
        <v>14187</v>
      </c>
    </row>
    <row r="9261" spans="1:5" x14ac:dyDescent="0.3">
      <c r="A9261" s="18" t="s">
        <v>14188</v>
      </c>
      <c r="B9261" s="11" t="s">
        <v>88</v>
      </c>
      <c r="C9261" t="s">
        <v>88</v>
      </c>
      <c r="D9261" t="s">
        <v>14189</v>
      </c>
    </row>
    <row r="9262" spans="1:5" x14ac:dyDescent="0.3">
      <c r="A9262" s="19" t="s">
        <v>14190</v>
      </c>
      <c r="B9262" s="11" t="s">
        <v>88</v>
      </c>
      <c r="C9262" t="s">
        <v>88</v>
      </c>
      <c r="D9262" t="s">
        <v>689</v>
      </c>
    </row>
    <row r="9263" spans="1:5" x14ac:dyDescent="0.3">
      <c r="A9263" s="18" t="s">
        <v>14191</v>
      </c>
      <c r="B9263" s="11" t="s">
        <v>88</v>
      </c>
      <c r="C9263" t="s">
        <v>14192</v>
      </c>
    </row>
    <row r="9264" spans="1:5" x14ac:dyDescent="0.3">
      <c r="A9264" s="19" t="s">
        <v>14193</v>
      </c>
      <c r="B9264" s="11" t="s">
        <v>88</v>
      </c>
      <c r="C9264" t="s">
        <v>14194</v>
      </c>
    </row>
    <row r="9265" spans="1:4" x14ac:dyDescent="0.3">
      <c r="A9265" s="18" t="s">
        <v>14195</v>
      </c>
      <c r="B9265" s="11" t="s">
        <v>88</v>
      </c>
      <c r="C9265" t="s">
        <v>14196</v>
      </c>
    </row>
    <row r="9266" spans="1:4" x14ac:dyDescent="0.3">
      <c r="A9266" s="19" t="s">
        <v>14197</v>
      </c>
      <c r="B9266" s="11" t="s">
        <v>88</v>
      </c>
      <c r="C9266" t="s">
        <v>88</v>
      </c>
      <c r="D9266" t="s">
        <v>14198</v>
      </c>
    </row>
    <row r="9267" spans="1:4" x14ac:dyDescent="0.3">
      <c r="A9267" s="18" t="s">
        <v>14199</v>
      </c>
      <c r="B9267" s="11" t="s">
        <v>88</v>
      </c>
      <c r="C9267" t="s">
        <v>88</v>
      </c>
      <c r="D9267" t="s">
        <v>14200</v>
      </c>
    </row>
    <row r="9268" spans="1:4" x14ac:dyDescent="0.3">
      <c r="A9268" s="19" t="s">
        <v>14201</v>
      </c>
      <c r="B9268" s="11" t="s">
        <v>88</v>
      </c>
      <c r="C9268" t="s">
        <v>88</v>
      </c>
      <c r="D9268" t="s">
        <v>14202</v>
      </c>
    </row>
    <row r="9269" spans="1:4" x14ac:dyDescent="0.3">
      <c r="A9269" s="18" t="s">
        <v>14203</v>
      </c>
      <c r="B9269" s="11" t="s">
        <v>88</v>
      </c>
      <c r="C9269" t="s">
        <v>88</v>
      </c>
      <c r="D9269" t="s">
        <v>14204</v>
      </c>
    </row>
    <row r="9270" spans="1:4" x14ac:dyDescent="0.3">
      <c r="A9270" s="19" t="s">
        <v>14205</v>
      </c>
      <c r="B9270" s="11" t="s">
        <v>88</v>
      </c>
      <c r="C9270" t="s">
        <v>88</v>
      </c>
      <c r="D9270" t="s">
        <v>689</v>
      </c>
    </row>
    <row r="9271" spans="1:4" x14ac:dyDescent="0.3">
      <c r="A9271" s="18" t="s">
        <v>14206</v>
      </c>
      <c r="B9271" s="11" t="s">
        <v>88</v>
      </c>
      <c r="C9271" t="s">
        <v>14207</v>
      </c>
    </row>
    <row r="9272" spans="1:4" x14ac:dyDescent="0.3">
      <c r="A9272" s="19" t="s">
        <v>14208</v>
      </c>
      <c r="B9272" s="11" t="s">
        <v>88</v>
      </c>
      <c r="C9272" t="s">
        <v>88</v>
      </c>
      <c r="D9272" t="s">
        <v>14209</v>
      </c>
    </row>
    <row r="9273" spans="1:4" x14ac:dyDescent="0.3">
      <c r="A9273" s="18" t="s">
        <v>14210</v>
      </c>
      <c r="B9273" s="11" t="s">
        <v>88</v>
      </c>
      <c r="C9273" t="s">
        <v>88</v>
      </c>
      <c r="D9273" t="s">
        <v>689</v>
      </c>
    </row>
    <row r="9274" spans="1:4" x14ac:dyDescent="0.3">
      <c r="A9274" s="19" t="s">
        <v>14211</v>
      </c>
      <c r="B9274" s="11" t="s">
        <v>88</v>
      </c>
      <c r="C9274" t="s">
        <v>14212</v>
      </c>
    </row>
    <row r="9275" spans="1:4" x14ac:dyDescent="0.3">
      <c r="A9275" s="18" t="s">
        <v>14213</v>
      </c>
      <c r="B9275" s="11" t="s">
        <v>88</v>
      </c>
      <c r="C9275" t="s">
        <v>88</v>
      </c>
      <c r="D9275" t="s">
        <v>14214</v>
      </c>
    </row>
    <row r="9276" spans="1:4" x14ac:dyDescent="0.3">
      <c r="A9276" s="19" t="s">
        <v>14215</v>
      </c>
      <c r="B9276" s="11" t="s">
        <v>88</v>
      </c>
      <c r="C9276" t="s">
        <v>88</v>
      </c>
      <c r="D9276" t="s">
        <v>14216</v>
      </c>
    </row>
    <row r="9277" spans="1:4" x14ac:dyDescent="0.3">
      <c r="A9277" s="18" t="s">
        <v>14217</v>
      </c>
      <c r="B9277" s="11" t="s">
        <v>88</v>
      </c>
      <c r="C9277" t="s">
        <v>88</v>
      </c>
      <c r="D9277" t="s">
        <v>14218</v>
      </c>
    </row>
    <row r="9278" spans="1:4" x14ac:dyDescent="0.3">
      <c r="A9278" s="19" t="s">
        <v>14219</v>
      </c>
      <c r="B9278" s="11" t="s">
        <v>88</v>
      </c>
      <c r="C9278" t="s">
        <v>88</v>
      </c>
      <c r="D9278" t="s">
        <v>689</v>
      </c>
    </row>
    <row r="9279" spans="1:4" x14ac:dyDescent="0.3">
      <c r="A9279" s="18" t="s">
        <v>14220</v>
      </c>
      <c r="B9279" s="11" t="s">
        <v>88</v>
      </c>
      <c r="C9279" t="s">
        <v>689</v>
      </c>
    </row>
    <row r="9280" spans="1:4" x14ac:dyDescent="0.3">
      <c r="A9280" s="19" t="s">
        <v>14221</v>
      </c>
      <c r="B9280" s="11" t="s">
        <v>88</v>
      </c>
      <c r="C9280" t="s">
        <v>88</v>
      </c>
      <c r="D9280" t="s">
        <v>14222</v>
      </c>
    </row>
    <row r="9281" spans="1:5" x14ac:dyDescent="0.3">
      <c r="A9281" s="18" t="s">
        <v>14223</v>
      </c>
      <c r="B9281" s="11" t="s">
        <v>88</v>
      </c>
      <c r="C9281" t="s">
        <v>88</v>
      </c>
      <c r="D9281" t="s">
        <v>689</v>
      </c>
    </row>
    <row r="9282" spans="1:5" x14ac:dyDescent="0.3">
      <c r="A9282" s="19" t="s">
        <v>14224</v>
      </c>
      <c r="B9282" s="11" t="s">
        <v>88</v>
      </c>
      <c r="C9282" t="s">
        <v>88</v>
      </c>
      <c r="D9282" t="s">
        <v>88</v>
      </c>
      <c r="E9282" t="s">
        <v>14225</v>
      </c>
    </row>
    <row r="9283" spans="1:5" x14ac:dyDescent="0.3">
      <c r="A9283" s="18" t="s">
        <v>14226</v>
      </c>
      <c r="B9283" s="11" t="s">
        <v>88</v>
      </c>
      <c r="C9283" t="s">
        <v>88</v>
      </c>
      <c r="D9283" t="s">
        <v>88</v>
      </c>
      <c r="E9283" t="s">
        <v>14227</v>
      </c>
    </row>
    <row r="9284" spans="1:5" x14ac:dyDescent="0.3">
      <c r="A9284" s="19" t="s">
        <v>14228</v>
      </c>
      <c r="B9284" s="11" t="s">
        <v>88</v>
      </c>
      <c r="C9284" t="s">
        <v>88</v>
      </c>
      <c r="D9284" t="s">
        <v>88</v>
      </c>
      <c r="E9284" t="s">
        <v>14229</v>
      </c>
    </row>
    <row r="9285" spans="1:5" x14ac:dyDescent="0.3">
      <c r="A9285" s="18" t="s">
        <v>14230</v>
      </c>
      <c r="B9285" s="11" t="s">
        <v>88</v>
      </c>
      <c r="C9285" t="s">
        <v>88</v>
      </c>
      <c r="D9285" t="s">
        <v>88</v>
      </c>
      <c r="E9285" t="s">
        <v>14231</v>
      </c>
    </row>
    <row r="9286" spans="1:5" x14ac:dyDescent="0.3">
      <c r="A9286" s="19" t="s">
        <v>14232</v>
      </c>
      <c r="B9286" s="11" t="s">
        <v>88</v>
      </c>
      <c r="C9286" t="s">
        <v>88</v>
      </c>
      <c r="D9286" t="s">
        <v>88</v>
      </c>
      <c r="E9286" t="s">
        <v>689</v>
      </c>
    </row>
    <row r="9287" spans="1:5" x14ac:dyDescent="0.3">
      <c r="A9287" s="18" t="s">
        <v>14233</v>
      </c>
      <c r="B9287" t="s">
        <v>14234</v>
      </c>
    </row>
    <row r="9288" spans="1:5" x14ac:dyDescent="0.3">
      <c r="A9288" s="19" t="s">
        <v>14235</v>
      </c>
      <c r="B9288" t="s">
        <v>14236</v>
      </c>
    </row>
    <row r="9289" spans="1:5" x14ac:dyDescent="0.3">
      <c r="A9289" s="18" t="s">
        <v>14237</v>
      </c>
      <c r="B9289" s="11" t="s">
        <v>88</v>
      </c>
      <c r="C9289" t="s">
        <v>14238</v>
      </c>
    </row>
    <row r="9290" spans="1:5" x14ac:dyDescent="0.3">
      <c r="A9290" s="19" t="s">
        <v>14239</v>
      </c>
      <c r="B9290" s="11" t="s">
        <v>88</v>
      </c>
      <c r="C9290" t="s">
        <v>689</v>
      </c>
    </row>
    <row r="9291" spans="1:5" x14ac:dyDescent="0.3">
      <c r="A9291" s="18" t="s">
        <v>14240</v>
      </c>
      <c r="B9291" s="11" t="s">
        <v>88</v>
      </c>
      <c r="C9291" t="s">
        <v>88</v>
      </c>
      <c r="D9291" t="s">
        <v>14241</v>
      </c>
    </row>
    <row r="9292" spans="1:5" x14ac:dyDescent="0.3">
      <c r="A9292" s="19" t="s">
        <v>14242</v>
      </c>
      <c r="B9292" s="11" t="s">
        <v>88</v>
      </c>
      <c r="C9292" t="s">
        <v>88</v>
      </c>
      <c r="D9292" t="s">
        <v>689</v>
      </c>
    </row>
    <row r="9293" spans="1:5" x14ac:dyDescent="0.3">
      <c r="A9293" s="18" t="s">
        <v>14243</v>
      </c>
      <c r="B9293" t="s">
        <v>14244</v>
      </c>
    </row>
    <row r="9294" spans="1:5" x14ac:dyDescent="0.3">
      <c r="A9294" s="19" t="s">
        <v>14245</v>
      </c>
      <c r="B9294" s="11" t="s">
        <v>88</v>
      </c>
      <c r="C9294" t="s">
        <v>14246</v>
      </c>
    </row>
    <row r="9295" spans="1:5" x14ac:dyDescent="0.3">
      <c r="A9295" s="18" t="s">
        <v>14247</v>
      </c>
      <c r="B9295" s="11" t="s">
        <v>88</v>
      </c>
      <c r="C9295" t="s">
        <v>14248</v>
      </c>
    </row>
    <row r="9296" spans="1:5" x14ac:dyDescent="0.3">
      <c r="A9296" s="19" t="s">
        <v>14249</v>
      </c>
      <c r="B9296" s="11" t="s">
        <v>88</v>
      </c>
      <c r="C9296" t="s">
        <v>88</v>
      </c>
      <c r="D9296" t="s">
        <v>14250</v>
      </c>
    </row>
    <row r="9297" spans="1:5" x14ac:dyDescent="0.3">
      <c r="A9297" s="18" t="s">
        <v>14251</v>
      </c>
      <c r="B9297" s="11" t="s">
        <v>88</v>
      </c>
      <c r="C9297" t="s">
        <v>88</v>
      </c>
      <c r="D9297" t="s">
        <v>88</v>
      </c>
      <c r="E9297" t="s">
        <v>14252</v>
      </c>
    </row>
    <row r="9298" spans="1:5" x14ac:dyDescent="0.3">
      <c r="A9298" s="19" t="s">
        <v>14253</v>
      </c>
      <c r="B9298" s="11" t="s">
        <v>88</v>
      </c>
      <c r="C9298" t="s">
        <v>88</v>
      </c>
      <c r="D9298" t="s">
        <v>88</v>
      </c>
      <c r="E9298" t="s">
        <v>689</v>
      </c>
    </row>
    <row r="9299" spans="1:5" x14ac:dyDescent="0.3">
      <c r="A9299" s="18" t="s">
        <v>14254</v>
      </c>
      <c r="B9299" s="11" t="s">
        <v>88</v>
      </c>
      <c r="C9299" t="s">
        <v>88</v>
      </c>
      <c r="D9299" t="s">
        <v>689</v>
      </c>
    </row>
    <row r="9300" spans="1:5" x14ac:dyDescent="0.3">
      <c r="A9300" s="19" t="s">
        <v>14255</v>
      </c>
      <c r="B9300" s="11" t="s">
        <v>88</v>
      </c>
      <c r="C9300" t="s">
        <v>14256</v>
      </c>
    </row>
    <row r="9301" spans="1:5" x14ac:dyDescent="0.3">
      <c r="A9301" s="18" t="s">
        <v>14257</v>
      </c>
      <c r="B9301" s="11" t="s">
        <v>88</v>
      </c>
      <c r="C9301" t="s">
        <v>14258</v>
      </c>
    </row>
    <row r="9302" spans="1:5" x14ac:dyDescent="0.3">
      <c r="A9302" s="19" t="s">
        <v>14259</v>
      </c>
      <c r="B9302" s="11" t="s">
        <v>88</v>
      </c>
      <c r="C9302" t="s">
        <v>14260</v>
      </c>
    </row>
    <row r="9303" spans="1:5" x14ac:dyDescent="0.3">
      <c r="A9303" s="18" t="s">
        <v>14261</v>
      </c>
      <c r="B9303" s="11" t="s">
        <v>88</v>
      </c>
      <c r="C9303" t="s">
        <v>689</v>
      </c>
    </row>
    <row r="9304" spans="1:5" x14ac:dyDescent="0.3">
      <c r="A9304" s="19" t="s">
        <v>14262</v>
      </c>
      <c r="B9304" t="s">
        <v>14263</v>
      </c>
    </row>
    <row r="9305" spans="1:5" x14ac:dyDescent="0.3">
      <c r="A9305" s="18" t="s">
        <v>14264</v>
      </c>
      <c r="B9305" t="s">
        <v>14265</v>
      </c>
    </row>
    <row r="9306" spans="1:5" x14ac:dyDescent="0.3">
      <c r="A9306" s="19" t="s">
        <v>14266</v>
      </c>
      <c r="B9306" t="s">
        <v>14267</v>
      </c>
    </row>
    <row r="9307" spans="1:5" x14ac:dyDescent="0.3">
      <c r="A9307" s="18" t="s">
        <v>14268</v>
      </c>
      <c r="B9307" s="11" t="s">
        <v>88</v>
      </c>
      <c r="C9307" t="s">
        <v>14269</v>
      </c>
    </row>
    <row r="9308" spans="1:5" x14ac:dyDescent="0.3">
      <c r="A9308" s="19" t="s">
        <v>14270</v>
      </c>
      <c r="B9308" s="11" t="s">
        <v>88</v>
      </c>
      <c r="C9308" t="s">
        <v>88</v>
      </c>
      <c r="D9308" t="s">
        <v>14271</v>
      </c>
    </row>
    <row r="9309" spans="1:5" x14ac:dyDescent="0.3">
      <c r="A9309" s="18" t="s">
        <v>14272</v>
      </c>
      <c r="B9309" s="11" t="s">
        <v>88</v>
      </c>
      <c r="C9309" t="s">
        <v>88</v>
      </c>
      <c r="D9309" t="s">
        <v>689</v>
      </c>
    </row>
    <row r="9310" spans="1:5" x14ac:dyDescent="0.3">
      <c r="A9310" s="19" t="s">
        <v>14273</v>
      </c>
      <c r="B9310" s="11" t="s">
        <v>88</v>
      </c>
      <c r="C9310" t="s">
        <v>689</v>
      </c>
    </row>
    <row r="9311" spans="1:5" x14ac:dyDescent="0.3">
      <c r="A9311" s="18" t="s">
        <v>14274</v>
      </c>
      <c r="B9311" s="11" t="s">
        <v>88</v>
      </c>
      <c r="C9311" t="s">
        <v>88</v>
      </c>
      <c r="D9311" t="s">
        <v>14271</v>
      </c>
    </row>
    <row r="9312" spans="1:5" x14ac:dyDescent="0.3">
      <c r="A9312" s="19" t="s">
        <v>14275</v>
      </c>
      <c r="B9312" s="11" t="s">
        <v>88</v>
      </c>
      <c r="C9312" t="s">
        <v>88</v>
      </c>
      <c r="D9312" t="s">
        <v>689</v>
      </c>
    </row>
    <row r="9313" spans="1:5" x14ac:dyDescent="0.3">
      <c r="A9313" s="18" t="s">
        <v>14276</v>
      </c>
      <c r="B9313" s="11" t="s">
        <v>88</v>
      </c>
      <c r="C9313" t="s">
        <v>88</v>
      </c>
      <c r="D9313" t="s">
        <v>88</v>
      </c>
      <c r="E9313" t="s">
        <v>14277</v>
      </c>
    </row>
    <row r="9314" spans="1:5" x14ac:dyDescent="0.3">
      <c r="A9314" s="19" t="s">
        <v>14278</v>
      </c>
      <c r="B9314" s="11" t="s">
        <v>88</v>
      </c>
      <c r="C9314" t="s">
        <v>88</v>
      </c>
      <c r="D9314" t="s">
        <v>88</v>
      </c>
      <c r="E9314" t="s">
        <v>689</v>
      </c>
    </row>
    <row r="9315" spans="1:5" x14ac:dyDescent="0.3">
      <c r="A9315" s="18" t="s">
        <v>14279</v>
      </c>
      <c r="B9315" t="s">
        <v>14280</v>
      </c>
    </row>
    <row r="9316" spans="1:5" x14ac:dyDescent="0.3">
      <c r="A9316" s="19" t="s">
        <v>14281</v>
      </c>
      <c r="B9316" s="11" t="s">
        <v>88</v>
      </c>
      <c r="C9316" t="s">
        <v>14282</v>
      </c>
    </row>
    <row r="9317" spans="1:5" x14ac:dyDescent="0.3">
      <c r="A9317" s="18" t="s">
        <v>14283</v>
      </c>
      <c r="B9317" s="11" t="s">
        <v>88</v>
      </c>
      <c r="C9317" t="s">
        <v>88</v>
      </c>
      <c r="D9317" t="s">
        <v>14284</v>
      </c>
    </row>
    <row r="9318" spans="1:5" x14ac:dyDescent="0.3">
      <c r="A9318" s="19" t="s">
        <v>14285</v>
      </c>
      <c r="B9318" s="11" t="s">
        <v>88</v>
      </c>
      <c r="C9318" t="s">
        <v>88</v>
      </c>
      <c r="D9318" t="s">
        <v>689</v>
      </c>
    </row>
    <row r="9319" spans="1:5" x14ac:dyDescent="0.3">
      <c r="A9319" s="18" t="s">
        <v>14286</v>
      </c>
      <c r="B9319" s="11" t="s">
        <v>88</v>
      </c>
      <c r="C9319" t="s">
        <v>88</v>
      </c>
      <c r="D9319" t="s">
        <v>88</v>
      </c>
      <c r="E9319" t="s">
        <v>14287</v>
      </c>
    </row>
    <row r="9320" spans="1:5" x14ac:dyDescent="0.3">
      <c r="A9320" s="19" t="s">
        <v>14288</v>
      </c>
      <c r="B9320" s="11" t="s">
        <v>88</v>
      </c>
      <c r="C9320" t="s">
        <v>88</v>
      </c>
      <c r="D9320" t="s">
        <v>88</v>
      </c>
      <c r="E9320" t="s">
        <v>689</v>
      </c>
    </row>
    <row r="9321" spans="1:5" x14ac:dyDescent="0.3">
      <c r="A9321" s="18" t="s">
        <v>14289</v>
      </c>
      <c r="B9321" s="11" t="s">
        <v>88</v>
      </c>
      <c r="C9321" t="s">
        <v>14290</v>
      </c>
    </row>
    <row r="9322" spans="1:5" x14ac:dyDescent="0.3">
      <c r="A9322" s="19" t="s">
        <v>14291</v>
      </c>
      <c r="B9322" s="11" t="s">
        <v>88</v>
      </c>
      <c r="C9322" t="s">
        <v>14292</v>
      </c>
    </row>
    <row r="9323" spans="1:5" x14ac:dyDescent="0.3">
      <c r="A9323" s="18" t="s">
        <v>14293</v>
      </c>
      <c r="B9323" s="11" t="s">
        <v>88</v>
      </c>
      <c r="C9323" t="s">
        <v>689</v>
      </c>
    </row>
    <row r="9324" spans="1:5" x14ac:dyDescent="0.3">
      <c r="A9324" s="19" t="s">
        <v>14294</v>
      </c>
      <c r="B9324" s="11" t="s">
        <v>88</v>
      </c>
      <c r="C9324" t="s">
        <v>88</v>
      </c>
      <c r="D9324" t="s">
        <v>14295</v>
      </c>
    </row>
    <row r="9325" spans="1:5" x14ac:dyDescent="0.3">
      <c r="A9325" s="18" t="s">
        <v>14296</v>
      </c>
      <c r="B9325" s="11" t="s">
        <v>88</v>
      </c>
      <c r="C9325" t="s">
        <v>88</v>
      </c>
      <c r="D9325" t="s">
        <v>14297</v>
      </c>
    </row>
    <row r="9326" spans="1:5" x14ac:dyDescent="0.3">
      <c r="A9326" s="19" t="s">
        <v>14298</v>
      </c>
      <c r="B9326" s="11" t="s">
        <v>88</v>
      </c>
      <c r="C9326" t="s">
        <v>88</v>
      </c>
      <c r="D9326" t="s">
        <v>14299</v>
      </c>
    </row>
    <row r="9327" spans="1:5" x14ac:dyDescent="0.3">
      <c r="A9327" s="18" t="s">
        <v>14300</v>
      </c>
      <c r="B9327" s="11" t="s">
        <v>88</v>
      </c>
      <c r="C9327" t="s">
        <v>88</v>
      </c>
      <c r="D9327" t="s">
        <v>88</v>
      </c>
      <c r="E9327" t="s">
        <v>14301</v>
      </c>
    </row>
    <row r="9328" spans="1:5" x14ac:dyDescent="0.3">
      <c r="A9328" s="19" t="s">
        <v>14302</v>
      </c>
      <c r="B9328" s="11" t="s">
        <v>88</v>
      </c>
      <c r="C9328" t="s">
        <v>88</v>
      </c>
      <c r="D9328" t="s">
        <v>88</v>
      </c>
      <c r="E9328" t="s">
        <v>689</v>
      </c>
    </row>
    <row r="9329" spans="1:5" x14ac:dyDescent="0.3">
      <c r="A9329" s="18" t="s">
        <v>14303</v>
      </c>
      <c r="B9329" s="11" t="s">
        <v>88</v>
      </c>
      <c r="C9329" t="s">
        <v>88</v>
      </c>
      <c r="D9329" t="s">
        <v>689</v>
      </c>
    </row>
    <row r="9330" spans="1:5" x14ac:dyDescent="0.3">
      <c r="A9330" s="19" t="s">
        <v>14304</v>
      </c>
      <c r="B9330" s="11" t="s">
        <v>88</v>
      </c>
      <c r="C9330" t="s">
        <v>88</v>
      </c>
      <c r="D9330" t="s">
        <v>88</v>
      </c>
      <c r="E9330" t="s">
        <v>14301</v>
      </c>
    </row>
    <row r="9331" spans="1:5" x14ac:dyDescent="0.3">
      <c r="A9331" s="18" t="s">
        <v>14305</v>
      </c>
      <c r="B9331" s="11" t="s">
        <v>88</v>
      </c>
      <c r="C9331" t="s">
        <v>88</v>
      </c>
      <c r="D9331" t="s">
        <v>88</v>
      </c>
      <c r="E9331" t="s">
        <v>689</v>
      </c>
    </row>
    <row r="9332" spans="1:5" x14ac:dyDescent="0.3">
      <c r="A9332" s="19" t="s">
        <v>14306</v>
      </c>
      <c r="B9332" t="s">
        <v>14307</v>
      </c>
    </row>
    <row r="9333" spans="1:5" x14ac:dyDescent="0.3">
      <c r="A9333" s="18" t="s">
        <v>14308</v>
      </c>
      <c r="B9333" s="11" t="s">
        <v>88</v>
      </c>
      <c r="C9333" t="s">
        <v>14309</v>
      </c>
    </row>
    <row r="9334" spans="1:5" x14ac:dyDescent="0.3">
      <c r="A9334" s="19" t="s">
        <v>14310</v>
      </c>
      <c r="B9334" s="11" t="s">
        <v>88</v>
      </c>
      <c r="C9334" t="s">
        <v>14311</v>
      </c>
    </row>
    <row r="9335" spans="1:5" x14ac:dyDescent="0.3">
      <c r="A9335" s="18" t="s">
        <v>14312</v>
      </c>
      <c r="B9335" s="11" t="s">
        <v>88</v>
      </c>
      <c r="C9335" t="s">
        <v>14313</v>
      </c>
    </row>
    <row r="9336" spans="1:5" x14ac:dyDescent="0.3">
      <c r="A9336" s="19" t="s">
        <v>14314</v>
      </c>
      <c r="B9336" s="11" t="s">
        <v>88</v>
      </c>
      <c r="C9336" t="s">
        <v>88</v>
      </c>
      <c r="D9336" t="s">
        <v>14315</v>
      </c>
    </row>
    <row r="9337" spans="1:5" x14ac:dyDescent="0.3">
      <c r="A9337" s="18" t="s">
        <v>14316</v>
      </c>
      <c r="B9337" s="11" t="s">
        <v>88</v>
      </c>
      <c r="C9337" t="s">
        <v>88</v>
      </c>
      <c r="D9337" t="s">
        <v>689</v>
      </c>
    </row>
    <row r="9338" spans="1:5" x14ac:dyDescent="0.3">
      <c r="A9338" s="19" t="s">
        <v>14317</v>
      </c>
      <c r="B9338" s="11" t="s">
        <v>88</v>
      </c>
      <c r="C9338" t="s">
        <v>14318</v>
      </c>
    </row>
    <row r="9339" spans="1:5" x14ac:dyDescent="0.3">
      <c r="A9339" s="18" t="s">
        <v>14319</v>
      </c>
      <c r="B9339" s="11" t="s">
        <v>88</v>
      </c>
      <c r="C9339" t="s">
        <v>88</v>
      </c>
      <c r="D9339" t="s">
        <v>14320</v>
      </c>
    </row>
    <row r="9340" spans="1:5" x14ac:dyDescent="0.3">
      <c r="A9340" s="19" t="s">
        <v>14321</v>
      </c>
      <c r="B9340" s="11" t="s">
        <v>88</v>
      </c>
      <c r="C9340" t="s">
        <v>88</v>
      </c>
      <c r="D9340" t="s">
        <v>14322</v>
      </c>
    </row>
    <row r="9341" spans="1:5" x14ac:dyDescent="0.3">
      <c r="A9341" s="18" t="s">
        <v>14323</v>
      </c>
      <c r="B9341" s="11" t="s">
        <v>88</v>
      </c>
      <c r="C9341" t="s">
        <v>88</v>
      </c>
      <c r="D9341" t="s">
        <v>14324</v>
      </c>
    </row>
    <row r="9342" spans="1:5" x14ac:dyDescent="0.3">
      <c r="A9342" s="19" t="s">
        <v>14325</v>
      </c>
      <c r="B9342" s="11" t="s">
        <v>88</v>
      </c>
      <c r="C9342" t="s">
        <v>88</v>
      </c>
      <c r="D9342" t="s">
        <v>689</v>
      </c>
    </row>
    <row r="9343" spans="1:5" x14ac:dyDescent="0.3">
      <c r="A9343" s="18" t="s">
        <v>14326</v>
      </c>
      <c r="B9343" s="11" t="s">
        <v>88</v>
      </c>
      <c r="C9343" t="s">
        <v>689</v>
      </c>
    </row>
    <row r="9344" spans="1:5" x14ac:dyDescent="0.3">
      <c r="A9344" s="19" t="s">
        <v>14327</v>
      </c>
      <c r="B9344" t="s">
        <v>14328</v>
      </c>
    </row>
    <row r="9345" spans="1:4" x14ac:dyDescent="0.3">
      <c r="A9345" s="18" t="s">
        <v>14329</v>
      </c>
      <c r="B9345" s="11" t="s">
        <v>88</v>
      </c>
      <c r="C9345" t="s">
        <v>14309</v>
      </c>
    </row>
    <row r="9346" spans="1:4" x14ac:dyDescent="0.3">
      <c r="A9346" s="19" t="s">
        <v>14330</v>
      </c>
      <c r="B9346" s="11" t="s">
        <v>88</v>
      </c>
      <c r="C9346" t="s">
        <v>14311</v>
      </c>
    </row>
    <row r="9347" spans="1:4" x14ac:dyDescent="0.3">
      <c r="A9347" s="18" t="s">
        <v>14331</v>
      </c>
      <c r="B9347" s="11" t="s">
        <v>88</v>
      </c>
      <c r="C9347" t="s">
        <v>14313</v>
      </c>
    </row>
    <row r="9348" spans="1:4" x14ac:dyDescent="0.3">
      <c r="A9348" s="19" t="s">
        <v>14332</v>
      </c>
      <c r="B9348" s="11" t="s">
        <v>88</v>
      </c>
      <c r="C9348" t="s">
        <v>88</v>
      </c>
      <c r="D9348" t="s">
        <v>14315</v>
      </c>
    </row>
    <row r="9349" spans="1:4" x14ac:dyDescent="0.3">
      <c r="A9349" s="18" t="s">
        <v>14333</v>
      </c>
      <c r="B9349" s="11" t="s">
        <v>88</v>
      </c>
      <c r="C9349" t="s">
        <v>88</v>
      </c>
      <c r="D9349" t="s">
        <v>14334</v>
      </c>
    </row>
    <row r="9350" spans="1:4" x14ac:dyDescent="0.3">
      <c r="A9350" s="19" t="s">
        <v>14335</v>
      </c>
      <c r="B9350" s="11" t="s">
        <v>88</v>
      </c>
      <c r="C9350" t="s">
        <v>88</v>
      </c>
      <c r="D9350" t="s">
        <v>689</v>
      </c>
    </row>
    <row r="9351" spans="1:4" x14ac:dyDescent="0.3">
      <c r="A9351" s="18" t="s">
        <v>14336</v>
      </c>
      <c r="B9351" s="11" t="s">
        <v>88</v>
      </c>
      <c r="C9351" t="s">
        <v>14318</v>
      </c>
    </row>
    <row r="9352" spans="1:4" x14ac:dyDescent="0.3">
      <c r="A9352" s="19" t="s">
        <v>14337</v>
      </c>
      <c r="B9352" s="11" t="s">
        <v>88</v>
      </c>
      <c r="C9352" t="s">
        <v>88</v>
      </c>
      <c r="D9352" t="s">
        <v>14320</v>
      </c>
    </row>
    <row r="9353" spans="1:4" x14ac:dyDescent="0.3">
      <c r="A9353" s="18" t="s">
        <v>14338</v>
      </c>
      <c r="B9353" s="11" t="s">
        <v>88</v>
      </c>
      <c r="C9353" t="s">
        <v>88</v>
      </c>
      <c r="D9353" t="s">
        <v>14322</v>
      </c>
    </row>
    <row r="9354" spans="1:4" x14ac:dyDescent="0.3">
      <c r="A9354" s="19" t="s">
        <v>14339</v>
      </c>
      <c r="B9354" s="11" t="s">
        <v>88</v>
      </c>
      <c r="C9354" t="s">
        <v>88</v>
      </c>
      <c r="D9354" t="s">
        <v>14324</v>
      </c>
    </row>
    <row r="9355" spans="1:4" x14ac:dyDescent="0.3">
      <c r="A9355" s="18" t="s">
        <v>14340</v>
      </c>
      <c r="B9355" s="11" t="s">
        <v>88</v>
      </c>
      <c r="C9355" t="s">
        <v>88</v>
      </c>
      <c r="D9355" t="s">
        <v>689</v>
      </c>
    </row>
    <row r="9356" spans="1:4" x14ac:dyDescent="0.3">
      <c r="A9356" s="19" t="s">
        <v>14341</v>
      </c>
      <c r="B9356" s="11" t="s">
        <v>88</v>
      </c>
      <c r="C9356" t="s">
        <v>14342</v>
      </c>
    </row>
    <row r="9357" spans="1:4" x14ac:dyDescent="0.3">
      <c r="A9357" s="18" t="s">
        <v>14343</v>
      </c>
      <c r="B9357" s="11" t="s">
        <v>88</v>
      </c>
      <c r="C9357" t="s">
        <v>689</v>
      </c>
    </row>
    <row r="9358" spans="1:4" x14ac:dyDescent="0.3">
      <c r="A9358" s="19" t="s">
        <v>14344</v>
      </c>
      <c r="B9358" t="s">
        <v>14345</v>
      </c>
    </row>
    <row r="9359" spans="1:4" x14ac:dyDescent="0.3">
      <c r="A9359" s="18" t="s">
        <v>14346</v>
      </c>
      <c r="B9359" s="11" t="s">
        <v>88</v>
      </c>
      <c r="C9359" t="s">
        <v>14347</v>
      </c>
    </row>
    <row r="9360" spans="1:4" x14ac:dyDescent="0.3">
      <c r="A9360" s="19" t="s">
        <v>14348</v>
      </c>
      <c r="B9360" s="11" t="s">
        <v>88</v>
      </c>
      <c r="C9360" t="s">
        <v>689</v>
      </c>
    </row>
    <row r="9361" spans="1:6" x14ac:dyDescent="0.3">
      <c r="A9361" s="18" t="s">
        <v>14349</v>
      </c>
      <c r="B9361" s="11" t="s">
        <v>88</v>
      </c>
      <c r="C9361" t="s">
        <v>88</v>
      </c>
      <c r="D9361" t="s">
        <v>14350</v>
      </c>
    </row>
    <row r="9362" spans="1:6" x14ac:dyDescent="0.3">
      <c r="A9362" s="19" t="s">
        <v>14351</v>
      </c>
      <c r="B9362" s="11" t="s">
        <v>88</v>
      </c>
      <c r="C9362" t="s">
        <v>88</v>
      </c>
      <c r="D9362" t="s">
        <v>689</v>
      </c>
    </row>
    <row r="9363" spans="1:6" x14ac:dyDescent="0.3">
      <c r="A9363" s="18" t="s">
        <v>14352</v>
      </c>
      <c r="B9363" s="11" t="s">
        <v>88</v>
      </c>
      <c r="C9363" t="s">
        <v>88</v>
      </c>
      <c r="D9363" t="s">
        <v>88</v>
      </c>
      <c r="E9363" t="s">
        <v>14353</v>
      </c>
    </row>
    <row r="9364" spans="1:6" x14ac:dyDescent="0.3">
      <c r="A9364" s="19" t="s">
        <v>14354</v>
      </c>
      <c r="B9364" s="11" t="s">
        <v>88</v>
      </c>
      <c r="C9364" t="s">
        <v>88</v>
      </c>
      <c r="D9364" t="s">
        <v>88</v>
      </c>
      <c r="E9364" t="s">
        <v>88</v>
      </c>
      <c r="F9364" t="s">
        <v>14355</v>
      </c>
    </row>
    <row r="9365" spans="1:6" x14ac:dyDescent="0.3">
      <c r="A9365" s="18" t="s">
        <v>14356</v>
      </c>
      <c r="B9365" s="11" t="s">
        <v>88</v>
      </c>
      <c r="C9365" t="s">
        <v>88</v>
      </c>
      <c r="D9365" t="s">
        <v>88</v>
      </c>
      <c r="E9365" t="s">
        <v>88</v>
      </c>
      <c r="F9365" t="s">
        <v>689</v>
      </c>
    </row>
    <row r="9366" spans="1:6" x14ac:dyDescent="0.3">
      <c r="A9366" s="19" t="s">
        <v>14357</v>
      </c>
      <c r="B9366" s="11" t="s">
        <v>88</v>
      </c>
      <c r="C9366" t="s">
        <v>88</v>
      </c>
      <c r="D9366" t="s">
        <v>88</v>
      </c>
      <c r="E9366" t="s">
        <v>689</v>
      </c>
    </row>
    <row r="9367" spans="1:6" x14ac:dyDescent="0.3">
      <c r="A9367" s="18" t="s">
        <v>14358</v>
      </c>
      <c r="B9367" t="s">
        <v>14359</v>
      </c>
    </row>
    <row r="9368" spans="1:6" x14ac:dyDescent="0.3">
      <c r="A9368" s="19" t="s">
        <v>14360</v>
      </c>
      <c r="B9368" s="11" t="s">
        <v>88</v>
      </c>
      <c r="C9368" t="s">
        <v>14361</v>
      </c>
    </row>
    <row r="9369" spans="1:6" x14ac:dyDescent="0.3">
      <c r="A9369" s="18" t="s">
        <v>14362</v>
      </c>
      <c r="B9369" s="11" t="s">
        <v>88</v>
      </c>
      <c r="C9369" t="s">
        <v>88</v>
      </c>
      <c r="D9369" t="s">
        <v>14363</v>
      </c>
    </row>
    <row r="9370" spans="1:6" x14ac:dyDescent="0.3">
      <c r="A9370" s="19" t="s">
        <v>14364</v>
      </c>
      <c r="B9370" s="11" t="s">
        <v>88</v>
      </c>
      <c r="C9370" t="s">
        <v>88</v>
      </c>
      <c r="D9370" t="s">
        <v>14365</v>
      </c>
    </row>
    <row r="9371" spans="1:6" x14ac:dyDescent="0.3">
      <c r="A9371" s="18" t="s">
        <v>14366</v>
      </c>
      <c r="B9371" s="11" t="s">
        <v>88</v>
      </c>
      <c r="C9371" t="s">
        <v>88</v>
      </c>
      <c r="D9371" t="s">
        <v>689</v>
      </c>
    </row>
    <row r="9372" spans="1:6" x14ac:dyDescent="0.3">
      <c r="A9372" s="19" t="s">
        <v>14367</v>
      </c>
      <c r="B9372" s="11" t="s">
        <v>88</v>
      </c>
      <c r="C9372" t="s">
        <v>14368</v>
      </c>
    </row>
    <row r="9373" spans="1:6" x14ac:dyDescent="0.3">
      <c r="A9373" s="18" t="s">
        <v>14369</v>
      </c>
      <c r="B9373" s="11" t="s">
        <v>88</v>
      </c>
      <c r="C9373" t="s">
        <v>14370</v>
      </c>
    </row>
    <row r="9374" spans="1:6" x14ac:dyDescent="0.3">
      <c r="A9374" s="19" t="s">
        <v>14371</v>
      </c>
      <c r="B9374" s="11" t="s">
        <v>88</v>
      </c>
      <c r="C9374" t="s">
        <v>14372</v>
      </c>
    </row>
    <row r="9375" spans="1:6" x14ac:dyDescent="0.3">
      <c r="A9375" s="18" t="s">
        <v>14373</v>
      </c>
      <c r="B9375" s="11" t="s">
        <v>88</v>
      </c>
      <c r="C9375" t="s">
        <v>14374</v>
      </c>
    </row>
    <row r="9376" spans="1:6" x14ac:dyDescent="0.3">
      <c r="A9376" s="19" t="s">
        <v>14375</v>
      </c>
      <c r="B9376" s="11" t="s">
        <v>88</v>
      </c>
      <c r="C9376" t="s">
        <v>14376</v>
      </c>
    </row>
    <row r="9377" spans="1:5" x14ac:dyDescent="0.3">
      <c r="A9377" s="18" t="s">
        <v>14377</v>
      </c>
      <c r="B9377" s="11" t="s">
        <v>88</v>
      </c>
      <c r="C9377" t="s">
        <v>14378</v>
      </c>
    </row>
    <row r="9378" spans="1:5" x14ac:dyDescent="0.3">
      <c r="A9378" s="19" t="s">
        <v>14379</v>
      </c>
      <c r="B9378" s="11" t="s">
        <v>88</v>
      </c>
      <c r="C9378" t="s">
        <v>689</v>
      </c>
    </row>
    <row r="9379" spans="1:5" x14ac:dyDescent="0.3">
      <c r="A9379" s="18" t="s">
        <v>14380</v>
      </c>
      <c r="B9379" s="11" t="s">
        <v>88</v>
      </c>
      <c r="C9379" t="s">
        <v>88</v>
      </c>
      <c r="D9379" t="s">
        <v>14381</v>
      </c>
    </row>
    <row r="9380" spans="1:5" x14ac:dyDescent="0.3">
      <c r="A9380" s="19" t="s">
        <v>14382</v>
      </c>
      <c r="B9380" s="11" t="s">
        <v>88</v>
      </c>
      <c r="C9380" t="s">
        <v>88</v>
      </c>
      <c r="D9380" t="s">
        <v>14383</v>
      </c>
    </row>
    <row r="9381" spans="1:5" x14ac:dyDescent="0.3">
      <c r="A9381" s="18" t="s">
        <v>14384</v>
      </c>
      <c r="B9381" t="s">
        <v>14385</v>
      </c>
    </row>
    <row r="9382" spans="1:5" x14ac:dyDescent="0.3">
      <c r="A9382" s="19" t="s">
        <v>14386</v>
      </c>
      <c r="B9382" t="s">
        <v>14387</v>
      </c>
    </row>
    <row r="9383" spans="1:5" x14ac:dyDescent="0.3">
      <c r="A9383" s="18" t="s">
        <v>14388</v>
      </c>
      <c r="B9383" t="s">
        <v>14389</v>
      </c>
    </row>
    <row r="9384" spans="1:5" x14ac:dyDescent="0.3">
      <c r="A9384" s="19" t="s">
        <v>14390</v>
      </c>
      <c r="B9384" s="11" t="s">
        <v>88</v>
      </c>
      <c r="C9384" t="s">
        <v>14391</v>
      </c>
    </row>
    <row r="9385" spans="1:5" x14ac:dyDescent="0.3">
      <c r="A9385" s="18" t="s">
        <v>14392</v>
      </c>
      <c r="B9385" s="11" t="s">
        <v>88</v>
      </c>
      <c r="C9385" t="s">
        <v>88</v>
      </c>
      <c r="D9385" t="s">
        <v>14393</v>
      </c>
    </row>
    <row r="9386" spans="1:5" x14ac:dyDescent="0.3">
      <c r="A9386" s="19" t="s">
        <v>14394</v>
      </c>
      <c r="B9386" s="11" t="s">
        <v>88</v>
      </c>
      <c r="C9386" t="s">
        <v>88</v>
      </c>
      <c r="D9386" t="s">
        <v>3317</v>
      </c>
    </row>
    <row r="9387" spans="1:5" x14ac:dyDescent="0.3">
      <c r="A9387" s="18" t="s">
        <v>14395</v>
      </c>
      <c r="B9387" s="11" t="s">
        <v>88</v>
      </c>
      <c r="C9387" t="s">
        <v>14396</v>
      </c>
    </row>
    <row r="9388" spans="1:5" x14ac:dyDescent="0.3">
      <c r="A9388" s="19" t="s">
        <v>14397</v>
      </c>
      <c r="B9388" s="11" t="s">
        <v>88</v>
      </c>
      <c r="C9388" t="s">
        <v>88</v>
      </c>
      <c r="D9388" t="s">
        <v>14398</v>
      </c>
    </row>
    <row r="9389" spans="1:5" x14ac:dyDescent="0.3">
      <c r="A9389" s="18" t="s">
        <v>14399</v>
      </c>
      <c r="B9389" s="11" t="s">
        <v>88</v>
      </c>
      <c r="C9389" t="s">
        <v>88</v>
      </c>
      <c r="D9389" t="s">
        <v>689</v>
      </c>
    </row>
    <row r="9390" spans="1:5" x14ac:dyDescent="0.3">
      <c r="A9390" s="19" t="s">
        <v>14400</v>
      </c>
      <c r="B9390" s="11" t="s">
        <v>88</v>
      </c>
      <c r="C9390" t="s">
        <v>88</v>
      </c>
      <c r="D9390" t="s">
        <v>88</v>
      </c>
      <c r="E9390" t="s">
        <v>14401</v>
      </c>
    </row>
    <row r="9391" spans="1:5" x14ac:dyDescent="0.3">
      <c r="A9391" s="18" t="s">
        <v>14402</v>
      </c>
      <c r="B9391" s="11" t="s">
        <v>88</v>
      </c>
      <c r="C9391" t="s">
        <v>88</v>
      </c>
      <c r="D9391" t="s">
        <v>88</v>
      </c>
      <c r="E9391" t="s">
        <v>689</v>
      </c>
    </row>
    <row r="9392" spans="1:5" x14ac:dyDescent="0.3">
      <c r="A9392" s="19" t="s">
        <v>14403</v>
      </c>
      <c r="B9392" s="11" t="s">
        <v>88</v>
      </c>
      <c r="C9392" t="s">
        <v>14404</v>
      </c>
    </row>
    <row r="9393" spans="1:5" x14ac:dyDescent="0.3">
      <c r="A9393" s="18" t="s">
        <v>14405</v>
      </c>
      <c r="B9393" s="11" t="s">
        <v>88</v>
      </c>
      <c r="C9393" t="s">
        <v>88</v>
      </c>
      <c r="D9393" t="s">
        <v>11452</v>
      </c>
    </row>
    <row r="9394" spans="1:5" x14ac:dyDescent="0.3">
      <c r="A9394" s="19" t="s">
        <v>14406</v>
      </c>
      <c r="B9394" s="11" t="s">
        <v>88</v>
      </c>
      <c r="C9394" t="s">
        <v>88</v>
      </c>
      <c r="D9394" t="s">
        <v>3317</v>
      </c>
    </row>
    <row r="9395" spans="1:5" x14ac:dyDescent="0.3">
      <c r="A9395" s="18" t="s">
        <v>14407</v>
      </c>
      <c r="B9395" s="11" t="s">
        <v>88</v>
      </c>
      <c r="C9395" t="s">
        <v>14408</v>
      </c>
    </row>
    <row r="9396" spans="1:5" x14ac:dyDescent="0.3">
      <c r="A9396" s="19" t="s">
        <v>14409</v>
      </c>
      <c r="B9396" s="11" t="s">
        <v>88</v>
      </c>
      <c r="C9396" t="s">
        <v>88</v>
      </c>
      <c r="D9396" t="s">
        <v>14410</v>
      </c>
    </row>
    <row r="9397" spans="1:5" x14ac:dyDescent="0.3">
      <c r="A9397" s="18" t="s">
        <v>14411</v>
      </c>
      <c r="B9397" s="11" t="s">
        <v>88</v>
      </c>
      <c r="C9397" t="s">
        <v>88</v>
      </c>
      <c r="D9397" t="s">
        <v>14412</v>
      </c>
    </row>
    <row r="9398" spans="1:5" x14ac:dyDescent="0.3">
      <c r="A9398" s="19" t="s">
        <v>14413</v>
      </c>
      <c r="B9398" s="11" t="s">
        <v>88</v>
      </c>
      <c r="C9398" t="s">
        <v>14414</v>
      </c>
    </row>
    <row r="9399" spans="1:5" x14ac:dyDescent="0.3">
      <c r="A9399" s="18" t="s">
        <v>14415</v>
      </c>
      <c r="B9399" s="11" t="s">
        <v>88</v>
      </c>
      <c r="C9399" t="s">
        <v>88</v>
      </c>
      <c r="D9399" t="s">
        <v>14416</v>
      </c>
    </row>
    <row r="9400" spans="1:5" x14ac:dyDescent="0.3">
      <c r="A9400" s="19" t="s">
        <v>14417</v>
      </c>
      <c r="B9400" s="11" t="s">
        <v>88</v>
      </c>
      <c r="C9400" t="s">
        <v>88</v>
      </c>
      <c r="D9400" t="s">
        <v>689</v>
      </c>
    </row>
    <row r="9401" spans="1:5" x14ac:dyDescent="0.3">
      <c r="A9401" s="18" t="s">
        <v>14418</v>
      </c>
      <c r="B9401" s="11" t="s">
        <v>88</v>
      </c>
      <c r="C9401" t="s">
        <v>88</v>
      </c>
      <c r="D9401" t="s">
        <v>88</v>
      </c>
      <c r="E9401" t="s">
        <v>14419</v>
      </c>
    </row>
    <row r="9402" spans="1:5" x14ac:dyDescent="0.3">
      <c r="A9402" s="19" t="s">
        <v>14420</v>
      </c>
      <c r="B9402" s="11" t="s">
        <v>88</v>
      </c>
      <c r="C9402" t="s">
        <v>88</v>
      </c>
      <c r="D9402" t="s">
        <v>88</v>
      </c>
      <c r="E9402" t="s">
        <v>689</v>
      </c>
    </row>
    <row r="9403" spans="1:5" x14ac:dyDescent="0.3">
      <c r="A9403" s="18" t="s">
        <v>14421</v>
      </c>
      <c r="B9403" s="11" t="s">
        <v>88</v>
      </c>
      <c r="C9403" t="s">
        <v>14422</v>
      </c>
    </row>
    <row r="9404" spans="1:5" x14ac:dyDescent="0.3">
      <c r="A9404" s="19" t="s">
        <v>14423</v>
      </c>
      <c r="B9404" s="11" t="s">
        <v>88</v>
      </c>
      <c r="C9404" t="s">
        <v>88</v>
      </c>
      <c r="D9404" t="s">
        <v>14401</v>
      </c>
    </row>
    <row r="9405" spans="1:5" x14ac:dyDescent="0.3">
      <c r="A9405" s="18" t="s">
        <v>14424</v>
      </c>
      <c r="B9405" s="11" t="s">
        <v>88</v>
      </c>
      <c r="C9405" t="s">
        <v>88</v>
      </c>
      <c r="D9405" t="s">
        <v>689</v>
      </c>
    </row>
    <row r="9406" spans="1:5" x14ac:dyDescent="0.3">
      <c r="A9406" s="19" t="s">
        <v>14425</v>
      </c>
      <c r="B9406" s="11" t="s">
        <v>88</v>
      </c>
      <c r="C9406" t="s">
        <v>14426</v>
      </c>
    </row>
    <row r="9407" spans="1:5" x14ac:dyDescent="0.3">
      <c r="A9407" s="18" t="s">
        <v>14427</v>
      </c>
      <c r="B9407" s="11" t="s">
        <v>88</v>
      </c>
      <c r="C9407" t="s">
        <v>14428</v>
      </c>
    </row>
    <row r="9408" spans="1:5" x14ac:dyDescent="0.3">
      <c r="A9408" s="19" t="s">
        <v>14429</v>
      </c>
      <c r="B9408" s="11" t="s">
        <v>88</v>
      </c>
      <c r="C9408" t="s">
        <v>88</v>
      </c>
      <c r="D9408" t="s">
        <v>14401</v>
      </c>
    </row>
    <row r="9409" spans="1:4" x14ac:dyDescent="0.3">
      <c r="A9409" s="18" t="s">
        <v>14430</v>
      </c>
      <c r="B9409" s="11" t="s">
        <v>88</v>
      </c>
      <c r="C9409" t="s">
        <v>88</v>
      </c>
      <c r="D9409" t="s">
        <v>689</v>
      </c>
    </row>
    <row r="9410" spans="1:4" x14ac:dyDescent="0.3">
      <c r="A9410" s="19" t="s">
        <v>14431</v>
      </c>
      <c r="B9410" t="s">
        <v>14432</v>
      </c>
    </row>
    <row r="9411" spans="1:4" x14ac:dyDescent="0.3">
      <c r="A9411" s="18" t="s">
        <v>14433</v>
      </c>
      <c r="B9411" s="11" t="s">
        <v>88</v>
      </c>
      <c r="C9411" t="s">
        <v>14434</v>
      </c>
    </row>
    <row r="9412" spans="1:4" x14ac:dyDescent="0.3">
      <c r="A9412" s="19" t="s">
        <v>14435</v>
      </c>
      <c r="B9412" s="11" t="s">
        <v>88</v>
      </c>
      <c r="C9412" t="s">
        <v>88</v>
      </c>
      <c r="D9412" t="s">
        <v>14436</v>
      </c>
    </row>
    <row r="9413" spans="1:4" x14ac:dyDescent="0.3">
      <c r="A9413" s="18" t="s">
        <v>14437</v>
      </c>
      <c r="B9413" s="11" t="s">
        <v>88</v>
      </c>
      <c r="C9413" t="s">
        <v>88</v>
      </c>
      <c r="D9413" t="s">
        <v>689</v>
      </c>
    </row>
    <row r="9414" spans="1:4" x14ac:dyDescent="0.3">
      <c r="A9414" s="19" t="s">
        <v>14438</v>
      </c>
      <c r="B9414" s="11" t="s">
        <v>88</v>
      </c>
      <c r="C9414" t="s">
        <v>689</v>
      </c>
    </row>
    <row r="9415" spans="1:4" x14ac:dyDescent="0.3">
      <c r="A9415" s="18" t="s">
        <v>14439</v>
      </c>
      <c r="B9415" t="s">
        <v>14440</v>
      </c>
    </row>
    <row r="9416" spans="1:4" x14ac:dyDescent="0.3">
      <c r="A9416" s="19" t="s">
        <v>14441</v>
      </c>
      <c r="B9416" s="11" t="s">
        <v>88</v>
      </c>
      <c r="C9416" t="s">
        <v>14442</v>
      </c>
    </row>
    <row r="9417" spans="1:4" x14ac:dyDescent="0.3">
      <c r="A9417" s="18" t="s">
        <v>14443</v>
      </c>
      <c r="B9417" s="11" t="s">
        <v>88</v>
      </c>
      <c r="C9417" t="s">
        <v>88</v>
      </c>
      <c r="D9417" t="s">
        <v>14444</v>
      </c>
    </row>
    <row r="9418" spans="1:4" x14ac:dyDescent="0.3">
      <c r="A9418" s="19" t="s">
        <v>14445</v>
      </c>
      <c r="B9418" s="11" t="s">
        <v>88</v>
      </c>
      <c r="C9418" t="s">
        <v>88</v>
      </c>
      <c r="D9418" t="s">
        <v>14446</v>
      </c>
    </row>
    <row r="9419" spans="1:4" x14ac:dyDescent="0.3">
      <c r="A9419" s="18" t="s">
        <v>14447</v>
      </c>
      <c r="B9419" s="11" t="s">
        <v>88</v>
      </c>
      <c r="C9419" t="s">
        <v>88</v>
      </c>
      <c r="D9419" t="s">
        <v>14448</v>
      </c>
    </row>
    <row r="9420" spans="1:4" x14ac:dyDescent="0.3">
      <c r="A9420" s="19" t="s">
        <v>14449</v>
      </c>
      <c r="B9420" s="11" t="s">
        <v>88</v>
      </c>
      <c r="C9420" t="s">
        <v>14450</v>
      </c>
    </row>
    <row r="9421" spans="1:4" x14ac:dyDescent="0.3">
      <c r="A9421" s="18" t="s">
        <v>14451</v>
      </c>
      <c r="B9421" s="11" t="s">
        <v>88</v>
      </c>
      <c r="C9421" t="s">
        <v>689</v>
      </c>
    </row>
    <row r="9422" spans="1:4" x14ac:dyDescent="0.3">
      <c r="A9422" s="19" t="s">
        <v>14452</v>
      </c>
      <c r="B9422" t="s">
        <v>14453</v>
      </c>
    </row>
    <row r="9423" spans="1:4" x14ac:dyDescent="0.3">
      <c r="A9423" s="18" t="s">
        <v>14454</v>
      </c>
      <c r="B9423" s="11" t="s">
        <v>88</v>
      </c>
      <c r="C9423" t="s">
        <v>14455</v>
      </c>
    </row>
    <row r="9424" spans="1:4" x14ac:dyDescent="0.3">
      <c r="A9424" s="19" t="s">
        <v>14456</v>
      </c>
      <c r="B9424" s="11" t="s">
        <v>88</v>
      </c>
      <c r="C9424" t="s">
        <v>88</v>
      </c>
      <c r="D9424" t="s">
        <v>14457</v>
      </c>
    </row>
    <row r="9425" spans="1:5" x14ac:dyDescent="0.3">
      <c r="A9425" s="18" t="s">
        <v>14458</v>
      </c>
      <c r="B9425" s="11" t="s">
        <v>88</v>
      </c>
      <c r="C9425" t="s">
        <v>88</v>
      </c>
      <c r="D9425" t="s">
        <v>14459</v>
      </c>
    </row>
    <row r="9426" spans="1:5" x14ac:dyDescent="0.3">
      <c r="A9426" s="19" t="s">
        <v>14460</v>
      </c>
      <c r="B9426" s="11" t="s">
        <v>88</v>
      </c>
      <c r="C9426" t="s">
        <v>88</v>
      </c>
      <c r="D9426" t="s">
        <v>14461</v>
      </c>
    </row>
    <row r="9427" spans="1:5" x14ac:dyDescent="0.3">
      <c r="A9427" s="18" t="s">
        <v>14462</v>
      </c>
      <c r="B9427" s="11" t="s">
        <v>88</v>
      </c>
      <c r="C9427" t="s">
        <v>88</v>
      </c>
      <c r="D9427" t="s">
        <v>14463</v>
      </c>
    </row>
    <row r="9428" spans="1:5" x14ac:dyDescent="0.3">
      <c r="A9428" s="19" t="s">
        <v>14464</v>
      </c>
      <c r="B9428" s="11" t="s">
        <v>88</v>
      </c>
      <c r="C9428" t="s">
        <v>88</v>
      </c>
      <c r="D9428" t="s">
        <v>14465</v>
      </c>
    </row>
    <row r="9429" spans="1:5" x14ac:dyDescent="0.3">
      <c r="A9429" s="18" t="s">
        <v>14466</v>
      </c>
      <c r="B9429" s="11" t="s">
        <v>88</v>
      </c>
      <c r="C9429" t="s">
        <v>88</v>
      </c>
      <c r="D9429" t="s">
        <v>689</v>
      </c>
    </row>
    <row r="9430" spans="1:5" x14ac:dyDescent="0.3">
      <c r="A9430" s="19" t="s">
        <v>14467</v>
      </c>
      <c r="B9430" s="11" t="s">
        <v>88</v>
      </c>
      <c r="C9430" t="s">
        <v>14468</v>
      </c>
    </row>
    <row r="9431" spans="1:5" x14ac:dyDescent="0.3">
      <c r="A9431" s="18" t="s">
        <v>14469</v>
      </c>
      <c r="B9431" s="11" t="s">
        <v>88</v>
      </c>
      <c r="C9431" t="s">
        <v>88</v>
      </c>
      <c r="D9431" t="s">
        <v>14470</v>
      </c>
    </row>
    <row r="9432" spans="1:5" x14ac:dyDescent="0.3">
      <c r="A9432" s="19" t="s">
        <v>14471</v>
      </c>
      <c r="B9432" s="11" t="s">
        <v>88</v>
      </c>
      <c r="C9432" t="s">
        <v>88</v>
      </c>
      <c r="D9432" t="s">
        <v>88</v>
      </c>
      <c r="E9432" t="s">
        <v>14472</v>
      </c>
    </row>
    <row r="9433" spans="1:5" x14ac:dyDescent="0.3">
      <c r="A9433" s="18" t="s">
        <v>14473</v>
      </c>
      <c r="B9433" s="11" t="s">
        <v>88</v>
      </c>
      <c r="C9433" t="s">
        <v>88</v>
      </c>
      <c r="D9433" t="s">
        <v>88</v>
      </c>
      <c r="E9433" t="s">
        <v>14474</v>
      </c>
    </row>
    <row r="9434" spans="1:5" x14ac:dyDescent="0.3">
      <c r="A9434" s="19" t="s">
        <v>14475</v>
      </c>
      <c r="B9434" s="11" t="s">
        <v>88</v>
      </c>
      <c r="C9434" t="s">
        <v>88</v>
      </c>
      <c r="D9434" t="s">
        <v>88</v>
      </c>
      <c r="E9434" t="s">
        <v>14476</v>
      </c>
    </row>
    <row r="9435" spans="1:5" x14ac:dyDescent="0.3">
      <c r="A9435" s="18" t="s">
        <v>14477</v>
      </c>
      <c r="B9435" s="11" t="s">
        <v>88</v>
      </c>
      <c r="C9435" t="s">
        <v>88</v>
      </c>
      <c r="D9435" t="s">
        <v>88</v>
      </c>
      <c r="E9435" t="s">
        <v>14478</v>
      </c>
    </row>
    <row r="9436" spans="1:5" x14ac:dyDescent="0.3">
      <c r="A9436" s="19" t="s">
        <v>14479</v>
      </c>
      <c r="B9436" s="11" t="s">
        <v>88</v>
      </c>
      <c r="C9436" t="s">
        <v>88</v>
      </c>
      <c r="D9436" t="s">
        <v>88</v>
      </c>
      <c r="E9436" t="s">
        <v>689</v>
      </c>
    </row>
    <row r="9437" spans="1:5" x14ac:dyDescent="0.3">
      <c r="A9437" s="18" t="s">
        <v>14480</v>
      </c>
      <c r="B9437" s="11" t="s">
        <v>88</v>
      </c>
      <c r="C9437" t="s">
        <v>88</v>
      </c>
      <c r="D9437" t="s">
        <v>689</v>
      </c>
    </row>
    <row r="9438" spans="1:5" x14ac:dyDescent="0.3">
      <c r="A9438" s="19" t="s">
        <v>14481</v>
      </c>
      <c r="B9438" s="11" t="s">
        <v>88</v>
      </c>
      <c r="C9438" t="s">
        <v>14482</v>
      </c>
    </row>
    <row r="9439" spans="1:5" x14ac:dyDescent="0.3">
      <c r="A9439" s="18" t="s">
        <v>14483</v>
      </c>
      <c r="B9439" s="11" t="s">
        <v>88</v>
      </c>
      <c r="C9439" t="s">
        <v>14484</v>
      </c>
    </row>
    <row r="9440" spans="1:5" x14ac:dyDescent="0.3">
      <c r="A9440" s="19" t="s">
        <v>14485</v>
      </c>
      <c r="B9440" s="11" t="s">
        <v>88</v>
      </c>
      <c r="C9440" t="s">
        <v>14486</v>
      </c>
    </row>
    <row r="9441" spans="1:5" x14ac:dyDescent="0.3">
      <c r="A9441" s="18" t="s">
        <v>14487</v>
      </c>
      <c r="B9441" s="11" t="s">
        <v>88</v>
      </c>
      <c r="C9441" t="s">
        <v>88</v>
      </c>
      <c r="D9441" t="s">
        <v>14488</v>
      </c>
    </row>
    <row r="9442" spans="1:5" x14ac:dyDescent="0.3">
      <c r="A9442" s="19" t="s">
        <v>14489</v>
      </c>
      <c r="B9442" s="11" t="s">
        <v>88</v>
      </c>
      <c r="C9442" t="s">
        <v>88</v>
      </c>
      <c r="D9442" t="s">
        <v>88</v>
      </c>
      <c r="E9442" t="s">
        <v>14490</v>
      </c>
    </row>
    <row r="9443" spans="1:5" x14ac:dyDescent="0.3">
      <c r="A9443" s="18" t="s">
        <v>14491</v>
      </c>
      <c r="B9443" s="11" t="s">
        <v>88</v>
      </c>
      <c r="C9443" t="s">
        <v>88</v>
      </c>
      <c r="D9443" t="s">
        <v>88</v>
      </c>
      <c r="E9443" t="s">
        <v>14492</v>
      </c>
    </row>
    <row r="9444" spans="1:5" x14ac:dyDescent="0.3">
      <c r="A9444" s="19" t="s">
        <v>14493</v>
      </c>
      <c r="B9444" s="11" t="s">
        <v>88</v>
      </c>
      <c r="C9444" t="s">
        <v>88</v>
      </c>
      <c r="D9444" t="s">
        <v>88</v>
      </c>
      <c r="E9444" t="s">
        <v>14494</v>
      </c>
    </row>
    <row r="9445" spans="1:5" x14ac:dyDescent="0.3">
      <c r="A9445" s="18" t="s">
        <v>14495</v>
      </c>
      <c r="B9445" s="11" t="s">
        <v>88</v>
      </c>
      <c r="C9445" t="s">
        <v>88</v>
      </c>
      <c r="D9445" t="s">
        <v>88</v>
      </c>
      <c r="E9445" t="s">
        <v>14496</v>
      </c>
    </row>
    <row r="9446" spans="1:5" x14ac:dyDescent="0.3">
      <c r="A9446" s="19" t="s">
        <v>14497</v>
      </c>
      <c r="B9446" s="11" t="s">
        <v>88</v>
      </c>
      <c r="C9446" t="s">
        <v>88</v>
      </c>
      <c r="D9446" t="s">
        <v>88</v>
      </c>
      <c r="E9446" t="s">
        <v>689</v>
      </c>
    </row>
    <row r="9447" spans="1:5" x14ac:dyDescent="0.3">
      <c r="A9447" s="18" t="s">
        <v>14498</v>
      </c>
      <c r="B9447" s="11" t="s">
        <v>88</v>
      </c>
      <c r="C9447" t="s">
        <v>88</v>
      </c>
      <c r="D9447" t="s">
        <v>689</v>
      </c>
    </row>
    <row r="9448" spans="1:5" x14ac:dyDescent="0.3">
      <c r="A9448" s="19" t="s">
        <v>14499</v>
      </c>
      <c r="B9448" s="11" t="s">
        <v>88</v>
      </c>
      <c r="C9448" t="s">
        <v>88</v>
      </c>
      <c r="D9448" t="s">
        <v>88</v>
      </c>
      <c r="E9448" t="s">
        <v>14490</v>
      </c>
    </row>
    <row r="9449" spans="1:5" x14ac:dyDescent="0.3">
      <c r="A9449" s="18" t="s">
        <v>14500</v>
      </c>
      <c r="B9449" s="11" t="s">
        <v>88</v>
      </c>
      <c r="C9449" t="s">
        <v>88</v>
      </c>
      <c r="D9449" t="s">
        <v>88</v>
      </c>
      <c r="E9449" t="s">
        <v>14492</v>
      </c>
    </row>
    <row r="9450" spans="1:5" x14ac:dyDescent="0.3">
      <c r="A9450" s="19" t="s">
        <v>14501</v>
      </c>
      <c r="B9450" s="11" t="s">
        <v>88</v>
      </c>
      <c r="C9450" t="s">
        <v>88</v>
      </c>
      <c r="D9450" t="s">
        <v>88</v>
      </c>
      <c r="E9450" t="s">
        <v>14502</v>
      </c>
    </row>
    <row r="9451" spans="1:5" x14ac:dyDescent="0.3">
      <c r="A9451" s="18" t="s">
        <v>14503</v>
      </c>
      <c r="B9451" s="11" t="s">
        <v>88</v>
      </c>
      <c r="C9451" t="s">
        <v>88</v>
      </c>
      <c r="D9451" t="s">
        <v>88</v>
      </c>
      <c r="E9451" t="s">
        <v>14504</v>
      </c>
    </row>
    <row r="9452" spans="1:5" x14ac:dyDescent="0.3">
      <c r="A9452" s="19" t="s">
        <v>14505</v>
      </c>
      <c r="B9452" s="11" t="s">
        <v>88</v>
      </c>
      <c r="C9452" t="s">
        <v>88</v>
      </c>
      <c r="D9452" t="s">
        <v>88</v>
      </c>
      <c r="E9452" t="s">
        <v>689</v>
      </c>
    </row>
    <row r="9453" spans="1:5" x14ac:dyDescent="0.3">
      <c r="A9453" s="18" t="s">
        <v>14506</v>
      </c>
      <c r="B9453" s="11" t="s">
        <v>88</v>
      </c>
      <c r="C9453" t="s">
        <v>14507</v>
      </c>
    </row>
    <row r="9454" spans="1:5" x14ac:dyDescent="0.3">
      <c r="A9454" s="19" t="s">
        <v>14508</v>
      </c>
      <c r="B9454" s="11" t="s">
        <v>88</v>
      </c>
      <c r="C9454" t="s">
        <v>689</v>
      </c>
    </row>
    <row r="9455" spans="1:5" x14ac:dyDescent="0.3">
      <c r="A9455" s="18" t="s">
        <v>14509</v>
      </c>
      <c r="B9455" s="11" t="s">
        <v>88</v>
      </c>
      <c r="C9455" t="s">
        <v>88</v>
      </c>
      <c r="D9455" t="s">
        <v>14510</v>
      </c>
    </row>
    <row r="9456" spans="1:5" x14ac:dyDescent="0.3">
      <c r="A9456" s="19" t="s">
        <v>14511</v>
      </c>
      <c r="B9456" s="11" t="s">
        <v>88</v>
      </c>
      <c r="C9456" t="s">
        <v>88</v>
      </c>
      <c r="D9456" t="s">
        <v>88</v>
      </c>
      <c r="E9456" t="s">
        <v>14512</v>
      </c>
    </row>
    <row r="9457" spans="1:5" x14ac:dyDescent="0.3">
      <c r="A9457" s="18" t="s">
        <v>14513</v>
      </c>
      <c r="B9457" s="11" t="s">
        <v>88</v>
      </c>
      <c r="C9457" t="s">
        <v>88</v>
      </c>
      <c r="D9457" t="s">
        <v>88</v>
      </c>
      <c r="E9457" t="s">
        <v>14514</v>
      </c>
    </row>
    <row r="9458" spans="1:5" x14ac:dyDescent="0.3">
      <c r="A9458" s="19" t="s">
        <v>14515</v>
      </c>
      <c r="B9458" s="11" t="s">
        <v>88</v>
      </c>
      <c r="C9458" t="s">
        <v>88</v>
      </c>
      <c r="D9458" t="s">
        <v>88</v>
      </c>
      <c r="E9458" t="s">
        <v>14516</v>
      </c>
    </row>
    <row r="9459" spans="1:5" x14ac:dyDescent="0.3">
      <c r="A9459" s="18" t="s">
        <v>14517</v>
      </c>
      <c r="B9459" s="11" t="s">
        <v>88</v>
      </c>
      <c r="C9459" t="s">
        <v>88</v>
      </c>
      <c r="D9459" t="s">
        <v>88</v>
      </c>
      <c r="E9459" t="s">
        <v>14518</v>
      </c>
    </row>
    <row r="9460" spans="1:5" x14ac:dyDescent="0.3">
      <c r="A9460" s="19" t="s">
        <v>14519</v>
      </c>
      <c r="B9460" s="11" t="s">
        <v>88</v>
      </c>
      <c r="C9460" t="s">
        <v>88</v>
      </c>
      <c r="D9460" t="s">
        <v>88</v>
      </c>
      <c r="E9460" t="s">
        <v>14520</v>
      </c>
    </row>
    <row r="9461" spans="1:5" x14ac:dyDescent="0.3">
      <c r="A9461" s="18" t="s">
        <v>14521</v>
      </c>
      <c r="B9461" s="11" t="s">
        <v>88</v>
      </c>
      <c r="C9461" t="s">
        <v>88</v>
      </c>
      <c r="D9461" t="s">
        <v>88</v>
      </c>
      <c r="E9461" t="s">
        <v>689</v>
      </c>
    </row>
    <row r="9462" spans="1:5" x14ac:dyDescent="0.3">
      <c r="A9462" s="19" t="s">
        <v>14522</v>
      </c>
      <c r="B9462" s="11" t="s">
        <v>88</v>
      </c>
      <c r="C9462" t="s">
        <v>88</v>
      </c>
      <c r="D9462" t="s">
        <v>689</v>
      </c>
    </row>
    <row r="9463" spans="1:5" x14ac:dyDescent="0.3">
      <c r="A9463" s="18" t="s">
        <v>14523</v>
      </c>
      <c r="B9463" s="11" t="s">
        <v>88</v>
      </c>
      <c r="C9463" t="s">
        <v>88</v>
      </c>
      <c r="D9463" t="s">
        <v>88</v>
      </c>
      <c r="E9463" t="s">
        <v>14512</v>
      </c>
    </row>
    <row r="9464" spans="1:5" x14ac:dyDescent="0.3">
      <c r="A9464" s="19" t="s">
        <v>14524</v>
      </c>
      <c r="B9464" s="11" t="s">
        <v>88</v>
      </c>
      <c r="C9464" t="s">
        <v>88</v>
      </c>
      <c r="D9464" t="s">
        <v>88</v>
      </c>
      <c r="E9464" t="s">
        <v>689</v>
      </c>
    </row>
    <row r="9465" spans="1:5" x14ac:dyDescent="0.3">
      <c r="A9465" s="18" t="s">
        <v>14525</v>
      </c>
      <c r="B9465" t="s">
        <v>14526</v>
      </c>
    </row>
    <row r="9466" spans="1:5" x14ac:dyDescent="0.3">
      <c r="A9466" s="19" t="s">
        <v>14527</v>
      </c>
      <c r="B9466" t="s">
        <v>14528</v>
      </c>
    </row>
    <row r="9467" spans="1:5" x14ac:dyDescent="0.3">
      <c r="A9467" s="18" t="s">
        <v>14529</v>
      </c>
      <c r="B9467" s="11" t="s">
        <v>88</v>
      </c>
      <c r="C9467" t="s">
        <v>14530</v>
      </c>
    </row>
    <row r="9468" spans="1:5" x14ac:dyDescent="0.3">
      <c r="A9468" s="19" t="s">
        <v>14531</v>
      </c>
      <c r="B9468" s="11" t="s">
        <v>88</v>
      </c>
      <c r="C9468" t="s">
        <v>14532</v>
      </c>
    </row>
    <row r="9469" spans="1:5" x14ac:dyDescent="0.3">
      <c r="A9469" s="18" t="s">
        <v>14533</v>
      </c>
      <c r="B9469" s="11" t="s">
        <v>88</v>
      </c>
      <c r="C9469" t="s">
        <v>689</v>
      </c>
    </row>
    <row r="9470" spans="1:5" x14ac:dyDescent="0.3">
      <c r="A9470" s="19" t="s">
        <v>14534</v>
      </c>
      <c r="B9470" s="11" t="s">
        <v>88</v>
      </c>
      <c r="C9470" t="s">
        <v>88</v>
      </c>
      <c r="D9470" t="s">
        <v>14535</v>
      </c>
    </row>
    <row r="9471" spans="1:5" x14ac:dyDescent="0.3">
      <c r="A9471" s="18" t="s">
        <v>14536</v>
      </c>
      <c r="B9471" s="11" t="s">
        <v>88</v>
      </c>
      <c r="C9471" t="s">
        <v>88</v>
      </c>
      <c r="D9471" t="s">
        <v>689</v>
      </c>
    </row>
    <row r="9472" spans="1:5" x14ac:dyDescent="0.3">
      <c r="A9472" s="19" t="s">
        <v>14537</v>
      </c>
      <c r="B9472" s="11" t="s">
        <v>88</v>
      </c>
      <c r="C9472" t="s">
        <v>88</v>
      </c>
      <c r="D9472" t="s">
        <v>88</v>
      </c>
      <c r="E9472" t="s">
        <v>14538</v>
      </c>
    </row>
    <row r="9473" spans="1:5" x14ac:dyDescent="0.3">
      <c r="A9473" s="18" t="s">
        <v>14539</v>
      </c>
      <c r="B9473" s="11" t="s">
        <v>88</v>
      </c>
      <c r="C9473" t="s">
        <v>88</v>
      </c>
      <c r="D9473" t="s">
        <v>88</v>
      </c>
      <c r="E9473" t="s">
        <v>14540</v>
      </c>
    </row>
    <row r="9474" spans="1:5" x14ac:dyDescent="0.3">
      <c r="A9474" s="19" t="s">
        <v>14541</v>
      </c>
      <c r="B9474" s="11" t="s">
        <v>88</v>
      </c>
      <c r="C9474" t="s">
        <v>88</v>
      </c>
      <c r="D9474" t="s">
        <v>88</v>
      </c>
      <c r="E9474" t="s">
        <v>14542</v>
      </c>
    </row>
    <row r="9475" spans="1:5" x14ac:dyDescent="0.3">
      <c r="A9475" s="18" t="s">
        <v>14543</v>
      </c>
      <c r="B9475" s="11" t="s">
        <v>88</v>
      </c>
      <c r="C9475" t="s">
        <v>88</v>
      </c>
      <c r="D9475" t="s">
        <v>88</v>
      </c>
      <c r="E9475" t="s">
        <v>14544</v>
      </c>
    </row>
    <row r="9476" spans="1:5" x14ac:dyDescent="0.3">
      <c r="A9476" s="19" t="s">
        <v>14545</v>
      </c>
      <c r="B9476" s="11" t="s">
        <v>88</v>
      </c>
      <c r="C9476" t="s">
        <v>88</v>
      </c>
      <c r="D9476" t="s">
        <v>88</v>
      </c>
      <c r="E9476" t="s">
        <v>689</v>
      </c>
    </row>
    <row r="9477" spans="1:5" x14ac:dyDescent="0.3">
      <c r="A9477" s="18" t="s">
        <v>14546</v>
      </c>
      <c r="B9477" t="s">
        <v>14547</v>
      </c>
    </row>
    <row r="9478" spans="1:5" x14ac:dyDescent="0.3">
      <c r="A9478" s="19" t="s">
        <v>14548</v>
      </c>
      <c r="B9478" s="11" t="s">
        <v>88</v>
      </c>
      <c r="C9478" t="s">
        <v>14549</v>
      </c>
    </row>
    <row r="9479" spans="1:5" x14ac:dyDescent="0.3">
      <c r="A9479" s="18" t="s">
        <v>14550</v>
      </c>
      <c r="B9479" s="11" t="s">
        <v>88</v>
      </c>
      <c r="C9479" t="s">
        <v>689</v>
      </c>
    </row>
    <row r="9480" spans="1:5" x14ac:dyDescent="0.3">
      <c r="A9480" s="19" t="s">
        <v>14551</v>
      </c>
      <c r="B9480" s="11" t="s">
        <v>88</v>
      </c>
      <c r="C9480" t="s">
        <v>88</v>
      </c>
      <c r="D9480" t="s">
        <v>14544</v>
      </c>
    </row>
    <row r="9481" spans="1:5" x14ac:dyDescent="0.3">
      <c r="A9481" s="18" t="s">
        <v>14552</v>
      </c>
      <c r="B9481" s="11" t="s">
        <v>88</v>
      </c>
      <c r="C9481" t="s">
        <v>88</v>
      </c>
      <c r="D9481" t="s">
        <v>689</v>
      </c>
    </row>
    <row r="9482" spans="1:5" x14ac:dyDescent="0.3">
      <c r="A9482" s="19" t="s">
        <v>14553</v>
      </c>
      <c r="B9482" t="s">
        <v>14554</v>
      </c>
    </row>
    <row r="9483" spans="1:5" x14ac:dyDescent="0.3">
      <c r="A9483" s="18" t="s">
        <v>14555</v>
      </c>
      <c r="B9483" s="11" t="s">
        <v>88</v>
      </c>
      <c r="C9483" t="s">
        <v>14556</v>
      </c>
    </row>
    <row r="9484" spans="1:5" x14ac:dyDescent="0.3">
      <c r="A9484" s="19" t="s">
        <v>14557</v>
      </c>
      <c r="B9484" s="11" t="s">
        <v>88</v>
      </c>
      <c r="C9484" t="s">
        <v>14558</v>
      </c>
    </row>
    <row r="9485" spans="1:5" x14ac:dyDescent="0.3">
      <c r="A9485" s="18" t="s">
        <v>14559</v>
      </c>
      <c r="B9485" t="s">
        <v>14560</v>
      </c>
    </row>
    <row r="9486" spans="1:5" x14ac:dyDescent="0.3">
      <c r="A9486" s="19" t="s">
        <v>14561</v>
      </c>
      <c r="B9486" s="11" t="s">
        <v>88</v>
      </c>
      <c r="C9486" t="s">
        <v>14562</v>
      </c>
    </row>
    <row r="9487" spans="1:5" x14ac:dyDescent="0.3">
      <c r="A9487" s="18" t="s">
        <v>14563</v>
      </c>
      <c r="B9487" s="11" t="s">
        <v>88</v>
      </c>
      <c r="C9487" t="s">
        <v>88</v>
      </c>
      <c r="D9487" t="s">
        <v>14564</v>
      </c>
    </row>
    <row r="9488" spans="1:5" x14ac:dyDescent="0.3">
      <c r="A9488" s="19" t="s">
        <v>14565</v>
      </c>
      <c r="B9488" s="11" t="s">
        <v>88</v>
      </c>
      <c r="C9488" t="s">
        <v>88</v>
      </c>
      <c r="D9488" t="s">
        <v>88</v>
      </c>
      <c r="E9488" t="s">
        <v>14566</v>
      </c>
    </row>
    <row r="9489" spans="1:5" x14ac:dyDescent="0.3">
      <c r="A9489" s="18" t="s">
        <v>14567</v>
      </c>
      <c r="B9489" s="11" t="s">
        <v>88</v>
      </c>
      <c r="C9489" t="s">
        <v>88</v>
      </c>
      <c r="D9489" t="s">
        <v>88</v>
      </c>
      <c r="E9489" t="s">
        <v>14568</v>
      </c>
    </row>
    <row r="9490" spans="1:5" x14ac:dyDescent="0.3">
      <c r="A9490" s="19" t="s">
        <v>14569</v>
      </c>
      <c r="B9490" s="11" t="s">
        <v>88</v>
      </c>
      <c r="C9490" t="s">
        <v>88</v>
      </c>
      <c r="D9490" t="s">
        <v>88</v>
      </c>
      <c r="E9490" t="s">
        <v>14570</v>
      </c>
    </row>
    <row r="9491" spans="1:5" x14ac:dyDescent="0.3">
      <c r="A9491" s="18" t="s">
        <v>14571</v>
      </c>
      <c r="B9491" s="11" t="s">
        <v>88</v>
      </c>
      <c r="C9491" t="s">
        <v>88</v>
      </c>
      <c r="D9491" t="s">
        <v>88</v>
      </c>
      <c r="E9491" t="s">
        <v>14572</v>
      </c>
    </row>
    <row r="9492" spans="1:5" x14ac:dyDescent="0.3">
      <c r="A9492" s="19" t="s">
        <v>14573</v>
      </c>
      <c r="B9492" s="11" t="s">
        <v>88</v>
      </c>
      <c r="C9492" t="s">
        <v>88</v>
      </c>
      <c r="D9492" t="s">
        <v>88</v>
      </c>
      <c r="E9492" t="s">
        <v>14574</v>
      </c>
    </row>
    <row r="9493" spans="1:5" x14ac:dyDescent="0.3">
      <c r="A9493" s="18" t="s">
        <v>14575</v>
      </c>
      <c r="B9493" s="11" t="s">
        <v>88</v>
      </c>
      <c r="C9493" t="s">
        <v>88</v>
      </c>
      <c r="D9493" t="s">
        <v>88</v>
      </c>
      <c r="E9493" t="s">
        <v>14576</v>
      </c>
    </row>
    <row r="9494" spans="1:5" x14ac:dyDescent="0.3">
      <c r="A9494" s="19" t="s">
        <v>14577</v>
      </c>
      <c r="B9494" s="11" t="s">
        <v>88</v>
      </c>
      <c r="C9494" t="s">
        <v>88</v>
      </c>
      <c r="D9494" t="s">
        <v>88</v>
      </c>
      <c r="E9494" t="s">
        <v>14578</v>
      </c>
    </row>
    <row r="9495" spans="1:5" x14ac:dyDescent="0.3">
      <c r="A9495" s="18" t="s">
        <v>14579</v>
      </c>
      <c r="B9495" s="11" t="s">
        <v>88</v>
      </c>
      <c r="C9495" t="s">
        <v>88</v>
      </c>
      <c r="D9495" t="s">
        <v>88</v>
      </c>
      <c r="E9495" t="s">
        <v>14580</v>
      </c>
    </row>
    <row r="9496" spans="1:5" x14ac:dyDescent="0.3">
      <c r="A9496" s="19" t="s">
        <v>14581</v>
      </c>
      <c r="B9496" s="11" t="s">
        <v>88</v>
      </c>
      <c r="C9496" t="s">
        <v>88</v>
      </c>
      <c r="D9496" t="s">
        <v>88</v>
      </c>
      <c r="E9496" t="s">
        <v>14582</v>
      </c>
    </row>
    <row r="9497" spans="1:5" x14ac:dyDescent="0.3">
      <c r="A9497" s="18" t="s">
        <v>14583</v>
      </c>
      <c r="B9497" s="11" t="s">
        <v>88</v>
      </c>
      <c r="C9497" t="s">
        <v>88</v>
      </c>
      <c r="D9497" t="s">
        <v>88</v>
      </c>
      <c r="E9497" t="s">
        <v>14584</v>
      </c>
    </row>
    <row r="9498" spans="1:5" x14ac:dyDescent="0.3">
      <c r="A9498" s="19" t="s">
        <v>14585</v>
      </c>
      <c r="B9498" s="11" t="s">
        <v>88</v>
      </c>
      <c r="C9498" t="s">
        <v>88</v>
      </c>
      <c r="D9498" t="s">
        <v>88</v>
      </c>
      <c r="E9498" t="s">
        <v>689</v>
      </c>
    </row>
    <row r="9499" spans="1:5" x14ac:dyDescent="0.3">
      <c r="A9499" s="18" t="s">
        <v>14586</v>
      </c>
      <c r="B9499" s="11" t="s">
        <v>88</v>
      </c>
      <c r="C9499" t="s">
        <v>88</v>
      </c>
      <c r="D9499" t="s">
        <v>14587</v>
      </c>
    </row>
    <row r="9500" spans="1:5" x14ac:dyDescent="0.3">
      <c r="A9500" s="19" t="s">
        <v>14588</v>
      </c>
      <c r="B9500" s="11" t="s">
        <v>88</v>
      </c>
      <c r="C9500" t="s">
        <v>88</v>
      </c>
      <c r="D9500" t="s">
        <v>88</v>
      </c>
      <c r="E9500" t="s">
        <v>14589</v>
      </c>
    </row>
    <row r="9501" spans="1:5" x14ac:dyDescent="0.3">
      <c r="A9501" s="18" t="s">
        <v>14590</v>
      </c>
      <c r="B9501" s="11" t="s">
        <v>88</v>
      </c>
      <c r="C9501" t="s">
        <v>88</v>
      </c>
      <c r="D9501" t="s">
        <v>88</v>
      </c>
      <c r="E9501" t="s">
        <v>14591</v>
      </c>
    </row>
    <row r="9502" spans="1:5" x14ac:dyDescent="0.3">
      <c r="A9502" s="19" t="s">
        <v>14592</v>
      </c>
      <c r="B9502" s="11" t="s">
        <v>88</v>
      </c>
      <c r="C9502" t="s">
        <v>88</v>
      </c>
      <c r="D9502" t="s">
        <v>88</v>
      </c>
      <c r="E9502" t="s">
        <v>14593</v>
      </c>
    </row>
    <row r="9503" spans="1:5" x14ac:dyDescent="0.3">
      <c r="A9503" s="18" t="s">
        <v>14594</v>
      </c>
      <c r="B9503" s="11" t="s">
        <v>88</v>
      </c>
      <c r="C9503" t="s">
        <v>88</v>
      </c>
      <c r="D9503" t="s">
        <v>88</v>
      </c>
      <c r="E9503" t="s">
        <v>14595</v>
      </c>
    </row>
    <row r="9504" spans="1:5" x14ac:dyDescent="0.3">
      <c r="A9504" s="19" t="s">
        <v>14596</v>
      </c>
      <c r="B9504" s="11" t="s">
        <v>88</v>
      </c>
      <c r="C9504" t="s">
        <v>88</v>
      </c>
      <c r="D9504" t="s">
        <v>88</v>
      </c>
      <c r="E9504" t="s">
        <v>14597</v>
      </c>
    </row>
    <row r="9505" spans="1:5" x14ac:dyDescent="0.3">
      <c r="A9505" s="18" t="s">
        <v>14598</v>
      </c>
      <c r="B9505" s="11" t="s">
        <v>88</v>
      </c>
      <c r="C9505" t="s">
        <v>88</v>
      </c>
      <c r="D9505" t="s">
        <v>88</v>
      </c>
      <c r="E9505" t="s">
        <v>14599</v>
      </c>
    </row>
    <row r="9506" spans="1:5" x14ac:dyDescent="0.3">
      <c r="A9506" s="19" t="s">
        <v>14600</v>
      </c>
      <c r="B9506" s="11" t="s">
        <v>88</v>
      </c>
      <c r="C9506" t="s">
        <v>88</v>
      </c>
      <c r="D9506" t="s">
        <v>88</v>
      </c>
      <c r="E9506" t="s">
        <v>14601</v>
      </c>
    </row>
    <row r="9507" spans="1:5" x14ac:dyDescent="0.3">
      <c r="A9507" s="18" t="s">
        <v>14602</v>
      </c>
      <c r="B9507" s="11" t="s">
        <v>88</v>
      </c>
      <c r="C9507" t="s">
        <v>88</v>
      </c>
      <c r="D9507" t="s">
        <v>88</v>
      </c>
      <c r="E9507" t="s">
        <v>689</v>
      </c>
    </row>
    <row r="9508" spans="1:5" x14ac:dyDescent="0.3">
      <c r="A9508" s="19" t="s">
        <v>14603</v>
      </c>
      <c r="B9508" s="11" t="s">
        <v>88</v>
      </c>
      <c r="C9508" t="s">
        <v>88</v>
      </c>
      <c r="D9508" t="s">
        <v>14604</v>
      </c>
    </row>
    <row r="9509" spans="1:5" x14ac:dyDescent="0.3">
      <c r="A9509" s="18" t="s">
        <v>14605</v>
      </c>
      <c r="B9509" s="11" t="s">
        <v>88</v>
      </c>
      <c r="C9509" t="s">
        <v>88</v>
      </c>
      <c r="D9509" t="s">
        <v>88</v>
      </c>
      <c r="E9509" t="s">
        <v>14606</v>
      </c>
    </row>
    <row r="9510" spans="1:5" x14ac:dyDescent="0.3">
      <c r="A9510" s="19" t="s">
        <v>14607</v>
      </c>
      <c r="B9510" s="11" t="s">
        <v>88</v>
      </c>
      <c r="C9510" t="s">
        <v>88</v>
      </c>
      <c r="D9510" t="s">
        <v>88</v>
      </c>
      <c r="E9510" t="s">
        <v>14608</v>
      </c>
    </row>
    <row r="9511" spans="1:5" x14ac:dyDescent="0.3">
      <c r="A9511" s="18" t="s">
        <v>14609</v>
      </c>
      <c r="B9511" s="11" t="s">
        <v>88</v>
      </c>
      <c r="C9511" t="s">
        <v>88</v>
      </c>
      <c r="D9511" t="s">
        <v>88</v>
      </c>
      <c r="E9511" t="s">
        <v>14610</v>
      </c>
    </row>
    <row r="9512" spans="1:5" x14ac:dyDescent="0.3">
      <c r="A9512" s="19" t="s">
        <v>14611</v>
      </c>
      <c r="B9512" s="11" t="s">
        <v>88</v>
      </c>
      <c r="C9512" t="s">
        <v>88</v>
      </c>
      <c r="D9512" t="s">
        <v>88</v>
      </c>
      <c r="E9512" t="s">
        <v>14612</v>
      </c>
    </row>
    <row r="9513" spans="1:5" x14ac:dyDescent="0.3">
      <c r="A9513" s="18" t="s">
        <v>14613</v>
      </c>
      <c r="B9513" s="11" t="s">
        <v>88</v>
      </c>
      <c r="C9513" t="s">
        <v>88</v>
      </c>
      <c r="D9513" t="s">
        <v>88</v>
      </c>
      <c r="E9513" t="s">
        <v>14614</v>
      </c>
    </row>
    <row r="9514" spans="1:5" x14ac:dyDescent="0.3">
      <c r="A9514" s="19" t="s">
        <v>14615</v>
      </c>
      <c r="B9514" s="11" t="s">
        <v>88</v>
      </c>
      <c r="C9514" t="s">
        <v>88</v>
      </c>
      <c r="D9514" t="s">
        <v>88</v>
      </c>
      <c r="E9514" t="s">
        <v>14616</v>
      </c>
    </row>
    <row r="9515" spans="1:5" x14ac:dyDescent="0.3">
      <c r="A9515" s="18" t="s">
        <v>14617</v>
      </c>
      <c r="B9515" s="11" t="s">
        <v>88</v>
      </c>
      <c r="C9515" t="s">
        <v>88</v>
      </c>
      <c r="D9515" t="s">
        <v>88</v>
      </c>
      <c r="E9515" t="s">
        <v>689</v>
      </c>
    </row>
    <row r="9516" spans="1:5" x14ac:dyDescent="0.3">
      <c r="A9516" s="19" t="s">
        <v>14618</v>
      </c>
      <c r="B9516" s="11" t="s">
        <v>88</v>
      </c>
      <c r="C9516" t="s">
        <v>88</v>
      </c>
      <c r="D9516" t="s">
        <v>14619</v>
      </c>
    </row>
    <row r="9517" spans="1:5" x14ac:dyDescent="0.3">
      <c r="A9517" s="18" t="s">
        <v>14620</v>
      </c>
      <c r="B9517" s="11" t="s">
        <v>88</v>
      </c>
      <c r="C9517" t="s">
        <v>88</v>
      </c>
      <c r="D9517" t="s">
        <v>88</v>
      </c>
      <c r="E9517" t="s">
        <v>14621</v>
      </c>
    </row>
    <row r="9518" spans="1:5" x14ac:dyDescent="0.3">
      <c r="A9518" s="19" t="s">
        <v>14622</v>
      </c>
      <c r="B9518" s="11" t="s">
        <v>88</v>
      </c>
      <c r="C9518" t="s">
        <v>88</v>
      </c>
      <c r="D9518" t="s">
        <v>88</v>
      </c>
      <c r="E9518" t="s">
        <v>14623</v>
      </c>
    </row>
    <row r="9519" spans="1:5" x14ac:dyDescent="0.3">
      <c r="A9519" s="18" t="s">
        <v>14624</v>
      </c>
      <c r="B9519" s="11" t="s">
        <v>88</v>
      </c>
      <c r="C9519" t="s">
        <v>88</v>
      </c>
      <c r="D9519" t="s">
        <v>88</v>
      </c>
      <c r="E9519" t="s">
        <v>14625</v>
      </c>
    </row>
    <row r="9520" spans="1:5" x14ac:dyDescent="0.3">
      <c r="A9520" s="19" t="s">
        <v>14626</v>
      </c>
      <c r="B9520" s="11" t="s">
        <v>88</v>
      </c>
      <c r="C9520" t="s">
        <v>88</v>
      </c>
      <c r="D9520" t="s">
        <v>88</v>
      </c>
      <c r="E9520" t="s">
        <v>689</v>
      </c>
    </row>
    <row r="9521" spans="1:5" x14ac:dyDescent="0.3">
      <c r="A9521" s="18" t="s">
        <v>14627</v>
      </c>
      <c r="B9521" s="11" t="s">
        <v>88</v>
      </c>
      <c r="C9521" t="s">
        <v>88</v>
      </c>
      <c r="D9521" t="s">
        <v>14628</v>
      </c>
    </row>
    <row r="9522" spans="1:5" x14ac:dyDescent="0.3">
      <c r="A9522" s="19" t="s">
        <v>14629</v>
      </c>
      <c r="B9522" s="11" t="s">
        <v>88</v>
      </c>
      <c r="C9522" t="s">
        <v>88</v>
      </c>
      <c r="D9522" t="s">
        <v>88</v>
      </c>
      <c r="E9522" t="s">
        <v>14630</v>
      </c>
    </row>
    <row r="9523" spans="1:5" x14ac:dyDescent="0.3">
      <c r="A9523" s="18" t="s">
        <v>14631</v>
      </c>
      <c r="B9523" s="11" t="s">
        <v>88</v>
      </c>
      <c r="C9523" t="s">
        <v>88</v>
      </c>
      <c r="D9523" t="s">
        <v>88</v>
      </c>
      <c r="E9523" t="s">
        <v>14632</v>
      </c>
    </row>
    <row r="9524" spans="1:5" x14ac:dyDescent="0.3">
      <c r="A9524" s="19" t="s">
        <v>14633</v>
      </c>
      <c r="B9524" s="11" t="s">
        <v>88</v>
      </c>
      <c r="C9524" t="s">
        <v>88</v>
      </c>
      <c r="D9524" t="s">
        <v>88</v>
      </c>
      <c r="E9524" t="s">
        <v>14634</v>
      </c>
    </row>
    <row r="9525" spans="1:5" x14ac:dyDescent="0.3">
      <c r="A9525" s="18" t="s">
        <v>14635</v>
      </c>
      <c r="B9525" s="11" t="s">
        <v>88</v>
      </c>
      <c r="C9525" t="s">
        <v>88</v>
      </c>
      <c r="D9525" t="s">
        <v>88</v>
      </c>
      <c r="E9525" t="s">
        <v>689</v>
      </c>
    </row>
    <row r="9526" spans="1:5" x14ac:dyDescent="0.3">
      <c r="A9526" s="19" t="s">
        <v>14636</v>
      </c>
      <c r="B9526" s="11" t="s">
        <v>88</v>
      </c>
      <c r="C9526" t="s">
        <v>88</v>
      </c>
      <c r="D9526" t="s">
        <v>14637</v>
      </c>
    </row>
    <row r="9527" spans="1:5" x14ac:dyDescent="0.3">
      <c r="A9527" s="18" t="s">
        <v>14638</v>
      </c>
      <c r="B9527" s="11" t="s">
        <v>88</v>
      </c>
      <c r="C9527" t="s">
        <v>88</v>
      </c>
      <c r="D9527" t="s">
        <v>88</v>
      </c>
      <c r="E9527" t="s">
        <v>14639</v>
      </c>
    </row>
    <row r="9528" spans="1:5" x14ac:dyDescent="0.3">
      <c r="A9528" s="19" t="s">
        <v>14640</v>
      </c>
      <c r="B9528" s="11" t="s">
        <v>88</v>
      </c>
      <c r="C9528" t="s">
        <v>88</v>
      </c>
      <c r="D9528" t="s">
        <v>88</v>
      </c>
      <c r="E9528" t="s">
        <v>689</v>
      </c>
    </row>
    <row r="9529" spans="1:5" x14ac:dyDescent="0.3">
      <c r="A9529" s="18" t="s">
        <v>14641</v>
      </c>
      <c r="B9529" s="11" t="s">
        <v>88</v>
      </c>
      <c r="C9529" t="s">
        <v>88</v>
      </c>
      <c r="D9529" t="s">
        <v>14642</v>
      </c>
    </row>
    <row r="9530" spans="1:5" x14ac:dyDescent="0.3">
      <c r="A9530" s="19" t="s">
        <v>14643</v>
      </c>
      <c r="B9530" s="11" t="s">
        <v>88</v>
      </c>
      <c r="C9530" t="s">
        <v>88</v>
      </c>
      <c r="D9530" t="s">
        <v>88</v>
      </c>
      <c r="E9530" t="s">
        <v>14644</v>
      </c>
    </row>
    <row r="9531" spans="1:5" x14ac:dyDescent="0.3">
      <c r="A9531" s="18" t="s">
        <v>14645</v>
      </c>
      <c r="B9531" s="11" t="s">
        <v>88</v>
      </c>
      <c r="C9531" t="s">
        <v>88</v>
      </c>
      <c r="D9531" t="s">
        <v>88</v>
      </c>
      <c r="E9531" t="s">
        <v>14646</v>
      </c>
    </row>
    <row r="9532" spans="1:5" x14ac:dyDescent="0.3">
      <c r="A9532" s="19" t="s">
        <v>14647</v>
      </c>
      <c r="B9532" s="11" t="s">
        <v>88</v>
      </c>
      <c r="C9532" t="s">
        <v>88</v>
      </c>
      <c r="D9532" t="s">
        <v>88</v>
      </c>
      <c r="E9532" t="s">
        <v>14648</v>
      </c>
    </row>
    <row r="9533" spans="1:5" x14ac:dyDescent="0.3">
      <c r="A9533" s="18" t="s">
        <v>14649</v>
      </c>
      <c r="B9533" s="11" t="s">
        <v>88</v>
      </c>
      <c r="C9533" t="s">
        <v>88</v>
      </c>
      <c r="D9533" t="s">
        <v>88</v>
      </c>
      <c r="E9533" t="s">
        <v>14650</v>
      </c>
    </row>
    <row r="9534" spans="1:5" x14ac:dyDescent="0.3">
      <c r="A9534" s="19" t="s">
        <v>14651</v>
      </c>
      <c r="B9534" s="11" t="s">
        <v>88</v>
      </c>
      <c r="C9534" t="s">
        <v>88</v>
      </c>
      <c r="D9534" t="s">
        <v>88</v>
      </c>
      <c r="E9534" t="s">
        <v>14652</v>
      </c>
    </row>
    <row r="9535" spans="1:5" x14ac:dyDescent="0.3">
      <c r="A9535" s="18" t="s">
        <v>14653</v>
      </c>
      <c r="B9535" s="11" t="s">
        <v>88</v>
      </c>
      <c r="C9535" t="s">
        <v>88</v>
      </c>
      <c r="D9535" t="s">
        <v>88</v>
      </c>
      <c r="E9535" t="s">
        <v>14654</v>
      </c>
    </row>
    <row r="9536" spans="1:5" x14ac:dyDescent="0.3">
      <c r="A9536" s="19" t="s">
        <v>14655</v>
      </c>
      <c r="B9536" s="11" t="s">
        <v>88</v>
      </c>
      <c r="C9536" t="s">
        <v>88</v>
      </c>
      <c r="D9536" t="s">
        <v>88</v>
      </c>
      <c r="E9536" t="s">
        <v>14656</v>
      </c>
    </row>
    <row r="9537" spans="1:5" x14ac:dyDescent="0.3">
      <c r="A9537" s="18" t="s">
        <v>14657</v>
      </c>
      <c r="B9537" s="11" t="s">
        <v>88</v>
      </c>
      <c r="C9537" t="s">
        <v>88</v>
      </c>
      <c r="D9537" t="s">
        <v>88</v>
      </c>
      <c r="E9537" t="s">
        <v>14658</v>
      </c>
    </row>
    <row r="9538" spans="1:5" x14ac:dyDescent="0.3">
      <c r="A9538" s="19" t="s">
        <v>14659</v>
      </c>
      <c r="B9538" s="11" t="s">
        <v>88</v>
      </c>
      <c r="C9538" t="s">
        <v>88</v>
      </c>
      <c r="D9538" t="s">
        <v>88</v>
      </c>
      <c r="E9538" t="s">
        <v>14660</v>
      </c>
    </row>
    <row r="9539" spans="1:5" x14ac:dyDescent="0.3">
      <c r="A9539" s="18" t="s">
        <v>14661</v>
      </c>
      <c r="B9539" s="11" t="s">
        <v>88</v>
      </c>
      <c r="C9539" t="s">
        <v>88</v>
      </c>
      <c r="D9539" t="s">
        <v>88</v>
      </c>
      <c r="E9539" t="s">
        <v>14662</v>
      </c>
    </row>
    <row r="9540" spans="1:5" x14ac:dyDescent="0.3">
      <c r="A9540" s="19" t="s">
        <v>14663</v>
      </c>
      <c r="B9540" s="11" t="s">
        <v>88</v>
      </c>
      <c r="C9540" t="s">
        <v>88</v>
      </c>
      <c r="D9540" t="s">
        <v>88</v>
      </c>
      <c r="E9540" t="s">
        <v>14664</v>
      </c>
    </row>
    <row r="9541" spans="1:5" x14ac:dyDescent="0.3">
      <c r="A9541" s="18" t="s">
        <v>14665</v>
      </c>
      <c r="B9541" s="11" t="s">
        <v>88</v>
      </c>
      <c r="C9541" t="s">
        <v>88</v>
      </c>
      <c r="D9541" t="s">
        <v>88</v>
      </c>
      <c r="E9541" t="s">
        <v>14666</v>
      </c>
    </row>
    <row r="9542" spans="1:5" x14ac:dyDescent="0.3">
      <c r="A9542" s="19" t="s">
        <v>14667</v>
      </c>
      <c r="B9542" s="11" t="s">
        <v>88</v>
      </c>
      <c r="C9542" t="s">
        <v>88</v>
      </c>
      <c r="D9542" t="s">
        <v>88</v>
      </c>
      <c r="E9542" t="s">
        <v>14668</v>
      </c>
    </row>
    <row r="9543" spans="1:5" x14ac:dyDescent="0.3">
      <c r="A9543" s="18" t="s">
        <v>14669</v>
      </c>
      <c r="B9543" s="11" t="s">
        <v>88</v>
      </c>
      <c r="C9543" t="s">
        <v>88</v>
      </c>
      <c r="D9543" t="s">
        <v>88</v>
      </c>
      <c r="E9543" t="s">
        <v>14670</v>
      </c>
    </row>
    <row r="9544" spans="1:5" x14ac:dyDescent="0.3">
      <c r="A9544" s="19" t="s">
        <v>14671</v>
      </c>
      <c r="B9544" s="11" t="s">
        <v>88</v>
      </c>
      <c r="C9544" t="s">
        <v>88</v>
      </c>
      <c r="D9544" t="s">
        <v>88</v>
      </c>
      <c r="E9544" t="s">
        <v>14672</v>
      </c>
    </row>
    <row r="9545" spans="1:5" x14ac:dyDescent="0.3">
      <c r="A9545" s="18" t="s">
        <v>14673</v>
      </c>
      <c r="B9545" s="11" t="s">
        <v>88</v>
      </c>
      <c r="C9545" t="s">
        <v>88</v>
      </c>
      <c r="D9545" t="s">
        <v>88</v>
      </c>
      <c r="E9545" t="s">
        <v>14674</v>
      </c>
    </row>
    <row r="9546" spans="1:5" x14ac:dyDescent="0.3">
      <c r="A9546" s="19" t="s">
        <v>14675</v>
      </c>
      <c r="B9546" s="11" t="s">
        <v>88</v>
      </c>
      <c r="C9546" t="s">
        <v>88</v>
      </c>
      <c r="D9546" t="s">
        <v>88</v>
      </c>
      <c r="E9546" t="s">
        <v>14676</v>
      </c>
    </row>
    <row r="9547" spans="1:5" x14ac:dyDescent="0.3">
      <c r="A9547" s="18" t="s">
        <v>14677</v>
      </c>
      <c r="B9547" s="11" t="s">
        <v>88</v>
      </c>
      <c r="C9547" t="s">
        <v>88</v>
      </c>
      <c r="D9547" t="s">
        <v>88</v>
      </c>
      <c r="E9547" t="s">
        <v>14678</v>
      </c>
    </row>
    <row r="9548" spans="1:5" x14ac:dyDescent="0.3">
      <c r="A9548" s="19" t="s">
        <v>14679</v>
      </c>
      <c r="B9548" s="11" t="s">
        <v>88</v>
      </c>
      <c r="C9548" t="s">
        <v>88</v>
      </c>
      <c r="D9548" t="s">
        <v>88</v>
      </c>
      <c r="E9548" t="s">
        <v>14680</v>
      </c>
    </row>
    <row r="9549" spans="1:5" x14ac:dyDescent="0.3">
      <c r="A9549" s="18" t="s">
        <v>14681</v>
      </c>
      <c r="B9549" s="11" t="s">
        <v>88</v>
      </c>
      <c r="C9549" t="s">
        <v>88</v>
      </c>
      <c r="D9549" t="s">
        <v>88</v>
      </c>
      <c r="E9549" t="s">
        <v>14682</v>
      </c>
    </row>
    <row r="9550" spans="1:5" x14ac:dyDescent="0.3">
      <c r="A9550" s="19" t="s">
        <v>14683</v>
      </c>
      <c r="B9550" s="11" t="s">
        <v>88</v>
      </c>
      <c r="C9550" t="s">
        <v>88</v>
      </c>
      <c r="D9550" t="s">
        <v>88</v>
      </c>
      <c r="E9550" t="s">
        <v>14684</v>
      </c>
    </row>
    <row r="9551" spans="1:5" x14ac:dyDescent="0.3">
      <c r="A9551" s="18" t="s">
        <v>14685</v>
      </c>
      <c r="B9551" s="11" t="s">
        <v>88</v>
      </c>
      <c r="C9551" t="s">
        <v>88</v>
      </c>
      <c r="D9551" t="s">
        <v>88</v>
      </c>
      <c r="E9551" t="s">
        <v>14686</v>
      </c>
    </row>
    <row r="9552" spans="1:5" x14ac:dyDescent="0.3">
      <c r="A9552" s="19" t="s">
        <v>14687</v>
      </c>
      <c r="B9552" s="11" t="s">
        <v>88</v>
      </c>
      <c r="C9552" t="s">
        <v>88</v>
      </c>
      <c r="D9552" t="s">
        <v>88</v>
      </c>
      <c r="E9552" t="s">
        <v>14688</v>
      </c>
    </row>
    <row r="9553" spans="1:5" x14ac:dyDescent="0.3">
      <c r="A9553" s="18" t="s">
        <v>14689</v>
      </c>
      <c r="B9553" s="11" t="s">
        <v>88</v>
      </c>
      <c r="C9553" t="s">
        <v>88</v>
      </c>
      <c r="D9553" t="s">
        <v>88</v>
      </c>
      <c r="E9553" t="s">
        <v>14690</v>
      </c>
    </row>
    <row r="9554" spans="1:5" x14ac:dyDescent="0.3">
      <c r="A9554" s="19" t="s">
        <v>14691</v>
      </c>
      <c r="B9554" s="11" t="s">
        <v>88</v>
      </c>
      <c r="C9554" t="s">
        <v>88</v>
      </c>
      <c r="D9554" t="s">
        <v>88</v>
      </c>
      <c r="E9554" t="s">
        <v>689</v>
      </c>
    </row>
    <row r="9555" spans="1:5" x14ac:dyDescent="0.3">
      <c r="A9555" s="18" t="s">
        <v>14692</v>
      </c>
      <c r="B9555" s="11" t="s">
        <v>88</v>
      </c>
      <c r="C9555" t="s">
        <v>88</v>
      </c>
      <c r="D9555" t="s">
        <v>14693</v>
      </c>
    </row>
    <row r="9556" spans="1:5" x14ac:dyDescent="0.3">
      <c r="A9556" s="19" t="s">
        <v>14694</v>
      </c>
      <c r="B9556" s="11" t="s">
        <v>88</v>
      </c>
      <c r="C9556" t="s">
        <v>88</v>
      </c>
      <c r="D9556" t="s">
        <v>88</v>
      </c>
      <c r="E9556" t="s">
        <v>14695</v>
      </c>
    </row>
    <row r="9557" spans="1:5" x14ac:dyDescent="0.3">
      <c r="A9557" s="18" t="s">
        <v>14696</v>
      </c>
      <c r="B9557" s="11" t="s">
        <v>88</v>
      </c>
      <c r="C9557" t="s">
        <v>88</v>
      </c>
      <c r="D9557" t="s">
        <v>88</v>
      </c>
      <c r="E9557" t="s">
        <v>14697</v>
      </c>
    </row>
    <row r="9558" spans="1:5" x14ac:dyDescent="0.3">
      <c r="A9558" s="19" t="s">
        <v>14698</v>
      </c>
      <c r="B9558" s="11" t="s">
        <v>88</v>
      </c>
      <c r="C9558" t="s">
        <v>88</v>
      </c>
      <c r="D9558" t="s">
        <v>88</v>
      </c>
      <c r="E9558" t="s">
        <v>14699</v>
      </c>
    </row>
    <row r="9559" spans="1:5" x14ac:dyDescent="0.3">
      <c r="A9559" s="18" t="s">
        <v>14700</v>
      </c>
      <c r="B9559" s="11" t="s">
        <v>88</v>
      </c>
      <c r="C9559" t="s">
        <v>88</v>
      </c>
      <c r="D9559" t="s">
        <v>88</v>
      </c>
      <c r="E9559" t="s">
        <v>14701</v>
      </c>
    </row>
    <row r="9560" spans="1:5" x14ac:dyDescent="0.3">
      <c r="A9560" s="19" t="s">
        <v>14702</v>
      </c>
      <c r="B9560" s="11" t="s">
        <v>88</v>
      </c>
      <c r="C9560" t="s">
        <v>88</v>
      </c>
      <c r="D9560" t="s">
        <v>88</v>
      </c>
      <c r="E9560" t="s">
        <v>14703</v>
      </c>
    </row>
    <row r="9561" spans="1:5" x14ac:dyDescent="0.3">
      <c r="A9561" s="18" t="s">
        <v>14704</v>
      </c>
      <c r="B9561" s="11" t="s">
        <v>88</v>
      </c>
      <c r="C9561" t="s">
        <v>88</v>
      </c>
      <c r="D9561" t="s">
        <v>88</v>
      </c>
      <c r="E9561" t="s">
        <v>14705</v>
      </c>
    </row>
    <row r="9562" spans="1:5" x14ac:dyDescent="0.3">
      <c r="A9562" s="19" t="s">
        <v>14706</v>
      </c>
      <c r="B9562" s="11" t="s">
        <v>88</v>
      </c>
      <c r="C9562" t="s">
        <v>88</v>
      </c>
      <c r="D9562" t="s">
        <v>88</v>
      </c>
      <c r="E9562" t="s">
        <v>14707</v>
      </c>
    </row>
    <row r="9563" spans="1:5" x14ac:dyDescent="0.3">
      <c r="A9563" s="18" t="s">
        <v>14708</v>
      </c>
      <c r="B9563" s="11" t="s">
        <v>88</v>
      </c>
      <c r="C9563" t="s">
        <v>88</v>
      </c>
      <c r="D9563" t="s">
        <v>88</v>
      </c>
      <c r="E9563" t="s">
        <v>14709</v>
      </c>
    </row>
    <row r="9564" spans="1:5" x14ac:dyDescent="0.3">
      <c r="A9564" s="19" t="s">
        <v>14710</v>
      </c>
      <c r="B9564" s="11" t="s">
        <v>88</v>
      </c>
      <c r="C9564" t="s">
        <v>88</v>
      </c>
      <c r="D9564" t="s">
        <v>88</v>
      </c>
      <c r="E9564" t="s">
        <v>14711</v>
      </c>
    </row>
    <row r="9565" spans="1:5" x14ac:dyDescent="0.3">
      <c r="A9565" s="18" t="s">
        <v>14712</v>
      </c>
      <c r="B9565" s="11" t="s">
        <v>88</v>
      </c>
      <c r="C9565" t="s">
        <v>88</v>
      </c>
      <c r="D9565" t="s">
        <v>88</v>
      </c>
      <c r="E9565" t="s">
        <v>14713</v>
      </c>
    </row>
    <row r="9566" spans="1:5" x14ac:dyDescent="0.3">
      <c r="A9566" s="19" t="s">
        <v>14714</v>
      </c>
      <c r="B9566" s="11" t="s">
        <v>88</v>
      </c>
      <c r="C9566" t="s">
        <v>88</v>
      </c>
      <c r="D9566" t="s">
        <v>88</v>
      </c>
      <c r="E9566" t="s">
        <v>14715</v>
      </c>
    </row>
    <row r="9567" spans="1:5" x14ac:dyDescent="0.3">
      <c r="A9567" s="18" t="s">
        <v>14716</v>
      </c>
      <c r="B9567" s="11" t="s">
        <v>88</v>
      </c>
      <c r="C9567" t="s">
        <v>88</v>
      </c>
      <c r="D9567" t="s">
        <v>88</v>
      </c>
      <c r="E9567" t="s">
        <v>14717</v>
      </c>
    </row>
    <row r="9568" spans="1:5" x14ac:dyDescent="0.3">
      <c r="A9568" s="19" t="s">
        <v>14718</v>
      </c>
      <c r="B9568" s="11" t="s">
        <v>88</v>
      </c>
      <c r="C9568" t="s">
        <v>88</v>
      </c>
      <c r="D9568" t="s">
        <v>88</v>
      </c>
      <c r="E9568" t="s">
        <v>14719</v>
      </c>
    </row>
    <row r="9569" spans="1:5" x14ac:dyDescent="0.3">
      <c r="A9569" s="18" t="s">
        <v>14720</v>
      </c>
      <c r="B9569" s="11" t="s">
        <v>88</v>
      </c>
      <c r="C9569" t="s">
        <v>88</v>
      </c>
      <c r="D9569" t="s">
        <v>88</v>
      </c>
      <c r="E9569" t="s">
        <v>14721</v>
      </c>
    </row>
    <row r="9570" spans="1:5" x14ac:dyDescent="0.3">
      <c r="A9570" s="19" t="s">
        <v>14722</v>
      </c>
      <c r="B9570" s="11" t="s">
        <v>88</v>
      </c>
      <c r="C9570" t="s">
        <v>88</v>
      </c>
      <c r="D9570" t="s">
        <v>88</v>
      </c>
      <c r="E9570" t="s">
        <v>14723</v>
      </c>
    </row>
    <row r="9571" spans="1:5" x14ac:dyDescent="0.3">
      <c r="A9571" s="18" t="s">
        <v>14724</v>
      </c>
      <c r="B9571" s="11" t="s">
        <v>88</v>
      </c>
      <c r="C9571" t="s">
        <v>88</v>
      </c>
      <c r="D9571" t="s">
        <v>88</v>
      </c>
      <c r="E9571" t="s">
        <v>689</v>
      </c>
    </row>
    <row r="9572" spans="1:5" x14ac:dyDescent="0.3">
      <c r="A9572" s="19" t="s">
        <v>14725</v>
      </c>
      <c r="B9572" s="11" t="s">
        <v>88</v>
      </c>
      <c r="C9572" t="s">
        <v>14726</v>
      </c>
    </row>
    <row r="9573" spans="1:5" x14ac:dyDescent="0.3">
      <c r="A9573" s="18" t="s">
        <v>14727</v>
      </c>
      <c r="B9573" s="11" t="s">
        <v>88</v>
      </c>
      <c r="C9573" t="s">
        <v>88</v>
      </c>
      <c r="D9573" t="s">
        <v>14033</v>
      </c>
    </row>
    <row r="9574" spans="1:5" x14ac:dyDescent="0.3">
      <c r="A9574" s="19" t="s">
        <v>14728</v>
      </c>
      <c r="B9574" s="11" t="s">
        <v>88</v>
      </c>
      <c r="C9574" t="s">
        <v>88</v>
      </c>
      <c r="D9574" t="s">
        <v>14729</v>
      </c>
    </row>
    <row r="9575" spans="1:5" x14ac:dyDescent="0.3">
      <c r="A9575" s="18" t="s">
        <v>14730</v>
      </c>
      <c r="B9575" s="11" t="s">
        <v>88</v>
      </c>
      <c r="C9575" t="s">
        <v>88</v>
      </c>
      <c r="D9575" t="s">
        <v>689</v>
      </c>
    </row>
    <row r="9576" spans="1:5" x14ac:dyDescent="0.3">
      <c r="A9576" s="19" t="s">
        <v>14731</v>
      </c>
      <c r="B9576" s="11" t="s">
        <v>88</v>
      </c>
      <c r="C9576" t="s">
        <v>689</v>
      </c>
    </row>
    <row r="9577" spans="1:5" x14ac:dyDescent="0.3">
      <c r="A9577" s="18" t="s">
        <v>14732</v>
      </c>
      <c r="B9577" s="11" t="s">
        <v>88</v>
      </c>
      <c r="C9577" t="s">
        <v>88</v>
      </c>
      <c r="D9577" t="s">
        <v>14733</v>
      </c>
    </row>
    <row r="9578" spans="1:5" x14ac:dyDescent="0.3">
      <c r="A9578" s="19" t="s">
        <v>14734</v>
      </c>
      <c r="B9578" s="11" t="s">
        <v>88</v>
      </c>
      <c r="C9578" t="s">
        <v>88</v>
      </c>
      <c r="D9578" t="s">
        <v>689</v>
      </c>
    </row>
    <row r="9579" spans="1:5" x14ac:dyDescent="0.3">
      <c r="A9579" s="18" t="s">
        <v>14735</v>
      </c>
      <c r="B9579" t="s">
        <v>14736</v>
      </c>
    </row>
    <row r="9580" spans="1:5" x14ac:dyDescent="0.3">
      <c r="A9580" s="19" t="s">
        <v>14737</v>
      </c>
      <c r="B9580" s="11" t="s">
        <v>88</v>
      </c>
      <c r="C9580" t="s">
        <v>14738</v>
      </c>
    </row>
    <row r="9581" spans="1:5" x14ac:dyDescent="0.3">
      <c r="A9581" s="18" t="s">
        <v>14739</v>
      </c>
      <c r="B9581" s="11" t="s">
        <v>88</v>
      </c>
      <c r="C9581" t="s">
        <v>14740</v>
      </c>
    </row>
    <row r="9582" spans="1:5" x14ac:dyDescent="0.3">
      <c r="A9582" s="19" t="s">
        <v>14741</v>
      </c>
      <c r="B9582" s="11" t="s">
        <v>88</v>
      </c>
      <c r="C9582" t="s">
        <v>689</v>
      </c>
    </row>
    <row r="9583" spans="1:5" x14ac:dyDescent="0.3">
      <c r="A9583" s="18" t="s">
        <v>14742</v>
      </c>
      <c r="B9583" t="s">
        <v>14743</v>
      </c>
    </row>
    <row r="9584" spans="1:5" x14ac:dyDescent="0.3">
      <c r="A9584" s="19" t="s">
        <v>14744</v>
      </c>
      <c r="B9584" s="11" t="s">
        <v>88</v>
      </c>
      <c r="C9584" t="s">
        <v>14745</v>
      </c>
    </row>
    <row r="9585" spans="1:6" x14ac:dyDescent="0.3">
      <c r="A9585" s="18" t="s">
        <v>14746</v>
      </c>
      <c r="B9585" s="11" t="s">
        <v>88</v>
      </c>
      <c r="C9585" t="s">
        <v>88</v>
      </c>
      <c r="D9585" t="s">
        <v>14747</v>
      </c>
    </row>
    <row r="9586" spans="1:6" x14ac:dyDescent="0.3">
      <c r="A9586" s="19" t="s">
        <v>14748</v>
      </c>
      <c r="B9586" s="11" t="s">
        <v>88</v>
      </c>
      <c r="C9586" t="s">
        <v>88</v>
      </c>
      <c r="D9586" t="s">
        <v>88</v>
      </c>
      <c r="E9586" t="s">
        <v>14749</v>
      </c>
    </row>
    <row r="9587" spans="1:6" x14ac:dyDescent="0.3">
      <c r="A9587" s="18" t="s">
        <v>14750</v>
      </c>
      <c r="B9587" s="11" t="s">
        <v>88</v>
      </c>
      <c r="C9587" t="s">
        <v>88</v>
      </c>
      <c r="D9587" t="s">
        <v>88</v>
      </c>
      <c r="E9587" t="s">
        <v>689</v>
      </c>
    </row>
    <row r="9588" spans="1:6" x14ac:dyDescent="0.3">
      <c r="A9588" s="19" t="s">
        <v>14751</v>
      </c>
      <c r="B9588" s="11" t="s">
        <v>88</v>
      </c>
      <c r="C9588" t="s">
        <v>88</v>
      </c>
      <c r="D9588" t="s">
        <v>689</v>
      </c>
    </row>
    <row r="9589" spans="1:6" x14ac:dyDescent="0.3">
      <c r="A9589" s="18" t="s">
        <v>14752</v>
      </c>
      <c r="B9589" s="11" t="s">
        <v>88</v>
      </c>
      <c r="C9589" t="s">
        <v>88</v>
      </c>
      <c r="D9589" t="s">
        <v>88</v>
      </c>
      <c r="E9589" t="s">
        <v>14753</v>
      </c>
    </row>
    <row r="9590" spans="1:6" x14ac:dyDescent="0.3">
      <c r="A9590" s="19" t="s">
        <v>14754</v>
      </c>
      <c r="B9590" s="11" t="s">
        <v>88</v>
      </c>
      <c r="C9590" t="s">
        <v>88</v>
      </c>
      <c r="D9590" t="s">
        <v>88</v>
      </c>
      <c r="E9590" t="s">
        <v>689</v>
      </c>
    </row>
    <row r="9591" spans="1:6" x14ac:dyDescent="0.3">
      <c r="A9591" s="18" t="s">
        <v>14755</v>
      </c>
      <c r="B9591" s="11" t="s">
        <v>88</v>
      </c>
      <c r="C9591" t="s">
        <v>14756</v>
      </c>
    </row>
    <row r="9592" spans="1:6" x14ac:dyDescent="0.3">
      <c r="A9592" s="19" t="s">
        <v>14757</v>
      </c>
      <c r="B9592" s="11" t="s">
        <v>88</v>
      </c>
      <c r="C9592" t="s">
        <v>14758</v>
      </c>
    </row>
    <row r="9593" spans="1:6" x14ac:dyDescent="0.3">
      <c r="A9593" s="18" t="s">
        <v>14759</v>
      </c>
      <c r="B9593" s="11" t="s">
        <v>88</v>
      </c>
      <c r="C9593" t="s">
        <v>88</v>
      </c>
      <c r="D9593" t="s">
        <v>14760</v>
      </c>
    </row>
    <row r="9594" spans="1:6" x14ac:dyDescent="0.3">
      <c r="A9594" s="19" t="s">
        <v>14761</v>
      </c>
      <c r="B9594" s="11" t="s">
        <v>88</v>
      </c>
      <c r="C9594" t="s">
        <v>88</v>
      </c>
      <c r="D9594" t="s">
        <v>14762</v>
      </c>
    </row>
    <row r="9595" spans="1:6" x14ac:dyDescent="0.3">
      <c r="A9595" s="18" t="s">
        <v>14763</v>
      </c>
      <c r="B9595" s="11" t="s">
        <v>88</v>
      </c>
      <c r="C9595" t="s">
        <v>88</v>
      </c>
      <c r="D9595" t="s">
        <v>88</v>
      </c>
      <c r="E9595" t="s">
        <v>14764</v>
      </c>
    </row>
    <row r="9596" spans="1:6" x14ac:dyDescent="0.3">
      <c r="A9596" s="19" t="s">
        <v>14765</v>
      </c>
      <c r="B9596" s="11" t="s">
        <v>88</v>
      </c>
      <c r="C9596" t="s">
        <v>88</v>
      </c>
      <c r="D9596" t="s">
        <v>88</v>
      </c>
      <c r="E9596" t="s">
        <v>689</v>
      </c>
    </row>
    <row r="9597" spans="1:6" x14ac:dyDescent="0.3">
      <c r="A9597" s="18" t="s">
        <v>14766</v>
      </c>
      <c r="B9597" s="11" t="s">
        <v>88</v>
      </c>
      <c r="C9597" t="s">
        <v>88</v>
      </c>
      <c r="D9597" t="s">
        <v>689</v>
      </c>
    </row>
    <row r="9598" spans="1:6" x14ac:dyDescent="0.3">
      <c r="A9598" s="19" t="s">
        <v>14767</v>
      </c>
      <c r="B9598" s="11" t="s">
        <v>88</v>
      </c>
      <c r="C9598" t="s">
        <v>88</v>
      </c>
      <c r="D9598" t="s">
        <v>88</v>
      </c>
      <c r="E9598" t="s">
        <v>14768</v>
      </c>
    </row>
    <row r="9599" spans="1:6" x14ac:dyDescent="0.3">
      <c r="A9599" s="18" t="s">
        <v>14769</v>
      </c>
      <c r="B9599" s="11" t="s">
        <v>88</v>
      </c>
      <c r="C9599" t="s">
        <v>88</v>
      </c>
      <c r="D9599" t="s">
        <v>88</v>
      </c>
      <c r="E9599" t="s">
        <v>689</v>
      </c>
    </row>
    <row r="9600" spans="1:6" x14ac:dyDescent="0.3">
      <c r="A9600" s="19" t="s">
        <v>14770</v>
      </c>
      <c r="B9600" s="11" t="s">
        <v>88</v>
      </c>
      <c r="C9600" t="s">
        <v>88</v>
      </c>
      <c r="D9600" t="s">
        <v>88</v>
      </c>
      <c r="E9600" t="s">
        <v>88</v>
      </c>
      <c r="F9600" t="s">
        <v>14771</v>
      </c>
    </row>
    <row r="9601" spans="1:6" x14ac:dyDescent="0.3">
      <c r="A9601" s="18" t="s">
        <v>14772</v>
      </c>
      <c r="B9601" s="11" t="s">
        <v>88</v>
      </c>
      <c r="C9601" t="s">
        <v>88</v>
      </c>
      <c r="D9601" t="s">
        <v>88</v>
      </c>
      <c r="E9601" t="s">
        <v>88</v>
      </c>
      <c r="F9601" t="s">
        <v>14773</v>
      </c>
    </row>
    <row r="9602" spans="1:6" x14ac:dyDescent="0.3">
      <c r="A9602" s="19" t="s">
        <v>14774</v>
      </c>
      <c r="B9602" s="11" t="s">
        <v>88</v>
      </c>
      <c r="C9602" t="s">
        <v>88</v>
      </c>
      <c r="D9602" t="s">
        <v>88</v>
      </c>
      <c r="E9602" t="s">
        <v>88</v>
      </c>
      <c r="F9602" t="s">
        <v>3317</v>
      </c>
    </row>
    <row r="9603" spans="1:6" x14ac:dyDescent="0.3">
      <c r="A9603" s="18" t="s">
        <v>14775</v>
      </c>
      <c r="B9603" s="11" t="s">
        <v>88</v>
      </c>
      <c r="C9603" t="s">
        <v>14776</v>
      </c>
    </row>
    <row r="9604" spans="1:6" x14ac:dyDescent="0.3">
      <c r="A9604" s="19" t="s">
        <v>14777</v>
      </c>
      <c r="B9604" t="s">
        <v>14778</v>
      </c>
    </row>
    <row r="9605" spans="1:6" x14ac:dyDescent="0.3">
      <c r="A9605" s="18" t="s">
        <v>14779</v>
      </c>
      <c r="B9605" s="11" t="s">
        <v>88</v>
      </c>
      <c r="C9605" t="s">
        <v>14780</v>
      </c>
    </row>
    <row r="9606" spans="1:6" x14ac:dyDescent="0.3">
      <c r="A9606" s="19" t="s">
        <v>14781</v>
      </c>
      <c r="B9606" s="11" t="s">
        <v>88</v>
      </c>
      <c r="C9606" t="s">
        <v>14782</v>
      </c>
    </row>
    <row r="9607" spans="1:6" x14ac:dyDescent="0.3">
      <c r="A9607" s="18" t="s">
        <v>14783</v>
      </c>
      <c r="B9607" s="11" t="s">
        <v>88</v>
      </c>
      <c r="C9607" t="s">
        <v>88</v>
      </c>
      <c r="D9607" t="s">
        <v>14784</v>
      </c>
    </row>
    <row r="9608" spans="1:6" x14ac:dyDescent="0.3">
      <c r="A9608" s="19" t="s">
        <v>14785</v>
      </c>
      <c r="B9608" s="11" t="s">
        <v>88</v>
      </c>
      <c r="C9608" t="s">
        <v>88</v>
      </c>
      <c r="D9608" t="s">
        <v>689</v>
      </c>
    </row>
    <row r="9609" spans="1:6" x14ac:dyDescent="0.3">
      <c r="A9609" s="18" t="s">
        <v>14786</v>
      </c>
      <c r="B9609" s="11" t="s">
        <v>88</v>
      </c>
      <c r="C9609" t="s">
        <v>14787</v>
      </c>
    </row>
    <row r="9610" spans="1:6" x14ac:dyDescent="0.3">
      <c r="A9610" s="19" t="s">
        <v>14788</v>
      </c>
      <c r="B9610" s="11" t="s">
        <v>88</v>
      </c>
      <c r="C9610" t="s">
        <v>88</v>
      </c>
      <c r="D9610" t="s">
        <v>14789</v>
      </c>
    </row>
    <row r="9611" spans="1:6" x14ac:dyDescent="0.3">
      <c r="A9611" s="18" t="s">
        <v>14790</v>
      </c>
      <c r="B9611" s="11" t="s">
        <v>88</v>
      </c>
      <c r="C9611" t="s">
        <v>88</v>
      </c>
      <c r="D9611" t="s">
        <v>14791</v>
      </c>
    </row>
    <row r="9612" spans="1:6" x14ac:dyDescent="0.3">
      <c r="A9612" s="19" t="s">
        <v>14792</v>
      </c>
      <c r="B9612" s="11" t="s">
        <v>88</v>
      </c>
      <c r="C9612" t="s">
        <v>88</v>
      </c>
      <c r="D9612" t="s">
        <v>689</v>
      </c>
    </row>
    <row r="9613" spans="1:6" x14ac:dyDescent="0.3">
      <c r="A9613" s="18" t="s">
        <v>14793</v>
      </c>
      <c r="B9613" s="11" t="s">
        <v>88</v>
      </c>
      <c r="C9613" t="s">
        <v>14794</v>
      </c>
    </row>
    <row r="9614" spans="1:6" x14ac:dyDescent="0.3">
      <c r="A9614" s="19" t="s">
        <v>14795</v>
      </c>
      <c r="B9614" s="11" t="s">
        <v>88</v>
      </c>
      <c r="C9614" t="s">
        <v>88</v>
      </c>
      <c r="D9614" t="s">
        <v>14796</v>
      </c>
    </row>
    <row r="9615" spans="1:6" x14ac:dyDescent="0.3">
      <c r="A9615" s="18" t="s">
        <v>14797</v>
      </c>
      <c r="B9615" s="11" t="s">
        <v>88</v>
      </c>
      <c r="C9615" t="s">
        <v>88</v>
      </c>
      <c r="D9615" t="s">
        <v>689</v>
      </c>
    </row>
    <row r="9616" spans="1:6" x14ac:dyDescent="0.3">
      <c r="A9616" s="19" t="s">
        <v>14798</v>
      </c>
      <c r="B9616" s="11" t="s">
        <v>88</v>
      </c>
      <c r="C9616" t="s">
        <v>88</v>
      </c>
      <c r="D9616" t="s">
        <v>88</v>
      </c>
      <c r="E9616" t="s">
        <v>14799</v>
      </c>
    </row>
    <row r="9617" spans="1:5" x14ac:dyDescent="0.3">
      <c r="A9617" s="18" t="s">
        <v>14800</v>
      </c>
      <c r="B9617" s="11" t="s">
        <v>88</v>
      </c>
      <c r="C9617" t="s">
        <v>88</v>
      </c>
      <c r="D9617" t="s">
        <v>88</v>
      </c>
      <c r="E9617" t="s">
        <v>14801</v>
      </c>
    </row>
    <row r="9618" spans="1:5" x14ac:dyDescent="0.3">
      <c r="A9618" s="19" t="s">
        <v>14802</v>
      </c>
      <c r="B9618" s="11" t="s">
        <v>88</v>
      </c>
      <c r="C9618" t="s">
        <v>88</v>
      </c>
      <c r="D9618" t="s">
        <v>88</v>
      </c>
      <c r="E9618" t="s">
        <v>689</v>
      </c>
    </row>
    <row r="9619" spans="1:5" x14ac:dyDescent="0.3">
      <c r="A9619" s="18" t="s">
        <v>14803</v>
      </c>
      <c r="B9619" t="s">
        <v>14804</v>
      </c>
    </row>
    <row r="9620" spans="1:5" x14ac:dyDescent="0.3">
      <c r="A9620" s="19" t="s">
        <v>14805</v>
      </c>
      <c r="B9620" s="11" t="s">
        <v>88</v>
      </c>
      <c r="C9620" t="s">
        <v>14806</v>
      </c>
    </row>
    <row r="9621" spans="1:5" x14ac:dyDescent="0.3">
      <c r="A9621" s="18" t="s">
        <v>14807</v>
      </c>
      <c r="B9621" s="11" t="s">
        <v>88</v>
      </c>
      <c r="C9621" t="s">
        <v>88</v>
      </c>
      <c r="D9621" t="s">
        <v>14808</v>
      </c>
    </row>
    <row r="9622" spans="1:5" x14ac:dyDescent="0.3">
      <c r="A9622" s="19" t="s">
        <v>14809</v>
      </c>
      <c r="B9622" s="11" t="s">
        <v>88</v>
      </c>
      <c r="C9622" t="s">
        <v>88</v>
      </c>
      <c r="D9622" t="s">
        <v>88</v>
      </c>
      <c r="E9622" t="s">
        <v>14810</v>
      </c>
    </row>
    <row r="9623" spans="1:5" x14ac:dyDescent="0.3">
      <c r="A9623" s="18" t="s">
        <v>14811</v>
      </c>
      <c r="B9623" s="11" t="s">
        <v>88</v>
      </c>
      <c r="C9623" t="s">
        <v>88</v>
      </c>
      <c r="D9623" t="s">
        <v>88</v>
      </c>
      <c r="E9623" t="s">
        <v>3317</v>
      </c>
    </row>
    <row r="9624" spans="1:5" x14ac:dyDescent="0.3">
      <c r="A9624" s="19" t="s">
        <v>14812</v>
      </c>
      <c r="B9624" s="11" t="s">
        <v>88</v>
      </c>
      <c r="C9624" t="s">
        <v>88</v>
      </c>
      <c r="D9624" t="s">
        <v>689</v>
      </c>
    </row>
    <row r="9625" spans="1:5" x14ac:dyDescent="0.3">
      <c r="A9625" s="18" t="s">
        <v>14813</v>
      </c>
      <c r="B9625" s="11" t="s">
        <v>88</v>
      </c>
      <c r="C9625" t="s">
        <v>88</v>
      </c>
      <c r="D9625" t="s">
        <v>88</v>
      </c>
      <c r="E9625" t="s">
        <v>14814</v>
      </c>
    </row>
    <row r="9626" spans="1:5" x14ac:dyDescent="0.3">
      <c r="A9626" s="19" t="s">
        <v>14815</v>
      </c>
      <c r="B9626" s="11" t="s">
        <v>88</v>
      </c>
      <c r="C9626" t="s">
        <v>88</v>
      </c>
      <c r="D9626" t="s">
        <v>88</v>
      </c>
      <c r="E9626" t="s">
        <v>689</v>
      </c>
    </row>
    <row r="9627" spans="1:5" x14ac:dyDescent="0.3">
      <c r="A9627" s="18" t="s">
        <v>14816</v>
      </c>
      <c r="B9627" s="11" t="s">
        <v>88</v>
      </c>
      <c r="C9627" t="s">
        <v>14817</v>
      </c>
    </row>
    <row r="9628" spans="1:5" x14ac:dyDescent="0.3">
      <c r="A9628" s="19" t="s">
        <v>14818</v>
      </c>
      <c r="B9628" s="11" t="s">
        <v>88</v>
      </c>
      <c r="C9628" t="s">
        <v>88</v>
      </c>
      <c r="D9628" t="s">
        <v>14808</v>
      </c>
    </row>
    <row r="9629" spans="1:5" x14ac:dyDescent="0.3">
      <c r="A9629" s="18" t="s">
        <v>14819</v>
      </c>
      <c r="B9629" s="11" t="s">
        <v>88</v>
      </c>
      <c r="C9629" t="s">
        <v>88</v>
      </c>
      <c r="D9629" t="s">
        <v>88</v>
      </c>
      <c r="E9629" t="s">
        <v>14820</v>
      </c>
    </row>
    <row r="9630" spans="1:5" x14ac:dyDescent="0.3">
      <c r="A9630" s="19" t="s">
        <v>14821</v>
      </c>
      <c r="B9630" s="11" t="s">
        <v>88</v>
      </c>
      <c r="C9630" t="s">
        <v>88</v>
      </c>
      <c r="D9630" t="s">
        <v>88</v>
      </c>
      <c r="E9630" t="s">
        <v>14822</v>
      </c>
    </row>
    <row r="9631" spans="1:5" x14ac:dyDescent="0.3">
      <c r="A9631" s="18" t="s">
        <v>14823</v>
      </c>
      <c r="B9631" s="11" t="s">
        <v>88</v>
      </c>
      <c r="C9631" t="s">
        <v>88</v>
      </c>
      <c r="D9631" t="s">
        <v>88</v>
      </c>
      <c r="E9631" t="s">
        <v>689</v>
      </c>
    </row>
    <row r="9632" spans="1:5" x14ac:dyDescent="0.3">
      <c r="A9632" s="19" t="s">
        <v>14824</v>
      </c>
      <c r="B9632" s="11" t="s">
        <v>88</v>
      </c>
      <c r="C9632" t="s">
        <v>88</v>
      </c>
      <c r="D9632" t="s">
        <v>689</v>
      </c>
    </row>
    <row r="9633" spans="1:6" x14ac:dyDescent="0.3">
      <c r="A9633" s="18" t="s">
        <v>14825</v>
      </c>
      <c r="B9633" s="11" t="s">
        <v>88</v>
      </c>
      <c r="C9633" t="s">
        <v>689</v>
      </c>
    </row>
    <row r="9634" spans="1:6" x14ac:dyDescent="0.3">
      <c r="A9634" s="19" t="s">
        <v>14826</v>
      </c>
      <c r="B9634" s="11" t="s">
        <v>88</v>
      </c>
      <c r="C9634" t="s">
        <v>88</v>
      </c>
      <c r="D9634" t="s">
        <v>14808</v>
      </c>
    </row>
    <row r="9635" spans="1:6" x14ac:dyDescent="0.3">
      <c r="A9635" s="18" t="s">
        <v>14827</v>
      </c>
      <c r="B9635" s="11" t="s">
        <v>88</v>
      </c>
      <c r="C9635" t="s">
        <v>88</v>
      </c>
      <c r="D9635" t="s">
        <v>88</v>
      </c>
      <c r="E9635" t="s">
        <v>14828</v>
      </c>
    </row>
    <row r="9636" spans="1:6" x14ac:dyDescent="0.3">
      <c r="A9636" s="19" t="s">
        <v>14829</v>
      </c>
      <c r="B9636" s="11" t="s">
        <v>88</v>
      </c>
      <c r="C9636" t="s">
        <v>88</v>
      </c>
      <c r="D9636" t="s">
        <v>88</v>
      </c>
      <c r="E9636" t="s">
        <v>14830</v>
      </c>
    </row>
    <row r="9637" spans="1:6" x14ac:dyDescent="0.3">
      <c r="A9637" s="18" t="s">
        <v>14831</v>
      </c>
      <c r="B9637" s="11" t="s">
        <v>88</v>
      </c>
      <c r="C9637" t="s">
        <v>88</v>
      </c>
      <c r="D9637" t="s">
        <v>88</v>
      </c>
      <c r="E9637" t="s">
        <v>689</v>
      </c>
    </row>
    <row r="9638" spans="1:6" x14ac:dyDescent="0.3">
      <c r="A9638" s="19" t="s">
        <v>14832</v>
      </c>
      <c r="B9638" s="11" t="s">
        <v>88</v>
      </c>
      <c r="C9638" t="s">
        <v>88</v>
      </c>
      <c r="D9638" t="s">
        <v>88</v>
      </c>
      <c r="E9638" t="s">
        <v>88</v>
      </c>
      <c r="F9638" t="s">
        <v>14833</v>
      </c>
    </row>
    <row r="9639" spans="1:6" x14ac:dyDescent="0.3">
      <c r="A9639" s="18" t="s">
        <v>14834</v>
      </c>
      <c r="B9639" s="11" t="s">
        <v>88</v>
      </c>
      <c r="C9639" t="s">
        <v>88</v>
      </c>
      <c r="D9639" t="s">
        <v>88</v>
      </c>
      <c r="E9639" t="s">
        <v>88</v>
      </c>
      <c r="F9639" t="s">
        <v>14835</v>
      </c>
    </row>
    <row r="9640" spans="1:6" x14ac:dyDescent="0.3">
      <c r="A9640" s="19" t="s">
        <v>14836</v>
      </c>
      <c r="B9640" s="11" t="s">
        <v>88</v>
      </c>
      <c r="C9640" t="s">
        <v>88</v>
      </c>
      <c r="D9640" t="s">
        <v>88</v>
      </c>
      <c r="E9640" t="s">
        <v>88</v>
      </c>
      <c r="F9640" t="s">
        <v>14837</v>
      </c>
    </row>
    <row r="9641" spans="1:6" x14ac:dyDescent="0.3">
      <c r="A9641" s="18" t="s">
        <v>14838</v>
      </c>
      <c r="B9641" s="11" t="s">
        <v>88</v>
      </c>
      <c r="C9641" t="s">
        <v>88</v>
      </c>
      <c r="D9641" t="s">
        <v>88</v>
      </c>
      <c r="E9641" t="s">
        <v>88</v>
      </c>
      <c r="F9641" t="s">
        <v>14839</v>
      </c>
    </row>
    <row r="9642" spans="1:6" x14ac:dyDescent="0.3">
      <c r="A9642" s="19" t="s">
        <v>14840</v>
      </c>
      <c r="B9642" s="11" t="s">
        <v>88</v>
      </c>
      <c r="C9642" t="s">
        <v>88</v>
      </c>
      <c r="D9642" t="s">
        <v>88</v>
      </c>
      <c r="E9642" t="s">
        <v>88</v>
      </c>
      <c r="F9642" t="s">
        <v>14841</v>
      </c>
    </row>
    <row r="9643" spans="1:6" x14ac:dyDescent="0.3">
      <c r="A9643" s="18" t="s">
        <v>14842</v>
      </c>
      <c r="B9643" s="11" t="s">
        <v>88</v>
      </c>
      <c r="C9643" t="s">
        <v>88</v>
      </c>
      <c r="D9643" t="s">
        <v>88</v>
      </c>
      <c r="E9643" t="s">
        <v>88</v>
      </c>
      <c r="F9643" t="s">
        <v>14843</v>
      </c>
    </row>
    <row r="9644" spans="1:6" x14ac:dyDescent="0.3">
      <c r="A9644" s="19" t="s">
        <v>14844</v>
      </c>
      <c r="B9644" s="11" t="s">
        <v>88</v>
      </c>
      <c r="C9644" t="s">
        <v>88</v>
      </c>
      <c r="D9644" t="s">
        <v>88</v>
      </c>
      <c r="E9644" t="s">
        <v>88</v>
      </c>
      <c r="F9644" t="s">
        <v>14845</v>
      </c>
    </row>
    <row r="9645" spans="1:6" x14ac:dyDescent="0.3">
      <c r="A9645" s="18" t="s">
        <v>14846</v>
      </c>
      <c r="B9645" s="11" t="s">
        <v>88</v>
      </c>
      <c r="C9645" t="s">
        <v>88</v>
      </c>
      <c r="D9645" t="s">
        <v>88</v>
      </c>
      <c r="E9645" t="s">
        <v>88</v>
      </c>
      <c r="F9645" t="s">
        <v>14847</v>
      </c>
    </row>
    <row r="9646" spans="1:6" x14ac:dyDescent="0.3">
      <c r="A9646" s="19" t="s">
        <v>14848</v>
      </c>
      <c r="B9646" s="11" t="s">
        <v>88</v>
      </c>
      <c r="C9646" t="s">
        <v>88</v>
      </c>
      <c r="D9646" t="s">
        <v>88</v>
      </c>
      <c r="E9646" t="s">
        <v>88</v>
      </c>
      <c r="F9646" t="s">
        <v>14849</v>
      </c>
    </row>
    <row r="9647" spans="1:6" x14ac:dyDescent="0.3">
      <c r="A9647" s="18" t="s">
        <v>14850</v>
      </c>
      <c r="B9647" s="11" t="s">
        <v>88</v>
      </c>
      <c r="C9647" t="s">
        <v>88</v>
      </c>
      <c r="D9647" t="s">
        <v>88</v>
      </c>
      <c r="E9647" t="s">
        <v>88</v>
      </c>
      <c r="F9647" t="s">
        <v>14851</v>
      </c>
    </row>
    <row r="9648" spans="1:6" x14ac:dyDescent="0.3">
      <c r="A9648" s="19" t="s">
        <v>14852</v>
      </c>
      <c r="B9648" s="11" t="s">
        <v>88</v>
      </c>
      <c r="C9648" t="s">
        <v>88</v>
      </c>
      <c r="D9648" t="s">
        <v>88</v>
      </c>
      <c r="E9648" t="s">
        <v>88</v>
      </c>
      <c r="F9648" t="s">
        <v>689</v>
      </c>
    </row>
    <row r="9649" spans="1:6" x14ac:dyDescent="0.3">
      <c r="A9649" s="18" t="s">
        <v>14853</v>
      </c>
      <c r="B9649" s="11" t="s">
        <v>88</v>
      </c>
      <c r="C9649" t="s">
        <v>88</v>
      </c>
      <c r="D9649" t="s">
        <v>689</v>
      </c>
    </row>
    <row r="9650" spans="1:6" x14ac:dyDescent="0.3">
      <c r="A9650" s="19" t="s">
        <v>14854</v>
      </c>
      <c r="B9650" s="11" t="s">
        <v>88</v>
      </c>
      <c r="C9650" t="s">
        <v>88</v>
      </c>
      <c r="D9650" t="s">
        <v>88</v>
      </c>
      <c r="E9650" t="s">
        <v>14855</v>
      </c>
    </row>
    <row r="9651" spans="1:6" x14ac:dyDescent="0.3">
      <c r="A9651" s="18" t="s">
        <v>14856</v>
      </c>
      <c r="B9651" s="11" t="s">
        <v>88</v>
      </c>
      <c r="C9651" t="s">
        <v>88</v>
      </c>
      <c r="D9651" t="s">
        <v>88</v>
      </c>
      <c r="E9651" t="s">
        <v>88</v>
      </c>
      <c r="F9651" t="s">
        <v>14839</v>
      </c>
    </row>
    <row r="9652" spans="1:6" x14ac:dyDescent="0.3">
      <c r="A9652" s="19" t="s">
        <v>14857</v>
      </c>
      <c r="B9652" s="11" t="s">
        <v>88</v>
      </c>
      <c r="C9652" t="s">
        <v>88</v>
      </c>
      <c r="D9652" t="s">
        <v>88</v>
      </c>
      <c r="E9652" t="s">
        <v>88</v>
      </c>
      <c r="F9652" t="s">
        <v>689</v>
      </c>
    </row>
    <row r="9653" spans="1:6" x14ac:dyDescent="0.3">
      <c r="A9653" s="18" t="s">
        <v>14858</v>
      </c>
      <c r="B9653" s="11" t="s">
        <v>88</v>
      </c>
      <c r="C9653" t="s">
        <v>88</v>
      </c>
      <c r="D9653" t="s">
        <v>88</v>
      </c>
      <c r="E9653" t="s">
        <v>14859</v>
      </c>
    </row>
    <row r="9654" spans="1:6" x14ac:dyDescent="0.3">
      <c r="A9654" s="19" t="s">
        <v>14860</v>
      </c>
      <c r="B9654" s="11" t="s">
        <v>88</v>
      </c>
      <c r="C9654" t="s">
        <v>88</v>
      </c>
      <c r="D9654" t="s">
        <v>88</v>
      </c>
      <c r="E9654" t="s">
        <v>88</v>
      </c>
      <c r="F9654" t="s">
        <v>14861</v>
      </c>
    </row>
    <row r="9655" spans="1:6" x14ac:dyDescent="0.3">
      <c r="A9655" s="18" t="s">
        <v>14862</v>
      </c>
      <c r="B9655" s="11" t="s">
        <v>88</v>
      </c>
      <c r="C9655" t="s">
        <v>88</v>
      </c>
      <c r="D9655" t="s">
        <v>88</v>
      </c>
      <c r="E9655" t="s">
        <v>88</v>
      </c>
      <c r="F9655" t="s">
        <v>689</v>
      </c>
    </row>
    <row r="9656" spans="1:6" x14ac:dyDescent="0.3">
      <c r="A9656" s="19" t="s">
        <v>14863</v>
      </c>
      <c r="B9656" t="s">
        <v>14864</v>
      </c>
    </row>
    <row r="9657" spans="1:6" x14ac:dyDescent="0.3">
      <c r="A9657" s="18" t="s">
        <v>14865</v>
      </c>
      <c r="B9657" s="11" t="s">
        <v>88</v>
      </c>
      <c r="C9657" t="s">
        <v>14817</v>
      </c>
    </row>
    <row r="9658" spans="1:6" x14ac:dyDescent="0.3">
      <c r="A9658" s="19" t="s">
        <v>14866</v>
      </c>
      <c r="B9658" s="11" t="s">
        <v>88</v>
      </c>
      <c r="C9658" t="s">
        <v>689</v>
      </c>
    </row>
    <row r="9659" spans="1:6" x14ac:dyDescent="0.3">
      <c r="A9659" s="18" t="s">
        <v>14867</v>
      </c>
      <c r="B9659" t="s">
        <v>14868</v>
      </c>
    </row>
    <row r="9660" spans="1:6" x14ac:dyDescent="0.3">
      <c r="A9660" s="19" t="s">
        <v>14869</v>
      </c>
      <c r="B9660" s="11" t="s">
        <v>88</v>
      </c>
      <c r="C9660" t="s">
        <v>14870</v>
      </c>
    </row>
    <row r="9661" spans="1:6" x14ac:dyDescent="0.3">
      <c r="A9661" s="18" t="s">
        <v>14871</v>
      </c>
      <c r="B9661" s="11" t="s">
        <v>88</v>
      </c>
      <c r="C9661" t="s">
        <v>689</v>
      </c>
    </row>
    <row r="9662" spans="1:6" x14ac:dyDescent="0.3">
      <c r="A9662" s="19" t="s">
        <v>14872</v>
      </c>
      <c r="B9662" t="s">
        <v>14873</v>
      </c>
    </row>
    <row r="9663" spans="1:6" x14ac:dyDescent="0.3">
      <c r="A9663" s="18" t="s">
        <v>14874</v>
      </c>
      <c r="B9663" t="s">
        <v>14875</v>
      </c>
    </row>
    <row r="9664" spans="1:6" x14ac:dyDescent="0.3">
      <c r="A9664" s="19" t="s">
        <v>14876</v>
      </c>
      <c r="B9664" s="11" t="s">
        <v>88</v>
      </c>
      <c r="C9664" t="s">
        <v>14877</v>
      </c>
    </row>
    <row r="9665" spans="1:5" x14ac:dyDescent="0.3">
      <c r="A9665" s="18" t="s">
        <v>14878</v>
      </c>
      <c r="B9665" s="11" t="s">
        <v>88</v>
      </c>
      <c r="C9665" t="s">
        <v>88</v>
      </c>
      <c r="D9665" t="s">
        <v>14879</v>
      </c>
    </row>
    <row r="9666" spans="1:5" x14ac:dyDescent="0.3">
      <c r="A9666" s="19" t="s">
        <v>14880</v>
      </c>
      <c r="B9666" s="11" t="s">
        <v>88</v>
      </c>
      <c r="C9666" t="s">
        <v>88</v>
      </c>
      <c r="D9666" t="s">
        <v>689</v>
      </c>
    </row>
    <row r="9667" spans="1:5" x14ac:dyDescent="0.3">
      <c r="A9667" s="18" t="s">
        <v>14881</v>
      </c>
      <c r="B9667" s="11" t="s">
        <v>88</v>
      </c>
      <c r="C9667" t="s">
        <v>689</v>
      </c>
    </row>
    <row r="9668" spans="1:5" x14ac:dyDescent="0.3">
      <c r="A9668" s="19" t="s">
        <v>14882</v>
      </c>
      <c r="B9668" t="s">
        <v>14883</v>
      </c>
    </row>
    <row r="9669" spans="1:5" x14ac:dyDescent="0.3">
      <c r="A9669" s="18" t="s">
        <v>14884</v>
      </c>
      <c r="B9669" s="11" t="s">
        <v>88</v>
      </c>
      <c r="C9669" t="s">
        <v>14885</v>
      </c>
    </row>
    <row r="9670" spans="1:5" x14ac:dyDescent="0.3">
      <c r="A9670" s="19" t="s">
        <v>14886</v>
      </c>
      <c r="B9670" s="11" t="s">
        <v>88</v>
      </c>
      <c r="C9670" t="s">
        <v>689</v>
      </c>
    </row>
    <row r="9671" spans="1:5" x14ac:dyDescent="0.3">
      <c r="A9671" s="18" t="s">
        <v>14887</v>
      </c>
      <c r="B9671" t="s">
        <v>14888</v>
      </c>
    </row>
    <row r="9672" spans="1:5" x14ac:dyDescent="0.3">
      <c r="A9672" s="19" t="s">
        <v>14889</v>
      </c>
      <c r="B9672" s="11" t="s">
        <v>88</v>
      </c>
      <c r="C9672" t="s">
        <v>14890</v>
      </c>
    </row>
    <row r="9673" spans="1:5" x14ac:dyDescent="0.3">
      <c r="A9673" s="18" t="s">
        <v>14891</v>
      </c>
      <c r="B9673" s="11" t="s">
        <v>88</v>
      </c>
      <c r="C9673" t="s">
        <v>88</v>
      </c>
      <c r="D9673" t="s">
        <v>14892</v>
      </c>
    </row>
    <row r="9674" spans="1:5" x14ac:dyDescent="0.3">
      <c r="A9674" s="19" t="s">
        <v>14893</v>
      </c>
      <c r="B9674" s="11" t="s">
        <v>88</v>
      </c>
      <c r="C9674" t="s">
        <v>88</v>
      </c>
      <c r="D9674" t="s">
        <v>14894</v>
      </c>
    </row>
    <row r="9675" spans="1:5" x14ac:dyDescent="0.3">
      <c r="A9675" s="18" t="s">
        <v>14895</v>
      </c>
      <c r="B9675" s="11" t="s">
        <v>88</v>
      </c>
      <c r="C9675" t="s">
        <v>689</v>
      </c>
    </row>
    <row r="9676" spans="1:5" x14ac:dyDescent="0.3">
      <c r="A9676" s="19" t="s">
        <v>14896</v>
      </c>
      <c r="B9676" t="s">
        <v>14897</v>
      </c>
    </row>
    <row r="9677" spans="1:5" x14ac:dyDescent="0.3">
      <c r="A9677" s="18" t="s">
        <v>14898</v>
      </c>
      <c r="B9677" s="11" t="s">
        <v>88</v>
      </c>
      <c r="C9677" t="s">
        <v>14899</v>
      </c>
    </row>
    <row r="9678" spans="1:5" x14ac:dyDescent="0.3">
      <c r="A9678" s="19" t="s">
        <v>14900</v>
      </c>
      <c r="B9678" s="11" t="s">
        <v>88</v>
      </c>
      <c r="C9678" t="s">
        <v>88</v>
      </c>
      <c r="D9678" t="s">
        <v>14901</v>
      </c>
    </row>
    <row r="9679" spans="1:5" x14ac:dyDescent="0.3">
      <c r="A9679" s="18" t="s">
        <v>14902</v>
      </c>
      <c r="B9679" s="11" t="s">
        <v>88</v>
      </c>
      <c r="C9679" t="s">
        <v>88</v>
      </c>
      <c r="D9679" t="s">
        <v>88</v>
      </c>
      <c r="E9679" t="s">
        <v>14903</v>
      </c>
    </row>
    <row r="9680" spans="1:5" x14ac:dyDescent="0.3">
      <c r="A9680" s="19" t="s">
        <v>14904</v>
      </c>
      <c r="B9680" s="11" t="s">
        <v>88</v>
      </c>
      <c r="C9680" t="s">
        <v>88</v>
      </c>
      <c r="D9680" t="s">
        <v>88</v>
      </c>
      <c r="E9680" t="s">
        <v>14905</v>
      </c>
    </row>
    <row r="9681" spans="1:5" x14ac:dyDescent="0.3">
      <c r="A9681" s="18" t="s">
        <v>14906</v>
      </c>
      <c r="B9681" s="11" t="s">
        <v>88</v>
      </c>
      <c r="C9681" t="s">
        <v>88</v>
      </c>
      <c r="D9681" t="s">
        <v>88</v>
      </c>
      <c r="E9681" t="s">
        <v>689</v>
      </c>
    </row>
    <row r="9682" spans="1:5" x14ac:dyDescent="0.3">
      <c r="A9682" s="19" t="s">
        <v>14907</v>
      </c>
      <c r="B9682" s="11" t="s">
        <v>88</v>
      </c>
      <c r="C9682" t="s">
        <v>88</v>
      </c>
      <c r="D9682" t="s">
        <v>689</v>
      </c>
    </row>
    <row r="9683" spans="1:5" x14ac:dyDescent="0.3">
      <c r="A9683" s="18" t="s">
        <v>14908</v>
      </c>
      <c r="B9683" s="11" t="s">
        <v>88</v>
      </c>
      <c r="C9683" t="s">
        <v>88</v>
      </c>
      <c r="D9683" t="s">
        <v>88</v>
      </c>
      <c r="E9683" t="s">
        <v>14903</v>
      </c>
    </row>
    <row r="9684" spans="1:5" x14ac:dyDescent="0.3">
      <c r="A9684" s="19" t="s">
        <v>14909</v>
      </c>
      <c r="B9684" s="11" t="s">
        <v>88</v>
      </c>
      <c r="C9684" t="s">
        <v>88</v>
      </c>
      <c r="D9684" t="s">
        <v>88</v>
      </c>
      <c r="E9684" t="s">
        <v>14910</v>
      </c>
    </row>
    <row r="9685" spans="1:5" x14ac:dyDescent="0.3">
      <c r="A9685" s="18" t="s">
        <v>14911</v>
      </c>
      <c r="B9685" s="11" t="s">
        <v>88</v>
      </c>
      <c r="C9685" t="s">
        <v>88</v>
      </c>
      <c r="D9685" t="s">
        <v>88</v>
      </c>
      <c r="E9685" t="s">
        <v>14905</v>
      </c>
    </row>
    <row r="9686" spans="1:5" x14ac:dyDescent="0.3">
      <c r="A9686" s="19" t="s">
        <v>14912</v>
      </c>
      <c r="B9686" s="11" t="s">
        <v>88</v>
      </c>
      <c r="C9686" t="s">
        <v>88</v>
      </c>
      <c r="D9686" t="s">
        <v>88</v>
      </c>
      <c r="E9686" t="s">
        <v>689</v>
      </c>
    </row>
    <row r="9687" spans="1:5" x14ac:dyDescent="0.3">
      <c r="A9687" s="18" t="s">
        <v>14913</v>
      </c>
      <c r="B9687" s="11" t="s">
        <v>88</v>
      </c>
      <c r="C9687" t="s">
        <v>689</v>
      </c>
    </row>
    <row r="9688" spans="1:5" x14ac:dyDescent="0.3">
      <c r="A9688" s="19" t="s">
        <v>14914</v>
      </c>
      <c r="B9688" s="11" t="s">
        <v>88</v>
      </c>
      <c r="C9688" t="s">
        <v>88</v>
      </c>
      <c r="D9688" t="s">
        <v>14915</v>
      </c>
    </row>
    <row r="9689" spans="1:5" x14ac:dyDescent="0.3">
      <c r="A9689" s="18" t="s">
        <v>14916</v>
      </c>
      <c r="B9689" s="11" t="s">
        <v>88</v>
      </c>
      <c r="C9689" t="s">
        <v>88</v>
      </c>
      <c r="D9689" t="s">
        <v>14917</v>
      </c>
    </row>
    <row r="9690" spans="1:5" x14ac:dyDescent="0.3">
      <c r="A9690" s="19" t="s">
        <v>14918</v>
      </c>
      <c r="B9690" s="11" t="s">
        <v>88</v>
      </c>
      <c r="C9690" t="s">
        <v>88</v>
      </c>
      <c r="D9690" t="s">
        <v>14919</v>
      </c>
    </row>
    <row r="9691" spans="1:5" x14ac:dyDescent="0.3">
      <c r="A9691" s="18" t="s">
        <v>14920</v>
      </c>
      <c r="B9691" s="11" t="s">
        <v>88</v>
      </c>
      <c r="C9691" t="s">
        <v>88</v>
      </c>
      <c r="D9691" t="s">
        <v>14921</v>
      </c>
    </row>
    <row r="9692" spans="1:5" x14ac:dyDescent="0.3">
      <c r="A9692" s="19" t="s">
        <v>14922</v>
      </c>
      <c r="B9692" s="11" t="s">
        <v>88</v>
      </c>
      <c r="C9692" t="s">
        <v>88</v>
      </c>
      <c r="D9692" t="s">
        <v>14923</v>
      </c>
    </row>
    <row r="9693" spans="1:5" x14ac:dyDescent="0.3">
      <c r="A9693" s="18" t="s">
        <v>14924</v>
      </c>
      <c r="B9693" s="11" t="s">
        <v>88</v>
      </c>
      <c r="C9693" t="s">
        <v>88</v>
      </c>
      <c r="D9693" t="s">
        <v>689</v>
      </c>
    </row>
    <row r="9694" spans="1:5" x14ac:dyDescent="0.3">
      <c r="A9694" s="19" t="s">
        <v>14925</v>
      </c>
      <c r="B9694" t="s">
        <v>14926</v>
      </c>
    </row>
    <row r="9695" spans="1:5" x14ac:dyDescent="0.3">
      <c r="A9695" s="18" t="s">
        <v>14927</v>
      </c>
      <c r="B9695" t="s">
        <v>14928</v>
      </c>
    </row>
    <row r="9696" spans="1:5" x14ac:dyDescent="0.3">
      <c r="A9696" s="19" t="s">
        <v>14929</v>
      </c>
      <c r="B9696" s="11" t="s">
        <v>88</v>
      </c>
      <c r="C9696" t="s">
        <v>14930</v>
      </c>
    </row>
    <row r="9697" spans="1:5" x14ac:dyDescent="0.3">
      <c r="A9697" s="18" t="s">
        <v>14931</v>
      </c>
      <c r="B9697" s="11" t="s">
        <v>88</v>
      </c>
      <c r="C9697" t="s">
        <v>88</v>
      </c>
      <c r="D9697" t="s">
        <v>14932</v>
      </c>
    </row>
    <row r="9698" spans="1:5" x14ac:dyDescent="0.3">
      <c r="A9698" s="19" t="s">
        <v>14933</v>
      </c>
      <c r="B9698" s="11" t="s">
        <v>88</v>
      </c>
      <c r="C9698" t="s">
        <v>88</v>
      </c>
      <c r="D9698" t="s">
        <v>88</v>
      </c>
      <c r="E9698" t="s">
        <v>14934</v>
      </c>
    </row>
    <row r="9699" spans="1:5" x14ac:dyDescent="0.3">
      <c r="A9699" s="18" t="s">
        <v>14935</v>
      </c>
      <c r="B9699" s="11" t="s">
        <v>88</v>
      </c>
      <c r="C9699" t="s">
        <v>88</v>
      </c>
      <c r="D9699" t="s">
        <v>88</v>
      </c>
      <c r="E9699" t="s">
        <v>14936</v>
      </c>
    </row>
    <row r="9700" spans="1:5" x14ac:dyDescent="0.3">
      <c r="A9700" s="19" t="s">
        <v>14937</v>
      </c>
      <c r="B9700" s="11" t="s">
        <v>88</v>
      </c>
      <c r="C9700" t="s">
        <v>88</v>
      </c>
      <c r="D9700" t="s">
        <v>14938</v>
      </c>
    </row>
    <row r="9701" spans="1:5" x14ac:dyDescent="0.3">
      <c r="A9701" s="18" t="s">
        <v>14939</v>
      </c>
      <c r="B9701" s="11" t="s">
        <v>88</v>
      </c>
      <c r="C9701" t="s">
        <v>88</v>
      </c>
      <c r="D9701" t="s">
        <v>88</v>
      </c>
      <c r="E9701" t="s">
        <v>14934</v>
      </c>
    </row>
    <row r="9702" spans="1:5" x14ac:dyDescent="0.3">
      <c r="A9702" s="19" t="s">
        <v>14940</v>
      </c>
      <c r="B9702" s="11" t="s">
        <v>88</v>
      </c>
      <c r="C9702" t="s">
        <v>88</v>
      </c>
      <c r="D9702" t="s">
        <v>88</v>
      </c>
      <c r="E9702" t="s">
        <v>14936</v>
      </c>
    </row>
    <row r="9703" spans="1:5" x14ac:dyDescent="0.3">
      <c r="A9703" s="18" t="s">
        <v>14941</v>
      </c>
      <c r="B9703" s="11" t="s">
        <v>88</v>
      </c>
      <c r="C9703" t="s">
        <v>88</v>
      </c>
      <c r="D9703" t="s">
        <v>689</v>
      </c>
    </row>
    <row r="9704" spans="1:5" x14ac:dyDescent="0.3">
      <c r="A9704" s="19" t="s">
        <v>14942</v>
      </c>
      <c r="B9704" s="11" t="s">
        <v>88</v>
      </c>
      <c r="C9704" t="s">
        <v>88</v>
      </c>
      <c r="D9704" t="s">
        <v>88</v>
      </c>
      <c r="E9704" t="s">
        <v>14934</v>
      </c>
    </row>
    <row r="9705" spans="1:5" x14ac:dyDescent="0.3">
      <c r="A9705" s="18" t="s">
        <v>14943</v>
      </c>
      <c r="B9705" s="11" t="s">
        <v>88</v>
      </c>
      <c r="C9705" t="s">
        <v>88</v>
      </c>
      <c r="D9705" t="s">
        <v>88</v>
      </c>
      <c r="E9705" t="s">
        <v>14936</v>
      </c>
    </row>
    <row r="9706" spans="1:5" x14ac:dyDescent="0.3">
      <c r="A9706" s="19" t="s">
        <v>14944</v>
      </c>
      <c r="B9706" s="11" t="s">
        <v>88</v>
      </c>
      <c r="C9706" t="s">
        <v>14945</v>
      </c>
    </row>
    <row r="9707" spans="1:5" x14ac:dyDescent="0.3">
      <c r="A9707" s="18" t="s">
        <v>14946</v>
      </c>
      <c r="B9707" s="11" t="s">
        <v>88</v>
      </c>
      <c r="C9707" t="s">
        <v>88</v>
      </c>
      <c r="D9707" t="s">
        <v>14947</v>
      </c>
    </row>
    <row r="9708" spans="1:5" x14ac:dyDescent="0.3">
      <c r="A9708" s="19" t="s">
        <v>14948</v>
      </c>
      <c r="B9708" s="11" t="s">
        <v>88</v>
      </c>
      <c r="C9708" t="s">
        <v>88</v>
      </c>
      <c r="D9708" t="s">
        <v>88</v>
      </c>
      <c r="E9708" t="s">
        <v>14934</v>
      </c>
    </row>
    <row r="9709" spans="1:5" x14ac:dyDescent="0.3">
      <c r="A9709" s="18" t="s">
        <v>14949</v>
      </c>
      <c r="B9709" s="11" t="s">
        <v>88</v>
      </c>
      <c r="C9709" t="s">
        <v>88</v>
      </c>
      <c r="D9709" t="s">
        <v>88</v>
      </c>
      <c r="E9709" t="s">
        <v>14936</v>
      </c>
    </row>
    <row r="9710" spans="1:5" x14ac:dyDescent="0.3">
      <c r="A9710" s="19" t="s">
        <v>14950</v>
      </c>
      <c r="B9710" s="11" t="s">
        <v>88</v>
      </c>
      <c r="C9710" t="s">
        <v>88</v>
      </c>
      <c r="D9710" t="s">
        <v>14951</v>
      </c>
    </row>
    <row r="9711" spans="1:5" x14ac:dyDescent="0.3">
      <c r="A9711" s="18" t="s">
        <v>14952</v>
      </c>
      <c r="B9711" s="11" t="s">
        <v>88</v>
      </c>
      <c r="C9711" t="s">
        <v>88</v>
      </c>
      <c r="D9711" t="s">
        <v>88</v>
      </c>
      <c r="E9711" t="s">
        <v>14934</v>
      </c>
    </row>
    <row r="9712" spans="1:5" x14ac:dyDescent="0.3">
      <c r="A9712" s="19" t="s">
        <v>14953</v>
      </c>
      <c r="B9712" s="11" t="s">
        <v>88</v>
      </c>
      <c r="C9712" t="s">
        <v>88</v>
      </c>
      <c r="D9712" t="s">
        <v>88</v>
      </c>
      <c r="E9712" t="s">
        <v>14936</v>
      </c>
    </row>
    <row r="9713" spans="1:7" x14ac:dyDescent="0.3">
      <c r="A9713" s="18" t="s">
        <v>14954</v>
      </c>
      <c r="B9713" s="11" t="s">
        <v>88</v>
      </c>
      <c r="C9713" t="s">
        <v>88</v>
      </c>
      <c r="D9713" t="s">
        <v>689</v>
      </c>
    </row>
    <row r="9714" spans="1:7" x14ac:dyDescent="0.3">
      <c r="A9714" s="19" t="s">
        <v>14955</v>
      </c>
      <c r="B9714" s="11" t="s">
        <v>88</v>
      </c>
      <c r="C9714" t="s">
        <v>88</v>
      </c>
      <c r="D9714" t="s">
        <v>88</v>
      </c>
      <c r="E9714" t="s">
        <v>14956</v>
      </c>
    </row>
    <row r="9715" spans="1:7" x14ac:dyDescent="0.3">
      <c r="A9715" s="18" t="s">
        <v>14957</v>
      </c>
      <c r="B9715" s="11" t="s">
        <v>88</v>
      </c>
      <c r="C9715" t="s">
        <v>88</v>
      </c>
      <c r="D9715" t="s">
        <v>88</v>
      </c>
      <c r="E9715" t="s">
        <v>88</v>
      </c>
      <c r="F9715" t="s">
        <v>14934</v>
      </c>
    </row>
    <row r="9716" spans="1:7" x14ac:dyDescent="0.3">
      <c r="A9716" s="19" t="s">
        <v>14958</v>
      </c>
      <c r="B9716" s="11" t="s">
        <v>88</v>
      </c>
      <c r="C9716" t="s">
        <v>88</v>
      </c>
      <c r="D9716" t="s">
        <v>88</v>
      </c>
      <c r="E9716" t="s">
        <v>88</v>
      </c>
      <c r="F9716" t="s">
        <v>14936</v>
      </c>
    </row>
    <row r="9717" spans="1:7" x14ac:dyDescent="0.3">
      <c r="A9717" s="18" t="s">
        <v>14959</v>
      </c>
      <c r="B9717" s="11" t="s">
        <v>88</v>
      </c>
      <c r="C9717" t="s">
        <v>88</v>
      </c>
      <c r="D9717" t="s">
        <v>88</v>
      </c>
      <c r="E9717" t="s">
        <v>689</v>
      </c>
    </row>
    <row r="9718" spans="1:7" x14ac:dyDescent="0.3">
      <c r="A9718" s="19" t="s">
        <v>14960</v>
      </c>
      <c r="B9718" s="11" t="s">
        <v>88</v>
      </c>
      <c r="C9718" t="s">
        <v>88</v>
      </c>
      <c r="D9718" t="s">
        <v>88</v>
      </c>
      <c r="E9718" t="s">
        <v>88</v>
      </c>
      <c r="F9718" t="s">
        <v>14934</v>
      </c>
    </row>
    <row r="9719" spans="1:7" x14ac:dyDescent="0.3">
      <c r="A9719" s="18" t="s">
        <v>14961</v>
      </c>
      <c r="B9719" s="11" t="s">
        <v>88</v>
      </c>
      <c r="C9719" t="s">
        <v>88</v>
      </c>
      <c r="D9719" t="s">
        <v>88</v>
      </c>
      <c r="E9719" t="s">
        <v>88</v>
      </c>
      <c r="F9719" t="s">
        <v>14936</v>
      </c>
    </row>
    <row r="9720" spans="1:7" x14ac:dyDescent="0.3">
      <c r="A9720" s="19" t="s">
        <v>14962</v>
      </c>
      <c r="B9720" s="11" t="s">
        <v>88</v>
      </c>
      <c r="C9720" t="s">
        <v>88</v>
      </c>
      <c r="D9720" t="s">
        <v>88</v>
      </c>
      <c r="E9720" t="s">
        <v>88</v>
      </c>
      <c r="F9720" t="s">
        <v>88</v>
      </c>
      <c r="G9720" t="s">
        <v>14963</v>
      </c>
    </row>
    <row r="9721" spans="1:7" x14ac:dyDescent="0.3">
      <c r="A9721" s="18" t="s">
        <v>14964</v>
      </c>
      <c r="B9721" s="11" t="s">
        <v>88</v>
      </c>
      <c r="C9721" t="s">
        <v>88</v>
      </c>
      <c r="D9721" t="s">
        <v>88</v>
      </c>
      <c r="E9721" t="s">
        <v>88</v>
      </c>
      <c r="F9721" t="s">
        <v>88</v>
      </c>
      <c r="G9721" t="s">
        <v>14965</v>
      </c>
    </row>
    <row r="9722" spans="1:7" x14ac:dyDescent="0.3">
      <c r="A9722" s="19" t="s">
        <v>14966</v>
      </c>
      <c r="B9722" s="11" t="s">
        <v>88</v>
      </c>
      <c r="C9722" t="s">
        <v>88</v>
      </c>
      <c r="D9722" t="s">
        <v>88</v>
      </c>
      <c r="E9722" t="s">
        <v>88</v>
      </c>
      <c r="F9722" t="s">
        <v>88</v>
      </c>
      <c r="G9722" t="s">
        <v>689</v>
      </c>
    </row>
    <row r="9723" spans="1:7" x14ac:dyDescent="0.3">
      <c r="A9723" s="18" t="s">
        <v>14967</v>
      </c>
      <c r="B9723" s="11" t="s">
        <v>88</v>
      </c>
      <c r="C9723" t="s">
        <v>14968</v>
      </c>
    </row>
    <row r="9724" spans="1:7" x14ac:dyDescent="0.3">
      <c r="A9724" s="19" t="s">
        <v>14969</v>
      </c>
      <c r="B9724" s="11" t="s">
        <v>88</v>
      </c>
      <c r="C9724" t="s">
        <v>689</v>
      </c>
    </row>
    <row r="9725" spans="1:7" x14ac:dyDescent="0.3">
      <c r="A9725" s="18" t="s">
        <v>14970</v>
      </c>
      <c r="B9725" s="11" t="s">
        <v>88</v>
      </c>
      <c r="C9725" t="s">
        <v>88</v>
      </c>
      <c r="D9725" t="s">
        <v>14971</v>
      </c>
    </row>
    <row r="9726" spans="1:7" x14ac:dyDescent="0.3">
      <c r="A9726" s="19" t="s">
        <v>14972</v>
      </c>
      <c r="B9726" s="11" t="s">
        <v>88</v>
      </c>
      <c r="C9726" t="s">
        <v>88</v>
      </c>
      <c r="D9726" t="s">
        <v>14973</v>
      </c>
    </row>
    <row r="9727" spans="1:7" x14ac:dyDescent="0.3">
      <c r="A9727" s="18" t="s">
        <v>14974</v>
      </c>
      <c r="B9727" s="11" t="s">
        <v>88</v>
      </c>
      <c r="C9727" t="s">
        <v>88</v>
      </c>
      <c r="D9727" t="s">
        <v>88</v>
      </c>
      <c r="E9727" t="s">
        <v>14975</v>
      </c>
    </row>
    <row r="9728" spans="1:7" x14ac:dyDescent="0.3">
      <c r="A9728" s="19" t="s">
        <v>14976</v>
      </c>
      <c r="B9728" s="11" t="s">
        <v>88</v>
      </c>
      <c r="C9728" t="s">
        <v>88</v>
      </c>
      <c r="D9728" t="s">
        <v>88</v>
      </c>
      <c r="E9728" t="s">
        <v>689</v>
      </c>
    </row>
    <row r="9729" spans="1:8" x14ac:dyDescent="0.3">
      <c r="A9729" s="18" t="s">
        <v>14977</v>
      </c>
      <c r="B9729" s="11" t="s">
        <v>88</v>
      </c>
      <c r="C9729" t="s">
        <v>88</v>
      </c>
      <c r="D9729" t="s">
        <v>689</v>
      </c>
    </row>
    <row r="9730" spans="1:8" x14ac:dyDescent="0.3">
      <c r="A9730" s="19" t="s">
        <v>14978</v>
      </c>
      <c r="B9730" t="s">
        <v>14979</v>
      </c>
    </row>
    <row r="9731" spans="1:8" x14ac:dyDescent="0.3">
      <c r="A9731" s="18" t="s">
        <v>14980</v>
      </c>
      <c r="B9731" s="11" t="s">
        <v>88</v>
      </c>
      <c r="C9731" t="s">
        <v>14981</v>
      </c>
    </row>
    <row r="9732" spans="1:8" x14ac:dyDescent="0.3">
      <c r="A9732" s="19" t="s">
        <v>14982</v>
      </c>
      <c r="B9732" s="11" t="s">
        <v>88</v>
      </c>
      <c r="C9732" t="s">
        <v>88</v>
      </c>
      <c r="D9732" t="s">
        <v>8372</v>
      </c>
    </row>
    <row r="9733" spans="1:8" x14ac:dyDescent="0.3">
      <c r="A9733" s="18" t="s">
        <v>14983</v>
      </c>
      <c r="B9733" s="11" t="s">
        <v>88</v>
      </c>
      <c r="C9733" t="s">
        <v>88</v>
      </c>
      <c r="D9733" t="s">
        <v>88</v>
      </c>
      <c r="E9733" t="s">
        <v>14984</v>
      </c>
    </row>
    <row r="9734" spans="1:8" x14ac:dyDescent="0.3">
      <c r="A9734" s="19" t="s">
        <v>14985</v>
      </c>
      <c r="B9734" s="11" t="s">
        <v>88</v>
      </c>
      <c r="C9734" t="s">
        <v>88</v>
      </c>
      <c r="D9734" t="s">
        <v>88</v>
      </c>
      <c r="E9734" t="s">
        <v>88</v>
      </c>
      <c r="F9734" t="s">
        <v>14986</v>
      </c>
    </row>
    <row r="9735" spans="1:8" x14ac:dyDescent="0.3">
      <c r="A9735" s="18" t="s">
        <v>14987</v>
      </c>
      <c r="B9735" s="11" t="s">
        <v>88</v>
      </c>
      <c r="C9735" t="s">
        <v>88</v>
      </c>
      <c r="D9735" t="s">
        <v>88</v>
      </c>
      <c r="E9735" t="s">
        <v>88</v>
      </c>
      <c r="F9735" t="s">
        <v>689</v>
      </c>
    </row>
    <row r="9736" spans="1:8" x14ac:dyDescent="0.3">
      <c r="A9736" s="19" t="s">
        <v>14988</v>
      </c>
      <c r="B9736" s="11" t="s">
        <v>88</v>
      </c>
      <c r="C9736" t="s">
        <v>88</v>
      </c>
      <c r="D9736" t="s">
        <v>88</v>
      </c>
      <c r="E9736" t="s">
        <v>88</v>
      </c>
      <c r="F9736" t="s">
        <v>88</v>
      </c>
      <c r="G9736" t="s">
        <v>8316</v>
      </c>
    </row>
    <row r="9737" spans="1:8" x14ac:dyDescent="0.3">
      <c r="A9737" s="18" t="s">
        <v>14989</v>
      </c>
      <c r="B9737" s="11" t="s">
        <v>88</v>
      </c>
      <c r="C9737" t="s">
        <v>88</v>
      </c>
      <c r="D9737" t="s">
        <v>88</v>
      </c>
      <c r="E9737" t="s">
        <v>88</v>
      </c>
      <c r="F9737" t="s">
        <v>88</v>
      </c>
      <c r="G9737" t="s">
        <v>689</v>
      </c>
    </row>
    <row r="9738" spans="1:8" x14ac:dyDescent="0.3">
      <c r="A9738" s="19" t="s">
        <v>14990</v>
      </c>
      <c r="B9738" s="11" t="s">
        <v>88</v>
      </c>
      <c r="C9738" t="s">
        <v>88</v>
      </c>
      <c r="D9738" t="s">
        <v>88</v>
      </c>
      <c r="E9738" t="s">
        <v>88</v>
      </c>
      <c r="F9738" t="s">
        <v>88</v>
      </c>
      <c r="G9738" t="s">
        <v>88</v>
      </c>
      <c r="H9738" t="s">
        <v>8208</v>
      </c>
    </row>
    <row r="9739" spans="1:8" x14ac:dyDescent="0.3">
      <c r="A9739" s="18" t="s">
        <v>14991</v>
      </c>
      <c r="B9739" s="11" t="s">
        <v>88</v>
      </c>
      <c r="C9739" t="s">
        <v>88</v>
      </c>
      <c r="D9739" t="s">
        <v>88</v>
      </c>
      <c r="E9739" t="s">
        <v>88</v>
      </c>
      <c r="F9739" t="s">
        <v>88</v>
      </c>
      <c r="G9739" t="s">
        <v>88</v>
      </c>
      <c r="H9739" t="s">
        <v>689</v>
      </c>
    </row>
    <row r="9740" spans="1:8" x14ac:dyDescent="0.3">
      <c r="A9740" s="19" t="s">
        <v>14992</v>
      </c>
      <c r="B9740" s="11" t="s">
        <v>88</v>
      </c>
      <c r="C9740" t="s">
        <v>88</v>
      </c>
      <c r="D9740" t="s">
        <v>88</v>
      </c>
      <c r="E9740" t="s">
        <v>689</v>
      </c>
    </row>
    <row r="9741" spans="1:8" x14ac:dyDescent="0.3">
      <c r="A9741" s="18" t="s">
        <v>14993</v>
      </c>
      <c r="B9741" s="11" t="s">
        <v>88</v>
      </c>
      <c r="C9741" t="s">
        <v>88</v>
      </c>
      <c r="D9741" t="s">
        <v>14994</v>
      </c>
    </row>
    <row r="9742" spans="1:8" x14ac:dyDescent="0.3">
      <c r="A9742" s="19" t="s">
        <v>14995</v>
      </c>
      <c r="B9742" s="11" t="s">
        <v>88</v>
      </c>
      <c r="C9742" t="s">
        <v>689</v>
      </c>
    </row>
    <row r="9743" spans="1:8" x14ac:dyDescent="0.3">
      <c r="A9743" s="18" t="s">
        <v>14996</v>
      </c>
      <c r="B9743" s="11" t="s">
        <v>88</v>
      </c>
      <c r="C9743" t="s">
        <v>88</v>
      </c>
      <c r="D9743" t="s">
        <v>14997</v>
      </c>
    </row>
    <row r="9744" spans="1:8" x14ac:dyDescent="0.3">
      <c r="A9744" s="19" t="s">
        <v>14998</v>
      </c>
      <c r="B9744" s="11" t="s">
        <v>88</v>
      </c>
      <c r="C9744" t="s">
        <v>88</v>
      </c>
      <c r="D9744" t="s">
        <v>689</v>
      </c>
    </row>
    <row r="9745" spans="1:4" x14ac:dyDescent="0.3">
      <c r="A9745" s="18" t="s">
        <v>14999</v>
      </c>
      <c r="B9745" t="s">
        <v>15000</v>
      </c>
    </row>
    <row r="9746" spans="1:4" x14ac:dyDescent="0.3">
      <c r="A9746" s="19" t="s">
        <v>15001</v>
      </c>
      <c r="B9746" s="11" t="s">
        <v>88</v>
      </c>
      <c r="C9746" t="s">
        <v>15002</v>
      </c>
    </row>
    <row r="9747" spans="1:4" x14ac:dyDescent="0.3">
      <c r="A9747" s="18" t="s">
        <v>15003</v>
      </c>
      <c r="B9747" s="11" t="s">
        <v>88</v>
      </c>
      <c r="C9747" t="s">
        <v>15004</v>
      </c>
    </row>
    <row r="9748" spans="1:4" x14ac:dyDescent="0.3">
      <c r="A9748" s="19" t="s">
        <v>15005</v>
      </c>
      <c r="B9748" t="s">
        <v>15006</v>
      </c>
    </row>
    <row r="9749" spans="1:4" x14ac:dyDescent="0.3">
      <c r="A9749" s="18" t="s">
        <v>15007</v>
      </c>
      <c r="B9749" s="11" t="s">
        <v>88</v>
      </c>
      <c r="C9749" t="s">
        <v>15008</v>
      </c>
    </row>
    <row r="9750" spans="1:4" x14ac:dyDescent="0.3">
      <c r="A9750" s="19" t="s">
        <v>15009</v>
      </c>
      <c r="B9750" s="11" t="s">
        <v>88</v>
      </c>
      <c r="C9750" t="s">
        <v>15010</v>
      </c>
    </row>
    <row r="9751" spans="1:4" x14ac:dyDescent="0.3">
      <c r="A9751" s="18" t="s">
        <v>15011</v>
      </c>
      <c r="B9751" s="11" t="s">
        <v>88</v>
      </c>
      <c r="C9751" t="s">
        <v>15012</v>
      </c>
    </row>
    <row r="9752" spans="1:4" x14ac:dyDescent="0.3">
      <c r="A9752" s="19" t="s">
        <v>15013</v>
      </c>
      <c r="B9752" s="11" t="s">
        <v>88</v>
      </c>
      <c r="C9752" t="s">
        <v>689</v>
      </c>
    </row>
    <row r="9753" spans="1:4" x14ac:dyDescent="0.3">
      <c r="A9753" s="18" t="s">
        <v>15014</v>
      </c>
      <c r="B9753" s="11" t="s">
        <v>88</v>
      </c>
      <c r="C9753" t="s">
        <v>88</v>
      </c>
      <c r="D9753" t="s">
        <v>15015</v>
      </c>
    </row>
    <row r="9754" spans="1:4" x14ac:dyDescent="0.3">
      <c r="A9754" s="19" t="s">
        <v>15016</v>
      </c>
      <c r="B9754" s="11" t="s">
        <v>88</v>
      </c>
      <c r="C9754" t="s">
        <v>88</v>
      </c>
      <c r="D9754" t="s">
        <v>689</v>
      </c>
    </row>
    <row r="9755" spans="1:4" x14ac:dyDescent="0.3">
      <c r="A9755" s="18" t="s">
        <v>15017</v>
      </c>
      <c r="B9755" t="s">
        <v>15018</v>
      </c>
    </row>
    <row r="9756" spans="1:4" x14ac:dyDescent="0.3">
      <c r="A9756" s="19" t="s">
        <v>15019</v>
      </c>
      <c r="B9756" s="11" t="s">
        <v>88</v>
      </c>
      <c r="C9756" t="s">
        <v>15020</v>
      </c>
    </row>
    <row r="9757" spans="1:4" x14ac:dyDescent="0.3">
      <c r="A9757" s="18" t="s">
        <v>15021</v>
      </c>
      <c r="B9757" s="11" t="s">
        <v>88</v>
      </c>
      <c r="C9757" t="s">
        <v>15022</v>
      </c>
    </row>
    <row r="9758" spans="1:4" x14ac:dyDescent="0.3">
      <c r="A9758" s="19" t="s">
        <v>15023</v>
      </c>
      <c r="B9758" s="11" t="s">
        <v>88</v>
      </c>
      <c r="C9758" t="s">
        <v>15024</v>
      </c>
    </row>
    <row r="9759" spans="1:4" x14ac:dyDescent="0.3">
      <c r="A9759" s="18" t="s">
        <v>15025</v>
      </c>
      <c r="B9759" s="11" t="s">
        <v>88</v>
      </c>
      <c r="C9759" t="s">
        <v>689</v>
      </c>
    </row>
    <row r="9760" spans="1:4" x14ac:dyDescent="0.3">
      <c r="A9760" s="19" t="s">
        <v>15026</v>
      </c>
      <c r="B9760" t="s">
        <v>15027</v>
      </c>
    </row>
    <row r="9761" spans="1:4" x14ac:dyDescent="0.3">
      <c r="A9761" s="18" t="s">
        <v>15028</v>
      </c>
      <c r="B9761" s="11" t="s">
        <v>88</v>
      </c>
      <c r="C9761" t="s">
        <v>15029</v>
      </c>
    </row>
    <row r="9762" spans="1:4" x14ac:dyDescent="0.3">
      <c r="A9762" s="19" t="s">
        <v>15030</v>
      </c>
      <c r="B9762" s="11" t="s">
        <v>88</v>
      </c>
      <c r="C9762" t="s">
        <v>15031</v>
      </c>
    </row>
    <row r="9763" spans="1:4" x14ac:dyDescent="0.3">
      <c r="A9763" s="18" t="s">
        <v>15032</v>
      </c>
      <c r="B9763" s="11" t="s">
        <v>88</v>
      </c>
      <c r="C9763" t="s">
        <v>689</v>
      </c>
    </row>
    <row r="9764" spans="1:4" x14ac:dyDescent="0.3">
      <c r="A9764" s="19" t="s">
        <v>15033</v>
      </c>
      <c r="B9764" t="s">
        <v>15034</v>
      </c>
    </row>
    <row r="9765" spans="1:4" x14ac:dyDescent="0.3">
      <c r="A9765" s="18" t="s">
        <v>15035</v>
      </c>
      <c r="B9765" s="11" t="s">
        <v>88</v>
      </c>
      <c r="C9765" t="s">
        <v>15036</v>
      </c>
    </row>
    <row r="9766" spans="1:4" x14ac:dyDescent="0.3">
      <c r="A9766" s="19" t="s">
        <v>15037</v>
      </c>
      <c r="B9766" s="11" t="s">
        <v>88</v>
      </c>
      <c r="C9766" t="s">
        <v>15038</v>
      </c>
    </row>
    <row r="9767" spans="1:4" x14ac:dyDescent="0.3">
      <c r="A9767" s="18" t="s">
        <v>15039</v>
      </c>
      <c r="B9767" s="11" t="s">
        <v>88</v>
      </c>
      <c r="C9767" t="s">
        <v>15040</v>
      </c>
    </row>
    <row r="9768" spans="1:4" x14ac:dyDescent="0.3">
      <c r="A9768" s="19" t="s">
        <v>15041</v>
      </c>
      <c r="B9768" s="11" t="s">
        <v>88</v>
      </c>
      <c r="C9768" t="s">
        <v>15042</v>
      </c>
    </row>
    <row r="9769" spans="1:4" x14ac:dyDescent="0.3">
      <c r="A9769" s="18" t="s">
        <v>15043</v>
      </c>
      <c r="B9769" s="11" t="s">
        <v>88</v>
      </c>
      <c r="C9769" t="s">
        <v>88</v>
      </c>
      <c r="D9769" t="s">
        <v>15044</v>
      </c>
    </row>
    <row r="9770" spans="1:4" x14ac:dyDescent="0.3">
      <c r="A9770" s="19" t="s">
        <v>15045</v>
      </c>
      <c r="B9770" s="11" t="s">
        <v>88</v>
      </c>
      <c r="C9770" t="s">
        <v>88</v>
      </c>
      <c r="D9770" t="s">
        <v>689</v>
      </c>
    </row>
    <row r="9771" spans="1:4" x14ac:dyDescent="0.3">
      <c r="A9771" s="18" t="s">
        <v>15046</v>
      </c>
      <c r="B9771" s="11" t="s">
        <v>88</v>
      </c>
      <c r="C9771" t="s">
        <v>689</v>
      </c>
    </row>
    <row r="9772" spans="1:4" x14ac:dyDescent="0.3">
      <c r="A9772" s="19" t="s">
        <v>15047</v>
      </c>
      <c r="B9772" t="s">
        <v>15048</v>
      </c>
    </row>
    <row r="9773" spans="1:4" x14ac:dyDescent="0.3">
      <c r="A9773" s="18" t="s">
        <v>15049</v>
      </c>
      <c r="B9773" t="s">
        <v>15050</v>
      </c>
    </row>
    <row r="9774" spans="1:4" x14ac:dyDescent="0.3">
      <c r="A9774" s="19" t="s">
        <v>15051</v>
      </c>
      <c r="B9774" s="11" t="s">
        <v>88</v>
      </c>
      <c r="C9774" t="s">
        <v>15052</v>
      </c>
    </row>
    <row r="9775" spans="1:4" x14ac:dyDescent="0.3">
      <c r="A9775" s="18" t="s">
        <v>15053</v>
      </c>
      <c r="B9775" s="11" t="s">
        <v>88</v>
      </c>
      <c r="C9775" t="s">
        <v>88</v>
      </c>
      <c r="D9775" t="s">
        <v>15054</v>
      </c>
    </row>
    <row r="9776" spans="1:4" x14ac:dyDescent="0.3">
      <c r="A9776" s="19" t="s">
        <v>15055</v>
      </c>
      <c r="B9776" s="11" t="s">
        <v>88</v>
      </c>
      <c r="C9776" t="s">
        <v>88</v>
      </c>
      <c r="D9776" t="s">
        <v>689</v>
      </c>
    </row>
    <row r="9777" spans="1:6" x14ac:dyDescent="0.3">
      <c r="A9777" s="18" t="s">
        <v>15056</v>
      </c>
      <c r="B9777" s="11" t="s">
        <v>88</v>
      </c>
      <c r="C9777" t="s">
        <v>15057</v>
      </c>
    </row>
    <row r="9778" spans="1:6" x14ac:dyDescent="0.3">
      <c r="A9778" s="19" t="s">
        <v>15058</v>
      </c>
      <c r="B9778" s="11" t="s">
        <v>88</v>
      </c>
      <c r="C9778" t="s">
        <v>88</v>
      </c>
      <c r="D9778" t="s">
        <v>15059</v>
      </c>
    </row>
    <row r="9779" spans="1:6" x14ac:dyDescent="0.3">
      <c r="A9779" s="18" t="s">
        <v>15060</v>
      </c>
      <c r="B9779" s="11" t="s">
        <v>88</v>
      </c>
      <c r="C9779" t="s">
        <v>88</v>
      </c>
      <c r="D9779" t="s">
        <v>689</v>
      </c>
    </row>
    <row r="9780" spans="1:6" x14ac:dyDescent="0.3">
      <c r="A9780" s="19" t="s">
        <v>15061</v>
      </c>
      <c r="B9780" s="11" t="s">
        <v>88</v>
      </c>
      <c r="C9780" t="s">
        <v>15062</v>
      </c>
    </row>
    <row r="9781" spans="1:6" x14ac:dyDescent="0.3">
      <c r="A9781" s="18" t="s">
        <v>15063</v>
      </c>
      <c r="B9781" t="s">
        <v>15064</v>
      </c>
    </row>
    <row r="9782" spans="1:6" x14ac:dyDescent="0.3">
      <c r="A9782" s="19" t="s">
        <v>15065</v>
      </c>
      <c r="B9782" s="11" t="s">
        <v>88</v>
      </c>
      <c r="C9782" t="s">
        <v>15066</v>
      </c>
    </row>
    <row r="9783" spans="1:6" x14ac:dyDescent="0.3">
      <c r="A9783" s="18" t="s">
        <v>15067</v>
      </c>
      <c r="B9783" s="11" t="s">
        <v>88</v>
      </c>
      <c r="C9783" t="s">
        <v>88</v>
      </c>
      <c r="D9783" t="s">
        <v>15068</v>
      </c>
    </row>
    <row r="9784" spans="1:6" x14ac:dyDescent="0.3">
      <c r="A9784" s="19" t="s">
        <v>15069</v>
      </c>
      <c r="B9784" s="11" t="s">
        <v>88</v>
      </c>
      <c r="C9784" t="s">
        <v>88</v>
      </c>
      <c r="D9784" t="s">
        <v>88</v>
      </c>
      <c r="E9784" t="s">
        <v>15070</v>
      </c>
    </row>
    <row r="9785" spans="1:6" x14ac:dyDescent="0.3">
      <c r="A9785" s="18" t="s">
        <v>15071</v>
      </c>
      <c r="B9785" s="11" t="s">
        <v>88</v>
      </c>
      <c r="C9785" t="s">
        <v>88</v>
      </c>
      <c r="D9785" t="s">
        <v>88</v>
      </c>
      <c r="E9785" t="s">
        <v>689</v>
      </c>
    </row>
    <row r="9786" spans="1:6" x14ac:dyDescent="0.3">
      <c r="A9786" s="19" t="s">
        <v>15072</v>
      </c>
      <c r="B9786" s="11" t="s">
        <v>88</v>
      </c>
      <c r="C9786" t="s">
        <v>88</v>
      </c>
      <c r="D9786" t="s">
        <v>88</v>
      </c>
      <c r="E9786" t="s">
        <v>88</v>
      </c>
      <c r="F9786" t="s">
        <v>15073</v>
      </c>
    </row>
    <row r="9787" spans="1:6" x14ac:dyDescent="0.3">
      <c r="A9787" s="18" t="s">
        <v>15074</v>
      </c>
      <c r="B9787" s="11" t="s">
        <v>88</v>
      </c>
      <c r="C9787" t="s">
        <v>88</v>
      </c>
      <c r="D9787" t="s">
        <v>88</v>
      </c>
      <c r="E9787" t="s">
        <v>88</v>
      </c>
      <c r="F9787" t="s">
        <v>689</v>
      </c>
    </row>
    <row r="9788" spans="1:6" x14ac:dyDescent="0.3">
      <c r="A9788" s="19" t="s">
        <v>15075</v>
      </c>
      <c r="B9788" s="11" t="s">
        <v>88</v>
      </c>
      <c r="C9788" t="s">
        <v>88</v>
      </c>
      <c r="D9788" t="s">
        <v>15076</v>
      </c>
    </row>
    <row r="9789" spans="1:6" x14ac:dyDescent="0.3">
      <c r="A9789" s="18" t="s">
        <v>15077</v>
      </c>
      <c r="B9789" s="11" t="s">
        <v>88</v>
      </c>
      <c r="C9789" t="s">
        <v>88</v>
      </c>
      <c r="D9789" t="s">
        <v>15078</v>
      </c>
    </row>
    <row r="9790" spans="1:6" x14ac:dyDescent="0.3">
      <c r="A9790" s="19" t="s">
        <v>15079</v>
      </c>
      <c r="B9790" s="11" t="s">
        <v>88</v>
      </c>
      <c r="C9790" t="s">
        <v>88</v>
      </c>
      <c r="D9790" t="s">
        <v>88</v>
      </c>
      <c r="E9790" t="s">
        <v>15080</v>
      </c>
    </row>
    <row r="9791" spans="1:6" x14ac:dyDescent="0.3">
      <c r="A9791" s="18" t="s">
        <v>15081</v>
      </c>
      <c r="B9791" s="11" t="s">
        <v>88</v>
      </c>
      <c r="C9791" t="s">
        <v>88</v>
      </c>
      <c r="D9791" t="s">
        <v>88</v>
      </c>
      <c r="E9791" t="s">
        <v>15082</v>
      </c>
    </row>
    <row r="9792" spans="1:6" x14ac:dyDescent="0.3">
      <c r="A9792" s="19" t="s">
        <v>15083</v>
      </c>
      <c r="B9792" s="11" t="s">
        <v>88</v>
      </c>
      <c r="C9792" t="s">
        <v>88</v>
      </c>
      <c r="D9792" t="s">
        <v>88</v>
      </c>
      <c r="E9792" t="s">
        <v>15084</v>
      </c>
    </row>
    <row r="9793" spans="1:5" x14ac:dyDescent="0.3">
      <c r="A9793" s="18" t="s">
        <v>15085</v>
      </c>
      <c r="B9793" s="11" t="s">
        <v>88</v>
      </c>
      <c r="C9793" t="s">
        <v>88</v>
      </c>
      <c r="D9793" t="s">
        <v>88</v>
      </c>
      <c r="E9793" t="s">
        <v>689</v>
      </c>
    </row>
    <row r="9794" spans="1:5" x14ac:dyDescent="0.3">
      <c r="A9794" s="19" t="s">
        <v>15086</v>
      </c>
      <c r="B9794" s="11" t="s">
        <v>88</v>
      </c>
      <c r="C9794" t="s">
        <v>88</v>
      </c>
      <c r="D9794" t="s">
        <v>689</v>
      </c>
    </row>
    <row r="9795" spans="1:5" x14ac:dyDescent="0.3">
      <c r="A9795" s="18" t="s">
        <v>15087</v>
      </c>
      <c r="B9795" s="11" t="s">
        <v>88</v>
      </c>
      <c r="C9795" t="s">
        <v>15088</v>
      </c>
    </row>
    <row r="9796" spans="1:5" x14ac:dyDescent="0.3">
      <c r="A9796" s="19" t="s">
        <v>15089</v>
      </c>
      <c r="B9796" s="11" t="s">
        <v>88</v>
      </c>
      <c r="C9796" t="s">
        <v>88</v>
      </c>
      <c r="D9796" t="s">
        <v>15090</v>
      </c>
    </row>
    <row r="9797" spans="1:5" x14ac:dyDescent="0.3">
      <c r="A9797" s="18" t="s">
        <v>15091</v>
      </c>
      <c r="B9797" s="11" t="s">
        <v>88</v>
      </c>
      <c r="C9797" t="s">
        <v>88</v>
      </c>
      <c r="D9797" t="s">
        <v>15092</v>
      </c>
    </row>
    <row r="9798" spans="1:5" x14ac:dyDescent="0.3">
      <c r="A9798" s="19" t="s">
        <v>15093</v>
      </c>
      <c r="B9798" s="11" t="s">
        <v>88</v>
      </c>
      <c r="C9798" t="s">
        <v>689</v>
      </c>
    </row>
    <row r="9799" spans="1:5" x14ac:dyDescent="0.3">
      <c r="A9799" s="18" t="s">
        <v>15094</v>
      </c>
      <c r="B9799" s="11" t="s">
        <v>88</v>
      </c>
      <c r="C9799" t="s">
        <v>88</v>
      </c>
      <c r="D9799" t="s">
        <v>15090</v>
      </c>
    </row>
    <row r="9800" spans="1:5" x14ac:dyDescent="0.3">
      <c r="A9800" s="19" t="s">
        <v>15095</v>
      </c>
      <c r="B9800" s="11" t="s">
        <v>88</v>
      </c>
      <c r="C9800" t="s">
        <v>88</v>
      </c>
      <c r="D9800" t="s">
        <v>88</v>
      </c>
      <c r="E9800" t="s">
        <v>15096</v>
      </c>
    </row>
    <row r="9801" spans="1:5" x14ac:dyDescent="0.3">
      <c r="A9801" s="18" t="s">
        <v>15097</v>
      </c>
      <c r="B9801" s="11" t="s">
        <v>88</v>
      </c>
      <c r="C9801" t="s">
        <v>88</v>
      </c>
      <c r="D9801" t="s">
        <v>88</v>
      </c>
      <c r="E9801" t="s">
        <v>15098</v>
      </c>
    </row>
    <row r="9802" spans="1:5" x14ac:dyDescent="0.3">
      <c r="A9802" s="19" t="s">
        <v>15099</v>
      </c>
      <c r="B9802" s="11" t="s">
        <v>88</v>
      </c>
      <c r="C9802" t="s">
        <v>88</v>
      </c>
      <c r="D9802" t="s">
        <v>88</v>
      </c>
      <c r="E9802" t="s">
        <v>15100</v>
      </c>
    </row>
    <row r="9803" spans="1:5" x14ac:dyDescent="0.3">
      <c r="A9803" s="18" t="s">
        <v>15101</v>
      </c>
      <c r="B9803" s="11" t="s">
        <v>88</v>
      </c>
      <c r="C9803" t="s">
        <v>88</v>
      </c>
      <c r="D9803" t="s">
        <v>88</v>
      </c>
      <c r="E9803" t="s">
        <v>15102</v>
      </c>
    </row>
    <row r="9804" spans="1:5" x14ac:dyDescent="0.3">
      <c r="A9804" s="19" t="s">
        <v>15103</v>
      </c>
      <c r="B9804" s="11" t="s">
        <v>88</v>
      </c>
      <c r="C9804" t="s">
        <v>88</v>
      </c>
      <c r="D9804" t="s">
        <v>88</v>
      </c>
      <c r="E9804" t="s">
        <v>15104</v>
      </c>
    </row>
    <row r="9805" spans="1:5" x14ac:dyDescent="0.3">
      <c r="A9805" s="18" t="s">
        <v>15105</v>
      </c>
      <c r="B9805" s="11" t="s">
        <v>88</v>
      </c>
      <c r="C9805" t="s">
        <v>88</v>
      </c>
      <c r="D9805" t="s">
        <v>88</v>
      </c>
      <c r="E9805" t="s">
        <v>15106</v>
      </c>
    </row>
    <row r="9806" spans="1:5" x14ac:dyDescent="0.3">
      <c r="A9806" s="19" t="s">
        <v>15107</v>
      </c>
      <c r="B9806" s="11" t="s">
        <v>88</v>
      </c>
      <c r="C9806" t="s">
        <v>88</v>
      </c>
      <c r="D9806" t="s">
        <v>88</v>
      </c>
      <c r="E9806" t="s">
        <v>689</v>
      </c>
    </row>
    <row r="9807" spans="1:5" x14ac:dyDescent="0.3">
      <c r="A9807" s="18" t="s">
        <v>15108</v>
      </c>
      <c r="B9807" s="11" t="s">
        <v>88</v>
      </c>
      <c r="C9807" t="s">
        <v>88</v>
      </c>
      <c r="D9807" t="s">
        <v>15092</v>
      </c>
    </row>
    <row r="9808" spans="1:5" x14ac:dyDescent="0.3">
      <c r="A9808" s="19" t="s">
        <v>15109</v>
      </c>
      <c r="B9808" t="s">
        <v>15110</v>
      </c>
    </row>
    <row r="9809" spans="1:5" x14ac:dyDescent="0.3">
      <c r="A9809" s="18" t="s">
        <v>15111</v>
      </c>
      <c r="B9809" s="11" t="s">
        <v>88</v>
      </c>
      <c r="C9809" t="s">
        <v>15112</v>
      </c>
    </row>
    <row r="9810" spans="1:5" x14ac:dyDescent="0.3">
      <c r="A9810" s="19" t="s">
        <v>15113</v>
      </c>
      <c r="B9810" s="11" t="s">
        <v>88</v>
      </c>
      <c r="C9810" t="s">
        <v>88</v>
      </c>
      <c r="D9810" t="s">
        <v>15114</v>
      </c>
    </row>
    <row r="9811" spans="1:5" x14ac:dyDescent="0.3">
      <c r="A9811" s="18" t="s">
        <v>15115</v>
      </c>
      <c r="B9811" s="11" t="s">
        <v>88</v>
      </c>
      <c r="C9811" t="s">
        <v>88</v>
      </c>
      <c r="D9811" t="s">
        <v>689</v>
      </c>
    </row>
    <row r="9812" spans="1:5" x14ac:dyDescent="0.3">
      <c r="A9812" s="19" t="s">
        <v>15116</v>
      </c>
      <c r="B9812" s="11" t="s">
        <v>88</v>
      </c>
      <c r="C9812" t="s">
        <v>88</v>
      </c>
      <c r="D9812" t="s">
        <v>88</v>
      </c>
      <c r="E9812" t="s">
        <v>15117</v>
      </c>
    </row>
    <row r="9813" spans="1:5" x14ac:dyDescent="0.3">
      <c r="A9813" s="18" t="s">
        <v>15118</v>
      </c>
      <c r="B9813" s="11" t="s">
        <v>88</v>
      </c>
      <c r="C9813" t="s">
        <v>88</v>
      </c>
      <c r="D9813" t="s">
        <v>88</v>
      </c>
      <c r="E9813" t="s">
        <v>15119</v>
      </c>
    </row>
    <row r="9814" spans="1:5" x14ac:dyDescent="0.3">
      <c r="A9814" s="19" t="s">
        <v>15120</v>
      </c>
      <c r="B9814" s="11" t="s">
        <v>88</v>
      </c>
      <c r="C9814" t="s">
        <v>88</v>
      </c>
      <c r="D9814" t="s">
        <v>88</v>
      </c>
      <c r="E9814" t="s">
        <v>689</v>
      </c>
    </row>
    <row r="9815" spans="1:5" x14ac:dyDescent="0.3">
      <c r="A9815" s="18" t="s">
        <v>15121</v>
      </c>
      <c r="B9815" s="11" t="s">
        <v>88</v>
      </c>
      <c r="C9815" t="s">
        <v>689</v>
      </c>
    </row>
    <row r="9816" spans="1:5" x14ac:dyDescent="0.3">
      <c r="A9816" s="19" t="s">
        <v>15122</v>
      </c>
      <c r="B9816" s="11" t="s">
        <v>88</v>
      </c>
      <c r="C9816" t="s">
        <v>88</v>
      </c>
      <c r="D9816" t="s">
        <v>15114</v>
      </c>
    </row>
    <row r="9817" spans="1:5" x14ac:dyDescent="0.3">
      <c r="A9817" s="18" t="s">
        <v>15123</v>
      </c>
      <c r="B9817" s="11" t="s">
        <v>88</v>
      </c>
      <c r="C9817" t="s">
        <v>88</v>
      </c>
      <c r="D9817" t="s">
        <v>689</v>
      </c>
    </row>
    <row r="9818" spans="1:5" x14ac:dyDescent="0.3">
      <c r="A9818" s="19" t="s">
        <v>15124</v>
      </c>
      <c r="B9818" s="11" t="s">
        <v>88</v>
      </c>
      <c r="C9818" t="s">
        <v>88</v>
      </c>
      <c r="D9818" t="s">
        <v>88</v>
      </c>
      <c r="E9818" t="s">
        <v>15125</v>
      </c>
    </row>
    <row r="9819" spans="1:5" x14ac:dyDescent="0.3">
      <c r="A9819" s="18" t="s">
        <v>15126</v>
      </c>
      <c r="B9819" s="11" t="s">
        <v>88</v>
      </c>
      <c r="C9819" t="s">
        <v>88</v>
      </c>
      <c r="D9819" t="s">
        <v>88</v>
      </c>
      <c r="E9819" t="s">
        <v>689</v>
      </c>
    </row>
    <row r="9820" spans="1:5" x14ac:dyDescent="0.3">
      <c r="A9820" s="19" t="s">
        <v>15127</v>
      </c>
      <c r="B9820" t="s">
        <v>15128</v>
      </c>
    </row>
    <row r="9821" spans="1:5" x14ac:dyDescent="0.3">
      <c r="A9821" s="18" t="s">
        <v>15129</v>
      </c>
      <c r="B9821" s="11" t="s">
        <v>88</v>
      </c>
      <c r="C9821" t="s">
        <v>15130</v>
      </c>
    </row>
    <row r="9822" spans="1:5" x14ac:dyDescent="0.3">
      <c r="A9822" s="19" t="s">
        <v>15131</v>
      </c>
      <c r="B9822" s="11" t="s">
        <v>88</v>
      </c>
      <c r="C9822" t="s">
        <v>689</v>
      </c>
    </row>
    <row r="9823" spans="1:5" x14ac:dyDescent="0.3">
      <c r="A9823" s="18" t="s">
        <v>15132</v>
      </c>
      <c r="B9823" t="s">
        <v>15133</v>
      </c>
    </row>
    <row r="9824" spans="1:5" x14ac:dyDescent="0.3">
      <c r="A9824" s="19" t="s">
        <v>15134</v>
      </c>
      <c r="B9824" s="11" t="s">
        <v>88</v>
      </c>
      <c r="C9824" t="s">
        <v>15135</v>
      </c>
    </row>
    <row r="9825" spans="1:5" x14ac:dyDescent="0.3">
      <c r="A9825" s="18" t="s">
        <v>15136</v>
      </c>
      <c r="B9825" s="11" t="s">
        <v>88</v>
      </c>
      <c r="C9825" t="s">
        <v>15137</v>
      </c>
    </row>
    <row r="9826" spans="1:5" x14ac:dyDescent="0.3">
      <c r="A9826" s="19" t="s">
        <v>15138</v>
      </c>
      <c r="B9826" s="11" t="s">
        <v>88</v>
      </c>
      <c r="C9826" t="s">
        <v>15139</v>
      </c>
    </row>
    <row r="9827" spans="1:5" x14ac:dyDescent="0.3">
      <c r="A9827" s="18" t="s">
        <v>15140</v>
      </c>
      <c r="B9827" s="11" t="s">
        <v>88</v>
      </c>
      <c r="C9827" t="s">
        <v>15141</v>
      </c>
    </row>
    <row r="9828" spans="1:5" x14ac:dyDescent="0.3">
      <c r="A9828" s="19" t="s">
        <v>15142</v>
      </c>
      <c r="B9828" s="11" t="s">
        <v>88</v>
      </c>
      <c r="C9828" t="s">
        <v>689</v>
      </c>
    </row>
    <row r="9829" spans="1:5" x14ac:dyDescent="0.3">
      <c r="A9829" s="18" t="s">
        <v>15143</v>
      </c>
      <c r="B9829" s="11" t="s">
        <v>88</v>
      </c>
      <c r="C9829" t="s">
        <v>88</v>
      </c>
      <c r="D9829" t="s">
        <v>15144</v>
      </c>
    </row>
    <row r="9830" spans="1:5" x14ac:dyDescent="0.3">
      <c r="A9830" s="19" t="s">
        <v>15145</v>
      </c>
      <c r="B9830" s="11" t="s">
        <v>88</v>
      </c>
      <c r="C9830" t="s">
        <v>88</v>
      </c>
      <c r="D9830" t="s">
        <v>689</v>
      </c>
    </row>
    <row r="9831" spans="1:5" x14ac:dyDescent="0.3">
      <c r="A9831" s="18" t="s">
        <v>15146</v>
      </c>
      <c r="B9831" t="s">
        <v>15147</v>
      </c>
    </row>
    <row r="9832" spans="1:5" x14ac:dyDescent="0.3">
      <c r="A9832" s="19" t="s">
        <v>15148</v>
      </c>
      <c r="B9832" t="s">
        <v>15149</v>
      </c>
    </row>
    <row r="9833" spans="1:5" x14ac:dyDescent="0.3">
      <c r="A9833" s="18" t="s">
        <v>15150</v>
      </c>
      <c r="B9833" t="s">
        <v>15151</v>
      </c>
    </row>
    <row r="9834" spans="1:5" x14ac:dyDescent="0.3">
      <c r="A9834" s="19" t="s">
        <v>15152</v>
      </c>
      <c r="B9834" t="s">
        <v>15153</v>
      </c>
    </row>
    <row r="9835" spans="1:5" x14ac:dyDescent="0.3">
      <c r="A9835" s="18" t="s">
        <v>15154</v>
      </c>
      <c r="B9835" s="11" t="s">
        <v>88</v>
      </c>
      <c r="C9835" t="s">
        <v>15155</v>
      </c>
    </row>
    <row r="9836" spans="1:5" x14ac:dyDescent="0.3">
      <c r="A9836" s="19" t="s">
        <v>15156</v>
      </c>
      <c r="B9836" s="11" t="s">
        <v>88</v>
      </c>
      <c r="C9836" t="s">
        <v>88</v>
      </c>
      <c r="D9836" t="s">
        <v>15157</v>
      </c>
    </row>
    <row r="9837" spans="1:5" x14ac:dyDescent="0.3">
      <c r="A9837" s="18" t="s">
        <v>15158</v>
      </c>
      <c r="B9837" s="11" t="s">
        <v>88</v>
      </c>
      <c r="C9837" t="s">
        <v>88</v>
      </c>
      <c r="D9837" t="s">
        <v>15159</v>
      </c>
    </row>
    <row r="9838" spans="1:5" x14ac:dyDescent="0.3">
      <c r="A9838" s="19" t="s">
        <v>15160</v>
      </c>
      <c r="B9838" s="11" t="s">
        <v>88</v>
      </c>
      <c r="C9838" t="s">
        <v>88</v>
      </c>
      <c r="D9838" t="s">
        <v>88</v>
      </c>
      <c r="E9838" t="s">
        <v>15161</v>
      </c>
    </row>
    <row r="9839" spans="1:5" x14ac:dyDescent="0.3">
      <c r="A9839" s="18" t="s">
        <v>15162</v>
      </c>
      <c r="B9839" s="11" t="s">
        <v>88</v>
      </c>
      <c r="C9839" t="s">
        <v>88</v>
      </c>
      <c r="D9839" t="s">
        <v>88</v>
      </c>
      <c r="E9839" t="s">
        <v>689</v>
      </c>
    </row>
    <row r="9840" spans="1:5" x14ac:dyDescent="0.3">
      <c r="A9840" s="19" t="s">
        <v>15163</v>
      </c>
      <c r="B9840" s="11" t="s">
        <v>88</v>
      </c>
      <c r="C9840" t="s">
        <v>88</v>
      </c>
      <c r="D9840" t="s">
        <v>689</v>
      </c>
    </row>
    <row r="9841" spans="1:6" x14ac:dyDescent="0.3">
      <c r="A9841" s="18" t="s">
        <v>15164</v>
      </c>
      <c r="B9841" s="11" t="s">
        <v>88</v>
      </c>
      <c r="C9841" t="s">
        <v>689</v>
      </c>
    </row>
    <row r="9842" spans="1:6" x14ac:dyDescent="0.3">
      <c r="A9842" s="19" t="s">
        <v>15165</v>
      </c>
      <c r="B9842" s="11" t="s">
        <v>88</v>
      </c>
      <c r="C9842" t="s">
        <v>88</v>
      </c>
      <c r="D9842" t="s">
        <v>15166</v>
      </c>
    </row>
    <row r="9843" spans="1:6" x14ac:dyDescent="0.3">
      <c r="A9843" s="18" t="s">
        <v>15167</v>
      </c>
      <c r="B9843" s="11" t="s">
        <v>88</v>
      </c>
      <c r="C9843" t="s">
        <v>88</v>
      </c>
      <c r="D9843" t="s">
        <v>689</v>
      </c>
    </row>
    <row r="9844" spans="1:6" x14ac:dyDescent="0.3">
      <c r="A9844" s="19" t="s">
        <v>15168</v>
      </c>
      <c r="B9844" t="s">
        <v>15169</v>
      </c>
    </row>
    <row r="9845" spans="1:6" x14ac:dyDescent="0.3">
      <c r="A9845" s="18" t="s">
        <v>15170</v>
      </c>
      <c r="B9845" s="11" t="s">
        <v>88</v>
      </c>
      <c r="C9845" t="s">
        <v>15171</v>
      </c>
    </row>
    <row r="9846" spans="1:6" x14ac:dyDescent="0.3">
      <c r="A9846" s="19" t="s">
        <v>15172</v>
      </c>
      <c r="B9846" s="11" t="s">
        <v>88</v>
      </c>
      <c r="C9846" t="s">
        <v>88</v>
      </c>
      <c r="D9846" t="s">
        <v>15173</v>
      </c>
    </row>
    <row r="9847" spans="1:6" x14ac:dyDescent="0.3">
      <c r="A9847" s="18" t="s">
        <v>15174</v>
      </c>
      <c r="B9847" s="11" t="s">
        <v>88</v>
      </c>
      <c r="C9847" t="s">
        <v>88</v>
      </c>
      <c r="D9847" t="s">
        <v>88</v>
      </c>
      <c r="E9847" t="s">
        <v>15175</v>
      </c>
    </row>
    <row r="9848" spans="1:6" x14ac:dyDescent="0.3">
      <c r="A9848" s="19" t="s">
        <v>15176</v>
      </c>
      <c r="B9848" s="11" t="s">
        <v>88</v>
      </c>
      <c r="C9848" t="s">
        <v>88</v>
      </c>
      <c r="D9848" t="s">
        <v>88</v>
      </c>
      <c r="E9848" t="s">
        <v>3317</v>
      </c>
    </row>
    <row r="9849" spans="1:6" x14ac:dyDescent="0.3">
      <c r="A9849" s="18" t="s">
        <v>15177</v>
      </c>
      <c r="B9849" s="11" t="s">
        <v>88</v>
      </c>
      <c r="C9849" t="s">
        <v>88</v>
      </c>
      <c r="D9849" t="s">
        <v>88</v>
      </c>
      <c r="E9849" t="s">
        <v>88</v>
      </c>
      <c r="F9849" t="s">
        <v>15178</v>
      </c>
    </row>
    <row r="9850" spans="1:6" x14ac:dyDescent="0.3">
      <c r="A9850" s="19" t="s">
        <v>15179</v>
      </c>
      <c r="B9850" s="11" t="s">
        <v>88</v>
      </c>
      <c r="C9850" t="s">
        <v>88</v>
      </c>
      <c r="D9850" t="s">
        <v>88</v>
      </c>
      <c r="E9850" t="s">
        <v>88</v>
      </c>
      <c r="F9850" t="s">
        <v>3317</v>
      </c>
    </row>
    <row r="9851" spans="1:6" x14ac:dyDescent="0.3">
      <c r="A9851" s="18" t="s">
        <v>15180</v>
      </c>
      <c r="B9851" s="11" t="s">
        <v>88</v>
      </c>
      <c r="C9851" t="s">
        <v>88</v>
      </c>
      <c r="D9851" t="s">
        <v>3317</v>
      </c>
    </row>
    <row r="9852" spans="1:6" x14ac:dyDescent="0.3">
      <c r="A9852" s="19" t="s">
        <v>15181</v>
      </c>
      <c r="B9852" s="11" t="s">
        <v>88</v>
      </c>
      <c r="C9852" t="s">
        <v>88</v>
      </c>
      <c r="D9852" t="s">
        <v>88</v>
      </c>
      <c r="E9852" t="s">
        <v>15175</v>
      </c>
    </row>
    <row r="9853" spans="1:6" x14ac:dyDescent="0.3">
      <c r="A9853" s="18" t="s">
        <v>15182</v>
      </c>
      <c r="B9853" s="11" t="s">
        <v>88</v>
      </c>
      <c r="C9853" t="s">
        <v>88</v>
      </c>
      <c r="D9853" t="s">
        <v>88</v>
      </c>
      <c r="E9853" t="s">
        <v>3317</v>
      </c>
    </row>
    <row r="9854" spans="1:6" x14ac:dyDescent="0.3">
      <c r="A9854" s="19" t="s">
        <v>15183</v>
      </c>
      <c r="B9854" s="11" t="s">
        <v>88</v>
      </c>
      <c r="C9854" t="s">
        <v>15184</v>
      </c>
    </row>
    <row r="9855" spans="1:6" x14ac:dyDescent="0.3">
      <c r="A9855" s="18" t="s">
        <v>15185</v>
      </c>
      <c r="B9855" s="11" t="s">
        <v>88</v>
      </c>
      <c r="C9855" t="s">
        <v>88</v>
      </c>
      <c r="D9855" t="s">
        <v>15175</v>
      </c>
    </row>
    <row r="9856" spans="1:6" x14ac:dyDescent="0.3">
      <c r="A9856" s="19" t="s">
        <v>15186</v>
      </c>
      <c r="B9856" s="11" t="s">
        <v>88</v>
      </c>
      <c r="C9856" t="s">
        <v>88</v>
      </c>
      <c r="D9856" t="s">
        <v>3317</v>
      </c>
    </row>
    <row r="9857" spans="1:5" x14ac:dyDescent="0.3">
      <c r="A9857" s="18" t="s">
        <v>15187</v>
      </c>
      <c r="B9857" s="11" t="s">
        <v>88</v>
      </c>
      <c r="C9857" t="s">
        <v>88</v>
      </c>
      <c r="D9857" t="s">
        <v>88</v>
      </c>
      <c r="E9857" t="s">
        <v>15188</v>
      </c>
    </row>
    <row r="9858" spans="1:5" x14ac:dyDescent="0.3">
      <c r="A9858" s="19" t="s">
        <v>15189</v>
      </c>
      <c r="B9858" s="11" t="s">
        <v>88</v>
      </c>
      <c r="C9858" t="s">
        <v>88</v>
      </c>
      <c r="D9858" t="s">
        <v>88</v>
      </c>
      <c r="E9858" t="s">
        <v>3317</v>
      </c>
    </row>
    <row r="9859" spans="1:5" x14ac:dyDescent="0.3">
      <c r="A9859" s="18" t="s">
        <v>15190</v>
      </c>
      <c r="B9859" s="11" t="s">
        <v>88</v>
      </c>
      <c r="C9859" t="s">
        <v>689</v>
      </c>
    </row>
    <row r="9860" spans="1:5" x14ac:dyDescent="0.3">
      <c r="A9860" s="19" t="s">
        <v>15191</v>
      </c>
      <c r="B9860" s="11" t="s">
        <v>88</v>
      </c>
      <c r="C9860" t="s">
        <v>88</v>
      </c>
      <c r="D9860" t="s">
        <v>15192</v>
      </c>
    </row>
    <row r="9861" spans="1:5" x14ac:dyDescent="0.3">
      <c r="A9861" s="18" t="s">
        <v>15193</v>
      </c>
      <c r="B9861" s="11" t="s">
        <v>88</v>
      </c>
      <c r="C9861" t="s">
        <v>88</v>
      </c>
      <c r="D9861" t="s">
        <v>88</v>
      </c>
      <c r="E9861" t="s">
        <v>15194</v>
      </c>
    </row>
    <row r="9862" spans="1:5" x14ac:dyDescent="0.3">
      <c r="A9862" s="19" t="s">
        <v>15195</v>
      </c>
      <c r="B9862" s="11" t="s">
        <v>88</v>
      </c>
      <c r="C9862" t="s">
        <v>88</v>
      </c>
      <c r="D9862" t="s">
        <v>88</v>
      </c>
      <c r="E9862" t="s">
        <v>689</v>
      </c>
    </row>
    <row r="9863" spans="1:5" x14ac:dyDescent="0.3">
      <c r="A9863" s="18" t="s">
        <v>15196</v>
      </c>
      <c r="B9863" s="11" t="s">
        <v>88</v>
      </c>
      <c r="C9863" t="s">
        <v>88</v>
      </c>
      <c r="D9863" t="s">
        <v>15197</v>
      </c>
    </row>
    <row r="9864" spans="1:5" x14ac:dyDescent="0.3">
      <c r="A9864" s="19" t="s">
        <v>15198</v>
      </c>
      <c r="B9864" t="s">
        <v>15199</v>
      </c>
    </row>
    <row r="9865" spans="1:5" x14ac:dyDescent="0.3">
      <c r="A9865" s="18" t="s">
        <v>15200</v>
      </c>
      <c r="B9865" s="11" t="s">
        <v>88</v>
      </c>
      <c r="C9865" t="s">
        <v>15201</v>
      </c>
    </row>
    <row r="9866" spans="1:5" x14ac:dyDescent="0.3">
      <c r="A9866" s="19" t="s">
        <v>15202</v>
      </c>
      <c r="B9866" s="11" t="s">
        <v>88</v>
      </c>
      <c r="C9866" t="s">
        <v>689</v>
      </c>
    </row>
    <row r="9867" spans="1:5" x14ac:dyDescent="0.3">
      <c r="A9867" s="18" t="s">
        <v>15203</v>
      </c>
      <c r="B9867" t="s">
        <v>15204</v>
      </c>
    </row>
    <row r="9868" spans="1:5" x14ac:dyDescent="0.3">
      <c r="A9868" s="19" t="s">
        <v>15205</v>
      </c>
      <c r="B9868" s="11" t="s">
        <v>88</v>
      </c>
      <c r="C9868" t="s">
        <v>15206</v>
      </c>
    </row>
    <row r="9869" spans="1:5" x14ac:dyDescent="0.3">
      <c r="A9869" s="18" t="s">
        <v>15207</v>
      </c>
      <c r="B9869" s="11" t="s">
        <v>88</v>
      </c>
      <c r="C9869" t="s">
        <v>689</v>
      </c>
    </row>
    <row r="9870" spans="1:5" x14ac:dyDescent="0.3">
      <c r="A9870" s="19" t="s">
        <v>15208</v>
      </c>
      <c r="B9870" t="s">
        <v>15209</v>
      </c>
    </row>
    <row r="9871" spans="1:5" x14ac:dyDescent="0.3">
      <c r="A9871" s="18" t="s">
        <v>15210</v>
      </c>
      <c r="B9871" s="11" t="s">
        <v>88</v>
      </c>
      <c r="C9871" t="s">
        <v>15211</v>
      </c>
    </row>
    <row r="9872" spans="1:5" x14ac:dyDescent="0.3">
      <c r="A9872" s="19" t="s">
        <v>15212</v>
      </c>
      <c r="B9872" s="11" t="s">
        <v>88</v>
      </c>
      <c r="C9872" t="s">
        <v>88</v>
      </c>
      <c r="D9872" t="s">
        <v>15213</v>
      </c>
    </row>
    <row r="9873" spans="1:6" x14ac:dyDescent="0.3">
      <c r="A9873" s="18" t="s">
        <v>15214</v>
      </c>
      <c r="B9873" s="11" t="s">
        <v>88</v>
      </c>
      <c r="C9873" t="s">
        <v>88</v>
      </c>
      <c r="D9873" t="s">
        <v>15215</v>
      </c>
    </row>
    <row r="9874" spans="1:6" x14ac:dyDescent="0.3">
      <c r="A9874" s="19" t="s">
        <v>15216</v>
      </c>
      <c r="B9874" s="11" t="s">
        <v>88</v>
      </c>
      <c r="C9874" t="s">
        <v>88</v>
      </c>
      <c r="D9874" t="s">
        <v>88</v>
      </c>
      <c r="E9874" t="s">
        <v>15217</v>
      </c>
    </row>
    <row r="9875" spans="1:6" x14ac:dyDescent="0.3">
      <c r="A9875" s="18" t="s">
        <v>15218</v>
      </c>
      <c r="B9875" s="11" t="s">
        <v>88</v>
      </c>
      <c r="C9875" t="s">
        <v>88</v>
      </c>
      <c r="D9875" t="s">
        <v>88</v>
      </c>
      <c r="E9875" t="s">
        <v>88</v>
      </c>
      <c r="F9875" t="s">
        <v>15219</v>
      </c>
    </row>
    <row r="9876" spans="1:6" x14ac:dyDescent="0.3">
      <c r="A9876" s="19" t="s">
        <v>15220</v>
      </c>
      <c r="B9876" s="11" t="s">
        <v>88</v>
      </c>
      <c r="C9876" t="s">
        <v>88</v>
      </c>
      <c r="D9876" t="s">
        <v>88</v>
      </c>
      <c r="E9876" t="s">
        <v>88</v>
      </c>
      <c r="F9876" t="s">
        <v>689</v>
      </c>
    </row>
    <row r="9877" spans="1:6" x14ac:dyDescent="0.3">
      <c r="A9877" s="18" t="s">
        <v>15221</v>
      </c>
      <c r="B9877" s="11" t="s">
        <v>88</v>
      </c>
      <c r="C9877" t="s">
        <v>88</v>
      </c>
      <c r="D9877" t="s">
        <v>88</v>
      </c>
      <c r="E9877" t="s">
        <v>689</v>
      </c>
    </row>
    <row r="9878" spans="1:6" x14ac:dyDescent="0.3">
      <c r="A9878" s="19" t="s">
        <v>15222</v>
      </c>
      <c r="B9878" s="11" t="s">
        <v>88</v>
      </c>
      <c r="C9878" t="s">
        <v>15223</v>
      </c>
    </row>
    <row r="9879" spans="1:6" x14ac:dyDescent="0.3">
      <c r="A9879" s="18" t="s">
        <v>15224</v>
      </c>
      <c r="B9879" s="11" t="s">
        <v>88</v>
      </c>
      <c r="C9879" t="s">
        <v>88</v>
      </c>
      <c r="D9879" t="s">
        <v>15225</v>
      </c>
    </row>
    <row r="9880" spans="1:6" x14ac:dyDescent="0.3">
      <c r="A9880" s="19" t="s">
        <v>15226</v>
      </c>
      <c r="B9880" s="11" t="s">
        <v>88</v>
      </c>
      <c r="C9880" t="s">
        <v>88</v>
      </c>
      <c r="D9880" t="s">
        <v>15227</v>
      </c>
    </row>
    <row r="9881" spans="1:6" x14ac:dyDescent="0.3">
      <c r="A9881" s="18" t="s">
        <v>15228</v>
      </c>
      <c r="B9881" s="11" t="s">
        <v>88</v>
      </c>
      <c r="C9881" t="s">
        <v>88</v>
      </c>
      <c r="D9881" t="s">
        <v>15229</v>
      </c>
    </row>
    <row r="9882" spans="1:6" x14ac:dyDescent="0.3">
      <c r="A9882" s="19" t="s">
        <v>15230</v>
      </c>
      <c r="B9882" s="11" t="s">
        <v>88</v>
      </c>
      <c r="C9882" t="s">
        <v>88</v>
      </c>
      <c r="D9882" t="s">
        <v>15231</v>
      </c>
    </row>
    <row r="9883" spans="1:6" x14ac:dyDescent="0.3">
      <c r="A9883" s="18" t="s">
        <v>15232</v>
      </c>
      <c r="B9883" t="s">
        <v>15233</v>
      </c>
    </row>
    <row r="9884" spans="1:6" x14ac:dyDescent="0.3">
      <c r="A9884" s="19" t="s">
        <v>15234</v>
      </c>
      <c r="B9884" s="11" t="s">
        <v>88</v>
      </c>
      <c r="C9884" t="s">
        <v>15235</v>
      </c>
    </row>
    <row r="9885" spans="1:6" x14ac:dyDescent="0.3">
      <c r="A9885" s="18" t="s">
        <v>15236</v>
      </c>
      <c r="B9885" s="11" t="s">
        <v>88</v>
      </c>
      <c r="C9885" t="s">
        <v>689</v>
      </c>
    </row>
    <row r="9886" spans="1:6" x14ac:dyDescent="0.3">
      <c r="A9886" s="19" t="s">
        <v>15237</v>
      </c>
      <c r="B9886" s="11" t="s">
        <v>88</v>
      </c>
      <c r="C9886" t="s">
        <v>88</v>
      </c>
      <c r="D9886" t="s">
        <v>15238</v>
      </c>
    </row>
    <row r="9887" spans="1:6" x14ac:dyDescent="0.3">
      <c r="A9887" s="18" t="s">
        <v>15239</v>
      </c>
      <c r="B9887" s="11" t="s">
        <v>88</v>
      </c>
      <c r="C9887" t="s">
        <v>88</v>
      </c>
      <c r="D9887" t="s">
        <v>88</v>
      </c>
      <c r="E9887" t="s">
        <v>15240</v>
      </c>
    </row>
    <row r="9888" spans="1:6" x14ac:dyDescent="0.3">
      <c r="A9888" s="19" t="s">
        <v>15241</v>
      </c>
      <c r="B9888" s="11" t="s">
        <v>88</v>
      </c>
      <c r="C9888" t="s">
        <v>88</v>
      </c>
      <c r="D9888" t="s">
        <v>88</v>
      </c>
      <c r="E9888" t="s">
        <v>15242</v>
      </c>
    </row>
    <row r="9889" spans="1:5" x14ac:dyDescent="0.3">
      <c r="A9889" s="18" t="s">
        <v>15243</v>
      </c>
      <c r="B9889" s="11" t="s">
        <v>88</v>
      </c>
      <c r="C9889" t="s">
        <v>88</v>
      </c>
      <c r="D9889" t="s">
        <v>88</v>
      </c>
      <c r="E9889" t="s">
        <v>15244</v>
      </c>
    </row>
    <row r="9890" spans="1:5" x14ac:dyDescent="0.3">
      <c r="A9890" s="19" t="s">
        <v>15245</v>
      </c>
      <c r="B9890" s="11" t="s">
        <v>88</v>
      </c>
      <c r="C9890" t="s">
        <v>88</v>
      </c>
      <c r="D9890" t="s">
        <v>88</v>
      </c>
      <c r="E9890" t="s">
        <v>15246</v>
      </c>
    </row>
    <row r="9891" spans="1:5" x14ac:dyDescent="0.3">
      <c r="A9891" s="18" t="s">
        <v>15247</v>
      </c>
      <c r="B9891" s="11" t="s">
        <v>88</v>
      </c>
      <c r="C9891" t="s">
        <v>88</v>
      </c>
      <c r="D9891" t="s">
        <v>88</v>
      </c>
      <c r="E9891" t="s">
        <v>15248</v>
      </c>
    </row>
    <row r="9892" spans="1:5" x14ac:dyDescent="0.3">
      <c r="A9892" s="19" t="s">
        <v>15249</v>
      </c>
      <c r="B9892" s="11" t="s">
        <v>88</v>
      </c>
      <c r="C9892" t="s">
        <v>88</v>
      </c>
      <c r="D9892" t="s">
        <v>88</v>
      </c>
      <c r="E9892" t="s">
        <v>689</v>
      </c>
    </row>
    <row r="9893" spans="1:5" x14ac:dyDescent="0.3">
      <c r="A9893" s="18" t="s">
        <v>15250</v>
      </c>
      <c r="B9893" s="11" t="s">
        <v>88</v>
      </c>
      <c r="C9893" t="s">
        <v>88</v>
      </c>
      <c r="D9893" t="s">
        <v>689</v>
      </c>
    </row>
    <row r="9894" spans="1:5" x14ac:dyDescent="0.3">
      <c r="A9894" s="19" t="s">
        <v>15251</v>
      </c>
      <c r="B9894" t="s">
        <v>15252</v>
      </c>
    </row>
    <row r="9895" spans="1:5" x14ac:dyDescent="0.3">
      <c r="A9895" s="18" t="s">
        <v>15253</v>
      </c>
      <c r="B9895" s="11" t="s">
        <v>88</v>
      </c>
      <c r="C9895" t="s">
        <v>15254</v>
      </c>
    </row>
    <row r="9896" spans="1:5" x14ac:dyDescent="0.3">
      <c r="A9896" s="19" t="s">
        <v>15255</v>
      </c>
      <c r="B9896" s="11" t="s">
        <v>88</v>
      </c>
      <c r="C9896" t="s">
        <v>689</v>
      </c>
    </row>
    <row r="9897" spans="1:5" x14ac:dyDescent="0.3">
      <c r="A9897" s="18" t="s">
        <v>15256</v>
      </c>
      <c r="B9897" s="11" t="s">
        <v>88</v>
      </c>
      <c r="C9897" t="s">
        <v>88</v>
      </c>
      <c r="D9897" t="s">
        <v>15257</v>
      </c>
    </row>
    <row r="9898" spans="1:5" x14ac:dyDescent="0.3">
      <c r="A9898" s="19" t="s">
        <v>15258</v>
      </c>
      <c r="B9898" s="11" t="s">
        <v>88</v>
      </c>
      <c r="C9898" t="s">
        <v>88</v>
      </c>
      <c r="D9898" t="s">
        <v>689</v>
      </c>
    </row>
    <row r="9899" spans="1:5" x14ac:dyDescent="0.3">
      <c r="A9899" s="18" t="s">
        <v>15259</v>
      </c>
      <c r="B9899" s="11" t="s">
        <v>88</v>
      </c>
      <c r="C9899" t="s">
        <v>88</v>
      </c>
      <c r="D9899" t="s">
        <v>88</v>
      </c>
      <c r="E9899" t="s">
        <v>15260</v>
      </c>
    </row>
    <row r="9900" spans="1:5" x14ac:dyDescent="0.3">
      <c r="A9900" s="19" t="s">
        <v>15261</v>
      </c>
      <c r="B9900" s="11" t="s">
        <v>88</v>
      </c>
      <c r="C9900" t="s">
        <v>88</v>
      </c>
      <c r="D9900" t="s">
        <v>88</v>
      </c>
      <c r="E9900" t="s">
        <v>15262</v>
      </c>
    </row>
    <row r="9901" spans="1:5" x14ac:dyDescent="0.3">
      <c r="A9901" s="18" t="s">
        <v>15263</v>
      </c>
      <c r="B9901" s="11" t="s">
        <v>88</v>
      </c>
      <c r="C9901" t="s">
        <v>88</v>
      </c>
      <c r="D9901" t="s">
        <v>88</v>
      </c>
      <c r="E9901" t="s">
        <v>689</v>
      </c>
    </row>
    <row r="9902" spans="1:5" x14ac:dyDescent="0.3">
      <c r="A9902" s="19" t="s">
        <v>15264</v>
      </c>
      <c r="B9902" t="s">
        <v>15265</v>
      </c>
    </row>
    <row r="9903" spans="1:5" x14ac:dyDescent="0.3">
      <c r="A9903" s="18" t="s">
        <v>15266</v>
      </c>
      <c r="B9903" t="s">
        <v>15267</v>
      </c>
    </row>
    <row r="9904" spans="1:5" x14ac:dyDescent="0.3">
      <c r="A9904" s="19" t="s">
        <v>15268</v>
      </c>
      <c r="B9904" s="11" t="s">
        <v>88</v>
      </c>
      <c r="C9904" t="s">
        <v>15269</v>
      </c>
    </row>
    <row r="9905" spans="1:4" x14ac:dyDescent="0.3">
      <c r="A9905" s="18" t="s">
        <v>15270</v>
      </c>
      <c r="B9905" s="11" t="s">
        <v>88</v>
      </c>
      <c r="C9905" t="s">
        <v>689</v>
      </c>
    </row>
    <row r="9906" spans="1:4" x14ac:dyDescent="0.3">
      <c r="A9906" s="19" t="s">
        <v>15271</v>
      </c>
      <c r="B9906" t="s">
        <v>15272</v>
      </c>
    </row>
    <row r="9907" spans="1:4" x14ac:dyDescent="0.3">
      <c r="A9907" s="18" t="s">
        <v>15273</v>
      </c>
      <c r="B9907" t="s">
        <v>15274</v>
      </c>
    </row>
    <row r="9908" spans="1:4" x14ac:dyDescent="0.3">
      <c r="A9908" s="19" t="s">
        <v>15275</v>
      </c>
      <c r="B9908" s="11" t="s">
        <v>88</v>
      </c>
      <c r="C9908" t="s">
        <v>15276</v>
      </c>
    </row>
    <row r="9909" spans="1:4" x14ac:dyDescent="0.3">
      <c r="A9909" s="18" t="s">
        <v>15277</v>
      </c>
      <c r="B9909" s="11" t="s">
        <v>88</v>
      </c>
      <c r="C9909" t="s">
        <v>689</v>
      </c>
    </row>
    <row r="9910" spans="1:4" x14ac:dyDescent="0.3">
      <c r="A9910" s="19" t="s">
        <v>15278</v>
      </c>
      <c r="B9910" t="s">
        <v>15279</v>
      </c>
    </row>
    <row r="9911" spans="1:4" x14ac:dyDescent="0.3">
      <c r="A9911" s="18" t="s">
        <v>15280</v>
      </c>
      <c r="B9911" s="11" t="s">
        <v>88</v>
      </c>
      <c r="C9911" t="s">
        <v>15281</v>
      </c>
    </row>
    <row r="9912" spans="1:4" x14ac:dyDescent="0.3">
      <c r="A9912" s="19" t="s">
        <v>15282</v>
      </c>
      <c r="B9912" s="11" t="s">
        <v>88</v>
      </c>
      <c r="C9912" t="s">
        <v>689</v>
      </c>
    </row>
    <row r="9913" spans="1:4" x14ac:dyDescent="0.3">
      <c r="A9913" s="18" t="s">
        <v>15283</v>
      </c>
      <c r="B9913" t="s">
        <v>15284</v>
      </c>
    </row>
    <row r="9914" spans="1:4" x14ac:dyDescent="0.3">
      <c r="A9914" s="19" t="s">
        <v>15285</v>
      </c>
      <c r="B9914" t="s">
        <v>15286</v>
      </c>
    </row>
    <row r="9915" spans="1:4" x14ac:dyDescent="0.3">
      <c r="A9915" s="18" t="s">
        <v>15287</v>
      </c>
      <c r="B9915" s="11" t="s">
        <v>88</v>
      </c>
      <c r="C9915" t="s">
        <v>15288</v>
      </c>
    </row>
    <row r="9916" spans="1:4" x14ac:dyDescent="0.3">
      <c r="A9916" s="19" t="s">
        <v>15289</v>
      </c>
      <c r="B9916" s="11" t="s">
        <v>88</v>
      </c>
      <c r="C9916" t="s">
        <v>689</v>
      </c>
    </row>
    <row r="9917" spans="1:4" x14ac:dyDescent="0.3">
      <c r="A9917" s="18" t="s">
        <v>15290</v>
      </c>
      <c r="B9917" s="11" t="s">
        <v>88</v>
      </c>
      <c r="C9917" t="s">
        <v>88</v>
      </c>
      <c r="D9917" t="s">
        <v>15291</v>
      </c>
    </row>
    <row r="9918" spans="1:4" x14ac:dyDescent="0.3">
      <c r="A9918" s="19" t="s">
        <v>15292</v>
      </c>
      <c r="B9918" s="11" t="s">
        <v>88</v>
      </c>
      <c r="C9918" t="s">
        <v>88</v>
      </c>
      <c r="D9918" t="s">
        <v>689</v>
      </c>
    </row>
    <row r="9919" spans="1:4" x14ac:dyDescent="0.3">
      <c r="A9919" s="18" t="s">
        <v>15293</v>
      </c>
      <c r="B9919" t="s">
        <v>15294</v>
      </c>
    </row>
    <row r="9920" spans="1:4" x14ac:dyDescent="0.3">
      <c r="A9920" s="19" t="s">
        <v>15295</v>
      </c>
      <c r="B9920" t="s">
        <v>15296</v>
      </c>
    </row>
    <row r="9921" spans="1:5" x14ac:dyDescent="0.3">
      <c r="A9921" s="18" t="s">
        <v>15297</v>
      </c>
      <c r="B9921" s="11" t="s">
        <v>88</v>
      </c>
      <c r="C9921" t="s">
        <v>15298</v>
      </c>
    </row>
    <row r="9922" spans="1:5" x14ac:dyDescent="0.3">
      <c r="A9922" s="19" t="s">
        <v>15299</v>
      </c>
      <c r="B9922" s="11" t="s">
        <v>88</v>
      </c>
      <c r="C9922" t="s">
        <v>15300</v>
      </c>
    </row>
    <row r="9923" spans="1:5" x14ac:dyDescent="0.3">
      <c r="A9923" s="18" t="s">
        <v>15301</v>
      </c>
      <c r="B9923" s="11" t="s">
        <v>88</v>
      </c>
      <c r="C9923" t="s">
        <v>15302</v>
      </c>
    </row>
    <row r="9924" spans="1:5" x14ac:dyDescent="0.3">
      <c r="A9924" s="19" t="s">
        <v>15303</v>
      </c>
      <c r="B9924" s="11" t="s">
        <v>88</v>
      </c>
      <c r="C9924" t="s">
        <v>88</v>
      </c>
      <c r="D9924" t="s">
        <v>15304</v>
      </c>
    </row>
    <row r="9925" spans="1:5" x14ac:dyDescent="0.3">
      <c r="A9925" s="18" t="s">
        <v>15305</v>
      </c>
      <c r="B9925" s="11" t="s">
        <v>88</v>
      </c>
      <c r="C9925" t="s">
        <v>88</v>
      </c>
      <c r="D9925" t="s">
        <v>15306</v>
      </c>
    </row>
    <row r="9926" spans="1:5" x14ac:dyDescent="0.3">
      <c r="A9926" s="19" t="s">
        <v>15307</v>
      </c>
      <c r="B9926" s="11" t="s">
        <v>88</v>
      </c>
      <c r="C9926" t="s">
        <v>88</v>
      </c>
      <c r="D9926" t="s">
        <v>689</v>
      </c>
    </row>
    <row r="9927" spans="1:5" x14ac:dyDescent="0.3">
      <c r="A9927" s="18" t="s">
        <v>15308</v>
      </c>
      <c r="B9927" s="11" t="s">
        <v>88</v>
      </c>
      <c r="C9927" t="s">
        <v>689</v>
      </c>
    </row>
    <row r="9928" spans="1:5" x14ac:dyDescent="0.3">
      <c r="A9928" s="19" t="s">
        <v>15309</v>
      </c>
      <c r="B9928" s="11" t="s">
        <v>88</v>
      </c>
      <c r="C9928" t="s">
        <v>88</v>
      </c>
      <c r="D9928" t="s">
        <v>15310</v>
      </c>
    </row>
    <row r="9929" spans="1:5" x14ac:dyDescent="0.3">
      <c r="A9929" s="18" t="s">
        <v>15311</v>
      </c>
      <c r="B9929" s="11" t="s">
        <v>88</v>
      </c>
      <c r="C9929" t="s">
        <v>88</v>
      </c>
      <c r="D9929" t="s">
        <v>689</v>
      </c>
    </row>
    <row r="9930" spans="1:5" x14ac:dyDescent="0.3">
      <c r="A9930" s="19" t="s">
        <v>15312</v>
      </c>
      <c r="B9930" s="11" t="s">
        <v>88</v>
      </c>
      <c r="C9930" t="s">
        <v>88</v>
      </c>
      <c r="D9930" t="s">
        <v>88</v>
      </c>
      <c r="E9930" t="s">
        <v>15313</v>
      </c>
    </row>
    <row r="9931" spans="1:5" x14ac:dyDescent="0.3">
      <c r="A9931" s="18" t="s">
        <v>15314</v>
      </c>
      <c r="B9931" s="11" t="s">
        <v>88</v>
      </c>
      <c r="C9931" t="s">
        <v>88</v>
      </c>
      <c r="D9931" t="s">
        <v>88</v>
      </c>
      <c r="E9931" t="s">
        <v>689</v>
      </c>
    </row>
    <row r="9932" spans="1:5" x14ac:dyDescent="0.3">
      <c r="A9932" s="19" t="s">
        <v>15315</v>
      </c>
      <c r="B9932" t="s">
        <v>15316</v>
      </c>
    </row>
    <row r="9933" spans="1:5" x14ac:dyDescent="0.3">
      <c r="A9933" s="18" t="s">
        <v>15317</v>
      </c>
      <c r="B9933" s="11" t="s">
        <v>88</v>
      </c>
      <c r="C9933" t="s">
        <v>15298</v>
      </c>
    </row>
    <row r="9934" spans="1:5" x14ac:dyDescent="0.3">
      <c r="A9934" s="19" t="s">
        <v>15318</v>
      </c>
      <c r="B9934" s="11" t="s">
        <v>88</v>
      </c>
      <c r="C9934" t="s">
        <v>15319</v>
      </c>
    </row>
    <row r="9935" spans="1:5" x14ac:dyDescent="0.3">
      <c r="A9935" s="18" t="s">
        <v>15320</v>
      </c>
      <c r="B9935" s="11" t="s">
        <v>88</v>
      </c>
      <c r="C9935" t="s">
        <v>88</v>
      </c>
      <c r="D9935" t="s">
        <v>15310</v>
      </c>
    </row>
    <row r="9936" spans="1:5" x14ac:dyDescent="0.3">
      <c r="A9936" s="19" t="s">
        <v>15321</v>
      </c>
      <c r="B9936" s="11" t="s">
        <v>88</v>
      </c>
      <c r="C9936" t="s">
        <v>88</v>
      </c>
      <c r="D9936" t="s">
        <v>88</v>
      </c>
      <c r="E9936" t="s">
        <v>15322</v>
      </c>
    </row>
    <row r="9937" spans="1:6" x14ac:dyDescent="0.3">
      <c r="A9937" s="18" t="s">
        <v>15323</v>
      </c>
      <c r="B9937" s="11" t="s">
        <v>88</v>
      </c>
      <c r="C9937" t="s">
        <v>88</v>
      </c>
      <c r="D9937" t="s">
        <v>88</v>
      </c>
      <c r="E9937" t="s">
        <v>689</v>
      </c>
    </row>
    <row r="9938" spans="1:6" x14ac:dyDescent="0.3">
      <c r="A9938" s="19" t="s">
        <v>15324</v>
      </c>
      <c r="B9938" s="11" t="s">
        <v>88</v>
      </c>
      <c r="C9938" t="s">
        <v>88</v>
      </c>
      <c r="D9938" t="s">
        <v>15325</v>
      </c>
    </row>
    <row r="9939" spans="1:6" x14ac:dyDescent="0.3">
      <c r="A9939" s="18" t="s">
        <v>15326</v>
      </c>
      <c r="B9939" s="11" t="s">
        <v>88</v>
      </c>
      <c r="C9939" t="s">
        <v>88</v>
      </c>
      <c r="D9939" t="s">
        <v>88</v>
      </c>
      <c r="E9939" t="s">
        <v>15327</v>
      </c>
    </row>
    <row r="9940" spans="1:6" x14ac:dyDescent="0.3">
      <c r="A9940" s="19" t="s">
        <v>15328</v>
      </c>
      <c r="B9940" s="11" t="s">
        <v>88</v>
      </c>
      <c r="C9940" t="s">
        <v>88</v>
      </c>
      <c r="D9940" t="s">
        <v>88</v>
      </c>
      <c r="E9940" t="s">
        <v>88</v>
      </c>
      <c r="F9940" t="s">
        <v>15329</v>
      </c>
    </row>
    <row r="9941" spans="1:6" x14ac:dyDescent="0.3">
      <c r="A9941" s="18" t="s">
        <v>15330</v>
      </c>
      <c r="B9941" s="11" t="s">
        <v>88</v>
      </c>
      <c r="C9941" t="s">
        <v>88</v>
      </c>
      <c r="D9941" t="s">
        <v>88</v>
      </c>
      <c r="E9941" t="s">
        <v>88</v>
      </c>
      <c r="F9941" t="s">
        <v>689</v>
      </c>
    </row>
    <row r="9942" spans="1:6" x14ac:dyDescent="0.3">
      <c r="A9942" s="19" t="s">
        <v>15331</v>
      </c>
      <c r="B9942" s="11" t="s">
        <v>88</v>
      </c>
      <c r="C9942" t="s">
        <v>88</v>
      </c>
      <c r="D9942" t="s">
        <v>88</v>
      </c>
      <c r="E9942" t="s">
        <v>15332</v>
      </c>
    </row>
    <row r="9943" spans="1:6" x14ac:dyDescent="0.3">
      <c r="A9943" s="18" t="s">
        <v>15333</v>
      </c>
      <c r="B9943" s="11" t="s">
        <v>88</v>
      </c>
      <c r="C9943" t="s">
        <v>88</v>
      </c>
      <c r="D9943" t="s">
        <v>689</v>
      </c>
    </row>
    <row r="9944" spans="1:6" x14ac:dyDescent="0.3">
      <c r="A9944" s="19" t="s">
        <v>15334</v>
      </c>
      <c r="B9944" s="11" t="s">
        <v>88</v>
      </c>
      <c r="C9944" t="s">
        <v>15335</v>
      </c>
    </row>
    <row r="9945" spans="1:6" x14ac:dyDescent="0.3">
      <c r="A9945" s="18" t="s">
        <v>15336</v>
      </c>
      <c r="B9945" s="11" t="s">
        <v>88</v>
      </c>
      <c r="C9945" t="s">
        <v>88</v>
      </c>
      <c r="D9945" t="s">
        <v>15337</v>
      </c>
    </row>
    <row r="9946" spans="1:6" x14ac:dyDescent="0.3">
      <c r="A9946" s="19" t="s">
        <v>15338</v>
      </c>
      <c r="B9946" s="11" t="s">
        <v>88</v>
      </c>
      <c r="C9946" t="s">
        <v>88</v>
      </c>
      <c r="D9946" t="s">
        <v>15339</v>
      </c>
    </row>
    <row r="9947" spans="1:6" x14ac:dyDescent="0.3">
      <c r="A9947" s="18" t="s">
        <v>15340</v>
      </c>
      <c r="B9947" s="11" t="s">
        <v>88</v>
      </c>
      <c r="C9947" t="s">
        <v>88</v>
      </c>
      <c r="D9947" t="s">
        <v>15341</v>
      </c>
    </row>
    <row r="9948" spans="1:6" x14ac:dyDescent="0.3">
      <c r="A9948" s="19" t="s">
        <v>15342</v>
      </c>
      <c r="B9948" s="11" t="s">
        <v>88</v>
      </c>
      <c r="C9948" t="s">
        <v>88</v>
      </c>
      <c r="D9948" t="s">
        <v>15343</v>
      </c>
    </row>
    <row r="9949" spans="1:6" x14ac:dyDescent="0.3">
      <c r="A9949" s="18" t="s">
        <v>15344</v>
      </c>
      <c r="B9949" s="11" t="s">
        <v>88</v>
      </c>
      <c r="C9949" t="s">
        <v>15345</v>
      </c>
    </row>
    <row r="9950" spans="1:6" x14ac:dyDescent="0.3">
      <c r="A9950" s="19" t="s">
        <v>15346</v>
      </c>
      <c r="B9950" s="11" t="s">
        <v>88</v>
      </c>
      <c r="C9950" t="s">
        <v>88</v>
      </c>
      <c r="D9950" t="s">
        <v>15347</v>
      </c>
    </row>
    <row r="9951" spans="1:6" x14ac:dyDescent="0.3">
      <c r="A9951" s="18" t="s">
        <v>15348</v>
      </c>
      <c r="B9951" s="11" t="s">
        <v>88</v>
      </c>
      <c r="C9951" t="s">
        <v>88</v>
      </c>
      <c r="D9951" t="s">
        <v>15349</v>
      </c>
    </row>
    <row r="9952" spans="1:6" x14ac:dyDescent="0.3">
      <c r="A9952" s="19" t="s">
        <v>15350</v>
      </c>
      <c r="B9952" s="11" t="s">
        <v>88</v>
      </c>
      <c r="C9952" t="s">
        <v>88</v>
      </c>
      <c r="D9952" t="s">
        <v>15351</v>
      </c>
    </row>
    <row r="9953" spans="1:5" x14ac:dyDescent="0.3">
      <c r="A9953" s="18" t="s">
        <v>15352</v>
      </c>
      <c r="B9953" s="11" t="s">
        <v>88</v>
      </c>
      <c r="C9953" t="s">
        <v>88</v>
      </c>
      <c r="D9953" t="s">
        <v>15353</v>
      </c>
    </row>
    <row r="9954" spans="1:5" x14ac:dyDescent="0.3">
      <c r="A9954" s="19" t="s">
        <v>15354</v>
      </c>
      <c r="B9954" s="11" t="s">
        <v>88</v>
      </c>
      <c r="C9954" t="s">
        <v>88</v>
      </c>
      <c r="D9954" t="s">
        <v>15332</v>
      </c>
    </row>
    <row r="9955" spans="1:5" x14ac:dyDescent="0.3">
      <c r="A9955" s="18" t="s">
        <v>15355</v>
      </c>
      <c r="B9955" s="11" t="s">
        <v>88</v>
      </c>
      <c r="C9955" t="s">
        <v>689</v>
      </c>
    </row>
    <row r="9956" spans="1:5" x14ac:dyDescent="0.3">
      <c r="A9956" s="19" t="s">
        <v>15356</v>
      </c>
      <c r="B9956" s="11" t="s">
        <v>88</v>
      </c>
      <c r="C9956" t="s">
        <v>88</v>
      </c>
      <c r="D9956" t="s">
        <v>15357</v>
      </c>
    </row>
    <row r="9957" spans="1:5" x14ac:dyDescent="0.3">
      <c r="A9957" s="18" t="s">
        <v>15358</v>
      </c>
      <c r="B9957" s="11" t="s">
        <v>88</v>
      </c>
      <c r="C9957" t="s">
        <v>88</v>
      </c>
      <c r="D9957" t="s">
        <v>88</v>
      </c>
      <c r="E9957" t="s">
        <v>15329</v>
      </c>
    </row>
    <row r="9958" spans="1:5" x14ac:dyDescent="0.3">
      <c r="A9958" s="19" t="s">
        <v>15359</v>
      </c>
      <c r="B9958" s="11" t="s">
        <v>88</v>
      </c>
      <c r="C9958" t="s">
        <v>88</v>
      </c>
      <c r="D9958" t="s">
        <v>88</v>
      </c>
      <c r="E9958" t="s">
        <v>689</v>
      </c>
    </row>
    <row r="9959" spans="1:5" x14ac:dyDescent="0.3">
      <c r="A9959" s="18" t="s">
        <v>15360</v>
      </c>
      <c r="B9959" s="11" t="s">
        <v>88</v>
      </c>
      <c r="C9959" t="s">
        <v>88</v>
      </c>
      <c r="D9959" t="s">
        <v>15361</v>
      </c>
    </row>
    <row r="9960" spans="1:5" x14ac:dyDescent="0.3">
      <c r="A9960" s="19" t="s">
        <v>15362</v>
      </c>
      <c r="B9960" s="11" t="s">
        <v>88</v>
      </c>
      <c r="C9960" t="s">
        <v>88</v>
      </c>
      <c r="D9960" t="s">
        <v>88</v>
      </c>
      <c r="E9960" t="s">
        <v>15329</v>
      </c>
    </row>
    <row r="9961" spans="1:5" x14ac:dyDescent="0.3">
      <c r="A9961" s="18" t="s">
        <v>15363</v>
      </c>
      <c r="B9961" s="11" t="s">
        <v>88</v>
      </c>
      <c r="C9961" t="s">
        <v>88</v>
      </c>
      <c r="D9961" t="s">
        <v>88</v>
      </c>
      <c r="E9961" t="s">
        <v>689</v>
      </c>
    </row>
    <row r="9962" spans="1:5" x14ac:dyDescent="0.3">
      <c r="A9962" s="19" t="s">
        <v>15364</v>
      </c>
      <c r="B9962" s="11" t="s">
        <v>88</v>
      </c>
      <c r="C9962" t="s">
        <v>88</v>
      </c>
      <c r="D9962" t="s">
        <v>15332</v>
      </c>
    </row>
    <row r="9963" spans="1:5" x14ac:dyDescent="0.3">
      <c r="A9963" s="18" t="s">
        <v>15365</v>
      </c>
      <c r="B9963" t="s">
        <v>15366</v>
      </c>
    </row>
    <row r="9964" spans="1:5" x14ac:dyDescent="0.3">
      <c r="A9964" s="19" t="s">
        <v>15367</v>
      </c>
      <c r="B9964" s="11" t="s">
        <v>88</v>
      </c>
      <c r="C9964" t="s">
        <v>15368</v>
      </c>
    </row>
    <row r="9965" spans="1:5" x14ac:dyDescent="0.3">
      <c r="A9965" s="18" t="s">
        <v>15369</v>
      </c>
      <c r="B9965" s="11" t="s">
        <v>88</v>
      </c>
      <c r="C9965" t="s">
        <v>15370</v>
      </c>
    </row>
    <row r="9966" spans="1:5" x14ac:dyDescent="0.3">
      <c r="A9966" s="19" t="s">
        <v>15371</v>
      </c>
      <c r="B9966" s="11" t="s">
        <v>88</v>
      </c>
      <c r="C9966" t="s">
        <v>689</v>
      </c>
    </row>
    <row r="9967" spans="1:5" x14ac:dyDescent="0.3">
      <c r="A9967" s="18" t="s">
        <v>15372</v>
      </c>
      <c r="B9967" t="s">
        <v>15373</v>
      </c>
    </row>
    <row r="9968" spans="1:5" x14ac:dyDescent="0.3">
      <c r="A9968" s="19" t="s">
        <v>15374</v>
      </c>
      <c r="B9968" s="11" t="s">
        <v>88</v>
      </c>
      <c r="C9968" t="s">
        <v>15375</v>
      </c>
    </row>
    <row r="9969" spans="1:5" x14ac:dyDescent="0.3">
      <c r="A9969" s="18" t="s">
        <v>15376</v>
      </c>
      <c r="B9969" s="11" t="s">
        <v>88</v>
      </c>
      <c r="C9969" t="s">
        <v>689</v>
      </c>
    </row>
    <row r="9970" spans="1:5" x14ac:dyDescent="0.3">
      <c r="A9970" s="19" t="s">
        <v>15377</v>
      </c>
      <c r="B9970" t="s">
        <v>15378</v>
      </c>
    </row>
    <row r="9971" spans="1:5" x14ac:dyDescent="0.3">
      <c r="A9971" s="18" t="s">
        <v>15379</v>
      </c>
      <c r="B9971" s="11" t="s">
        <v>88</v>
      </c>
      <c r="C9971" t="s">
        <v>15380</v>
      </c>
    </row>
    <row r="9972" spans="1:5" x14ac:dyDescent="0.3">
      <c r="A9972" s="19" t="s">
        <v>15381</v>
      </c>
      <c r="B9972" s="11" t="s">
        <v>88</v>
      </c>
      <c r="C9972" t="s">
        <v>689</v>
      </c>
    </row>
    <row r="9973" spans="1:5" x14ac:dyDescent="0.3">
      <c r="A9973" s="18" t="s">
        <v>15382</v>
      </c>
      <c r="B9973" s="11" t="s">
        <v>88</v>
      </c>
      <c r="C9973" t="s">
        <v>88</v>
      </c>
      <c r="D9973" t="s">
        <v>15383</v>
      </c>
    </row>
    <row r="9974" spans="1:5" x14ac:dyDescent="0.3">
      <c r="A9974" s="19" t="s">
        <v>15384</v>
      </c>
      <c r="B9974" s="11" t="s">
        <v>88</v>
      </c>
      <c r="C9974" t="s">
        <v>88</v>
      </c>
      <c r="D9974" t="s">
        <v>689</v>
      </c>
    </row>
    <row r="9975" spans="1:5" x14ac:dyDescent="0.3">
      <c r="A9975" s="18" t="s">
        <v>15385</v>
      </c>
      <c r="B9975" s="11" t="s">
        <v>88</v>
      </c>
      <c r="C9975" t="s">
        <v>88</v>
      </c>
      <c r="D9975" t="s">
        <v>88</v>
      </c>
      <c r="E9975" t="s">
        <v>15386</v>
      </c>
    </row>
    <row r="9976" spans="1:5" x14ac:dyDescent="0.3">
      <c r="A9976" s="19" t="s">
        <v>15387</v>
      </c>
      <c r="B9976" s="11" t="s">
        <v>88</v>
      </c>
      <c r="C9976" t="s">
        <v>88</v>
      </c>
      <c r="D9976" t="s">
        <v>88</v>
      </c>
      <c r="E9976" t="s">
        <v>689</v>
      </c>
    </row>
    <row r="9977" spans="1:5" x14ac:dyDescent="0.3">
      <c r="A9977" s="18" t="s">
        <v>15388</v>
      </c>
      <c r="B9977" t="s">
        <v>15389</v>
      </c>
    </row>
    <row r="9978" spans="1:5" x14ac:dyDescent="0.3">
      <c r="A9978" s="19" t="s">
        <v>15390</v>
      </c>
      <c r="B9978" s="11" t="s">
        <v>88</v>
      </c>
      <c r="C9978" t="s">
        <v>15391</v>
      </c>
    </row>
    <row r="9979" spans="1:5" x14ac:dyDescent="0.3">
      <c r="A9979" s="18" t="s">
        <v>15392</v>
      </c>
      <c r="B9979" s="11" t="s">
        <v>88</v>
      </c>
      <c r="C9979" t="s">
        <v>88</v>
      </c>
      <c r="D9979" t="s">
        <v>15393</v>
      </c>
    </row>
    <row r="9980" spans="1:5" x14ac:dyDescent="0.3">
      <c r="A9980" s="19" t="s">
        <v>15394</v>
      </c>
      <c r="B9980" s="11" t="s">
        <v>88</v>
      </c>
      <c r="C9980" t="s">
        <v>88</v>
      </c>
      <c r="D9980" t="s">
        <v>15395</v>
      </c>
    </row>
    <row r="9981" spans="1:5" x14ac:dyDescent="0.3">
      <c r="A9981" s="18" t="s">
        <v>15396</v>
      </c>
      <c r="B9981" s="11" t="s">
        <v>88</v>
      </c>
      <c r="C9981" t="s">
        <v>689</v>
      </c>
    </row>
    <row r="9982" spans="1:5" x14ac:dyDescent="0.3">
      <c r="A9982" s="19" t="s">
        <v>15397</v>
      </c>
      <c r="B9982" s="11" t="s">
        <v>88</v>
      </c>
      <c r="C9982" t="s">
        <v>88</v>
      </c>
      <c r="D9982" t="s">
        <v>15398</v>
      </c>
    </row>
    <row r="9983" spans="1:5" x14ac:dyDescent="0.3">
      <c r="A9983" s="18" t="s">
        <v>15399</v>
      </c>
      <c r="B9983" s="11" t="s">
        <v>88</v>
      </c>
      <c r="C9983" t="s">
        <v>88</v>
      </c>
      <c r="D9983" t="s">
        <v>15400</v>
      </c>
    </row>
    <row r="9984" spans="1:5" x14ac:dyDescent="0.3">
      <c r="A9984" s="19" t="s">
        <v>15401</v>
      </c>
      <c r="B9984" s="11" t="s">
        <v>88</v>
      </c>
      <c r="C9984" t="s">
        <v>88</v>
      </c>
      <c r="D9984" t="s">
        <v>88</v>
      </c>
      <c r="E9984" t="s">
        <v>15402</v>
      </c>
    </row>
    <row r="9985" spans="1:5" x14ac:dyDescent="0.3">
      <c r="A9985" s="18" t="s">
        <v>15403</v>
      </c>
      <c r="B9985" s="11" t="s">
        <v>88</v>
      </c>
      <c r="C9985" t="s">
        <v>88</v>
      </c>
      <c r="D9985" t="s">
        <v>88</v>
      </c>
      <c r="E9985" t="s">
        <v>15404</v>
      </c>
    </row>
    <row r="9986" spans="1:5" x14ac:dyDescent="0.3">
      <c r="A9986" s="19" t="s">
        <v>15405</v>
      </c>
      <c r="B9986" t="s">
        <v>15406</v>
      </c>
    </row>
    <row r="9987" spans="1:5" x14ac:dyDescent="0.3">
      <c r="A9987" s="18" t="s">
        <v>15407</v>
      </c>
      <c r="B9987" s="11" t="s">
        <v>88</v>
      </c>
      <c r="C9987" t="s">
        <v>15408</v>
      </c>
    </row>
    <row r="9988" spans="1:5" x14ac:dyDescent="0.3">
      <c r="A9988" s="19" t="s">
        <v>15409</v>
      </c>
      <c r="B9988" s="11" t="s">
        <v>88</v>
      </c>
      <c r="C9988" t="s">
        <v>88</v>
      </c>
      <c r="D9988" t="s">
        <v>15410</v>
      </c>
    </row>
    <row r="9989" spans="1:5" x14ac:dyDescent="0.3">
      <c r="A9989" s="18" t="s">
        <v>15411</v>
      </c>
      <c r="B9989" s="11" t="s">
        <v>88</v>
      </c>
      <c r="C9989" t="s">
        <v>88</v>
      </c>
      <c r="D9989" t="s">
        <v>15412</v>
      </c>
    </row>
    <row r="9990" spans="1:5" x14ac:dyDescent="0.3">
      <c r="A9990" s="19" t="s">
        <v>15413</v>
      </c>
      <c r="B9990" s="11" t="s">
        <v>88</v>
      </c>
      <c r="C9990" t="s">
        <v>88</v>
      </c>
      <c r="D9990" t="s">
        <v>15414</v>
      </c>
    </row>
    <row r="9991" spans="1:5" x14ac:dyDescent="0.3">
      <c r="A9991" s="18" t="s">
        <v>15415</v>
      </c>
      <c r="B9991" s="11" t="s">
        <v>88</v>
      </c>
      <c r="C9991" t="s">
        <v>88</v>
      </c>
      <c r="D9991" t="s">
        <v>15416</v>
      </c>
    </row>
    <row r="9992" spans="1:5" x14ac:dyDescent="0.3">
      <c r="A9992" s="19" t="s">
        <v>15417</v>
      </c>
      <c r="B9992" s="11" t="s">
        <v>88</v>
      </c>
      <c r="C9992" t="s">
        <v>88</v>
      </c>
      <c r="D9992" t="s">
        <v>15418</v>
      </c>
    </row>
    <row r="9993" spans="1:5" x14ac:dyDescent="0.3">
      <c r="A9993" s="18" t="s">
        <v>15419</v>
      </c>
      <c r="B9993" s="11" t="s">
        <v>88</v>
      </c>
      <c r="C9993" t="s">
        <v>88</v>
      </c>
      <c r="D9993" t="s">
        <v>15420</v>
      </c>
    </row>
    <row r="9994" spans="1:5" x14ac:dyDescent="0.3">
      <c r="A9994" s="19" t="s">
        <v>15421</v>
      </c>
      <c r="B9994" s="11" t="s">
        <v>88</v>
      </c>
      <c r="C9994" t="s">
        <v>88</v>
      </c>
      <c r="D9994" t="s">
        <v>15422</v>
      </c>
    </row>
    <row r="9995" spans="1:5" x14ac:dyDescent="0.3">
      <c r="A9995" s="18" t="s">
        <v>15423</v>
      </c>
      <c r="B9995" s="11" t="s">
        <v>88</v>
      </c>
      <c r="C9995" t="s">
        <v>88</v>
      </c>
      <c r="D9995" t="s">
        <v>15424</v>
      </c>
    </row>
    <row r="9996" spans="1:5" x14ac:dyDescent="0.3">
      <c r="A9996" s="19" t="s">
        <v>15425</v>
      </c>
      <c r="B9996" s="11" t="s">
        <v>88</v>
      </c>
      <c r="C9996" t="s">
        <v>88</v>
      </c>
      <c r="D9996" t="s">
        <v>15426</v>
      </c>
    </row>
    <row r="9997" spans="1:5" x14ac:dyDescent="0.3">
      <c r="A9997" s="18" t="s">
        <v>15427</v>
      </c>
      <c r="B9997" s="11" t="s">
        <v>88</v>
      </c>
      <c r="C9997" t="s">
        <v>88</v>
      </c>
      <c r="D9997" t="s">
        <v>689</v>
      </c>
    </row>
    <row r="9998" spans="1:5" x14ac:dyDescent="0.3">
      <c r="A9998" s="19" t="s">
        <v>15428</v>
      </c>
      <c r="B9998" s="11" t="s">
        <v>88</v>
      </c>
      <c r="C9998" t="s">
        <v>689</v>
      </c>
    </row>
    <row r="9999" spans="1:5" x14ac:dyDescent="0.3">
      <c r="A9999" s="18" t="s">
        <v>15429</v>
      </c>
      <c r="B9999" s="11" t="s">
        <v>88</v>
      </c>
      <c r="C9999" t="s">
        <v>88</v>
      </c>
      <c r="D9999" t="s">
        <v>15430</v>
      </c>
    </row>
    <row r="10000" spans="1:5" x14ac:dyDescent="0.3">
      <c r="A10000" s="19" t="s">
        <v>15431</v>
      </c>
      <c r="B10000" s="11" t="s">
        <v>88</v>
      </c>
      <c r="C10000" t="s">
        <v>88</v>
      </c>
      <c r="D10000" t="s">
        <v>88</v>
      </c>
      <c r="E10000" t="s">
        <v>15432</v>
      </c>
    </row>
    <row r="10001" spans="1:5" x14ac:dyDescent="0.3">
      <c r="A10001" s="18" t="s">
        <v>15433</v>
      </c>
      <c r="B10001" s="11" t="s">
        <v>88</v>
      </c>
      <c r="C10001" t="s">
        <v>88</v>
      </c>
      <c r="D10001" t="s">
        <v>88</v>
      </c>
      <c r="E10001" t="s">
        <v>15434</v>
      </c>
    </row>
    <row r="10002" spans="1:5" x14ac:dyDescent="0.3">
      <c r="A10002" s="19" t="s">
        <v>15435</v>
      </c>
      <c r="B10002" s="11" t="s">
        <v>88</v>
      </c>
      <c r="C10002" t="s">
        <v>88</v>
      </c>
      <c r="D10002" t="s">
        <v>88</v>
      </c>
      <c r="E10002" t="s">
        <v>15436</v>
      </c>
    </row>
    <row r="10003" spans="1:5" x14ac:dyDescent="0.3">
      <c r="A10003" s="18" t="s">
        <v>15437</v>
      </c>
      <c r="B10003" s="11" t="s">
        <v>88</v>
      </c>
      <c r="C10003" t="s">
        <v>88</v>
      </c>
      <c r="D10003" t="s">
        <v>88</v>
      </c>
      <c r="E10003" t="s">
        <v>15438</v>
      </c>
    </row>
    <row r="10004" spans="1:5" x14ac:dyDescent="0.3">
      <c r="A10004" s="19" t="s">
        <v>15439</v>
      </c>
      <c r="B10004" s="11" t="s">
        <v>88</v>
      </c>
      <c r="C10004" t="s">
        <v>88</v>
      </c>
      <c r="D10004" t="s">
        <v>88</v>
      </c>
      <c r="E10004" t="s">
        <v>15440</v>
      </c>
    </row>
    <row r="10005" spans="1:5" x14ac:dyDescent="0.3">
      <c r="A10005" s="18" t="s">
        <v>15441</v>
      </c>
      <c r="B10005" s="11" t="s">
        <v>88</v>
      </c>
      <c r="C10005" t="s">
        <v>88</v>
      </c>
      <c r="D10005" t="s">
        <v>88</v>
      </c>
      <c r="E10005" t="s">
        <v>689</v>
      </c>
    </row>
    <row r="10006" spans="1:5" x14ac:dyDescent="0.3">
      <c r="A10006" s="19" t="s">
        <v>15442</v>
      </c>
      <c r="B10006" s="11" t="s">
        <v>88</v>
      </c>
      <c r="C10006" t="s">
        <v>88</v>
      </c>
      <c r="D10006" t="s">
        <v>689</v>
      </c>
    </row>
    <row r="10007" spans="1:5" x14ac:dyDescent="0.3">
      <c r="A10007" s="18" t="s">
        <v>15443</v>
      </c>
      <c r="B10007" s="11" t="s">
        <v>88</v>
      </c>
      <c r="C10007" t="s">
        <v>88</v>
      </c>
      <c r="D10007" t="s">
        <v>88</v>
      </c>
      <c r="E10007" t="s">
        <v>15444</v>
      </c>
    </row>
    <row r="10008" spans="1:5" x14ac:dyDescent="0.3">
      <c r="A10008" s="19" t="s">
        <v>15445</v>
      </c>
      <c r="B10008" s="11" t="s">
        <v>88</v>
      </c>
      <c r="C10008" t="s">
        <v>88</v>
      </c>
      <c r="D10008" t="s">
        <v>88</v>
      </c>
      <c r="E10008" t="s">
        <v>15446</v>
      </c>
    </row>
    <row r="10009" spans="1:5" x14ac:dyDescent="0.3">
      <c r="A10009" s="18" t="s">
        <v>15447</v>
      </c>
      <c r="B10009" s="11" t="s">
        <v>88</v>
      </c>
      <c r="C10009" t="s">
        <v>88</v>
      </c>
      <c r="D10009" t="s">
        <v>88</v>
      </c>
      <c r="E10009" t="s">
        <v>14814</v>
      </c>
    </row>
    <row r="10010" spans="1:5" x14ac:dyDescent="0.3">
      <c r="A10010" s="19" t="s">
        <v>15448</v>
      </c>
      <c r="B10010" s="11" t="s">
        <v>88</v>
      </c>
      <c r="C10010" t="s">
        <v>88</v>
      </c>
      <c r="D10010" t="s">
        <v>88</v>
      </c>
      <c r="E10010" t="s">
        <v>15449</v>
      </c>
    </row>
    <row r="10011" spans="1:5" x14ac:dyDescent="0.3">
      <c r="A10011" s="18" t="s">
        <v>15450</v>
      </c>
      <c r="B10011" s="11" t="s">
        <v>88</v>
      </c>
      <c r="C10011" t="s">
        <v>88</v>
      </c>
      <c r="D10011" t="s">
        <v>88</v>
      </c>
      <c r="E10011" t="s">
        <v>15451</v>
      </c>
    </row>
    <row r="10012" spans="1:5" x14ac:dyDescent="0.3">
      <c r="A10012" s="19" t="s">
        <v>15452</v>
      </c>
      <c r="B10012" s="11" t="s">
        <v>88</v>
      </c>
      <c r="C10012" t="s">
        <v>88</v>
      </c>
      <c r="D10012" t="s">
        <v>88</v>
      </c>
      <c r="E10012" t="s">
        <v>15453</v>
      </c>
    </row>
    <row r="10013" spans="1:5" x14ac:dyDescent="0.3">
      <c r="A10013" s="18" t="s">
        <v>15454</v>
      </c>
      <c r="B10013" s="11" t="s">
        <v>88</v>
      </c>
      <c r="C10013" t="s">
        <v>88</v>
      </c>
      <c r="D10013" t="s">
        <v>88</v>
      </c>
      <c r="E10013" t="s">
        <v>689</v>
      </c>
    </row>
    <row r="10014" spans="1:5" x14ac:dyDescent="0.3">
      <c r="A10014" s="19" t="s">
        <v>15455</v>
      </c>
      <c r="B10014" t="s">
        <v>15456</v>
      </c>
    </row>
    <row r="10015" spans="1:5" x14ac:dyDescent="0.3">
      <c r="A10015" s="18" t="s">
        <v>15457</v>
      </c>
      <c r="B10015" t="s">
        <v>15458</v>
      </c>
    </row>
    <row r="10016" spans="1:5" x14ac:dyDescent="0.3">
      <c r="A10016" s="19" t="s">
        <v>15459</v>
      </c>
      <c r="B10016" s="11" t="s">
        <v>88</v>
      </c>
      <c r="C10016" t="s">
        <v>15460</v>
      </c>
    </row>
    <row r="10017" spans="1:5" x14ac:dyDescent="0.3">
      <c r="A10017" s="18" t="s">
        <v>15461</v>
      </c>
      <c r="B10017" s="11" t="s">
        <v>88</v>
      </c>
      <c r="C10017" t="s">
        <v>15462</v>
      </c>
    </row>
    <row r="10018" spans="1:5" x14ac:dyDescent="0.3">
      <c r="A10018" s="19" t="s">
        <v>15463</v>
      </c>
      <c r="B10018" s="11" t="s">
        <v>88</v>
      </c>
      <c r="C10018" t="s">
        <v>88</v>
      </c>
      <c r="D10018" t="s">
        <v>15464</v>
      </c>
    </row>
    <row r="10019" spans="1:5" x14ac:dyDescent="0.3">
      <c r="A10019" s="18" t="s">
        <v>15465</v>
      </c>
      <c r="B10019" s="11" t="s">
        <v>88</v>
      </c>
      <c r="C10019" t="s">
        <v>88</v>
      </c>
      <c r="D10019" t="s">
        <v>3317</v>
      </c>
    </row>
    <row r="10020" spans="1:5" x14ac:dyDescent="0.3">
      <c r="A10020" s="19" t="s">
        <v>15466</v>
      </c>
      <c r="B10020" s="11" t="s">
        <v>88</v>
      </c>
      <c r="C10020" t="s">
        <v>15467</v>
      </c>
    </row>
    <row r="10021" spans="1:5" x14ac:dyDescent="0.3">
      <c r="A10021" s="18" t="s">
        <v>15468</v>
      </c>
      <c r="B10021" s="11" t="s">
        <v>88</v>
      </c>
      <c r="C10021" t="s">
        <v>689</v>
      </c>
    </row>
    <row r="10022" spans="1:5" x14ac:dyDescent="0.3">
      <c r="A10022" s="19" t="s">
        <v>15469</v>
      </c>
      <c r="B10022" s="11" t="s">
        <v>88</v>
      </c>
      <c r="C10022" t="s">
        <v>88</v>
      </c>
      <c r="D10022" t="s">
        <v>15470</v>
      </c>
    </row>
    <row r="10023" spans="1:5" x14ac:dyDescent="0.3">
      <c r="A10023" s="18" t="s">
        <v>15471</v>
      </c>
      <c r="B10023" s="11" t="s">
        <v>88</v>
      </c>
      <c r="C10023" t="s">
        <v>88</v>
      </c>
      <c r="D10023" t="s">
        <v>689</v>
      </c>
    </row>
    <row r="10024" spans="1:5" x14ac:dyDescent="0.3">
      <c r="A10024" s="19" t="s">
        <v>15472</v>
      </c>
      <c r="B10024" t="s">
        <v>15473</v>
      </c>
    </row>
    <row r="10025" spans="1:5" x14ac:dyDescent="0.3">
      <c r="A10025" s="18" t="s">
        <v>15474</v>
      </c>
      <c r="B10025" s="11" t="s">
        <v>88</v>
      </c>
      <c r="C10025" t="s">
        <v>15475</v>
      </c>
    </row>
    <row r="10026" spans="1:5" x14ac:dyDescent="0.3">
      <c r="A10026" s="19" t="s">
        <v>15476</v>
      </c>
      <c r="B10026" s="11" t="s">
        <v>88</v>
      </c>
      <c r="C10026" t="s">
        <v>88</v>
      </c>
      <c r="D10026" t="s">
        <v>15477</v>
      </c>
    </row>
    <row r="10027" spans="1:5" x14ac:dyDescent="0.3">
      <c r="A10027" s="18" t="s">
        <v>15478</v>
      </c>
      <c r="B10027" s="11" t="s">
        <v>88</v>
      </c>
      <c r="C10027" t="s">
        <v>88</v>
      </c>
      <c r="D10027" t="s">
        <v>689</v>
      </c>
    </row>
    <row r="10028" spans="1:5" x14ac:dyDescent="0.3">
      <c r="A10028" s="19" t="s">
        <v>15479</v>
      </c>
      <c r="B10028" s="11" t="s">
        <v>88</v>
      </c>
      <c r="C10028" t="s">
        <v>689</v>
      </c>
    </row>
    <row r="10029" spans="1:5" x14ac:dyDescent="0.3">
      <c r="A10029" s="18" t="s">
        <v>15480</v>
      </c>
      <c r="B10029" s="11" t="s">
        <v>88</v>
      </c>
      <c r="C10029" t="s">
        <v>88</v>
      </c>
      <c r="D10029" t="s">
        <v>15481</v>
      </c>
    </row>
    <row r="10030" spans="1:5" x14ac:dyDescent="0.3">
      <c r="A10030" s="19" t="s">
        <v>15482</v>
      </c>
      <c r="B10030" s="11" t="s">
        <v>88</v>
      </c>
      <c r="C10030" t="s">
        <v>88</v>
      </c>
      <c r="D10030" t="s">
        <v>88</v>
      </c>
      <c r="E10030" t="s">
        <v>15483</v>
      </c>
    </row>
    <row r="10031" spans="1:5" x14ac:dyDescent="0.3">
      <c r="A10031" s="18" t="s">
        <v>15484</v>
      </c>
      <c r="B10031" s="11" t="s">
        <v>88</v>
      </c>
      <c r="C10031" t="s">
        <v>88</v>
      </c>
      <c r="D10031" t="s">
        <v>88</v>
      </c>
      <c r="E10031" t="s">
        <v>689</v>
      </c>
    </row>
    <row r="10032" spans="1:5" x14ac:dyDescent="0.3">
      <c r="A10032" s="19" t="s">
        <v>15485</v>
      </c>
      <c r="B10032" s="11" t="s">
        <v>88</v>
      </c>
      <c r="C10032" t="s">
        <v>88</v>
      </c>
      <c r="D10032" t="s">
        <v>689</v>
      </c>
    </row>
    <row r="10033" spans="1:4" x14ac:dyDescent="0.3">
      <c r="A10033" s="18" t="s">
        <v>15486</v>
      </c>
      <c r="B10033" t="s">
        <v>15487</v>
      </c>
    </row>
    <row r="10034" spans="1:4" x14ac:dyDescent="0.3">
      <c r="A10034" s="19" t="s">
        <v>15488</v>
      </c>
      <c r="B10034" s="11" t="s">
        <v>88</v>
      </c>
      <c r="C10034" t="s">
        <v>15489</v>
      </c>
    </row>
    <row r="10035" spans="1:4" x14ac:dyDescent="0.3">
      <c r="A10035" s="18" t="s">
        <v>15490</v>
      </c>
      <c r="B10035" s="11" t="s">
        <v>88</v>
      </c>
      <c r="C10035" t="s">
        <v>3317</v>
      </c>
    </row>
    <row r="10036" spans="1:4" x14ac:dyDescent="0.3">
      <c r="A10036" s="19" t="s">
        <v>15491</v>
      </c>
      <c r="B10036" t="s">
        <v>15492</v>
      </c>
    </row>
    <row r="10037" spans="1:4" x14ac:dyDescent="0.3">
      <c r="A10037" s="18" t="s">
        <v>15493</v>
      </c>
      <c r="B10037" s="11" t="s">
        <v>88</v>
      </c>
      <c r="C10037" t="s">
        <v>15494</v>
      </c>
    </row>
    <row r="10038" spans="1:4" x14ac:dyDescent="0.3">
      <c r="A10038" s="19" t="s">
        <v>15495</v>
      </c>
      <c r="B10038" s="11" t="s">
        <v>88</v>
      </c>
      <c r="C10038" t="s">
        <v>689</v>
      </c>
    </row>
    <row r="10039" spans="1:4" x14ac:dyDescent="0.3">
      <c r="A10039" s="18" t="s">
        <v>15496</v>
      </c>
      <c r="B10039" t="s">
        <v>15497</v>
      </c>
    </row>
    <row r="10040" spans="1:4" x14ac:dyDescent="0.3">
      <c r="A10040" s="19" t="s">
        <v>15498</v>
      </c>
      <c r="B10040" s="11" t="s">
        <v>88</v>
      </c>
      <c r="C10040" t="s">
        <v>15499</v>
      </c>
    </row>
    <row r="10041" spans="1:4" x14ac:dyDescent="0.3">
      <c r="A10041" s="18" t="s">
        <v>15500</v>
      </c>
      <c r="B10041" s="11" t="s">
        <v>88</v>
      </c>
      <c r="C10041" t="s">
        <v>88</v>
      </c>
      <c r="D10041" t="s">
        <v>15501</v>
      </c>
    </row>
    <row r="10042" spans="1:4" x14ac:dyDescent="0.3">
      <c r="A10042" s="19" t="s">
        <v>15502</v>
      </c>
      <c r="B10042" s="11" t="s">
        <v>88</v>
      </c>
      <c r="C10042" t="s">
        <v>88</v>
      </c>
      <c r="D10042" t="s">
        <v>15503</v>
      </c>
    </row>
    <row r="10043" spans="1:4" x14ac:dyDescent="0.3">
      <c r="A10043" s="18" t="s">
        <v>15504</v>
      </c>
      <c r="B10043" s="11" t="s">
        <v>88</v>
      </c>
      <c r="C10043" t="s">
        <v>88</v>
      </c>
      <c r="D10043" t="s">
        <v>15505</v>
      </c>
    </row>
    <row r="10044" spans="1:4" x14ac:dyDescent="0.3">
      <c r="A10044" s="19" t="s">
        <v>15506</v>
      </c>
      <c r="B10044" s="11" t="s">
        <v>88</v>
      </c>
      <c r="C10044" t="s">
        <v>689</v>
      </c>
    </row>
    <row r="10045" spans="1:4" x14ac:dyDescent="0.3">
      <c r="A10045" s="18" t="s">
        <v>15507</v>
      </c>
      <c r="B10045" s="11" t="s">
        <v>88</v>
      </c>
      <c r="C10045" t="s">
        <v>88</v>
      </c>
      <c r="D10045" t="s">
        <v>15508</v>
      </c>
    </row>
    <row r="10046" spans="1:4" x14ac:dyDescent="0.3">
      <c r="A10046" s="19" t="s">
        <v>15509</v>
      </c>
      <c r="B10046" s="11" t="s">
        <v>88</v>
      </c>
      <c r="C10046" t="s">
        <v>88</v>
      </c>
      <c r="D10046" t="s">
        <v>689</v>
      </c>
    </row>
    <row r="10047" spans="1:4" x14ac:dyDescent="0.3">
      <c r="A10047" s="18" t="s">
        <v>15510</v>
      </c>
      <c r="B10047" t="s">
        <v>15511</v>
      </c>
    </row>
    <row r="10048" spans="1:4" x14ac:dyDescent="0.3">
      <c r="A10048" s="19" t="s">
        <v>15512</v>
      </c>
      <c r="B10048" s="11" t="s">
        <v>88</v>
      </c>
      <c r="C10048" t="s">
        <v>15513</v>
      </c>
    </row>
    <row r="10049" spans="1:5" x14ac:dyDescent="0.3">
      <c r="A10049" s="18" t="s">
        <v>15514</v>
      </c>
      <c r="B10049" s="11" t="s">
        <v>88</v>
      </c>
      <c r="C10049" t="s">
        <v>88</v>
      </c>
      <c r="D10049" t="s">
        <v>15515</v>
      </c>
    </row>
    <row r="10050" spans="1:5" x14ac:dyDescent="0.3">
      <c r="A10050" s="19" t="s">
        <v>15516</v>
      </c>
      <c r="B10050" s="11" t="s">
        <v>88</v>
      </c>
      <c r="C10050" t="s">
        <v>88</v>
      </c>
      <c r="D10050" t="s">
        <v>15517</v>
      </c>
    </row>
    <row r="10051" spans="1:5" x14ac:dyDescent="0.3">
      <c r="A10051" s="18" t="s">
        <v>15518</v>
      </c>
      <c r="B10051" s="11" t="s">
        <v>88</v>
      </c>
      <c r="C10051" t="s">
        <v>88</v>
      </c>
      <c r="D10051" t="s">
        <v>689</v>
      </c>
    </row>
    <row r="10052" spans="1:5" x14ac:dyDescent="0.3">
      <c r="A10052" s="19" t="s">
        <v>15519</v>
      </c>
      <c r="B10052" s="11" t="s">
        <v>88</v>
      </c>
      <c r="C10052" t="s">
        <v>15520</v>
      </c>
    </row>
    <row r="10053" spans="1:5" x14ac:dyDescent="0.3">
      <c r="A10053" s="18" t="s">
        <v>15521</v>
      </c>
      <c r="B10053" s="11" t="s">
        <v>88</v>
      </c>
      <c r="C10053" t="s">
        <v>15522</v>
      </c>
    </row>
    <row r="10054" spans="1:5" x14ac:dyDescent="0.3">
      <c r="A10054" s="19" t="s">
        <v>15523</v>
      </c>
      <c r="B10054" s="11" t="s">
        <v>88</v>
      </c>
      <c r="C10054" t="s">
        <v>689</v>
      </c>
    </row>
    <row r="10055" spans="1:5" x14ac:dyDescent="0.3">
      <c r="A10055" s="18" t="s">
        <v>15524</v>
      </c>
      <c r="B10055" t="s">
        <v>15525</v>
      </c>
    </row>
    <row r="10056" spans="1:5" x14ac:dyDescent="0.3">
      <c r="A10056" s="19" t="s">
        <v>15526</v>
      </c>
      <c r="B10056" s="11" t="s">
        <v>88</v>
      </c>
      <c r="C10056" t="s">
        <v>15527</v>
      </c>
    </row>
    <row r="10057" spans="1:5" x14ac:dyDescent="0.3">
      <c r="A10057" s="18" t="s">
        <v>15528</v>
      </c>
      <c r="B10057" s="11" t="s">
        <v>88</v>
      </c>
      <c r="C10057" t="s">
        <v>689</v>
      </c>
    </row>
    <row r="10058" spans="1:5" x14ac:dyDescent="0.3">
      <c r="A10058" s="19" t="s">
        <v>15529</v>
      </c>
      <c r="B10058" t="s">
        <v>15530</v>
      </c>
    </row>
    <row r="10059" spans="1:5" x14ac:dyDescent="0.3">
      <c r="A10059" s="18" t="s">
        <v>15531</v>
      </c>
      <c r="B10059" s="11" t="s">
        <v>88</v>
      </c>
      <c r="C10059" t="s">
        <v>15532</v>
      </c>
    </row>
    <row r="10060" spans="1:5" x14ac:dyDescent="0.3">
      <c r="A10060" s="19" t="s">
        <v>15533</v>
      </c>
      <c r="B10060" s="11" t="s">
        <v>88</v>
      </c>
      <c r="C10060" t="s">
        <v>689</v>
      </c>
    </row>
    <row r="10061" spans="1:5" x14ac:dyDescent="0.3">
      <c r="A10061" s="18" t="s">
        <v>15534</v>
      </c>
      <c r="B10061" s="11" t="s">
        <v>88</v>
      </c>
      <c r="C10061" t="s">
        <v>88</v>
      </c>
      <c r="D10061" t="s">
        <v>15535</v>
      </c>
    </row>
    <row r="10062" spans="1:5" x14ac:dyDescent="0.3">
      <c r="A10062" s="19" t="s">
        <v>15536</v>
      </c>
      <c r="B10062" s="11" t="s">
        <v>88</v>
      </c>
      <c r="C10062" t="s">
        <v>88</v>
      </c>
      <c r="D10062" t="s">
        <v>88</v>
      </c>
      <c r="E10062" t="s">
        <v>15537</v>
      </c>
    </row>
    <row r="10063" spans="1:5" x14ac:dyDescent="0.3">
      <c r="A10063" s="18" t="s">
        <v>15538</v>
      </c>
      <c r="B10063" s="11" t="s">
        <v>88</v>
      </c>
      <c r="C10063" t="s">
        <v>88</v>
      </c>
      <c r="D10063" t="s">
        <v>88</v>
      </c>
      <c r="E10063" t="s">
        <v>15539</v>
      </c>
    </row>
    <row r="10064" spans="1:5" x14ac:dyDescent="0.3">
      <c r="A10064" s="19" t="s">
        <v>15540</v>
      </c>
      <c r="B10064" s="11" t="s">
        <v>88</v>
      </c>
      <c r="C10064" t="s">
        <v>88</v>
      </c>
      <c r="D10064" t="s">
        <v>88</v>
      </c>
      <c r="E10064" t="s">
        <v>15541</v>
      </c>
    </row>
    <row r="10065" spans="1:7" x14ac:dyDescent="0.3">
      <c r="A10065" s="18" t="s">
        <v>15542</v>
      </c>
      <c r="B10065" s="11" t="s">
        <v>88</v>
      </c>
      <c r="C10065" t="s">
        <v>88</v>
      </c>
      <c r="D10065" t="s">
        <v>88</v>
      </c>
      <c r="E10065" t="s">
        <v>15543</v>
      </c>
    </row>
    <row r="10066" spans="1:7" x14ac:dyDescent="0.3">
      <c r="A10066" s="19" t="s">
        <v>15544</v>
      </c>
      <c r="B10066" s="11" t="s">
        <v>88</v>
      </c>
      <c r="C10066" t="s">
        <v>88</v>
      </c>
      <c r="D10066" t="s">
        <v>88</v>
      </c>
      <c r="E10066" t="s">
        <v>689</v>
      </c>
    </row>
    <row r="10067" spans="1:7" x14ac:dyDescent="0.3">
      <c r="A10067" s="18" t="s">
        <v>15545</v>
      </c>
      <c r="B10067" s="11" t="s">
        <v>88</v>
      </c>
      <c r="C10067" t="s">
        <v>88</v>
      </c>
      <c r="D10067" t="s">
        <v>88</v>
      </c>
      <c r="E10067" t="s">
        <v>88</v>
      </c>
      <c r="F10067" t="s">
        <v>15546</v>
      </c>
    </row>
    <row r="10068" spans="1:7" x14ac:dyDescent="0.3">
      <c r="A10068" s="19" t="s">
        <v>15547</v>
      </c>
      <c r="B10068" s="11" t="s">
        <v>88</v>
      </c>
      <c r="C10068" t="s">
        <v>88</v>
      </c>
      <c r="D10068" t="s">
        <v>88</v>
      </c>
      <c r="E10068" t="s">
        <v>88</v>
      </c>
      <c r="F10068" t="s">
        <v>15548</v>
      </c>
    </row>
    <row r="10069" spans="1:7" x14ac:dyDescent="0.3">
      <c r="A10069" s="18" t="s">
        <v>15549</v>
      </c>
      <c r="B10069" s="11" t="s">
        <v>88</v>
      </c>
      <c r="C10069" t="s">
        <v>88</v>
      </c>
      <c r="D10069" t="s">
        <v>88</v>
      </c>
      <c r="E10069" t="s">
        <v>88</v>
      </c>
      <c r="F10069" t="s">
        <v>15550</v>
      </c>
    </row>
    <row r="10070" spans="1:7" x14ac:dyDescent="0.3">
      <c r="A10070" s="19" t="s">
        <v>15551</v>
      </c>
      <c r="B10070" s="11" t="s">
        <v>88</v>
      </c>
      <c r="C10070" t="s">
        <v>88</v>
      </c>
      <c r="D10070" t="s">
        <v>88</v>
      </c>
      <c r="E10070" t="s">
        <v>88</v>
      </c>
      <c r="F10070" t="s">
        <v>15552</v>
      </c>
    </row>
    <row r="10071" spans="1:7" x14ac:dyDescent="0.3">
      <c r="A10071" s="18" t="s">
        <v>15553</v>
      </c>
      <c r="B10071" s="11" t="s">
        <v>88</v>
      </c>
      <c r="C10071" t="s">
        <v>88</v>
      </c>
      <c r="D10071" t="s">
        <v>88</v>
      </c>
      <c r="E10071" t="s">
        <v>88</v>
      </c>
      <c r="F10071" t="s">
        <v>689</v>
      </c>
    </row>
    <row r="10072" spans="1:7" x14ac:dyDescent="0.3">
      <c r="A10072" s="19" t="s">
        <v>15554</v>
      </c>
      <c r="B10072" s="11" t="s">
        <v>88</v>
      </c>
      <c r="C10072" t="s">
        <v>88</v>
      </c>
      <c r="D10072" t="s">
        <v>15555</v>
      </c>
    </row>
    <row r="10073" spans="1:7" x14ac:dyDescent="0.3">
      <c r="A10073" s="18" t="s">
        <v>15556</v>
      </c>
      <c r="B10073" s="11" t="s">
        <v>88</v>
      </c>
      <c r="C10073" t="s">
        <v>88</v>
      </c>
      <c r="D10073" t="s">
        <v>88</v>
      </c>
      <c r="E10073" t="s">
        <v>15557</v>
      </c>
    </row>
    <row r="10074" spans="1:7" x14ac:dyDescent="0.3">
      <c r="A10074" s="19" t="s">
        <v>15558</v>
      </c>
      <c r="B10074" s="11" t="s">
        <v>88</v>
      </c>
      <c r="C10074" t="s">
        <v>88</v>
      </c>
      <c r="D10074" t="s">
        <v>88</v>
      </c>
      <c r="E10074" t="s">
        <v>88</v>
      </c>
      <c r="F10074" t="s">
        <v>15559</v>
      </c>
    </row>
    <row r="10075" spans="1:7" x14ac:dyDescent="0.3">
      <c r="A10075" s="18" t="s">
        <v>15560</v>
      </c>
      <c r="B10075" s="11" t="s">
        <v>88</v>
      </c>
      <c r="C10075" t="s">
        <v>88</v>
      </c>
      <c r="D10075" t="s">
        <v>88</v>
      </c>
      <c r="E10075" t="s">
        <v>88</v>
      </c>
      <c r="F10075" t="s">
        <v>689</v>
      </c>
    </row>
    <row r="10076" spans="1:7" x14ac:dyDescent="0.3">
      <c r="A10076" s="19" t="s">
        <v>15561</v>
      </c>
      <c r="B10076" s="11" t="s">
        <v>88</v>
      </c>
      <c r="C10076" t="s">
        <v>88</v>
      </c>
      <c r="D10076" t="s">
        <v>88</v>
      </c>
      <c r="E10076" t="s">
        <v>689</v>
      </c>
    </row>
    <row r="10077" spans="1:7" x14ac:dyDescent="0.3">
      <c r="A10077" s="18" t="s">
        <v>15562</v>
      </c>
      <c r="B10077" s="11" t="s">
        <v>88</v>
      </c>
      <c r="C10077" t="s">
        <v>88</v>
      </c>
      <c r="D10077" t="s">
        <v>88</v>
      </c>
      <c r="E10077" t="s">
        <v>88</v>
      </c>
      <c r="F10077" t="s">
        <v>15563</v>
      </c>
    </row>
    <row r="10078" spans="1:7" x14ac:dyDescent="0.3">
      <c r="A10078" s="19" t="s">
        <v>15564</v>
      </c>
      <c r="B10078" s="11" t="s">
        <v>88</v>
      </c>
      <c r="C10078" t="s">
        <v>88</v>
      </c>
      <c r="D10078" t="s">
        <v>88</v>
      </c>
      <c r="E10078" t="s">
        <v>88</v>
      </c>
      <c r="F10078" t="s">
        <v>88</v>
      </c>
      <c r="G10078" t="s">
        <v>15565</v>
      </c>
    </row>
    <row r="10079" spans="1:7" x14ac:dyDescent="0.3">
      <c r="A10079" s="18" t="s">
        <v>15566</v>
      </c>
      <c r="B10079" s="11" t="s">
        <v>88</v>
      </c>
      <c r="C10079" t="s">
        <v>88</v>
      </c>
      <c r="D10079" t="s">
        <v>88</v>
      </c>
      <c r="E10079" t="s">
        <v>88</v>
      </c>
      <c r="F10079" t="s">
        <v>88</v>
      </c>
      <c r="G10079" t="s">
        <v>689</v>
      </c>
    </row>
    <row r="10080" spans="1:7" x14ac:dyDescent="0.3">
      <c r="A10080" s="19" t="s">
        <v>15567</v>
      </c>
      <c r="B10080" s="11" t="s">
        <v>88</v>
      </c>
      <c r="C10080" t="s">
        <v>88</v>
      </c>
      <c r="D10080" t="s">
        <v>88</v>
      </c>
      <c r="E10080" t="s">
        <v>88</v>
      </c>
      <c r="F10080" t="s">
        <v>15568</v>
      </c>
    </row>
    <row r="10081" spans="1:7" x14ac:dyDescent="0.3">
      <c r="A10081" s="18" t="s">
        <v>15569</v>
      </c>
      <c r="B10081" s="11" t="s">
        <v>88</v>
      </c>
      <c r="C10081" t="s">
        <v>88</v>
      </c>
      <c r="D10081" t="s">
        <v>88</v>
      </c>
      <c r="E10081" t="s">
        <v>88</v>
      </c>
      <c r="F10081" t="s">
        <v>15570</v>
      </c>
    </row>
    <row r="10082" spans="1:7" x14ac:dyDescent="0.3">
      <c r="A10082" s="19" t="s">
        <v>15571</v>
      </c>
      <c r="B10082" s="11" t="s">
        <v>88</v>
      </c>
      <c r="C10082" t="s">
        <v>88</v>
      </c>
      <c r="D10082" t="s">
        <v>88</v>
      </c>
      <c r="E10082" t="s">
        <v>88</v>
      </c>
      <c r="F10082" t="s">
        <v>15572</v>
      </c>
    </row>
    <row r="10083" spans="1:7" x14ac:dyDescent="0.3">
      <c r="A10083" s="18" t="s">
        <v>15573</v>
      </c>
      <c r="B10083" s="11" t="s">
        <v>88</v>
      </c>
      <c r="C10083" t="s">
        <v>88</v>
      </c>
      <c r="D10083" t="s">
        <v>88</v>
      </c>
      <c r="E10083" t="s">
        <v>88</v>
      </c>
      <c r="F10083" t="s">
        <v>689</v>
      </c>
    </row>
    <row r="10084" spans="1:7" x14ac:dyDescent="0.3">
      <c r="A10084" s="19" t="s">
        <v>15574</v>
      </c>
      <c r="B10084" s="11" t="s">
        <v>88</v>
      </c>
      <c r="C10084" t="s">
        <v>88</v>
      </c>
      <c r="D10084" t="s">
        <v>88</v>
      </c>
      <c r="E10084" t="s">
        <v>88</v>
      </c>
      <c r="F10084" t="s">
        <v>88</v>
      </c>
      <c r="G10084" t="s">
        <v>15575</v>
      </c>
    </row>
    <row r="10085" spans="1:7" x14ac:dyDescent="0.3">
      <c r="A10085" s="18" t="s">
        <v>15576</v>
      </c>
      <c r="B10085" s="11" t="s">
        <v>88</v>
      </c>
      <c r="C10085" t="s">
        <v>88</v>
      </c>
      <c r="D10085" t="s">
        <v>88</v>
      </c>
      <c r="E10085" t="s">
        <v>88</v>
      </c>
      <c r="F10085" t="s">
        <v>88</v>
      </c>
      <c r="G10085" t="s">
        <v>15577</v>
      </c>
    </row>
    <row r="10086" spans="1:7" x14ac:dyDescent="0.3">
      <c r="A10086" s="19" t="s">
        <v>15578</v>
      </c>
      <c r="B10086" s="11" t="s">
        <v>88</v>
      </c>
      <c r="C10086" t="s">
        <v>88</v>
      </c>
      <c r="D10086" t="s">
        <v>88</v>
      </c>
      <c r="E10086" t="s">
        <v>88</v>
      </c>
      <c r="F10086" t="s">
        <v>88</v>
      </c>
      <c r="G10086" t="s">
        <v>15579</v>
      </c>
    </row>
    <row r="10087" spans="1:7" x14ac:dyDescent="0.3">
      <c r="A10087" s="18" t="s">
        <v>15580</v>
      </c>
      <c r="B10087" s="11" t="s">
        <v>88</v>
      </c>
      <c r="C10087" t="s">
        <v>88</v>
      </c>
      <c r="D10087" t="s">
        <v>88</v>
      </c>
      <c r="E10087" t="s">
        <v>88</v>
      </c>
      <c r="F10087" t="s">
        <v>88</v>
      </c>
      <c r="G10087" t="s">
        <v>15581</v>
      </c>
    </row>
    <row r="10088" spans="1:7" x14ac:dyDescent="0.3">
      <c r="A10088" s="19" t="s">
        <v>15582</v>
      </c>
      <c r="B10088" s="11" t="s">
        <v>88</v>
      </c>
      <c r="C10088" t="s">
        <v>88</v>
      </c>
      <c r="D10088" t="s">
        <v>88</v>
      </c>
      <c r="E10088" t="s">
        <v>88</v>
      </c>
      <c r="F10088" t="s">
        <v>88</v>
      </c>
      <c r="G10088" t="s">
        <v>689</v>
      </c>
    </row>
    <row r="10089" spans="1:7" x14ac:dyDescent="0.3">
      <c r="A10089" s="18" t="s">
        <v>15583</v>
      </c>
      <c r="B10089" s="11" t="s">
        <v>88</v>
      </c>
      <c r="C10089" t="s">
        <v>88</v>
      </c>
      <c r="D10089" t="s">
        <v>15584</v>
      </c>
    </row>
    <row r="10090" spans="1:7" x14ac:dyDescent="0.3">
      <c r="A10090" s="19" t="s">
        <v>15585</v>
      </c>
      <c r="B10090" s="11" t="s">
        <v>88</v>
      </c>
      <c r="C10090" t="s">
        <v>88</v>
      </c>
      <c r="D10090" t="s">
        <v>88</v>
      </c>
      <c r="E10090" t="s">
        <v>15586</v>
      </c>
    </row>
    <row r="10091" spans="1:7" x14ac:dyDescent="0.3">
      <c r="A10091" s="18" t="s">
        <v>15587</v>
      </c>
      <c r="B10091" s="11" t="s">
        <v>88</v>
      </c>
      <c r="C10091" t="s">
        <v>88</v>
      </c>
      <c r="D10091" t="s">
        <v>88</v>
      </c>
      <c r="E10091" t="s">
        <v>88</v>
      </c>
      <c r="F10091" t="s">
        <v>15588</v>
      </c>
    </row>
    <row r="10092" spans="1:7" x14ac:dyDescent="0.3">
      <c r="A10092" s="19" t="s">
        <v>15589</v>
      </c>
      <c r="B10092" s="11" t="s">
        <v>88</v>
      </c>
      <c r="C10092" t="s">
        <v>88</v>
      </c>
      <c r="D10092" t="s">
        <v>88</v>
      </c>
      <c r="E10092" t="s">
        <v>88</v>
      </c>
      <c r="F10092" t="s">
        <v>15590</v>
      </c>
    </row>
    <row r="10093" spans="1:7" x14ac:dyDescent="0.3">
      <c r="A10093" s="18" t="s">
        <v>15591</v>
      </c>
      <c r="B10093" s="11" t="s">
        <v>88</v>
      </c>
      <c r="C10093" t="s">
        <v>88</v>
      </c>
      <c r="D10093" t="s">
        <v>88</v>
      </c>
      <c r="E10093" t="s">
        <v>88</v>
      </c>
      <c r="F10093" t="s">
        <v>15592</v>
      </c>
    </row>
    <row r="10094" spans="1:7" x14ac:dyDescent="0.3">
      <c r="A10094" s="19" t="s">
        <v>15593</v>
      </c>
      <c r="B10094" s="11" t="s">
        <v>88</v>
      </c>
      <c r="C10094" t="s">
        <v>88</v>
      </c>
      <c r="D10094" t="s">
        <v>88</v>
      </c>
      <c r="E10094" t="s">
        <v>88</v>
      </c>
      <c r="F10094" t="s">
        <v>88</v>
      </c>
      <c r="G10094" t="s">
        <v>15594</v>
      </c>
    </row>
    <row r="10095" spans="1:7" x14ac:dyDescent="0.3">
      <c r="A10095" s="18" t="s">
        <v>15595</v>
      </c>
      <c r="B10095" s="11" t="s">
        <v>88</v>
      </c>
      <c r="C10095" t="s">
        <v>88</v>
      </c>
      <c r="D10095" t="s">
        <v>88</v>
      </c>
      <c r="E10095" t="s">
        <v>88</v>
      </c>
      <c r="F10095" t="s">
        <v>88</v>
      </c>
      <c r="G10095" t="s">
        <v>689</v>
      </c>
    </row>
    <row r="10096" spans="1:7" x14ac:dyDescent="0.3">
      <c r="A10096" s="19" t="s">
        <v>15596</v>
      </c>
      <c r="B10096" s="11" t="s">
        <v>88</v>
      </c>
      <c r="C10096" t="s">
        <v>88</v>
      </c>
      <c r="D10096" t="s">
        <v>88</v>
      </c>
      <c r="E10096" t="s">
        <v>88</v>
      </c>
      <c r="F10096" t="s">
        <v>15541</v>
      </c>
    </row>
    <row r="10097" spans="1:7" x14ac:dyDescent="0.3">
      <c r="A10097" s="18" t="s">
        <v>15597</v>
      </c>
      <c r="B10097" s="11" t="s">
        <v>88</v>
      </c>
      <c r="C10097" t="s">
        <v>88</v>
      </c>
      <c r="D10097" t="s">
        <v>88</v>
      </c>
      <c r="E10097" t="s">
        <v>88</v>
      </c>
      <c r="F10097" t="s">
        <v>15598</v>
      </c>
    </row>
    <row r="10098" spans="1:7" x14ac:dyDescent="0.3">
      <c r="A10098" s="19" t="s">
        <v>15599</v>
      </c>
      <c r="B10098" s="11" t="s">
        <v>88</v>
      </c>
      <c r="C10098" t="s">
        <v>88</v>
      </c>
      <c r="D10098" t="s">
        <v>88</v>
      </c>
      <c r="E10098" t="s">
        <v>88</v>
      </c>
      <c r="F10098" t="s">
        <v>15600</v>
      </c>
    </row>
    <row r="10099" spans="1:7" x14ac:dyDescent="0.3">
      <c r="A10099" s="18" t="s">
        <v>15601</v>
      </c>
      <c r="B10099" s="11" t="s">
        <v>88</v>
      </c>
      <c r="C10099" t="s">
        <v>88</v>
      </c>
      <c r="D10099" t="s">
        <v>88</v>
      </c>
      <c r="E10099" t="s">
        <v>88</v>
      </c>
      <c r="F10099" t="s">
        <v>88</v>
      </c>
      <c r="G10099" t="s">
        <v>15602</v>
      </c>
    </row>
    <row r="10100" spans="1:7" x14ac:dyDescent="0.3">
      <c r="A10100" s="19" t="s">
        <v>15603</v>
      </c>
      <c r="B10100" s="11" t="s">
        <v>88</v>
      </c>
      <c r="C10100" t="s">
        <v>88</v>
      </c>
      <c r="D10100" t="s">
        <v>88</v>
      </c>
      <c r="E10100" t="s">
        <v>88</v>
      </c>
      <c r="F10100" t="s">
        <v>88</v>
      </c>
      <c r="G10100" t="s">
        <v>689</v>
      </c>
    </row>
    <row r="10101" spans="1:7" x14ac:dyDescent="0.3">
      <c r="A10101" s="18" t="s">
        <v>15604</v>
      </c>
      <c r="B10101" s="11" t="s">
        <v>88</v>
      </c>
      <c r="C10101" t="s">
        <v>88</v>
      </c>
      <c r="D10101" t="s">
        <v>88</v>
      </c>
      <c r="E10101" t="s">
        <v>88</v>
      </c>
      <c r="F10101" t="s">
        <v>689</v>
      </c>
    </row>
    <row r="10102" spans="1:7" x14ac:dyDescent="0.3">
      <c r="A10102" s="19" t="s">
        <v>15605</v>
      </c>
      <c r="B10102" s="11" t="s">
        <v>88</v>
      </c>
      <c r="C10102" t="s">
        <v>88</v>
      </c>
      <c r="D10102" t="s">
        <v>88</v>
      </c>
      <c r="E10102" t="s">
        <v>88</v>
      </c>
      <c r="F10102" t="s">
        <v>88</v>
      </c>
      <c r="G10102" t="s">
        <v>15606</v>
      </c>
    </row>
    <row r="10103" spans="1:7" x14ac:dyDescent="0.3">
      <c r="A10103" s="18" t="s">
        <v>15607</v>
      </c>
      <c r="B10103" s="11" t="s">
        <v>88</v>
      </c>
      <c r="C10103" t="s">
        <v>88</v>
      </c>
      <c r="D10103" t="s">
        <v>88</v>
      </c>
      <c r="E10103" t="s">
        <v>88</v>
      </c>
      <c r="F10103" t="s">
        <v>88</v>
      </c>
      <c r="G10103" t="s">
        <v>689</v>
      </c>
    </row>
    <row r="10104" spans="1:7" x14ac:dyDescent="0.3">
      <c r="A10104" s="19" t="s">
        <v>15608</v>
      </c>
      <c r="B10104" s="11" t="s">
        <v>88</v>
      </c>
      <c r="C10104" t="s">
        <v>88</v>
      </c>
      <c r="D10104" t="s">
        <v>88</v>
      </c>
      <c r="E10104" t="s">
        <v>15609</v>
      </c>
    </row>
    <row r="10105" spans="1:7" x14ac:dyDescent="0.3">
      <c r="A10105" s="18" t="s">
        <v>15610</v>
      </c>
      <c r="B10105" s="11" t="s">
        <v>88</v>
      </c>
      <c r="C10105" t="s">
        <v>88</v>
      </c>
      <c r="D10105" t="s">
        <v>88</v>
      </c>
      <c r="E10105" t="s">
        <v>15611</v>
      </c>
    </row>
    <row r="10106" spans="1:7" x14ac:dyDescent="0.3">
      <c r="A10106" s="19" t="s">
        <v>15612</v>
      </c>
      <c r="B10106" s="11" t="s">
        <v>88</v>
      </c>
      <c r="C10106" t="s">
        <v>88</v>
      </c>
      <c r="D10106" t="s">
        <v>88</v>
      </c>
      <c r="E10106" t="s">
        <v>88</v>
      </c>
      <c r="F10106" t="s">
        <v>15613</v>
      </c>
    </row>
    <row r="10107" spans="1:7" x14ac:dyDescent="0.3">
      <c r="A10107" s="18" t="s">
        <v>15614</v>
      </c>
      <c r="B10107" s="11" t="s">
        <v>88</v>
      </c>
      <c r="C10107" t="s">
        <v>88</v>
      </c>
      <c r="D10107" t="s">
        <v>88</v>
      </c>
      <c r="E10107" t="s">
        <v>88</v>
      </c>
      <c r="F10107" t="s">
        <v>15615</v>
      </c>
    </row>
    <row r="10108" spans="1:7" x14ac:dyDescent="0.3">
      <c r="A10108" s="19" t="s">
        <v>15616</v>
      </c>
      <c r="B10108" s="11" t="s">
        <v>88</v>
      </c>
      <c r="C10108" t="s">
        <v>88</v>
      </c>
      <c r="D10108" t="s">
        <v>88</v>
      </c>
      <c r="E10108" t="s">
        <v>88</v>
      </c>
      <c r="F10108" t="s">
        <v>15617</v>
      </c>
    </row>
    <row r="10109" spans="1:7" x14ac:dyDescent="0.3">
      <c r="A10109" s="18" t="s">
        <v>15618</v>
      </c>
      <c r="B10109" s="11" t="s">
        <v>88</v>
      </c>
      <c r="C10109" t="s">
        <v>88</v>
      </c>
      <c r="D10109" t="s">
        <v>88</v>
      </c>
      <c r="E10109" t="s">
        <v>88</v>
      </c>
      <c r="F10109" t="s">
        <v>15619</v>
      </c>
    </row>
    <row r="10110" spans="1:7" x14ac:dyDescent="0.3">
      <c r="A10110" s="19" t="s">
        <v>15620</v>
      </c>
      <c r="B10110" s="11" t="s">
        <v>88</v>
      </c>
      <c r="C10110" t="s">
        <v>88</v>
      </c>
      <c r="D10110" t="s">
        <v>88</v>
      </c>
      <c r="E10110" t="s">
        <v>88</v>
      </c>
      <c r="F10110" t="s">
        <v>15621</v>
      </c>
    </row>
    <row r="10111" spans="1:7" x14ac:dyDescent="0.3">
      <c r="A10111" s="18" t="s">
        <v>15622</v>
      </c>
      <c r="B10111" s="11" t="s">
        <v>88</v>
      </c>
      <c r="C10111" t="s">
        <v>88</v>
      </c>
      <c r="D10111" t="s">
        <v>88</v>
      </c>
      <c r="E10111" t="s">
        <v>88</v>
      </c>
      <c r="F10111" t="s">
        <v>689</v>
      </c>
    </row>
    <row r="10112" spans="1:7" x14ac:dyDescent="0.3">
      <c r="A10112" s="19" t="s">
        <v>15623</v>
      </c>
      <c r="B10112" s="11" t="s">
        <v>88</v>
      </c>
      <c r="C10112" t="s">
        <v>88</v>
      </c>
      <c r="D10112" t="s">
        <v>15624</v>
      </c>
    </row>
    <row r="10113" spans="1:6" x14ac:dyDescent="0.3">
      <c r="A10113" s="18" t="s">
        <v>15625</v>
      </c>
      <c r="B10113" s="11" t="s">
        <v>88</v>
      </c>
      <c r="C10113" t="s">
        <v>88</v>
      </c>
      <c r="D10113" t="s">
        <v>88</v>
      </c>
      <c r="E10113" t="s">
        <v>15626</v>
      </c>
    </row>
    <row r="10114" spans="1:6" x14ac:dyDescent="0.3">
      <c r="A10114" s="19" t="s">
        <v>15627</v>
      </c>
      <c r="B10114" s="11" t="s">
        <v>88</v>
      </c>
      <c r="C10114" t="s">
        <v>88</v>
      </c>
      <c r="D10114" t="s">
        <v>88</v>
      </c>
      <c r="E10114" t="s">
        <v>15628</v>
      </c>
    </row>
    <row r="10115" spans="1:6" x14ac:dyDescent="0.3">
      <c r="A10115" s="18" t="s">
        <v>15629</v>
      </c>
      <c r="B10115" s="11" t="s">
        <v>88</v>
      </c>
      <c r="C10115" t="s">
        <v>88</v>
      </c>
      <c r="D10115" t="s">
        <v>88</v>
      </c>
      <c r="E10115" t="s">
        <v>88</v>
      </c>
      <c r="F10115" t="s">
        <v>15630</v>
      </c>
    </row>
    <row r="10116" spans="1:6" x14ac:dyDescent="0.3">
      <c r="A10116" s="19" t="s">
        <v>15631</v>
      </c>
      <c r="B10116" s="11" t="s">
        <v>88</v>
      </c>
      <c r="C10116" t="s">
        <v>88</v>
      </c>
      <c r="D10116" t="s">
        <v>88</v>
      </c>
      <c r="E10116" t="s">
        <v>88</v>
      </c>
      <c r="F10116" t="s">
        <v>15632</v>
      </c>
    </row>
    <row r="10117" spans="1:6" x14ac:dyDescent="0.3">
      <c r="A10117" s="18" t="s">
        <v>15633</v>
      </c>
      <c r="B10117" s="11" t="s">
        <v>88</v>
      </c>
      <c r="C10117" t="s">
        <v>88</v>
      </c>
      <c r="D10117" t="s">
        <v>88</v>
      </c>
      <c r="E10117" t="s">
        <v>88</v>
      </c>
      <c r="F10117" t="s">
        <v>689</v>
      </c>
    </row>
    <row r="10118" spans="1:6" x14ac:dyDescent="0.3">
      <c r="A10118" s="19" t="s">
        <v>15634</v>
      </c>
      <c r="B10118" s="11" t="s">
        <v>88</v>
      </c>
      <c r="C10118" t="s">
        <v>88</v>
      </c>
      <c r="D10118" t="s">
        <v>88</v>
      </c>
      <c r="E10118" t="s">
        <v>689</v>
      </c>
    </row>
    <row r="10119" spans="1:6" x14ac:dyDescent="0.3">
      <c r="A10119" s="18" t="s">
        <v>15635</v>
      </c>
      <c r="B10119" s="11" t="s">
        <v>88</v>
      </c>
      <c r="C10119" t="s">
        <v>88</v>
      </c>
      <c r="D10119" t="s">
        <v>689</v>
      </c>
    </row>
    <row r="10120" spans="1:6" x14ac:dyDescent="0.3">
      <c r="A10120" s="19" t="s">
        <v>15636</v>
      </c>
      <c r="B10120" s="11" t="s">
        <v>88</v>
      </c>
      <c r="C10120" t="s">
        <v>88</v>
      </c>
      <c r="D10120" t="s">
        <v>88</v>
      </c>
      <c r="E10120" t="s">
        <v>15637</v>
      </c>
    </row>
    <row r="10121" spans="1:6" x14ac:dyDescent="0.3">
      <c r="A10121" s="18" t="s">
        <v>15638</v>
      </c>
      <c r="B10121" s="11" t="s">
        <v>88</v>
      </c>
      <c r="C10121" t="s">
        <v>88</v>
      </c>
      <c r="D10121" t="s">
        <v>88</v>
      </c>
      <c r="E10121" t="s">
        <v>689</v>
      </c>
    </row>
    <row r="10122" spans="1:6" x14ac:dyDescent="0.3">
      <c r="A10122" s="19" t="s">
        <v>15639</v>
      </c>
      <c r="B10122" s="11" t="s">
        <v>88</v>
      </c>
      <c r="C10122" t="s">
        <v>88</v>
      </c>
      <c r="D10122" t="s">
        <v>88</v>
      </c>
      <c r="E10122" t="s">
        <v>88</v>
      </c>
      <c r="F10122" t="s">
        <v>15640</v>
      </c>
    </row>
    <row r="10123" spans="1:6" x14ac:dyDescent="0.3">
      <c r="A10123" s="18" t="s">
        <v>15641</v>
      </c>
      <c r="B10123" s="11" t="s">
        <v>88</v>
      </c>
      <c r="C10123" t="s">
        <v>88</v>
      </c>
      <c r="D10123" t="s">
        <v>88</v>
      </c>
      <c r="E10123" t="s">
        <v>88</v>
      </c>
      <c r="F10123" t="s">
        <v>15642</v>
      </c>
    </row>
    <row r="10124" spans="1:6" x14ac:dyDescent="0.3">
      <c r="A10124" s="19" t="s">
        <v>15643</v>
      </c>
      <c r="B10124" s="11" t="s">
        <v>88</v>
      </c>
      <c r="C10124" t="s">
        <v>88</v>
      </c>
      <c r="D10124" t="s">
        <v>88</v>
      </c>
      <c r="E10124" t="s">
        <v>88</v>
      </c>
      <c r="F10124" t="s">
        <v>689</v>
      </c>
    </row>
    <row r="10125" spans="1:6" x14ac:dyDescent="0.3">
      <c r="A10125" s="18" t="s">
        <v>15644</v>
      </c>
      <c r="B10125" t="s">
        <v>15645</v>
      </c>
    </row>
    <row r="10126" spans="1:6" x14ac:dyDescent="0.3">
      <c r="A10126" s="19" t="s">
        <v>15646</v>
      </c>
      <c r="B10126" s="11" t="s">
        <v>88</v>
      </c>
      <c r="C10126" t="s">
        <v>15647</v>
      </c>
    </row>
    <row r="10127" spans="1:6" x14ac:dyDescent="0.3">
      <c r="A10127" s="18" t="s">
        <v>15648</v>
      </c>
      <c r="B10127" s="11" t="s">
        <v>88</v>
      </c>
      <c r="C10127" t="s">
        <v>88</v>
      </c>
      <c r="D10127" t="s">
        <v>15649</v>
      </c>
    </row>
    <row r="10128" spans="1:6" x14ac:dyDescent="0.3">
      <c r="A10128" s="19" t="s">
        <v>15650</v>
      </c>
      <c r="B10128" s="11" t="s">
        <v>88</v>
      </c>
      <c r="C10128" t="s">
        <v>88</v>
      </c>
      <c r="D10128" t="s">
        <v>15651</v>
      </c>
    </row>
    <row r="10129" spans="1:5" x14ac:dyDescent="0.3">
      <c r="A10129" s="18" t="s">
        <v>15652</v>
      </c>
      <c r="B10129" s="11" t="s">
        <v>88</v>
      </c>
      <c r="C10129" t="s">
        <v>88</v>
      </c>
      <c r="D10129" t="s">
        <v>15653</v>
      </c>
    </row>
    <row r="10130" spans="1:5" x14ac:dyDescent="0.3">
      <c r="A10130" s="19" t="s">
        <v>15654</v>
      </c>
      <c r="B10130" s="11" t="s">
        <v>88</v>
      </c>
      <c r="C10130" t="s">
        <v>88</v>
      </c>
      <c r="D10130" t="s">
        <v>15655</v>
      </c>
    </row>
    <row r="10131" spans="1:5" x14ac:dyDescent="0.3">
      <c r="A10131" s="18" t="s">
        <v>15656</v>
      </c>
      <c r="B10131" s="11" t="s">
        <v>88</v>
      </c>
      <c r="C10131" t="s">
        <v>689</v>
      </c>
    </row>
    <row r="10132" spans="1:5" x14ac:dyDescent="0.3">
      <c r="A10132" s="19" t="s">
        <v>15657</v>
      </c>
      <c r="B10132" s="11" t="s">
        <v>88</v>
      </c>
      <c r="C10132" t="s">
        <v>88</v>
      </c>
      <c r="D10132" t="s">
        <v>15658</v>
      </c>
    </row>
    <row r="10133" spans="1:5" x14ac:dyDescent="0.3">
      <c r="A10133" s="18" t="s">
        <v>15659</v>
      </c>
      <c r="B10133" s="11" t="s">
        <v>88</v>
      </c>
      <c r="C10133" t="s">
        <v>88</v>
      </c>
      <c r="D10133" t="s">
        <v>88</v>
      </c>
      <c r="E10133" t="s">
        <v>15660</v>
      </c>
    </row>
    <row r="10134" spans="1:5" x14ac:dyDescent="0.3">
      <c r="A10134" s="19" t="s">
        <v>15661</v>
      </c>
      <c r="B10134" s="11" t="s">
        <v>88</v>
      </c>
      <c r="C10134" t="s">
        <v>88</v>
      </c>
      <c r="D10134" t="s">
        <v>88</v>
      </c>
      <c r="E10134" t="s">
        <v>689</v>
      </c>
    </row>
    <row r="10135" spans="1:5" x14ac:dyDescent="0.3">
      <c r="A10135" s="18" t="s">
        <v>15662</v>
      </c>
      <c r="B10135" s="11" t="s">
        <v>88</v>
      </c>
      <c r="C10135" t="s">
        <v>88</v>
      </c>
      <c r="D10135" t="s">
        <v>15663</v>
      </c>
    </row>
    <row r="10136" spans="1:5" x14ac:dyDescent="0.3">
      <c r="A10136" s="19" t="s">
        <v>15664</v>
      </c>
      <c r="B10136" s="11" t="s">
        <v>88</v>
      </c>
      <c r="C10136" t="s">
        <v>88</v>
      </c>
      <c r="D10136" t="s">
        <v>88</v>
      </c>
      <c r="E10136" t="s">
        <v>15665</v>
      </c>
    </row>
    <row r="10137" spans="1:5" x14ac:dyDescent="0.3">
      <c r="A10137" s="18" t="s">
        <v>15666</v>
      </c>
      <c r="B10137" s="11" t="s">
        <v>88</v>
      </c>
      <c r="C10137" t="s">
        <v>88</v>
      </c>
      <c r="D10137" t="s">
        <v>88</v>
      </c>
      <c r="E10137" t="s">
        <v>689</v>
      </c>
    </row>
    <row r="10138" spans="1:5" x14ac:dyDescent="0.3">
      <c r="A10138" s="19" t="s">
        <v>15667</v>
      </c>
      <c r="B10138" s="11" t="s">
        <v>88</v>
      </c>
      <c r="C10138" t="s">
        <v>88</v>
      </c>
      <c r="D10138" t="s">
        <v>15668</v>
      </c>
    </row>
    <row r="10139" spans="1:5" x14ac:dyDescent="0.3">
      <c r="A10139" s="18" t="s">
        <v>15669</v>
      </c>
      <c r="B10139" t="s">
        <v>15670</v>
      </c>
    </row>
    <row r="10140" spans="1:5" x14ac:dyDescent="0.3">
      <c r="A10140" s="19" t="s">
        <v>15671</v>
      </c>
      <c r="B10140" s="11" t="s">
        <v>88</v>
      </c>
      <c r="C10140" t="s">
        <v>15672</v>
      </c>
    </row>
    <row r="10141" spans="1:5" x14ac:dyDescent="0.3">
      <c r="A10141" s="18" t="s">
        <v>15673</v>
      </c>
      <c r="B10141" s="11" t="s">
        <v>88</v>
      </c>
      <c r="C10141" t="s">
        <v>88</v>
      </c>
      <c r="D10141" t="s">
        <v>15674</v>
      </c>
    </row>
    <row r="10142" spans="1:5" x14ac:dyDescent="0.3">
      <c r="A10142" s="19" t="s">
        <v>15675</v>
      </c>
      <c r="B10142" s="11" t="s">
        <v>88</v>
      </c>
      <c r="C10142" t="s">
        <v>88</v>
      </c>
      <c r="D10142" t="s">
        <v>689</v>
      </c>
    </row>
    <row r="10143" spans="1:5" x14ac:dyDescent="0.3">
      <c r="A10143" s="18" t="s">
        <v>15676</v>
      </c>
      <c r="B10143" s="11" t="s">
        <v>88</v>
      </c>
      <c r="C10143" t="s">
        <v>689</v>
      </c>
    </row>
    <row r="10144" spans="1:5" x14ac:dyDescent="0.3">
      <c r="A10144" s="19" t="s">
        <v>15677</v>
      </c>
      <c r="B10144" s="11" t="s">
        <v>88</v>
      </c>
      <c r="C10144" t="s">
        <v>88</v>
      </c>
      <c r="D10144" t="s">
        <v>15678</v>
      </c>
    </row>
    <row r="10145" spans="1:5" x14ac:dyDescent="0.3">
      <c r="A10145" s="18" t="s">
        <v>15679</v>
      </c>
      <c r="B10145" s="11" t="s">
        <v>88</v>
      </c>
      <c r="C10145" t="s">
        <v>88</v>
      </c>
      <c r="D10145" t="s">
        <v>689</v>
      </c>
    </row>
    <row r="10146" spans="1:5" x14ac:dyDescent="0.3">
      <c r="A10146" s="19" t="s">
        <v>15680</v>
      </c>
      <c r="B10146" t="s">
        <v>15681</v>
      </c>
    </row>
    <row r="10147" spans="1:5" x14ac:dyDescent="0.3">
      <c r="A10147" s="18" t="s">
        <v>15682</v>
      </c>
      <c r="B10147" s="11" t="s">
        <v>88</v>
      </c>
      <c r="C10147" t="s">
        <v>15683</v>
      </c>
    </row>
    <row r="10148" spans="1:5" x14ac:dyDescent="0.3">
      <c r="A10148" s="19" t="s">
        <v>15684</v>
      </c>
      <c r="B10148" s="11" t="s">
        <v>88</v>
      </c>
      <c r="C10148" t="s">
        <v>88</v>
      </c>
      <c r="D10148" t="s">
        <v>15685</v>
      </c>
    </row>
    <row r="10149" spans="1:5" x14ac:dyDescent="0.3">
      <c r="A10149" s="18" t="s">
        <v>15686</v>
      </c>
      <c r="B10149" s="11" t="s">
        <v>88</v>
      </c>
      <c r="C10149" t="s">
        <v>88</v>
      </c>
      <c r="D10149" t="s">
        <v>88</v>
      </c>
      <c r="E10149" t="s">
        <v>15687</v>
      </c>
    </row>
    <row r="10150" spans="1:5" x14ac:dyDescent="0.3">
      <c r="A10150" s="19" t="s">
        <v>15688</v>
      </c>
      <c r="B10150" s="11" t="s">
        <v>88</v>
      </c>
      <c r="C10150" t="s">
        <v>88</v>
      </c>
      <c r="D10150" t="s">
        <v>88</v>
      </c>
      <c r="E10150" t="s">
        <v>689</v>
      </c>
    </row>
    <row r="10151" spans="1:5" x14ac:dyDescent="0.3">
      <c r="A10151" s="18" t="s">
        <v>15689</v>
      </c>
      <c r="B10151" s="11" t="s">
        <v>88</v>
      </c>
      <c r="C10151" t="s">
        <v>88</v>
      </c>
      <c r="D10151" t="s">
        <v>689</v>
      </c>
    </row>
    <row r="10152" spans="1:5" x14ac:dyDescent="0.3">
      <c r="A10152" s="19" t="s">
        <v>15690</v>
      </c>
      <c r="B10152" s="11" t="s">
        <v>88</v>
      </c>
      <c r="C10152" t="s">
        <v>88</v>
      </c>
      <c r="D10152" t="s">
        <v>88</v>
      </c>
      <c r="E10152" t="s">
        <v>15691</v>
      </c>
    </row>
    <row r="10153" spans="1:5" x14ac:dyDescent="0.3">
      <c r="A10153" s="18" t="s">
        <v>15692</v>
      </c>
      <c r="B10153" s="11" t="s">
        <v>88</v>
      </c>
      <c r="C10153" t="s">
        <v>88</v>
      </c>
      <c r="D10153" t="s">
        <v>88</v>
      </c>
      <c r="E10153" t="s">
        <v>689</v>
      </c>
    </row>
    <row r="10154" spans="1:5" x14ac:dyDescent="0.3">
      <c r="A10154" s="19" t="s">
        <v>15693</v>
      </c>
      <c r="B10154" s="11" t="s">
        <v>88</v>
      </c>
      <c r="C10154" t="s">
        <v>15694</v>
      </c>
    </row>
    <row r="10155" spans="1:5" x14ac:dyDescent="0.3">
      <c r="A10155" s="18" t="s">
        <v>15695</v>
      </c>
      <c r="B10155" s="11" t="s">
        <v>88</v>
      </c>
      <c r="C10155" t="s">
        <v>88</v>
      </c>
      <c r="D10155" t="s">
        <v>15112</v>
      </c>
    </row>
    <row r="10156" spans="1:5" x14ac:dyDescent="0.3">
      <c r="A10156" s="19" t="s">
        <v>15696</v>
      </c>
      <c r="B10156" s="11" t="s">
        <v>88</v>
      </c>
      <c r="C10156" t="s">
        <v>88</v>
      </c>
      <c r="D10156" t="s">
        <v>88</v>
      </c>
      <c r="E10156" t="s">
        <v>15697</v>
      </c>
    </row>
    <row r="10157" spans="1:5" x14ac:dyDescent="0.3">
      <c r="A10157" s="18" t="s">
        <v>15698</v>
      </c>
      <c r="B10157" s="11" t="s">
        <v>88</v>
      </c>
      <c r="C10157" t="s">
        <v>88</v>
      </c>
      <c r="D10157" t="s">
        <v>88</v>
      </c>
      <c r="E10157" t="s">
        <v>15699</v>
      </c>
    </row>
    <row r="10158" spans="1:5" x14ac:dyDescent="0.3">
      <c r="A10158" s="19" t="s">
        <v>15700</v>
      </c>
      <c r="B10158" s="11" t="s">
        <v>88</v>
      </c>
      <c r="C10158" t="s">
        <v>88</v>
      </c>
      <c r="D10158" t="s">
        <v>88</v>
      </c>
      <c r="E10158" t="s">
        <v>15701</v>
      </c>
    </row>
    <row r="10159" spans="1:5" x14ac:dyDescent="0.3">
      <c r="A10159" s="18" t="s">
        <v>15702</v>
      </c>
      <c r="B10159" s="11" t="s">
        <v>88</v>
      </c>
      <c r="C10159" t="s">
        <v>88</v>
      </c>
      <c r="D10159" t="s">
        <v>88</v>
      </c>
      <c r="E10159" t="s">
        <v>15703</v>
      </c>
    </row>
    <row r="10160" spans="1:5" x14ac:dyDescent="0.3">
      <c r="A10160" s="19" t="s">
        <v>15704</v>
      </c>
      <c r="B10160" s="11" t="s">
        <v>88</v>
      </c>
      <c r="C10160" t="s">
        <v>88</v>
      </c>
      <c r="D10160" t="s">
        <v>88</v>
      </c>
      <c r="E10160" t="s">
        <v>15705</v>
      </c>
    </row>
    <row r="10161" spans="1:5" x14ac:dyDescent="0.3">
      <c r="A10161" s="18" t="s">
        <v>15706</v>
      </c>
      <c r="B10161" s="11" t="s">
        <v>88</v>
      </c>
      <c r="C10161" t="s">
        <v>88</v>
      </c>
      <c r="D10161" t="s">
        <v>88</v>
      </c>
      <c r="E10161" t="s">
        <v>15707</v>
      </c>
    </row>
    <row r="10162" spans="1:5" x14ac:dyDescent="0.3">
      <c r="A10162" s="19" t="s">
        <v>15708</v>
      </c>
      <c r="B10162" s="11" t="s">
        <v>88</v>
      </c>
      <c r="C10162" t="s">
        <v>88</v>
      </c>
      <c r="D10162" t="s">
        <v>88</v>
      </c>
      <c r="E10162" t="s">
        <v>15709</v>
      </c>
    </row>
    <row r="10163" spans="1:5" x14ac:dyDescent="0.3">
      <c r="A10163" s="18" t="s">
        <v>15710</v>
      </c>
      <c r="B10163" s="11" t="s">
        <v>88</v>
      </c>
      <c r="C10163" t="s">
        <v>88</v>
      </c>
      <c r="D10163" t="s">
        <v>88</v>
      </c>
      <c r="E10163" t="s">
        <v>15711</v>
      </c>
    </row>
    <row r="10164" spans="1:5" x14ac:dyDescent="0.3">
      <c r="A10164" s="19" t="s">
        <v>15712</v>
      </c>
      <c r="B10164" s="11" t="s">
        <v>88</v>
      </c>
      <c r="C10164" t="s">
        <v>88</v>
      </c>
      <c r="D10164" t="s">
        <v>88</v>
      </c>
      <c r="E10164" t="s">
        <v>15713</v>
      </c>
    </row>
    <row r="10165" spans="1:5" x14ac:dyDescent="0.3">
      <c r="A10165" s="18" t="s">
        <v>15714</v>
      </c>
      <c r="B10165" s="11" t="s">
        <v>88</v>
      </c>
      <c r="C10165" t="s">
        <v>88</v>
      </c>
      <c r="D10165" t="s">
        <v>88</v>
      </c>
      <c r="E10165" t="s">
        <v>15715</v>
      </c>
    </row>
    <row r="10166" spans="1:5" x14ac:dyDescent="0.3">
      <c r="A10166" s="19" t="s">
        <v>15716</v>
      </c>
      <c r="B10166" s="11" t="s">
        <v>88</v>
      </c>
      <c r="C10166" t="s">
        <v>88</v>
      </c>
      <c r="D10166" t="s">
        <v>88</v>
      </c>
      <c r="E10166" t="s">
        <v>15717</v>
      </c>
    </row>
    <row r="10167" spans="1:5" x14ac:dyDescent="0.3">
      <c r="A10167" s="18" t="s">
        <v>15718</v>
      </c>
      <c r="B10167" s="11" t="s">
        <v>88</v>
      </c>
      <c r="C10167" t="s">
        <v>88</v>
      </c>
      <c r="D10167" t="s">
        <v>88</v>
      </c>
      <c r="E10167" t="s">
        <v>15719</v>
      </c>
    </row>
    <row r="10168" spans="1:5" x14ac:dyDescent="0.3">
      <c r="A10168" s="19" t="s">
        <v>15720</v>
      </c>
      <c r="B10168" s="11" t="s">
        <v>88</v>
      </c>
      <c r="C10168" t="s">
        <v>88</v>
      </c>
      <c r="D10168" t="s">
        <v>88</v>
      </c>
      <c r="E10168" t="s">
        <v>15721</v>
      </c>
    </row>
    <row r="10169" spans="1:5" x14ac:dyDescent="0.3">
      <c r="A10169" s="18" t="s">
        <v>15722</v>
      </c>
      <c r="B10169" s="11" t="s">
        <v>88</v>
      </c>
      <c r="C10169" t="s">
        <v>88</v>
      </c>
      <c r="D10169" t="s">
        <v>88</v>
      </c>
      <c r="E10169" t="s">
        <v>15723</v>
      </c>
    </row>
    <row r="10170" spans="1:5" x14ac:dyDescent="0.3">
      <c r="A10170" s="19" t="s">
        <v>15724</v>
      </c>
      <c r="B10170" s="11" t="s">
        <v>88</v>
      </c>
      <c r="C10170" t="s">
        <v>88</v>
      </c>
      <c r="D10170" t="s">
        <v>88</v>
      </c>
      <c r="E10170" t="s">
        <v>15725</v>
      </c>
    </row>
    <row r="10171" spans="1:5" x14ac:dyDescent="0.3">
      <c r="A10171" s="18" t="s">
        <v>15726</v>
      </c>
      <c r="B10171" s="11" t="s">
        <v>88</v>
      </c>
      <c r="C10171" t="s">
        <v>88</v>
      </c>
      <c r="D10171" t="s">
        <v>88</v>
      </c>
      <c r="E10171" t="s">
        <v>15727</v>
      </c>
    </row>
    <row r="10172" spans="1:5" x14ac:dyDescent="0.3">
      <c r="A10172" s="19" t="s">
        <v>15728</v>
      </c>
      <c r="B10172" s="11" t="s">
        <v>88</v>
      </c>
      <c r="C10172" t="s">
        <v>88</v>
      </c>
      <c r="D10172" t="s">
        <v>88</v>
      </c>
      <c r="E10172" t="s">
        <v>15729</v>
      </c>
    </row>
    <row r="10173" spans="1:5" x14ac:dyDescent="0.3">
      <c r="A10173" s="18" t="s">
        <v>15730</v>
      </c>
      <c r="B10173" s="11" t="s">
        <v>88</v>
      </c>
      <c r="C10173" t="s">
        <v>88</v>
      </c>
      <c r="D10173" t="s">
        <v>88</v>
      </c>
      <c r="E10173" t="s">
        <v>15731</v>
      </c>
    </row>
    <row r="10174" spans="1:5" x14ac:dyDescent="0.3">
      <c r="A10174" s="19" t="s">
        <v>15732</v>
      </c>
      <c r="B10174" s="11" t="s">
        <v>88</v>
      </c>
      <c r="C10174" t="s">
        <v>88</v>
      </c>
      <c r="D10174" t="s">
        <v>88</v>
      </c>
      <c r="E10174" t="s">
        <v>15733</v>
      </c>
    </row>
    <row r="10175" spans="1:5" x14ac:dyDescent="0.3">
      <c r="A10175" s="18" t="s">
        <v>15734</v>
      </c>
      <c r="B10175" s="11" t="s">
        <v>88</v>
      </c>
      <c r="C10175" t="s">
        <v>88</v>
      </c>
      <c r="D10175" t="s">
        <v>88</v>
      </c>
      <c r="E10175" t="s">
        <v>15735</v>
      </c>
    </row>
    <row r="10176" spans="1:5" x14ac:dyDescent="0.3">
      <c r="A10176" s="19" t="s">
        <v>15736</v>
      </c>
      <c r="B10176" s="11" t="s">
        <v>88</v>
      </c>
      <c r="C10176" t="s">
        <v>88</v>
      </c>
      <c r="D10176" t="s">
        <v>88</v>
      </c>
      <c r="E10176" t="s">
        <v>15737</v>
      </c>
    </row>
    <row r="10177" spans="1:5" x14ac:dyDescent="0.3">
      <c r="A10177" s="18" t="s">
        <v>15738</v>
      </c>
      <c r="B10177" s="11" t="s">
        <v>88</v>
      </c>
      <c r="C10177" t="s">
        <v>88</v>
      </c>
      <c r="D10177" t="s">
        <v>88</v>
      </c>
      <c r="E10177" t="s">
        <v>15739</v>
      </c>
    </row>
    <row r="10178" spans="1:5" x14ac:dyDescent="0.3">
      <c r="A10178" s="19" t="s">
        <v>15740</v>
      </c>
      <c r="B10178" s="11" t="s">
        <v>88</v>
      </c>
      <c r="C10178" t="s">
        <v>88</v>
      </c>
      <c r="D10178" t="s">
        <v>88</v>
      </c>
      <c r="E10178" t="s">
        <v>15741</v>
      </c>
    </row>
    <row r="10179" spans="1:5" x14ac:dyDescent="0.3">
      <c r="A10179" s="18" t="s">
        <v>15742</v>
      </c>
      <c r="B10179" s="11" t="s">
        <v>88</v>
      </c>
      <c r="C10179" t="s">
        <v>88</v>
      </c>
      <c r="D10179" t="s">
        <v>88</v>
      </c>
      <c r="E10179" t="s">
        <v>15743</v>
      </c>
    </row>
    <row r="10180" spans="1:5" x14ac:dyDescent="0.3">
      <c r="A10180" s="19" t="s">
        <v>15744</v>
      </c>
      <c r="B10180" s="11" t="s">
        <v>88</v>
      </c>
      <c r="C10180" t="s">
        <v>88</v>
      </c>
      <c r="D10180" t="s">
        <v>88</v>
      </c>
      <c r="E10180" t="s">
        <v>15745</v>
      </c>
    </row>
    <row r="10181" spans="1:5" x14ac:dyDescent="0.3">
      <c r="A10181" s="18" t="s">
        <v>15746</v>
      </c>
      <c r="B10181" s="11" t="s">
        <v>88</v>
      </c>
      <c r="C10181" t="s">
        <v>88</v>
      </c>
      <c r="D10181" t="s">
        <v>88</v>
      </c>
      <c r="E10181" t="s">
        <v>15747</v>
      </c>
    </row>
    <row r="10182" spans="1:5" x14ac:dyDescent="0.3">
      <c r="A10182" s="19" t="s">
        <v>15748</v>
      </c>
      <c r="B10182" s="11" t="s">
        <v>88</v>
      </c>
      <c r="C10182" t="s">
        <v>88</v>
      </c>
      <c r="D10182" t="s">
        <v>88</v>
      </c>
      <c r="E10182" t="s">
        <v>15749</v>
      </c>
    </row>
    <row r="10183" spans="1:5" x14ac:dyDescent="0.3">
      <c r="A10183" s="18" t="s">
        <v>15750</v>
      </c>
      <c r="B10183" s="11" t="s">
        <v>88</v>
      </c>
      <c r="C10183" t="s">
        <v>88</v>
      </c>
      <c r="D10183" t="s">
        <v>88</v>
      </c>
      <c r="E10183" t="s">
        <v>15751</v>
      </c>
    </row>
    <row r="10184" spans="1:5" x14ac:dyDescent="0.3">
      <c r="A10184" s="19" t="s">
        <v>15752</v>
      </c>
      <c r="B10184" s="11" t="s">
        <v>88</v>
      </c>
      <c r="C10184" t="s">
        <v>88</v>
      </c>
      <c r="D10184" t="s">
        <v>88</v>
      </c>
      <c r="E10184" t="s">
        <v>15753</v>
      </c>
    </row>
    <row r="10185" spans="1:5" x14ac:dyDescent="0.3">
      <c r="A10185" s="18" t="s">
        <v>15754</v>
      </c>
      <c r="B10185" s="11" t="s">
        <v>88</v>
      </c>
      <c r="C10185" t="s">
        <v>88</v>
      </c>
      <c r="D10185" t="s">
        <v>88</v>
      </c>
      <c r="E10185" t="s">
        <v>15755</v>
      </c>
    </row>
    <row r="10186" spans="1:5" x14ac:dyDescent="0.3">
      <c r="A10186" s="19" t="s">
        <v>15756</v>
      </c>
      <c r="B10186" s="11" t="s">
        <v>88</v>
      </c>
      <c r="C10186" t="s">
        <v>88</v>
      </c>
      <c r="D10186" t="s">
        <v>88</v>
      </c>
      <c r="E10186" t="s">
        <v>15757</v>
      </c>
    </row>
    <row r="10187" spans="1:5" x14ac:dyDescent="0.3">
      <c r="A10187" s="18" t="s">
        <v>15758</v>
      </c>
      <c r="B10187" s="11" t="s">
        <v>88</v>
      </c>
      <c r="C10187" t="s">
        <v>88</v>
      </c>
      <c r="D10187" t="s">
        <v>88</v>
      </c>
      <c r="E10187" t="s">
        <v>689</v>
      </c>
    </row>
    <row r="10188" spans="1:5" x14ac:dyDescent="0.3">
      <c r="A10188" s="19" t="s">
        <v>15759</v>
      </c>
      <c r="B10188" s="11" t="s">
        <v>88</v>
      </c>
      <c r="C10188" t="s">
        <v>88</v>
      </c>
      <c r="D10188" t="s">
        <v>689</v>
      </c>
    </row>
    <row r="10189" spans="1:5" x14ac:dyDescent="0.3">
      <c r="A10189" s="18" t="s">
        <v>15760</v>
      </c>
      <c r="B10189" s="11" t="s">
        <v>88</v>
      </c>
      <c r="C10189" t="s">
        <v>88</v>
      </c>
      <c r="D10189" t="s">
        <v>88</v>
      </c>
      <c r="E10189" t="s">
        <v>15761</v>
      </c>
    </row>
    <row r="10190" spans="1:5" x14ac:dyDescent="0.3">
      <c r="A10190" s="19" t="s">
        <v>15762</v>
      </c>
      <c r="B10190" s="11" t="s">
        <v>88</v>
      </c>
      <c r="C10190" t="s">
        <v>88</v>
      </c>
      <c r="D10190" t="s">
        <v>88</v>
      </c>
      <c r="E10190" t="s">
        <v>15763</v>
      </c>
    </row>
    <row r="10191" spans="1:5" x14ac:dyDescent="0.3">
      <c r="A10191" s="18" t="s">
        <v>15764</v>
      </c>
      <c r="B10191" s="11" t="s">
        <v>88</v>
      </c>
      <c r="C10191" t="s">
        <v>88</v>
      </c>
      <c r="D10191" t="s">
        <v>88</v>
      </c>
      <c r="E10191" t="s">
        <v>15765</v>
      </c>
    </row>
    <row r="10192" spans="1:5" x14ac:dyDescent="0.3">
      <c r="A10192" s="19" t="s">
        <v>15766</v>
      </c>
      <c r="B10192" s="11" t="s">
        <v>88</v>
      </c>
      <c r="C10192" t="s">
        <v>88</v>
      </c>
      <c r="D10192" t="s">
        <v>88</v>
      </c>
      <c r="E10192" t="s">
        <v>15767</v>
      </c>
    </row>
    <row r="10193" spans="1:5" x14ac:dyDescent="0.3">
      <c r="A10193" s="18" t="s">
        <v>15768</v>
      </c>
      <c r="B10193" s="11" t="s">
        <v>88</v>
      </c>
      <c r="C10193" t="s">
        <v>88</v>
      </c>
      <c r="D10193" t="s">
        <v>88</v>
      </c>
      <c r="E10193" t="s">
        <v>15769</v>
      </c>
    </row>
    <row r="10194" spans="1:5" x14ac:dyDescent="0.3">
      <c r="A10194" s="19" t="s">
        <v>15770</v>
      </c>
      <c r="B10194" s="11" t="s">
        <v>88</v>
      </c>
      <c r="C10194" t="s">
        <v>88</v>
      </c>
      <c r="D10194" t="s">
        <v>88</v>
      </c>
      <c r="E10194" t="s">
        <v>15771</v>
      </c>
    </row>
    <row r="10195" spans="1:5" x14ac:dyDescent="0.3">
      <c r="A10195" s="18" t="s">
        <v>15772</v>
      </c>
      <c r="B10195" s="11" t="s">
        <v>88</v>
      </c>
      <c r="C10195" t="s">
        <v>88</v>
      </c>
      <c r="D10195" t="s">
        <v>88</v>
      </c>
      <c r="E10195" t="s">
        <v>15773</v>
      </c>
    </row>
    <row r="10196" spans="1:5" x14ac:dyDescent="0.3">
      <c r="A10196" s="19" t="s">
        <v>15774</v>
      </c>
      <c r="B10196" s="11" t="s">
        <v>88</v>
      </c>
      <c r="C10196" t="s">
        <v>88</v>
      </c>
      <c r="D10196" t="s">
        <v>88</v>
      </c>
      <c r="E10196" t="s">
        <v>15775</v>
      </c>
    </row>
    <row r="10197" spans="1:5" x14ac:dyDescent="0.3">
      <c r="A10197" s="18" t="s">
        <v>15776</v>
      </c>
      <c r="B10197" s="11" t="s">
        <v>88</v>
      </c>
      <c r="C10197" t="s">
        <v>88</v>
      </c>
      <c r="D10197" t="s">
        <v>88</v>
      </c>
      <c r="E10197" t="s">
        <v>15777</v>
      </c>
    </row>
    <row r="10198" spans="1:5" x14ac:dyDescent="0.3">
      <c r="A10198" s="19" t="s">
        <v>15778</v>
      </c>
      <c r="B10198" s="11" t="s">
        <v>88</v>
      </c>
      <c r="C10198" t="s">
        <v>88</v>
      </c>
      <c r="D10198" t="s">
        <v>88</v>
      </c>
      <c r="E10198" t="s">
        <v>15779</v>
      </c>
    </row>
    <row r="10199" spans="1:5" x14ac:dyDescent="0.3">
      <c r="A10199" s="18" t="s">
        <v>15780</v>
      </c>
      <c r="B10199" s="11" t="s">
        <v>88</v>
      </c>
      <c r="C10199" t="s">
        <v>88</v>
      </c>
      <c r="D10199" t="s">
        <v>88</v>
      </c>
      <c r="E10199" t="s">
        <v>15781</v>
      </c>
    </row>
    <row r="10200" spans="1:5" x14ac:dyDescent="0.3">
      <c r="A10200" s="19" t="s">
        <v>15782</v>
      </c>
      <c r="B10200" s="11" t="s">
        <v>88</v>
      </c>
      <c r="C10200" t="s">
        <v>88</v>
      </c>
      <c r="D10200" t="s">
        <v>88</v>
      </c>
      <c r="E10200" t="s">
        <v>15783</v>
      </c>
    </row>
    <row r="10201" spans="1:5" x14ac:dyDescent="0.3">
      <c r="A10201" s="18" t="s">
        <v>15784</v>
      </c>
      <c r="B10201" s="11" t="s">
        <v>88</v>
      </c>
      <c r="C10201" t="s">
        <v>88</v>
      </c>
      <c r="D10201" t="s">
        <v>88</v>
      </c>
      <c r="E10201" t="s">
        <v>15785</v>
      </c>
    </row>
    <row r="10202" spans="1:5" x14ac:dyDescent="0.3">
      <c r="A10202" s="19" t="s">
        <v>15786</v>
      </c>
      <c r="B10202" s="11" t="s">
        <v>88</v>
      </c>
      <c r="C10202" t="s">
        <v>88</v>
      </c>
      <c r="D10202" t="s">
        <v>88</v>
      </c>
      <c r="E10202" t="s">
        <v>15787</v>
      </c>
    </row>
    <row r="10203" spans="1:5" x14ac:dyDescent="0.3">
      <c r="A10203" s="18" t="s">
        <v>15788</v>
      </c>
      <c r="B10203" s="11" t="s">
        <v>88</v>
      </c>
      <c r="C10203" t="s">
        <v>88</v>
      </c>
      <c r="D10203" t="s">
        <v>88</v>
      </c>
      <c r="E10203" t="s">
        <v>689</v>
      </c>
    </row>
    <row r="10204" spans="1:5" x14ac:dyDescent="0.3">
      <c r="A10204" s="19" t="s">
        <v>15789</v>
      </c>
      <c r="B10204" s="11" t="s">
        <v>88</v>
      </c>
      <c r="C10204" t="s">
        <v>689</v>
      </c>
    </row>
    <row r="10205" spans="1:5" x14ac:dyDescent="0.3">
      <c r="A10205" s="18" t="s">
        <v>15790</v>
      </c>
      <c r="B10205" s="11" t="s">
        <v>88</v>
      </c>
      <c r="C10205" t="s">
        <v>88</v>
      </c>
      <c r="D10205" t="s">
        <v>15791</v>
      </c>
    </row>
    <row r="10206" spans="1:5" x14ac:dyDescent="0.3">
      <c r="A10206" s="19" t="s">
        <v>15792</v>
      </c>
      <c r="B10206" s="11" t="s">
        <v>88</v>
      </c>
      <c r="C10206" t="s">
        <v>88</v>
      </c>
      <c r="D10206" t="s">
        <v>15793</v>
      </c>
    </row>
    <row r="10207" spans="1:5" x14ac:dyDescent="0.3">
      <c r="A10207" s="18" t="s">
        <v>15794</v>
      </c>
      <c r="B10207" s="11" t="s">
        <v>88</v>
      </c>
      <c r="C10207" t="s">
        <v>88</v>
      </c>
      <c r="D10207" t="s">
        <v>689</v>
      </c>
    </row>
    <row r="10208" spans="1:5" x14ac:dyDescent="0.3">
      <c r="A10208" s="19" t="s">
        <v>15795</v>
      </c>
      <c r="B10208" t="s">
        <v>15796</v>
      </c>
    </row>
    <row r="10209" spans="1:6" x14ac:dyDescent="0.3">
      <c r="A10209" s="18" t="s">
        <v>15797</v>
      </c>
      <c r="B10209" s="11" t="s">
        <v>88</v>
      </c>
      <c r="C10209" t="s">
        <v>15798</v>
      </c>
    </row>
    <row r="10210" spans="1:6" x14ac:dyDescent="0.3">
      <c r="A10210" s="19" t="s">
        <v>15799</v>
      </c>
      <c r="B10210" s="11" t="s">
        <v>88</v>
      </c>
      <c r="C10210" t="s">
        <v>88</v>
      </c>
      <c r="D10210" t="s">
        <v>15800</v>
      </c>
    </row>
    <row r="10211" spans="1:6" x14ac:dyDescent="0.3">
      <c r="A10211" s="18" t="s">
        <v>15801</v>
      </c>
      <c r="B10211" s="11" t="s">
        <v>88</v>
      </c>
      <c r="C10211" t="s">
        <v>88</v>
      </c>
      <c r="D10211" t="s">
        <v>15802</v>
      </c>
    </row>
    <row r="10212" spans="1:6" x14ac:dyDescent="0.3">
      <c r="A10212" s="19" t="s">
        <v>15803</v>
      </c>
      <c r="B10212" s="11" t="s">
        <v>88</v>
      </c>
      <c r="C10212" t="s">
        <v>88</v>
      </c>
      <c r="D10212" t="s">
        <v>689</v>
      </c>
    </row>
    <row r="10213" spans="1:6" x14ac:dyDescent="0.3">
      <c r="A10213" s="18" t="s">
        <v>15804</v>
      </c>
      <c r="B10213" s="11" t="s">
        <v>88</v>
      </c>
      <c r="C10213" t="s">
        <v>15805</v>
      </c>
    </row>
    <row r="10214" spans="1:6" x14ac:dyDescent="0.3">
      <c r="A10214" s="19" t="s">
        <v>15806</v>
      </c>
      <c r="B10214" s="11" t="s">
        <v>88</v>
      </c>
      <c r="C10214" t="s">
        <v>88</v>
      </c>
      <c r="D10214" t="s">
        <v>15807</v>
      </c>
    </row>
    <row r="10215" spans="1:6" x14ac:dyDescent="0.3">
      <c r="A10215" s="18" t="s">
        <v>15808</v>
      </c>
      <c r="B10215" s="11" t="s">
        <v>88</v>
      </c>
      <c r="C10215" t="s">
        <v>88</v>
      </c>
      <c r="D10215" t="s">
        <v>689</v>
      </c>
    </row>
    <row r="10216" spans="1:6" x14ac:dyDescent="0.3">
      <c r="A10216" s="19" t="s">
        <v>15809</v>
      </c>
      <c r="B10216" s="11" t="s">
        <v>88</v>
      </c>
      <c r="C10216" t="s">
        <v>88</v>
      </c>
      <c r="D10216" t="s">
        <v>88</v>
      </c>
      <c r="E10216" t="s">
        <v>15810</v>
      </c>
    </row>
    <row r="10217" spans="1:6" x14ac:dyDescent="0.3">
      <c r="A10217" s="18" t="s">
        <v>15811</v>
      </c>
      <c r="B10217" s="11" t="s">
        <v>88</v>
      </c>
      <c r="C10217" t="s">
        <v>88</v>
      </c>
      <c r="D10217" t="s">
        <v>88</v>
      </c>
      <c r="E10217" t="s">
        <v>689</v>
      </c>
    </row>
    <row r="10218" spans="1:6" x14ac:dyDescent="0.3">
      <c r="A10218" s="19" t="s">
        <v>15812</v>
      </c>
      <c r="B10218" s="11" t="s">
        <v>88</v>
      </c>
      <c r="C10218" t="s">
        <v>15813</v>
      </c>
    </row>
    <row r="10219" spans="1:6" x14ac:dyDescent="0.3">
      <c r="A10219" s="18" t="s">
        <v>15814</v>
      </c>
      <c r="B10219" s="11" t="s">
        <v>88</v>
      </c>
      <c r="C10219" t="s">
        <v>88</v>
      </c>
      <c r="D10219" t="s">
        <v>15815</v>
      </c>
    </row>
    <row r="10220" spans="1:6" x14ac:dyDescent="0.3">
      <c r="A10220" s="19" t="s">
        <v>15816</v>
      </c>
      <c r="B10220" s="11" t="s">
        <v>88</v>
      </c>
      <c r="C10220" t="s">
        <v>88</v>
      </c>
      <c r="D10220" t="s">
        <v>88</v>
      </c>
      <c r="E10220" t="s">
        <v>15817</v>
      </c>
    </row>
    <row r="10221" spans="1:6" x14ac:dyDescent="0.3">
      <c r="A10221" s="18" t="s">
        <v>15818</v>
      </c>
      <c r="B10221" s="11" t="s">
        <v>88</v>
      </c>
      <c r="C10221" t="s">
        <v>88</v>
      </c>
      <c r="D10221" t="s">
        <v>88</v>
      </c>
      <c r="E10221" t="s">
        <v>689</v>
      </c>
    </row>
    <row r="10222" spans="1:6" x14ac:dyDescent="0.3">
      <c r="A10222" s="19" t="s">
        <v>15819</v>
      </c>
      <c r="B10222" s="11" t="s">
        <v>88</v>
      </c>
      <c r="C10222" t="s">
        <v>88</v>
      </c>
      <c r="D10222" t="s">
        <v>88</v>
      </c>
      <c r="E10222" t="s">
        <v>88</v>
      </c>
      <c r="F10222" t="s">
        <v>15820</v>
      </c>
    </row>
    <row r="10223" spans="1:6" x14ac:dyDescent="0.3">
      <c r="A10223" s="18" t="s">
        <v>15821</v>
      </c>
      <c r="B10223" s="11" t="s">
        <v>88</v>
      </c>
      <c r="C10223" t="s">
        <v>88</v>
      </c>
      <c r="D10223" t="s">
        <v>88</v>
      </c>
      <c r="E10223" t="s">
        <v>88</v>
      </c>
      <c r="F10223" t="s">
        <v>689</v>
      </c>
    </row>
    <row r="10224" spans="1:6" x14ac:dyDescent="0.3">
      <c r="A10224" s="19" t="s">
        <v>15822</v>
      </c>
      <c r="B10224" s="11" t="s">
        <v>88</v>
      </c>
      <c r="C10224" t="s">
        <v>88</v>
      </c>
      <c r="D10224" t="s">
        <v>689</v>
      </c>
    </row>
    <row r="10225" spans="1:5" x14ac:dyDescent="0.3">
      <c r="A10225" s="18" t="s">
        <v>15823</v>
      </c>
      <c r="B10225" s="11" t="s">
        <v>88</v>
      </c>
      <c r="C10225" t="s">
        <v>88</v>
      </c>
      <c r="D10225" t="s">
        <v>88</v>
      </c>
      <c r="E10225" t="s">
        <v>15824</v>
      </c>
    </row>
    <row r="10226" spans="1:5" x14ac:dyDescent="0.3">
      <c r="A10226" s="19" t="s">
        <v>15825</v>
      </c>
      <c r="B10226" s="11" t="s">
        <v>88</v>
      </c>
      <c r="C10226" t="s">
        <v>88</v>
      </c>
      <c r="D10226" t="s">
        <v>88</v>
      </c>
      <c r="E10226" t="s">
        <v>15826</v>
      </c>
    </row>
    <row r="10227" spans="1:5" x14ac:dyDescent="0.3">
      <c r="A10227" s="18" t="s">
        <v>15827</v>
      </c>
      <c r="B10227" s="11" t="s">
        <v>88</v>
      </c>
      <c r="C10227" t="s">
        <v>88</v>
      </c>
      <c r="D10227" t="s">
        <v>88</v>
      </c>
      <c r="E10227" t="s">
        <v>15828</v>
      </c>
    </row>
    <row r="10228" spans="1:5" x14ac:dyDescent="0.3">
      <c r="A10228" s="19" t="s">
        <v>15829</v>
      </c>
      <c r="B10228" s="11" t="s">
        <v>88</v>
      </c>
      <c r="C10228" t="s">
        <v>88</v>
      </c>
      <c r="D10228" t="s">
        <v>88</v>
      </c>
      <c r="E10228" t="s">
        <v>15830</v>
      </c>
    </row>
    <row r="10229" spans="1:5" x14ac:dyDescent="0.3">
      <c r="A10229" s="18" t="s">
        <v>15831</v>
      </c>
      <c r="B10229" s="11" t="s">
        <v>88</v>
      </c>
      <c r="C10229" t="s">
        <v>88</v>
      </c>
      <c r="D10229" t="s">
        <v>88</v>
      </c>
      <c r="E10229" t="s">
        <v>15832</v>
      </c>
    </row>
    <row r="10230" spans="1:5" x14ac:dyDescent="0.3">
      <c r="A10230" s="19" t="s">
        <v>15833</v>
      </c>
      <c r="B10230" s="11" t="s">
        <v>88</v>
      </c>
      <c r="C10230" t="s">
        <v>88</v>
      </c>
      <c r="D10230" t="s">
        <v>88</v>
      </c>
      <c r="E10230" t="s">
        <v>15834</v>
      </c>
    </row>
    <row r="10231" spans="1:5" x14ac:dyDescent="0.3">
      <c r="A10231" s="18" t="s">
        <v>15835</v>
      </c>
      <c r="B10231" s="11" t="s">
        <v>88</v>
      </c>
      <c r="C10231" t="s">
        <v>88</v>
      </c>
      <c r="D10231" t="s">
        <v>88</v>
      </c>
      <c r="E10231" t="s">
        <v>15836</v>
      </c>
    </row>
    <row r="10232" spans="1:5" x14ac:dyDescent="0.3">
      <c r="A10232" s="19" t="s">
        <v>15837</v>
      </c>
      <c r="B10232" s="11" t="s">
        <v>88</v>
      </c>
      <c r="C10232" t="s">
        <v>88</v>
      </c>
      <c r="D10232" t="s">
        <v>88</v>
      </c>
      <c r="E10232" t="s">
        <v>15838</v>
      </c>
    </row>
    <row r="10233" spans="1:5" x14ac:dyDescent="0.3">
      <c r="A10233" s="18" t="s">
        <v>15839</v>
      </c>
      <c r="B10233" s="11" t="s">
        <v>88</v>
      </c>
      <c r="C10233" t="s">
        <v>88</v>
      </c>
      <c r="D10233" t="s">
        <v>88</v>
      </c>
      <c r="E10233" t="s">
        <v>15840</v>
      </c>
    </row>
    <row r="10234" spans="1:5" x14ac:dyDescent="0.3">
      <c r="A10234" s="19" t="s">
        <v>15841</v>
      </c>
      <c r="B10234" s="11" t="s">
        <v>88</v>
      </c>
      <c r="C10234" t="s">
        <v>88</v>
      </c>
      <c r="D10234" t="s">
        <v>88</v>
      </c>
      <c r="E10234" t="s">
        <v>15842</v>
      </c>
    </row>
    <row r="10235" spans="1:5" x14ac:dyDescent="0.3">
      <c r="A10235" s="18" t="s">
        <v>15843</v>
      </c>
      <c r="B10235" s="11" t="s">
        <v>88</v>
      </c>
      <c r="C10235" t="s">
        <v>88</v>
      </c>
      <c r="D10235" t="s">
        <v>88</v>
      </c>
      <c r="E10235" t="s">
        <v>689</v>
      </c>
    </row>
    <row r="10236" spans="1:5" x14ac:dyDescent="0.3">
      <c r="A10236" s="19" t="s">
        <v>15844</v>
      </c>
      <c r="B10236" t="s">
        <v>15845</v>
      </c>
    </row>
    <row r="10237" spans="1:5" x14ac:dyDescent="0.3">
      <c r="A10237" s="18" t="s">
        <v>15846</v>
      </c>
      <c r="B10237" s="11" t="s">
        <v>88</v>
      </c>
      <c r="C10237" t="s">
        <v>15847</v>
      </c>
    </row>
    <row r="10238" spans="1:5" x14ac:dyDescent="0.3">
      <c r="A10238" s="19" t="s">
        <v>15848</v>
      </c>
      <c r="B10238" s="11" t="s">
        <v>88</v>
      </c>
      <c r="C10238" t="s">
        <v>689</v>
      </c>
    </row>
    <row r="10239" spans="1:5" x14ac:dyDescent="0.3">
      <c r="A10239" s="18" t="s">
        <v>15849</v>
      </c>
      <c r="B10239" t="s">
        <v>15850</v>
      </c>
    </row>
    <row r="10240" spans="1:5" x14ac:dyDescent="0.3">
      <c r="A10240" s="19" t="s">
        <v>15851</v>
      </c>
      <c r="B10240" s="11" t="s">
        <v>88</v>
      </c>
      <c r="C10240" t="s">
        <v>15852</v>
      </c>
    </row>
    <row r="10241" spans="1:5" x14ac:dyDescent="0.3">
      <c r="A10241" s="18" t="s">
        <v>15853</v>
      </c>
      <c r="B10241" s="11" t="s">
        <v>88</v>
      </c>
      <c r="C10241" t="s">
        <v>88</v>
      </c>
      <c r="D10241" t="s">
        <v>15854</v>
      </c>
    </row>
    <row r="10242" spans="1:5" x14ac:dyDescent="0.3">
      <c r="A10242" s="19" t="s">
        <v>15855</v>
      </c>
      <c r="B10242" s="11" t="s">
        <v>88</v>
      </c>
      <c r="C10242" t="s">
        <v>88</v>
      </c>
      <c r="D10242" t="s">
        <v>88</v>
      </c>
      <c r="E10242" t="s">
        <v>8943</v>
      </c>
    </row>
    <row r="10243" spans="1:5" x14ac:dyDescent="0.3">
      <c r="A10243" s="18" t="s">
        <v>15856</v>
      </c>
      <c r="B10243" s="11" t="s">
        <v>88</v>
      </c>
      <c r="C10243" t="s">
        <v>88</v>
      </c>
      <c r="D10243" t="s">
        <v>88</v>
      </c>
      <c r="E10243" t="s">
        <v>8945</v>
      </c>
    </row>
    <row r="10244" spans="1:5" x14ac:dyDescent="0.3">
      <c r="A10244" s="19" t="s">
        <v>15857</v>
      </c>
      <c r="B10244" s="11" t="s">
        <v>88</v>
      </c>
      <c r="C10244" t="s">
        <v>88</v>
      </c>
      <c r="D10244" t="s">
        <v>689</v>
      </c>
    </row>
    <row r="10245" spans="1:5" x14ac:dyDescent="0.3">
      <c r="A10245" s="18" t="s">
        <v>15858</v>
      </c>
      <c r="B10245" s="11" t="s">
        <v>88</v>
      </c>
      <c r="C10245" t="s">
        <v>689</v>
      </c>
    </row>
    <row r="10246" spans="1:5" x14ac:dyDescent="0.3">
      <c r="A10246" s="19" t="s">
        <v>15859</v>
      </c>
      <c r="B10246" s="11" t="s">
        <v>88</v>
      </c>
      <c r="C10246" t="s">
        <v>88</v>
      </c>
      <c r="D10246" t="s">
        <v>15860</v>
      </c>
    </row>
    <row r="10247" spans="1:5" x14ac:dyDescent="0.3">
      <c r="A10247" s="18" t="s">
        <v>15861</v>
      </c>
      <c r="B10247" s="11" t="s">
        <v>88</v>
      </c>
      <c r="C10247" t="s">
        <v>88</v>
      </c>
      <c r="D10247" t="s">
        <v>15862</v>
      </c>
    </row>
    <row r="10248" spans="1:5" x14ac:dyDescent="0.3">
      <c r="A10248" s="19" t="s">
        <v>15863</v>
      </c>
      <c r="B10248" s="11" t="s">
        <v>88</v>
      </c>
      <c r="C10248" t="s">
        <v>88</v>
      </c>
      <c r="D10248" t="s">
        <v>15854</v>
      </c>
    </row>
    <row r="10249" spans="1:5" x14ac:dyDescent="0.3">
      <c r="A10249" s="18" t="s">
        <v>15864</v>
      </c>
      <c r="B10249" s="11" t="s">
        <v>88</v>
      </c>
      <c r="C10249" t="s">
        <v>88</v>
      </c>
      <c r="D10249" t="s">
        <v>88</v>
      </c>
      <c r="E10249" t="s">
        <v>8943</v>
      </c>
    </row>
    <row r="10250" spans="1:5" x14ac:dyDescent="0.3">
      <c r="A10250" s="19" t="s">
        <v>15865</v>
      </c>
      <c r="B10250" s="11" t="s">
        <v>88</v>
      </c>
      <c r="C10250" t="s">
        <v>88</v>
      </c>
      <c r="D10250" t="s">
        <v>88</v>
      </c>
      <c r="E10250" t="s">
        <v>8945</v>
      </c>
    </row>
    <row r="10251" spans="1:5" x14ac:dyDescent="0.3">
      <c r="A10251" s="18" t="s">
        <v>15866</v>
      </c>
      <c r="B10251" s="11" t="s">
        <v>88</v>
      </c>
      <c r="C10251" t="s">
        <v>88</v>
      </c>
      <c r="D10251" t="s">
        <v>689</v>
      </c>
    </row>
    <row r="10252" spans="1:5" x14ac:dyDescent="0.3">
      <c r="A10252" s="19" t="s">
        <v>15867</v>
      </c>
      <c r="B10252" t="s">
        <v>15868</v>
      </c>
    </row>
    <row r="10253" spans="1:5" x14ac:dyDescent="0.3">
      <c r="A10253" s="18" t="s">
        <v>15869</v>
      </c>
      <c r="B10253" s="11" t="s">
        <v>88</v>
      </c>
      <c r="C10253" t="s">
        <v>15870</v>
      </c>
    </row>
    <row r="10254" spans="1:5" x14ac:dyDescent="0.3">
      <c r="A10254" s="19" t="s">
        <v>15871</v>
      </c>
      <c r="B10254" s="11" t="s">
        <v>88</v>
      </c>
      <c r="C10254" t="s">
        <v>88</v>
      </c>
      <c r="D10254" t="s">
        <v>15872</v>
      </c>
    </row>
    <row r="10255" spans="1:5" x14ac:dyDescent="0.3">
      <c r="A10255" s="18" t="s">
        <v>15873</v>
      </c>
      <c r="B10255" s="11" t="s">
        <v>88</v>
      </c>
      <c r="C10255" t="s">
        <v>88</v>
      </c>
      <c r="D10255" t="s">
        <v>15874</v>
      </c>
    </row>
    <row r="10256" spans="1:5" x14ac:dyDescent="0.3">
      <c r="A10256" s="19" t="s">
        <v>15875</v>
      </c>
      <c r="B10256" s="11" t="s">
        <v>88</v>
      </c>
      <c r="C10256" t="s">
        <v>88</v>
      </c>
      <c r="D10256" t="s">
        <v>88</v>
      </c>
      <c r="E10256" t="s">
        <v>15876</v>
      </c>
    </row>
    <row r="10257" spans="1:6" x14ac:dyDescent="0.3">
      <c r="A10257" s="18" t="s">
        <v>15877</v>
      </c>
      <c r="B10257" s="11" t="s">
        <v>88</v>
      </c>
      <c r="C10257" t="s">
        <v>88</v>
      </c>
      <c r="D10257" t="s">
        <v>88</v>
      </c>
      <c r="E10257" t="s">
        <v>689</v>
      </c>
    </row>
    <row r="10258" spans="1:6" x14ac:dyDescent="0.3">
      <c r="A10258" s="19" t="s">
        <v>15878</v>
      </c>
      <c r="B10258" s="11" t="s">
        <v>88</v>
      </c>
      <c r="C10258" t="s">
        <v>88</v>
      </c>
      <c r="D10258" t="s">
        <v>689</v>
      </c>
    </row>
    <row r="10259" spans="1:6" x14ac:dyDescent="0.3">
      <c r="A10259" s="18" t="s">
        <v>15879</v>
      </c>
      <c r="B10259" s="11" t="s">
        <v>88</v>
      </c>
      <c r="C10259" t="s">
        <v>88</v>
      </c>
      <c r="D10259" t="s">
        <v>88</v>
      </c>
      <c r="E10259" t="s">
        <v>15880</v>
      </c>
    </row>
    <row r="10260" spans="1:6" x14ac:dyDescent="0.3">
      <c r="A10260" s="19" t="s">
        <v>15881</v>
      </c>
      <c r="B10260" s="11" t="s">
        <v>88</v>
      </c>
      <c r="C10260" t="s">
        <v>88</v>
      </c>
      <c r="D10260" t="s">
        <v>88</v>
      </c>
      <c r="E10260" t="s">
        <v>689</v>
      </c>
    </row>
    <row r="10261" spans="1:6" x14ac:dyDescent="0.3">
      <c r="A10261" s="18" t="s">
        <v>15882</v>
      </c>
      <c r="B10261" s="11" t="s">
        <v>88</v>
      </c>
      <c r="C10261" t="s">
        <v>88</v>
      </c>
      <c r="D10261" t="s">
        <v>88</v>
      </c>
      <c r="E10261" t="s">
        <v>88</v>
      </c>
      <c r="F10261" t="s">
        <v>15883</v>
      </c>
    </row>
    <row r="10262" spans="1:6" x14ac:dyDescent="0.3">
      <c r="A10262" s="19" t="s">
        <v>15884</v>
      </c>
      <c r="B10262" s="11" t="s">
        <v>88</v>
      </c>
      <c r="C10262" t="s">
        <v>88</v>
      </c>
      <c r="D10262" t="s">
        <v>88</v>
      </c>
      <c r="E10262" t="s">
        <v>88</v>
      </c>
      <c r="F10262" t="s">
        <v>15885</v>
      </c>
    </row>
    <row r="10263" spans="1:6" x14ac:dyDescent="0.3">
      <c r="A10263" s="18" t="s">
        <v>15886</v>
      </c>
      <c r="B10263" s="11" t="s">
        <v>88</v>
      </c>
      <c r="C10263" t="s">
        <v>88</v>
      </c>
      <c r="D10263" t="s">
        <v>88</v>
      </c>
      <c r="E10263" t="s">
        <v>88</v>
      </c>
      <c r="F10263" t="s">
        <v>15887</v>
      </c>
    </row>
    <row r="10264" spans="1:6" x14ac:dyDescent="0.3">
      <c r="A10264" s="19" t="s">
        <v>15888</v>
      </c>
      <c r="B10264" s="11" t="s">
        <v>88</v>
      </c>
      <c r="C10264" t="s">
        <v>88</v>
      </c>
      <c r="D10264" t="s">
        <v>88</v>
      </c>
      <c r="E10264" t="s">
        <v>88</v>
      </c>
      <c r="F10264" t="s">
        <v>15889</v>
      </c>
    </row>
    <row r="10265" spans="1:6" x14ac:dyDescent="0.3">
      <c r="A10265" s="18" t="s">
        <v>15890</v>
      </c>
      <c r="B10265" s="11" t="s">
        <v>88</v>
      </c>
      <c r="C10265" t="s">
        <v>88</v>
      </c>
      <c r="D10265" t="s">
        <v>88</v>
      </c>
      <c r="E10265" t="s">
        <v>88</v>
      </c>
      <c r="F10265" t="s">
        <v>15891</v>
      </c>
    </row>
    <row r="10266" spans="1:6" x14ac:dyDescent="0.3">
      <c r="A10266" s="19" t="s">
        <v>15892</v>
      </c>
      <c r="B10266" s="11" t="s">
        <v>88</v>
      </c>
      <c r="C10266" t="s">
        <v>88</v>
      </c>
      <c r="D10266" t="s">
        <v>88</v>
      </c>
      <c r="E10266" t="s">
        <v>88</v>
      </c>
      <c r="F10266" t="s">
        <v>15893</v>
      </c>
    </row>
    <row r="10267" spans="1:6" x14ac:dyDescent="0.3">
      <c r="A10267" s="18" t="s">
        <v>15894</v>
      </c>
      <c r="B10267" s="11" t="s">
        <v>88</v>
      </c>
      <c r="C10267" t="s">
        <v>88</v>
      </c>
      <c r="D10267" t="s">
        <v>88</v>
      </c>
      <c r="E10267" t="s">
        <v>88</v>
      </c>
      <c r="F10267" t="s">
        <v>15895</v>
      </c>
    </row>
    <row r="10268" spans="1:6" x14ac:dyDescent="0.3">
      <c r="A10268" s="19" t="s">
        <v>15896</v>
      </c>
      <c r="B10268" s="11" t="s">
        <v>88</v>
      </c>
      <c r="C10268" t="s">
        <v>88</v>
      </c>
      <c r="D10268" t="s">
        <v>88</v>
      </c>
      <c r="E10268" t="s">
        <v>88</v>
      </c>
      <c r="F10268" t="s">
        <v>15897</v>
      </c>
    </row>
    <row r="10269" spans="1:6" x14ac:dyDescent="0.3">
      <c r="A10269" s="18" t="s">
        <v>15898</v>
      </c>
      <c r="B10269" s="11" t="s">
        <v>88</v>
      </c>
      <c r="C10269" t="s">
        <v>88</v>
      </c>
      <c r="D10269" t="s">
        <v>88</v>
      </c>
      <c r="E10269" t="s">
        <v>88</v>
      </c>
      <c r="F10269" t="s">
        <v>15899</v>
      </c>
    </row>
    <row r="10270" spans="1:6" x14ac:dyDescent="0.3">
      <c r="A10270" s="19" t="s">
        <v>15900</v>
      </c>
      <c r="B10270" s="11" t="s">
        <v>88</v>
      </c>
      <c r="C10270" t="s">
        <v>88</v>
      </c>
      <c r="D10270" t="s">
        <v>88</v>
      </c>
      <c r="E10270" t="s">
        <v>88</v>
      </c>
      <c r="F10270" t="s">
        <v>15901</v>
      </c>
    </row>
    <row r="10271" spans="1:6" x14ac:dyDescent="0.3">
      <c r="A10271" s="18" t="s">
        <v>15902</v>
      </c>
      <c r="B10271" s="11" t="s">
        <v>88</v>
      </c>
      <c r="C10271" t="s">
        <v>88</v>
      </c>
      <c r="D10271" t="s">
        <v>88</v>
      </c>
      <c r="E10271" t="s">
        <v>88</v>
      </c>
      <c r="F10271" t="s">
        <v>15903</v>
      </c>
    </row>
    <row r="10272" spans="1:6" x14ac:dyDescent="0.3">
      <c r="A10272" s="19" t="s">
        <v>15904</v>
      </c>
      <c r="B10272" s="11" t="s">
        <v>88</v>
      </c>
      <c r="C10272" t="s">
        <v>88</v>
      </c>
      <c r="D10272" t="s">
        <v>88</v>
      </c>
      <c r="E10272" t="s">
        <v>88</v>
      </c>
      <c r="F10272" t="s">
        <v>15905</v>
      </c>
    </row>
    <row r="10273" spans="1:6" x14ac:dyDescent="0.3">
      <c r="A10273" s="18" t="s">
        <v>15906</v>
      </c>
      <c r="B10273" s="11" t="s">
        <v>88</v>
      </c>
      <c r="C10273" t="s">
        <v>88</v>
      </c>
      <c r="D10273" t="s">
        <v>88</v>
      </c>
      <c r="E10273" t="s">
        <v>88</v>
      </c>
      <c r="F10273" t="s">
        <v>689</v>
      </c>
    </row>
    <row r="10274" spans="1:6" x14ac:dyDescent="0.3">
      <c r="A10274" s="19" t="s">
        <v>15907</v>
      </c>
      <c r="B10274" s="11" t="s">
        <v>88</v>
      </c>
      <c r="C10274" t="s">
        <v>689</v>
      </c>
    </row>
    <row r="10275" spans="1:6" x14ac:dyDescent="0.3">
      <c r="A10275" s="18" t="s">
        <v>15908</v>
      </c>
      <c r="B10275" s="11" t="s">
        <v>88</v>
      </c>
      <c r="C10275" t="s">
        <v>88</v>
      </c>
      <c r="D10275" t="s">
        <v>15909</v>
      </c>
    </row>
    <row r="10276" spans="1:6" x14ac:dyDescent="0.3">
      <c r="A10276" s="19" t="s">
        <v>15910</v>
      </c>
      <c r="B10276" s="11" t="s">
        <v>88</v>
      </c>
      <c r="C10276" t="s">
        <v>88</v>
      </c>
      <c r="D10276" t="s">
        <v>689</v>
      </c>
    </row>
    <row r="10277" spans="1:6" x14ac:dyDescent="0.3">
      <c r="A10277" s="18" t="s">
        <v>15911</v>
      </c>
      <c r="B10277" s="11" t="s">
        <v>88</v>
      </c>
      <c r="C10277" t="s">
        <v>88</v>
      </c>
      <c r="D10277" t="s">
        <v>88</v>
      </c>
      <c r="E10277" t="s">
        <v>15912</v>
      </c>
    </row>
    <row r="10278" spans="1:6" x14ac:dyDescent="0.3">
      <c r="A10278" s="19" t="s">
        <v>15913</v>
      </c>
      <c r="B10278" s="11" t="s">
        <v>88</v>
      </c>
      <c r="C10278" t="s">
        <v>88</v>
      </c>
      <c r="D10278" t="s">
        <v>88</v>
      </c>
      <c r="E10278" t="s">
        <v>15914</v>
      </c>
    </row>
    <row r="10279" spans="1:6" x14ac:dyDescent="0.3">
      <c r="A10279" s="18" t="s">
        <v>15915</v>
      </c>
      <c r="B10279" s="11" t="s">
        <v>88</v>
      </c>
      <c r="C10279" t="s">
        <v>88</v>
      </c>
      <c r="D10279" t="s">
        <v>88</v>
      </c>
      <c r="E10279" t="s">
        <v>15916</v>
      </c>
    </row>
    <row r="10280" spans="1:6" x14ac:dyDescent="0.3">
      <c r="A10280" s="19" t="s">
        <v>15917</v>
      </c>
      <c r="B10280" s="11" t="s">
        <v>88</v>
      </c>
      <c r="C10280" t="s">
        <v>88</v>
      </c>
      <c r="D10280" t="s">
        <v>88</v>
      </c>
      <c r="E10280" t="s">
        <v>15918</v>
      </c>
    </row>
    <row r="10281" spans="1:6" x14ac:dyDescent="0.3">
      <c r="A10281" s="18" t="s">
        <v>15919</v>
      </c>
      <c r="B10281" s="11" t="s">
        <v>88</v>
      </c>
      <c r="C10281" t="s">
        <v>88</v>
      </c>
      <c r="D10281" t="s">
        <v>88</v>
      </c>
      <c r="E10281" t="s">
        <v>15920</v>
      </c>
    </row>
    <row r="10282" spans="1:6" x14ac:dyDescent="0.3">
      <c r="A10282" s="19" t="s">
        <v>15921</v>
      </c>
      <c r="B10282" s="11" t="s">
        <v>88</v>
      </c>
      <c r="C10282" t="s">
        <v>88</v>
      </c>
      <c r="D10282" t="s">
        <v>88</v>
      </c>
      <c r="E10282" t="s">
        <v>15922</v>
      </c>
    </row>
    <row r="10283" spans="1:6" x14ac:dyDescent="0.3">
      <c r="A10283" s="18" t="s">
        <v>15923</v>
      </c>
      <c r="B10283" s="11" t="s">
        <v>88</v>
      </c>
      <c r="C10283" t="s">
        <v>88</v>
      </c>
      <c r="D10283" t="s">
        <v>88</v>
      </c>
      <c r="E10283" t="s">
        <v>15924</v>
      </c>
    </row>
    <row r="10284" spans="1:6" x14ac:dyDescent="0.3">
      <c r="A10284" s="19" t="s">
        <v>15925</v>
      </c>
      <c r="B10284" s="11" t="s">
        <v>88</v>
      </c>
      <c r="C10284" t="s">
        <v>88</v>
      </c>
      <c r="D10284" t="s">
        <v>88</v>
      </c>
      <c r="E10284" t="s">
        <v>15926</v>
      </c>
    </row>
    <row r="10285" spans="1:6" x14ac:dyDescent="0.3">
      <c r="A10285" s="18" t="s">
        <v>15927</v>
      </c>
      <c r="B10285" s="11" t="s">
        <v>88</v>
      </c>
      <c r="C10285" t="s">
        <v>88</v>
      </c>
      <c r="D10285" t="s">
        <v>88</v>
      </c>
      <c r="E10285" t="s">
        <v>15928</v>
      </c>
    </row>
    <row r="10286" spans="1:6" x14ac:dyDescent="0.3">
      <c r="A10286" s="19" t="s">
        <v>15929</v>
      </c>
      <c r="B10286" s="11" t="s">
        <v>88</v>
      </c>
      <c r="C10286" t="s">
        <v>88</v>
      </c>
      <c r="D10286" t="s">
        <v>88</v>
      </c>
      <c r="E10286" t="s">
        <v>15930</v>
      </c>
    </row>
    <row r="10287" spans="1:6" x14ac:dyDescent="0.3">
      <c r="A10287" s="18" t="s">
        <v>15931</v>
      </c>
      <c r="B10287" s="11" t="s">
        <v>88</v>
      </c>
      <c r="C10287" t="s">
        <v>88</v>
      </c>
      <c r="D10287" t="s">
        <v>88</v>
      </c>
      <c r="E10287" t="s">
        <v>15932</v>
      </c>
    </row>
    <row r="10288" spans="1:6" x14ac:dyDescent="0.3">
      <c r="A10288" s="19" t="s">
        <v>15933</v>
      </c>
      <c r="B10288" s="11" t="s">
        <v>88</v>
      </c>
      <c r="C10288" t="s">
        <v>88</v>
      </c>
      <c r="D10288" t="s">
        <v>88</v>
      </c>
      <c r="E10288" t="s">
        <v>15934</v>
      </c>
    </row>
    <row r="10289" spans="1:5" x14ac:dyDescent="0.3">
      <c r="A10289" s="18" t="s">
        <v>15935</v>
      </c>
      <c r="B10289" s="11" t="s">
        <v>88</v>
      </c>
      <c r="C10289" t="s">
        <v>88</v>
      </c>
      <c r="D10289" t="s">
        <v>88</v>
      </c>
      <c r="E10289" t="s">
        <v>15936</v>
      </c>
    </row>
    <row r="10290" spans="1:5" x14ac:dyDescent="0.3">
      <c r="A10290" s="19" t="s">
        <v>15937</v>
      </c>
      <c r="B10290" s="11" t="s">
        <v>88</v>
      </c>
      <c r="C10290" t="s">
        <v>88</v>
      </c>
      <c r="D10290" t="s">
        <v>88</v>
      </c>
      <c r="E10290" t="s">
        <v>15938</v>
      </c>
    </row>
    <row r="10291" spans="1:5" x14ac:dyDescent="0.3">
      <c r="A10291" s="18" t="s">
        <v>15939</v>
      </c>
      <c r="B10291" s="11" t="s">
        <v>88</v>
      </c>
      <c r="C10291" t="s">
        <v>88</v>
      </c>
      <c r="D10291" t="s">
        <v>88</v>
      </c>
      <c r="E10291" t="s">
        <v>15940</v>
      </c>
    </row>
    <row r="10292" spans="1:5" x14ac:dyDescent="0.3">
      <c r="A10292" s="19" t="s">
        <v>15941</v>
      </c>
      <c r="B10292" s="11" t="s">
        <v>88</v>
      </c>
      <c r="C10292" t="s">
        <v>88</v>
      </c>
      <c r="D10292" t="s">
        <v>88</v>
      </c>
      <c r="E10292" t="s">
        <v>15942</v>
      </c>
    </row>
    <row r="10293" spans="1:5" x14ac:dyDescent="0.3">
      <c r="A10293" s="18" t="s">
        <v>15943</v>
      </c>
      <c r="B10293" s="11" t="s">
        <v>88</v>
      </c>
      <c r="C10293" t="s">
        <v>88</v>
      </c>
      <c r="D10293" t="s">
        <v>88</v>
      </c>
      <c r="E10293" t="s">
        <v>689</v>
      </c>
    </row>
    <row r="10294" spans="1:5" x14ac:dyDescent="0.3">
      <c r="A10294" s="19" t="s">
        <v>15944</v>
      </c>
      <c r="B10294" t="s">
        <v>15945</v>
      </c>
    </row>
    <row r="10295" spans="1:5" x14ac:dyDescent="0.3">
      <c r="A10295" s="18" t="s">
        <v>15946</v>
      </c>
      <c r="B10295" t="s">
        <v>15947</v>
      </c>
    </row>
    <row r="10296" spans="1:5" x14ac:dyDescent="0.3">
      <c r="A10296" s="19" t="s">
        <v>15948</v>
      </c>
      <c r="B10296" s="11" t="s">
        <v>88</v>
      </c>
      <c r="C10296" t="s">
        <v>15949</v>
      </c>
    </row>
    <row r="10297" spans="1:5" x14ac:dyDescent="0.3">
      <c r="A10297" s="18" t="s">
        <v>15950</v>
      </c>
      <c r="B10297" s="11" t="s">
        <v>88</v>
      </c>
      <c r="C10297" t="s">
        <v>88</v>
      </c>
      <c r="D10297" t="s">
        <v>15951</v>
      </c>
    </row>
    <row r="10298" spans="1:5" x14ac:dyDescent="0.3">
      <c r="A10298" s="19" t="s">
        <v>15952</v>
      </c>
      <c r="B10298" s="11" t="s">
        <v>88</v>
      </c>
      <c r="C10298" t="s">
        <v>88</v>
      </c>
      <c r="D10298" t="s">
        <v>689</v>
      </c>
    </row>
    <row r="10299" spans="1:5" x14ac:dyDescent="0.3">
      <c r="A10299" s="18" t="s">
        <v>15953</v>
      </c>
      <c r="B10299" s="11" t="s">
        <v>88</v>
      </c>
      <c r="C10299" t="s">
        <v>689</v>
      </c>
    </row>
    <row r="10300" spans="1:5" x14ac:dyDescent="0.3">
      <c r="A10300" s="19" t="s">
        <v>15954</v>
      </c>
      <c r="B10300" s="11" t="s">
        <v>88</v>
      </c>
      <c r="C10300" t="s">
        <v>88</v>
      </c>
      <c r="D10300" t="s">
        <v>15955</v>
      </c>
    </row>
    <row r="10301" spans="1:5" x14ac:dyDescent="0.3">
      <c r="A10301" s="18" t="s">
        <v>15956</v>
      </c>
      <c r="B10301" s="11" t="s">
        <v>88</v>
      </c>
      <c r="C10301" t="s">
        <v>88</v>
      </c>
      <c r="D10301" t="s">
        <v>15957</v>
      </c>
    </row>
    <row r="10302" spans="1:5" x14ac:dyDescent="0.3">
      <c r="A10302" s="19" t="s">
        <v>15958</v>
      </c>
      <c r="B10302" s="11" t="s">
        <v>88</v>
      </c>
      <c r="C10302" t="s">
        <v>88</v>
      </c>
      <c r="D10302" t="s">
        <v>15959</v>
      </c>
    </row>
    <row r="10303" spans="1:5" x14ac:dyDescent="0.3">
      <c r="A10303" s="18" t="s">
        <v>15960</v>
      </c>
      <c r="B10303" s="11" t="s">
        <v>88</v>
      </c>
      <c r="C10303" t="s">
        <v>88</v>
      </c>
      <c r="D10303" t="s">
        <v>689</v>
      </c>
    </row>
    <row r="10304" spans="1:5" x14ac:dyDescent="0.3">
      <c r="A10304" s="19" t="s">
        <v>15961</v>
      </c>
      <c r="B10304" t="s">
        <v>15962</v>
      </c>
    </row>
    <row r="10305" spans="1:5" x14ac:dyDescent="0.3">
      <c r="A10305" s="18" t="s">
        <v>15963</v>
      </c>
      <c r="B10305" s="11" t="s">
        <v>88</v>
      </c>
      <c r="C10305" t="s">
        <v>15964</v>
      </c>
    </row>
    <row r="10306" spans="1:5" x14ac:dyDescent="0.3">
      <c r="A10306" s="19" t="s">
        <v>15965</v>
      </c>
      <c r="B10306" s="11" t="s">
        <v>88</v>
      </c>
      <c r="C10306" t="s">
        <v>88</v>
      </c>
      <c r="D10306" t="s">
        <v>15966</v>
      </c>
    </row>
    <row r="10307" spans="1:5" x14ac:dyDescent="0.3">
      <c r="A10307" s="18" t="s">
        <v>15967</v>
      </c>
      <c r="B10307" s="11" t="s">
        <v>88</v>
      </c>
      <c r="C10307" t="s">
        <v>88</v>
      </c>
      <c r="D10307" t="s">
        <v>88</v>
      </c>
      <c r="E10307" t="s">
        <v>15968</v>
      </c>
    </row>
    <row r="10308" spans="1:5" x14ac:dyDescent="0.3">
      <c r="A10308" s="19" t="s">
        <v>15969</v>
      </c>
      <c r="B10308" s="11" t="s">
        <v>88</v>
      </c>
      <c r="C10308" t="s">
        <v>88</v>
      </c>
      <c r="D10308" t="s">
        <v>88</v>
      </c>
      <c r="E10308" t="s">
        <v>689</v>
      </c>
    </row>
    <row r="10309" spans="1:5" x14ac:dyDescent="0.3">
      <c r="A10309" s="18" t="s">
        <v>15970</v>
      </c>
      <c r="B10309" s="11" t="s">
        <v>88</v>
      </c>
      <c r="C10309" t="s">
        <v>88</v>
      </c>
      <c r="D10309" t="s">
        <v>689</v>
      </c>
    </row>
    <row r="10310" spans="1:5" x14ac:dyDescent="0.3">
      <c r="A10310" s="19" t="s">
        <v>15971</v>
      </c>
      <c r="B10310" s="11" t="s">
        <v>88</v>
      </c>
      <c r="C10310" t="s">
        <v>689</v>
      </c>
    </row>
    <row r="10311" spans="1:5" x14ac:dyDescent="0.3">
      <c r="A10311" s="18" t="s">
        <v>15972</v>
      </c>
      <c r="B10311" t="s">
        <v>15973</v>
      </c>
    </row>
    <row r="10312" spans="1:5" x14ac:dyDescent="0.3">
      <c r="A10312" s="19" t="s">
        <v>15974</v>
      </c>
      <c r="B10312" s="11" t="s">
        <v>88</v>
      </c>
      <c r="C10312" t="s">
        <v>15975</v>
      </c>
    </row>
    <row r="10313" spans="1:5" x14ac:dyDescent="0.3">
      <c r="A10313" s="18" t="s">
        <v>15976</v>
      </c>
      <c r="B10313" s="11" t="s">
        <v>88</v>
      </c>
      <c r="C10313" t="s">
        <v>15977</v>
      </c>
    </row>
    <row r="10314" spans="1:5" x14ac:dyDescent="0.3">
      <c r="A10314" s="19" t="s">
        <v>15978</v>
      </c>
      <c r="B10314" s="11" t="s">
        <v>88</v>
      </c>
      <c r="C10314" t="s">
        <v>689</v>
      </c>
    </row>
    <row r="10315" spans="1:5" x14ac:dyDescent="0.3">
      <c r="A10315" s="18" t="s">
        <v>15979</v>
      </c>
      <c r="B10315" t="s">
        <v>15980</v>
      </c>
    </row>
    <row r="10316" spans="1:5" x14ac:dyDescent="0.3">
      <c r="A10316" s="19" t="s">
        <v>15981</v>
      </c>
      <c r="B10316" s="11" t="s">
        <v>88</v>
      </c>
      <c r="C10316" t="s">
        <v>15982</v>
      </c>
    </row>
    <row r="10317" spans="1:5" x14ac:dyDescent="0.3">
      <c r="A10317" s="18" t="s">
        <v>15983</v>
      </c>
      <c r="B10317" s="11" t="s">
        <v>88</v>
      </c>
      <c r="C10317" t="s">
        <v>88</v>
      </c>
      <c r="D10317" t="s">
        <v>8943</v>
      </c>
    </row>
    <row r="10318" spans="1:5" x14ac:dyDescent="0.3">
      <c r="A10318" s="19" t="s">
        <v>15984</v>
      </c>
      <c r="B10318" s="11" t="s">
        <v>88</v>
      </c>
      <c r="C10318" t="s">
        <v>88</v>
      </c>
      <c r="D10318" t="s">
        <v>8945</v>
      </c>
    </row>
    <row r="10319" spans="1:5" x14ac:dyDescent="0.3">
      <c r="A10319" s="18" t="s">
        <v>15985</v>
      </c>
      <c r="B10319" s="11" t="s">
        <v>88</v>
      </c>
      <c r="C10319" t="s">
        <v>689</v>
      </c>
    </row>
    <row r="10320" spans="1:5" x14ac:dyDescent="0.3">
      <c r="A10320" s="19" t="s">
        <v>15986</v>
      </c>
      <c r="B10320" t="s">
        <v>15987</v>
      </c>
    </row>
    <row r="10321" spans="1:6" x14ac:dyDescent="0.3">
      <c r="A10321" s="18" t="s">
        <v>15988</v>
      </c>
      <c r="B10321" t="s">
        <v>15989</v>
      </c>
    </row>
    <row r="10322" spans="1:6" x14ac:dyDescent="0.3">
      <c r="A10322" s="19" t="s">
        <v>15990</v>
      </c>
      <c r="B10322" t="s">
        <v>15991</v>
      </c>
    </row>
    <row r="10323" spans="1:6" x14ac:dyDescent="0.3">
      <c r="A10323" s="18" t="s">
        <v>15992</v>
      </c>
      <c r="B10323" s="11" t="s">
        <v>88</v>
      </c>
      <c r="C10323" t="s">
        <v>15993</v>
      </c>
    </row>
    <row r="10324" spans="1:6" x14ac:dyDescent="0.3">
      <c r="A10324" s="19" t="s">
        <v>15994</v>
      </c>
      <c r="B10324" s="11" t="s">
        <v>88</v>
      </c>
      <c r="C10324" t="s">
        <v>88</v>
      </c>
      <c r="D10324" t="s">
        <v>15995</v>
      </c>
    </row>
    <row r="10325" spans="1:6" x14ac:dyDescent="0.3">
      <c r="A10325" s="18" t="s">
        <v>15996</v>
      </c>
      <c r="B10325" s="11" t="s">
        <v>88</v>
      </c>
      <c r="C10325" t="s">
        <v>88</v>
      </c>
      <c r="D10325" t="s">
        <v>88</v>
      </c>
      <c r="E10325" t="s">
        <v>15997</v>
      </c>
    </row>
    <row r="10326" spans="1:6" x14ac:dyDescent="0.3">
      <c r="A10326" s="19" t="s">
        <v>15998</v>
      </c>
      <c r="B10326" s="11" t="s">
        <v>88</v>
      </c>
      <c r="C10326" t="s">
        <v>88</v>
      </c>
      <c r="D10326" t="s">
        <v>88</v>
      </c>
      <c r="E10326" t="s">
        <v>689</v>
      </c>
    </row>
    <row r="10327" spans="1:6" x14ac:dyDescent="0.3">
      <c r="A10327" s="18" t="s">
        <v>15999</v>
      </c>
      <c r="B10327" s="11" t="s">
        <v>88</v>
      </c>
      <c r="C10327" t="s">
        <v>88</v>
      </c>
      <c r="D10327" t="s">
        <v>16000</v>
      </c>
    </row>
    <row r="10328" spans="1:6" x14ac:dyDescent="0.3">
      <c r="A10328" s="19" t="s">
        <v>16001</v>
      </c>
      <c r="B10328" s="11" t="s">
        <v>88</v>
      </c>
      <c r="C10328" t="s">
        <v>88</v>
      </c>
      <c r="D10328" t="s">
        <v>88</v>
      </c>
      <c r="E10328" t="s">
        <v>15997</v>
      </c>
    </row>
    <row r="10329" spans="1:6" x14ac:dyDescent="0.3">
      <c r="A10329" s="18" t="s">
        <v>16002</v>
      </c>
      <c r="B10329" s="11" t="s">
        <v>88</v>
      </c>
      <c r="C10329" t="s">
        <v>88</v>
      </c>
      <c r="D10329" t="s">
        <v>88</v>
      </c>
      <c r="E10329" t="s">
        <v>689</v>
      </c>
    </row>
    <row r="10330" spans="1:6" x14ac:dyDescent="0.3">
      <c r="A10330" s="19" t="s">
        <v>16003</v>
      </c>
      <c r="B10330" s="11" t="s">
        <v>88</v>
      </c>
      <c r="C10330" t="s">
        <v>88</v>
      </c>
      <c r="D10330" t="s">
        <v>16004</v>
      </c>
    </row>
    <row r="10331" spans="1:6" x14ac:dyDescent="0.3">
      <c r="A10331" s="18" t="s">
        <v>16005</v>
      </c>
      <c r="B10331" s="11" t="s">
        <v>88</v>
      </c>
      <c r="C10331" t="s">
        <v>88</v>
      </c>
      <c r="D10331" t="s">
        <v>88</v>
      </c>
      <c r="E10331" t="s">
        <v>15997</v>
      </c>
    </row>
    <row r="10332" spans="1:6" x14ac:dyDescent="0.3">
      <c r="A10332" s="19" t="s">
        <v>16006</v>
      </c>
      <c r="B10332" s="11" t="s">
        <v>88</v>
      </c>
      <c r="C10332" t="s">
        <v>88</v>
      </c>
      <c r="D10332" t="s">
        <v>88</v>
      </c>
      <c r="E10332" t="s">
        <v>689</v>
      </c>
    </row>
    <row r="10333" spans="1:6" x14ac:dyDescent="0.3">
      <c r="A10333" s="18" t="s">
        <v>16007</v>
      </c>
      <c r="B10333" s="11" t="s">
        <v>88</v>
      </c>
      <c r="C10333" t="s">
        <v>88</v>
      </c>
      <c r="D10333" t="s">
        <v>689</v>
      </c>
    </row>
    <row r="10334" spans="1:6" x14ac:dyDescent="0.3">
      <c r="A10334" s="19" t="s">
        <v>16008</v>
      </c>
      <c r="B10334" s="11" t="s">
        <v>88</v>
      </c>
      <c r="C10334" t="s">
        <v>88</v>
      </c>
      <c r="D10334" t="s">
        <v>88</v>
      </c>
      <c r="E10334" t="s">
        <v>16009</v>
      </c>
    </row>
    <row r="10335" spans="1:6" x14ac:dyDescent="0.3">
      <c r="A10335" s="18" t="s">
        <v>16010</v>
      </c>
      <c r="B10335" s="11" t="s">
        <v>88</v>
      </c>
      <c r="C10335" t="s">
        <v>88</v>
      </c>
      <c r="D10335" t="s">
        <v>88</v>
      </c>
      <c r="E10335" t="s">
        <v>88</v>
      </c>
      <c r="F10335" t="s">
        <v>15997</v>
      </c>
    </row>
    <row r="10336" spans="1:6" x14ac:dyDescent="0.3">
      <c r="A10336" s="19" t="s">
        <v>16011</v>
      </c>
      <c r="B10336" s="11" t="s">
        <v>88</v>
      </c>
      <c r="C10336" t="s">
        <v>88</v>
      </c>
      <c r="D10336" t="s">
        <v>88</v>
      </c>
      <c r="E10336" t="s">
        <v>88</v>
      </c>
      <c r="F10336" t="s">
        <v>689</v>
      </c>
    </row>
    <row r="10337" spans="1:7" x14ac:dyDescent="0.3">
      <c r="A10337" s="18" t="s">
        <v>16012</v>
      </c>
      <c r="B10337" s="11" t="s">
        <v>88</v>
      </c>
      <c r="C10337" t="s">
        <v>88</v>
      </c>
      <c r="D10337" t="s">
        <v>88</v>
      </c>
      <c r="E10337" t="s">
        <v>16013</v>
      </c>
    </row>
    <row r="10338" spans="1:7" x14ac:dyDescent="0.3">
      <c r="A10338" s="19" t="s">
        <v>16014</v>
      </c>
      <c r="B10338" s="11" t="s">
        <v>88</v>
      </c>
      <c r="C10338" t="s">
        <v>88</v>
      </c>
      <c r="D10338" t="s">
        <v>88</v>
      </c>
      <c r="E10338" t="s">
        <v>88</v>
      </c>
      <c r="F10338" t="s">
        <v>16015</v>
      </c>
    </row>
    <row r="10339" spans="1:7" x14ac:dyDescent="0.3">
      <c r="A10339" s="18" t="s">
        <v>16016</v>
      </c>
      <c r="B10339" s="11" t="s">
        <v>88</v>
      </c>
      <c r="C10339" t="s">
        <v>88</v>
      </c>
      <c r="D10339" t="s">
        <v>88</v>
      </c>
      <c r="E10339" t="s">
        <v>88</v>
      </c>
      <c r="F10339" t="s">
        <v>88</v>
      </c>
      <c r="G10339" t="s">
        <v>16017</v>
      </c>
    </row>
    <row r="10340" spans="1:7" x14ac:dyDescent="0.3">
      <c r="A10340" s="19" t="s">
        <v>16018</v>
      </c>
      <c r="B10340" s="11" t="s">
        <v>88</v>
      </c>
      <c r="C10340" t="s">
        <v>88</v>
      </c>
      <c r="D10340" t="s">
        <v>88</v>
      </c>
      <c r="E10340" t="s">
        <v>88</v>
      </c>
      <c r="F10340" t="s">
        <v>88</v>
      </c>
      <c r="G10340" t="s">
        <v>16019</v>
      </c>
    </row>
    <row r="10341" spans="1:7" x14ac:dyDescent="0.3">
      <c r="A10341" s="18" t="s">
        <v>16020</v>
      </c>
      <c r="B10341" s="11" t="s">
        <v>88</v>
      </c>
      <c r="C10341" t="s">
        <v>88</v>
      </c>
      <c r="D10341" t="s">
        <v>88</v>
      </c>
      <c r="E10341" t="s">
        <v>88</v>
      </c>
      <c r="F10341" t="s">
        <v>689</v>
      </c>
    </row>
    <row r="10342" spans="1:7" x14ac:dyDescent="0.3">
      <c r="A10342" s="19" t="s">
        <v>16021</v>
      </c>
      <c r="B10342" s="11" t="s">
        <v>88</v>
      </c>
      <c r="C10342" t="s">
        <v>88</v>
      </c>
      <c r="D10342" t="s">
        <v>88</v>
      </c>
      <c r="E10342" t="s">
        <v>88</v>
      </c>
      <c r="F10342" t="s">
        <v>88</v>
      </c>
      <c r="G10342" t="s">
        <v>15997</v>
      </c>
    </row>
    <row r="10343" spans="1:7" x14ac:dyDescent="0.3">
      <c r="A10343" s="18" t="s">
        <v>16022</v>
      </c>
      <c r="B10343" s="11" t="s">
        <v>88</v>
      </c>
      <c r="C10343" t="s">
        <v>88</v>
      </c>
      <c r="D10343" t="s">
        <v>88</v>
      </c>
      <c r="E10343" t="s">
        <v>88</v>
      </c>
      <c r="F10343" t="s">
        <v>88</v>
      </c>
      <c r="G10343" t="s">
        <v>689</v>
      </c>
    </row>
    <row r="10344" spans="1:7" x14ac:dyDescent="0.3">
      <c r="A10344" s="19" t="s">
        <v>16023</v>
      </c>
      <c r="B10344" s="11" t="s">
        <v>88</v>
      </c>
      <c r="C10344" t="s">
        <v>88</v>
      </c>
      <c r="D10344" t="s">
        <v>88</v>
      </c>
      <c r="E10344" t="s">
        <v>689</v>
      </c>
    </row>
    <row r="10345" spans="1:7" x14ac:dyDescent="0.3">
      <c r="A10345" s="18" t="s">
        <v>16024</v>
      </c>
      <c r="B10345" s="11" t="s">
        <v>88</v>
      </c>
      <c r="C10345" t="s">
        <v>88</v>
      </c>
      <c r="D10345" t="s">
        <v>88</v>
      </c>
      <c r="E10345" t="s">
        <v>88</v>
      </c>
      <c r="F10345" t="s">
        <v>16025</v>
      </c>
    </row>
    <row r="10346" spans="1:7" x14ac:dyDescent="0.3">
      <c r="A10346" s="19" t="s">
        <v>16026</v>
      </c>
      <c r="B10346" s="11" t="s">
        <v>88</v>
      </c>
      <c r="C10346" t="s">
        <v>88</v>
      </c>
      <c r="D10346" t="s">
        <v>88</v>
      </c>
      <c r="E10346" t="s">
        <v>88</v>
      </c>
      <c r="F10346" t="s">
        <v>88</v>
      </c>
      <c r="G10346" t="s">
        <v>16027</v>
      </c>
    </row>
    <row r="10347" spans="1:7" x14ac:dyDescent="0.3">
      <c r="A10347" s="18" t="s">
        <v>16028</v>
      </c>
      <c r="B10347" s="11" t="s">
        <v>88</v>
      </c>
      <c r="C10347" t="s">
        <v>88</v>
      </c>
      <c r="D10347" t="s">
        <v>88</v>
      </c>
      <c r="E10347" t="s">
        <v>88</v>
      </c>
      <c r="F10347" t="s">
        <v>88</v>
      </c>
      <c r="G10347" t="s">
        <v>16019</v>
      </c>
    </row>
    <row r="10348" spans="1:7" x14ac:dyDescent="0.3">
      <c r="A10348" s="19" t="s">
        <v>16029</v>
      </c>
      <c r="B10348" s="11" t="s">
        <v>88</v>
      </c>
      <c r="C10348" t="s">
        <v>88</v>
      </c>
      <c r="D10348" t="s">
        <v>88</v>
      </c>
      <c r="E10348" t="s">
        <v>88</v>
      </c>
      <c r="F10348" t="s">
        <v>689</v>
      </c>
    </row>
    <row r="10349" spans="1:7" x14ac:dyDescent="0.3">
      <c r="A10349" s="18" t="s">
        <v>16030</v>
      </c>
      <c r="B10349" s="11" t="s">
        <v>88</v>
      </c>
      <c r="C10349" t="s">
        <v>88</v>
      </c>
      <c r="D10349" t="s">
        <v>88</v>
      </c>
      <c r="E10349" t="s">
        <v>88</v>
      </c>
      <c r="F10349" t="s">
        <v>88</v>
      </c>
      <c r="G10349" t="s">
        <v>15997</v>
      </c>
    </row>
    <row r="10350" spans="1:7" x14ac:dyDescent="0.3">
      <c r="A10350" s="19" t="s">
        <v>16031</v>
      </c>
      <c r="B10350" s="11" t="s">
        <v>88</v>
      </c>
      <c r="C10350" t="s">
        <v>88</v>
      </c>
      <c r="D10350" t="s">
        <v>88</v>
      </c>
      <c r="E10350" t="s">
        <v>88</v>
      </c>
      <c r="F10350" t="s">
        <v>88</v>
      </c>
      <c r="G10350" t="s">
        <v>689</v>
      </c>
    </row>
    <row r="10351" spans="1:7" x14ac:dyDescent="0.3">
      <c r="A10351" s="18" t="s">
        <v>16032</v>
      </c>
      <c r="B10351" s="11" t="s">
        <v>88</v>
      </c>
      <c r="C10351" t="s">
        <v>16033</v>
      </c>
    </row>
    <row r="10352" spans="1:7" x14ac:dyDescent="0.3">
      <c r="A10352" s="19" t="s">
        <v>16034</v>
      </c>
      <c r="B10352" s="11" t="s">
        <v>88</v>
      </c>
      <c r="C10352" t="s">
        <v>88</v>
      </c>
      <c r="D10352" t="s">
        <v>15997</v>
      </c>
    </row>
    <row r="10353" spans="1:5" x14ac:dyDescent="0.3">
      <c r="A10353" s="18" t="s">
        <v>16035</v>
      </c>
      <c r="B10353" s="11" t="s">
        <v>88</v>
      </c>
      <c r="C10353" t="s">
        <v>88</v>
      </c>
      <c r="D10353" t="s">
        <v>88</v>
      </c>
      <c r="E10353" t="s">
        <v>16036</v>
      </c>
    </row>
    <row r="10354" spans="1:5" x14ac:dyDescent="0.3">
      <c r="A10354" s="19" t="s">
        <v>16037</v>
      </c>
      <c r="B10354" s="11" t="s">
        <v>88</v>
      </c>
      <c r="C10354" t="s">
        <v>88</v>
      </c>
      <c r="D10354" t="s">
        <v>88</v>
      </c>
      <c r="E10354" t="s">
        <v>689</v>
      </c>
    </row>
    <row r="10355" spans="1:5" x14ac:dyDescent="0.3">
      <c r="A10355" s="18" t="s">
        <v>16038</v>
      </c>
      <c r="B10355" s="11" t="s">
        <v>88</v>
      </c>
      <c r="C10355" t="s">
        <v>88</v>
      </c>
      <c r="D10355" t="s">
        <v>689</v>
      </c>
    </row>
    <row r="10356" spans="1:5" x14ac:dyDescent="0.3">
      <c r="A10356" s="19" t="s">
        <v>16039</v>
      </c>
      <c r="B10356" s="11" t="s">
        <v>88</v>
      </c>
      <c r="C10356" t="s">
        <v>88</v>
      </c>
      <c r="D10356" t="s">
        <v>88</v>
      </c>
      <c r="E10356" t="s">
        <v>16036</v>
      </c>
    </row>
    <row r="10357" spans="1:5" x14ac:dyDescent="0.3">
      <c r="A10357" s="18" t="s">
        <v>16040</v>
      </c>
      <c r="B10357" s="11" t="s">
        <v>88</v>
      </c>
      <c r="C10357" t="s">
        <v>88</v>
      </c>
      <c r="D10357" t="s">
        <v>88</v>
      </c>
      <c r="E10357" t="s">
        <v>689</v>
      </c>
    </row>
    <row r="10358" spans="1:5" x14ac:dyDescent="0.3">
      <c r="A10358" s="19" t="s">
        <v>16041</v>
      </c>
      <c r="B10358" t="s">
        <v>16042</v>
      </c>
    </row>
    <row r="10359" spans="1:5" x14ac:dyDescent="0.3">
      <c r="A10359" s="18" t="s">
        <v>16043</v>
      </c>
      <c r="B10359" s="11" t="s">
        <v>88</v>
      </c>
      <c r="C10359" t="s">
        <v>16044</v>
      </c>
    </row>
    <row r="10360" spans="1:5" x14ac:dyDescent="0.3">
      <c r="A10360" s="19" t="s">
        <v>16045</v>
      </c>
      <c r="B10360" s="11" t="s">
        <v>88</v>
      </c>
      <c r="C10360" t="s">
        <v>88</v>
      </c>
      <c r="D10360" t="s">
        <v>16046</v>
      </c>
    </row>
    <row r="10361" spans="1:5" x14ac:dyDescent="0.3">
      <c r="A10361" s="18" t="s">
        <v>16047</v>
      </c>
      <c r="B10361" s="11" t="s">
        <v>88</v>
      </c>
      <c r="C10361" t="s">
        <v>88</v>
      </c>
      <c r="D10361" t="s">
        <v>689</v>
      </c>
    </row>
    <row r="10362" spans="1:5" x14ac:dyDescent="0.3">
      <c r="A10362" s="19" t="s">
        <v>16048</v>
      </c>
      <c r="B10362" s="11" t="s">
        <v>88</v>
      </c>
      <c r="C10362" t="s">
        <v>16049</v>
      </c>
    </row>
    <row r="10363" spans="1:5" x14ac:dyDescent="0.3">
      <c r="A10363" s="18" t="s">
        <v>16050</v>
      </c>
      <c r="B10363" s="11" t="s">
        <v>88</v>
      </c>
      <c r="C10363" t="s">
        <v>88</v>
      </c>
      <c r="D10363" t="s">
        <v>16051</v>
      </c>
    </row>
    <row r="10364" spans="1:5" x14ac:dyDescent="0.3">
      <c r="A10364" s="19" t="s">
        <v>16052</v>
      </c>
      <c r="B10364" s="11" t="s">
        <v>88</v>
      </c>
      <c r="C10364" t="s">
        <v>88</v>
      </c>
      <c r="D10364" t="s">
        <v>689</v>
      </c>
    </row>
    <row r="10365" spans="1:5" x14ac:dyDescent="0.3">
      <c r="A10365" s="18" t="s">
        <v>16053</v>
      </c>
      <c r="B10365" s="11" t="s">
        <v>88</v>
      </c>
      <c r="C10365" t="s">
        <v>16054</v>
      </c>
    </row>
    <row r="10366" spans="1:5" x14ac:dyDescent="0.3">
      <c r="A10366" s="19" t="s">
        <v>16055</v>
      </c>
      <c r="B10366" s="11" t="s">
        <v>88</v>
      </c>
      <c r="C10366" t="s">
        <v>16056</v>
      </c>
    </row>
    <row r="10367" spans="1:5" x14ac:dyDescent="0.3">
      <c r="A10367" s="18" t="s">
        <v>16057</v>
      </c>
      <c r="B10367" s="11" t="s">
        <v>88</v>
      </c>
      <c r="C10367" t="s">
        <v>88</v>
      </c>
      <c r="D10367" t="s">
        <v>16058</v>
      </c>
    </row>
    <row r="10368" spans="1:5" x14ac:dyDescent="0.3">
      <c r="A10368" s="19" t="s">
        <v>16059</v>
      </c>
      <c r="B10368" s="11" t="s">
        <v>88</v>
      </c>
      <c r="C10368" t="s">
        <v>88</v>
      </c>
      <c r="D10368" t="s">
        <v>689</v>
      </c>
    </row>
    <row r="10369" spans="1:5" x14ac:dyDescent="0.3">
      <c r="A10369" s="18" t="s">
        <v>16060</v>
      </c>
      <c r="B10369" s="11" t="s">
        <v>88</v>
      </c>
      <c r="C10369" t="s">
        <v>16061</v>
      </c>
    </row>
    <row r="10370" spans="1:5" x14ac:dyDescent="0.3">
      <c r="A10370" s="19" t="s">
        <v>16062</v>
      </c>
      <c r="B10370" s="11" t="s">
        <v>88</v>
      </c>
      <c r="C10370" t="s">
        <v>88</v>
      </c>
      <c r="D10370" t="s">
        <v>11452</v>
      </c>
    </row>
    <row r="10371" spans="1:5" x14ac:dyDescent="0.3">
      <c r="A10371" s="18" t="s">
        <v>16063</v>
      </c>
      <c r="B10371" s="11" t="s">
        <v>88</v>
      </c>
      <c r="C10371" t="s">
        <v>88</v>
      </c>
      <c r="D10371" t="s">
        <v>88</v>
      </c>
      <c r="E10371" t="s">
        <v>11458</v>
      </c>
    </row>
    <row r="10372" spans="1:5" x14ac:dyDescent="0.3">
      <c r="A10372" s="19" t="s">
        <v>16064</v>
      </c>
      <c r="B10372" s="11" t="s">
        <v>88</v>
      </c>
      <c r="C10372" t="s">
        <v>88</v>
      </c>
      <c r="D10372" t="s">
        <v>88</v>
      </c>
      <c r="E10372" t="s">
        <v>3317</v>
      </c>
    </row>
    <row r="10373" spans="1:5" x14ac:dyDescent="0.3">
      <c r="A10373" s="18" t="s">
        <v>16065</v>
      </c>
      <c r="B10373" s="11" t="s">
        <v>88</v>
      </c>
      <c r="C10373" t="s">
        <v>88</v>
      </c>
      <c r="D10373" t="s">
        <v>3317</v>
      </c>
    </row>
    <row r="10374" spans="1:5" x14ac:dyDescent="0.3">
      <c r="A10374" s="19" t="s">
        <v>16066</v>
      </c>
      <c r="B10374" s="11" t="s">
        <v>88</v>
      </c>
      <c r="C10374" t="s">
        <v>88</v>
      </c>
      <c r="D10374" t="s">
        <v>88</v>
      </c>
      <c r="E10374" t="s">
        <v>11458</v>
      </c>
    </row>
    <row r="10375" spans="1:5" x14ac:dyDescent="0.3">
      <c r="A10375" s="18" t="s">
        <v>16067</v>
      </c>
      <c r="B10375" s="11" t="s">
        <v>88</v>
      </c>
      <c r="C10375" t="s">
        <v>88</v>
      </c>
      <c r="D10375" t="s">
        <v>88</v>
      </c>
      <c r="E10375" t="s">
        <v>3317</v>
      </c>
    </row>
    <row r="10376" spans="1:5" x14ac:dyDescent="0.3">
      <c r="A10376" s="19" t="s">
        <v>16068</v>
      </c>
      <c r="B10376" s="11" t="s">
        <v>88</v>
      </c>
      <c r="C10376" t="s">
        <v>16069</v>
      </c>
    </row>
    <row r="10377" spans="1:5" x14ac:dyDescent="0.3">
      <c r="A10377" s="18" t="s">
        <v>16070</v>
      </c>
      <c r="B10377" s="11" t="s">
        <v>88</v>
      </c>
      <c r="C10377" t="s">
        <v>88</v>
      </c>
      <c r="D10377" t="s">
        <v>16071</v>
      </c>
    </row>
    <row r="10378" spans="1:5" x14ac:dyDescent="0.3">
      <c r="A10378" s="19" t="s">
        <v>16072</v>
      </c>
      <c r="B10378" s="11" t="s">
        <v>88</v>
      </c>
      <c r="C10378" t="s">
        <v>88</v>
      </c>
      <c r="D10378" t="s">
        <v>16073</v>
      </c>
    </row>
    <row r="10379" spans="1:5" x14ac:dyDescent="0.3">
      <c r="A10379" s="18" t="s">
        <v>16074</v>
      </c>
      <c r="B10379" s="11" t="s">
        <v>88</v>
      </c>
      <c r="C10379" t="s">
        <v>88</v>
      </c>
      <c r="D10379" t="s">
        <v>16075</v>
      </c>
    </row>
    <row r="10380" spans="1:5" x14ac:dyDescent="0.3">
      <c r="A10380" s="19" t="s">
        <v>16076</v>
      </c>
      <c r="B10380" s="11" t="s">
        <v>88</v>
      </c>
      <c r="C10380" t="s">
        <v>88</v>
      </c>
      <c r="D10380" t="s">
        <v>16077</v>
      </c>
    </row>
    <row r="10381" spans="1:5" x14ac:dyDescent="0.3">
      <c r="A10381" s="18" t="s">
        <v>16078</v>
      </c>
      <c r="B10381" s="11" t="s">
        <v>88</v>
      </c>
      <c r="C10381" t="s">
        <v>88</v>
      </c>
      <c r="D10381" t="s">
        <v>16079</v>
      </c>
    </row>
    <row r="10382" spans="1:5" x14ac:dyDescent="0.3">
      <c r="A10382" s="19" t="s">
        <v>16080</v>
      </c>
      <c r="B10382" s="11" t="s">
        <v>88</v>
      </c>
      <c r="C10382" t="s">
        <v>88</v>
      </c>
      <c r="D10382" t="s">
        <v>16081</v>
      </c>
    </row>
    <row r="10383" spans="1:5" x14ac:dyDescent="0.3">
      <c r="A10383" s="18" t="s">
        <v>16082</v>
      </c>
      <c r="B10383" s="11" t="s">
        <v>88</v>
      </c>
      <c r="C10383" t="s">
        <v>88</v>
      </c>
      <c r="D10383" t="s">
        <v>16083</v>
      </c>
    </row>
    <row r="10384" spans="1:5" x14ac:dyDescent="0.3">
      <c r="A10384" s="19" t="s">
        <v>16084</v>
      </c>
      <c r="B10384" s="11" t="s">
        <v>88</v>
      </c>
      <c r="C10384" t="s">
        <v>88</v>
      </c>
      <c r="D10384" t="s">
        <v>16085</v>
      </c>
    </row>
    <row r="10385" spans="1:5" x14ac:dyDescent="0.3">
      <c r="A10385" s="18" t="s">
        <v>16086</v>
      </c>
      <c r="B10385" s="11" t="s">
        <v>88</v>
      </c>
      <c r="C10385" t="s">
        <v>88</v>
      </c>
      <c r="D10385" t="s">
        <v>88</v>
      </c>
      <c r="E10385" t="s">
        <v>16087</v>
      </c>
    </row>
    <row r="10386" spans="1:5" x14ac:dyDescent="0.3">
      <c r="A10386" s="19" t="s">
        <v>16088</v>
      </c>
      <c r="B10386" s="11" t="s">
        <v>88</v>
      </c>
      <c r="C10386" t="s">
        <v>88</v>
      </c>
      <c r="D10386" t="s">
        <v>88</v>
      </c>
      <c r="E10386" t="s">
        <v>16089</v>
      </c>
    </row>
    <row r="10387" spans="1:5" x14ac:dyDescent="0.3">
      <c r="A10387" s="18" t="s">
        <v>16090</v>
      </c>
      <c r="B10387" s="11" t="s">
        <v>88</v>
      </c>
      <c r="C10387" t="s">
        <v>88</v>
      </c>
      <c r="D10387" t="s">
        <v>88</v>
      </c>
      <c r="E10387" t="s">
        <v>16091</v>
      </c>
    </row>
    <row r="10388" spans="1:5" x14ac:dyDescent="0.3">
      <c r="A10388" s="19" t="s">
        <v>16092</v>
      </c>
      <c r="B10388" s="11" t="s">
        <v>88</v>
      </c>
      <c r="C10388" t="s">
        <v>88</v>
      </c>
      <c r="D10388" t="s">
        <v>88</v>
      </c>
      <c r="E10388" t="s">
        <v>16093</v>
      </c>
    </row>
    <row r="10389" spans="1:5" x14ac:dyDescent="0.3">
      <c r="A10389" s="18" t="s">
        <v>16094</v>
      </c>
      <c r="B10389" s="11" t="s">
        <v>88</v>
      </c>
      <c r="C10389" t="s">
        <v>88</v>
      </c>
      <c r="D10389" t="s">
        <v>88</v>
      </c>
      <c r="E10389" t="s">
        <v>16095</v>
      </c>
    </row>
    <row r="10390" spans="1:5" x14ac:dyDescent="0.3">
      <c r="A10390" s="19" t="s">
        <v>16096</v>
      </c>
      <c r="B10390" s="11" t="s">
        <v>88</v>
      </c>
      <c r="C10390" t="s">
        <v>88</v>
      </c>
      <c r="D10390" t="s">
        <v>88</v>
      </c>
      <c r="E10390" t="s">
        <v>689</v>
      </c>
    </row>
    <row r="10391" spans="1:5" x14ac:dyDescent="0.3">
      <c r="A10391" s="18" t="s">
        <v>16097</v>
      </c>
      <c r="B10391" s="11" t="s">
        <v>88</v>
      </c>
      <c r="C10391" t="s">
        <v>88</v>
      </c>
      <c r="D10391" t="s">
        <v>689</v>
      </c>
    </row>
    <row r="10392" spans="1:5" x14ac:dyDescent="0.3">
      <c r="A10392" s="19" t="s">
        <v>16098</v>
      </c>
      <c r="B10392" s="11" t="s">
        <v>88</v>
      </c>
      <c r="C10392" t="s">
        <v>16099</v>
      </c>
    </row>
    <row r="10393" spans="1:5" x14ac:dyDescent="0.3">
      <c r="A10393" s="18" t="s">
        <v>16100</v>
      </c>
      <c r="B10393" s="11" t="s">
        <v>88</v>
      </c>
      <c r="C10393" t="s">
        <v>88</v>
      </c>
      <c r="D10393" t="s">
        <v>16101</v>
      </c>
    </row>
    <row r="10394" spans="1:5" x14ac:dyDescent="0.3">
      <c r="A10394" s="19" t="s">
        <v>16102</v>
      </c>
      <c r="B10394" s="11" t="s">
        <v>88</v>
      </c>
      <c r="C10394" t="s">
        <v>88</v>
      </c>
      <c r="D10394" t="s">
        <v>16103</v>
      </c>
    </row>
    <row r="10395" spans="1:5" x14ac:dyDescent="0.3">
      <c r="A10395" s="18" t="s">
        <v>16104</v>
      </c>
      <c r="B10395" s="11" t="s">
        <v>88</v>
      </c>
      <c r="C10395" t="s">
        <v>88</v>
      </c>
      <c r="D10395" t="s">
        <v>16105</v>
      </c>
    </row>
    <row r="10396" spans="1:5" x14ac:dyDescent="0.3">
      <c r="A10396" s="19" t="s">
        <v>16106</v>
      </c>
      <c r="B10396" s="11" t="s">
        <v>88</v>
      </c>
      <c r="C10396" t="s">
        <v>689</v>
      </c>
    </row>
    <row r="10397" spans="1:5" x14ac:dyDescent="0.3">
      <c r="A10397" s="18" t="s">
        <v>16107</v>
      </c>
      <c r="B10397" s="11" t="s">
        <v>88</v>
      </c>
      <c r="C10397" t="s">
        <v>88</v>
      </c>
      <c r="D10397" t="s">
        <v>16108</v>
      </c>
    </row>
    <row r="10398" spans="1:5" x14ac:dyDescent="0.3">
      <c r="A10398" s="19" t="s">
        <v>16109</v>
      </c>
      <c r="B10398" s="11" t="s">
        <v>88</v>
      </c>
      <c r="C10398" t="s">
        <v>88</v>
      </c>
      <c r="D10398" t="s">
        <v>16110</v>
      </c>
    </row>
    <row r="10399" spans="1:5" x14ac:dyDescent="0.3">
      <c r="A10399" s="18" t="s">
        <v>16111</v>
      </c>
      <c r="B10399" s="11" t="s">
        <v>88</v>
      </c>
      <c r="C10399" t="s">
        <v>88</v>
      </c>
      <c r="D10399" t="s">
        <v>88</v>
      </c>
      <c r="E10399" t="s">
        <v>16112</v>
      </c>
    </row>
    <row r="10400" spans="1:5" x14ac:dyDescent="0.3">
      <c r="A10400" s="19" t="s">
        <v>16113</v>
      </c>
      <c r="B10400" s="11" t="s">
        <v>88</v>
      </c>
      <c r="C10400" t="s">
        <v>88</v>
      </c>
      <c r="D10400" t="s">
        <v>88</v>
      </c>
      <c r="E10400" t="s">
        <v>689</v>
      </c>
    </row>
    <row r="10401" spans="1:6" x14ac:dyDescent="0.3">
      <c r="A10401" s="18" t="s">
        <v>16114</v>
      </c>
      <c r="B10401" s="11" t="s">
        <v>88</v>
      </c>
      <c r="C10401" t="s">
        <v>88</v>
      </c>
      <c r="D10401" t="s">
        <v>16115</v>
      </c>
    </row>
    <row r="10402" spans="1:6" x14ac:dyDescent="0.3">
      <c r="A10402" s="19" t="s">
        <v>16116</v>
      </c>
      <c r="B10402" s="11" t="s">
        <v>88</v>
      </c>
      <c r="C10402" t="s">
        <v>88</v>
      </c>
      <c r="D10402" t="s">
        <v>16117</v>
      </c>
    </row>
    <row r="10403" spans="1:6" x14ac:dyDescent="0.3">
      <c r="A10403" s="18" t="s">
        <v>16118</v>
      </c>
      <c r="B10403" s="11" t="s">
        <v>88</v>
      </c>
      <c r="C10403" t="s">
        <v>88</v>
      </c>
      <c r="D10403" t="s">
        <v>16119</v>
      </c>
    </row>
    <row r="10404" spans="1:6" x14ac:dyDescent="0.3">
      <c r="A10404" s="19" t="s">
        <v>16120</v>
      </c>
      <c r="B10404" s="11" t="s">
        <v>88</v>
      </c>
      <c r="C10404" t="s">
        <v>88</v>
      </c>
      <c r="D10404" t="s">
        <v>689</v>
      </c>
    </row>
    <row r="10405" spans="1:6" x14ac:dyDescent="0.3">
      <c r="A10405" s="18" t="s">
        <v>16121</v>
      </c>
      <c r="B10405" s="11" t="s">
        <v>88</v>
      </c>
      <c r="C10405" t="s">
        <v>88</v>
      </c>
      <c r="D10405" t="s">
        <v>88</v>
      </c>
      <c r="E10405" t="s">
        <v>16122</v>
      </c>
    </row>
    <row r="10406" spans="1:6" x14ac:dyDescent="0.3">
      <c r="A10406" s="19" t="s">
        <v>16123</v>
      </c>
      <c r="B10406" s="11" t="s">
        <v>88</v>
      </c>
      <c r="C10406" t="s">
        <v>88</v>
      </c>
      <c r="D10406" t="s">
        <v>88</v>
      </c>
      <c r="E10406" t="s">
        <v>16124</v>
      </c>
    </row>
    <row r="10407" spans="1:6" x14ac:dyDescent="0.3">
      <c r="A10407" s="18" t="s">
        <v>16125</v>
      </c>
      <c r="B10407" s="11" t="s">
        <v>88</v>
      </c>
      <c r="C10407" t="s">
        <v>88</v>
      </c>
      <c r="D10407" t="s">
        <v>88</v>
      </c>
      <c r="E10407" t="s">
        <v>16126</v>
      </c>
    </row>
    <row r="10408" spans="1:6" x14ac:dyDescent="0.3">
      <c r="A10408" s="19" t="s">
        <v>16127</v>
      </c>
      <c r="B10408" s="11" t="s">
        <v>88</v>
      </c>
      <c r="C10408" t="s">
        <v>88</v>
      </c>
      <c r="D10408" t="s">
        <v>88</v>
      </c>
      <c r="E10408" t="s">
        <v>16128</v>
      </c>
    </row>
    <row r="10409" spans="1:6" x14ac:dyDescent="0.3">
      <c r="A10409" s="18" t="s">
        <v>16129</v>
      </c>
      <c r="B10409" s="11" t="s">
        <v>88</v>
      </c>
      <c r="C10409" t="s">
        <v>88</v>
      </c>
      <c r="D10409" t="s">
        <v>88</v>
      </c>
      <c r="E10409" t="s">
        <v>16130</v>
      </c>
    </row>
    <row r="10410" spans="1:6" x14ac:dyDescent="0.3">
      <c r="A10410" s="19" t="s">
        <v>16131</v>
      </c>
      <c r="B10410" s="11" t="s">
        <v>88</v>
      </c>
      <c r="C10410" t="s">
        <v>88</v>
      </c>
      <c r="D10410" t="s">
        <v>88</v>
      </c>
      <c r="E10410" t="s">
        <v>88</v>
      </c>
      <c r="F10410" t="s">
        <v>16132</v>
      </c>
    </row>
    <row r="10411" spans="1:6" x14ac:dyDescent="0.3">
      <c r="A10411" s="18" t="s">
        <v>16133</v>
      </c>
      <c r="B10411" s="11" t="s">
        <v>88</v>
      </c>
      <c r="C10411" t="s">
        <v>88</v>
      </c>
      <c r="D10411" t="s">
        <v>88</v>
      </c>
      <c r="E10411" t="s">
        <v>88</v>
      </c>
      <c r="F10411" t="s">
        <v>16134</v>
      </c>
    </row>
    <row r="10412" spans="1:6" x14ac:dyDescent="0.3">
      <c r="A10412" s="19" t="s">
        <v>16135</v>
      </c>
      <c r="B10412" s="11" t="s">
        <v>88</v>
      </c>
      <c r="C10412" t="s">
        <v>88</v>
      </c>
      <c r="D10412" t="s">
        <v>88</v>
      </c>
      <c r="E10412" t="s">
        <v>88</v>
      </c>
      <c r="F10412" t="s">
        <v>689</v>
      </c>
    </row>
    <row r="10413" spans="1:6" x14ac:dyDescent="0.3">
      <c r="A10413" s="18" t="s">
        <v>16136</v>
      </c>
      <c r="B10413" s="11" t="s">
        <v>88</v>
      </c>
      <c r="C10413" t="s">
        <v>88</v>
      </c>
      <c r="D10413" t="s">
        <v>88</v>
      </c>
      <c r="E10413" t="s">
        <v>16137</v>
      </c>
    </row>
    <row r="10414" spans="1:6" x14ac:dyDescent="0.3">
      <c r="A10414" s="19" t="s">
        <v>16138</v>
      </c>
      <c r="B10414" s="11" t="s">
        <v>88</v>
      </c>
      <c r="C10414" t="s">
        <v>88</v>
      </c>
      <c r="D10414" t="s">
        <v>88</v>
      </c>
      <c r="E10414" t="s">
        <v>16139</v>
      </c>
    </row>
    <row r="10415" spans="1:6" x14ac:dyDescent="0.3">
      <c r="A10415" s="18" t="s">
        <v>16140</v>
      </c>
      <c r="B10415" s="11" t="s">
        <v>88</v>
      </c>
      <c r="C10415" t="s">
        <v>88</v>
      </c>
      <c r="D10415" t="s">
        <v>88</v>
      </c>
      <c r="E10415" t="s">
        <v>689</v>
      </c>
    </row>
    <row r="10416" spans="1:6" x14ac:dyDescent="0.3">
      <c r="A10416" s="19" t="s">
        <v>16141</v>
      </c>
      <c r="B10416" s="11" t="s">
        <v>88</v>
      </c>
      <c r="C10416" t="s">
        <v>88</v>
      </c>
      <c r="D10416" t="s">
        <v>88</v>
      </c>
      <c r="E10416" t="s">
        <v>88</v>
      </c>
      <c r="F10416" t="s">
        <v>16142</v>
      </c>
    </row>
    <row r="10417" spans="1:8" x14ac:dyDescent="0.3">
      <c r="A10417" s="18" t="s">
        <v>16143</v>
      </c>
      <c r="B10417" s="11" t="s">
        <v>88</v>
      </c>
      <c r="C10417" t="s">
        <v>88</v>
      </c>
      <c r="D10417" t="s">
        <v>88</v>
      </c>
      <c r="E10417" t="s">
        <v>88</v>
      </c>
      <c r="F10417" t="s">
        <v>16144</v>
      </c>
    </row>
    <row r="10418" spans="1:8" x14ac:dyDescent="0.3">
      <c r="A10418" s="19" t="s">
        <v>16145</v>
      </c>
      <c r="B10418" s="11" t="s">
        <v>88</v>
      </c>
      <c r="C10418" t="s">
        <v>88</v>
      </c>
      <c r="D10418" t="s">
        <v>88</v>
      </c>
      <c r="E10418" t="s">
        <v>88</v>
      </c>
      <c r="F10418" t="s">
        <v>16146</v>
      </c>
    </row>
    <row r="10419" spans="1:8" x14ac:dyDescent="0.3">
      <c r="A10419" s="18" t="s">
        <v>16147</v>
      </c>
      <c r="B10419" s="11" t="s">
        <v>88</v>
      </c>
      <c r="C10419" t="s">
        <v>88</v>
      </c>
      <c r="D10419" t="s">
        <v>88</v>
      </c>
      <c r="E10419" t="s">
        <v>88</v>
      </c>
      <c r="F10419" t="s">
        <v>16148</v>
      </c>
    </row>
    <row r="10420" spans="1:8" x14ac:dyDescent="0.3">
      <c r="A10420" s="19" t="s">
        <v>16149</v>
      </c>
      <c r="B10420" s="11" t="s">
        <v>88</v>
      </c>
      <c r="C10420" t="s">
        <v>88</v>
      </c>
      <c r="D10420" t="s">
        <v>88</v>
      </c>
      <c r="E10420" t="s">
        <v>88</v>
      </c>
      <c r="F10420" t="s">
        <v>16150</v>
      </c>
    </row>
    <row r="10421" spans="1:8" x14ac:dyDescent="0.3">
      <c r="A10421" s="18" t="s">
        <v>16151</v>
      </c>
      <c r="B10421" s="11" t="s">
        <v>88</v>
      </c>
      <c r="C10421" t="s">
        <v>88</v>
      </c>
      <c r="D10421" t="s">
        <v>88</v>
      </c>
      <c r="E10421" t="s">
        <v>88</v>
      </c>
      <c r="F10421" t="s">
        <v>88</v>
      </c>
      <c r="G10421" t="s">
        <v>16152</v>
      </c>
    </row>
    <row r="10422" spans="1:8" x14ac:dyDescent="0.3">
      <c r="A10422" s="19" t="s">
        <v>16153</v>
      </c>
      <c r="B10422" s="11" t="s">
        <v>88</v>
      </c>
      <c r="C10422" t="s">
        <v>88</v>
      </c>
      <c r="D10422" t="s">
        <v>88</v>
      </c>
      <c r="E10422" t="s">
        <v>88</v>
      </c>
      <c r="F10422" t="s">
        <v>88</v>
      </c>
      <c r="G10422" t="s">
        <v>88</v>
      </c>
      <c r="H10422" t="s">
        <v>16154</v>
      </c>
    </row>
    <row r="10423" spans="1:8" x14ac:dyDescent="0.3">
      <c r="A10423" s="18" t="s">
        <v>16155</v>
      </c>
      <c r="B10423" s="11" t="s">
        <v>88</v>
      </c>
      <c r="C10423" t="s">
        <v>88</v>
      </c>
      <c r="D10423" t="s">
        <v>88</v>
      </c>
      <c r="E10423" t="s">
        <v>88</v>
      </c>
      <c r="F10423" t="s">
        <v>88</v>
      </c>
      <c r="G10423" t="s">
        <v>756</v>
      </c>
      <c r="H10423" t="s">
        <v>5717</v>
      </c>
    </row>
    <row r="10424" spans="1:8" x14ac:dyDescent="0.3">
      <c r="A10424" s="19" t="s">
        <v>16156</v>
      </c>
      <c r="B10424" s="11" t="s">
        <v>88</v>
      </c>
      <c r="C10424" t="s">
        <v>88</v>
      </c>
      <c r="D10424" t="s">
        <v>88</v>
      </c>
      <c r="E10424" t="s">
        <v>88</v>
      </c>
      <c r="F10424" t="s">
        <v>88</v>
      </c>
      <c r="G10424" t="s">
        <v>756</v>
      </c>
      <c r="H10424" t="s">
        <v>689</v>
      </c>
    </row>
    <row r="10425" spans="1:8" x14ac:dyDescent="0.3">
      <c r="A10425" s="18" t="s">
        <v>16157</v>
      </c>
      <c r="B10425" s="11" t="s">
        <v>88</v>
      </c>
      <c r="C10425" t="s">
        <v>88</v>
      </c>
      <c r="D10425" t="s">
        <v>88</v>
      </c>
      <c r="E10425" t="s">
        <v>88</v>
      </c>
      <c r="F10425" t="s">
        <v>88</v>
      </c>
      <c r="G10425" t="s">
        <v>88</v>
      </c>
      <c r="H10425" t="s">
        <v>9925</v>
      </c>
    </row>
    <row r="10426" spans="1:8" x14ac:dyDescent="0.3">
      <c r="A10426" s="19" t="s">
        <v>16158</v>
      </c>
      <c r="B10426" s="11" t="s">
        <v>88</v>
      </c>
      <c r="C10426" t="s">
        <v>88</v>
      </c>
      <c r="D10426" t="s">
        <v>88</v>
      </c>
      <c r="E10426" t="s">
        <v>88</v>
      </c>
      <c r="F10426" t="s">
        <v>88</v>
      </c>
      <c r="G10426" t="s">
        <v>88</v>
      </c>
      <c r="H10426" t="s">
        <v>16159</v>
      </c>
    </row>
    <row r="10427" spans="1:8" x14ac:dyDescent="0.3">
      <c r="A10427" s="18" t="s">
        <v>16160</v>
      </c>
      <c r="B10427" s="11" t="s">
        <v>88</v>
      </c>
      <c r="C10427" t="s">
        <v>88</v>
      </c>
      <c r="D10427" t="s">
        <v>88</v>
      </c>
      <c r="E10427" t="s">
        <v>88</v>
      </c>
      <c r="F10427" t="s">
        <v>88</v>
      </c>
      <c r="G10427" t="s">
        <v>88</v>
      </c>
      <c r="H10427" t="s">
        <v>16161</v>
      </c>
    </row>
    <row r="10428" spans="1:8" x14ac:dyDescent="0.3">
      <c r="A10428" s="19" t="s">
        <v>16162</v>
      </c>
      <c r="B10428" s="11" t="s">
        <v>88</v>
      </c>
      <c r="C10428" t="s">
        <v>88</v>
      </c>
      <c r="D10428" t="s">
        <v>88</v>
      </c>
      <c r="E10428" t="s">
        <v>88</v>
      </c>
      <c r="F10428" t="s">
        <v>88</v>
      </c>
      <c r="G10428" t="s">
        <v>88</v>
      </c>
      <c r="H10428" t="s">
        <v>16163</v>
      </c>
    </row>
    <row r="10429" spans="1:8" x14ac:dyDescent="0.3">
      <c r="A10429" s="18" t="s">
        <v>16164</v>
      </c>
      <c r="B10429" s="11" t="s">
        <v>88</v>
      </c>
      <c r="C10429" t="s">
        <v>88</v>
      </c>
      <c r="D10429" t="s">
        <v>88</v>
      </c>
      <c r="E10429" t="s">
        <v>88</v>
      </c>
      <c r="F10429" t="s">
        <v>88</v>
      </c>
      <c r="G10429" t="s">
        <v>88</v>
      </c>
      <c r="H10429" t="s">
        <v>16165</v>
      </c>
    </row>
    <row r="10430" spans="1:8" x14ac:dyDescent="0.3">
      <c r="A10430" s="19" t="s">
        <v>16166</v>
      </c>
      <c r="B10430" s="11" t="s">
        <v>88</v>
      </c>
      <c r="C10430" t="s">
        <v>88</v>
      </c>
      <c r="D10430" t="s">
        <v>88</v>
      </c>
      <c r="E10430" t="s">
        <v>88</v>
      </c>
      <c r="F10430" t="s">
        <v>88</v>
      </c>
      <c r="G10430" t="s">
        <v>88</v>
      </c>
      <c r="H10430" t="s">
        <v>16167</v>
      </c>
    </row>
    <row r="10431" spans="1:8" x14ac:dyDescent="0.3">
      <c r="A10431" s="18" t="s">
        <v>16168</v>
      </c>
      <c r="B10431" s="11" t="s">
        <v>88</v>
      </c>
      <c r="C10431" t="s">
        <v>88</v>
      </c>
      <c r="D10431" t="s">
        <v>88</v>
      </c>
      <c r="E10431" t="s">
        <v>88</v>
      </c>
      <c r="F10431" t="s">
        <v>88</v>
      </c>
      <c r="G10431" t="s">
        <v>88</v>
      </c>
      <c r="H10431" t="s">
        <v>16169</v>
      </c>
    </row>
    <row r="10432" spans="1:8" x14ac:dyDescent="0.3">
      <c r="A10432" s="19" t="s">
        <v>16170</v>
      </c>
      <c r="B10432" s="11" t="s">
        <v>88</v>
      </c>
      <c r="C10432" t="s">
        <v>88</v>
      </c>
      <c r="D10432" t="s">
        <v>88</v>
      </c>
      <c r="E10432" t="s">
        <v>88</v>
      </c>
      <c r="F10432" t="s">
        <v>88</v>
      </c>
      <c r="G10432" t="s">
        <v>88</v>
      </c>
      <c r="H10432" t="s">
        <v>16171</v>
      </c>
    </row>
    <row r="10433" spans="1:8" x14ac:dyDescent="0.3">
      <c r="A10433" s="18" t="s">
        <v>16172</v>
      </c>
      <c r="B10433" s="11" t="s">
        <v>88</v>
      </c>
      <c r="C10433" t="s">
        <v>88</v>
      </c>
      <c r="D10433" t="s">
        <v>88</v>
      </c>
      <c r="E10433" t="s">
        <v>88</v>
      </c>
      <c r="F10433" t="s">
        <v>88</v>
      </c>
      <c r="G10433" t="s">
        <v>88</v>
      </c>
      <c r="H10433" t="s">
        <v>16173</v>
      </c>
    </row>
    <row r="10434" spans="1:8" x14ac:dyDescent="0.3">
      <c r="A10434" s="19" t="s">
        <v>16174</v>
      </c>
      <c r="B10434" s="11" t="s">
        <v>88</v>
      </c>
      <c r="C10434" t="s">
        <v>88</v>
      </c>
      <c r="D10434" t="s">
        <v>88</v>
      </c>
      <c r="E10434" t="s">
        <v>88</v>
      </c>
      <c r="F10434" t="s">
        <v>88</v>
      </c>
      <c r="G10434" t="s">
        <v>88</v>
      </c>
      <c r="H10434" t="s">
        <v>16175</v>
      </c>
    </row>
    <row r="10435" spans="1:8" x14ac:dyDescent="0.3">
      <c r="A10435" s="18" t="s">
        <v>16176</v>
      </c>
      <c r="B10435" s="11" t="s">
        <v>88</v>
      </c>
      <c r="C10435" t="s">
        <v>88</v>
      </c>
      <c r="D10435" t="s">
        <v>88</v>
      </c>
      <c r="E10435" t="s">
        <v>88</v>
      </c>
      <c r="F10435" t="s">
        <v>88</v>
      </c>
      <c r="G10435" t="s">
        <v>88</v>
      </c>
      <c r="H10435" t="s">
        <v>16177</v>
      </c>
    </row>
    <row r="10436" spans="1:8" x14ac:dyDescent="0.3">
      <c r="A10436" s="19" t="s">
        <v>16178</v>
      </c>
      <c r="B10436" s="11" t="s">
        <v>88</v>
      </c>
      <c r="C10436" t="s">
        <v>88</v>
      </c>
      <c r="D10436" t="s">
        <v>88</v>
      </c>
      <c r="E10436" t="s">
        <v>88</v>
      </c>
      <c r="F10436" t="s">
        <v>88</v>
      </c>
      <c r="G10436" t="s">
        <v>88</v>
      </c>
      <c r="H10436" t="s">
        <v>16179</v>
      </c>
    </row>
    <row r="10437" spans="1:8" x14ac:dyDescent="0.3">
      <c r="A10437" s="18" t="s">
        <v>16180</v>
      </c>
      <c r="B10437" s="11" t="s">
        <v>88</v>
      </c>
      <c r="C10437" t="s">
        <v>88</v>
      </c>
      <c r="D10437" t="s">
        <v>88</v>
      </c>
      <c r="E10437" t="s">
        <v>88</v>
      </c>
      <c r="F10437" t="s">
        <v>88</v>
      </c>
      <c r="G10437" t="s">
        <v>88</v>
      </c>
      <c r="H10437" t="s">
        <v>16181</v>
      </c>
    </row>
    <row r="10438" spans="1:8" x14ac:dyDescent="0.3">
      <c r="A10438" s="19" t="s">
        <v>16182</v>
      </c>
      <c r="B10438" s="11" t="s">
        <v>88</v>
      </c>
      <c r="C10438" t="s">
        <v>88</v>
      </c>
      <c r="D10438" t="s">
        <v>88</v>
      </c>
      <c r="E10438" t="s">
        <v>88</v>
      </c>
      <c r="F10438" t="s">
        <v>88</v>
      </c>
      <c r="G10438" t="s">
        <v>88</v>
      </c>
      <c r="H10438" t="s">
        <v>16183</v>
      </c>
    </row>
    <row r="10439" spans="1:8" x14ac:dyDescent="0.3">
      <c r="A10439" s="18" t="s">
        <v>16184</v>
      </c>
      <c r="B10439" s="11" t="s">
        <v>88</v>
      </c>
      <c r="C10439" t="s">
        <v>88</v>
      </c>
      <c r="D10439" t="s">
        <v>88</v>
      </c>
      <c r="E10439" t="s">
        <v>88</v>
      </c>
      <c r="F10439" t="s">
        <v>88</v>
      </c>
      <c r="G10439" t="s">
        <v>88</v>
      </c>
      <c r="H10439" t="s">
        <v>16185</v>
      </c>
    </row>
    <row r="10440" spans="1:8" x14ac:dyDescent="0.3">
      <c r="A10440" s="19" t="s">
        <v>16186</v>
      </c>
      <c r="B10440" s="11" t="s">
        <v>88</v>
      </c>
      <c r="C10440" t="s">
        <v>88</v>
      </c>
      <c r="D10440" t="s">
        <v>88</v>
      </c>
      <c r="E10440" t="s">
        <v>88</v>
      </c>
      <c r="F10440" t="s">
        <v>88</v>
      </c>
      <c r="G10440" t="s">
        <v>88</v>
      </c>
      <c r="H10440" t="s">
        <v>16187</v>
      </c>
    </row>
    <row r="10441" spans="1:8" x14ac:dyDescent="0.3">
      <c r="A10441" s="18" t="s">
        <v>16188</v>
      </c>
      <c r="B10441" s="11" t="s">
        <v>88</v>
      </c>
      <c r="C10441" t="s">
        <v>88</v>
      </c>
      <c r="D10441" t="s">
        <v>88</v>
      </c>
      <c r="E10441" t="s">
        <v>88</v>
      </c>
      <c r="F10441" t="s">
        <v>88</v>
      </c>
      <c r="G10441" t="s">
        <v>88</v>
      </c>
      <c r="H10441" t="s">
        <v>16189</v>
      </c>
    </row>
    <row r="10442" spans="1:8" x14ac:dyDescent="0.3">
      <c r="A10442" s="19" t="s">
        <v>16190</v>
      </c>
      <c r="B10442" s="11" t="s">
        <v>88</v>
      </c>
      <c r="C10442" t="s">
        <v>88</v>
      </c>
      <c r="D10442" t="s">
        <v>88</v>
      </c>
      <c r="E10442" t="s">
        <v>88</v>
      </c>
      <c r="F10442" t="s">
        <v>88</v>
      </c>
      <c r="G10442" t="s">
        <v>88</v>
      </c>
      <c r="H10442" t="s">
        <v>16191</v>
      </c>
    </row>
    <row r="10443" spans="1:8" x14ac:dyDescent="0.3">
      <c r="A10443" s="18" t="s">
        <v>16192</v>
      </c>
      <c r="B10443" s="11" t="s">
        <v>88</v>
      </c>
      <c r="C10443" t="s">
        <v>88</v>
      </c>
      <c r="D10443" t="s">
        <v>88</v>
      </c>
      <c r="E10443" t="s">
        <v>88</v>
      </c>
      <c r="F10443" t="s">
        <v>88</v>
      </c>
      <c r="G10443" t="s">
        <v>88</v>
      </c>
      <c r="H10443" t="s">
        <v>16193</v>
      </c>
    </row>
    <row r="10444" spans="1:8" x14ac:dyDescent="0.3">
      <c r="A10444" s="19" t="s">
        <v>16194</v>
      </c>
      <c r="B10444" s="11" t="s">
        <v>88</v>
      </c>
      <c r="C10444" t="s">
        <v>88</v>
      </c>
      <c r="D10444" t="s">
        <v>88</v>
      </c>
      <c r="E10444" t="s">
        <v>88</v>
      </c>
      <c r="F10444" t="s">
        <v>88</v>
      </c>
      <c r="G10444" t="s">
        <v>88</v>
      </c>
      <c r="H10444" t="s">
        <v>16195</v>
      </c>
    </row>
    <row r="10445" spans="1:8" x14ac:dyDescent="0.3">
      <c r="A10445" s="18" t="s">
        <v>16196</v>
      </c>
      <c r="B10445" s="11" t="s">
        <v>88</v>
      </c>
      <c r="C10445" t="s">
        <v>88</v>
      </c>
      <c r="D10445" t="s">
        <v>88</v>
      </c>
      <c r="E10445" t="s">
        <v>88</v>
      </c>
      <c r="F10445" t="s">
        <v>88</v>
      </c>
      <c r="G10445" t="s">
        <v>88</v>
      </c>
      <c r="H10445" t="s">
        <v>16197</v>
      </c>
    </row>
    <row r="10446" spans="1:8" x14ac:dyDescent="0.3">
      <c r="A10446" s="19" t="s">
        <v>16198</v>
      </c>
      <c r="B10446" s="11" t="s">
        <v>88</v>
      </c>
      <c r="C10446" t="s">
        <v>88</v>
      </c>
      <c r="D10446" t="s">
        <v>88</v>
      </c>
      <c r="E10446" t="s">
        <v>88</v>
      </c>
      <c r="F10446" t="s">
        <v>88</v>
      </c>
      <c r="G10446" t="s">
        <v>88</v>
      </c>
      <c r="H10446" t="s">
        <v>16199</v>
      </c>
    </row>
    <row r="10447" spans="1:8" x14ac:dyDescent="0.3">
      <c r="A10447" s="18" t="s">
        <v>16200</v>
      </c>
      <c r="B10447" s="11" t="s">
        <v>88</v>
      </c>
      <c r="C10447" t="s">
        <v>88</v>
      </c>
      <c r="D10447" t="s">
        <v>88</v>
      </c>
      <c r="E10447" t="s">
        <v>88</v>
      </c>
      <c r="F10447" t="s">
        <v>88</v>
      </c>
      <c r="G10447" t="s">
        <v>88</v>
      </c>
      <c r="H10447" t="s">
        <v>16201</v>
      </c>
    </row>
    <row r="10448" spans="1:8" x14ac:dyDescent="0.3">
      <c r="A10448" s="19" t="s">
        <v>16202</v>
      </c>
      <c r="B10448" s="11" t="s">
        <v>88</v>
      </c>
      <c r="C10448" t="s">
        <v>88</v>
      </c>
      <c r="D10448" t="s">
        <v>88</v>
      </c>
      <c r="E10448" t="s">
        <v>88</v>
      </c>
      <c r="F10448" t="s">
        <v>88</v>
      </c>
      <c r="G10448" t="s">
        <v>88</v>
      </c>
      <c r="H10448" t="s">
        <v>16203</v>
      </c>
    </row>
    <row r="10449" spans="1:8" x14ac:dyDescent="0.3">
      <c r="A10449" s="18" t="s">
        <v>16204</v>
      </c>
      <c r="B10449" s="11" t="s">
        <v>88</v>
      </c>
      <c r="C10449" t="s">
        <v>88</v>
      </c>
      <c r="D10449" t="s">
        <v>88</v>
      </c>
      <c r="E10449" t="s">
        <v>88</v>
      </c>
      <c r="F10449" t="s">
        <v>88</v>
      </c>
      <c r="G10449" t="s">
        <v>88</v>
      </c>
      <c r="H10449" t="s">
        <v>16205</v>
      </c>
    </row>
    <row r="10450" spans="1:8" x14ac:dyDescent="0.3">
      <c r="A10450" s="19" t="s">
        <v>16206</v>
      </c>
      <c r="B10450" s="11" t="s">
        <v>88</v>
      </c>
      <c r="C10450" t="s">
        <v>88</v>
      </c>
      <c r="D10450" t="s">
        <v>88</v>
      </c>
      <c r="E10450" t="s">
        <v>88</v>
      </c>
      <c r="F10450" t="s">
        <v>88</v>
      </c>
      <c r="G10450" t="s">
        <v>88</v>
      </c>
      <c r="H10450" t="s">
        <v>16207</v>
      </c>
    </row>
    <row r="10451" spans="1:8" x14ac:dyDescent="0.3">
      <c r="A10451" s="18" t="s">
        <v>16208</v>
      </c>
      <c r="B10451" s="11" t="s">
        <v>88</v>
      </c>
      <c r="C10451" t="s">
        <v>88</v>
      </c>
      <c r="D10451" t="s">
        <v>88</v>
      </c>
      <c r="E10451" t="s">
        <v>88</v>
      </c>
      <c r="F10451" t="s">
        <v>88</v>
      </c>
      <c r="G10451" t="s">
        <v>88</v>
      </c>
      <c r="H10451" t="s">
        <v>16209</v>
      </c>
    </row>
    <row r="10452" spans="1:8" x14ac:dyDescent="0.3">
      <c r="A10452" s="19" t="s">
        <v>16210</v>
      </c>
      <c r="B10452" s="11" t="s">
        <v>88</v>
      </c>
      <c r="C10452" t="s">
        <v>88</v>
      </c>
      <c r="D10452" t="s">
        <v>88</v>
      </c>
      <c r="E10452" t="s">
        <v>88</v>
      </c>
      <c r="F10452" t="s">
        <v>88</v>
      </c>
      <c r="G10452" t="s">
        <v>88</v>
      </c>
      <c r="H10452" t="s">
        <v>16211</v>
      </c>
    </row>
    <row r="10453" spans="1:8" x14ac:dyDescent="0.3">
      <c r="A10453" s="18" t="s">
        <v>16212</v>
      </c>
      <c r="B10453" s="11" t="s">
        <v>88</v>
      </c>
      <c r="C10453" t="s">
        <v>88</v>
      </c>
      <c r="D10453" t="s">
        <v>88</v>
      </c>
      <c r="E10453" t="s">
        <v>88</v>
      </c>
      <c r="F10453" t="s">
        <v>88</v>
      </c>
      <c r="G10453" t="s">
        <v>88</v>
      </c>
      <c r="H10453" t="s">
        <v>16213</v>
      </c>
    </row>
    <row r="10454" spans="1:8" x14ac:dyDescent="0.3">
      <c r="A10454" s="19" t="s">
        <v>16214</v>
      </c>
      <c r="B10454" s="11" t="s">
        <v>88</v>
      </c>
      <c r="C10454" t="s">
        <v>88</v>
      </c>
      <c r="D10454" t="s">
        <v>88</v>
      </c>
      <c r="E10454" t="s">
        <v>88</v>
      </c>
      <c r="F10454" t="s">
        <v>88</v>
      </c>
      <c r="G10454" t="s">
        <v>88</v>
      </c>
      <c r="H10454" t="s">
        <v>14845</v>
      </c>
    </row>
    <row r="10455" spans="1:8" x14ac:dyDescent="0.3">
      <c r="A10455" s="18" t="s">
        <v>16215</v>
      </c>
      <c r="B10455" s="11" t="s">
        <v>88</v>
      </c>
      <c r="C10455" t="s">
        <v>88</v>
      </c>
      <c r="D10455" t="s">
        <v>88</v>
      </c>
      <c r="E10455" t="s">
        <v>88</v>
      </c>
      <c r="F10455" t="s">
        <v>88</v>
      </c>
      <c r="G10455" t="s">
        <v>88</v>
      </c>
      <c r="H10455" t="s">
        <v>16216</v>
      </c>
    </row>
    <row r="10456" spans="1:8" x14ac:dyDescent="0.3">
      <c r="A10456" s="19" t="s">
        <v>16217</v>
      </c>
      <c r="B10456" s="11" t="s">
        <v>88</v>
      </c>
      <c r="C10456" t="s">
        <v>88</v>
      </c>
      <c r="D10456" t="s">
        <v>88</v>
      </c>
      <c r="E10456" t="s">
        <v>88</v>
      </c>
      <c r="F10456" t="s">
        <v>88</v>
      </c>
      <c r="G10456" t="s">
        <v>88</v>
      </c>
      <c r="H10456" t="s">
        <v>16218</v>
      </c>
    </row>
    <row r="10457" spans="1:8" x14ac:dyDescent="0.3">
      <c r="A10457" s="18" t="s">
        <v>16219</v>
      </c>
      <c r="B10457" s="11" t="s">
        <v>88</v>
      </c>
      <c r="C10457" t="s">
        <v>88</v>
      </c>
      <c r="D10457" t="s">
        <v>88</v>
      </c>
      <c r="E10457" t="s">
        <v>88</v>
      </c>
      <c r="F10457" t="s">
        <v>88</v>
      </c>
      <c r="G10457" t="s">
        <v>88</v>
      </c>
      <c r="H10457" t="s">
        <v>15854</v>
      </c>
    </row>
    <row r="10458" spans="1:8" x14ac:dyDescent="0.3">
      <c r="A10458" s="19" t="s">
        <v>16220</v>
      </c>
      <c r="B10458" s="11" t="s">
        <v>88</v>
      </c>
      <c r="C10458" t="s">
        <v>88</v>
      </c>
      <c r="D10458" t="s">
        <v>88</v>
      </c>
      <c r="E10458" t="s">
        <v>88</v>
      </c>
      <c r="F10458" t="s">
        <v>88</v>
      </c>
      <c r="G10458" t="s">
        <v>756</v>
      </c>
      <c r="H10458" t="s">
        <v>8943</v>
      </c>
    </row>
    <row r="10459" spans="1:8" x14ac:dyDescent="0.3">
      <c r="A10459" s="18" t="s">
        <v>16221</v>
      </c>
      <c r="B10459" s="11" t="s">
        <v>88</v>
      </c>
      <c r="C10459" t="s">
        <v>88</v>
      </c>
      <c r="D10459" t="s">
        <v>88</v>
      </c>
      <c r="E10459" t="s">
        <v>88</v>
      </c>
      <c r="F10459" t="s">
        <v>88</v>
      </c>
      <c r="G10459" t="s">
        <v>756</v>
      </c>
      <c r="H10459" t="s">
        <v>8945</v>
      </c>
    </row>
    <row r="10460" spans="1:8" x14ac:dyDescent="0.3">
      <c r="A10460" s="19" t="s">
        <v>16222</v>
      </c>
      <c r="B10460" s="11" t="s">
        <v>88</v>
      </c>
      <c r="C10460" t="s">
        <v>88</v>
      </c>
      <c r="D10460" t="s">
        <v>88</v>
      </c>
      <c r="E10460" t="s">
        <v>88</v>
      </c>
      <c r="F10460" t="s">
        <v>88</v>
      </c>
      <c r="G10460" t="s">
        <v>88</v>
      </c>
      <c r="H10460" t="s">
        <v>16223</v>
      </c>
    </row>
    <row r="10461" spans="1:8" x14ac:dyDescent="0.3">
      <c r="A10461" s="18" t="s">
        <v>16224</v>
      </c>
      <c r="B10461" s="11" t="s">
        <v>88</v>
      </c>
      <c r="C10461" t="s">
        <v>88</v>
      </c>
      <c r="D10461" t="s">
        <v>88</v>
      </c>
      <c r="E10461" t="s">
        <v>88</v>
      </c>
      <c r="F10461" t="s">
        <v>88</v>
      </c>
      <c r="G10461" t="s">
        <v>88</v>
      </c>
      <c r="H10461" t="s">
        <v>16225</v>
      </c>
    </row>
    <row r="10462" spans="1:8" x14ac:dyDescent="0.3">
      <c r="A10462" s="19" t="s">
        <v>16226</v>
      </c>
      <c r="B10462" s="11" t="s">
        <v>88</v>
      </c>
      <c r="C10462" t="s">
        <v>88</v>
      </c>
      <c r="D10462" t="s">
        <v>88</v>
      </c>
      <c r="E10462" t="s">
        <v>88</v>
      </c>
      <c r="F10462" t="s">
        <v>88</v>
      </c>
      <c r="G10462" t="s">
        <v>88</v>
      </c>
      <c r="H10462" t="s">
        <v>16227</v>
      </c>
    </row>
    <row r="10463" spans="1:8" x14ac:dyDescent="0.3">
      <c r="A10463" s="18" t="s">
        <v>16228</v>
      </c>
      <c r="B10463" s="11" t="s">
        <v>88</v>
      </c>
      <c r="C10463" t="s">
        <v>88</v>
      </c>
      <c r="D10463" t="s">
        <v>88</v>
      </c>
      <c r="E10463" t="s">
        <v>88</v>
      </c>
      <c r="F10463" t="s">
        <v>88</v>
      </c>
      <c r="G10463" t="s">
        <v>88</v>
      </c>
      <c r="H10463" t="s">
        <v>16229</v>
      </c>
    </row>
    <row r="10464" spans="1:8" x14ac:dyDescent="0.3">
      <c r="A10464" s="19" t="s">
        <v>16230</v>
      </c>
      <c r="B10464" s="11" t="s">
        <v>88</v>
      </c>
      <c r="C10464" t="s">
        <v>88</v>
      </c>
      <c r="D10464" t="s">
        <v>88</v>
      </c>
      <c r="E10464" t="s">
        <v>88</v>
      </c>
      <c r="F10464" t="s">
        <v>88</v>
      </c>
      <c r="G10464" t="s">
        <v>88</v>
      </c>
      <c r="H10464" t="s">
        <v>16231</v>
      </c>
    </row>
    <row r="10465" spans="1:8" x14ac:dyDescent="0.3">
      <c r="A10465" s="18" t="s">
        <v>16232</v>
      </c>
      <c r="B10465" s="11" t="s">
        <v>88</v>
      </c>
      <c r="C10465" t="s">
        <v>88</v>
      </c>
      <c r="D10465" t="s">
        <v>88</v>
      </c>
      <c r="E10465" t="s">
        <v>88</v>
      </c>
      <c r="F10465" t="s">
        <v>88</v>
      </c>
      <c r="G10465" t="s">
        <v>88</v>
      </c>
      <c r="H10465" t="s">
        <v>16233</v>
      </c>
    </row>
    <row r="10466" spans="1:8" x14ac:dyDescent="0.3">
      <c r="A10466" s="19" t="s">
        <v>16234</v>
      </c>
      <c r="B10466" s="11" t="s">
        <v>88</v>
      </c>
      <c r="C10466" t="s">
        <v>88</v>
      </c>
      <c r="D10466" t="s">
        <v>88</v>
      </c>
      <c r="E10466" t="s">
        <v>88</v>
      </c>
      <c r="F10466" t="s">
        <v>88</v>
      </c>
      <c r="G10466" t="s">
        <v>88</v>
      </c>
      <c r="H10466" t="s">
        <v>16235</v>
      </c>
    </row>
    <row r="10467" spans="1:8" x14ac:dyDescent="0.3">
      <c r="A10467" s="18" t="s">
        <v>16236</v>
      </c>
      <c r="B10467" s="11" t="s">
        <v>88</v>
      </c>
      <c r="C10467" t="s">
        <v>88</v>
      </c>
      <c r="D10467" t="s">
        <v>88</v>
      </c>
      <c r="E10467" t="s">
        <v>88</v>
      </c>
      <c r="F10467" t="s">
        <v>88</v>
      </c>
      <c r="G10467" t="s">
        <v>88</v>
      </c>
      <c r="H10467" t="s">
        <v>16237</v>
      </c>
    </row>
    <row r="10468" spans="1:8" x14ac:dyDescent="0.3">
      <c r="A10468" s="19" t="s">
        <v>16238</v>
      </c>
      <c r="B10468" s="11" t="s">
        <v>88</v>
      </c>
      <c r="C10468" t="s">
        <v>88</v>
      </c>
      <c r="D10468" t="s">
        <v>88</v>
      </c>
      <c r="E10468" t="s">
        <v>88</v>
      </c>
      <c r="F10468" t="s">
        <v>88</v>
      </c>
      <c r="G10468" t="s">
        <v>88</v>
      </c>
      <c r="H10468" t="s">
        <v>16239</v>
      </c>
    </row>
    <row r="10469" spans="1:8" x14ac:dyDescent="0.3">
      <c r="A10469" s="18" t="s">
        <v>16240</v>
      </c>
      <c r="B10469" s="11" t="s">
        <v>88</v>
      </c>
      <c r="C10469" t="s">
        <v>88</v>
      </c>
      <c r="D10469" t="s">
        <v>88</v>
      </c>
      <c r="E10469" t="s">
        <v>88</v>
      </c>
      <c r="F10469" t="s">
        <v>88</v>
      </c>
      <c r="G10469" t="s">
        <v>88</v>
      </c>
      <c r="H10469" t="s">
        <v>16241</v>
      </c>
    </row>
    <row r="10470" spans="1:8" x14ac:dyDescent="0.3">
      <c r="A10470" s="19" t="s">
        <v>16242</v>
      </c>
      <c r="B10470" s="11" t="s">
        <v>88</v>
      </c>
      <c r="C10470" t="s">
        <v>88</v>
      </c>
      <c r="D10470" t="s">
        <v>88</v>
      </c>
      <c r="E10470" t="s">
        <v>88</v>
      </c>
      <c r="F10470" t="s">
        <v>88</v>
      </c>
      <c r="G10470" t="s">
        <v>88</v>
      </c>
      <c r="H10470" t="s">
        <v>16243</v>
      </c>
    </row>
    <row r="10471" spans="1:8" x14ac:dyDescent="0.3">
      <c r="A10471" s="18" t="s">
        <v>16244</v>
      </c>
      <c r="B10471" s="11" t="s">
        <v>88</v>
      </c>
      <c r="C10471" t="s">
        <v>88</v>
      </c>
      <c r="D10471" t="s">
        <v>88</v>
      </c>
      <c r="E10471" t="s">
        <v>88</v>
      </c>
      <c r="F10471" t="s">
        <v>88</v>
      </c>
      <c r="G10471" t="s">
        <v>88</v>
      </c>
      <c r="H10471" t="s">
        <v>16245</v>
      </c>
    </row>
    <row r="10472" spans="1:8" x14ac:dyDescent="0.3">
      <c r="A10472" s="19" t="s">
        <v>16246</v>
      </c>
      <c r="B10472" s="11" t="s">
        <v>88</v>
      </c>
      <c r="C10472" t="s">
        <v>88</v>
      </c>
      <c r="D10472" t="s">
        <v>88</v>
      </c>
      <c r="E10472" t="s">
        <v>88</v>
      </c>
      <c r="F10472" t="s">
        <v>88</v>
      </c>
      <c r="G10472" t="s">
        <v>88</v>
      </c>
      <c r="H10472" t="s">
        <v>16247</v>
      </c>
    </row>
    <row r="10473" spans="1:8" x14ac:dyDescent="0.3">
      <c r="A10473" s="18" t="s">
        <v>16248</v>
      </c>
      <c r="B10473" s="11" t="s">
        <v>88</v>
      </c>
      <c r="C10473" t="s">
        <v>88</v>
      </c>
      <c r="D10473" t="s">
        <v>88</v>
      </c>
      <c r="E10473" t="s">
        <v>88</v>
      </c>
      <c r="F10473" t="s">
        <v>88</v>
      </c>
      <c r="G10473" t="s">
        <v>88</v>
      </c>
      <c r="H10473" t="s">
        <v>16249</v>
      </c>
    </row>
    <row r="10474" spans="1:8" x14ac:dyDescent="0.3">
      <c r="A10474" s="19" t="s">
        <v>16250</v>
      </c>
      <c r="B10474" s="11" t="s">
        <v>88</v>
      </c>
      <c r="C10474" t="s">
        <v>88</v>
      </c>
      <c r="D10474" t="s">
        <v>88</v>
      </c>
      <c r="E10474" t="s">
        <v>88</v>
      </c>
      <c r="F10474" t="s">
        <v>88</v>
      </c>
      <c r="G10474" t="s">
        <v>88</v>
      </c>
      <c r="H10474" t="s">
        <v>16251</v>
      </c>
    </row>
    <row r="10475" spans="1:8" x14ac:dyDescent="0.3">
      <c r="A10475" s="18" t="s">
        <v>16252</v>
      </c>
      <c r="B10475" s="11" t="s">
        <v>88</v>
      </c>
      <c r="C10475" t="s">
        <v>88</v>
      </c>
      <c r="D10475" t="s">
        <v>88</v>
      </c>
      <c r="E10475" t="s">
        <v>88</v>
      </c>
      <c r="F10475" t="s">
        <v>88</v>
      </c>
      <c r="G10475" t="s">
        <v>88</v>
      </c>
      <c r="H10475" t="s">
        <v>16253</v>
      </c>
    </row>
    <row r="10476" spans="1:8" x14ac:dyDescent="0.3">
      <c r="A10476" s="19" t="s">
        <v>16254</v>
      </c>
      <c r="B10476" s="11" t="s">
        <v>88</v>
      </c>
      <c r="C10476" t="s">
        <v>88</v>
      </c>
      <c r="D10476" t="s">
        <v>88</v>
      </c>
      <c r="E10476" t="s">
        <v>88</v>
      </c>
      <c r="F10476" t="s">
        <v>88</v>
      </c>
      <c r="G10476" t="s">
        <v>88</v>
      </c>
      <c r="H10476" t="s">
        <v>15802</v>
      </c>
    </row>
    <row r="10477" spans="1:8" x14ac:dyDescent="0.3">
      <c r="A10477" s="18" t="s">
        <v>16255</v>
      </c>
      <c r="B10477" s="11" t="s">
        <v>88</v>
      </c>
      <c r="C10477" t="s">
        <v>88</v>
      </c>
      <c r="D10477" t="s">
        <v>88</v>
      </c>
      <c r="E10477" t="s">
        <v>88</v>
      </c>
      <c r="F10477" t="s">
        <v>88</v>
      </c>
      <c r="G10477" t="s">
        <v>88</v>
      </c>
      <c r="H10477" t="s">
        <v>16256</v>
      </c>
    </row>
    <row r="10478" spans="1:8" x14ac:dyDescent="0.3">
      <c r="A10478" s="19" t="s">
        <v>16257</v>
      </c>
      <c r="B10478" s="11" t="s">
        <v>88</v>
      </c>
      <c r="C10478" t="s">
        <v>88</v>
      </c>
      <c r="D10478" t="s">
        <v>88</v>
      </c>
      <c r="E10478" t="s">
        <v>88</v>
      </c>
      <c r="F10478" t="s">
        <v>88</v>
      </c>
      <c r="G10478" t="s">
        <v>88</v>
      </c>
      <c r="H10478" t="s">
        <v>16258</v>
      </c>
    </row>
    <row r="10479" spans="1:8" x14ac:dyDescent="0.3">
      <c r="A10479" s="18" t="s">
        <v>16259</v>
      </c>
      <c r="B10479" s="11" t="s">
        <v>88</v>
      </c>
      <c r="C10479" t="s">
        <v>88</v>
      </c>
      <c r="D10479" t="s">
        <v>88</v>
      </c>
      <c r="E10479" t="s">
        <v>88</v>
      </c>
      <c r="F10479" t="s">
        <v>88</v>
      </c>
      <c r="G10479" t="s">
        <v>88</v>
      </c>
      <c r="H10479" t="s">
        <v>16260</v>
      </c>
    </row>
    <row r="10480" spans="1:8" x14ac:dyDescent="0.3">
      <c r="A10480" s="19" t="s">
        <v>16261</v>
      </c>
      <c r="B10480" s="11" t="s">
        <v>88</v>
      </c>
      <c r="C10480" t="s">
        <v>88</v>
      </c>
      <c r="D10480" t="s">
        <v>88</v>
      </c>
      <c r="E10480" t="s">
        <v>88</v>
      </c>
      <c r="F10480" t="s">
        <v>88</v>
      </c>
      <c r="G10480" t="s">
        <v>88</v>
      </c>
      <c r="H10480" t="s">
        <v>689</v>
      </c>
    </row>
    <row r="10481" spans="1:8" x14ac:dyDescent="0.3">
      <c r="A10481" s="18" t="s">
        <v>16262</v>
      </c>
      <c r="B10481" s="11" t="s">
        <v>88</v>
      </c>
      <c r="C10481" t="s">
        <v>88</v>
      </c>
      <c r="D10481" t="s">
        <v>88</v>
      </c>
      <c r="E10481" t="s">
        <v>88</v>
      </c>
      <c r="F10481" t="s">
        <v>88</v>
      </c>
      <c r="G10481" t="s">
        <v>689</v>
      </c>
    </row>
    <row r="10482" spans="1:8" x14ac:dyDescent="0.3">
      <c r="A10482" s="19" t="s">
        <v>16263</v>
      </c>
      <c r="B10482" s="11" t="s">
        <v>88</v>
      </c>
      <c r="C10482" t="s">
        <v>88</v>
      </c>
      <c r="D10482" t="s">
        <v>88</v>
      </c>
      <c r="E10482" t="s">
        <v>88</v>
      </c>
      <c r="F10482" t="s">
        <v>88</v>
      </c>
      <c r="G10482" t="s">
        <v>88</v>
      </c>
      <c r="H10482" t="s">
        <v>16264</v>
      </c>
    </row>
    <row r="10483" spans="1:8" x14ac:dyDescent="0.3">
      <c r="A10483" s="18" t="s">
        <v>16265</v>
      </c>
      <c r="B10483" s="11" t="s">
        <v>88</v>
      </c>
      <c r="C10483" t="s">
        <v>88</v>
      </c>
      <c r="D10483" t="s">
        <v>88</v>
      </c>
      <c r="E10483" t="s">
        <v>88</v>
      </c>
      <c r="F10483" t="s">
        <v>88</v>
      </c>
      <c r="G10483" t="s">
        <v>88</v>
      </c>
      <c r="H10483" t="s">
        <v>16167</v>
      </c>
    </row>
    <row r="10484" spans="1:8" x14ac:dyDescent="0.3">
      <c r="A10484" s="19" t="s">
        <v>16266</v>
      </c>
      <c r="B10484" s="11" t="s">
        <v>88</v>
      </c>
      <c r="C10484" t="s">
        <v>88</v>
      </c>
      <c r="D10484" t="s">
        <v>88</v>
      </c>
      <c r="E10484" t="s">
        <v>88</v>
      </c>
      <c r="F10484" t="s">
        <v>88</v>
      </c>
      <c r="G10484" t="s">
        <v>88</v>
      </c>
      <c r="H10484" t="s">
        <v>16267</v>
      </c>
    </row>
    <row r="10485" spans="1:8" x14ac:dyDescent="0.3">
      <c r="A10485" s="18" t="s">
        <v>16268</v>
      </c>
      <c r="B10485" s="11" t="s">
        <v>88</v>
      </c>
      <c r="C10485" t="s">
        <v>88</v>
      </c>
      <c r="D10485" t="s">
        <v>88</v>
      </c>
      <c r="E10485" t="s">
        <v>88</v>
      </c>
      <c r="F10485" t="s">
        <v>88</v>
      </c>
      <c r="G10485" t="s">
        <v>88</v>
      </c>
      <c r="H10485" t="s">
        <v>16269</v>
      </c>
    </row>
    <row r="10486" spans="1:8" x14ac:dyDescent="0.3">
      <c r="A10486" s="19" t="s">
        <v>16270</v>
      </c>
      <c r="B10486" s="11" t="s">
        <v>88</v>
      </c>
      <c r="C10486" t="s">
        <v>88</v>
      </c>
      <c r="D10486" t="s">
        <v>88</v>
      </c>
      <c r="E10486" t="s">
        <v>88</v>
      </c>
      <c r="F10486" t="s">
        <v>88</v>
      </c>
      <c r="G10486" t="s">
        <v>88</v>
      </c>
      <c r="H10486" t="s">
        <v>16271</v>
      </c>
    </row>
    <row r="10487" spans="1:8" x14ac:dyDescent="0.3">
      <c r="A10487" s="18" t="s">
        <v>16272</v>
      </c>
      <c r="B10487" s="11" t="s">
        <v>88</v>
      </c>
      <c r="C10487" t="s">
        <v>88</v>
      </c>
      <c r="D10487" t="s">
        <v>88</v>
      </c>
      <c r="E10487" t="s">
        <v>88</v>
      </c>
      <c r="F10487" t="s">
        <v>88</v>
      </c>
      <c r="G10487" t="s">
        <v>88</v>
      </c>
      <c r="H10487" t="s">
        <v>16256</v>
      </c>
    </row>
    <row r="10488" spans="1:8" x14ac:dyDescent="0.3">
      <c r="A10488" s="19" t="s">
        <v>16273</v>
      </c>
      <c r="B10488" s="11" t="s">
        <v>88</v>
      </c>
      <c r="C10488" t="s">
        <v>88</v>
      </c>
      <c r="D10488" t="s">
        <v>88</v>
      </c>
      <c r="E10488" t="s">
        <v>88</v>
      </c>
      <c r="F10488" t="s">
        <v>88</v>
      </c>
      <c r="G10488" t="s">
        <v>88</v>
      </c>
      <c r="H10488" t="s">
        <v>16274</v>
      </c>
    </row>
    <row r="10489" spans="1:8" x14ac:dyDescent="0.3">
      <c r="A10489" s="18" t="s">
        <v>16275</v>
      </c>
      <c r="B10489" s="11" t="s">
        <v>88</v>
      </c>
      <c r="C10489" t="s">
        <v>88</v>
      </c>
      <c r="D10489" t="s">
        <v>88</v>
      </c>
      <c r="E10489" t="s">
        <v>88</v>
      </c>
      <c r="F10489" t="s">
        <v>88</v>
      </c>
      <c r="G10489" t="s">
        <v>88</v>
      </c>
      <c r="H10489" t="s">
        <v>16276</v>
      </c>
    </row>
    <row r="10490" spans="1:8" x14ac:dyDescent="0.3">
      <c r="A10490" s="19" t="s">
        <v>16277</v>
      </c>
      <c r="B10490" s="11" t="s">
        <v>88</v>
      </c>
      <c r="C10490" t="s">
        <v>88</v>
      </c>
      <c r="D10490" t="s">
        <v>88</v>
      </c>
      <c r="E10490" t="s">
        <v>88</v>
      </c>
      <c r="F10490" t="s">
        <v>88</v>
      </c>
      <c r="G10490" t="s">
        <v>88</v>
      </c>
      <c r="H10490" t="s">
        <v>16278</v>
      </c>
    </row>
    <row r="10491" spans="1:8" x14ac:dyDescent="0.3">
      <c r="A10491" s="18" t="s">
        <v>16279</v>
      </c>
      <c r="B10491" s="11" t="s">
        <v>88</v>
      </c>
      <c r="C10491" t="s">
        <v>88</v>
      </c>
      <c r="D10491" t="s">
        <v>88</v>
      </c>
      <c r="E10491" t="s">
        <v>88</v>
      </c>
      <c r="F10491" t="s">
        <v>88</v>
      </c>
      <c r="G10491" t="s">
        <v>88</v>
      </c>
      <c r="H10491" t="s">
        <v>16280</v>
      </c>
    </row>
    <row r="10492" spans="1:8" x14ac:dyDescent="0.3">
      <c r="A10492" s="19" t="s">
        <v>16281</v>
      </c>
      <c r="B10492" s="11" t="s">
        <v>88</v>
      </c>
      <c r="C10492" t="s">
        <v>88</v>
      </c>
      <c r="D10492" t="s">
        <v>88</v>
      </c>
      <c r="E10492" t="s">
        <v>88</v>
      </c>
      <c r="F10492" t="s">
        <v>88</v>
      </c>
      <c r="G10492" t="s">
        <v>88</v>
      </c>
      <c r="H10492" t="s">
        <v>16282</v>
      </c>
    </row>
    <row r="10493" spans="1:8" x14ac:dyDescent="0.3">
      <c r="A10493" s="18" t="s">
        <v>16283</v>
      </c>
      <c r="B10493" s="11" t="s">
        <v>88</v>
      </c>
      <c r="C10493" t="s">
        <v>88</v>
      </c>
      <c r="D10493" t="s">
        <v>88</v>
      </c>
      <c r="E10493" t="s">
        <v>88</v>
      </c>
      <c r="F10493" t="s">
        <v>88</v>
      </c>
      <c r="G10493" t="s">
        <v>88</v>
      </c>
      <c r="H10493" t="s">
        <v>16284</v>
      </c>
    </row>
    <row r="10494" spans="1:8" x14ac:dyDescent="0.3">
      <c r="A10494" s="19" t="s">
        <v>16285</v>
      </c>
      <c r="B10494" s="11" t="s">
        <v>88</v>
      </c>
      <c r="C10494" t="s">
        <v>88</v>
      </c>
      <c r="D10494" t="s">
        <v>88</v>
      </c>
      <c r="E10494" t="s">
        <v>88</v>
      </c>
      <c r="F10494" t="s">
        <v>88</v>
      </c>
      <c r="G10494" t="s">
        <v>88</v>
      </c>
      <c r="H10494" t="s">
        <v>16286</v>
      </c>
    </row>
    <row r="10495" spans="1:8" x14ac:dyDescent="0.3">
      <c r="A10495" s="18" t="s">
        <v>16287</v>
      </c>
      <c r="B10495" s="11" t="s">
        <v>88</v>
      </c>
      <c r="C10495" t="s">
        <v>88</v>
      </c>
      <c r="D10495" t="s">
        <v>88</v>
      </c>
      <c r="E10495" t="s">
        <v>88</v>
      </c>
      <c r="F10495" t="s">
        <v>88</v>
      </c>
      <c r="G10495" t="s">
        <v>88</v>
      </c>
      <c r="H10495" t="s">
        <v>16288</v>
      </c>
    </row>
    <row r="10496" spans="1:8" x14ac:dyDescent="0.3">
      <c r="A10496" s="19" t="s">
        <v>16289</v>
      </c>
      <c r="B10496" s="11" t="s">
        <v>88</v>
      </c>
      <c r="C10496" t="s">
        <v>88</v>
      </c>
      <c r="D10496" t="s">
        <v>88</v>
      </c>
      <c r="E10496" t="s">
        <v>88</v>
      </c>
      <c r="F10496" t="s">
        <v>88</v>
      </c>
      <c r="G10496" t="s">
        <v>88</v>
      </c>
      <c r="H10496" t="s">
        <v>16290</v>
      </c>
    </row>
    <row r="10497" spans="1:8" x14ac:dyDescent="0.3">
      <c r="A10497" s="18" t="s">
        <v>16291</v>
      </c>
      <c r="B10497" s="11" t="s">
        <v>88</v>
      </c>
      <c r="C10497" t="s">
        <v>88</v>
      </c>
      <c r="D10497" t="s">
        <v>88</v>
      </c>
      <c r="E10497" t="s">
        <v>88</v>
      </c>
      <c r="F10497" t="s">
        <v>88</v>
      </c>
      <c r="G10497" t="s">
        <v>88</v>
      </c>
      <c r="H10497" t="s">
        <v>16292</v>
      </c>
    </row>
    <row r="10498" spans="1:8" x14ac:dyDescent="0.3">
      <c r="A10498" s="19" t="s">
        <v>16293</v>
      </c>
      <c r="B10498" s="11" t="s">
        <v>88</v>
      </c>
      <c r="C10498" t="s">
        <v>88</v>
      </c>
      <c r="D10498" t="s">
        <v>88</v>
      </c>
      <c r="E10498" t="s">
        <v>88</v>
      </c>
      <c r="F10498" t="s">
        <v>88</v>
      </c>
      <c r="G10498" t="s">
        <v>88</v>
      </c>
      <c r="H10498" t="s">
        <v>16294</v>
      </c>
    </row>
    <row r="10499" spans="1:8" x14ac:dyDescent="0.3">
      <c r="A10499" s="18" t="s">
        <v>16295</v>
      </c>
      <c r="B10499" s="11" t="s">
        <v>88</v>
      </c>
      <c r="C10499" t="s">
        <v>88</v>
      </c>
      <c r="D10499" t="s">
        <v>88</v>
      </c>
      <c r="E10499" t="s">
        <v>88</v>
      </c>
      <c r="F10499" t="s">
        <v>88</v>
      </c>
      <c r="G10499" t="s">
        <v>88</v>
      </c>
      <c r="H10499" t="s">
        <v>689</v>
      </c>
    </row>
    <row r="10500" spans="1:8" x14ac:dyDescent="0.3">
      <c r="A10500" s="19" t="s">
        <v>16296</v>
      </c>
      <c r="B10500" s="11" t="s">
        <v>88</v>
      </c>
      <c r="C10500" t="s">
        <v>88</v>
      </c>
      <c r="D10500" t="s">
        <v>88</v>
      </c>
      <c r="E10500" t="s">
        <v>88</v>
      </c>
      <c r="F10500" t="s">
        <v>689</v>
      </c>
    </row>
    <row r="10501" spans="1:8" x14ac:dyDescent="0.3">
      <c r="A10501" s="18" t="s">
        <v>16297</v>
      </c>
      <c r="B10501" s="11" t="s">
        <v>88</v>
      </c>
      <c r="C10501" t="s">
        <v>88</v>
      </c>
      <c r="D10501" t="s">
        <v>88</v>
      </c>
      <c r="E10501" t="s">
        <v>88</v>
      </c>
      <c r="F10501" t="s">
        <v>88</v>
      </c>
      <c r="G10501" t="s">
        <v>16298</v>
      </c>
    </row>
    <row r="10502" spans="1:8" x14ac:dyDescent="0.3">
      <c r="A10502" s="19" t="s">
        <v>16299</v>
      </c>
      <c r="B10502" s="11" t="s">
        <v>88</v>
      </c>
      <c r="C10502" t="s">
        <v>88</v>
      </c>
      <c r="D10502" t="s">
        <v>88</v>
      </c>
      <c r="E10502" t="s">
        <v>88</v>
      </c>
      <c r="F10502" t="s">
        <v>88</v>
      </c>
      <c r="G10502" t="s">
        <v>16300</v>
      </c>
    </row>
    <row r="10503" spans="1:8" x14ac:dyDescent="0.3">
      <c r="A10503" s="18" t="s">
        <v>16301</v>
      </c>
      <c r="B10503" s="11" t="s">
        <v>88</v>
      </c>
      <c r="C10503" t="s">
        <v>88</v>
      </c>
      <c r="D10503" t="s">
        <v>88</v>
      </c>
      <c r="E10503" t="s">
        <v>88</v>
      </c>
      <c r="F10503" t="s">
        <v>88</v>
      </c>
      <c r="G10503" t="s">
        <v>16302</v>
      </c>
    </row>
    <row r="10504" spans="1:8" x14ac:dyDescent="0.3">
      <c r="A10504" s="19" t="s">
        <v>16303</v>
      </c>
      <c r="B10504" s="11" t="s">
        <v>88</v>
      </c>
      <c r="C10504" t="s">
        <v>88</v>
      </c>
      <c r="D10504" t="s">
        <v>88</v>
      </c>
      <c r="E10504" t="s">
        <v>88</v>
      </c>
      <c r="F10504" t="s">
        <v>88</v>
      </c>
      <c r="G10504" t="s">
        <v>16292</v>
      </c>
    </row>
    <row r="10505" spans="1:8" x14ac:dyDescent="0.3">
      <c r="A10505" s="18" t="s">
        <v>16304</v>
      </c>
      <c r="B10505" s="11" t="s">
        <v>88</v>
      </c>
      <c r="C10505" t="s">
        <v>88</v>
      </c>
      <c r="D10505" t="s">
        <v>88</v>
      </c>
      <c r="E10505" t="s">
        <v>88</v>
      </c>
      <c r="F10505" t="s">
        <v>88</v>
      </c>
      <c r="G10505" t="s">
        <v>16305</v>
      </c>
    </row>
    <row r="10506" spans="1:8" x14ac:dyDescent="0.3">
      <c r="A10506" s="19" t="s">
        <v>16306</v>
      </c>
      <c r="B10506" s="11" t="s">
        <v>88</v>
      </c>
      <c r="C10506" t="s">
        <v>88</v>
      </c>
      <c r="D10506" t="s">
        <v>88</v>
      </c>
      <c r="E10506" t="s">
        <v>88</v>
      </c>
      <c r="F10506" t="s">
        <v>88</v>
      </c>
      <c r="G10506" t="s">
        <v>16307</v>
      </c>
    </row>
    <row r="10507" spans="1:8" x14ac:dyDescent="0.3">
      <c r="A10507" s="18" t="s">
        <v>16308</v>
      </c>
      <c r="B10507" s="11" t="s">
        <v>88</v>
      </c>
      <c r="C10507" t="s">
        <v>88</v>
      </c>
      <c r="D10507" t="s">
        <v>88</v>
      </c>
      <c r="E10507" t="s">
        <v>88</v>
      </c>
      <c r="F10507" t="s">
        <v>88</v>
      </c>
      <c r="G10507" t="s">
        <v>16309</v>
      </c>
    </row>
    <row r="10508" spans="1:8" x14ac:dyDescent="0.3">
      <c r="A10508" s="19" t="s">
        <v>16310</v>
      </c>
      <c r="B10508" s="11" t="s">
        <v>88</v>
      </c>
      <c r="C10508" t="s">
        <v>88</v>
      </c>
      <c r="D10508" t="s">
        <v>88</v>
      </c>
      <c r="E10508" t="s">
        <v>88</v>
      </c>
      <c r="F10508" t="s">
        <v>88</v>
      </c>
      <c r="G10508" t="s">
        <v>16311</v>
      </c>
    </row>
    <row r="10509" spans="1:8" x14ac:dyDescent="0.3">
      <c r="A10509" s="18" t="s">
        <v>16312</v>
      </c>
      <c r="B10509" s="11" t="s">
        <v>88</v>
      </c>
      <c r="C10509" t="s">
        <v>88</v>
      </c>
      <c r="D10509" t="s">
        <v>88</v>
      </c>
      <c r="E10509" t="s">
        <v>88</v>
      </c>
      <c r="F10509" t="s">
        <v>88</v>
      </c>
      <c r="G10509" t="s">
        <v>16313</v>
      </c>
    </row>
    <row r="10510" spans="1:8" x14ac:dyDescent="0.3">
      <c r="A10510" s="19" t="s">
        <v>16314</v>
      </c>
      <c r="B10510" s="11" t="s">
        <v>88</v>
      </c>
      <c r="C10510" t="s">
        <v>88</v>
      </c>
      <c r="D10510" t="s">
        <v>88</v>
      </c>
      <c r="E10510" t="s">
        <v>88</v>
      </c>
      <c r="F10510" t="s">
        <v>88</v>
      </c>
      <c r="G10510" t="s">
        <v>10938</v>
      </c>
    </row>
    <row r="10511" spans="1:8" x14ac:dyDescent="0.3">
      <c r="A10511" s="18" t="s">
        <v>16315</v>
      </c>
      <c r="B10511" s="11" t="s">
        <v>88</v>
      </c>
      <c r="C10511" t="s">
        <v>88</v>
      </c>
      <c r="D10511" t="s">
        <v>88</v>
      </c>
      <c r="E10511" t="s">
        <v>88</v>
      </c>
      <c r="F10511" t="s">
        <v>88</v>
      </c>
      <c r="G10511" t="s">
        <v>16316</v>
      </c>
    </row>
    <row r="10512" spans="1:8" x14ac:dyDescent="0.3">
      <c r="A10512" s="19" t="s">
        <v>16317</v>
      </c>
      <c r="B10512" s="11" t="s">
        <v>88</v>
      </c>
      <c r="C10512" t="s">
        <v>88</v>
      </c>
      <c r="D10512" t="s">
        <v>88</v>
      </c>
      <c r="E10512" t="s">
        <v>88</v>
      </c>
      <c r="F10512" t="s">
        <v>88</v>
      </c>
      <c r="G10512" t="s">
        <v>16290</v>
      </c>
    </row>
    <row r="10513" spans="1:7" x14ac:dyDescent="0.3">
      <c r="A10513" s="18" t="s">
        <v>16318</v>
      </c>
      <c r="B10513" s="11" t="s">
        <v>88</v>
      </c>
      <c r="C10513" t="s">
        <v>88</v>
      </c>
      <c r="D10513" t="s">
        <v>88</v>
      </c>
      <c r="E10513" t="s">
        <v>88</v>
      </c>
      <c r="F10513" t="s">
        <v>88</v>
      </c>
      <c r="G10513" t="s">
        <v>16319</v>
      </c>
    </row>
    <row r="10514" spans="1:7" x14ac:dyDescent="0.3">
      <c r="A10514" s="19" t="s">
        <v>16320</v>
      </c>
      <c r="B10514" s="11" t="s">
        <v>88</v>
      </c>
      <c r="C10514" t="s">
        <v>88</v>
      </c>
      <c r="D10514" t="s">
        <v>88</v>
      </c>
      <c r="E10514" t="s">
        <v>88</v>
      </c>
      <c r="F10514" t="s">
        <v>88</v>
      </c>
      <c r="G10514" t="s">
        <v>16321</v>
      </c>
    </row>
    <row r="10515" spans="1:7" x14ac:dyDescent="0.3">
      <c r="A10515" s="18" t="s">
        <v>16322</v>
      </c>
      <c r="B10515" s="11" t="s">
        <v>88</v>
      </c>
      <c r="C10515" t="s">
        <v>88</v>
      </c>
      <c r="D10515" t="s">
        <v>88</v>
      </c>
      <c r="E10515" t="s">
        <v>88</v>
      </c>
      <c r="F10515" t="s">
        <v>88</v>
      </c>
      <c r="G10515" t="s">
        <v>16323</v>
      </c>
    </row>
    <row r="10516" spans="1:7" x14ac:dyDescent="0.3">
      <c r="A10516" s="19" t="s">
        <v>16324</v>
      </c>
      <c r="B10516" s="11" t="s">
        <v>88</v>
      </c>
      <c r="C10516" t="s">
        <v>88</v>
      </c>
      <c r="D10516" t="s">
        <v>88</v>
      </c>
      <c r="E10516" t="s">
        <v>88</v>
      </c>
      <c r="F10516" t="s">
        <v>88</v>
      </c>
      <c r="G10516" t="s">
        <v>16286</v>
      </c>
    </row>
    <row r="10517" spans="1:7" x14ac:dyDescent="0.3">
      <c r="A10517" s="18" t="s">
        <v>16325</v>
      </c>
      <c r="B10517" s="11" t="s">
        <v>88</v>
      </c>
      <c r="C10517" t="s">
        <v>88</v>
      </c>
      <c r="D10517" t="s">
        <v>88</v>
      </c>
      <c r="E10517" t="s">
        <v>88</v>
      </c>
      <c r="F10517" t="s">
        <v>88</v>
      </c>
      <c r="G10517" t="s">
        <v>16326</v>
      </c>
    </row>
    <row r="10518" spans="1:7" x14ac:dyDescent="0.3">
      <c r="A10518" s="19" t="s">
        <v>16327</v>
      </c>
      <c r="B10518" s="11" t="s">
        <v>88</v>
      </c>
      <c r="C10518" t="s">
        <v>88</v>
      </c>
      <c r="D10518" t="s">
        <v>88</v>
      </c>
      <c r="E10518" t="s">
        <v>88</v>
      </c>
      <c r="F10518" t="s">
        <v>88</v>
      </c>
      <c r="G10518" t="s">
        <v>16328</v>
      </c>
    </row>
    <row r="10519" spans="1:7" x14ac:dyDescent="0.3">
      <c r="A10519" s="18" t="s">
        <v>16329</v>
      </c>
      <c r="B10519" s="11" t="s">
        <v>88</v>
      </c>
      <c r="C10519" t="s">
        <v>88</v>
      </c>
      <c r="D10519" t="s">
        <v>88</v>
      </c>
      <c r="E10519" t="s">
        <v>88</v>
      </c>
      <c r="F10519" t="s">
        <v>88</v>
      </c>
      <c r="G10519" t="s">
        <v>16330</v>
      </c>
    </row>
    <row r="10520" spans="1:7" x14ac:dyDescent="0.3">
      <c r="A10520" s="19" t="s">
        <v>16331</v>
      </c>
      <c r="B10520" s="11" t="s">
        <v>88</v>
      </c>
      <c r="C10520" t="s">
        <v>88</v>
      </c>
      <c r="D10520" t="s">
        <v>88</v>
      </c>
      <c r="E10520" t="s">
        <v>88</v>
      </c>
      <c r="F10520" t="s">
        <v>88</v>
      </c>
      <c r="G10520" t="s">
        <v>16332</v>
      </c>
    </row>
    <row r="10521" spans="1:7" x14ac:dyDescent="0.3">
      <c r="A10521" s="18" t="s">
        <v>16333</v>
      </c>
      <c r="B10521" s="11" t="s">
        <v>88</v>
      </c>
      <c r="C10521" t="s">
        <v>88</v>
      </c>
      <c r="D10521" t="s">
        <v>88</v>
      </c>
      <c r="E10521" t="s">
        <v>88</v>
      </c>
      <c r="F10521" t="s">
        <v>88</v>
      </c>
      <c r="G10521" t="s">
        <v>16288</v>
      </c>
    </row>
    <row r="10522" spans="1:7" x14ac:dyDescent="0.3">
      <c r="A10522" s="19" t="s">
        <v>16334</v>
      </c>
      <c r="B10522" s="11" t="s">
        <v>88</v>
      </c>
      <c r="C10522" t="s">
        <v>88</v>
      </c>
      <c r="D10522" t="s">
        <v>88</v>
      </c>
      <c r="E10522" t="s">
        <v>88</v>
      </c>
      <c r="F10522" t="s">
        <v>88</v>
      </c>
      <c r="G10522" t="s">
        <v>16335</v>
      </c>
    </row>
    <row r="10523" spans="1:7" x14ac:dyDescent="0.3">
      <c r="A10523" s="18" t="s">
        <v>16336</v>
      </c>
      <c r="B10523" s="11" t="s">
        <v>88</v>
      </c>
      <c r="C10523" t="s">
        <v>88</v>
      </c>
      <c r="D10523" t="s">
        <v>88</v>
      </c>
      <c r="E10523" t="s">
        <v>88</v>
      </c>
      <c r="F10523" t="s">
        <v>88</v>
      </c>
      <c r="G10523" t="s">
        <v>689</v>
      </c>
    </row>
    <row r="10524" spans="1:7" x14ac:dyDescent="0.3">
      <c r="A10524" s="19" t="s">
        <v>16337</v>
      </c>
      <c r="B10524" t="s">
        <v>16338</v>
      </c>
    </row>
    <row r="10525" spans="1:7" x14ac:dyDescent="0.3">
      <c r="A10525" s="18" t="s">
        <v>16339</v>
      </c>
      <c r="B10525" s="11" t="s">
        <v>88</v>
      </c>
      <c r="C10525" t="s">
        <v>16340</v>
      </c>
    </row>
    <row r="10526" spans="1:7" x14ac:dyDescent="0.3">
      <c r="A10526" s="19" t="s">
        <v>16341</v>
      </c>
      <c r="B10526" s="11" t="s">
        <v>88</v>
      </c>
      <c r="C10526" t="s">
        <v>16342</v>
      </c>
    </row>
    <row r="10527" spans="1:7" x14ac:dyDescent="0.3">
      <c r="A10527" s="18" t="s">
        <v>16343</v>
      </c>
      <c r="B10527" s="11" t="s">
        <v>88</v>
      </c>
      <c r="C10527" t="s">
        <v>16344</v>
      </c>
    </row>
    <row r="10528" spans="1:7" x14ac:dyDescent="0.3">
      <c r="A10528" s="19" t="s">
        <v>16345</v>
      </c>
      <c r="B10528" s="11" t="s">
        <v>88</v>
      </c>
      <c r="C10528" t="s">
        <v>16346</v>
      </c>
    </row>
    <row r="10529" spans="1:5" x14ac:dyDescent="0.3">
      <c r="A10529" s="18" t="s">
        <v>16347</v>
      </c>
      <c r="B10529" s="11" t="s">
        <v>88</v>
      </c>
      <c r="C10529" t="s">
        <v>88</v>
      </c>
      <c r="D10529" t="s">
        <v>16348</v>
      </c>
    </row>
    <row r="10530" spans="1:5" x14ac:dyDescent="0.3">
      <c r="A10530" s="19" t="s">
        <v>16349</v>
      </c>
      <c r="B10530" s="11" t="s">
        <v>88</v>
      </c>
      <c r="C10530" t="s">
        <v>88</v>
      </c>
      <c r="D10530" t="s">
        <v>689</v>
      </c>
    </row>
    <row r="10531" spans="1:5" x14ac:dyDescent="0.3">
      <c r="A10531" s="18" t="s">
        <v>16350</v>
      </c>
      <c r="B10531" s="11" t="s">
        <v>88</v>
      </c>
      <c r="C10531" t="s">
        <v>16351</v>
      </c>
    </row>
    <row r="10532" spans="1:5" x14ac:dyDescent="0.3">
      <c r="A10532" s="19" t="s">
        <v>16352</v>
      </c>
      <c r="B10532" s="11" t="s">
        <v>88</v>
      </c>
      <c r="C10532" t="s">
        <v>16353</v>
      </c>
    </row>
    <row r="10533" spans="1:5" x14ac:dyDescent="0.3">
      <c r="A10533" s="18" t="s">
        <v>16354</v>
      </c>
      <c r="B10533" s="11" t="s">
        <v>88</v>
      </c>
      <c r="C10533" t="s">
        <v>88</v>
      </c>
      <c r="D10533" t="s">
        <v>16355</v>
      </c>
    </row>
    <row r="10534" spans="1:5" x14ac:dyDescent="0.3">
      <c r="A10534" s="19" t="s">
        <v>16356</v>
      </c>
      <c r="B10534" s="11" t="s">
        <v>88</v>
      </c>
      <c r="C10534" t="s">
        <v>88</v>
      </c>
      <c r="D10534" t="s">
        <v>689</v>
      </c>
    </row>
    <row r="10535" spans="1:5" x14ac:dyDescent="0.3">
      <c r="A10535" s="18" t="s">
        <v>16357</v>
      </c>
      <c r="B10535" s="11" t="s">
        <v>88</v>
      </c>
      <c r="C10535" t="s">
        <v>689</v>
      </c>
    </row>
    <row r="10536" spans="1:5" x14ac:dyDescent="0.3">
      <c r="A10536" s="19" t="s">
        <v>16358</v>
      </c>
      <c r="B10536" s="11" t="s">
        <v>88</v>
      </c>
      <c r="C10536" t="s">
        <v>88</v>
      </c>
      <c r="D10536" t="s">
        <v>16359</v>
      </c>
    </row>
    <row r="10537" spans="1:5" x14ac:dyDescent="0.3">
      <c r="A10537" s="18" t="s">
        <v>16360</v>
      </c>
      <c r="B10537" s="11" t="s">
        <v>88</v>
      </c>
      <c r="C10537" t="s">
        <v>88</v>
      </c>
      <c r="D10537" t="s">
        <v>689</v>
      </c>
    </row>
    <row r="10538" spans="1:5" x14ac:dyDescent="0.3">
      <c r="A10538" s="19" t="s">
        <v>16361</v>
      </c>
      <c r="B10538" t="s">
        <v>16362</v>
      </c>
    </row>
    <row r="10539" spans="1:5" x14ac:dyDescent="0.3">
      <c r="A10539" s="18" t="s">
        <v>16363</v>
      </c>
      <c r="B10539" s="11" t="s">
        <v>88</v>
      </c>
      <c r="C10539" t="s">
        <v>16364</v>
      </c>
    </row>
    <row r="10540" spans="1:5" x14ac:dyDescent="0.3">
      <c r="A10540" s="19" t="s">
        <v>16365</v>
      </c>
      <c r="B10540" s="11" t="s">
        <v>88</v>
      </c>
      <c r="C10540" t="s">
        <v>88</v>
      </c>
      <c r="D10540" t="s">
        <v>16366</v>
      </c>
    </row>
    <row r="10541" spans="1:5" x14ac:dyDescent="0.3">
      <c r="A10541" s="18" t="s">
        <v>16367</v>
      </c>
      <c r="B10541" s="11" t="s">
        <v>88</v>
      </c>
      <c r="C10541" t="s">
        <v>88</v>
      </c>
      <c r="D10541" t="s">
        <v>88</v>
      </c>
      <c r="E10541" t="s">
        <v>5717</v>
      </c>
    </row>
    <row r="10542" spans="1:5" x14ac:dyDescent="0.3">
      <c r="A10542" s="19" t="s">
        <v>16368</v>
      </c>
      <c r="B10542" s="11" t="s">
        <v>88</v>
      </c>
      <c r="C10542" t="s">
        <v>88</v>
      </c>
      <c r="D10542" t="s">
        <v>88</v>
      </c>
      <c r="E10542" t="s">
        <v>689</v>
      </c>
    </row>
    <row r="10543" spans="1:5" x14ac:dyDescent="0.3">
      <c r="A10543" s="18" t="s">
        <v>16369</v>
      </c>
      <c r="B10543" s="11" t="s">
        <v>88</v>
      </c>
      <c r="C10543" t="s">
        <v>88</v>
      </c>
      <c r="D10543" t="s">
        <v>16370</v>
      </c>
    </row>
    <row r="10544" spans="1:5" x14ac:dyDescent="0.3">
      <c r="A10544" s="19" t="s">
        <v>16371</v>
      </c>
      <c r="B10544" s="11" t="s">
        <v>88</v>
      </c>
      <c r="C10544" t="s">
        <v>88</v>
      </c>
      <c r="D10544" t="s">
        <v>88</v>
      </c>
      <c r="E10544" t="s">
        <v>5717</v>
      </c>
    </row>
    <row r="10545" spans="1:5" x14ac:dyDescent="0.3">
      <c r="A10545" s="18" t="s">
        <v>16372</v>
      </c>
      <c r="B10545" s="11" t="s">
        <v>88</v>
      </c>
      <c r="C10545" t="s">
        <v>88</v>
      </c>
      <c r="D10545" t="s">
        <v>88</v>
      </c>
      <c r="E10545" t="s">
        <v>689</v>
      </c>
    </row>
    <row r="10546" spans="1:5" x14ac:dyDescent="0.3">
      <c r="A10546" s="19" t="s">
        <v>16373</v>
      </c>
      <c r="B10546" s="11" t="s">
        <v>88</v>
      </c>
      <c r="C10546" t="s">
        <v>88</v>
      </c>
      <c r="D10546" t="s">
        <v>16374</v>
      </c>
    </row>
    <row r="10547" spans="1:5" x14ac:dyDescent="0.3">
      <c r="A10547" s="18" t="s">
        <v>16375</v>
      </c>
      <c r="B10547" s="11" t="s">
        <v>88</v>
      </c>
      <c r="C10547" t="s">
        <v>88</v>
      </c>
      <c r="D10547" t="s">
        <v>88</v>
      </c>
      <c r="E10547" t="s">
        <v>5717</v>
      </c>
    </row>
    <row r="10548" spans="1:5" x14ac:dyDescent="0.3">
      <c r="A10548" s="19" t="s">
        <v>16376</v>
      </c>
      <c r="B10548" s="11" t="s">
        <v>88</v>
      </c>
      <c r="C10548" t="s">
        <v>88</v>
      </c>
      <c r="D10548" t="s">
        <v>88</v>
      </c>
      <c r="E10548" t="s">
        <v>689</v>
      </c>
    </row>
    <row r="10549" spans="1:5" x14ac:dyDescent="0.3">
      <c r="A10549" s="18" t="s">
        <v>16377</v>
      </c>
      <c r="B10549" s="11" t="s">
        <v>88</v>
      </c>
      <c r="C10549" t="s">
        <v>88</v>
      </c>
      <c r="D10549" t="s">
        <v>689</v>
      </c>
    </row>
    <row r="10550" spans="1:5" x14ac:dyDescent="0.3">
      <c r="A10550" s="19" t="s">
        <v>16378</v>
      </c>
      <c r="B10550" s="11" t="s">
        <v>88</v>
      </c>
      <c r="C10550" t="s">
        <v>88</v>
      </c>
      <c r="D10550" t="s">
        <v>88</v>
      </c>
      <c r="E10550" t="s">
        <v>5717</v>
      </c>
    </row>
    <row r="10551" spans="1:5" x14ac:dyDescent="0.3">
      <c r="A10551" s="18" t="s">
        <v>16379</v>
      </c>
      <c r="B10551" s="11" t="s">
        <v>88</v>
      </c>
      <c r="C10551" t="s">
        <v>88</v>
      </c>
      <c r="D10551" t="s">
        <v>88</v>
      </c>
      <c r="E10551" t="s">
        <v>689</v>
      </c>
    </row>
    <row r="10552" spans="1:5" x14ac:dyDescent="0.3">
      <c r="A10552" s="19" t="s">
        <v>16380</v>
      </c>
      <c r="B10552" s="11" t="s">
        <v>88</v>
      </c>
      <c r="C10552" t="s">
        <v>689</v>
      </c>
    </row>
    <row r="10553" spans="1:5" x14ac:dyDescent="0.3">
      <c r="A10553" s="18" t="s">
        <v>16381</v>
      </c>
      <c r="B10553" s="11" t="s">
        <v>88</v>
      </c>
      <c r="C10553" t="s">
        <v>88</v>
      </c>
      <c r="D10553" t="s">
        <v>9991</v>
      </c>
    </row>
    <row r="10554" spans="1:5" x14ac:dyDescent="0.3">
      <c r="A10554" s="19" t="s">
        <v>16382</v>
      </c>
      <c r="B10554" s="11" t="s">
        <v>88</v>
      </c>
      <c r="C10554" t="s">
        <v>88</v>
      </c>
      <c r="D10554" t="s">
        <v>88</v>
      </c>
      <c r="E10554" t="s">
        <v>5717</v>
      </c>
    </row>
    <row r="10555" spans="1:5" x14ac:dyDescent="0.3">
      <c r="A10555" s="18" t="s">
        <v>16383</v>
      </c>
      <c r="B10555" s="11" t="s">
        <v>88</v>
      </c>
      <c r="C10555" t="s">
        <v>88</v>
      </c>
      <c r="D10555" t="s">
        <v>88</v>
      </c>
      <c r="E10555" t="s">
        <v>689</v>
      </c>
    </row>
    <row r="10556" spans="1:5" x14ac:dyDescent="0.3">
      <c r="A10556" s="19" t="s">
        <v>16384</v>
      </c>
      <c r="B10556" s="11" t="s">
        <v>88</v>
      </c>
      <c r="C10556" t="s">
        <v>88</v>
      </c>
      <c r="D10556" t="s">
        <v>9995</v>
      </c>
    </row>
    <row r="10557" spans="1:5" x14ac:dyDescent="0.3">
      <c r="A10557" s="18" t="s">
        <v>16385</v>
      </c>
      <c r="B10557" s="11" t="s">
        <v>88</v>
      </c>
      <c r="C10557" t="s">
        <v>88</v>
      </c>
      <c r="D10557" t="s">
        <v>689</v>
      </c>
    </row>
    <row r="10558" spans="1:5" x14ac:dyDescent="0.3">
      <c r="A10558" s="19" t="s">
        <v>16386</v>
      </c>
      <c r="B10558" t="s">
        <v>16387</v>
      </c>
    </row>
    <row r="10559" spans="1:5" x14ac:dyDescent="0.3">
      <c r="A10559" s="18" t="s">
        <v>16388</v>
      </c>
      <c r="B10559" t="s">
        <v>16389</v>
      </c>
    </row>
    <row r="10560" spans="1:5" x14ac:dyDescent="0.3">
      <c r="A10560" s="19" t="s">
        <v>16390</v>
      </c>
      <c r="B10560" t="s">
        <v>16391</v>
      </c>
    </row>
    <row r="10561" spans="1:5" x14ac:dyDescent="0.3">
      <c r="A10561" s="18" t="s">
        <v>16392</v>
      </c>
      <c r="B10561" s="11" t="s">
        <v>88</v>
      </c>
      <c r="C10561" t="s">
        <v>16393</v>
      </c>
    </row>
    <row r="10562" spans="1:5" x14ac:dyDescent="0.3">
      <c r="A10562" s="19" t="s">
        <v>16394</v>
      </c>
      <c r="B10562" s="11" t="s">
        <v>88</v>
      </c>
      <c r="C10562" t="s">
        <v>88</v>
      </c>
      <c r="D10562" t="s">
        <v>16395</v>
      </c>
    </row>
    <row r="10563" spans="1:5" x14ac:dyDescent="0.3">
      <c r="A10563" s="18" t="s">
        <v>16396</v>
      </c>
      <c r="B10563" s="11" t="s">
        <v>88</v>
      </c>
      <c r="C10563" t="s">
        <v>88</v>
      </c>
      <c r="D10563" t="s">
        <v>88</v>
      </c>
      <c r="E10563" t="s">
        <v>16397</v>
      </c>
    </row>
    <row r="10564" spans="1:5" x14ac:dyDescent="0.3">
      <c r="A10564" s="19" t="s">
        <v>16398</v>
      </c>
      <c r="B10564" s="11" t="s">
        <v>88</v>
      </c>
      <c r="C10564" t="s">
        <v>88</v>
      </c>
      <c r="D10564" t="s">
        <v>88</v>
      </c>
      <c r="E10564" t="s">
        <v>16399</v>
      </c>
    </row>
    <row r="10565" spans="1:5" x14ac:dyDescent="0.3">
      <c r="A10565" s="18" t="s">
        <v>16400</v>
      </c>
      <c r="B10565" s="11" t="s">
        <v>88</v>
      </c>
      <c r="C10565" t="s">
        <v>88</v>
      </c>
      <c r="D10565" t="s">
        <v>88</v>
      </c>
      <c r="E10565" t="s">
        <v>3317</v>
      </c>
    </row>
    <row r="10566" spans="1:5" x14ac:dyDescent="0.3">
      <c r="A10566" s="19" t="s">
        <v>16401</v>
      </c>
      <c r="B10566" s="11" t="s">
        <v>88</v>
      </c>
      <c r="C10566" t="s">
        <v>88</v>
      </c>
      <c r="D10566" t="s">
        <v>3317</v>
      </c>
    </row>
    <row r="10567" spans="1:5" x14ac:dyDescent="0.3">
      <c r="A10567" s="18" t="s">
        <v>16402</v>
      </c>
      <c r="B10567" s="11" t="s">
        <v>88</v>
      </c>
      <c r="C10567" t="s">
        <v>88</v>
      </c>
      <c r="D10567" t="s">
        <v>88</v>
      </c>
      <c r="E10567" t="s">
        <v>16403</v>
      </c>
    </row>
    <row r="10568" spans="1:5" x14ac:dyDescent="0.3">
      <c r="A10568" s="19" t="s">
        <v>16404</v>
      </c>
      <c r="B10568" s="11" t="s">
        <v>88</v>
      </c>
      <c r="C10568" t="s">
        <v>88</v>
      </c>
      <c r="D10568" t="s">
        <v>88</v>
      </c>
      <c r="E10568" t="s">
        <v>16405</v>
      </c>
    </row>
    <row r="10569" spans="1:5" x14ac:dyDescent="0.3">
      <c r="A10569" s="18" t="s">
        <v>16406</v>
      </c>
      <c r="B10569" s="11" t="s">
        <v>88</v>
      </c>
      <c r="C10569" t="s">
        <v>88</v>
      </c>
      <c r="D10569" t="s">
        <v>88</v>
      </c>
      <c r="E10569" t="s">
        <v>3317</v>
      </c>
    </row>
    <row r="10570" spans="1:5" x14ac:dyDescent="0.3">
      <c r="A10570" s="19" t="s">
        <v>16407</v>
      </c>
      <c r="B10570" s="11" t="s">
        <v>88</v>
      </c>
      <c r="C10570" t="s">
        <v>16408</v>
      </c>
    </row>
    <row r="10571" spans="1:5" x14ac:dyDescent="0.3">
      <c r="A10571" s="18" t="s">
        <v>16409</v>
      </c>
      <c r="B10571" s="11" t="s">
        <v>88</v>
      </c>
      <c r="C10571" t="s">
        <v>88</v>
      </c>
      <c r="D10571" t="s">
        <v>16410</v>
      </c>
    </row>
    <row r="10572" spans="1:5" x14ac:dyDescent="0.3">
      <c r="A10572" s="19" t="s">
        <v>16411</v>
      </c>
      <c r="B10572" s="11" t="s">
        <v>88</v>
      </c>
      <c r="C10572" t="s">
        <v>88</v>
      </c>
      <c r="D10572" t="s">
        <v>689</v>
      </c>
    </row>
    <row r="10573" spans="1:5" x14ac:dyDescent="0.3">
      <c r="A10573" s="18" t="s">
        <v>16412</v>
      </c>
      <c r="B10573" s="11" t="s">
        <v>88</v>
      </c>
      <c r="C10573" t="s">
        <v>88</v>
      </c>
      <c r="D10573" t="s">
        <v>88</v>
      </c>
      <c r="E10573" t="s">
        <v>16413</v>
      </c>
    </row>
    <row r="10574" spans="1:5" x14ac:dyDescent="0.3">
      <c r="A10574" s="19" t="s">
        <v>16414</v>
      </c>
      <c r="B10574" s="11" t="s">
        <v>88</v>
      </c>
      <c r="C10574" t="s">
        <v>88</v>
      </c>
      <c r="D10574" t="s">
        <v>88</v>
      </c>
      <c r="E10574" t="s">
        <v>16415</v>
      </c>
    </row>
    <row r="10575" spans="1:5" x14ac:dyDescent="0.3">
      <c r="A10575" s="18" t="s">
        <v>16416</v>
      </c>
      <c r="B10575" s="11" t="s">
        <v>88</v>
      </c>
      <c r="C10575" t="s">
        <v>88</v>
      </c>
      <c r="D10575" t="s">
        <v>88</v>
      </c>
      <c r="E10575" t="s">
        <v>689</v>
      </c>
    </row>
    <row r="10576" spans="1:5" x14ac:dyDescent="0.3">
      <c r="A10576" s="19" t="s">
        <v>16417</v>
      </c>
      <c r="B10576" s="11" t="s">
        <v>88</v>
      </c>
      <c r="C10576" t="s">
        <v>16418</v>
      </c>
    </row>
    <row r="10577" spans="1:6" x14ac:dyDescent="0.3">
      <c r="A10577" s="18" t="s">
        <v>16419</v>
      </c>
      <c r="B10577" s="11" t="s">
        <v>88</v>
      </c>
      <c r="C10577" t="s">
        <v>88</v>
      </c>
      <c r="D10577" t="s">
        <v>16420</v>
      </c>
    </row>
    <row r="10578" spans="1:6" x14ac:dyDescent="0.3">
      <c r="A10578" s="19" t="s">
        <v>16421</v>
      </c>
      <c r="B10578" s="11" t="s">
        <v>88</v>
      </c>
      <c r="C10578" t="s">
        <v>88</v>
      </c>
      <c r="D10578" t="s">
        <v>689</v>
      </c>
    </row>
    <row r="10579" spans="1:6" x14ac:dyDescent="0.3">
      <c r="A10579" s="18" t="s">
        <v>16422</v>
      </c>
      <c r="B10579" s="11" t="s">
        <v>88</v>
      </c>
      <c r="C10579" t="s">
        <v>689</v>
      </c>
    </row>
    <row r="10580" spans="1:6" x14ac:dyDescent="0.3">
      <c r="A10580" s="19" t="s">
        <v>16423</v>
      </c>
      <c r="B10580" s="11" t="s">
        <v>88</v>
      </c>
      <c r="C10580" t="s">
        <v>88</v>
      </c>
      <c r="D10580" t="s">
        <v>16424</v>
      </c>
    </row>
    <row r="10581" spans="1:6" x14ac:dyDescent="0.3">
      <c r="A10581" s="18" t="s">
        <v>16425</v>
      </c>
      <c r="B10581" s="11" t="s">
        <v>88</v>
      </c>
      <c r="C10581" t="s">
        <v>88</v>
      </c>
      <c r="D10581" t="s">
        <v>689</v>
      </c>
    </row>
    <row r="10582" spans="1:6" x14ac:dyDescent="0.3">
      <c r="A10582" s="19" t="s">
        <v>16426</v>
      </c>
      <c r="B10582" s="11" t="s">
        <v>88</v>
      </c>
      <c r="C10582" t="s">
        <v>88</v>
      </c>
      <c r="D10582" t="s">
        <v>88</v>
      </c>
      <c r="E10582" t="s">
        <v>16420</v>
      </c>
    </row>
    <row r="10583" spans="1:6" x14ac:dyDescent="0.3">
      <c r="A10583" s="18" t="s">
        <v>16427</v>
      </c>
      <c r="B10583" s="11" t="s">
        <v>88</v>
      </c>
      <c r="C10583" t="s">
        <v>88</v>
      </c>
      <c r="D10583" t="s">
        <v>88</v>
      </c>
      <c r="E10583" t="s">
        <v>689</v>
      </c>
    </row>
    <row r="10584" spans="1:6" x14ac:dyDescent="0.3">
      <c r="A10584" s="19" t="s">
        <v>16428</v>
      </c>
      <c r="B10584" s="11" t="s">
        <v>88</v>
      </c>
      <c r="C10584" t="s">
        <v>88</v>
      </c>
      <c r="D10584" t="s">
        <v>88</v>
      </c>
      <c r="E10584" t="s">
        <v>88</v>
      </c>
      <c r="F10584" t="s">
        <v>16397</v>
      </c>
    </row>
    <row r="10585" spans="1:6" x14ac:dyDescent="0.3">
      <c r="A10585" s="18" t="s">
        <v>16429</v>
      </c>
      <c r="B10585" s="11" t="s">
        <v>88</v>
      </c>
      <c r="C10585" t="s">
        <v>88</v>
      </c>
      <c r="D10585" t="s">
        <v>88</v>
      </c>
      <c r="E10585" t="s">
        <v>88</v>
      </c>
      <c r="F10585" t="s">
        <v>16430</v>
      </c>
    </row>
    <row r="10586" spans="1:6" x14ac:dyDescent="0.3">
      <c r="A10586" s="19" t="s">
        <v>16431</v>
      </c>
      <c r="B10586" s="11" t="s">
        <v>88</v>
      </c>
      <c r="C10586" t="s">
        <v>88</v>
      </c>
      <c r="D10586" t="s">
        <v>88</v>
      </c>
      <c r="E10586" t="s">
        <v>88</v>
      </c>
      <c r="F10586" t="s">
        <v>16432</v>
      </c>
    </row>
    <row r="10587" spans="1:6" x14ac:dyDescent="0.3">
      <c r="A10587" s="18" t="s">
        <v>16433</v>
      </c>
      <c r="B10587" s="11" t="s">
        <v>88</v>
      </c>
      <c r="C10587" t="s">
        <v>88</v>
      </c>
      <c r="D10587" t="s">
        <v>88</v>
      </c>
      <c r="E10587" t="s">
        <v>88</v>
      </c>
      <c r="F10587" t="s">
        <v>16434</v>
      </c>
    </row>
    <row r="10588" spans="1:6" x14ac:dyDescent="0.3">
      <c r="A10588" s="19" t="s">
        <v>16435</v>
      </c>
      <c r="B10588" s="11" t="s">
        <v>88</v>
      </c>
      <c r="C10588" t="s">
        <v>88</v>
      </c>
      <c r="D10588" t="s">
        <v>88</v>
      </c>
      <c r="E10588" t="s">
        <v>88</v>
      </c>
      <c r="F10588" t="s">
        <v>16436</v>
      </c>
    </row>
    <row r="10589" spans="1:6" x14ac:dyDescent="0.3">
      <c r="A10589" s="18" t="s">
        <v>16437</v>
      </c>
      <c r="B10589" s="11" t="s">
        <v>88</v>
      </c>
      <c r="C10589" t="s">
        <v>88</v>
      </c>
      <c r="D10589" t="s">
        <v>88</v>
      </c>
      <c r="E10589" t="s">
        <v>88</v>
      </c>
      <c r="F10589" t="s">
        <v>16438</v>
      </c>
    </row>
    <row r="10590" spans="1:6" x14ac:dyDescent="0.3">
      <c r="A10590" s="19" t="s">
        <v>16439</v>
      </c>
      <c r="B10590" s="11" t="s">
        <v>88</v>
      </c>
      <c r="C10590" t="s">
        <v>88</v>
      </c>
      <c r="D10590" t="s">
        <v>88</v>
      </c>
      <c r="E10590" t="s">
        <v>88</v>
      </c>
      <c r="F10590" t="s">
        <v>16440</v>
      </c>
    </row>
    <row r="10591" spans="1:6" x14ac:dyDescent="0.3">
      <c r="A10591" s="18" t="s">
        <v>16441</v>
      </c>
      <c r="B10591" s="11" t="s">
        <v>88</v>
      </c>
      <c r="C10591" t="s">
        <v>88</v>
      </c>
      <c r="D10591" t="s">
        <v>88</v>
      </c>
      <c r="E10591" t="s">
        <v>88</v>
      </c>
      <c r="F10591" t="s">
        <v>16442</v>
      </c>
    </row>
    <row r="10592" spans="1:6" x14ac:dyDescent="0.3">
      <c r="A10592" s="19" t="s">
        <v>16443</v>
      </c>
      <c r="B10592" s="11" t="s">
        <v>88</v>
      </c>
      <c r="C10592" t="s">
        <v>88</v>
      </c>
      <c r="D10592" t="s">
        <v>88</v>
      </c>
      <c r="E10592" t="s">
        <v>88</v>
      </c>
      <c r="F10592" t="s">
        <v>16444</v>
      </c>
    </row>
    <row r="10593" spans="1:6" x14ac:dyDescent="0.3">
      <c r="A10593" s="18" t="s">
        <v>16445</v>
      </c>
      <c r="B10593" s="11" t="s">
        <v>88</v>
      </c>
      <c r="C10593" t="s">
        <v>88</v>
      </c>
      <c r="D10593" t="s">
        <v>88</v>
      </c>
      <c r="E10593" t="s">
        <v>88</v>
      </c>
      <c r="F10593" t="s">
        <v>16446</v>
      </c>
    </row>
    <row r="10594" spans="1:6" x14ac:dyDescent="0.3">
      <c r="A10594" s="19" t="s">
        <v>16447</v>
      </c>
      <c r="B10594" s="11" t="s">
        <v>88</v>
      </c>
      <c r="C10594" t="s">
        <v>88</v>
      </c>
      <c r="D10594" t="s">
        <v>88</v>
      </c>
      <c r="E10594" t="s">
        <v>88</v>
      </c>
      <c r="F10594" t="s">
        <v>16448</v>
      </c>
    </row>
    <row r="10595" spans="1:6" x14ac:dyDescent="0.3">
      <c r="A10595" s="18" t="s">
        <v>16449</v>
      </c>
      <c r="B10595" s="11" t="s">
        <v>88</v>
      </c>
      <c r="C10595" t="s">
        <v>88</v>
      </c>
      <c r="D10595" t="s">
        <v>88</v>
      </c>
      <c r="E10595" t="s">
        <v>88</v>
      </c>
      <c r="F10595" t="s">
        <v>16450</v>
      </c>
    </row>
    <row r="10596" spans="1:6" x14ac:dyDescent="0.3">
      <c r="A10596" s="19" t="s">
        <v>16451</v>
      </c>
      <c r="B10596" s="11" t="s">
        <v>88</v>
      </c>
      <c r="C10596" t="s">
        <v>88</v>
      </c>
      <c r="D10596" t="s">
        <v>88</v>
      </c>
      <c r="E10596" t="s">
        <v>88</v>
      </c>
      <c r="F10596" t="s">
        <v>16452</v>
      </c>
    </row>
    <row r="10597" spans="1:6" x14ac:dyDescent="0.3">
      <c r="A10597" s="18" t="s">
        <v>16453</v>
      </c>
      <c r="B10597" s="11" t="s">
        <v>88</v>
      </c>
      <c r="C10597" t="s">
        <v>88</v>
      </c>
      <c r="D10597" t="s">
        <v>88</v>
      </c>
      <c r="E10597" t="s">
        <v>88</v>
      </c>
      <c r="F10597" t="s">
        <v>16454</v>
      </c>
    </row>
    <row r="10598" spans="1:6" x14ac:dyDescent="0.3">
      <c r="A10598" s="19" t="s">
        <v>16455</v>
      </c>
      <c r="B10598" s="11" t="s">
        <v>88</v>
      </c>
      <c r="C10598" t="s">
        <v>88</v>
      </c>
      <c r="D10598" t="s">
        <v>88</v>
      </c>
      <c r="E10598" t="s">
        <v>88</v>
      </c>
      <c r="F10598" t="s">
        <v>689</v>
      </c>
    </row>
    <row r="10599" spans="1:6" x14ac:dyDescent="0.3">
      <c r="A10599" s="18" t="s">
        <v>16456</v>
      </c>
      <c r="B10599" t="s">
        <v>16457</v>
      </c>
    </row>
    <row r="10600" spans="1:6" x14ac:dyDescent="0.3">
      <c r="A10600" s="19" t="s">
        <v>16458</v>
      </c>
      <c r="B10600" s="11" t="s">
        <v>88</v>
      </c>
      <c r="C10600" t="s">
        <v>16459</v>
      </c>
    </row>
    <row r="10601" spans="1:6" x14ac:dyDescent="0.3">
      <c r="A10601" s="18" t="s">
        <v>16460</v>
      </c>
      <c r="B10601" s="11" t="s">
        <v>88</v>
      </c>
      <c r="C10601" t="s">
        <v>88</v>
      </c>
      <c r="D10601" t="s">
        <v>16461</v>
      </c>
    </row>
    <row r="10602" spans="1:6" x14ac:dyDescent="0.3">
      <c r="A10602" s="19" t="s">
        <v>16462</v>
      </c>
      <c r="B10602" s="11" t="s">
        <v>88</v>
      </c>
      <c r="C10602" t="s">
        <v>88</v>
      </c>
      <c r="D10602" t="s">
        <v>16463</v>
      </c>
    </row>
    <row r="10603" spans="1:6" x14ac:dyDescent="0.3">
      <c r="A10603" s="18" t="s">
        <v>16464</v>
      </c>
      <c r="B10603" s="11" t="s">
        <v>88</v>
      </c>
      <c r="C10603" t="s">
        <v>88</v>
      </c>
      <c r="D10603" t="s">
        <v>16465</v>
      </c>
    </row>
    <row r="10604" spans="1:6" x14ac:dyDescent="0.3">
      <c r="A10604" s="19" t="s">
        <v>16466</v>
      </c>
      <c r="B10604" s="11" t="s">
        <v>88</v>
      </c>
      <c r="C10604" t="s">
        <v>88</v>
      </c>
      <c r="D10604" t="s">
        <v>16467</v>
      </c>
    </row>
    <row r="10605" spans="1:6" x14ac:dyDescent="0.3">
      <c r="A10605" s="18" t="s">
        <v>16468</v>
      </c>
      <c r="B10605" s="11" t="s">
        <v>88</v>
      </c>
      <c r="C10605" t="s">
        <v>88</v>
      </c>
      <c r="D10605" t="s">
        <v>16469</v>
      </c>
    </row>
    <row r="10606" spans="1:6" x14ac:dyDescent="0.3">
      <c r="A10606" s="19" t="s">
        <v>16470</v>
      </c>
      <c r="B10606" s="11" t="s">
        <v>88</v>
      </c>
      <c r="C10606" t="s">
        <v>88</v>
      </c>
      <c r="D10606" t="s">
        <v>689</v>
      </c>
    </row>
    <row r="10607" spans="1:6" x14ac:dyDescent="0.3">
      <c r="A10607" s="18" t="s">
        <v>16471</v>
      </c>
      <c r="B10607" s="11" t="s">
        <v>88</v>
      </c>
      <c r="C10607" t="s">
        <v>16472</v>
      </c>
    </row>
    <row r="10608" spans="1:6" x14ac:dyDescent="0.3">
      <c r="A10608" s="19" t="s">
        <v>16473</v>
      </c>
      <c r="B10608" s="11" t="s">
        <v>88</v>
      </c>
      <c r="C10608" t="s">
        <v>88</v>
      </c>
      <c r="D10608" t="s">
        <v>16474</v>
      </c>
    </row>
    <row r="10609" spans="1:5" x14ac:dyDescent="0.3">
      <c r="A10609" s="18" t="s">
        <v>16475</v>
      </c>
      <c r="B10609" s="11" t="s">
        <v>88</v>
      </c>
      <c r="C10609" t="s">
        <v>88</v>
      </c>
      <c r="D10609" t="s">
        <v>16476</v>
      </c>
    </row>
    <row r="10610" spans="1:5" x14ac:dyDescent="0.3">
      <c r="A10610" s="19" t="s">
        <v>16477</v>
      </c>
      <c r="B10610" s="11" t="s">
        <v>88</v>
      </c>
      <c r="C10610" t="s">
        <v>88</v>
      </c>
      <c r="D10610" t="s">
        <v>689</v>
      </c>
    </row>
    <row r="10611" spans="1:5" x14ac:dyDescent="0.3">
      <c r="A10611" s="18" t="s">
        <v>16478</v>
      </c>
      <c r="B10611" s="11" t="s">
        <v>88</v>
      </c>
      <c r="C10611" t="s">
        <v>16479</v>
      </c>
    </row>
    <row r="10612" spans="1:5" x14ac:dyDescent="0.3">
      <c r="A10612" s="19" t="s">
        <v>16480</v>
      </c>
      <c r="B10612" s="11" t="s">
        <v>88</v>
      </c>
      <c r="C10612" t="s">
        <v>88</v>
      </c>
      <c r="D10612" t="s">
        <v>16420</v>
      </c>
    </row>
    <row r="10613" spans="1:5" x14ac:dyDescent="0.3">
      <c r="A10613" s="18" t="s">
        <v>16481</v>
      </c>
      <c r="B10613" s="11" t="s">
        <v>88</v>
      </c>
      <c r="C10613" t="s">
        <v>88</v>
      </c>
      <c r="D10613" t="s">
        <v>689</v>
      </c>
    </row>
    <row r="10614" spans="1:5" x14ac:dyDescent="0.3">
      <c r="A10614" s="19" t="s">
        <v>16482</v>
      </c>
      <c r="B10614" s="11" t="s">
        <v>88</v>
      </c>
      <c r="C10614" t="s">
        <v>88</v>
      </c>
      <c r="D10614" t="s">
        <v>88</v>
      </c>
      <c r="E10614" t="s">
        <v>16483</v>
      </c>
    </row>
    <row r="10615" spans="1:5" x14ac:dyDescent="0.3">
      <c r="A10615" s="18" t="s">
        <v>16484</v>
      </c>
      <c r="B10615" s="11" t="s">
        <v>88</v>
      </c>
      <c r="C10615" t="s">
        <v>88</v>
      </c>
      <c r="D10615" t="s">
        <v>88</v>
      </c>
      <c r="E10615" t="s">
        <v>16485</v>
      </c>
    </row>
    <row r="10616" spans="1:5" x14ac:dyDescent="0.3">
      <c r="A10616" s="19" t="s">
        <v>16486</v>
      </c>
      <c r="B10616" s="11" t="s">
        <v>88</v>
      </c>
      <c r="C10616" t="s">
        <v>88</v>
      </c>
      <c r="D10616" t="s">
        <v>88</v>
      </c>
      <c r="E10616" t="s">
        <v>16487</v>
      </c>
    </row>
    <row r="10617" spans="1:5" x14ac:dyDescent="0.3">
      <c r="A10617" s="18" t="s">
        <v>16488</v>
      </c>
      <c r="B10617" s="11" t="s">
        <v>88</v>
      </c>
      <c r="C10617" t="s">
        <v>88</v>
      </c>
      <c r="D10617" t="s">
        <v>88</v>
      </c>
      <c r="E10617" t="s">
        <v>16489</v>
      </c>
    </row>
    <row r="10618" spans="1:5" x14ac:dyDescent="0.3">
      <c r="A10618" s="19" t="s">
        <v>16490</v>
      </c>
      <c r="B10618" s="11" t="s">
        <v>88</v>
      </c>
      <c r="C10618" t="s">
        <v>88</v>
      </c>
      <c r="D10618" t="s">
        <v>88</v>
      </c>
      <c r="E10618" t="s">
        <v>689</v>
      </c>
    </row>
    <row r="10619" spans="1:5" x14ac:dyDescent="0.3">
      <c r="A10619" s="18" t="s">
        <v>16491</v>
      </c>
      <c r="B10619" s="11" t="s">
        <v>88</v>
      </c>
      <c r="C10619" t="s">
        <v>689</v>
      </c>
    </row>
    <row r="10620" spans="1:5" x14ac:dyDescent="0.3">
      <c r="A10620" s="19" t="s">
        <v>16492</v>
      </c>
      <c r="B10620" s="11" t="s">
        <v>88</v>
      </c>
      <c r="C10620" t="s">
        <v>88</v>
      </c>
      <c r="D10620" t="s">
        <v>16493</v>
      </c>
    </row>
    <row r="10621" spans="1:5" x14ac:dyDescent="0.3">
      <c r="A10621" s="18" t="s">
        <v>16494</v>
      </c>
      <c r="B10621" s="11" t="s">
        <v>88</v>
      </c>
      <c r="C10621" t="s">
        <v>88</v>
      </c>
      <c r="D10621" t="s">
        <v>16495</v>
      </c>
    </row>
    <row r="10622" spans="1:5" x14ac:dyDescent="0.3">
      <c r="A10622" s="19" t="s">
        <v>16496</v>
      </c>
      <c r="B10622" s="11" t="s">
        <v>88</v>
      </c>
      <c r="C10622" t="s">
        <v>88</v>
      </c>
      <c r="D10622" t="s">
        <v>689</v>
      </c>
    </row>
    <row r="10623" spans="1:5" x14ac:dyDescent="0.3">
      <c r="A10623" s="18" t="s">
        <v>16497</v>
      </c>
      <c r="B10623" s="11" t="s">
        <v>88</v>
      </c>
      <c r="C10623" t="s">
        <v>88</v>
      </c>
      <c r="D10623" t="s">
        <v>88</v>
      </c>
      <c r="E10623" t="s">
        <v>16420</v>
      </c>
    </row>
    <row r="10624" spans="1:5" x14ac:dyDescent="0.3">
      <c r="A10624" s="19" t="s">
        <v>16498</v>
      </c>
      <c r="B10624" s="11" t="s">
        <v>88</v>
      </c>
      <c r="C10624" t="s">
        <v>88</v>
      </c>
      <c r="D10624" t="s">
        <v>88</v>
      </c>
      <c r="E10624" t="s">
        <v>689</v>
      </c>
    </row>
    <row r="10625" spans="1:6" x14ac:dyDescent="0.3">
      <c r="A10625" s="18" t="s">
        <v>16499</v>
      </c>
      <c r="B10625" s="11" t="s">
        <v>88</v>
      </c>
      <c r="C10625" t="s">
        <v>88</v>
      </c>
      <c r="D10625" t="s">
        <v>88</v>
      </c>
      <c r="E10625" t="s">
        <v>88</v>
      </c>
      <c r="F10625" t="s">
        <v>16500</v>
      </c>
    </row>
    <row r="10626" spans="1:6" x14ac:dyDescent="0.3">
      <c r="A10626" s="19" t="s">
        <v>16501</v>
      </c>
      <c r="B10626" s="11" t="s">
        <v>88</v>
      </c>
      <c r="C10626" t="s">
        <v>88</v>
      </c>
      <c r="D10626" t="s">
        <v>88</v>
      </c>
      <c r="E10626" t="s">
        <v>88</v>
      </c>
      <c r="F10626" t="s">
        <v>16502</v>
      </c>
    </row>
    <row r="10627" spans="1:6" x14ac:dyDescent="0.3">
      <c r="A10627" s="18" t="s">
        <v>16503</v>
      </c>
      <c r="B10627" s="11" t="s">
        <v>88</v>
      </c>
      <c r="C10627" t="s">
        <v>88</v>
      </c>
      <c r="D10627" t="s">
        <v>88</v>
      </c>
      <c r="E10627" t="s">
        <v>88</v>
      </c>
      <c r="F10627" t="s">
        <v>16504</v>
      </c>
    </row>
    <row r="10628" spans="1:6" x14ac:dyDescent="0.3">
      <c r="A10628" s="19" t="s">
        <v>16505</v>
      </c>
      <c r="B10628" s="11" t="s">
        <v>88</v>
      </c>
      <c r="C10628" t="s">
        <v>88</v>
      </c>
      <c r="D10628" t="s">
        <v>88</v>
      </c>
      <c r="E10628" t="s">
        <v>88</v>
      </c>
      <c r="F10628" t="s">
        <v>16506</v>
      </c>
    </row>
    <row r="10629" spans="1:6" x14ac:dyDescent="0.3">
      <c r="A10629" s="18" t="s">
        <v>16507</v>
      </c>
      <c r="B10629" s="11" t="s">
        <v>88</v>
      </c>
      <c r="C10629" t="s">
        <v>88</v>
      </c>
      <c r="D10629" t="s">
        <v>88</v>
      </c>
      <c r="E10629" t="s">
        <v>88</v>
      </c>
      <c r="F10629" t="s">
        <v>16508</v>
      </c>
    </row>
    <row r="10630" spans="1:6" x14ac:dyDescent="0.3">
      <c r="A10630" s="19" t="s">
        <v>16509</v>
      </c>
      <c r="B10630" s="11" t="s">
        <v>88</v>
      </c>
      <c r="C10630" t="s">
        <v>88</v>
      </c>
      <c r="D10630" t="s">
        <v>88</v>
      </c>
      <c r="E10630" t="s">
        <v>88</v>
      </c>
      <c r="F10630" t="s">
        <v>16510</v>
      </c>
    </row>
    <row r="10631" spans="1:6" x14ac:dyDescent="0.3">
      <c r="A10631" s="18" t="s">
        <v>16511</v>
      </c>
      <c r="B10631" s="11" t="s">
        <v>88</v>
      </c>
      <c r="C10631" t="s">
        <v>88</v>
      </c>
      <c r="D10631" t="s">
        <v>88</v>
      </c>
      <c r="E10631" t="s">
        <v>88</v>
      </c>
      <c r="F10631" t="s">
        <v>689</v>
      </c>
    </row>
    <row r="10632" spans="1:6" x14ac:dyDescent="0.3">
      <c r="A10632" s="19" t="s">
        <v>16512</v>
      </c>
      <c r="B10632" t="s">
        <v>16513</v>
      </c>
    </row>
    <row r="10633" spans="1:6" x14ac:dyDescent="0.3">
      <c r="A10633" s="18" t="s">
        <v>16514</v>
      </c>
      <c r="B10633" s="11" t="s">
        <v>88</v>
      </c>
      <c r="C10633" t="s">
        <v>16515</v>
      </c>
    </row>
    <row r="10634" spans="1:6" x14ac:dyDescent="0.3">
      <c r="A10634" s="19" t="s">
        <v>16516</v>
      </c>
      <c r="B10634" s="11" t="s">
        <v>88</v>
      </c>
      <c r="C10634" t="s">
        <v>88</v>
      </c>
      <c r="D10634" t="s">
        <v>16517</v>
      </c>
    </row>
    <row r="10635" spans="1:6" x14ac:dyDescent="0.3">
      <c r="A10635" s="18" t="s">
        <v>16518</v>
      </c>
      <c r="B10635" s="11" t="s">
        <v>88</v>
      </c>
      <c r="C10635" t="s">
        <v>88</v>
      </c>
      <c r="D10635" t="s">
        <v>88</v>
      </c>
      <c r="E10635" t="s">
        <v>16519</v>
      </c>
    </row>
    <row r="10636" spans="1:6" x14ac:dyDescent="0.3">
      <c r="A10636" s="19" t="s">
        <v>16520</v>
      </c>
      <c r="B10636" s="11" t="s">
        <v>88</v>
      </c>
      <c r="C10636" t="s">
        <v>88</v>
      </c>
      <c r="D10636" t="s">
        <v>88</v>
      </c>
      <c r="E10636" t="s">
        <v>689</v>
      </c>
    </row>
    <row r="10637" spans="1:6" x14ac:dyDescent="0.3">
      <c r="A10637" s="18" t="s">
        <v>16521</v>
      </c>
      <c r="B10637" s="11" t="s">
        <v>88</v>
      </c>
      <c r="C10637" t="s">
        <v>88</v>
      </c>
      <c r="D10637" t="s">
        <v>3317</v>
      </c>
    </row>
    <row r="10638" spans="1:6" x14ac:dyDescent="0.3">
      <c r="A10638" s="19" t="s">
        <v>16522</v>
      </c>
      <c r="B10638" s="11" t="s">
        <v>88</v>
      </c>
      <c r="C10638" t="s">
        <v>88</v>
      </c>
      <c r="D10638" t="s">
        <v>88</v>
      </c>
      <c r="E10638" t="s">
        <v>16523</v>
      </c>
    </row>
    <row r="10639" spans="1:6" x14ac:dyDescent="0.3">
      <c r="A10639" s="18" t="s">
        <v>16524</v>
      </c>
      <c r="B10639" s="11" t="s">
        <v>88</v>
      </c>
      <c r="C10639" t="s">
        <v>88</v>
      </c>
      <c r="D10639" t="s">
        <v>88</v>
      </c>
      <c r="E10639" t="s">
        <v>689</v>
      </c>
    </row>
    <row r="10640" spans="1:6" x14ac:dyDescent="0.3">
      <c r="A10640" s="19" t="s">
        <v>16525</v>
      </c>
      <c r="B10640" s="11" t="s">
        <v>88</v>
      </c>
      <c r="C10640" t="s">
        <v>16526</v>
      </c>
    </row>
    <row r="10641" spans="1:5" x14ac:dyDescent="0.3">
      <c r="A10641" s="18" t="s">
        <v>16527</v>
      </c>
      <c r="B10641" s="11" t="s">
        <v>88</v>
      </c>
      <c r="C10641" t="s">
        <v>16528</v>
      </c>
    </row>
    <row r="10642" spans="1:5" x14ac:dyDescent="0.3">
      <c r="A10642" s="19" t="s">
        <v>16529</v>
      </c>
      <c r="B10642" s="11" t="s">
        <v>88</v>
      </c>
      <c r="C10642" t="s">
        <v>689</v>
      </c>
    </row>
    <row r="10643" spans="1:5" x14ac:dyDescent="0.3">
      <c r="A10643" s="18" t="s">
        <v>16530</v>
      </c>
      <c r="B10643" s="11" t="s">
        <v>88</v>
      </c>
      <c r="C10643" t="s">
        <v>88</v>
      </c>
      <c r="D10643" t="s">
        <v>16531</v>
      </c>
    </row>
    <row r="10644" spans="1:5" x14ac:dyDescent="0.3">
      <c r="A10644" s="19" t="s">
        <v>16532</v>
      </c>
      <c r="B10644" s="11" t="s">
        <v>88</v>
      </c>
      <c r="C10644" t="s">
        <v>88</v>
      </c>
      <c r="D10644" t="s">
        <v>16533</v>
      </c>
    </row>
    <row r="10645" spans="1:5" x14ac:dyDescent="0.3">
      <c r="A10645" s="18" t="s">
        <v>16534</v>
      </c>
      <c r="B10645" s="11" t="s">
        <v>88</v>
      </c>
      <c r="C10645" t="s">
        <v>88</v>
      </c>
      <c r="D10645" t="s">
        <v>689</v>
      </c>
    </row>
    <row r="10646" spans="1:5" x14ac:dyDescent="0.3">
      <c r="A10646" s="19" t="s">
        <v>16535</v>
      </c>
      <c r="B10646" s="11" t="s">
        <v>88</v>
      </c>
      <c r="C10646" t="s">
        <v>88</v>
      </c>
      <c r="D10646" t="s">
        <v>88</v>
      </c>
      <c r="E10646" t="s">
        <v>16536</v>
      </c>
    </row>
    <row r="10647" spans="1:5" x14ac:dyDescent="0.3">
      <c r="A10647" s="18" t="s">
        <v>16537</v>
      </c>
      <c r="B10647" s="11" t="s">
        <v>88</v>
      </c>
      <c r="C10647" t="s">
        <v>88</v>
      </c>
      <c r="D10647" t="s">
        <v>88</v>
      </c>
      <c r="E10647" t="s">
        <v>16538</v>
      </c>
    </row>
    <row r="10648" spans="1:5" x14ac:dyDescent="0.3">
      <c r="A10648" s="19" t="s">
        <v>16539</v>
      </c>
      <c r="B10648" s="11" t="s">
        <v>88</v>
      </c>
      <c r="C10648" t="s">
        <v>88</v>
      </c>
      <c r="D10648" t="s">
        <v>88</v>
      </c>
      <c r="E10648" t="s">
        <v>16540</v>
      </c>
    </row>
    <row r="10649" spans="1:5" x14ac:dyDescent="0.3">
      <c r="A10649" s="18" t="s">
        <v>16541</v>
      </c>
      <c r="B10649" s="11" t="s">
        <v>88</v>
      </c>
      <c r="C10649" t="s">
        <v>88</v>
      </c>
      <c r="D10649" t="s">
        <v>88</v>
      </c>
      <c r="E10649" t="s">
        <v>16542</v>
      </c>
    </row>
    <row r="10650" spans="1:5" x14ac:dyDescent="0.3">
      <c r="A10650" s="19" t="s">
        <v>16543</v>
      </c>
      <c r="B10650" s="11" t="s">
        <v>88</v>
      </c>
      <c r="C10650" t="s">
        <v>88</v>
      </c>
      <c r="D10650" t="s">
        <v>88</v>
      </c>
      <c r="E10650" t="s">
        <v>16544</v>
      </c>
    </row>
    <row r="10651" spans="1:5" x14ac:dyDescent="0.3">
      <c r="A10651" s="18" t="s">
        <v>16545</v>
      </c>
      <c r="B10651" s="11" t="s">
        <v>88</v>
      </c>
      <c r="C10651" t="s">
        <v>88</v>
      </c>
      <c r="D10651" t="s">
        <v>88</v>
      </c>
      <c r="E10651" t="s">
        <v>16546</v>
      </c>
    </row>
    <row r="10652" spans="1:5" x14ac:dyDescent="0.3">
      <c r="A10652" s="19" t="s">
        <v>16547</v>
      </c>
      <c r="B10652" s="11" t="s">
        <v>88</v>
      </c>
      <c r="C10652" t="s">
        <v>88</v>
      </c>
      <c r="D10652" t="s">
        <v>88</v>
      </c>
      <c r="E10652" t="s">
        <v>16548</v>
      </c>
    </row>
    <row r="10653" spans="1:5" x14ac:dyDescent="0.3">
      <c r="A10653" s="18" t="s">
        <v>16549</v>
      </c>
      <c r="B10653" s="11" t="s">
        <v>88</v>
      </c>
      <c r="C10653" t="s">
        <v>88</v>
      </c>
      <c r="D10653" t="s">
        <v>88</v>
      </c>
      <c r="E10653" t="s">
        <v>16550</v>
      </c>
    </row>
    <row r="10654" spans="1:5" x14ac:dyDescent="0.3">
      <c r="A10654" s="19" t="s">
        <v>16551</v>
      </c>
      <c r="B10654" s="11" t="s">
        <v>88</v>
      </c>
      <c r="C10654" t="s">
        <v>88</v>
      </c>
      <c r="D10654" t="s">
        <v>88</v>
      </c>
      <c r="E10654" t="s">
        <v>16552</v>
      </c>
    </row>
    <row r="10655" spans="1:5" x14ac:dyDescent="0.3">
      <c r="A10655" s="18" t="s">
        <v>16553</v>
      </c>
      <c r="B10655" s="11" t="s">
        <v>88</v>
      </c>
      <c r="C10655" t="s">
        <v>88</v>
      </c>
      <c r="D10655" t="s">
        <v>88</v>
      </c>
      <c r="E10655" t="s">
        <v>16554</v>
      </c>
    </row>
    <row r="10656" spans="1:5" x14ac:dyDescent="0.3">
      <c r="A10656" s="19" t="s">
        <v>16555</v>
      </c>
      <c r="B10656" s="11" t="s">
        <v>88</v>
      </c>
      <c r="C10656" t="s">
        <v>88</v>
      </c>
      <c r="D10656" t="s">
        <v>88</v>
      </c>
      <c r="E10656" t="s">
        <v>16556</v>
      </c>
    </row>
    <row r="10657" spans="1:5" x14ac:dyDescent="0.3">
      <c r="A10657" s="18" t="s">
        <v>16557</v>
      </c>
      <c r="B10657" s="11" t="s">
        <v>88</v>
      </c>
      <c r="C10657" t="s">
        <v>88</v>
      </c>
      <c r="D10657" t="s">
        <v>88</v>
      </c>
      <c r="E10657" t="s">
        <v>16558</v>
      </c>
    </row>
    <row r="10658" spans="1:5" x14ac:dyDescent="0.3">
      <c r="A10658" s="19" t="s">
        <v>16559</v>
      </c>
      <c r="B10658" s="11" t="s">
        <v>88</v>
      </c>
      <c r="C10658" t="s">
        <v>88</v>
      </c>
      <c r="D10658" t="s">
        <v>88</v>
      </c>
      <c r="E10658" t="s">
        <v>16560</v>
      </c>
    </row>
    <row r="10659" spans="1:5" x14ac:dyDescent="0.3">
      <c r="A10659" s="18" t="s">
        <v>16561</v>
      </c>
      <c r="B10659" s="11" t="s">
        <v>88</v>
      </c>
      <c r="C10659" t="s">
        <v>88</v>
      </c>
      <c r="D10659" t="s">
        <v>88</v>
      </c>
      <c r="E10659" t="s">
        <v>16562</v>
      </c>
    </row>
    <row r="10660" spans="1:5" x14ac:dyDescent="0.3">
      <c r="A10660" s="19" t="s">
        <v>16563</v>
      </c>
      <c r="B10660" s="11" t="s">
        <v>88</v>
      </c>
      <c r="C10660" t="s">
        <v>88</v>
      </c>
      <c r="D10660" t="s">
        <v>88</v>
      </c>
      <c r="E10660" t="s">
        <v>16564</v>
      </c>
    </row>
    <row r="10661" spans="1:5" x14ac:dyDescent="0.3">
      <c r="A10661" s="18" t="s">
        <v>16565</v>
      </c>
      <c r="B10661" s="11" t="s">
        <v>88</v>
      </c>
      <c r="C10661" t="s">
        <v>88</v>
      </c>
      <c r="D10661" t="s">
        <v>88</v>
      </c>
      <c r="E10661" t="s">
        <v>689</v>
      </c>
    </row>
    <row r="10662" spans="1:5" x14ac:dyDescent="0.3">
      <c r="A10662" s="19" t="s">
        <v>16566</v>
      </c>
      <c r="B10662" t="s">
        <v>16567</v>
      </c>
    </row>
    <row r="10663" spans="1:5" x14ac:dyDescent="0.3">
      <c r="A10663" s="18" t="s">
        <v>16568</v>
      </c>
      <c r="B10663" s="11" t="s">
        <v>88</v>
      </c>
      <c r="C10663" t="s">
        <v>16569</v>
      </c>
    </row>
    <row r="10664" spans="1:5" x14ac:dyDescent="0.3">
      <c r="A10664" s="19" t="s">
        <v>16570</v>
      </c>
      <c r="B10664" s="11" t="s">
        <v>88</v>
      </c>
      <c r="C10664" t="s">
        <v>88</v>
      </c>
      <c r="D10664" t="s">
        <v>16571</v>
      </c>
    </row>
    <row r="10665" spans="1:5" x14ac:dyDescent="0.3">
      <c r="A10665" s="18" t="s">
        <v>16572</v>
      </c>
      <c r="B10665" s="11" t="s">
        <v>88</v>
      </c>
      <c r="C10665" t="s">
        <v>88</v>
      </c>
      <c r="D10665" t="s">
        <v>16573</v>
      </c>
    </row>
    <row r="10666" spans="1:5" x14ac:dyDescent="0.3">
      <c r="A10666" s="19" t="s">
        <v>16574</v>
      </c>
      <c r="B10666" s="11" t="s">
        <v>88</v>
      </c>
      <c r="C10666" t="s">
        <v>88</v>
      </c>
      <c r="D10666" t="s">
        <v>3317</v>
      </c>
    </row>
    <row r="10667" spans="1:5" x14ac:dyDescent="0.3">
      <c r="A10667" s="18" t="s">
        <v>16575</v>
      </c>
      <c r="B10667" s="11" t="s">
        <v>88</v>
      </c>
      <c r="C10667" t="s">
        <v>16576</v>
      </c>
    </row>
    <row r="10668" spans="1:5" x14ac:dyDescent="0.3">
      <c r="A10668" s="19" t="s">
        <v>16577</v>
      </c>
      <c r="B10668" s="11" t="s">
        <v>88</v>
      </c>
      <c r="C10668" t="s">
        <v>88</v>
      </c>
      <c r="D10668" t="s">
        <v>16578</v>
      </c>
    </row>
    <row r="10669" spans="1:5" x14ac:dyDescent="0.3">
      <c r="A10669" s="18" t="s">
        <v>16579</v>
      </c>
      <c r="B10669" s="11" t="s">
        <v>88</v>
      </c>
      <c r="C10669" t="s">
        <v>88</v>
      </c>
      <c r="D10669" t="s">
        <v>88</v>
      </c>
      <c r="E10669" t="s">
        <v>16571</v>
      </c>
    </row>
    <row r="10670" spans="1:5" x14ac:dyDescent="0.3">
      <c r="A10670" s="19" t="s">
        <v>16580</v>
      </c>
      <c r="B10670" s="11" t="s">
        <v>88</v>
      </c>
      <c r="C10670" t="s">
        <v>88</v>
      </c>
      <c r="D10670" t="s">
        <v>88</v>
      </c>
      <c r="E10670" t="s">
        <v>3317</v>
      </c>
    </row>
    <row r="10671" spans="1:5" x14ac:dyDescent="0.3">
      <c r="A10671" s="18" t="s">
        <v>16581</v>
      </c>
      <c r="B10671" s="11" t="s">
        <v>88</v>
      </c>
      <c r="C10671" t="s">
        <v>88</v>
      </c>
      <c r="D10671" t="s">
        <v>16582</v>
      </c>
    </row>
    <row r="10672" spans="1:5" x14ac:dyDescent="0.3">
      <c r="A10672" s="19" t="s">
        <v>16583</v>
      </c>
      <c r="B10672" s="11" t="s">
        <v>88</v>
      </c>
      <c r="C10672" t="s">
        <v>88</v>
      </c>
      <c r="D10672" t="s">
        <v>88</v>
      </c>
      <c r="E10672" t="s">
        <v>16571</v>
      </c>
    </row>
    <row r="10673" spans="1:6" x14ac:dyDescent="0.3">
      <c r="A10673" s="18" t="s">
        <v>16584</v>
      </c>
      <c r="B10673" s="11" t="s">
        <v>88</v>
      </c>
      <c r="C10673" t="s">
        <v>88</v>
      </c>
      <c r="D10673" t="s">
        <v>88</v>
      </c>
      <c r="E10673" t="s">
        <v>3317</v>
      </c>
    </row>
    <row r="10674" spans="1:6" x14ac:dyDescent="0.3">
      <c r="A10674" s="19" t="s">
        <v>16585</v>
      </c>
      <c r="B10674" s="11" t="s">
        <v>88</v>
      </c>
      <c r="C10674" t="s">
        <v>16586</v>
      </c>
    </row>
    <row r="10675" spans="1:6" x14ac:dyDescent="0.3">
      <c r="A10675" s="18" t="s">
        <v>16587</v>
      </c>
      <c r="B10675" s="11" t="s">
        <v>88</v>
      </c>
      <c r="C10675" t="s">
        <v>88</v>
      </c>
      <c r="D10675" t="s">
        <v>16588</v>
      </c>
    </row>
    <row r="10676" spans="1:6" x14ac:dyDescent="0.3">
      <c r="A10676" s="19" t="s">
        <v>16589</v>
      </c>
      <c r="B10676" s="11" t="s">
        <v>88</v>
      </c>
      <c r="C10676" t="s">
        <v>88</v>
      </c>
      <c r="D10676" t="s">
        <v>689</v>
      </c>
    </row>
    <row r="10677" spans="1:6" x14ac:dyDescent="0.3">
      <c r="A10677" s="18" t="s">
        <v>16590</v>
      </c>
      <c r="B10677" s="11" t="s">
        <v>88</v>
      </c>
      <c r="C10677" t="s">
        <v>16591</v>
      </c>
    </row>
    <row r="10678" spans="1:6" x14ac:dyDescent="0.3">
      <c r="A10678" s="19" t="s">
        <v>16592</v>
      </c>
      <c r="B10678" s="11" t="s">
        <v>88</v>
      </c>
      <c r="C10678" t="s">
        <v>88</v>
      </c>
      <c r="D10678" t="s">
        <v>16420</v>
      </c>
    </row>
    <row r="10679" spans="1:6" x14ac:dyDescent="0.3">
      <c r="A10679" s="18" t="s">
        <v>16593</v>
      </c>
      <c r="B10679" s="11" t="s">
        <v>88</v>
      </c>
      <c r="C10679" t="s">
        <v>88</v>
      </c>
      <c r="D10679" t="s">
        <v>689</v>
      </c>
    </row>
    <row r="10680" spans="1:6" x14ac:dyDescent="0.3">
      <c r="A10680" s="19" t="s">
        <v>16594</v>
      </c>
      <c r="B10680" s="11" t="s">
        <v>88</v>
      </c>
      <c r="C10680" t="s">
        <v>88</v>
      </c>
      <c r="D10680" t="s">
        <v>88</v>
      </c>
      <c r="E10680" t="s">
        <v>16588</v>
      </c>
    </row>
    <row r="10681" spans="1:6" x14ac:dyDescent="0.3">
      <c r="A10681" s="18" t="s">
        <v>16595</v>
      </c>
      <c r="B10681" s="11" t="s">
        <v>88</v>
      </c>
      <c r="C10681" t="s">
        <v>88</v>
      </c>
      <c r="D10681" t="s">
        <v>88</v>
      </c>
      <c r="E10681" t="s">
        <v>16596</v>
      </c>
    </row>
    <row r="10682" spans="1:6" x14ac:dyDescent="0.3">
      <c r="A10682" s="19" t="s">
        <v>16597</v>
      </c>
      <c r="B10682" s="11" t="s">
        <v>88</v>
      </c>
      <c r="C10682" t="s">
        <v>88</v>
      </c>
      <c r="D10682" t="s">
        <v>88</v>
      </c>
      <c r="E10682" t="s">
        <v>689</v>
      </c>
    </row>
    <row r="10683" spans="1:6" x14ac:dyDescent="0.3">
      <c r="A10683" s="18" t="s">
        <v>16598</v>
      </c>
      <c r="B10683" s="11" t="s">
        <v>88</v>
      </c>
      <c r="C10683" t="s">
        <v>16599</v>
      </c>
    </row>
    <row r="10684" spans="1:6" x14ac:dyDescent="0.3">
      <c r="A10684" s="19" t="s">
        <v>16600</v>
      </c>
      <c r="B10684" s="11" t="s">
        <v>88</v>
      </c>
      <c r="C10684" t="s">
        <v>88</v>
      </c>
      <c r="D10684" t="s">
        <v>16601</v>
      </c>
    </row>
    <row r="10685" spans="1:6" x14ac:dyDescent="0.3">
      <c r="A10685" s="18" t="s">
        <v>16602</v>
      </c>
      <c r="B10685" s="11" t="s">
        <v>88</v>
      </c>
      <c r="C10685" t="s">
        <v>88</v>
      </c>
      <c r="D10685" t="s">
        <v>689</v>
      </c>
    </row>
    <row r="10686" spans="1:6" x14ac:dyDescent="0.3">
      <c r="A10686" s="19" t="s">
        <v>16603</v>
      </c>
      <c r="B10686" s="11" t="s">
        <v>88</v>
      </c>
      <c r="C10686" t="s">
        <v>88</v>
      </c>
      <c r="D10686" t="s">
        <v>88</v>
      </c>
      <c r="E10686" t="s">
        <v>16420</v>
      </c>
    </row>
    <row r="10687" spans="1:6" x14ac:dyDescent="0.3">
      <c r="A10687" s="18" t="s">
        <v>16604</v>
      </c>
      <c r="B10687" s="11" t="s">
        <v>88</v>
      </c>
      <c r="C10687" t="s">
        <v>88</v>
      </c>
      <c r="D10687" t="s">
        <v>88</v>
      </c>
      <c r="E10687" t="s">
        <v>689</v>
      </c>
    </row>
    <row r="10688" spans="1:6" x14ac:dyDescent="0.3">
      <c r="A10688" s="19" t="s">
        <v>16605</v>
      </c>
      <c r="B10688" s="11" t="s">
        <v>88</v>
      </c>
      <c r="C10688" t="s">
        <v>88</v>
      </c>
      <c r="D10688" t="s">
        <v>88</v>
      </c>
      <c r="E10688" t="s">
        <v>88</v>
      </c>
      <c r="F10688" t="s">
        <v>16606</v>
      </c>
    </row>
    <row r="10689" spans="1:7" x14ac:dyDescent="0.3">
      <c r="A10689" s="18" t="s">
        <v>16607</v>
      </c>
      <c r="B10689" s="11" t="s">
        <v>88</v>
      </c>
      <c r="C10689" t="s">
        <v>88</v>
      </c>
      <c r="D10689" t="s">
        <v>88</v>
      </c>
      <c r="E10689" t="s">
        <v>88</v>
      </c>
      <c r="F10689" t="s">
        <v>689</v>
      </c>
    </row>
    <row r="10690" spans="1:7" x14ac:dyDescent="0.3">
      <c r="A10690" s="19" t="s">
        <v>16608</v>
      </c>
      <c r="B10690" s="11" t="s">
        <v>88</v>
      </c>
      <c r="C10690" t="s">
        <v>16609</v>
      </c>
    </row>
    <row r="10691" spans="1:7" x14ac:dyDescent="0.3">
      <c r="A10691" s="18" t="s">
        <v>16610</v>
      </c>
      <c r="B10691" s="11" t="s">
        <v>88</v>
      </c>
      <c r="C10691" t="s">
        <v>88</v>
      </c>
      <c r="D10691" t="s">
        <v>16611</v>
      </c>
    </row>
    <row r="10692" spans="1:7" x14ac:dyDescent="0.3">
      <c r="A10692" s="19" t="s">
        <v>16612</v>
      </c>
      <c r="B10692" s="11" t="s">
        <v>88</v>
      </c>
      <c r="C10692" t="s">
        <v>88</v>
      </c>
      <c r="D10692" t="s">
        <v>88</v>
      </c>
      <c r="E10692" t="s">
        <v>16613</v>
      </c>
    </row>
    <row r="10693" spans="1:7" x14ac:dyDescent="0.3">
      <c r="A10693" s="18" t="s">
        <v>16614</v>
      </c>
      <c r="B10693" s="11" t="s">
        <v>88</v>
      </c>
      <c r="C10693" t="s">
        <v>88</v>
      </c>
      <c r="D10693" t="s">
        <v>88</v>
      </c>
      <c r="E10693" t="s">
        <v>16615</v>
      </c>
    </row>
    <row r="10694" spans="1:7" x14ac:dyDescent="0.3">
      <c r="A10694" s="19" t="s">
        <v>16616</v>
      </c>
      <c r="B10694" s="11" t="s">
        <v>88</v>
      </c>
      <c r="C10694" t="s">
        <v>88</v>
      </c>
      <c r="D10694" t="s">
        <v>88</v>
      </c>
      <c r="E10694" t="s">
        <v>689</v>
      </c>
    </row>
    <row r="10695" spans="1:7" x14ac:dyDescent="0.3">
      <c r="A10695" s="18" t="s">
        <v>16617</v>
      </c>
      <c r="B10695" s="11" t="s">
        <v>88</v>
      </c>
      <c r="C10695" t="s">
        <v>88</v>
      </c>
      <c r="D10695" t="s">
        <v>689</v>
      </c>
    </row>
    <row r="10696" spans="1:7" x14ac:dyDescent="0.3">
      <c r="A10696" s="19" t="s">
        <v>16618</v>
      </c>
      <c r="B10696" s="11" t="s">
        <v>88</v>
      </c>
      <c r="C10696" t="s">
        <v>88</v>
      </c>
      <c r="D10696" t="s">
        <v>88</v>
      </c>
      <c r="E10696" t="s">
        <v>16619</v>
      </c>
    </row>
    <row r="10697" spans="1:7" x14ac:dyDescent="0.3">
      <c r="A10697" s="18" t="s">
        <v>16620</v>
      </c>
      <c r="B10697" s="11" t="s">
        <v>88</v>
      </c>
      <c r="C10697" t="s">
        <v>88</v>
      </c>
      <c r="D10697" t="s">
        <v>88</v>
      </c>
      <c r="E10697" t="s">
        <v>16621</v>
      </c>
    </row>
    <row r="10698" spans="1:7" x14ac:dyDescent="0.3">
      <c r="A10698" s="19" t="s">
        <v>16622</v>
      </c>
      <c r="B10698" s="11" t="s">
        <v>88</v>
      </c>
      <c r="C10698" t="s">
        <v>88</v>
      </c>
      <c r="D10698" t="s">
        <v>88</v>
      </c>
      <c r="E10698" t="s">
        <v>689</v>
      </c>
    </row>
    <row r="10699" spans="1:7" x14ac:dyDescent="0.3">
      <c r="A10699" s="18" t="s">
        <v>16623</v>
      </c>
      <c r="B10699" s="11" t="s">
        <v>88</v>
      </c>
      <c r="C10699" t="s">
        <v>88</v>
      </c>
      <c r="D10699" t="s">
        <v>88</v>
      </c>
      <c r="E10699" t="s">
        <v>88</v>
      </c>
      <c r="F10699" t="s">
        <v>16420</v>
      </c>
    </row>
    <row r="10700" spans="1:7" x14ac:dyDescent="0.3">
      <c r="A10700" s="19" t="s">
        <v>16624</v>
      </c>
      <c r="B10700" s="11" t="s">
        <v>88</v>
      </c>
      <c r="C10700" t="s">
        <v>88</v>
      </c>
      <c r="D10700" t="s">
        <v>88</v>
      </c>
      <c r="E10700" t="s">
        <v>88</v>
      </c>
      <c r="F10700" t="s">
        <v>689</v>
      </c>
    </row>
    <row r="10701" spans="1:7" x14ac:dyDescent="0.3">
      <c r="A10701" s="18" t="s">
        <v>16625</v>
      </c>
      <c r="B10701" s="11" t="s">
        <v>88</v>
      </c>
      <c r="C10701" t="s">
        <v>88</v>
      </c>
      <c r="D10701" t="s">
        <v>88</v>
      </c>
      <c r="E10701" t="s">
        <v>88</v>
      </c>
      <c r="F10701" t="s">
        <v>88</v>
      </c>
      <c r="G10701" t="s">
        <v>16626</v>
      </c>
    </row>
    <row r="10702" spans="1:7" x14ac:dyDescent="0.3">
      <c r="A10702" s="19" t="s">
        <v>16627</v>
      </c>
      <c r="B10702" s="11" t="s">
        <v>88</v>
      </c>
      <c r="C10702" t="s">
        <v>88</v>
      </c>
      <c r="D10702" t="s">
        <v>88</v>
      </c>
      <c r="E10702" t="s">
        <v>88</v>
      </c>
      <c r="F10702" t="s">
        <v>88</v>
      </c>
      <c r="G10702" t="s">
        <v>16628</v>
      </c>
    </row>
    <row r="10703" spans="1:7" x14ac:dyDescent="0.3">
      <c r="A10703" s="18" t="s">
        <v>16629</v>
      </c>
      <c r="B10703" s="11" t="s">
        <v>88</v>
      </c>
      <c r="C10703" t="s">
        <v>88</v>
      </c>
      <c r="D10703" t="s">
        <v>88</v>
      </c>
      <c r="E10703" t="s">
        <v>88</v>
      </c>
      <c r="F10703" t="s">
        <v>88</v>
      </c>
      <c r="G10703" t="s">
        <v>16630</v>
      </c>
    </row>
    <row r="10704" spans="1:7" x14ac:dyDescent="0.3">
      <c r="A10704" s="19" t="s">
        <v>16631</v>
      </c>
      <c r="B10704" s="11" t="s">
        <v>88</v>
      </c>
      <c r="C10704" t="s">
        <v>88</v>
      </c>
      <c r="D10704" t="s">
        <v>88</v>
      </c>
      <c r="E10704" t="s">
        <v>88</v>
      </c>
      <c r="F10704" t="s">
        <v>88</v>
      </c>
      <c r="G10704" t="s">
        <v>16632</v>
      </c>
    </row>
    <row r="10705" spans="1:7" x14ac:dyDescent="0.3">
      <c r="A10705" s="18" t="s">
        <v>16633</v>
      </c>
      <c r="B10705" s="11" t="s">
        <v>88</v>
      </c>
      <c r="C10705" t="s">
        <v>88</v>
      </c>
      <c r="D10705" t="s">
        <v>88</v>
      </c>
      <c r="E10705" t="s">
        <v>88</v>
      </c>
      <c r="F10705" t="s">
        <v>88</v>
      </c>
      <c r="G10705" t="s">
        <v>16634</v>
      </c>
    </row>
    <row r="10706" spans="1:7" x14ac:dyDescent="0.3">
      <c r="A10706" s="19" t="s">
        <v>16635</v>
      </c>
      <c r="B10706" s="11" t="s">
        <v>88</v>
      </c>
      <c r="C10706" t="s">
        <v>88</v>
      </c>
      <c r="D10706" t="s">
        <v>88</v>
      </c>
      <c r="E10706" t="s">
        <v>88</v>
      </c>
      <c r="F10706" t="s">
        <v>88</v>
      </c>
      <c r="G10706" t="s">
        <v>16636</v>
      </c>
    </row>
    <row r="10707" spans="1:7" x14ac:dyDescent="0.3">
      <c r="A10707" s="18" t="s">
        <v>16637</v>
      </c>
      <c r="B10707" s="11" t="s">
        <v>88</v>
      </c>
      <c r="C10707" t="s">
        <v>88</v>
      </c>
      <c r="D10707" t="s">
        <v>88</v>
      </c>
      <c r="E10707" t="s">
        <v>88</v>
      </c>
      <c r="F10707" t="s">
        <v>88</v>
      </c>
      <c r="G10707" t="s">
        <v>689</v>
      </c>
    </row>
    <row r="10708" spans="1:7" x14ac:dyDescent="0.3">
      <c r="A10708" s="19" t="s">
        <v>16638</v>
      </c>
      <c r="B10708" s="11" t="s">
        <v>88</v>
      </c>
      <c r="C10708" t="s">
        <v>689</v>
      </c>
    </row>
    <row r="10709" spans="1:7" x14ac:dyDescent="0.3">
      <c r="A10709" s="18" t="s">
        <v>16639</v>
      </c>
      <c r="B10709" s="11" t="s">
        <v>88</v>
      </c>
      <c r="C10709" t="s">
        <v>88</v>
      </c>
      <c r="D10709" t="s">
        <v>16420</v>
      </c>
    </row>
    <row r="10710" spans="1:7" x14ac:dyDescent="0.3">
      <c r="A10710" s="19" t="s">
        <v>16640</v>
      </c>
      <c r="B10710" s="11" t="s">
        <v>88</v>
      </c>
      <c r="C10710" t="s">
        <v>88</v>
      </c>
      <c r="D10710" t="s">
        <v>689</v>
      </c>
    </row>
    <row r="10711" spans="1:7" x14ac:dyDescent="0.3">
      <c r="A10711" s="18" t="s">
        <v>16641</v>
      </c>
      <c r="B10711" t="s">
        <v>16642</v>
      </c>
    </row>
    <row r="10712" spans="1:7" x14ac:dyDescent="0.3">
      <c r="A10712" s="19" t="s">
        <v>16643</v>
      </c>
      <c r="B10712" s="11" t="s">
        <v>88</v>
      </c>
      <c r="C10712" t="s">
        <v>16644</v>
      </c>
    </row>
    <row r="10713" spans="1:7" x14ac:dyDescent="0.3">
      <c r="A10713" s="18" t="s">
        <v>16645</v>
      </c>
      <c r="B10713" s="11" t="s">
        <v>88</v>
      </c>
      <c r="C10713" t="s">
        <v>88</v>
      </c>
      <c r="D10713" t="s">
        <v>16646</v>
      </c>
    </row>
    <row r="10714" spans="1:7" x14ac:dyDescent="0.3">
      <c r="A10714" s="19" t="s">
        <v>16647</v>
      </c>
      <c r="B10714" s="11" t="s">
        <v>88</v>
      </c>
      <c r="C10714" t="s">
        <v>88</v>
      </c>
      <c r="D10714" t="s">
        <v>3317</v>
      </c>
    </row>
    <row r="10715" spans="1:7" x14ac:dyDescent="0.3">
      <c r="A10715" s="18" t="s">
        <v>16648</v>
      </c>
      <c r="B10715" s="11" t="s">
        <v>88</v>
      </c>
      <c r="C10715" t="s">
        <v>88</v>
      </c>
      <c r="D10715" t="s">
        <v>88</v>
      </c>
      <c r="E10715" t="s">
        <v>16420</v>
      </c>
    </row>
    <row r="10716" spans="1:7" x14ac:dyDescent="0.3">
      <c r="A10716" s="19" t="s">
        <v>16649</v>
      </c>
      <c r="B10716" s="11" t="s">
        <v>88</v>
      </c>
      <c r="C10716" t="s">
        <v>88</v>
      </c>
      <c r="D10716" t="s">
        <v>88</v>
      </c>
      <c r="E10716" t="s">
        <v>689</v>
      </c>
    </row>
    <row r="10717" spans="1:7" x14ac:dyDescent="0.3">
      <c r="A10717" s="18" t="s">
        <v>16650</v>
      </c>
      <c r="B10717" s="11" t="s">
        <v>88</v>
      </c>
      <c r="C10717" t="s">
        <v>16651</v>
      </c>
    </row>
    <row r="10718" spans="1:7" x14ac:dyDescent="0.3">
      <c r="A10718" s="19" t="s">
        <v>16652</v>
      </c>
      <c r="B10718" s="11" t="s">
        <v>88</v>
      </c>
      <c r="C10718" t="s">
        <v>88</v>
      </c>
      <c r="D10718" t="s">
        <v>16646</v>
      </c>
    </row>
    <row r="10719" spans="1:7" x14ac:dyDescent="0.3">
      <c r="A10719" s="18" t="s">
        <v>16653</v>
      </c>
      <c r="B10719" s="11" t="s">
        <v>88</v>
      </c>
      <c r="C10719" t="s">
        <v>88</v>
      </c>
      <c r="D10719" t="s">
        <v>689</v>
      </c>
    </row>
    <row r="10720" spans="1:7" x14ac:dyDescent="0.3">
      <c r="A10720" s="19" t="s">
        <v>16654</v>
      </c>
      <c r="B10720" s="11" t="s">
        <v>88</v>
      </c>
      <c r="C10720" t="s">
        <v>88</v>
      </c>
      <c r="D10720" t="s">
        <v>88</v>
      </c>
      <c r="E10720" t="s">
        <v>16420</v>
      </c>
    </row>
    <row r="10721" spans="1:7" x14ac:dyDescent="0.3">
      <c r="A10721" s="18" t="s">
        <v>16655</v>
      </c>
      <c r="B10721" s="11" t="s">
        <v>88</v>
      </c>
      <c r="C10721" t="s">
        <v>88</v>
      </c>
      <c r="D10721" t="s">
        <v>88</v>
      </c>
      <c r="E10721" t="s">
        <v>689</v>
      </c>
    </row>
    <row r="10722" spans="1:7" x14ac:dyDescent="0.3">
      <c r="A10722" s="19" t="s">
        <v>16656</v>
      </c>
      <c r="B10722" s="11" t="s">
        <v>88</v>
      </c>
      <c r="C10722" t="s">
        <v>16657</v>
      </c>
    </row>
    <row r="10723" spans="1:7" x14ac:dyDescent="0.3">
      <c r="A10723" s="18" t="s">
        <v>16658</v>
      </c>
      <c r="B10723" s="11" t="s">
        <v>88</v>
      </c>
      <c r="C10723" t="s">
        <v>88</v>
      </c>
      <c r="D10723" t="s">
        <v>16659</v>
      </c>
    </row>
    <row r="10724" spans="1:7" x14ac:dyDescent="0.3">
      <c r="A10724" s="19" t="s">
        <v>16660</v>
      </c>
      <c r="B10724" s="11" t="s">
        <v>88</v>
      </c>
      <c r="C10724" t="s">
        <v>88</v>
      </c>
      <c r="D10724" t="s">
        <v>689</v>
      </c>
    </row>
    <row r="10725" spans="1:7" x14ac:dyDescent="0.3">
      <c r="A10725" s="18" t="s">
        <v>16661</v>
      </c>
      <c r="B10725" s="11" t="s">
        <v>88</v>
      </c>
      <c r="C10725" t="s">
        <v>689</v>
      </c>
    </row>
    <row r="10726" spans="1:7" x14ac:dyDescent="0.3">
      <c r="A10726" s="19" t="s">
        <v>16662</v>
      </c>
      <c r="B10726" s="11" t="s">
        <v>88</v>
      </c>
      <c r="C10726" t="s">
        <v>88</v>
      </c>
      <c r="D10726" t="s">
        <v>16663</v>
      </c>
    </row>
    <row r="10727" spans="1:7" x14ac:dyDescent="0.3">
      <c r="A10727" s="18" t="s">
        <v>16664</v>
      </c>
      <c r="B10727" s="11" t="s">
        <v>88</v>
      </c>
      <c r="C10727" t="s">
        <v>88</v>
      </c>
      <c r="D10727" t="s">
        <v>88</v>
      </c>
      <c r="E10727" t="s">
        <v>16420</v>
      </c>
    </row>
    <row r="10728" spans="1:7" x14ac:dyDescent="0.3">
      <c r="A10728" s="19" t="s">
        <v>16665</v>
      </c>
      <c r="B10728" s="11" t="s">
        <v>88</v>
      </c>
      <c r="C10728" t="s">
        <v>88</v>
      </c>
      <c r="D10728" t="s">
        <v>88</v>
      </c>
      <c r="E10728" t="s">
        <v>16666</v>
      </c>
    </row>
    <row r="10729" spans="1:7" x14ac:dyDescent="0.3">
      <c r="A10729" s="18" t="s">
        <v>16667</v>
      </c>
      <c r="B10729" s="11" t="s">
        <v>88</v>
      </c>
      <c r="C10729" t="s">
        <v>88</v>
      </c>
      <c r="D10729" t="s">
        <v>88</v>
      </c>
      <c r="E10729" t="s">
        <v>689</v>
      </c>
    </row>
    <row r="10730" spans="1:7" x14ac:dyDescent="0.3">
      <c r="A10730" s="19" t="s">
        <v>16668</v>
      </c>
      <c r="B10730" s="11" t="s">
        <v>88</v>
      </c>
      <c r="C10730" t="s">
        <v>88</v>
      </c>
      <c r="D10730" t="s">
        <v>689</v>
      </c>
    </row>
    <row r="10731" spans="1:7" x14ac:dyDescent="0.3">
      <c r="A10731" s="18" t="s">
        <v>16669</v>
      </c>
      <c r="B10731" s="11" t="s">
        <v>88</v>
      </c>
      <c r="C10731" t="s">
        <v>88</v>
      </c>
      <c r="D10731" t="s">
        <v>88</v>
      </c>
      <c r="E10731" t="s">
        <v>16670</v>
      </c>
    </row>
    <row r="10732" spans="1:7" x14ac:dyDescent="0.3">
      <c r="A10732" s="19" t="s">
        <v>16671</v>
      </c>
      <c r="B10732" s="11" t="s">
        <v>88</v>
      </c>
      <c r="C10732" t="s">
        <v>88</v>
      </c>
      <c r="D10732" t="s">
        <v>88</v>
      </c>
      <c r="E10732" t="s">
        <v>689</v>
      </c>
    </row>
    <row r="10733" spans="1:7" x14ac:dyDescent="0.3">
      <c r="A10733" s="18" t="s">
        <v>16672</v>
      </c>
      <c r="B10733" s="11" t="s">
        <v>88</v>
      </c>
      <c r="C10733" t="s">
        <v>88</v>
      </c>
      <c r="D10733" t="s">
        <v>88</v>
      </c>
      <c r="E10733" t="s">
        <v>88</v>
      </c>
      <c r="F10733" t="s">
        <v>16420</v>
      </c>
    </row>
    <row r="10734" spans="1:7" x14ac:dyDescent="0.3">
      <c r="A10734" s="19" t="s">
        <v>16673</v>
      </c>
      <c r="B10734" s="11" t="s">
        <v>88</v>
      </c>
      <c r="C10734" t="s">
        <v>88</v>
      </c>
      <c r="D10734" t="s">
        <v>88</v>
      </c>
      <c r="E10734" t="s">
        <v>88</v>
      </c>
      <c r="F10734" t="s">
        <v>689</v>
      </c>
    </row>
    <row r="10735" spans="1:7" x14ac:dyDescent="0.3">
      <c r="A10735" s="18" t="s">
        <v>16674</v>
      </c>
      <c r="B10735" s="11" t="s">
        <v>88</v>
      </c>
      <c r="C10735" t="s">
        <v>88</v>
      </c>
      <c r="D10735" t="s">
        <v>88</v>
      </c>
      <c r="E10735" t="s">
        <v>88</v>
      </c>
      <c r="F10735" t="s">
        <v>88</v>
      </c>
      <c r="G10735" t="s">
        <v>16675</v>
      </c>
    </row>
    <row r="10736" spans="1:7" x14ac:dyDescent="0.3">
      <c r="A10736" s="19" t="s">
        <v>16676</v>
      </c>
      <c r="B10736" s="11" t="s">
        <v>88</v>
      </c>
      <c r="C10736" t="s">
        <v>88</v>
      </c>
      <c r="D10736" t="s">
        <v>88</v>
      </c>
      <c r="E10736" t="s">
        <v>88</v>
      </c>
      <c r="F10736" t="s">
        <v>88</v>
      </c>
      <c r="G10736" t="s">
        <v>16677</v>
      </c>
    </row>
    <row r="10737" spans="1:7" x14ac:dyDescent="0.3">
      <c r="A10737" s="18" t="s">
        <v>16678</v>
      </c>
      <c r="B10737" s="11" t="s">
        <v>88</v>
      </c>
      <c r="C10737" t="s">
        <v>88</v>
      </c>
      <c r="D10737" t="s">
        <v>88</v>
      </c>
      <c r="E10737" t="s">
        <v>88</v>
      </c>
      <c r="F10737" t="s">
        <v>88</v>
      </c>
      <c r="G10737" t="s">
        <v>16679</v>
      </c>
    </row>
    <row r="10738" spans="1:7" x14ac:dyDescent="0.3">
      <c r="A10738" s="19" t="s">
        <v>16680</v>
      </c>
      <c r="B10738" s="11" t="s">
        <v>88</v>
      </c>
      <c r="C10738" t="s">
        <v>88</v>
      </c>
      <c r="D10738" t="s">
        <v>88</v>
      </c>
      <c r="E10738" t="s">
        <v>88</v>
      </c>
      <c r="F10738" t="s">
        <v>88</v>
      </c>
      <c r="G10738" t="s">
        <v>16681</v>
      </c>
    </row>
    <row r="10739" spans="1:7" x14ac:dyDescent="0.3">
      <c r="A10739" s="18" t="s">
        <v>16682</v>
      </c>
      <c r="B10739" s="11" t="s">
        <v>88</v>
      </c>
      <c r="C10739" t="s">
        <v>88</v>
      </c>
      <c r="D10739" t="s">
        <v>88</v>
      </c>
      <c r="E10739" t="s">
        <v>88</v>
      </c>
      <c r="F10739" t="s">
        <v>88</v>
      </c>
      <c r="G10739" t="s">
        <v>16683</v>
      </c>
    </row>
    <row r="10740" spans="1:7" x14ac:dyDescent="0.3">
      <c r="A10740" s="19" t="s">
        <v>16684</v>
      </c>
      <c r="B10740" s="11" t="s">
        <v>88</v>
      </c>
      <c r="C10740" t="s">
        <v>88</v>
      </c>
      <c r="D10740" t="s">
        <v>88</v>
      </c>
      <c r="E10740" t="s">
        <v>88</v>
      </c>
      <c r="F10740" t="s">
        <v>88</v>
      </c>
      <c r="G10740" t="s">
        <v>16685</v>
      </c>
    </row>
    <row r="10741" spans="1:7" x14ac:dyDescent="0.3">
      <c r="A10741" s="18" t="s">
        <v>16686</v>
      </c>
      <c r="B10741" s="11" t="s">
        <v>88</v>
      </c>
      <c r="C10741" t="s">
        <v>88</v>
      </c>
      <c r="D10741" t="s">
        <v>88</v>
      </c>
      <c r="E10741" t="s">
        <v>88</v>
      </c>
      <c r="F10741" t="s">
        <v>88</v>
      </c>
      <c r="G10741" t="s">
        <v>689</v>
      </c>
    </row>
    <row r="10742" spans="1:7" x14ac:dyDescent="0.3">
      <c r="A10742" s="19" t="s">
        <v>16687</v>
      </c>
      <c r="B10742" t="s">
        <v>16688</v>
      </c>
    </row>
    <row r="10743" spans="1:7" x14ac:dyDescent="0.3">
      <c r="A10743" s="18" t="s">
        <v>16689</v>
      </c>
      <c r="B10743" s="11" t="s">
        <v>88</v>
      </c>
      <c r="C10743" t="s">
        <v>16690</v>
      </c>
    </row>
    <row r="10744" spans="1:7" x14ac:dyDescent="0.3">
      <c r="A10744" s="19" t="s">
        <v>16691</v>
      </c>
      <c r="B10744" s="11" t="s">
        <v>88</v>
      </c>
      <c r="C10744" t="s">
        <v>689</v>
      </c>
    </row>
    <row r="10745" spans="1:7" x14ac:dyDescent="0.3">
      <c r="A10745" s="18" t="s">
        <v>16692</v>
      </c>
      <c r="B10745" s="11" t="s">
        <v>88</v>
      </c>
      <c r="C10745" t="s">
        <v>88</v>
      </c>
      <c r="D10745" t="s">
        <v>16693</v>
      </c>
    </row>
    <row r="10746" spans="1:7" x14ac:dyDescent="0.3">
      <c r="A10746" s="19" t="s">
        <v>16694</v>
      </c>
      <c r="B10746" s="11" t="s">
        <v>88</v>
      </c>
      <c r="C10746" t="s">
        <v>88</v>
      </c>
      <c r="D10746" t="s">
        <v>16695</v>
      </c>
    </row>
    <row r="10747" spans="1:7" x14ac:dyDescent="0.3">
      <c r="A10747" s="18" t="s">
        <v>16696</v>
      </c>
      <c r="B10747" s="11" t="s">
        <v>88</v>
      </c>
      <c r="C10747" t="s">
        <v>88</v>
      </c>
      <c r="D10747" t="s">
        <v>16697</v>
      </c>
    </row>
    <row r="10748" spans="1:7" x14ac:dyDescent="0.3">
      <c r="A10748" s="19" t="s">
        <v>16698</v>
      </c>
      <c r="B10748" s="11" t="s">
        <v>88</v>
      </c>
      <c r="C10748" t="s">
        <v>88</v>
      </c>
      <c r="D10748" t="s">
        <v>16699</v>
      </c>
    </row>
    <row r="10749" spans="1:7" x14ac:dyDescent="0.3">
      <c r="A10749" s="18" t="s">
        <v>16700</v>
      </c>
      <c r="B10749" s="11" t="s">
        <v>88</v>
      </c>
      <c r="C10749" t="s">
        <v>88</v>
      </c>
      <c r="D10749" t="s">
        <v>16701</v>
      </c>
    </row>
    <row r="10750" spans="1:7" x14ac:dyDescent="0.3">
      <c r="A10750" s="19" t="s">
        <v>16702</v>
      </c>
      <c r="B10750" s="11" t="s">
        <v>88</v>
      </c>
      <c r="C10750" t="s">
        <v>88</v>
      </c>
      <c r="D10750" t="s">
        <v>16703</v>
      </c>
    </row>
    <row r="10751" spans="1:7" x14ac:dyDescent="0.3">
      <c r="A10751" s="18" t="s">
        <v>16704</v>
      </c>
      <c r="B10751" s="11" t="s">
        <v>88</v>
      </c>
      <c r="C10751" t="s">
        <v>88</v>
      </c>
      <c r="D10751" t="s">
        <v>689</v>
      </c>
    </row>
    <row r="10752" spans="1:7" x14ac:dyDescent="0.3">
      <c r="A10752" s="19" t="s">
        <v>16705</v>
      </c>
      <c r="B10752" s="11" t="s">
        <v>88</v>
      </c>
      <c r="C10752" t="s">
        <v>88</v>
      </c>
      <c r="D10752" t="s">
        <v>88</v>
      </c>
      <c r="E10752" t="s">
        <v>16706</v>
      </c>
    </row>
    <row r="10753" spans="1:5" x14ac:dyDescent="0.3">
      <c r="A10753" s="18" t="s">
        <v>16707</v>
      </c>
      <c r="B10753" s="11" t="s">
        <v>88</v>
      </c>
      <c r="C10753" t="s">
        <v>88</v>
      </c>
      <c r="D10753" t="s">
        <v>88</v>
      </c>
      <c r="E10753" t="s">
        <v>16708</v>
      </c>
    </row>
    <row r="10754" spans="1:5" x14ac:dyDescent="0.3">
      <c r="A10754" s="19" t="s">
        <v>16709</v>
      </c>
      <c r="B10754" s="11" t="s">
        <v>88</v>
      </c>
      <c r="C10754" t="s">
        <v>88</v>
      </c>
      <c r="D10754" t="s">
        <v>88</v>
      </c>
      <c r="E10754" t="s">
        <v>16710</v>
      </c>
    </row>
    <row r="10755" spans="1:5" x14ac:dyDescent="0.3">
      <c r="A10755" s="18" t="s">
        <v>16711</v>
      </c>
      <c r="B10755" s="11" t="s">
        <v>88</v>
      </c>
      <c r="C10755" t="s">
        <v>88</v>
      </c>
      <c r="D10755" t="s">
        <v>88</v>
      </c>
      <c r="E10755" t="s">
        <v>16712</v>
      </c>
    </row>
    <row r="10756" spans="1:5" x14ac:dyDescent="0.3">
      <c r="A10756" s="19" t="s">
        <v>16713</v>
      </c>
      <c r="B10756" s="11" t="s">
        <v>88</v>
      </c>
      <c r="C10756" t="s">
        <v>88</v>
      </c>
      <c r="D10756" t="s">
        <v>88</v>
      </c>
      <c r="E10756" t="s">
        <v>16714</v>
      </c>
    </row>
    <row r="10757" spans="1:5" x14ac:dyDescent="0.3">
      <c r="A10757" s="18" t="s">
        <v>16715</v>
      </c>
      <c r="B10757" s="11" t="s">
        <v>88</v>
      </c>
      <c r="C10757" t="s">
        <v>88</v>
      </c>
      <c r="D10757" t="s">
        <v>88</v>
      </c>
      <c r="E10757" t="s">
        <v>16716</v>
      </c>
    </row>
    <row r="10758" spans="1:5" x14ac:dyDescent="0.3">
      <c r="A10758" s="19" t="s">
        <v>16717</v>
      </c>
      <c r="B10758" s="11" t="s">
        <v>88</v>
      </c>
      <c r="C10758" t="s">
        <v>88</v>
      </c>
      <c r="D10758" t="s">
        <v>88</v>
      </c>
      <c r="E10758" t="s">
        <v>16718</v>
      </c>
    </row>
    <row r="10759" spans="1:5" x14ac:dyDescent="0.3">
      <c r="A10759" s="18" t="s">
        <v>16719</v>
      </c>
      <c r="B10759" s="11" t="s">
        <v>88</v>
      </c>
      <c r="C10759" t="s">
        <v>88</v>
      </c>
      <c r="D10759" t="s">
        <v>88</v>
      </c>
      <c r="E10759" t="s">
        <v>16720</v>
      </c>
    </row>
    <row r="10760" spans="1:5" x14ac:dyDescent="0.3">
      <c r="A10760" s="19" t="s">
        <v>16721</v>
      </c>
      <c r="B10760" s="11" t="s">
        <v>88</v>
      </c>
      <c r="C10760" t="s">
        <v>88</v>
      </c>
      <c r="D10760" t="s">
        <v>88</v>
      </c>
      <c r="E10760" t="s">
        <v>16722</v>
      </c>
    </row>
    <row r="10761" spans="1:5" x14ac:dyDescent="0.3">
      <c r="A10761" s="18" t="s">
        <v>16723</v>
      </c>
      <c r="B10761" s="11" t="s">
        <v>88</v>
      </c>
      <c r="C10761" t="s">
        <v>88</v>
      </c>
      <c r="D10761" t="s">
        <v>88</v>
      </c>
      <c r="E10761" t="s">
        <v>16724</v>
      </c>
    </row>
    <row r="10762" spans="1:5" x14ac:dyDescent="0.3">
      <c r="A10762" s="19" t="s">
        <v>16725</v>
      </c>
      <c r="B10762" s="11" t="s">
        <v>88</v>
      </c>
      <c r="C10762" t="s">
        <v>88</v>
      </c>
      <c r="D10762" t="s">
        <v>88</v>
      </c>
      <c r="E10762" t="s">
        <v>16726</v>
      </c>
    </row>
    <row r="10763" spans="1:5" x14ac:dyDescent="0.3">
      <c r="A10763" s="18" t="s">
        <v>16727</v>
      </c>
      <c r="B10763" s="11" t="s">
        <v>88</v>
      </c>
      <c r="C10763" t="s">
        <v>88</v>
      </c>
      <c r="D10763" t="s">
        <v>88</v>
      </c>
      <c r="E10763" t="s">
        <v>16728</v>
      </c>
    </row>
    <row r="10764" spans="1:5" x14ac:dyDescent="0.3">
      <c r="A10764" s="19" t="s">
        <v>16729</v>
      </c>
      <c r="B10764" s="11" t="s">
        <v>88</v>
      </c>
      <c r="C10764" t="s">
        <v>88</v>
      </c>
      <c r="D10764" t="s">
        <v>88</v>
      </c>
      <c r="E10764" t="s">
        <v>16730</v>
      </c>
    </row>
    <row r="10765" spans="1:5" x14ac:dyDescent="0.3">
      <c r="A10765" s="18" t="s">
        <v>16731</v>
      </c>
      <c r="B10765" s="11" t="s">
        <v>88</v>
      </c>
      <c r="C10765" t="s">
        <v>88</v>
      </c>
      <c r="D10765" t="s">
        <v>88</v>
      </c>
      <c r="E10765" t="s">
        <v>16732</v>
      </c>
    </row>
    <row r="10766" spans="1:5" x14ac:dyDescent="0.3">
      <c r="A10766" s="19" t="s">
        <v>16733</v>
      </c>
      <c r="B10766" s="11" t="s">
        <v>88</v>
      </c>
      <c r="C10766" t="s">
        <v>88</v>
      </c>
      <c r="D10766" t="s">
        <v>88</v>
      </c>
      <c r="E10766" t="s">
        <v>16235</v>
      </c>
    </row>
    <row r="10767" spans="1:5" x14ac:dyDescent="0.3">
      <c r="A10767" s="18" t="s">
        <v>16734</v>
      </c>
      <c r="B10767" s="11" t="s">
        <v>88</v>
      </c>
      <c r="C10767" t="s">
        <v>88</v>
      </c>
      <c r="D10767" t="s">
        <v>88</v>
      </c>
      <c r="E10767" t="s">
        <v>689</v>
      </c>
    </row>
    <row r="10768" spans="1:5" x14ac:dyDescent="0.3">
      <c r="A10768" s="19" t="s">
        <v>16735</v>
      </c>
      <c r="B10768" t="s">
        <v>16736</v>
      </c>
    </row>
    <row r="10769" spans="1:6" x14ac:dyDescent="0.3">
      <c r="A10769" s="18" t="s">
        <v>16737</v>
      </c>
      <c r="B10769" s="11" t="s">
        <v>88</v>
      </c>
      <c r="C10769" t="s">
        <v>16738</v>
      </c>
    </row>
    <row r="10770" spans="1:6" x14ac:dyDescent="0.3">
      <c r="A10770" s="19" t="s">
        <v>16739</v>
      </c>
      <c r="B10770" s="11" t="s">
        <v>88</v>
      </c>
      <c r="C10770" t="s">
        <v>88</v>
      </c>
      <c r="D10770" t="s">
        <v>16740</v>
      </c>
    </row>
    <row r="10771" spans="1:6" x14ac:dyDescent="0.3">
      <c r="A10771" s="18" t="s">
        <v>16741</v>
      </c>
      <c r="B10771" s="11" t="s">
        <v>88</v>
      </c>
      <c r="C10771" t="s">
        <v>88</v>
      </c>
      <c r="D10771" t="s">
        <v>16742</v>
      </c>
    </row>
    <row r="10772" spans="1:6" x14ac:dyDescent="0.3">
      <c r="A10772" s="19" t="s">
        <v>16743</v>
      </c>
      <c r="B10772" s="11" t="s">
        <v>88</v>
      </c>
      <c r="C10772" t="s">
        <v>88</v>
      </c>
      <c r="D10772" t="s">
        <v>689</v>
      </c>
    </row>
    <row r="10773" spans="1:6" x14ac:dyDescent="0.3">
      <c r="A10773" s="18" t="s">
        <v>16744</v>
      </c>
      <c r="B10773" s="11" t="s">
        <v>88</v>
      </c>
      <c r="C10773" t="s">
        <v>16745</v>
      </c>
    </row>
    <row r="10774" spans="1:6" x14ac:dyDescent="0.3">
      <c r="A10774" s="19" t="s">
        <v>16746</v>
      </c>
      <c r="B10774" s="11" t="s">
        <v>88</v>
      </c>
      <c r="C10774" t="s">
        <v>88</v>
      </c>
      <c r="D10774" t="s">
        <v>16747</v>
      </c>
    </row>
    <row r="10775" spans="1:6" x14ac:dyDescent="0.3">
      <c r="A10775" s="18" t="s">
        <v>16748</v>
      </c>
      <c r="B10775" s="11" t="s">
        <v>88</v>
      </c>
      <c r="C10775" t="s">
        <v>88</v>
      </c>
      <c r="D10775" t="s">
        <v>88</v>
      </c>
      <c r="E10775" t="s">
        <v>16749</v>
      </c>
    </row>
    <row r="10776" spans="1:6" x14ac:dyDescent="0.3">
      <c r="A10776" s="19" t="s">
        <v>16750</v>
      </c>
      <c r="B10776" s="11" t="s">
        <v>88</v>
      </c>
      <c r="C10776" t="s">
        <v>88</v>
      </c>
      <c r="D10776" t="s">
        <v>88</v>
      </c>
      <c r="E10776" t="s">
        <v>88</v>
      </c>
      <c r="F10776" t="s">
        <v>16751</v>
      </c>
    </row>
    <row r="10777" spans="1:6" x14ac:dyDescent="0.3">
      <c r="A10777" s="18" t="s">
        <v>16752</v>
      </c>
      <c r="B10777" s="11" t="s">
        <v>88</v>
      </c>
      <c r="C10777" t="s">
        <v>88</v>
      </c>
      <c r="D10777" t="s">
        <v>88</v>
      </c>
      <c r="E10777" t="s">
        <v>88</v>
      </c>
      <c r="F10777" t="s">
        <v>16753</v>
      </c>
    </row>
    <row r="10778" spans="1:6" x14ac:dyDescent="0.3">
      <c r="A10778" s="19" t="s">
        <v>16754</v>
      </c>
      <c r="B10778" s="11" t="s">
        <v>88</v>
      </c>
      <c r="C10778" t="s">
        <v>88</v>
      </c>
      <c r="D10778" t="s">
        <v>88</v>
      </c>
      <c r="E10778" t="s">
        <v>88</v>
      </c>
      <c r="F10778" t="s">
        <v>16755</v>
      </c>
    </row>
    <row r="10779" spans="1:6" x14ac:dyDescent="0.3">
      <c r="A10779" s="18" t="s">
        <v>16756</v>
      </c>
      <c r="B10779" s="11" t="s">
        <v>88</v>
      </c>
      <c r="C10779" t="s">
        <v>88</v>
      </c>
      <c r="D10779" t="s">
        <v>88</v>
      </c>
      <c r="E10779" t="s">
        <v>88</v>
      </c>
      <c r="F10779" t="s">
        <v>16757</v>
      </c>
    </row>
    <row r="10780" spans="1:6" x14ac:dyDescent="0.3">
      <c r="A10780" s="19" t="s">
        <v>16758</v>
      </c>
      <c r="B10780" s="11" t="s">
        <v>88</v>
      </c>
      <c r="C10780" t="s">
        <v>88</v>
      </c>
      <c r="D10780" t="s">
        <v>88</v>
      </c>
      <c r="E10780" t="s">
        <v>88</v>
      </c>
      <c r="F10780" t="s">
        <v>689</v>
      </c>
    </row>
    <row r="10781" spans="1:6" x14ac:dyDescent="0.3">
      <c r="A10781" s="18" t="s">
        <v>16759</v>
      </c>
      <c r="B10781" s="11" t="s">
        <v>88</v>
      </c>
      <c r="C10781" t="s">
        <v>88</v>
      </c>
      <c r="D10781" t="s">
        <v>88</v>
      </c>
      <c r="E10781" t="s">
        <v>689</v>
      </c>
    </row>
    <row r="10782" spans="1:6" x14ac:dyDescent="0.3">
      <c r="A10782" s="19" t="s">
        <v>16760</v>
      </c>
      <c r="B10782" s="11" t="s">
        <v>88</v>
      </c>
      <c r="C10782" t="s">
        <v>88</v>
      </c>
      <c r="D10782" t="s">
        <v>88</v>
      </c>
      <c r="E10782" t="s">
        <v>88</v>
      </c>
      <c r="F10782" t="s">
        <v>16761</v>
      </c>
    </row>
    <row r="10783" spans="1:6" x14ac:dyDescent="0.3">
      <c r="A10783" s="18" t="s">
        <v>16762</v>
      </c>
      <c r="B10783" s="11" t="s">
        <v>88</v>
      </c>
      <c r="C10783" t="s">
        <v>88</v>
      </c>
      <c r="D10783" t="s">
        <v>88</v>
      </c>
      <c r="E10783" t="s">
        <v>88</v>
      </c>
      <c r="F10783" t="s">
        <v>16763</v>
      </c>
    </row>
    <row r="10784" spans="1:6" x14ac:dyDescent="0.3">
      <c r="A10784" s="19" t="s">
        <v>16764</v>
      </c>
      <c r="B10784" s="11" t="s">
        <v>88</v>
      </c>
      <c r="C10784" t="s">
        <v>88</v>
      </c>
      <c r="D10784" t="s">
        <v>88</v>
      </c>
      <c r="E10784" t="s">
        <v>88</v>
      </c>
      <c r="F10784" t="s">
        <v>16765</v>
      </c>
    </row>
    <row r="10785" spans="1:6" x14ac:dyDescent="0.3">
      <c r="A10785" s="18" t="s">
        <v>16766</v>
      </c>
      <c r="B10785" s="11" t="s">
        <v>88</v>
      </c>
      <c r="C10785" t="s">
        <v>88</v>
      </c>
      <c r="D10785" t="s">
        <v>88</v>
      </c>
      <c r="E10785" t="s">
        <v>88</v>
      </c>
      <c r="F10785" t="s">
        <v>16767</v>
      </c>
    </row>
    <row r="10786" spans="1:6" x14ac:dyDescent="0.3">
      <c r="A10786" s="19" t="s">
        <v>16768</v>
      </c>
      <c r="B10786" s="11" t="s">
        <v>88</v>
      </c>
      <c r="C10786" t="s">
        <v>88</v>
      </c>
      <c r="D10786" t="s">
        <v>88</v>
      </c>
      <c r="E10786" t="s">
        <v>88</v>
      </c>
      <c r="F10786" t="s">
        <v>689</v>
      </c>
    </row>
    <row r="10787" spans="1:6" x14ac:dyDescent="0.3">
      <c r="A10787" s="18" t="s">
        <v>16769</v>
      </c>
      <c r="B10787" s="11" t="s">
        <v>88</v>
      </c>
      <c r="C10787" t="s">
        <v>88</v>
      </c>
      <c r="D10787" t="s">
        <v>689</v>
      </c>
    </row>
    <row r="10788" spans="1:6" x14ac:dyDescent="0.3">
      <c r="A10788" s="19" t="s">
        <v>16770</v>
      </c>
      <c r="B10788" s="11" t="s">
        <v>88</v>
      </c>
      <c r="C10788" t="s">
        <v>88</v>
      </c>
      <c r="D10788" t="s">
        <v>88</v>
      </c>
      <c r="E10788" t="s">
        <v>16771</v>
      </c>
    </row>
    <row r="10789" spans="1:6" x14ac:dyDescent="0.3">
      <c r="A10789" s="18" t="s">
        <v>16772</v>
      </c>
      <c r="B10789" s="11" t="s">
        <v>88</v>
      </c>
      <c r="C10789" t="s">
        <v>88</v>
      </c>
      <c r="D10789" t="s">
        <v>88</v>
      </c>
      <c r="E10789" t="s">
        <v>689</v>
      </c>
    </row>
    <row r="10790" spans="1:6" x14ac:dyDescent="0.3">
      <c r="A10790" s="19" t="s">
        <v>16773</v>
      </c>
      <c r="B10790" s="11" t="s">
        <v>88</v>
      </c>
      <c r="C10790" t="s">
        <v>88</v>
      </c>
      <c r="D10790" t="s">
        <v>88</v>
      </c>
      <c r="E10790" t="s">
        <v>88</v>
      </c>
      <c r="F10790" t="s">
        <v>16774</v>
      </c>
    </row>
    <row r="10791" spans="1:6" x14ac:dyDescent="0.3">
      <c r="A10791" s="18" t="s">
        <v>16775</v>
      </c>
      <c r="B10791" s="11" t="s">
        <v>88</v>
      </c>
      <c r="C10791" t="s">
        <v>88</v>
      </c>
      <c r="D10791" t="s">
        <v>88</v>
      </c>
      <c r="E10791" t="s">
        <v>88</v>
      </c>
      <c r="F10791" t="s">
        <v>16776</v>
      </c>
    </row>
    <row r="10792" spans="1:6" x14ac:dyDescent="0.3">
      <c r="A10792" s="19" t="s">
        <v>16777</v>
      </c>
      <c r="B10792" s="11" t="s">
        <v>88</v>
      </c>
      <c r="C10792" t="s">
        <v>88</v>
      </c>
      <c r="D10792" t="s">
        <v>88</v>
      </c>
      <c r="E10792" t="s">
        <v>88</v>
      </c>
      <c r="F10792" t="s">
        <v>16778</v>
      </c>
    </row>
    <row r="10793" spans="1:6" x14ac:dyDescent="0.3">
      <c r="A10793" s="18" t="s">
        <v>16779</v>
      </c>
      <c r="B10793" s="11" t="s">
        <v>88</v>
      </c>
      <c r="C10793" t="s">
        <v>88</v>
      </c>
      <c r="D10793" t="s">
        <v>88</v>
      </c>
      <c r="E10793" t="s">
        <v>88</v>
      </c>
      <c r="F10793" t="s">
        <v>16780</v>
      </c>
    </row>
    <row r="10794" spans="1:6" x14ac:dyDescent="0.3">
      <c r="A10794" s="19" t="s">
        <v>16781</v>
      </c>
      <c r="B10794" s="11" t="s">
        <v>88</v>
      </c>
      <c r="C10794" t="s">
        <v>88</v>
      </c>
      <c r="D10794" t="s">
        <v>88</v>
      </c>
      <c r="E10794" t="s">
        <v>88</v>
      </c>
      <c r="F10794" t="s">
        <v>16782</v>
      </c>
    </row>
    <row r="10795" spans="1:6" x14ac:dyDescent="0.3">
      <c r="A10795" s="18" t="s">
        <v>16783</v>
      </c>
      <c r="B10795" s="11" t="s">
        <v>88</v>
      </c>
      <c r="C10795" t="s">
        <v>88</v>
      </c>
      <c r="D10795" t="s">
        <v>88</v>
      </c>
      <c r="E10795" t="s">
        <v>88</v>
      </c>
      <c r="F10795" t="s">
        <v>16784</v>
      </c>
    </row>
    <row r="10796" spans="1:6" x14ac:dyDescent="0.3">
      <c r="A10796" s="19" t="s">
        <v>16785</v>
      </c>
      <c r="B10796" s="11" t="s">
        <v>88</v>
      </c>
      <c r="C10796" t="s">
        <v>88</v>
      </c>
      <c r="D10796" t="s">
        <v>88</v>
      </c>
      <c r="E10796" t="s">
        <v>88</v>
      </c>
      <c r="F10796" t="s">
        <v>16786</v>
      </c>
    </row>
    <row r="10797" spans="1:6" x14ac:dyDescent="0.3">
      <c r="A10797" s="18" t="s">
        <v>16787</v>
      </c>
      <c r="B10797" s="11" t="s">
        <v>88</v>
      </c>
      <c r="C10797" t="s">
        <v>88</v>
      </c>
      <c r="D10797" t="s">
        <v>88</v>
      </c>
      <c r="E10797" t="s">
        <v>88</v>
      </c>
      <c r="F10797" t="s">
        <v>16788</v>
      </c>
    </row>
    <row r="10798" spans="1:6" x14ac:dyDescent="0.3">
      <c r="A10798" s="19" t="s">
        <v>16789</v>
      </c>
      <c r="B10798" s="11" t="s">
        <v>88</v>
      </c>
      <c r="C10798" t="s">
        <v>88</v>
      </c>
      <c r="D10798" t="s">
        <v>88</v>
      </c>
      <c r="E10798" t="s">
        <v>88</v>
      </c>
      <c r="F10798" t="s">
        <v>16790</v>
      </c>
    </row>
    <row r="10799" spans="1:6" x14ac:dyDescent="0.3">
      <c r="A10799" s="18" t="s">
        <v>16791</v>
      </c>
      <c r="B10799" s="11" t="s">
        <v>88</v>
      </c>
      <c r="C10799" t="s">
        <v>88</v>
      </c>
      <c r="D10799" t="s">
        <v>88</v>
      </c>
      <c r="E10799" t="s">
        <v>88</v>
      </c>
      <c r="F10799" t="s">
        <v>16767</v>
      </c>
    </row>
    <row r="10800" spans="1:6" x14ac:dyDescent="0.3">
      <c r="A10800" s="19" t="s">
        <v>16792</v>
      </c>
      <c r="B10800" s="11" t="s">
        <v>88</v>
      </c>
      <c r="C10800" t="s">
        <v>88</v>
      </c>
      <c r="D10800" t="s">
        <v>88</v>
      </c>
      <c r="E10800" t="s">
        <v>88</v>
      </c>
      <c r="F10800" t="s">
        <v>689</v>
      </c>
    </row>
    <row r="10801" spans="1:4" x14ac:dyDescent="0.3">
      <c r="A10801" s="18" t="s">
        <v>16793</v>
      </c>
      <c r="B10801" s="11" t="s">
        <v>88</v>
      </c>
      <c r="C10801" t="s">
        <v>16794</v>
      </c>
    </row>
    <row r="10802" spans="1:4" x14ac:dyDescent="0.3">
      <c r="A10802" s="19" t="s">
        <v>16795</v>
      </c>
      <c r="B10802" s="11" t="s">
        <v>88</v>
      </c>
      <c r="C10802" t="s">
        <v>88</v>
      </c>
      <c r="D10802" t="s">
        <v>16796</v>
      </c>
    </row>
    <row r="10803" spans="1:4" x14ac:dyDescent="0.3">
      <c r="A10803" s="18" t="s">
        <v>16797</v>
      </c>
      <c r="B10803" s="11" t="s">
        <v>88</v>
      </c>
      <c r="C10803" t="s">
        <v>88</v>
      </c>
      <c r="D10803" t="s">
        <v>16798</v>
      </c>
    </row>
    <row r="10804" spans="1:4" x14ac:dyDescent="0.3">
      <c r="A10804" s="19" t="s">
        <v>16799</v>
      </c>
      <c r="B10804" s="11" t="s">
        <v>88</v>
      </c>
      <c r="C10804" t="s">
        <v>88</v>
      </c>
      <c r="D10804" t="s">
        <v>16800</v>
      </c>
    </row>
    <row r="10805" spans="1:4" x14ac:dyDescent="0.3">
      <c r="A10805" s="18" t="s">
        <v>16801</v>
      </c>
      <c r="B10805" s="11" t="s">
        <v>88</v>
      </c>
      <c r="C10805" t="s">
        <v>88</v>
      </c>
      <c r="D10805" t="s">
        <v>16802</v>
      </c>
    </row>
    <row r="10806" spans="1:4" x14ac:dyDescent="0.3">
      <c r="A10806" s="19" t="s">
        <v>16803</v>
      </c>
      <c r="B10806" s="11" t="s">
        <v>88</v>
      </c>
      <c r="C10806" t="s">
        <v>88</v>
      </c>
      <c r="D10806" t="s">
        <v>16804</v>
      </c>
    </row>
    <row r="10807" spans="1:4" x14ac:dyDescent="0.3">
      <c r="A10807" s="18" t="s">
        <v>16805</v>
      </c>
      <c r="B10807" s="11" t="s">
        <v>88</v>
      </c>
      <c r="C10807" t="s">
        <v>88</v>
      </c>
      <c r="D10807" t="s">
        <v>689</v>
      </c>
    </row>
    <row r="10808" spans="1:4" x14ac:dyDescent="0.3">
      <c r="A10808" s="19" t="s">
        <v>16806</v>
      </c>
      <c r="B10808" s="11" t="s">
        <v>88</v>
      </c>
      <c r="C10808" t="s">
        <v>16807</v>
      </c>
    </row>
    <row r="10809" spans="1:4" x14ac:dyDescent="0.3">
      <c r="A10809" s="18" t="s">
        <v>16808</v>
      </c>
      <c r="B10809" s="11" t="s">
        <v>88</v>
      </c>
      <c r="C10809" t="s">
        <v>88</v>
      </c>
      <c r="D10809" t="s">
        <v>16809</v>
      </c>
    </row>
    <row r="10810" spans="1:4" x14ac:dyDescent="0.3">
      <c r="A10810" s="19" t="s">
        <v>16810</v>
      </c>
      <c r="B10810" s="11" t="s">
        <v>88</v>
      </c>
      <c r="C10810" t="s">
        <v>88</v>
      </c>
      <c r="D10810" t="s">
        <v>16811</v>
      </c>
    </row>
    <row r="10811" spans="1:4" x14ac:dyDescent="0.3">
      <c r="A10811" s="18" t="s">
        <v>16812</v>
      </c>
      <c r="B10811" s="11" t="s">
        <v>88</v>
      </c>
      <c r="C10811" t="s">
        <v>88</v>
      </c>
      <c r="D10811" t="s">
        <v>16813</v>
      </c>
    </row>
    <row r="10812" spans="1:4" x14ac:dyDescent="0.3">
      <c r="A10812" s="19" t="s">
        <v>16814</v>
      </c>
      <c r="B10812" s="11" t="s">
        <v>88</v>
      </c>
      <c r="C10812" t="s">
        <v>88</v>
      </c>
      <c r="D10812" t="s">
        <v>16815</v>
      </c>
    </row>
    <row r="10813" spans="1:4" x14ac:dyDescent="0.3">
      <c r="A10813" s="18" t="s">
        <v>16816</v>
      </c>
      <c r="B10813" s="11" t="s">
        <v>88</v>
      </c>
      <c r="C10813" t="s">
        <v>88</v>
      </c>
      <c r="D10813" t="s">
        <v>689</v>
      </c>
    </row>
    <row r="10814" spans="1:4" x14ac:dyDescent="0.3">
      <c r="A10814" s="19" t="s">
        <v>16817</v>
      </c>
      <c r="B10814" s="11" t="s">
        <v>88</v>
      </c>
      <c r="C10814" t="s">
        <v>16818</v>
      </c>
    </row>
    <row r="10815" spans="1:4" x14ac:dyDescent="0.3">
      <c r="A10815" s="18" t="s">
        <v>16819</v>
      </c>
      <c r="B10815" s="11" t="s">
        <v>88</v>
      </c>
      <c r="C10815" t="s">
        <v>16820</v>
      </c>
    </row>
    <row r="10816" spans="1:4" x14ac:dyDescent="0.3">
      <c r="A10816" s="19" t="s">
        <v>16821</v>
      </c>
      <c r="B10816" s="11" t="s">
        <v>88</v>
      </c>
      <c r="C10816" t="s">
        <v>88</v>
      </c>
      <c r="D10816" t="s">
        <v>16822</v>
      </c>
    </row>
    <row r="10817" spans="1:6" x14ac:dyDescent="0.3">
      <c r="A10817" s="18" t="s">
        <v>16823</v>
      </c>
      <c r="B10817" s="11" t="s">
        <v>88</v>
      </c>
      <c r="C10817" t="s">
        <v>88</v>
      </c>
      <c r="D10817" t="s">
        <v>3317</v>
      </c>
    </row>
    <row r="10818" spans="1:6" x14ac:dyDescent="0.3">
      <c r="A10818" s="19" t="s">
        <v>16824</v>
      </c>
      <c r="B10818" s="11" t="s">
        <v>88</v>
      </c>
      <c r="C10818" t="s">
        <v>88</v>
      </c>
      <c r="D10818" t="s">
        <v>88</v>
      </c>
      <c r="E10818" t="s">
        <v>16825</v>
      </c>
    </row>
    <row r="10819" spans="1:6" x14ac:dyDescent="0.3">
      <c r="A10819" s="18" t="s">
        <v>16826</v>
      </c>
      <c r="B10819" s="11" t="s">
        <v>88</v>
      </c>
      <c r="C10819" t="s">
        <v>88</v>
      </c>
      <c r="D10819" t="s">
        <v>88</v>
      </c>
      <c r="E10819" t="s">
        <v>16827</v>
      </c>
    </row>
    <row r="10820" spans="1:6" x14ac:dyDescent="0.3">
      <c r="A10820" s="19" t="s">
        <v>16828</v>
      </c>
      <c r="B10820" s="11" t="s">
        <v>88</v>
      </c>
      <c r="C10820" t="s">
        <v>88</v>
      </c>
      <c r="D10820" t="s">
        <v>88</v>
      </c>
      <c r="E10820" t="s">
        <v>16829</v>
      </c>
    </row>
    <row r="10821" spans="1:6" x14ac:dyDescent="0.3">
      <c r="A10821" s="18" t="s">
        <v>16830</v>
      </c>
      <c r="B10821" s="11" t="s">
        <v>88</v>
      </c>
      <c r="C10821" t="s">
        <v>88</v>
      </c>
      <c r="D10821" t="s">
        <v>88</v>
      </c>
      <c r="E10821" t="s">
        <v>16831</v>
      </c>
    </row>
    <row r="10822" spans="1:6" x14ac:dyDescent="0.3">
      <c r="A10822" s="19" t="s">
        <v>16832</v>
      </c>
      <c r="B10822" s="11" t="s">
        <v>88</v>
      </c>
      <c r="C10822" t="s">
        <v>88</v>
      </c>
      <c r="D10822" t="s">
        <v>88</v>
      </c>
      <c r="E10822" t="s">
        <v>3317</v>
      </c>
    </row>
    <row r="10823" spans="1:6" x14ac:dyDescent="0.3">
      <c r="A10823" s="18" t="s">
        <v>16833</v>
      </c>
      <c r="B10823" s="11" t="s">
        <v>88</v>
      </c>
      <c r="C10823" t="s">
        <v>16834</v>
      </c>
    </row>
    <row r="10824" spans="1:6" x14ac:dyDescent="0.3">
      <c r="A10824" s="19" t="s">
        <v>16835</v>
      </c>
      <c r="B10824" s="11" t="s">
        <v>88</v>
      </c>
      <c r="C10824" t="s">
        <v>16836</v>
      </c>
    </row>
    <row r="10825" spans="1:6" x14ac:dyDescent="0.3">
      <c r="A10825" s="18" t="s">
        <v>16837</v>
      </c>
      <c r="B10825" s="11" t="s">
        <v>88</v>
      </c>
      <c r="C10825" t="s">
        <v>88</v>
      </c>
      <c r="D10825" t="s">
        <v>11054</v>
      </c>
    </row>
    <row r="10826" spans="1:6" x14ac:dyDescent="0.3">
      <c r="A10826" s="19" t="s">
        <v>16838</v>
      </c>
      <c r="B10826" s="11" t="s">
        <v>88</v>
      </c>
      <c r="C10826" t="s">
        <v>88</v>
      </c>
      <c r="D10826" t="s">
        <v>88</v>
      </c>
      <c r="E10826" t="s">
        <v>3529</v>
      </c>
    </row>
    <row r="10827" spans="1:6" x14ac:dyDescent="0.3">
      <c r="A10827" s="18" t="s">
        <v>16839</v>
      </c>
      <c r="B10827" s="11" t="s">
        <v>88</v>
      </c>
      <c r="C10827" t="s">
        <v>88</v>
      </c>
      <c r="D10827" t="s">
        <v>88</v>
      </c>
      <c r="E10827" t="s">
        <v>689</v>
      </c>
    </row>
    <row r="10828" spans="1:6" x14ac:dyDescent="0.3">
      <c r="A10828" s="19" t="s">
        <v>16840</v>
      </c>
      <c r="B10828" s="11" t="s">
        <v>88</v>
      </c>
      <c r="C10828" t="s">
        <v>88</v>
      </c>
      <c r="D10828" t="s">
        <v>88</v>
      </c>
      <c r="E10828" t="s">
        <v>88</v>
      </c>
      <c r="F10828" t="s">
        <v>16841</v>
      </c>
    </row>
    <row r="10829" spans="1:6" x14ac:dyDescent="0.3">
      <c r="A10829" s="18" t="s">
        <v>16842</v>
      </c>
      <c r="B10829" s="11" t="s">
        <v>88</v>
      </c>
      <c r="C10829" t="s">
        <v>88</v>
      </c>
      <c r="D10829" t="s">
        <v>88</v>
      </c>
      <c r="E10829" t="s">
        <v>88</v>
      </c>
      <c r="F10829" t="s">
        <v>689</v>
      </c>
    </row>
    <row r="10830" spans="1:6" x14ac:dyDescent="0.3">
      <c r="A10830" s="19" t="s">
        <v>16843</v>
      </c>
      <c r="B10830" s="11" t="s">
        <v>88</v>
      </c>
      <c r="C10830" t="s">
        <v>88</v>
      </c>
      <c r="D10830" t="s">
        <v>689</v>
      </c>
    </row>
    <row r="10831" spans="1:6" x14ac:dyDescent="0.3">
      <c r="A10831" s="18" t="s">
        <v>16844</v>
      </c>
      <c r="B10831" s="11" t="s">
        <v>88</v>
      </c>
      <c r="C10831" t="s">
        <v>88</v>
      </c>
      <c r="D10831" t="s">
        <v>88</v>
      </c>
      <c r="E10831" t="s">
        <v>16845</v>
      </c>
    </row>
    <row r="10832" spans="1:6" x14ac:dyDescent="0.3">
      <c r="A10832" s="19" t="s">
        <v>16846</v>
      </c>
      <c r="B10832" s="11" t="s">
        <v>88</v>
      </c>
      <c r="C10832" t="s">
        <v>88</v>
      </c>
      <c r="D10832" t="s">
        <v>88</v>
      </c>
      <c r="E10832" t="s">
        <v>689</v>
      </c>
    </row>
    <row r="10833" spans="1:6" x14ac:dyDescent="0.3">
      <c r="A10833" s="18" t="s">
        <v>16847</v>
      </c>
      <c r="B10833" s="11" t="s">
        <v>88</v>
      </c>
      <c r="C10833" t="s">
        <v>88</v>
      </c>
      <c r="D10833" t="s">
        <v>88</v>
      </c>
      <c r="E10833" t="s">
        <v>88</v>
      </c>
      <c r="F10833" t="s">
        <v>16848</v>
      </c>
    </row>
    <row r="10834" spans="1:6" x14ac:dyDescent="0.3">
      <c r="A10834" s="19" t="s">
        <v>16849</v>
      </c>
      <c r="B10834" s="11" t="s">
        <v>88</v>
      </c>
      <c r="C10834" t="s">
        <v>88</v>
      </c>
      <c r="D10834" t="s">
        <v>88</v>
      </c>
      <c r="E10834" t="s">
        <v>88</v>
      </c>
      <c r="F10834" t="s">
        <v>16850</v>
      </c>
    </row>
    <row r="10835" spans="1:6" x14ac:dyDescent="0.3">
      <c r="A10835" s="18" t="s">
        <v>16851</v>
      </c>
      <c r="B10835" s="11" t="s">
        <v>88</v>
      </c>
      <c r="C10835" t="s">
        <v>88</v>
      </c>
      <c r="D10835" t="s">
        <v>88</v>
      </c>
      <c r="E10835" t="s">
        <v>88</v>
      </c>
      <c r="F10835" t="s">
        <v>16852</v>
      </c>
    </row>
    <row r="10836" spans="1:6" x14ac:dyDescent="0.3">
      <c r="A10836" s="19" t="s">
        <v>16853</v>
      </c>
      <c r="B10836" s="11" t="s">
        <v>88</v>
      </c>
      <c r="C10836" t="s">
        <v>88</v>
      </c>
      <c r="D10836" t="s">
        <v>88</v>
      </c>
      <c r="E10836" t="s">
        <v>88</v>
      </c>
      <c r="F10836" t="s">
        <v>16854</v>
      </c>
    </row>
    <row r="10837" spans="1:6" x14ac:dyDescent="0.3">
      <c r="A10837" s="18" t="s">
        <v>16855</v>
      </c>
      <c r="B10837" s="11" t="s">
        <v>88</v>
      </c>
      <c r="C10837" t="s">
        <v>88</v>
      </c>
      <c r="D10837" t="s">
        <v>88</v>
      </c>
      <c r="E10837" t="s">
        <v>88</v>
      </c>
      <c r="F10837" t="s">
        <v>16856</v>
      </c>
    </row>
    <row r="10838" spans="1:6" x14ac:dyDescent="0.3">
      <c r="A10838" s="19" t="s">
        <v>16857</v>
      </c>
      <c r="B10838" s="11" t="s">
        <v>88</v>
      </c>
      <c r="C10838" t="s">
        <v>88</v>
      </c>
      <c r="D10838" t="s">
        <v>88</v>
      </c>
      <c r="E10838" t="s">
        <v>88</v>
      </c>
      <c r="F10838" t="s">
        <v>16858</v>
      </c>
    </row>
    <row r="10839" spans="1:6" x14ac:dyDescent="0.3">
      <c r="A10839" s="18" t="s">
        <v>16859</v>
      </c>
      <c r="B10839" s="11" t="s">
        <v>88</v>
      </c>
      <c r="C10839" t="s">
        <v>88</v>
      </c>
      <c r="D10839" t="s">
        <v>88</v>
      </c>
      <c r="E10839" t="s">
        <v>88</v>
      </c>
      <c r="F10839" t="s">
        <v>16860</v>
      </c>
    </row>
    <row r="10840" spans="1:6" x14ac:dyDescent="0.3">
      <c r="A10840" s="19" t="s">
        <v>16861</v>
      </c>
      <c r="B10840" s="11" t="s">
        <v>88</v>
      </c>
      <c r="C10840" t="s">
        <v>88</v>
      </c>
      <c r="D10840" t="s">
        <v>88</v>
      </c>
      <c r="E10840" t="s">
        <v>88</v>
      </c>
      <c r="F10840" t="s">
        <v>16862</v>
      </c>
    </row>
    <row r="10841" spans="1:6" x14ac:dyDescent="0.3">
      <c r="A10841" s="18" t="s">
        <v>16863</v>
      </c>
      <c r="B10841" s="11" t="s">
        <v>88</v>
      </c>
      <c r="C10841" t="s">
        <v>88</v>
      </c>
      <c r="D10841" t="s">
        <v>88</v>
      </c>
      <c r="E10841" t="s">
        <v>88</v>
      </c>
      <c r="F10841" t="s">
        <v>16864</v>
      </c>
    </row>
    <row r="10842" spans="1:6" x14ac:dyDescent="0.3">
      <c r="A10842" s="19" t="s">
        <v>16865</v>
      </c>
      <c r="B10842" s="11" t="s">
        <v>88</v>
      </c>
      <c r="C10842" t="s">
        <v>88</v>
      </c>
      <c r="D10842" t="s">
        <v>88</v>
      </c>
      <c r="E10842" t="s">
        <v>88</v>
      </c>
      <c r="F10842" t="s">
        <v>689</v>
      </c>
    </row>
    <row r="10843" spans="1:6" x14ac:dyDescent="0.3">
      <c r="A10843" s="18" t="s">
        <v>16866</v>
      </c>
      <c r="B10843" t="s">
        <v>16867</v>
      </c>
    </row>
    <row r="10844" spans="1:6" x14ac:dyDescent="0.3">
      <c r="A10844" s="19" t="s">
        <v>16868</v>
      </c>
      <c r="B10844" s="11" t="s">
        <v>88</v>
      </c>
      <c r="C10844" t="s">
        <v>16869</v>
      </c>
    </row>
    <row r="10845" spans="1:6" x14ac:dyDescent="0.3">
      <c r="A10845" s="18" t="s">
        <v>16870</v>
      </c>
      <c r="B10845" s="11" t="s">
        <v>88</v>
      </c>
      <c r="C10845" t="s">
        <v>689</v>
      </c>
    </row>
    <row r="10846" spans="1:6" x14ac:dyDescent="0.3">
      <c r="A10846" s="19" t="s">
        <v>16871</v>
      </c>
      <c r="B10846" s="11" t="s">
        <v>88</v>
      </c>
      <c r="C10846" t="s">
        <v>88</v>
      </c>
      <c r="D10846" t="s">
        <v>16872</v>
      </c>
    </row>
    <row r="10847" spans="1:6" x14ac:dyDescent="0.3">
      <c r="A10847" s="18" t="s">
        <v>16873</v>
      </c>
      <c r="B10847" s="11" t="s">
        <v>88</v>
      </c>
      <c r="C10847" t="s">
        <v>88</v>
      </c>
      <c r="D10847" t="s">
        <v>16874</v>
      </c>
    </row>
    <row r="10848" spans="1:6" x14ac:dyDescent="0.3">
      <c r="A10848" s="19" t="s">
        <v>16875</v>
      </c>
      <c r="B10848" s="11" t="s">
        <v>88</v>
      </c>
      <c r="C10848" t="s">
        <v>88</v>
      </c>
      <c r="D10848" t="s">
        <v>16876</v>
      </c>
    </row>
    <row r="10849" spans="1:4" x14ac:dyDescent="0.3">
      <c r="A10849" s="18" t="s">
        <v>16877</v>
      </c>
      <c r="B10849" s="11" t="s">
        <v>88</v>
      </c>
      <c r="C10849" t="s">
        <v>88</v>
      </c>
      <c r="D10849" t="s">
        <v>16878</v>
      </c>
    </row>
    <row r="10850" spans="1:4" x14ac:dyDescent="0.3">
      <c r="A10850" s="19" t="s">
        <v>16879</v>
      </c>
      <c r="B10850" s="11" t="s">
        <v>88</v>
      </c>
      <c r="C10850" t="s">
        <v>88</v>
      </c>
      <c r="D10850" t="s">
        <v>16880</v>
      </c>
    </row>
    <row r="10851" spans="1:4" x14ac:dyDescent="0.3">
      <c r="A10851" s="18" t="s">
        <v>16881</v>
      </c>
      <c r="B10851" s="11" t="s">
        <v>88</v>
      </c>
      <c r="C10851" t="s">
        <v>88</v>
      </c>
      <c r="D10851" t="s">
        <v>689</v>
      </c>
    </row>
    <row r="10852" spans="1:4" x14ac:dyDescent="0.3">
      <c r="A10852" s="19" t="s">
        <v>16882</v>
      </c>
      <c r="B10852" t="s">
        <v>16883</v>
      </c>
    </row>
    <row r="10853" spans="1:4" x14ac:dyDescent="0.3">
      <c r="A10853" s="18" t="s">
        <v>16884</v>
      </c>
      <c r="B10853" s="11" t="s">
        <v>88</v>
      </c>
      <c r="C10853" t="s">
        <v>16885</v>
      </c>
    </row>
    <row r="10854" spans="1:4" x14ac:dyDescent="0.3">
      <c r="A10854" s="19" t="s">
        <v>16886</v>
      </c>
      <c r="B10854" s="11" t="s">
        <v>88</v>
      </c>
      <c r="C10854" t="s">
        <v>16887</v>
      </c>
    </row>
    <row r="10855" spans="1:4" x14ac:dyDescent="0.3">
      <c r="A10855" s="18" t="s">
        <v>16888</v>
      </c>
      <c r="B10855" s="11" t="s">
        <v>88</v>
      </c>
      <c r="C10855" t="s">
        <v>16889</v>
      </c>
    </row>
    <row r="10856" spans="1:4" x14ac:dyDescent="0.3">
      <c r="A10856" s="19" t="s">
        <v>16890</v>
      </c>
      <c r="B10856" s="11" t="s">
        <v>88</v>
      </c>
      <c r="C10856" t="s">
        <v>16891</v>
      </c>
    </row>
    <row r="10857" spans="1:4" x14ac:dyDescent="0.3">
      <c r="A10857" s="18" t="s">
        <v>16892</v>
      </c>
      <c r="B10857" s="11" t="s">
        <v>88</v>
      </c>
      <c r="C10857" t="s">
        <v>88</v>
      </c>
      <c r="D10857" t="s">
        <v>16893</v>
      </c>
    </row>
    <row r="10858" spans="1:4" x14ac:dyDescent="0.3">
      <c r="A10858" s="19" t="s">
        <v>16894</v>
      </c>
      <c r="B10858" s="11" t="s">
        <v>88</v>
      </c>
      <c r="C10858" t="s">
        <v>88</v>
      </c>
      <c r="D10858" t="s">
        <v>16895</v>
      </c>
    </row>
    <row r="10859" spans="1:4" x14ac:dyDescent="0.3">
      <c r="A10859" s="18" t="s">
        <v>16896</v>
      </c>
      <c r="B10859" s="11" t="s">
        <v>88</v>
      </c>
      <c r="C10859" t="s">
        <v>88</v>
      </c>
      <c r="D10859" t="s">
        <v>16897</v>
      </c>
    </row>
    <row r="10860" spans="1:4" x14ac:dyDescent="0.3">
      <c r="A10860" s="19" t="s">
        <v>16898</v>
      </c>
      <c r="B10860" s="11" t="s">
        <v>88</v>
      </c>
      <c r="C10860" t="s">
        <v>88</v>
      </c>
      <c r="D10860" t="s">
        <v>16899</v>
      </c>
    </row>
    <row r="10861" spans="1:4" x14ac:dyDescent="0.3">
      <c r="A10861" s="18" t="s">
        <v>16900</v>
      </c>
      <c r="B10861" s="11" t="s">
        <v>88</v>
      </c>
      <c r="C10861" t="s">
        <v>88</v>
      </c>
      <c r="D10861" t="s">
        <v>15517</v>
      </c>
    </row>
    <row r="10862" spans="1:4" x14ac:dyDescent="0.3">
      <c r="A10862" s="19" t="s">
        <v>16901</v>
      </c>
      <c r="B10862" s="11" t="s">
        <v>88</v>
      </c>
      <c r="C10862" t="s">
        <v>88</v>
      </c>
      <c r="D10862" t="s">
        <v>689</v>
      </c>
    </row>
    <row r="10863" spans="1:4" x14ac:dyDescent="0.3">
      <c r="A10863" s="18" t="s">
        <v>16902</v>
      </c>
      <c r="B10863" s="11" t="s">
        <v>88</v>
      </c>
      <c r="C10863" t="s">
        <v>16903</v>
      </c>
    </row>
    <row r="10864" spans="1:4" x14ac:dyDescent="0.3">
      <c r="A10864" s="19" t="s">
        <v>16904</v>
      </c>
      <c r="B10864" s="11" t="s">
        <v>88</v>
      </c>
      <c r="C10864" t="s">
        <v>88</v>
      </c>
      <c r="D10864" t="s">
        <v>16905</v>
      </c>
    </row>
    <row r="10865" spans="1:5" x14ac:dyDescent="0.3">
      <c r="A10865" s="18" t="s">
        <v>16906</v>
      </c>
      <c r="B10865" s="11" t="s">
        <v>88</v>
      </c>
      <c r="C10865" t="s">
        <v>88</v>
      </c>
      <c r="D10865" t="s">
        <v>689</v>
      </c>
    </row>
    <row r="10866" spans="1:5" x14ac:dyDescent="0.3">
      <c r="A10866" s="19" t="s">
        <v>16907</v>
      </c>
      <c r="B10866" s="11" t="s">
        <v>88</v>
      </c>
      <c r="C10866" t="s">
        <v>88</v>
      </c>
      <c r="D10866" t="s">
        <v>88</v>
      </c>
      <c r="E10866" t="s">
        <v>16908</v>
      </c>
    </row>
    <row r="10867" spans="1:5" x14ac:dyDescent="0.3">
      <c r="A10867" s="18" t="s">
        <v>16909</v>
      </c>
      <c r="B10867" s="11" t="s">
        <v>88</v>
      </c>
      <c r="C10867" t="s">
        <v>88</v>
      </c>
      <c r="D10867" t="s">
        <v>88</v>
      </c>
      <c r="E10867" t="s">
        <v>16910</v>
      </c>
    </row>
    <row r="10868" spans="1:5" x14ac:dyDescent="0.3">
      <c r="A10868" s="19" t="s">
        <v>16911</v>
      </c>
      <c r="B10868" s="11" t="s">
        <v>88</v>
      </c>
      <c r="C10868" t="s">
        <v>88</v>
      </c>
      <c r="D10868" t="s">
        <v>88</v>
      </c>
      <c r="E10868" t="s">
        <v>16912</v>
      </c>
    </row>
    <row r="10869" spans="1:5" x14ac:dyDescent="0.3">
      <c r="A10869" s="18" t="s">
        <v>16913</v>
      </c>
      <c r="B10869" s="11" t="s">
        <v>88</v>
      </c>
      <c r="C10869" t="s">
        <v>88</v>
      </c>
      <c r="D10869" t="s">
        <v>88</v>
      </c>
      <c r="E10869" t="s">
        <v>16914</v>
      </c>
    </row>
    <row r="10870" spans="1:5" x14ac:dyDescent="0.3">
      <c r="A10870" s="19" t="s">
        <v>16915</v>
      </c>
      <c r="B10870" s="11" t="s">
        <v>88</v>
      </c>
      <c r="C10870" t="s">
        <v>88</v>
      </c>
      <c r="D10870" t="s">
        <v>88</v>
      </c>
      <c r="E10870" t="s">
        <v>689</v>
      </c>
    </row>
    <row r="10871" spans="1:5" x14ac:dyDescent="0.3">
      <c r="A10871" s="18" t="s">
        <v>16916</v>
      </c>
      <c r="B10871" t="s">
        <v>16917</v>
      </c>
    </row>
    <row r="10872" spans="1:5" x14ac:dyDescent="0.3">
      <c r="A10872" s="19" t="s">
        <v>16918</v>
      </c>
      <c r="B10872" s="11" t="s">
        <v>88</v>
      </c>
      <c r="C10872" t="s">
        <v>16919</v>
      </c>
    </row>
    <row r="10873" spans="1:5" x14ac:dyDescent="0.3">
      <c r="A10873" s="18" t="s">
        <v>16920</v>
      </c>
      <c r="B10873" s="11" t="s">
        <v>88</v>
      </c>
      <c r="C10873" t="s">
        <v>16921</v>
      </c>
    </row>
    <row r="10874" spans="1:5" x14ac:dyDescent="0.3">
      <c r="A10874" s="19" t="s">
        <v>16922</v>
      </c>
      <c r="B10874" s="11" t="s">
        <v>88</v>
      </c>
      <c r="C10874" t="s">
        <v>16923</v>
      </c>
    </row>
    <row r="10875" spans="1:5" x14ac:dyDescent="0.3">
      <c r="A10875" s="18" t="s">
        <v>16924</v>
      </c>
      <c r="B10875" s="11" t="s">
        <v>88</v>
      </c>
      <c r="C10875" t="s">
        <v>16925</v>
      </c>
    </row>
    <row r="10876" spans="1:5" x14ac:dyDescent="0.3">
      <c r="A10876" s="19" t="s">
        <v>16926</v>
      </c>
      <c r="B10876" s="11" t="s">
        <v>88</v>
      </c>
      <c r="C10876" t="s">
        <v>16927</v>
      </c>
    </row>
    <row r="10877" spans="1:5" x14ac:dyDescent="0.3">
      <c r="A10877" s="18" t="s">
        <v>16928</v>
      </c>
      <c r="B10877" s="11" t="s">
        <v>88</v>
      </c>
      <c r="C10877" t="s">
        <v>16929</v>
      </c>
    </row>
    <row r="10878" spans="1:5" x14ac:dyDescent="0.3">
      <c r="A10878" s="19" t="s">
        <v>16930</v>
      </c>
      <c r="B10878" s="11" t="s">
        <v>88</v>
      </c>
      <c r="C10878" t="s">
        <v>16931</v>
      </c>
    </row>
    <row r="10879" spans="1:5" x14ac:dyDescent="0.3">
      <c r="A10879" s="18" t="s">
        <v>16932</v>
      </c>
      <c r="B10879" s="11" t="s">
        <v>88</v>
      </c>
      <c r="C10879" t="s">
        <v>16933</v>
      </c>
    </row>
    <row r="10880" spans="1:5" x14ac:dyDescent="0.3">
      <c r="A10880" s="19" t="s">
        <v>16934</v>
      </c>
      <c r="B10880" s="11" t="s">
        <v>88</v>
      </c>
      <c r="C10880" t="s">
        <v>689</v>
      </c>
    </row>
    <row r="10881" spans="1:6" x14ac:dyDescent="0.3">
      <c r="A10881" s="18" t="s">
        <v>16935</v>
      </c>
      <c r="B10881" t="s">
        <v>16936</v>
      </c>
    </row>
    <row r="10882" spans="1:6" x14ac:dyDescent="0.3">
      <c r="A10882" s="19" t="s">
        <v>16937</v>
      </c>
      <c r="B10882" s="11" t="s">
        <v>88</v>
      </c>
      <c r="C10882" t="s">
        <v>16938</v>
      </c>
    </row>
    <row r="10883" spans="1:6" x14ac:dyDescent="0.3">
      <c r="A10883" s="18" t="s">
        <v>16939</v>
      </c>
      <c r="B10883" s="11" t="s">
        <v>88</v>
      </c>
      <c r="C10883" t="s">
        <v>88</v>
      </c>
      <c r="D10883" t="s">
        <v>16420</v>
      </c>
    </row>
    <row r="10884" spans="1:6" x14ac:dyDescent="0.3">
      <c r="A10884" s="19" t="s">
        <v>16940</v>
      </c>
      <c r="B10884" s="11" t="s">
        <v>88</v>
      </c>
      <c r="C10884" t="s">
        <v>88</v>
      </c>
      <c r="D10884" t="s">
        <v>16941</v>
      </c>
    </row>
    <row r="10885" spans="1:6" x14ac:dyDescent="0.3">
      <c r="A10885" s="18" t="s">
        <v>16942</v>
      </c>
      <c r="B10885" s="11" t="s">
        <v>88</v>
      </c>
      <c r="C10885" t="s">
        <v>88</v>
      </c>
      <c r="D10885" t="s">
        <v>689</v>
      </c>
    </row>
    <row r="10886" spans="1:6" x14ac:dyDescent="0.3">
      <c r="A10886" s="19" t="s">
        <v>16943</v>
      </c>
      <c r="B10886" s="11" t="s">
        <v>88</v>
      </c>
      <c r="C10886" t="s">
        <v>689</v>
      </c>
    </row>
    <row r="10887" spans="1:6" x14ac:dyDescent="0.3">
      <c r="A10887" s="18" t="s">
        <v>16944</v>
      </c>
      <c r="B10887" s="11" t="s">
        <v>88</v>
      </c>
      <c r="C10887" t="s">
        <v>88</v>
      </c>
      <c r="D10887" t="s">
        <v>16945</v>
      </c>
    </row>
    <row r="10888" spans="1:6" x14ac:dyDescent="0.3">
      <c r="A10888" s="19" t="s">
        <v>16946</v>
      </c>
      <c r="B10888" s="11" t="s">
        <v>88</v>
      </c>
      <c r="C10888" t="s">
        <v>88</v>
      </c>
      <c r="D10888" t="s">
        <v>88</v>
      </c>
      <c r="E10888" t="s">
        <v>16947</v>
      </c>
    </row>
    <row r="10889" spans="1:6" x14ac:dyDescent="0.3">
      <c r="A10889" s="18" t="s">
        <v>16948</v>
      </c>
      <c r="B10889" s="11" t="s">
        <v>88</v>
      </c>
      <c r="C10889" t="s">
        <v>88</v>
      </c>
      <c r="D10889" t="s">
        <v>88</v>
      </c>
      <c r="E10889" t="s">
        <v>16949</v>
      </c>
    </row>
    <row r="10890" spans="1:6" x14ac:dyDescent="0.3">
      <c r="A10890" s="19" t="s">
        <v>16950</v>
      </c>
      <c r="B10890" s="11" t="s">
        <v>88</v>
      </c>
      <c r="C10890" t="s">
        <v>88</v>
      </c>
      <c r="D10890" t="s">
        <v>88</v>
      </c>
      <c r="E10890" t="s">
        <v>689</v>
      </c>
    </row>
    <row r="10891" spans="1:6" x14ac:dyDescent="0.3">
      <c r="A10891" s="18" t="s">
        <v>16951</v>
      </c>
      <c r="B10891" s="11" t="s">
        <v>88</v>
      </c>
      <c r="C10891" t="s">
        <v>88</v>
      </c>
      <c r="D10891" t="s">
        <v>88</v>
      </c>
      <c r="E10891" t="s">
        <v>88</v>
      </c>
      <c r="F10891" t="s">
        <v>16952</v>
      </c>
    </row>
    <row r="10892" spans="1:6" x14ac:dyDescent="0.3">
      <c r="A10892" s="19" t="s">
        <v>16953</v>
      </c>
      <c r="B10892" s="11" t="s">
        <v>88</v>
      </c>
      <c r="C10892" t="s">
        <v>88</v>
      </c>
      <c r="D10892" t="s">
        <v>88</v>
      </c>
      <c r="E10892" t="s">
        <v>88</v>
      </c>
      <c r="F10892" t="s">
        <v>16954</v>
      </c>
    </row>
    <row r="10893" spans="1:6" x14ac:dyDescent="0.3">
      <c r="A10893" s="18" t="s">
        <v>16955</v>
      </c>
      <c r="B10893" s="11" t="s">
        <v>88</v>
      </c>
      <c r="C10893" t="s">
        <v>88</v>
      </c>
      <c r="D10893" t="s">
        <v>88</v>
      </c>
      <c r="E10893" t="s">
        <v>88</v>
      </c>
      <c r="F10893" t="s">
        <v>16956</v>
      </c>
    </row>
    <row r="10894" spans="1:6" x14ac:dyDescent="0.3">
      <c r="A10894" s="19" t="s">
        <v>16957</v>
      </c>
      <c r="B10894" s="11" t="s">
        <v>88</v>
      </c>
      <c r="C10894" t="s">
        <v>88</v>
      </c>
      <c r="D10894" t="s">
        <v>88</v>
      </c>
      <c r="E10894" t="s">
        <v>88</v>
      </c>
      <c r="F10894" t="s">
        <v>16958</v>
      </c>
    </row>
    <row r="10895" spans="1:6" x14ac:dyDescent="0.3">
      <c r="A10895" s="18" t="s">
        <v>16959</v>
      </c>
      <c r="B10895" s="11" t="s">
        <v>88</v>
      </c>
      <c r="C10895" t="s">
        <v>88</v>
      </c>
      <c r="D10895" t="s">
        <v>88</v>
      </c>
      <c r="E10895" t="s">
        <v>88</v>
      </c>
      <c r="F10895" t="s">
        <v>16960</v>
      </c>
    </row>
    <row r="10896" spans="1:6" x14ac:dyDescent="0.3">
      <c r="A10896" s="19" t="s">
        <v>16961</v>
      </c>
      <c r="B10896" s="11" t="s">
        <v>88</v>
      </c>
      <c r="C10896" t="s">
        <v>88</v>
      </c>
      <c r="D10896" t="s">
        <v>88</v>
      </c>
      <c r="E10896" t="s">
        <v>88</v>
      </c>
      <c r="F10896" t="s">
        <v>16962</v>
      </c>
    </row>
    <row r="10897" spans="1:7" x14ac:dyDescent="0.3">
      <c r="A10897" s="18" t="s">
        <v>16963</v>
      </c>
      <c r="B10897" s="11" t="s">
        <v>88</v>
      </c>
      <c r="C10897" t="s">
        <v>88</v>
      </c>
      <c r="D10897" t="s">
        <v>88</v>
      </c>
      <c r="E10897" t="s">
        <v>88</v>
      </c>
      <c r="F10897" t="s">
        <v>689</v>
      </c>
    </row>
    <row r="10898" spans="1:7" x14ac:dyDescent="0.3">
      <c r="A10898" s="19" t="s">
        <v>16964</v>
      </c>
      <c r="B10898" s="11" t="s">
        <v>88</v>
      </c>
      <c r="C10898" t="s">
        <v>88</v>
      </c>
      <c r="D10898" t="s">
        <v>689</v>
      </c>
    </row>
    <row r="10899" spans="1:7" x14ac:dyDescent="0.3">
      <c r="A10899" s="18" t="s">
        <v>16965</v>
      </c>
      <c r="B10899" s="11" t="s">
        <v>88</v>
      </c>
      <c r="C10899" t="s">
        <v>88</v>
      </c>
      <c r="D10899" t="s">
        <v>88</v>
      </c>
      <c r="E10899" t="s">
        <v>16966</v>
      </c>
    </row>
    <row r="10900" spans="1:7" x14ac:dyDescent="0.3">
      <c r="A10900" s="19" t="s">
        <v>16967</v>
      </c>
      <c r="B10900" s="11" t="s">
        <v>88</v>
      </c>
      <c r="C10900" t="s">
        <v>88</v>
      </c>
      <c r="D10900" t="s">
        <v>88</v>
      </c>
      <c r="E10900" t="s">
        <v>689</v>
      </c>
    </row>
    <row r="10901" spans="1:7" x14ac:dyDescent="0.3">
      <c r="A10901" s="18" t="s">
        <v>16968</v>
      </c>
      <c r="B10901" s="11" t="s">
        <v>88</v>
      </c>
      <c r="C10901" t="s">
        <v>88</v>
      </c>
      <c r="D10901" t="s">
        <v>88</v>
      </c>
      <c r="E10901" t="s">
        <v>88</v>
      </c>
      <c r="F10901" t="s">
        <v>16969</v>
      </c>
    </row>
    <row r="10902" spans="1:7" x14ac:dyDescent="0.3">
      <c r="A10902" s="19" t="s">
        <v>16970</v>
      </c>
      <c r="B10902" s="11" t="s">
        <v>88</v>
      </c>
      <c r="C10902" t="s">
        <v>88</v>
      </c>
      <c r="D10902" t="s">
        <v>88</v>
      </c>
      <c r="E10902" t="s">
        <v>88</v>
      </c>
      <c r="F10902" t="s">
        <v>689</v>
      </c>
    </row>
    <row r="10903" spans="1:7" x14ac:dyDescent="0.3">
      <c r="A10903" s="18" t="s">
        <v>16971</v>
      </c>
      <c r="B10903" s="11" t="s">
        <v>88</v>
      </c>
      <c r="C10903" t="s">
        <v>88</v>
      </c>
      <c r="D10903" t="s">
        <v>88</v>
      </c>
      <c r="E10903" t="s">
        <v>88</v>
      </c>
      <c r="F10903" t="s">
        <v>88</v>
      </c>
      <c r="G10903" t="s">
        <v>16972</v>
      </c>
    </row>
    <row r="10904" spans="1:7" x14ac:dyDescent="0.3">
      <c r="A10904" s="19" t="s">
        <v>16973</v>
      </c>
      <c r="B10904" s="11" t="s">
        <v>88</v>
      </c>
      <c r="C10904" t="s">
        <v>88</v>
      </c>
      <c r="D10904" t="s">
        <v>88</v>
      </c>
      <c r="E10904" t="s">
        <v>88</v>
      </c>
      <c r="F10904" t="s">
        <v>88</v>
      </c>
      <c r="G10904" t="s">
        <v>16974</v>
      </c>
    </row>
    <row r="10905" spans="1:7" x14ac:dyDescent="0.3">
      <c r="A10905" s="18" t="s">
        <v>16975</v>
      </c>
      <c r="B10905" s="11" t="s">
        <v>88</v>
      </c>
      <c r="C10905" t="s">
        <v>88</v>
      </c>
      <c r="D10905" t="s">
        <v>88</v>
      </c>
      <c r="E10905" t="s">
        <v>88</v>
      </c>
      <c r="F10905" t="s">
        <v>88</v>
      </c>
      <c r="G10905" t="s">
        <v>16976</v>
      </c>
    </row>
    <row r="10906" spans="1:7" x14ac:dyDescent="0.3">
      <c r="A10906" s="19" t="s">
        <v>16977</v>
      </c>
      <c r="B10906" s="11" t="s">
        <v>88</v>
      </c>
      <c r="C10906" t="s">
        <v>88</v>
      </c>
      <c r="D10906" t="s">
        <v>88</v>
      </c>
      <c r="E10906" t="s">
        <v>88</v>
      </c>
      <c r="F10906" t="s">
        <v>88</v>
      </c>
      <c r="G10906" t="s">
        <v>16978</v>
      </c>
    </row>
    <row r="10907" spans="1:7" x14ac:dyDescent="0.3">
      <c r="A10907" s="18" t="s">
        <v>16979</v>
      </c>
      <c r="B10907" s="11" t="s">
        <v>88</v>
      </c>
      <c r="C10907" t="s">
        <v>88</v>
      </c>
      <c r="D10907" t="s">
        <v>88</v>
      </c>
      <c r="E10907" t="s">
        <v>88</v>
      </c>
      <c r="F10907" t="s">
        <v>88</v>
      </c>
      <c r="G10907" t="s">
        <v>16980</v>
      </c>
    </row>
    <row r="10908" spans="1:7" x14ac:dyDescent="0.3">
      <c r="A10908" s="19" t="s">
        <v>16981</v>
      </c>
      <c r="B10908" s="11" t="s">
        <v>88</v>
      </c>
      <c r="C10908" t="s">
        <v>88</v>
      </c>
      <c r="D10908" t="s">
        <v>88</v>
      </c>
      <c r="E10908" t="s">
        <v>88</v>
      </c>
      <c r="F10908" t="s">
        <v>88</v>
      </c>
      <c r="G10908" t="s">
        <v>16982</v>
      </c>
    </row>
    <row r="10909" spans="1:7" x14ac:dyDescent="0.3">
      <c r="A10909" s="18" t="s">
        <v>16983</v>
      </c>
      <c r="B10909" s="11" t="s">
        <v>88</v>
      </c>
      <c r="C10909" t="s">
        <v>88</v>
      </c>
      <c r="D10909" t="s">
        <v>88</v>
      </c>
      <c r="E10909" t="s">
        <v>88</v>
      </c>
      <c r="F10909" t="s">
        <v>88</v>
      </c>
      <c r="G10909" t="s">
        <v>16548</v>
      </c>
    </row>
    <row r="10910" spans="1:7" x14ac:dyDescent="0.3">
      <c r="A10910" s="19" t="s">
        <v>16984</v>
      </c>
      <c r="B10910" s="11" t="s">
        <v>88</v>
      </c>
      <c r="C10910" t="s">
        <v>88</v>
      </c>
      <c r="D10910" t="s">
        <v>88</v>
      </c>
      <c r="E10910" t="s">
        <v>88</v>
      </c>
      <c r="F10910" t="s">
        <v>88</v>
      </c>
      <c r="G10910" t="s">
        <v>16985</v>
      </c>
    </row>
    <row r="10911" spans="1:7" x14ac:dyDescent="0.3">
      <c r="A10911" s="18" t="s">
        <v>16986</v>
      </c>
      <c r="B10911" s="11" t="s">
        <v>88</v>
      </c>
      <c r="C10911" t="s">
        <v>88</v>
      </c>
      <c r="D10911" t="s">
        <v>88</v>
      </c>
      <c r="E10911" t="s">
        <v>88</v>
      </c>
      <c r="F10911" t="s">
        <v>88</v>
      </c>
      <c r="G10911" t="s">
        <v>16987</v>
      </c>
    </row>
    <row r="10912" spans="1:7" x14ac:dyDescent="0.3">
      <c r="A10912" s="19" t="s">
        <v>16988</v>
      </c>
      <c r="B10912" s="11" t="s">
        <v>88</v>
      </c>
      <c r="C10912" t="s">
        <v>88</v>
      </c>
      <c r="D10912" t="s">
        <v>88</v>
      </c>
      <c r="E10912" t="s">
        <v>88</v>
      </c>
      <c r="F10912" t="s">
        <v>88</v>
      </c>
      <c r="G10912" t="s">
        <v>16556</v>
      </c>
    </row>
    <row r="10913" spans="1:7" x14ac:dyDescent="0.3">
      <c r="A10913" s="18" t="s">
        <v>16989</v>
      </c>
      <c r="B10913" s="11" t="s">
        <v>88</v>
      </c>
      <c r="C10913" t="s">
        <v>88</v>
      </c>
      <c r="D10913" t="s">
        <v>88</v>
      </c>
      <c r="E10913" t="s">
        <v>88</v>
      </c>
      <c r="F10913" t="s">
        <v>88</v>
      </c>
      <c r="G10913" t="s">
        <v>16990</v>
      </c>
    </row>
    <row r="10914" spans="1:7" x14ac:dyDescent="0.3">
      <c r="A10914" s="19" t="s">
        <v>16991</v>
      </c>
      <c r="B10914" s="11" t="s">
        <v>88</v>
      </c>
      <c r="C10914" t="s">
        <v>88</v>
      </c>
      <c r="D10914" t="s">
        <v>88</v>
      </c>
      <c r="E10914" t="s">
        <v>88</v>
      </c>
      <c r="F10914" t="s">
        <v>88</v>
      </c>
      <c r="G10914" t="s">
        <v>16992</v>
      </c>
    </row>
    <row r="10915" spans="1:7" x14ac:dyDescent="0.3">
      <c r="A10915" s="18" t="s">
        <v>16993</v>
      </c>
      <c r="B10915" s="11" t="s">
        <v>88</v>
      </c>
      <c r="C10915" t="s">
        <v>88</v>
      </c>
      <c r="D10915" t="s">
        <v>88</v>
      </c>
      <c r="E10915" t="s">
        <v>88</v>
      </c>
      <c r="F10915" t="s">
        <v>88</v>
      </c>
      <c r="G10915" t="s">
        <v>16994</v>
      </c>
    </row>
    <row r="10916" spans="1:7" x14ac:dyDescent="0.3">
      <c r="A10916" s="19" t="s">
        <v>16995</v>
      </c>
      <c r="B10916" s="11" t="s">
        <v>88</v>
      </c>
      <c r="C10916" t="s">
        <v>88</v>
      </c>
      <c r="D10916" t="s">
        <v>88</v>
      </c>
      <c r="E10916" t="s">
        <v>88</v>
      </c>
      <c r="F10916" t="s">
        <v>88</v>
      </c>
      <c r="G10916" t="s">
        <v>689</v>
      </c>
    </row>
    <row r="10917" spans="1:7" x14ac:dyDescent="0.3">
      <c r="A10917" s="18" t="s">
        <v>16996</v>
      </c>
      <c r="B10917" t="s">
        <v>16997</v>
      </c>
    </row>
    <row r="10918" spans="1:7" x14ac:dyDescent="0.3">
      <c r="A10918" s="19" t="s">
        <v>16998</v>
      </c>
      <c r="B10918" s="11" t="s">
        <v>88</v>
      </c>
      <c r="C10918" t="s">
        <v>16999</v>
      </c>
    </row>
    <row r="10919" spans="1:7" x14ac:dyDescent="0.3">
      <c r="A10919" s="18" t="s">
        <v>17000</v>
      </c>
      <c r="B10919" s="11" t="s">
        <v>88</v>
      </c>
      <c r="C10919" t="s">
        <v>88</v>
      </c>
      <c r="D10919" t="s">
        <v>17001</v>
      </c>
    </row>
    <row r="10920" spans="1:7" x14ac:dyDescent="0.3">
      <c r="A10920" s="19" t="s">
        <v>17002</v>
      </c>
      <c r="B10920" s="11" t="s">
        <v>88</v>
      </c>
      <c r="C10920" t="s">
        <v>88</v>
      </c>
      <c r="D10920" t="s">
        <v>88</v>
      </c>
      <c r="E10920" t="s">
        <v>17003</v>
      </c>
    </row>
    <row r="10921" spans="1:7" x14ac:dyDescent="0.3">
      <c r="A10921" s="18" t="s">
        <v>17004</v>
      </c>
      <c r="B10921" s="11" t="s">
        <v>88</v>
      </c>
      <c r="C10921" t="s">
        <v>88</v>
      </c>
      <c r="D10921" t="s">
        <v>88</v>
      </c>
      <c r="E10921" t="s">
        <v>17005</v>
      </c>
    </row>
    <row r="10922" spans="1:7" x14ac:dyDescent="0.3">
      <c r="A10922" s="19" t="s">
        <v>17006</v>
      </c>
      <c r="B10922" s="11" t="s">
        <v>88</v>
      </c>
      <c r="C10922" t="s">
        <v>88</v>
      </c>
      <c r="D10922" t="s">
        <v>88</v>
      </c>
      <c r="E10922" t="s">
        <v>17007</v>
      </c>
    </row>
    <row r="10923" spans="1:7" x14ac:dyDescent="0.3">
      <c r="A10923" s="18" t="s">
        <v>17008</v>
      </c>
      <c r="B10923" s="11" t="s">
        <v>88</v>
      </c>
      <c r="C10923" t="s">
        <v>88</v>
      </c>
      <c r="D10923" t="s">
        <v>88</v>
      </c>
      <c r="E10923" t="s">
        <v>689</v>
      </c>
    </row>
    <row r="10924" spans="1:7" x14ac:dyDescent="0.3">
      <c r="A10924" s="17" t="s">
        <v>17009</v>
      </c>
      <c r="B10924" s="11" t="s">
        <v>88</v>
      </c>
      <c r="C10924" t="s">
        <v>88</v>
      </c>
      <c r="D10924" t="s">
        <v>17010</v>
      </c>
    </row>
    <row r="10925" spans="1:7" x14ac:dyDescent="0.3">
      <c r="A10925" s="18" t="s">
        <v>17011</v>
      </c>
      <c r="B10925" s="11" t="s">
        <v>88</v>
      </c>
      <c r="C10925" t="s">
        <v>17012</v>
      </c>
    </row>
    <row r="10926" spans="1:7" x14ac:dyDescent="0.3">
      <c r="A10926" s="19" t="s">
        <v>17013</v>
      </c>
      <c r="B10926" s="11" t="s">
        <v>88</v>
      </c>
      <c r="C10926" t="s">
        <v>88</v>
      </c>
      <c r="D10926" t="s">
        <v>17001</v>
      </c>
    </row>
    <row r="10927" spans="1:7" x14ac:dyDescent="0.3">
      <c r="A10927" s="18" t="s">
        <v>17014</v>
      </c>
      <c r="B10927" s="11" t="s">
        <v>88</v>
      </c>
      <c r="C10927" t="s">
        <v>88</v>
      </c>
      <c r="D10927" t="s">
        <v>88</v>
      </c>
      <c r="E10927" t="s">
        <v>17015</v>
      </c>
    </row>
    <row r="10928" spans="1:7" x14ac:dyDescent="0.3">
      <c r="A10928" s="19" t="s">
        <v>17016</v>
      </c>
      <c r="B10928" s="11" t="s">
        <v>88</v>
      </c>
      <c r="C10928" t="s">
        <v>88</v>
      </c>
      <c r="D10928" t="s">
        <v>88</v>
      </c>
      <c r="E10928" t="s">
        <v>689</v>
      </c>
    </row>
    <row r="10929" spans="1:6" x14ac:dyDescent="0.3">
      <c r="A10929" s="18" t="s">
        <v>17017</v>
      </c>
      <c r="B10929" s="11" t="s">
        <v>88</v>
      </c>
      <c r="C10929" t="s">
        <v>88</v>
      </c>
      <c r="D10929" t="s">
        <v>17010</v>
      </c>
    </row>
    <row r="10930" spans="1:6" x14ac:dyDescent="0.3">
      <c r="A10930" s="19" t="s">
        <v>17018</v>
      </c>
      <c r="B10930" s="11" t="s">
        <v>88</v>
      </c>
      <c r="C10930" t="s">
        <v>17019</v>
      </c>
    </row>
    <row r="10931" spans="1:6" x14ac:dyDescent="0.3">
      <c r="A10931" s="18" t="s">
        <v>17020</v>
      </c>
      <c r="B10931" s="11" t="s">
        <v>88</v>
      </c>
      <c r="C10931" t="s">
        <v>88</v>
      </c>
      <c r="D10931" t="s">
        <v>17021</v>
      </c>
    </row>
    <row r="10932" spans="1:6" x14ac:dyDescent="0.3">
      <c r="A10932" s="19" t="s">
        <v>17022</v>
      </c>
      <c r="B10932" s="11" t="s">
        <v>88</v>
      </c>
      <c r="C10932" t="s">
        <v>88</v>
      </c>
      <c r="D10932" t="s">
        <v>689</v>
      </c>
    </row>
    <row r="10933" spans="1:6" x14ac:dyDescent="0.3">
      <c r="A10933" s="18" t="s">
        <v>17023</v>
      </c>
      <c r="B10933" s="11" t="s">
        <v>88</v>
      </c>
      <c r="C10933" t="s">
        <v>88</v>
      </c>
      <c r="D10933" t="s">
        <v>88</v>
      </c>
      <c r="E10933" t="s">
        <v>17024</v>
      </c>
    </row>
    <row r="10934" spans="1:6" x14ac:dyDescent="0.3">
      <c r="A10934" s="19" t="s">
        <v>17025</v>
      </c>
      <c r="B10934" s="11" t="s">
        <v>88</v>
      </c>
      <c r="C10934" t="s">
        <v>88</v>
      </c>
      <c r="D10934" t="s">
        <v>88</v>
      </c>
      <c r="E10934" t="s">
        <v>689</v>
      </c>
    </row>
    <row r="10935" spans="1:6" x14ac:dyDescent="0.3">
      <c r="A10935" s="18" t="s">
        <v>17026</v>
      </c>
      <c r="B10935" s="11" t="s">
        <v>88</v>
      </c>
      <c r="C10935" t="s">
        <v>88</v>
      </c>
      <c r="D10935" t="s">
        <v>88</v>
      </c>
      <c r="E10935" t="s">
        <v>88</v>
      </c>
      <c r="F10935" t="s">
        <v>17027</v>
      </c>
    </row>
    <row r="10936" spans="1:6" x14ac:dyDescent="0.3">
      <c r="A10936" s="19" t="s">
        <v>17028</v>
      </c>
      <c r="B10936" s="11" t="s">
        <v>88</v>
      </c>
      <c r="C10936" t="s">
        <v>88</v>
      </c>
      <c r="D10936" t="s">
        <v>88</v>
      </c>
      <c r="E10936" t="s">
        <v>88</v>
      </c>
      <c r="F10936" t="s">
        <v>17029</v>
      </c>
    </row>
    <row r="10937" spans="1:6" x14ac:dyDescent="0.3">
      <c r="A10937" s="18" t="s">
        <v>17030</v>
      </c>
      <c r="B10937" s="11" t="s">
        <v>88</v>
      </c>
      <c r="C10937" t="s">
        <v>88</v>
      </c>
      <c r="D10937" t="s">
        <v>88</v>
      </c>
      <c r="E10937" t="s">
        <v>88</v>
      </c>
      <c r="F10937" t="s">
        <v>17031</v>
      </c>
    </row>
    <row r="10938" spans="1:6" x14ac:dyDescent="0.3">
      <c r="A10938" s="19" t="s">
        <v>17032</v>
      </c>
      <c r="B10938" s="11" t="s">
        <v>88</v>
      </c>
      <c r="C10938" t="s">
        <v>88</v>
      </c>
      <c r="D10938" t="s">
        <v>88</v>
      </c>
      <c r="E10938" t="s">
        <v>88</v>
      </c>
      <c r="F10938" t="s">
        <v>17033</v>
      </c>
    </row>
    <row r="10939" spans="1:6" x14ac:dyDescent="0.3">
      <c r="A10939" s="18" t="s">
        <v>17034</v>
      </c>
      <c r="B10939" s="11" t="s">
        <v>88</v>
      </c>
      <c r="C10939" t="s">
        <v>88</v>
      </c>
      <c r="D10939" t="s">
        <v>88</v>
      </c>
      <c r="E10939" t="s">
        <v>88</v>
      </c>
      <c r="F10939" t="s">
        <v>17035</v>
      </c>
    </row>
    <row r="10940" spans="1:6" x14ac:dyDescent="0.3">
      <c r="A10940" s="19" t="s">
        <v>17036</v>
      </c>
      <c r="B10940" s="11" t="s">
        <v>88</v>
      </c>
      <c r="C10940" t="s">
        <v>88</v>
      </c>
      <c r="D10940" t="s">
        <v>88</v>
      </c>
      <c r="E10940" t="s">
        <v>88</v>
      </c>
      <c r="F10940" t="s">
        <v>689</v>
      </c>
    </row>
    <row r="10941" spans="1:6" x14ac:dyDescent="0.3">
      <c r="A10941" s="18" t="s">
        <v>17037</v>
      </c>
      <c r="B10941" s="11" t="s">
        <v>88</v>
      </c>
      <c r="C10941" t="s">
        <v>689</v>
      </c>
    </row>
    <row r="10942" spans="1:6" x14ac:dyDescent="0.3">
      <c r="A10942" s="19" t="s">
        <v>17038</v>
      </c>
      <c r="B10942" s="11" t="s">
        <v>88</v>
      </c>
      <c r="C10942" t="s">
        <v>88</v>
      </c>
      <c r="D10942" t="s">
        <v>17039</v>
      </c>
    </row>
    <row r="10943" spans="1:6" x14ac:dyDescent="0.3">
      <c r="A10943" s="18" t="s">
        <v>17040</v>
      </c>
      <c r="B10943" s="11" t="s">
        <v>88</v>
      </c>
      <c r="C10943" t="s">
        <v>88</v>
      </c>
      <c r="D10943" t="s">
        <v>88</v>
      </c>
      <c r="E10943" t="s">
        <v>17041</v>
      </c>
    </row>
    <row r="10944" spans="1:6" x14ac:dyDescent="0.3">
      <c r="A10944" s="19" t="s">
        <v>17042</v>
      </c>
      <c r="B10944" s="11" t="s">
        <v>88</v>
      </c>
      <c r="C10944" t="s">
        <v>88</v>
      </c>
      <c r="D10944" t="s">
        <v>88</v>
      </c>
      <c r="E10944" t="s">
        <v>17043</v>
      </c>
    </row>
    <row r="10945" spans="1:6" x14ac:dyDescent="0.3">
      <c r="A10945" s="18" t="s">
        <v>17044</v>
      </c>
      <c r="B10945" s="11" t="s">
        <v>88</v>
      </c>
      <c r="C10945" t="s">
        <v>88</v>
      </c>
      <c r="D10945" t="s">
        <v>88</v>
      </c>
      <c r="E10945" t="s">
        <v>689</v>
      </c>
    </row>
    <row r="10946" spans="1:6" x14ac:dyDescent="0.3">
      <c r="A10946" s="19" t="s">
        <v>17045</v>
      </c>
      <c r="B10946" s="11" t="s">
        <v>88</v>
      </c>
      <c r="C10946" t="s">
        <v>88</v>
      </c>
      <c r="D10946" t="s">
        <v>689</v>
      </c>
    </row>
    <row r="10947" spans="1:6" x14ac:dyDescent="0.3">
      <c r="A10947" s="18" t="s">
        <v>17046</v>
      </c>
      <c r="B10947" t="s">
        <v>17047</v>
      </c>
    </row>
    <row r="10948" spans="1:6" x14ac:dyDescent="0.3">
      <c r="A10948" s="19" t="s">
        <v>17048</v>
      </c>
      <c r="B10948" s="11" t="s">
        <v>88</v>
      </c>
      <c r="C10948" t="s">
        <v>17049</v>
      </c>
    </row>
    <row r="10949" spans="1:6" x14ac:dyDescent="0.3">
      <c r="A10949" s="18" t="s">
        <v>17050</v>
      </c>
      <c r="B10949" s="11" t="s">
        <v>88</v>
      </c>
      <c r="C10949" t="s">
        <v>88</v>
      </c>
      <c r="D10949" t="s">
        <v>17051</v>
      </c>
    </row>
    <row r="10950" spans="1:6" x14ac:dyDescent="0.3">
      <c r="A10950" s="19" t="s">
        <v>17052</v>
      </c>
      <c r="B10950" s="11" t="s">
        <v>88</v>
      </c>
      <c r="C10950" t="s">
        <v>88</v>
      </c>
      <c r="D10950" t="s">
        <v>689</v>
      </c>
    </row>
    <row r="10951" spans="1:6" x14ac:dyDescent="0.3">
      <c r="A10951" s="18" t="s">
        <v>17053</v>
      </c>
      <c r="B10951" s="11" t="s">
        <v>88</v>
      </c>
      <c r="C10951" t="s">
        <v>689</v>
      </c>
    </row>
    <row r="10952" spans="1:6" x14ac:dyDescent="0.3">
      <c r="A10952" s="19" t="s">
        <v>17054</v>
      </c>
      <c r="B10952" s="11" t="s">
        <v>88</v>
      </c>
      <c r="C10952" t="s">
        <v>88</v>
      </c>
      <c r="D10952" t="s">
        <v>17055</v>
      </c>
    </row>
    <row r="10953" spans="1:6" x14ac:dyDescent="0.3">
      <c r="A10953" s="18" t="s">
        <v>17056</v>
      </c>
      <c r="B10953" s="11" t="s">
        <v>88</v>
      </c>
      <c r="C10953" t="s">
        <v>88</v>
      </c>
      <c r="D10953" t="s">
        <v>16854</v>
      </c>
    </row>
    <row r="10954" spans="1:6" x14ac:dyDescent="0.3">
      <c r="A10954" s="19" t="s">
        <v>17057</v>
      </c>
      <c r="B10954" s="11" t="s">
        <v>88</v>
      </c>
      <c r="C10954" t="s">
        <v>88</v>
      </c>
      <c r="D10954" t="s">
        <v>17058</v>
      </c>
    </row>
    <row r="10955" spans="1:6" x14ac:dyDescent="0.3">
      <c r="A10955" s="18" t="s">
        <v>17059</v>
      </c>
      <c r="B10955" s="11" t="s">
        <v>88</v>
      </c>
      <c r="C10955" t="s">
        <v>88</v>
      </c>
      <c r="D10955" t="s">
        <v>88</v>
      </c>
      <c r="E10955" t="s">
        <v>17060</v>
      </c>
    </row>
    <row r="10956" spans="1:6" x14ac:dyDescent="0.3">
      <c r="A10956" s="19" t="s">
        <v>17061</v>
      </c>
      <c r="B10956" s="11" t="s">
        <v>88</v>
      </c>
      <c r="C10956" t="s">
        <v>88</v>
      </c>
      <c r="D10956" t="s">
        <v>88</v>
      </c>
      <c r="E10956" t="s">
        <v>17062</v>
      </c>
    </row>
    <row r="10957" spans="1:6" x14ac:dyDescent="0.3">
      <c r="A10957" s="18" t="s">
        <v>17063</v>
      </c>
      <c r="B10957" s="11" t="s">
        <v>88</v>
      </c>
      <c r="C10957" t="s">
        <v>88</v>
      </c>
      <c r="D10957" t="s">
        <v>88</v>
      </c>
      <c r="E10957" t="s">
        <v>88</v>
      </c>
      <c r="F10957" t="s">
        <v>17064</v>
      </c>
    </row>
    <row r="10958" spans="1:6" x14ac:dyDescent="0.3">
      <c r="A10958" s="19" t="s">
        <v>17065</v>
      </c>
      <c r="B10958" s="11" t="s">
        <v>88</v>
      </c>
      <c r="C10958" t="s">
        <v>88</v>
      </c>
      <c r="D10958" t="s">
        <v>88</v>
      </c>
      <c r="E10958" t="s">
        <v>88</v>
      </c>
      <c r="F10958" t="s">
        <v>689</v>
      </c>
    </row>
    <row r="10959" spans="1:6" x14ac:dyDescent="0.3">
      <c r="A10959" s="18" t="s">
        <v>17066</v>
      </c>
      <c r="B10959" s="11" t="s">
        <v>88</v>
      </c>
      <c r="C10959" t="s">
        <v>88</v>
      </c>
      <c r="D10959" t="s">
        <v>17067</v>
      </c>
    </row>
    <row r="10960" spans="1:6" x14ac:dyDescent="0.3">
      <c r="A10960" s="19" t="s">
        <v>17068</v>
      </c>
      <c r="B10960" s="11" t="s">
        <v>88</v>
      </c>
      <c r="C10960" t="s">
        <v>88</v>
      </c>
      <c r="D10960" t="s">
        <v>17069</v>
      </c>
    </row>
    <row r="10961" spans="1:4" x14ac:dyDescent="0.3">
      <c r="A10961" s="18" t="s">
        <v>17070</v>
      </c>
      <c r="B10961" s="11" t="s">
        <v>88</v>
      </c>
      <c r="C10961" t="s">
        <v>88</v>
      </c>
      <c r="D10961" t="s">
        <v>17071</v>
      </c>
    </row>
    <row r="10962" spans="1:4" x14ac:dyDescent="0.3">
      <c r="A10962" s="19" t="s">
        <v>17072</v>
      </c>
      <c r="B10962" s="11" t="s">
        <v>88</v>
      </c>
      <c r="C10962" t="s">
        <v>88</v>
      </c>
      <c r="D10962" t="s">
        <v>17073</v>
      </c>
    </row>
    <row r="10963" spans="1:4" x14ac:dyDescent="0.3">
      <c r="A10963" s="18" t="s">
        <v>17074</v>
      </c>
      <c r="B10963" s="11" t="s">
        <v>88</v>
      </c>
      <c r="C10963" t="s">
        <v>88</v>
      </c>
      <c r="D10963" t="s">
        <v>17075</v>
      </c>
    </row>
    <row r="10964" spans="1:4" x14ac:dyDescent="0.3">
      <c r="A10964" s="19" t="s">
        <v>17076</v>
      </c>
      <c r="B10964" s="11" t="s">
        <v>88</v>
      </c>
      <c r="C10964" t="s">
        <v>88</v>
      </c>
      <c r="D10964" t="s">
        <v>689</v>
      </c>
    </row>
    <row r="10965" spans="1:4" x14ac:dyDescent="0.3">
      <c r="A10965" s="18" t="s">
        <v>17077</v>
      </c>
      <c r="B10965" t="s">
        <v>17078</v>
      </c>
    </row>
    <row r="10966" spans="1:4" x14ac:dyDescent="0.3">
      <c r="A10966" s="19" t="s">
        <v>17079</v>
      </c>
      <c r="B10966" t="s">
        <v>17080</v>
      </c>
    </row>
    <row r="10967" spans="1:4" x14ac:dyDescent="0.3">
      <c r="A10967" s="18" t="s">
        <v>17081</v>
      </c>
      <c r="B10967" t="s">
        <v>17082</v>
      </c>
    </row>
    <row r="10968" spans="1:4" x14ac:dyDescent="0.3">
      <c r="A10968" s="19" t="s">
        <v>17083</v>
      </c>
      <c r="B10968" s="11" t="s">
        <v>88</v>
      </c>
      <c r="C10968" t="s">
        <v>17084</v>
      </c>
    </row>
    <row r="10969" spans="1:4" x14ac:dyDescent="0.3">
      <c r="A10969" s="18" t="s">
        <v>17085</v>
      </c>
      <c r="B10969" s="11" t="s">
        <v>88</v>
      </c>
      <c r="C10969" t="s">
        <v>17086</v>
      </c>
    </row>
    <row r="10970" spans="1:4" x14ac:dyDescent="0.3">
      <c r="A10970" s="19" t="s">
        <v>17087</v>
      </c>
      <c r="B10970" s="11" t="s">
        <v>88</v>
      </c>
      <c r="C10970" t="s">
        <v>17088</v>
      </c>
    </row>
    <row r="10971" spans="1:4" x14ac:dyDescent="0.3">
      <c r="A10971" s="18" t="s">
        <v>17089</v>
      </c>
      <c r="B10971" s="11" t="s">
        <v>88</v>
      </c>
      <c r="C10971" t="s">
        <v>17090</v>
      </c>
    </row>
    <row r="10972" spans="1:4" x14ac:dyDescent="0.3">
      <c r="A10972" s="19" t="s">
        <v>17091</v>
      </c>
      <c r="B10972" s="11" t="s">
        <v>88</v>
      </c>
      <c r="C10972" t="s">
        <v>88</v>
      </c>
      <c r="D10972" t="s">
        <v>17092</v>
      </c>
    </row>
    <row r="10973" spans="1:4" x14ac:dyDescent="0.3">
      <c r="A10973" s="18" t="s">
        <v>17093</v>
      </c>
      <c r="B10973" s="11" t="s">
        <v>88</v>
      </c>
      <c r="C10973" t="s">
        <v>88</v>
      </c>
      <c r="D10973" t="s">
        <v>689</v>
      </c>
    </row>
    <row r="10974" spans="1:4" x14ac:dyDescent="0.3">
      <c r="A10974" s="19" t="s">
        <v>17094</v>
      </c>
      <c r="B10974" t="s">
        <v>17095</v>
      </c>
    </row>
    <row r="10975" spans="1:4" x14ac:dyDescent="0.3">
      <c r="A10975" s="18" t="s">
        <v>17096</v>
      </c>
      <c r="B10975" s="11" t="s">
        <v>88</v>
      </c>
      <c r="C10975" t="s">
        <v>17097</v>
      </c>
    </row>
    <row r="10976" spans="1:4" x14ac:dyDescent="0.3">
      <c r="A10976" s="19" t="s">
        <v>17098</v>
      </c>
      <c r="B10976" s="11" t="s">
        <v>88</v>
      </c>
      <c r="C10976" t="s">
        <v>88</v>
      </c>
      <c r="D10976" t="s">
        <v>17099</v>
      </c>
    </row>
    <row r="10977" spans="1:5" x14ac:dyDescent="0.3">
      <c r="A10977" s="18" t="s">
        <v>17100</v>
      </c>
      <c r="B10977" s="11" t="s">
        <v>88</v>
      </c>
      <c r="C10977" t="s">
        <v>88</v>
      </c>
      <c r="D10977" t="s">
        <v>689</v>
      </c>
    </row>
    <row r="10978" spans="1:5" x14ac:dyDescent="0.3">
      <c r="A10978" s="19" t="s">
        <v>17101</v>
      </c>
      <c r="B10978" s="11" t="s">
        <v>88</v>
      </c>
      <c r="C10978" t="s">
        <v>17102</v>
      </c>
    </row>
    <row r="10979" spans="1:5" x14ac:dyDescent="0.3">
      <c r="A10979" s="18" t="s">
        <v>17103</v>
      </c>
      <c r="B10979" s="11" t="s">
        <v>88</v>
      </c>
      <c r="C10979" t="s">
        <v>88</v>
      </c>
      <c r="D10979" t="s">
        <v>17099</v>
      </c>
    </row>
    <row r="10980" spans="1:5" x14ac:dyDescent="0.3">
      <c r="A10980" s="19" t="s">
        <v>17104</v>
      </c>
      <c r="B10980" s="11" t="s">
        <v>88</v>
      </c>
      <c r="C10980" t="s">
        <v>88</v>
      </c>
      <c r="D10980" t="s">
        <v>689</v>
      </c>
    </row>
    <row r="10981" spans="1:5" x14ac:dyDescent="0.3">
      <c r="A10981" s="18" t="s">
        <v>17105</v>
      </c>
      <c r="B10981" s="11" t="s">
        <v>88</v>
      </c>
      <c r="C10981" t="s">
        <v>88</v>
      </c>
      <c r="D10981" t="s">
        <v>88</v>
      </c>
      <c r="E10981" t="s">
        <v>17106</v>
      </c>
    </row>
    <row r="10982" spans="1:5" x14ac:dyDescent="0.3">
      <c r="A10982" s="19" t="s">
        <v>17107</v>
      </c>
      <c r="B10982" s="11" t="s">
        <v>88</v>
      </c>
      <c r="C10982" t="s">
        <v>88</v>
      </c>
      <c r="D10982" t="s">
        <v>88</v>
      </c>
      <c r="E10982" t="s">
        <v>689</v>
      </c>
    </row>
    <row r="10983" spans="1:5" x14ac:dyDescent="0.3">
      <c r="A10983" s="18" t="s">
        <v>17108</v>
      </c>
      <c r="B10983" s="11" t="s">
        <v>88</v>
      </c>
      <c r="C10983" t="s">
        <v>17109</v>
      </c>
    </row>
    <row r="10984" spans="1:5" x14ac:dyDescent="0.3">
      <c r="A10984" s="19" t="s">
        <v>17110</v>
      </c>
      <c r="B10984" s="11" t="s">
        <v>88</v>
      </c>
      <c r="C10984" t="s">
        <v>88</v>
      </c>
      <c r="D10984" t="s">
        <v>17111</v>
      </c>
    </row>
    <row r="10985" spans="1:5" x14ac:dyDescent="0.3">
      <c r="A10985" s="18" t="s">
        <v>17112</v>
      </c>
      <c r="B10985" s="11" t="s">
        <v>88</v>
      </c>
      <c r="C10985" t="s">
        <v>88</v>
      </c>
      <c r="D10985" t="s">
        <v>88</v>
      </c>
      <c r="E10985" t="s">
        <v>17113</v>
      </c>
    </row>
    <row r="10986" spans="1:5" x14ac:dyDescent="0.3">
      <c r="A10986" s="19" t="s">
        <v>17114</v>
      </c>
      <c r="B10986" s="11" t="s">
        <v>88</v>
      </c>
      <c r="C10986" t="s">
        <v>88</v>
      </c>
      <c r="D10986" t="s">
        <v>88</v>
      </c>
      <c r="E10986" t="s">
        <v>689</v>
      </c>
    </row>
    <row r="10987" spans="1:5" x14ac:dyDescent="0.3">
      <c r="A10987" s="18" t="s">
        <v>17115</v>
      </c>
      <c r="B10987" s="11" t="s">
        <v>88</v>
      </c>
      <c r="C10987" t="s">
        <v>88</v>
      </c>
      <c r="D10987" t="s">
        <v>17116</v>
      </c>
    </row>
    <row r="10988" spans="1:5" x14ac:dyDescent="0.3">
      <c r="A10988" s="19" t="s">
        <v>17117</v>
      </c>
      <c r="B10988" s="11" t="s">
        <v>88</v>
      </c>
      <c r="C10988" t="s">
        <v>88</v>
      </c>
      <c r="D10988" t="s">
        <v>88</v>
      </c>
      <c r="E10988" t="s">
        <v>17099</v>
      </c>
    </row>
    <row r="10989" spans="1:5" x14ac:dyDescent="0.3">
      <c r="A10989" s="18" t="s">
        <v>17118</v>
      </c>
      <c r="B10989" s="11" t="s">
        <v>88</v>
      </c>
      <c r="C10989" t="s">
        <v>88</v>
      </c>
      <c r="D10989" t="s">
        <v>88</v>
      </c>
      <c r="E10989" t="s">
        <v>689</v>
      </c>
    </row>
    <row r="10990" spans="1:5" x14ac:dyDescent="0.3">
      <c r="A10990" s="19" t="s">
        <v>17119</v>
      </c>
      <c r="B10990" s="11" t="s">
        <v>88</v>
      </c>
      <c r="C10990" t="s">
        <v>88</v>
      </c>
      <c r="D10990" t="s">
        <v>689</v>
      </c>
    </row>
    <row r="10991" spans="1:5" x14ac:dyDescent="0.3">
      <c r="A10991" s="18" t="s">
        <v>17120</v>
      </c>
      <c r="B10991" t="s">
        <v>17121</v>
      </c>
    </row>
    <row r="10992" spans="1:5" x14ac:dyDescent="0.3">
      <c r="A10992" s="19" t="s">
        <v>17122</v>
      </c>
      <c r="B10992" s="11" t="s">
        <v>88</v>
      </c>
      <c r="C10992" t="s">
        <v>17123</v>
      </c>
    </row>
    <row r="10993" spans="1:6" x14ac:dyDescent="0.3">
      <c r="A10993" s="18" t="s">
        <v>17124</v>
      </c>
      <c r="B10993" s="11" t="s">
        <v>88</v>
      </c>
      <c r="C10993" t="s">
        <v>88</v>
      </c>
      <c r="D10993" t="s">
        <v>17125</v>
      </c>
    </row>
    <row r="10994" spans="1:6" x14ac:dyDescent="0.3">
      <c r="A10994" s="19" t="s">
        <v>17126</v>
      </c>
      <c r="B10994" s="11" t="s">
        <v>88</v>
      </c>
      <c r="C10994" t="s">
        <v>88</v>
      </c>
      <c r="D10994" t="s">
        <v>17127</v>
      </c>
    </row>
    <row r="10995" spans="1:6" x14ac:dyDescent="0.3">
      <c r="A10995" s="18" t="s">
        <v>17128</v>
      </c>
      <c r="B10995" s="11" t="s">
        <v>88</v>
      </c>
      <c r="C10995" t="s">
        <v>17129</v>
      </c>
    </row>
    <row r="10996" spans="1:6" x14ac:dyDescent="0.3">
      <c r="A10996" s="19" t="s">
        <v>17130</v>
      </c>
      <c r="B10996" s="11" t="s">
        <v>88</v>
      </c>
      <c r="C10996" t="s">
        <v>88</v>
      </c>
      <c r="D10996" t="s">
        <v>17097</v>
      </c>
    </row>
    <row r="10997" spans="1:6" x14ac:dyDescent="0.3">
      <c r="A10997" s="18" t="s">
        <v>17131</v>
      </c>
      <c r="B10997" s="11" t="s">
        <v>88</v>
      </c>
      <c r="C10997" t="s">
        <v>88</v>
      </c>
      <c r="D10997" t="s">
        <v>88</v>
      </c>
      <c r="E10997" t="s">
        <v>17132</v>
      </c>
    </row>
    <row r="10998" spans="1:6" x14ac:dyDescent="0.3">
      <c r="A10998" s="19" t="s">
        <v>17133</v>
      </c>
      <c r="B10998" s="11" t="s">
        <v>88</v>
      </c>
      <c r="C10998" t="s">
        <v>88</v>
      </c>
      <c r="D10998" t="s">
        <v>88</v>
      </c>
      <c r="E10998" t="s">
        <v>88</v>
      </c>
      <c r="F10998" t="s">
        <v>17099</v>
      </c>
    </row>
    <row r="10999" spans="1:6" x14ac:dyDescent="0.3">
      <c r="A10999" s="18" t="s">
        <v>17134</v>
      </c>
      <c r="B10999" s="11" t="s">
        <v>88</v>
      </c>
      <c r="C10999" t="s">
        <v>88</v>
      </c>
      <c r="D10999" t="s">
        <v>88</v>
      </c>
      <c r="E10999" t="s">
        <v>88</v>
      </c>
      <c r="F10999" t="s">
        <v>689</v>
      </c>
    </row>
    <row r="11000" spans="1:6" x14ac:dyDescent="0.3">
      <c r="A11000" s="19" t="s">
        <v>17135</v>
      </c>
      <c r="B11000" s="11" t="s">
        <v>88</v>
      </c>
      <c r="C11000" t="s">
        <v>88</v>
      </c>
      <c r="D11000" t="s">
        <v>88</v>
      </c>
      <c r="E11000" t="s">
        <v>689</v>
      </c>
    </row>
    <row r="11001" spans="1:6" x14ac:dyDescent="0.3">
      <c r="A11001" s="18" t="s">
        <v>17136</v>
      </c>
      <c r="B11001" s="11" t="s">
        <v>88</v>
      </c>
      <c r="C11001" t="s">
        <v>88</v>
      </c>
      <c r="D11001" t="s">
        <v>88</v>
      </c>
      <c r="E11001" t="s">
        <v>88</v>
      </c>
      <c r="F11001" t="s">
        <v>17137</v>
      </c>
    </row>
    <row r="11002" spans="1:6" x14ac:dyDescent="0.3">
      <c r="A11002" s="19" t="s">
        <v>17138</v>
      </c>
      <c r="B11002" s="11" t="s">
        <v>88</v>
      </c>
      <c r="C11002" t="s">
        <v>88</v>
      </c>
      <c r="D11002" t="s">
        <v>88</v>
      </c>
      <c r="E11002" t="s">
        <v>88</v>
      </c>
      <c r="F11002" t="s">
        <v>17099</v>
      </c>
    </row>
    <row r="11003" spans="1:6" x14ac:dyDescent="0.3">
      <c r="A11003" s="18" t="s">
        <v>17139</v>
      </c>
      <c r="B11003" s="11" t="s">
        <v>88</v>
      </c>
      <c r="C11003" t="s">
        <v>88</v>
      </c>
      <c r="D11003" t="s">
        <v>88</v>
      </c>
      <c r="E11003" t="s">
        <v>88</v>
      </c>
      <c r="F11003" t="s">
        <v>689</v>
      </c>
    </row>
    <row r="11004" spans="1:6" x14ac:dyDescent="0.3">
      <c r="A11004" s="19" t="s">
        <v>17140</v>
      </c>
      <c r="B11004" s="11" t="s">
        <v>88</v>
      </c>
      <c r="C11004" t="s">
        <v>88</v>
      </c>
      <c r="D11004" t="s">
        <v>17141</v>
      </c>
    </row>
    <row r="11005" spans="1:6" x14ac:dyDescent="0.3">
      <c r="A11005" s="18" t="s">
        <v>17142</v>
      </c>
      <c r="B11005" s="11" t="s">
        <v>88</v>
      </c>
      <c r="C11005" t="s">
        <v>88</v>
      </c>
      <c r="D11005" t="s">
        <v>88</v>
      </c>
      <c r="E11005" t="s">
        <v>17132</v>
      </c>
    </row>
    <row r="11006" spans="1:6" x14ac:dyDescent="0.3">
      <c r="A11006" s="19" t="s">
        <v>17143</v>
      </c>
      <c r="B11006" s="11" t="s">
        <v>88</v>
      </c>
      <c r="C11006" t="s">
        <v>88</v>
      </c>
      <c r="D11006" t="s">
        <v>88</v>
      </c>
      <c r="E11006" t="s">
        <v>88</v>
      </c>
      <c r="F11006" t="s">
        <v>17099</v>
      </c>
    </row>
    <row r="11007" spans="1:6" x14ac:dyDescent="0.3">
      <c r="A11007" s="18" t="s">
        <v>17144</v>
      </c>
      <c r="B11007" s="11" t="s">
        <v>88</v>
      </c>
      <c r="C11007" t="s">
        <v>88</v>
      </c>
      <c r="D11007" t="s">
        <v>88</v>
      </c>
      <c r="E11007" t="s">
        <v>88</v>
      </c>
      <c r="F11007" t="s">
        <v>689</v>
      </c>
    </row>
    <row r="11008" spans="1:6" x14ac:dyDescent="0.3">
      <c r="A11008" s="19" t="s">
        <v>17145</v>
      </c>
      <c r="B11008" s="11" t="s">
        <v>88</v>
      </c>
      <c r="C11008" t="s">
        <v>88</v>
      </c>
      <c r="D11008" t="s">
        <v>88</v>
      </c>
      <c r="E11008" t="s">
        <v>689</v>
      </c>
    </row>
    <row r="11009" spans="1:6" x14ac:dyDescent="0.3">
      <c r="A11009" s="18" t="s">
        <v>17146</v>
      </c>
      <c r="B11009" s="11" t="s">
        <v>88</v>
      </c>
      <c r="C11009" t="s">
        <v>88</v>
      </c>
      <c r="D11009" t="s">
        <v>88</v>
      </c>
      <c r="E11009" t="s">
        <v>88</v>
      </c>
      <c r="F11009" t="s">
        <v>17137</v>
      </c>
    </row>
    <row r="11010" spans="1:6" x14ac:dyDescent="0.3">
      <c r="A11010" s="19" t="s">
        <v>17147</v>
      </c>
      <c r="B11010" s="11" t="s">
        <v>88</v>
      </c>
      <c r="C11010" t="s">
        <v>88</v>
      </c>
      <c r="D11010" t="s">
        <v>88</v>
      </c>
      <c r="E11010" t="s">
        <v>88</v>
      </c>
      <c r="F11010" t="s">
        <v>17099</v>
      </c>
    </row>
    <row r="11011" spans="1:6" x14ac:dyDescent="0.3">
      <c r="A11011" s="18" t="s">
        <v>17148</v>
      </c>
      <c r="B11011" s="11" t="s">
        <v>88</v>
      </c>
      <c r="C11011" t="s">
        <v>88</v>
      </c>
      <c r="D11011" t="s">
        <v>88</v>
      </c>
      <c r="E11011" t="s">
        <v>88</v>
      </c>
      <c r="F11011" t="s">
        <v>689</v>
      </c>
    </row>
    <row r="11012" spans="1:6" x14ac:dyDescent="0.3">
      <c r="A11012" s="19" t="s">
        <v>17149</v>
      </c>
      <c r="B11012" s="11" t="s">
        <v>88</v>
      </c>
      <c r="C11012" t="s">
        <v>88</v>
      </c>
      <c r="D11012" t="s">
        <v>17102</v>
      </c>
    </row>
    <row r="11013" spans="1:6" x14ac:dyDescent="0.3">
      <c r="A11013" s="18" t="s">
        <v>17150</v>
      </c>
      <c r="B11013" s="11" t="s">
        <v>88</v>
      </c>
      <c r="C11013" t="s">
        <v>88</v>
      </c>
      <c r="D11013" t="s">
        <v>88</v>
      </c>
      <c r="E11013" t="s">
        <v>17132</v>
      </c>
    </row>
    <row r="11014" spans="1:6" x14ac:dyDescent="0.3">
      <c r="A11014" s="19" t="s">
        <v>17151</v>
      </c>
      <c r="B11014" s="11" t="s">
        <v>88</v>
      </c>
      <c r="C11014" t="s">
        <v>88</v>
      </c>
      <c r="D11014" t="s">
        <v>88</v>
      </c>
      <c r="E11014" t="s">
        <v>88</v>
      </c>
      <c r="F11014" t="s">
        <v>17099</v>
      </c>
    </row>
    <row r="11015" spans="1:6" x14ac:dyDescent="0.3">
      <c r="A11015" s="18" t="s">
        <v>17152</v>
      </c>
      <c r="B11015" s="11" t="s">
        <v>88</v>
      </c>
      <c r="C11015" t="s">
        <v>88</v>
      </c>
      <c r="D11015" t="s">
        <v>88</v>
      </c>
      <c r="E11015" t="s">
        <v>88</v>
      </c>
      <c r="F11015" t="s">
        <v>689</v>
      </c>
    </row>
    <row r="11016" spans="1:6" x14ac:dyDescent="0.3">
      <c r="A11016" s="19" t="s">
        <v>17153</v>
      </c>
      <c r="B11016" s="11" t="s">
        <v>88</v>
      </c>
      <c r="C11016" t="s">
        <v>88</v>
      </c>
      <c r="D11016" t="s">
        <v>88</v>
      </c>
      <c r="E11016" t="s">
        <v>689</v>
      </c>
    </row>
    <row r="11017" spans="1:6" x14ac:dyDescent="0.3">
      <c r="A11017" s="18" t="s">
        <v>17154</v>
      </c>
      <c r="B11017" s="11" t="s">
        <v>88</v>
      </c>
      <c r="C11017" t="s">
        <v>88</v>
      </c>
      <c r="D11017" t="s">
        <v>88</v>
      </c>
      <c r="E11017" t="s">
        <v>88</v>
      </c>
      <c r="F11017" t="s">
        <v>17137</v>
      </c>
    </row>
    <row r="11018" spans="1:6" x14ac:dyDescent="0.3">
      <c r="A11018" s="19" t="s">
        <v>17155</v>
      </c>
      <c r="B11018" s="11" t="s">
        <v>88</v>
      </c>
      <c r="C11018" t="s">
        <v>88</v>
      </c>
      <c r="D11018" t="s">
        <v>88</v>
      </c>
      <c r="E11018" t="s">
        <v>88</v>
      </c>
      <c r="F11018" t="s">
        <v>17099</v>
      </c>
    </row>
    <row r="11019" spans="1:6" x14ac:dyDescent="0.3">
      <c r="A11019" s="18" t="s">
        <v>17156</v>
      </c>
      <c r="B11019" s="11" t="s">
        <v>88</v>
      </c>
      <c r="C11019" t="s">
        <v>88</v>
      </c>
      <c r="D11019" t="s">
        <v>88</v>
      </c>
      <c r="E11019" t="s">
        <v>88</v>
      </c>
      <c r="F11019" t="s">
        <v>689</v>
      </c>
    </row>
    <row r="11020" spans="1:6" x14ac:dyDescent="0.3">
      <c r="A11020" s="19" t="s">
        <v>17157</v>
      </c>
      <c r="B11020" s="11" t="s">
        <v>88</v>
      </c>
      <c r="C11020" t="s">
        <v>88</v>
      </c>
      <c r="D11020" t="s">
        <v>17109</v>
      </c>
    </row>
    <row r="11021" spans="1:6" x14ac:dyDescent="0.3">
      <c r="A11021" s="18" t="s">
        <v>17158</v>
      </c>
      <c r="B11021" s="11" t="s">
        <v>88</v>
      </c>
      <c r="C11021" t="s">
        <v>88</v>
      </c>
      <c r="D11021" t="s">
        <v>88</v>
      </c>
      <c r="E11021" t="s">
        <v>17116</v>
      </c>
    </row>
    <row r="11022" spans="1:6" x14ac:dyDescent="0.3">
      <c r="A11022" s="19" t="s">
        <v>17159</v>
      </c>
      <c r="B11022" s="11" t="s">
        <v>88</v>
      </c>
      <c r="C11022" t="s">
        <v>88</v>
      </c>
      <c r="D11022" t="s">
        <v>88</v>
      </c>
      <c r="E11022" t="s">
        <v>88</v>
      </c>
      <c r="F11022" t="s">
        <v>17099</v>
      </c>
    </row>
    <row r="11023" spans="1:6" x14ac:dyDescent="0.3">
      <c r="A11023" s="18" t="s">
        <v>17160</v>
      </c>
      <c r="B11023" s="11" t="s">
        <v>88</v>
      </c>
      <c r="C11023" t="s">
        <v>88</v>
      </c>
      <c r="D11023" t="s">
        <v>88</v>
      </c>
      <c r="E11023" t="s">
        <v>88</v>
      </c>
      <c r="F11023" t="s">
        <v>689</v>
      </c>
    </row>
    <row r="11024" spans="1:6" x14ac:dyDescent="0.3">
      <c r="A11024" s="19" t="s">
        <v>17161</v>
      </c>
      <c r="B11024" s="11" t="s">
        <v>88</v>
      </c>
      <c r="C11024" t="s">
        <v>88</v>
      </c>
      <c r="D11024" t="s">
        <v>88</v>
      </c>
      <c r="E11024" t="s">
        <v>689</v>
      </c>
    </row>
    <row r="11025" spans="1:6" x14ac:dyDescent="0.3">
      <c r="A11025" s="18" t="s">
        <v>17162</v>
      </c>
      <c r="B11025" s="11" t="s">
        <v>88</v>
      </c>
      <c r="C11025" t="s">
        <v>88</v>
      </c>
      <c r="D11025" t="s">
        <v>88</v>
      </c>
      <c r="E11025" t="s">
        <v>88</v>
      </c>
      <c r="F11025" t="s">
        <v>17137</v>
      </c>
    </row>
    <row r="11026" spans="1:6" x14ac:dyDescent="0.3">
      <c r="A11026" s="19" t="s">
        <v>17163</v>
      </c>
      <c r="B11026" s="11" t="s">
        <v>88</v>
      </c>
      <c r="C11026" t="s">
        <v>88</v>
      </c>
      <c r="D11026" t="s">
        <v>88</v>
      </c>
      <c r="E11026" t="s">
        <v>88</v>
      </c>
      <c r="F11026" t="s">
        <v>689</v>
      </c>
    </row>
    <row r="11027" spans="1:6" x14ac:dyDescent="0.3">
      <c r="A11027" s="18" t="s">
        <v>17164</v>
      </c>
      <c r="B11027" s="11" t="s">
        <v>88</v>
      </c>
      <c r="C11027" t="s">
        <v>17165</v>
      </c>
    </row>
    <row r="11028" spans="1:6" x14ac:dyDescent="0.3">
      <c r="A11028" s="19" t="s">
        <v>17166</v>
      </c>
      <c r="B11028" s="11" t="s">
        <v>88</v>
      </c>
      <c r="C11028" t="s">
        <v>88</v>
      </c>
      <c r="D11028" t="s">
        <v>17167</v>
      </c>
    </row>
    <row r="11029" spans="1:6" x14ac:dyDescent="0.3">
      <c r="A11029" s="18" t="s">
        <v>17168</v>
      </c>
      <c r="B11029" s="11" t="s">
        <v>88</v>
      </c>
      <c r="C11029" t="s">
        <v>88</v>
      </c>
      <c r="D11029" t="s">
        <v>88</v>
      </c>
      <c r="E11029" t="s">
        <v>17137</v>
      </c>
    </row>
    <row r="11030" spans="1:6" x14ac:dyDescent="0.3">
      <c r="A11030" s="19" t="s">
        <v>17169</v>
      </c>
      <c r="B11030" s="11" t="s">
        <v>88</v>
      </c>
      <c r="C11030" t="s">
        <v>88</v>
      </c>
      <c r="D11030" t="s">
        <v>88</v>
      </c>
      <c r="E11030" t="s">
        <v>17099</v>
      </c>
    </row>
    <row r="11031" spans="1:6" x14ac:dyDescent="0.3">
      <c r="A11031" s="18" t="s">
        <v>17170</v>
      </c>
      <c r="B11031" s="11" t="s">
        <v>88</v>
      </c>
      <c r="C11031" t="s">
        <v>88</v>
      </c>
      <c r="D11031" t="s">
        <v>88</v>
      </c>
      <c r="E11031" t="s">
        <v>689</v>
      </c>
    </row>
    <row r="11032" spans="1:6" x14ac:dyDescent="0.3">
      <c r="A11032" s="19" t="s">
        <v>17171</v>
      </c>
      <c r="B11032" s="11" t="s">
        <v>88</v>
      </c>
      <c r="C11032" t="s">
        <v>88</v>
      </c>
      <c r="D11032" t="s">
        <v>17172</v>
      </c>
    </row>
    <row r="11033" spans="1:6" x14ac:dyDescent="0.3">
      <c r="A11033" s="18" t="s">
        <v>17173</v>
      </c>
      <c r="B11033" s="11" t="s">
        <v>88</v>
      </c>
      <c r="C11033" t="s">
        <v>88</v>
      </c>
      <c r="D11033" t="s">
        <v>88</v>
      </c>
      <c r="E11033" t="s">
        <v>17099</v>
      </c>
    </row>
    <row r="11034" spans="1:6" x14ac:dyDescent="0.3">
      <c r="A11034" s="19" t="s">
        <v>17174</v>
      </c>
      <c r="B11034" s="11" t="s">
        <v>88</v>
      </c>
      <c r="C11034" t="s">
        <v>88</v>
      </c>
      <c r="D11034" t="s">
        <v>88</v>
      </c>
      <c r="E11034" t="s">
        <v>689</v>
      </c>
    </row>
    <row r="11035" spans="1:6" x14ac:dyDescent="0.3">
      <c r="A11035" s="18" t="s">
        <v>17175</v>
      </c>
      <c r="B11035" s="11" t="s">
        <v>88</v>
      </c>
      <c r="C11035" t="s">
        <v>88</v>
      </c>
      <c r="D11035" t="s">
        <v>88</v>
      </c>
      <c r="E11035" t="s">
        <v>88</v>
      </c>
      <c r="F11035" t="s">
        <v>17176</v>
      </c>
    </row>
    <row r="11036" spans="1:6" x14ac:dyDescent="0.3">
      <c r="A11036" s="19" t="s">
        <v>17177</v>
      </c>
      <c r="B11036" s="11" t="s">
        <v>88</v>
      </c>
      <c r="C11036" t="s">
        <v>88</v>
      </c>
      <c r="D11036" t="s">
        <v>88</v>
      </c>
      <c r="E11036" t="s">
        <v>88</v>
      </c>
      <c r="F11036" t="s">
        <v>689</v>
      </c>
    </row>
    <row r="11037" spans="1:6" x14ac:dyDescent="0.3">
      <c r="A11037" s="18" t="s">
        <v>17178</v>
      </c>
      <c r="B11037" s="11" t="s">
        <v>88</v>
      </c>
      <c r="C11037" t="s">
        <v>88</v>
      </c>
      <c r="D11037" t="s">
        <v>17179</v>
      </c>
    </row>
    <row r="11038" spans="1:6" x14ac:dyDescent="0.3">
      <c r="A11038" s="19" t="s">
        <v>17180</v>
      </c>
      <c r="B11038" s="11" t="s">
        <v>88</v>
      </c>
      <c r="C11038" t="s">
        <v>88</v>
      </c>
      <c r="D11038" t="s">
        <v>88</v>
      </c>
      <c r="E11038" t="s">
        <v>17137</v>
      </c>
    </row>
    <row r="11039" spans="1:6" x14ac:dyDescent="0.3">
      <c r="A11039" s="18" t="s">
        <v>17181</v>
      </c>
      <c r="B11039" s="11" t="s">
        <v>88</v>
      </c>
      <c r="C11039" t="s">
        <v>88</v>
      </c>
      <c r="D11039" t="s">
        <v>88</v>
      </c>
      <c r="E11039" t="s">
        <v>689</v>
      </c>
    </row>
    <row r="11040" spans="1:6" x14ac:dyDescent="0.3">
      <c r="A11040" s="19" t="s">
        <v>17182</v>
      </c>
      <c r="B11040" s="11" t="s">
        <v>88</v>
      </c>
      <c r="C11040" t="s">
        <v>88</v>
      </c>
      <c r="D11040" t="s">
        <v>689</v>
      </c>
    </row>
    <row r="11041" spans="1:6" x14ac:dyDescent="0.3">
      <c r="A11041" s="18" t="s">
        <v>17183</v>
      </c>
      <c r="B11041" s="11" t="s">
        <v>88</v>
      </c>
      <c r="C11041" t="s">
        <v>88</v>
      </c>
      <c r="D11041" t="s">
        <v>88</v>
      </c>
      <c r="E11041" t="s">
        <v>17137</v>
      </c>
    </row>
    <row r="11042" spans="1:6" x14ac:dyDescent="0.3">
      <c r="A11042" s="19" t="s">
        <v>17184</v>
      </c>
      <c r="B11042" s="11" t="s">
        <v>88</v>
      </c>
      <c r="C11042" t="s">
        <v>88</v>
      </c>
      <c r="D11042" t="s">
        <v>88</v>
      </c>
      <c r="E11042" t="s">
        <v>689</v>
      </c>
    </row>
    <row r="11043" spans="1:6" x14ac:dyDescent="0.3">
      <c r="A11043" s="18" t="s">
        <v>17185</v>
      </c>
      <c r="B11043" s="11" t="s">
        <v>88</v>
      </c>
      <c r="C11043" t="s">
        <v>88</v>
      </c>
      <c r="D11043" t="s">
        <v>88</v>
      </c>
      <c r="E11043" t="s">
        <v>88</v>
      </c>
      <c r="F11043" t="s">
        <v>17099</v>
      </c>
    </row>
    <row r="11044" spans="1:6" x14ac:dyDescent="0.3">
      <c r="A11044" s="19" t="s">
        <v>17186</v>
      </c>
      <c r="B11044" s="11" t="s">
        <v>88</v>
      </c>
      <c r="C11044" t="s">
        <v>88</v>
      </c>
      <c r="D11044" t="s">
        <v>88</v>
      </c>
      <c r="E11044" t="s">
        <v>88</v>
      </c>
      <c r="F11044" t="s">
        <v>689</v>
      </c>
    </row>
    <row r="11045" spans="1:6" x14ac:dyDescent="0.3">
      <c r="A11045" s="18" t="s">
        <v>17187</v>
      </c>
      <c r="B11045" s="11" t="s">
        <v>88</v>
      </c>
      <c r="C11045" t="s">
        <v>17188</v>
      </c>
    </row>
    <row r="11046" spans="1:6" x14ac:dyDescent="0.3">
      <c r="A11046" s="19" t="s">
        <v>17189</v>
      </c>
      <c r="B11046" s="11" t="s">
        <v>88</v>
      </c>
      <c r="C11046" t="s">
        <v>88</v>
      </c>
      <c r="D11046" t="s">
        <v>17190</v>
      </c>
    </row>
    <row r="11047" spans="1:6" x14ac:dyDescent="0.3">
      <c r="A11047" s="18" t="s">
        <v>17191</v>
      </c>
      <c r="B11047" s="11" t="s">
        <v>88</v>
      </c>
      <c r="C11047" t="s">
        <v>88</v>
      </c>
      <c r="D11047" t="s">
        <v>689</v>
      </c>
    </row>
    <row r="11048" spans="1:6" x14ac:dyDescent="0.3">
      <c r="A11048" s="19" t="s">
        <v>17192</v>
      </c>
      <c r="B11048" s="11" t="s">
        <v>88</v>
      </c>
      <c r="C11048" t="s">
        <v>88</v>
      </c>
      <c r="D11048" t="s">
        <v>88</v>
      </c>
      <c r="E11048" t="s">
        <v>17193</v>
      </c>
    </row>
    <row r="11049" spans="1:6" x14ac:dyDescent="0.3">
      <c r="A11049" s="18" t="s">
        <v>17194</v>
      </c>
      <c r="B11049" s="11" t="s">
        <v>88</v>
      </c>
      <c r="C11049" t="s">
        <v>88</v>
      </c>
      <c r="D11049" t="s">
        <v>88</v>
      </c>
      <c r="E11049" t="s">
        <v>689</v>
      </c>
    </row>
    <row r="11050" spans="1:6" x14ac:dyDescent="0.3">
      <c r="A11050" s="19" t="s">
        <v>17195</v>
      </c>
      <c r="B11050" t="s">
        <v>17196</v>
      </c>
    </row>
    <row r="11051" spans="1:6" x14ac:dyDescent="0.3">
      <c r="A11051" s="18" t="s">
        <v>17197</v>
      </c>
      <c r="B11051" s="11" t="s">
        <v>88</v>
      </c>
      <c r="C11051" t="s">
        <v>17102</v>
      </c>
    </row>
    <row r="11052" spans="1:6" x14ac:dyDescent="0.3">
      <c r="A11052" s="19" t="s">
        <v>17198</v>
      </c>
      <c r="B11052" s="11" t="s">
        <v>88</v>
      </c>
      <c r="C11052" t="s">
        <v>88</v>
      </c>
      <c r="D11052" t="s">
        <v>17199</v>
      </c>
    </row>
    <row r="11053" spans="1:6" x14ac:dyDescent="0.3">
      <c r="A11053" s="18" t="s">
        <v>17200</v>
      </c>
      <c r="B11053" s="11" t="s">
        <v>88</v>
      </c>
      <c r="C11053" t="s">
        <v>88</v>
      </c>
      <c r="D11053" t="s">
        <v>88</v>
      </c>
      <c r="E11053" t="s">
        <v>17099</v>
      </c>
    </row>
    <row r="11054" spans="1:6" x14ac:dyDescent="0.3">
      <c r="A11054" s="19" t="s">
        <v>17201</v>
      </c>
      <c r="B11054" s="11" t="s">
        <v>88</v>
      </c>
      <c r="C11054" t="s">
        <v>88</v>
      </c>
      <c r="D11054" t="s">
        <v>88</v>
      </c>
      <c r="E11054" t="s">
        <v>689</v>
      </c>
    </row>
    <row r="11055" spans="1:6" x14ac:dyDescent="0.3">
      <c r="A11055" s="18" t="s">
        <v>17202</v>
      </c>
      <c r="B11055" s="11" t="s">
        <v>88</v>
      </c>
      <c r="C11055" t="s">
        <v>88</v>
      </c>
      <c r="D11055" t="s">
        <v>689</v>
      </c>
    </row>
    <row r="11056" spans="1:6" x14ac:dyDescent="0.3">
      <c r="A11056" s="19" t="s">
        <v>17203</v>
      </c>
      <c r="B11056" s="11" t="s">
        <v>88</v>
      </c>
      <c r="C11056" t="s">
        <v>88</v>
      </c>
      <c r="D11056" t="s">
        <v>88</v>
      </c>
      <c r="E11056" t="s">
        <v>17099</v>
      </c>
    </row>
    <row r="11057" spans="1:6" x14ac:dyDescent="0.3">
      <c r="A11057" s="18" t="s">
        <v>17204</v>
      </c>
      <c r="B11057" s="11" t="s">
        <v>88</v>
      </c>
      <c r="C11057" t="s">
        <v>88</v>
      </c>
      <c r="D11057" t="s">
        <v>88</v>
      </c>
      <c r="E11057" t="s">
        <v>689</v>
      </c>
    </row>
    <row r="11058" spans="1:6" x14ac:dyDescent="0.3">
      <c r="A11058" s="19" t="s">
        <v>17205</v>
      </c>
      <c r="B11058" s="11" t="s">
        <v>88</v>
      </c>
      <c r="C11058" t="s">
        <v>17109</v>
      </c>
    </row>
    <row r="11059" spans="1:6" x14ac:dyDescent="0.3">
      <c r="A11059" s="18" t="s">
        <v>17206</v>
      </c>
      <c r="B11059" s="11" t="s">
        <v>88</v>
      </c>
      <c r="C11059" t="s">
        <v>88</v>
      </c>
      <c r="D11059" t="s">
        <v>17099</v>
      </c>
    </row>
    <row r="11060" spans="1:6" x14ac:dyDescent="0.3">
      <c r="A11060" s="19" t="s">
        <v>17207</v>
      </c>
      <c r="B11060" s="11" t="s">
        <v>88</v>
      </c>
      <c r="C11060" t="s">
        <v>88</v>
      </c>
      <c r="D11060" t="s">
        <v>689</v>
      </c>
    </row>
    <row r="11061" spans="1:6" x14ac:dyDescent="0.3">
      <c r="A11061" s="18" t="s">
        <v>17208</v>
      </c>
      <c r="B11061" t="s">
        <v>17209</v>
      </c>
    </row>
    <row r="11062" spans="1:6" x14ac:dyDescent="0.3">
      <c r="A11062" s="19" t="s">
        <v>17210</v>
      </c>
      <c r="B11062" s="11" t="s">
        <v>88</v>
      </c>
      <c r="C11062" t="s">
        <v>17211</v>
      </c>
    </row>
    <row r="11063" spans="1:6" x14ac:dyDescent="0.3">
      <c r="A11063" s="18" t="s">
        <v>17212</v>
      </c>
      <c r="B11063" s="11" t="s">
        <v>88</v>
      </c>
      <c r="C11063" t="s">
        <v>88</v>
      </c>
      <c r="D11063" t="s">
        <v>17213</v>
      </c>
    </row>
    <row r="11064" spans="1:6" x14ac:dyDescent="0.3">
      <c r="A11064" s="19" t="s">
        <v>17214</v>
      </c>
      <c r="B11064" s="11" t="s">
        <v>88</v>
      </c>
      <c r="C11064" t="s">
        <v>88</v>
      </c>
      <c r="D11064" t="s">
        <v>88</v>
      </c>
      <c r="E11064" t="s">
        <v>17215</v>
      </c>
    </row>
    <row r="11065" spans="1:6" x14ac:dyDescent="0.3">
      <c r="A11065" s="18" t="s">
        <v>17216</v>
      </c>
      <c r="B11065" s="11" t="s">
        <v>88</v>
      </c>
      <c r="C11065" t="s">
        <v>88</v>
      </c>
      <c r="D11065" t="s">
        <v>88</v>
      </c>
      <c r="E11065" t="s">
        <v>17217</v>
      </c>
    </row>
    <row r="11066" spans="1:6" x14ac:dyDescent="0.3">
      <c r="A11066" s="19" t="s">
        <v>17218</v>
      </c>
      <c r="B11066" s="11" t="s">
        <v>88</v>
      </c>
      <c r="C11066" t="s">
        <v>88</v>
      </c>
      <c r="D11066" t="s">
        <v>88</v>
      </c>
      <c r="E11066" t="s">
        <v>689</v>
      </c>
    </row>
    <row r="11067" spans="1:6" x14ac:dyDescent="0.3">
      <c r="A11067" s="18" t="s">
        <v>17219</v>
      </c>
      <c r="B11067" s="11" t="s">
        <v>88</v>
      </c>
      <c r="C11067" t="s">
        <v>88</v>
      </c>
      <c r="D11067" t="s">
        <v>88</v>
      </c>
      <c r="E11067" t="s">
        <v>88</v>
      </c>
      <c r="F11067" t="s">
        <v>17220</v>
      </c>
    </row>
    <row r="11068" spans="1:6" x14ac:dyDescent="0.3">
      <c r="A11068" s="19" t="s">
        <v>17221</v>
      </c>
      <c r="B11068" s="11" t="s">
        <v>88</v>
      </c>
      <c r="C11068" t="s">
        <v>88</v>
      </c>
      <c r="D11068" t="s">
        <v>88</v>
      </c>
      <c r="E11068" t="s">
        <v>88</v>
      </c>
      <c r="F11068" t="s">
        <v>17222</v>
      </c>
    </row>
    <row r="11069" spans="1:6" x14ac:dyDescent="0.3">
      <c r="A11069" s="18" t="s">
        <v>17223</v>
      </c>
      <c r="B11069" s="11" t="s">
        <v>88</v>
      </c>
      <c r="C11069" t="s">
        <v>88</v>
      </c>
      <c r="D11069" t="s">
        <v>88</v>
      </c>
      <c r="E11069" t="s">
        <v>88</v>
      </c>
      <c r="F11069" t="s">
        <v>689</v>
      </c>
    </row>
    <row r="11070" spans="1:6" x14ac:dyDescent="0.3">
      <c r="A11070" s="19" t="s">
        <v>17224</v>
      </c>
      <c r="B11070" s="11" t="s">
        <v>88</v>
      </c>
      <c r="C11070" t="s">
        <v>88</v>
      </c>
      <c r="D11070" t="s">
        <v>689</v>
      </c>
    </row>
    <row r="11071" spans="1:6" x14ac:dyDescent="0.3">
      <c r="A11071" s="18" t="s">
        <v>17225</v>
      </c>
      <c r="B11071" s="11" t="s">
        <v>88</v>
      </c>
      <c r="C11071" t="s">
        <v>88</v>
      </c>
      <c r="D11071" t="s">
        <v>88</v>
      </c>
      <c r="E11071" t="s">
        <v>17099</v>
      </c>
    </row>
    <row r="11072" spans="1:6" x14ac:dyDescent="0.3">
      <c r="A11072" s="19" t="s">
        <v>17226</v>
      </c>
      <c r="B11072" s="11" t="s">
        <v>88</v>
      </c>
      <c r="C11072" t="s">
        <v>88</v>
      </c>
      <c r="D11072" t="s">
        <v>88</v>
      </c>
      <c r="E11072" t="s">
        <v>689</v>
      </c>
    </row>
    <row r="11073" spans="1:6" x14ac:dyDescent="0.3">
      <c r="A11073" s="18" t="s">
        <v>17227</v>
      </c>
      <c r="B11073" s="11" t="s">
        <v>88</v>
      </c>
      <c r="C11073" t="s">
        <v>88</v>
      </c>
      <c r="D11073" t="s">
        <v>88</v>
      </c>
      <c r="E11073" t="s">
        <v>88</v>
      </c>
      <c r="F11073" t="s">
        <v>17220</v>
      </c>
    </row>
    <row r="11074" spans="1:6" x14ac:dyDescent="0.3">
      <c r="A11074" s="19" t="s">
        <v>17228</v>
      </c>
      <c r="B11074" s="11" t="s">
        <v>88</v>
      </c>
      <c r="C11074" t="s">
        <v>88</v>
      </c>
      <c r="D11074" t="s">
        <v>88</v>
      </c>
      <c r="E11074" t="s">
        <v>88</v>
      </c>
      <c r="F11074" t="s">
        <v>17229</v>
      </c>
    </row>
    <row r="11075" spans="1:6" x14ac:dyDescent="0.3">
      <c r="A11075" s="18" t="s">
        <v>17230</v>
      </c>
      <c r="B11075" s="11" t="s">
        <v>88</v>
      </c>
      <c r="C11075" t="s">
        <v>88</v>
      </c>
      <c r="D11075" t="s">
        <v>88</v>
      </c>
      <c r="E11075" t="s">
        <v>88</v>
      </c>
      <c r="F11075" t="s">
        <v>17231</v>
      </c>
    </row>
    <row r="11076" spans="1:6" x14ac:dyDescent="0.3">
      <c r="A11076" s="19" t="s">
        <v>17232</v>
      </c>
      <c r="B11076" s="11" t="s">
        <v>88</v>
      </c>
      <c r="C11076" t="s">
        <v>88</v>
      </c>
      <c r="D11076" t="s">
        <v>88</v>
      </c>
      <c r="E11076" t="s">
        <v>88</v>
      </c>
      <c r="F11076" t="s">
        <v>17233</v>
      </c>
    </row>
    <row r="11077" spans="1:6" x14ac:dyDescent="0.3">
      <c r="A11077" s="18" t="s">
        <v>17234</v>
      </c>
      <c r="B11077" s="11" t="s">
        <v>88</v>
      </c>
      <c r="C11077" t="s">
        <v>88</v>
      </c>
      <c r="D11077" t="s">
        <v>88</v>
      </c>
      <c r="E11077" t="s">
        <v>88</v>
      </c>
      <c r="F11077" t="s">
        <v>17235</v>
      </c>
    </row>
    <row r="11078" spans="1:6" x14ac:dyDescent="0.3">
      <c r="A11078" s="19" t="s">
        <v>17236</v>
      </c>
      <c r="B11078" s="11" t="s">
        <v>88</v>
      </c>
      <c r="C11078" t="s">
        <v>88</v>
      </c>
      <c r="D11078" t="s">
        <v>88</v>
      </c>
      <c r="E11078" t="s">
        <v>88</v>
      </c>
      <c r="F11078" t="s">
        <v>17237</v>
      </c>
    </row>
    <row r="11079" spans="1:6" x14ac:dyDescent="0.3">
      <c r="A11079" s="18" t="s">
        <v>17238</v>
      </c>
      <c r="B11079" s="11" t="s">
        <v>88</v>
      </c>
      <c r="C11079" t="s">
        <v>88</v>
      </c>
      <c r="D11079" t="s">
        <v>88</v>
      </c>
      <c r="E11079" t="s">
        <v>88</v>
      </c>
      <c r="F11079" t="s">
        <v>17239</v>
      </c>
    </row>
    <row r="11080" spans="1:6" x14ac:dyDescent="0.3">
      <c r="A11080" s="19" t="s">
        <v>17240</v>
      </c>
      <c r="B11080" s="11" t="s">
        <v>88</v>
      </c>
      <c r="C11080" t="s">
        <v>88</v>
      </c>
      <c r="D11080" t="s">
        <v>88</v>
      </c>
      <c r="E11080" t="s">
        <v>88</v>
      </c>
      <c r="F11080" t="s">
        <v>17241</v>
      </c>
    </row>
    <row r="11081" spans="1:6" x14ac:dyDescent="0.3">
      <c r="A11081" s="18" t="s">
        <v>17242</v>
      </c>
      <c r="B11081" s="11" t="s">
        <v>88</v>
      </c>
      <c r="C11081" t="s">
        <v>88</v>
      </c>
      <c r="D11081" t="s">
        <v>88</v>
      </c>
      <c r="E11081" t="s">
        <v>88</v>
      </c>
      <c r="F11081" t="s">
        <v>17243</v>
      </c>
    </row>
    <row r="11082" spans="1:6" x14ac:dyDescent="0.3">
      <c r="A11082" s="19" t="s">
        <v>17244</v>
      </c>
      <c r="B11082" s="11" t="s">
        <v>88</v>
      </c>
      <c r="C11082" t="s">
        <v>88</v>
      </c>
      <c r="D11082" t="s">
        <v>88</v>
      </c>
      <c r="E11082" t="s">
        <v>88</v>
      </c>
      <c r="F11082" t="s">
        <v>17245</v>
      </c>
    </row>
    <row r="11083" spans="1:6" x14ac:dyDescent="0.3">
      <c r="A11083" s="18" t="s">
        <v>17246</v>
      </c>
      <c r="B11083" s="11" t="s">
        <v>88</v>
      </c>
      <c r="C11083" t="s">
        <v>88</v>
      </c>
      <c r="D11083" t="s">
        <v>88</v>
      </c>
      <c r="E11083" t="s">
        <v>88</v>
      </c>
      <c r="F11083" t="s">
        <v>17247</v>
      </c>
    </row>
    <row r="11084" spans="1:6" x14ac:dyDescent="0.3">
      <c r="A11084" s="19" t="s">
        <v>17248</v>
      </c>
      <c r="B11084" s="11" t="s">
        <v>88</v>
      </c>
      <c r="C11084" t="s">
        <v>88</v>
      </c>
      <c r="D11084" t="s">
        <v>88</v>
      </c>
      <c r="E11084" t="s">
        <v>88</v>
      </c>
      <c r="F11084" t="s">
        <v>17249</v>
      </c>
    </row>
    <row r="11085" spans="1:6" x14ac:dyDescent="0.3">
      <c r="A11085" s="18" t="s">
        <v>17250</v>
      </c>
      <c r="B11085" s="11" t="s">
        <v>88</v>
      </c>
      <c r="C11085" t="s">
        <v>88</v>
      </c>
      <c r="D11085" t="s">
        <v>88</v>
      </c>
      <c r="E11085" t="s">
        <v>88</v>
      </c>
      <c r="F11085" t="s">
        <v>17251</v>
      </c>
    </row>
    <row r="11086" spans="1:6" x14ac:dyDescent="0.3">
      <c r="A11086" s="19" t="s">
        <v>17252</v>
      </c>
      <c r="B11086" s="11" t="s">
        <v>88</v>
      </c>
      <c r="C11086" t="s">
        <v>88</v>
      </c>
      <c r="D11086" t="s">
        <v>88</v>
      </c>
      <c r="E11086" t="s">
        <v>88</v>
      </c>
      <c r="F11086" t="s">
        <v>17253</v>
      </c>
    </row>
    <row r="11087" spans="1:6" x14ac:dyDescent="0.3">
      <c r="A11087" s="18" t="s">
        <v>17254</v>
      </c>
      <c r="B11087" s="11" t="s">
        <v>88</v>
      </c>
      <c r="C11087" t="s">
        <v>88</v>
      </c>
      <c r="D11087" t="s">
        <v>88</v>
      </c>
      <c r="E11087" t="s">
        <v>88</v>
      </c>
      <c r="F11087" t="s">
        <v>17255</v>
      </c>
    </row>
    <row r="11088" spans="1:6" x14ac:dyDescent="0.3">
      <c r="A11088" s="19" t="s">
        <v>17256</v>
      </c>
      <c r="B11088" s="11" t="s">
        <v>88</v>
      </c>
      <c r="C11088" t="s">
        <v>88</v>
      </c>
      <c r="D11088" t="s">
        <v>88</v>
      </c>
      <c r="E11088" t="s">
        <v>88</v>
      </c>
      <c r="F11088" t="s">
        <v>17257</v>
      </c>
    </row>
    <row r="11089" spans="1:6" x14ac:dyDescent="0.3">
      <c r="A11089" s="18" t="s">
        <v>17258</v>
      </c>
      <c r="B11089" s="11" t="s">
        <v>88</v>
      </c>
      <c r="C11089" t="s">
        <v>88</v>
      </c>
      <c r="D11089" t="s">
        <v>88</v>
      </c>
      <c r="E11089" t="s">
        <v>88</v>
      </c>
      <c r="F11089" t="s">
        <v>17259</v>
      </c>
    </row>
    <row r="11090" spans="1:6" x14ac:dyDescent="0.3">
      <c r="A11090" s="19" t="s">
        <v>17260</v>
      </c>
      <c r="B11090" s="11" t="s">
        <v>88</v>
      </c>
      <c r="C11090" t="s">
        <v>88</v>
      </c>
      <c r="D11090" t="s">
        <v>88</v>
      </c>
      <c r="E11090" t="s">
        <v>88</v>
      </c>
      <c r="F11090" t="s">
        <v>17261</v>
      </c>
    </row>
    <row r="11091" spans="1:6" x14ac:dyDescent="0.3">
      <c r="A11091" s="18" t="s">
        <v>17262</v>
      </c>
      <c r="B11091" s="11" t="s">
        <v>88</v>
      </c>
      <c r="C11091" t="s">
        <v>88</v>
      </c>
      <c r="D11091" t="s">
        <v>88</v>
      </c>
      <c r="E11091" t="s">
        <v>88</v>
      </c>
      <c r="F11091" t="s">
        <v>17263</v>
      </c>
    </row>
    <row r="11092" spans="1:6" x14ac:dyDescent="0.3">
      <c r="A11092" s="19" t="s">
        <v>17264</v>
      </c>
      <c r="B11092" s="11" t="s">
        <v>88</v>
      </c>
      <c r="C11092" t="s">
        <v>88</v>
      </c>
      <c r="D11092" t="s">
        <v>88</v>
      </c>
      <c r="E11092" t="s">
        <v>88</v>
      </c>
      <c r="F11092" t="s">
        <v>17265</v>
      </c>
    </row>
    <row r="11093" spans="1:6" x14ac:dyDescent="0.3">
      <c r="A11093" s="18" t="s">
        <v>17266</v>
      </c>
      <c r="B11093" s="11" t="s">
        <v>88</v>
      </c>
      <c r="C11093" t="s">
        <v>88</v>
      </c>
      <c r="D11093" t="s">
        <v>88</v>
      </c>
      <c r="E11093" t="s">
        <v>88</v>
      </c>
      <c r="F11093" t="s">
        <v>689</v>
      </c>
    </row>
    <row r="11094" spans="1:6" x14ac:dyDescent="0.3">
      <c r="A11094" s="19" t="s">
        <v>17267</v>
      </c>
      <c r="B11094" s="11" t="s">
        <v>88</v>
      </c>
      <c r="C11094" t="s">
        <v>689</v>
      </c>
    </row>
    <row r="11095" spans="1:6" x14ac:dyDescent="0.3">
      <c r="A11095" s="18" t="s">
        <v>17268</v>
      </c>
      <c r="B11095" s="11" t="s">
        <v>88</v>
      </c>
      <c r="C11095" t="s">
        <v>88</v>
      </c>
      <c r="D11095" t="s">
        <v>17099</v>
      </c>
    </row>
    <row r="11096" spans="1:6" x14ac:dyDescent="0.3">
      <c r="A11096" s="19" t="s">
        <v>17269</v>
      </c>
      <c r="B11096" s="11" t="s">
        <v>88</v>
      </c>
      <c r="C11096" t="s">
        <v>88</v>
      </c>
      <c r="D11096" t="s">
        <v>689</v>
      </c>
    </row>
    <row r="11097" spans="1:6" x14ac:dyDescent="0.3">
      <c r="A11097" s="18" t="s">
        <v>17270</v>
      </c>
      <c r="B11097" s="11" t="s">
        <v>88</v>
      </c>
      <c r="C11097" t="s">
        <v>88</v>
      </c>
      <c r="D11097" t="s">
        <v>88</v>
      </c>
      <c r="E11097" t="s">
        <v>17271</v>
      </c>
    </row>
    <row r="11098" spans="1:6" x14ac:dyDescent="0.3">
      <c r="A11098" s="19" t="s">
        <v>17272</v>
      </c>
      <c r="B11098" s="11" t="s">
        <v>88</v>
      </c>
      <c r="C11098" t="s">
        <v>88</v>
      </c>
      <c r="D11098" t="s">
        <v>88</v>
      </c>
      <c r="E11098" t="s">
        <v>17229</v>
      </c>
    </row>
    <row r="11099" spans="1:6" x14ac:dyDescent="0.3">
      <c r="A11099" s="18" t="s">
        <v>17273</v>
      </c>
      <c r="B11099" s="11" t="s">
        <v>88</v>
      </c>
      <c r="C11099" t="s">
        <v>88</v>
      </c>
      <c r="D11099" t="s">
        <v>88</v>
      </c>
      <c r="E11099" t="s">
        <v>17274</v>
      </c>
    </row>
    <row r="11100" spans="1:6" x14ac:dyDescent="0.3">
      <c r="A11100" s="19" t="s">
        <v>17275</v>
      </c>
      <c r="B11100" s="11" t="s">
        <v>88</v>
      </c>
      <c r="C11100" t="s">
        <v>88</v>
      </c>
      <c r="D11100" t="s">
        <v>88</v>
      </c>
      <c r="E11100" t="s">
        <v>17276</v>
      </c>
    </row>
    <row r="11101" spans="1:6" x14ac:dyDescent="0.3">
      <c r="A11101" s="18" t="s">
        <v>17277</v>
      </c>
      <c r="B11101" s="11" t="s">
        <v>88</v>
      </c>
      <c r="C11101" t="s">
        <v>88</v>
      </c>
      <c r="D11101" t="s">
        <v>88</v>
      </c>
      <c r="E11101" t="s">
        <v>17278</v>
      </c>
    </row>
    <row r="11102" spans="1:6" x14ac:dyDescent="0.3">
      <c r="A11102" s="19" t="s">
        <v>17279</v>
      </c>
      <c r="B11102" s="11" t="s">
        <v>88</v>
      </c>
      <c r="C11102" t="s">
        <v>88</v>
      </c>
      <c r="D11102" t="s">
        <v>88</v>
      </c>
      <c r="E11102" t="s">
        <v>17239</v>
      </c>
    </row>
    <row r="11103" spans="1:6" x14ac:dyDescent="0.3">
      <c r="A11103" s="18" t="s">
        <v>17280</v>
      </c>
      <c r="B11103" s="11" t="s">
        <v>88</v>
      </c>
      <c r="C11103" t="s">
        <v>88</v>
      </c>
      <c r="D11103" t="s">
        <v>88</v>
      </c>
      <c r="E11103" t="s">
        <v>17281</v>
      </c>
    </row>
    <row r="11104" spans="1:6" x14ac:dyDescent="0.3">
      <c r="A11104" s="19" t="s">
        <v>17282</v>
      </c>
      <c r="B11104" s="11" t="s">
        <v>88</v>
      </c>
      <c r="C11104" t="s">
        <v>88</v>
      </c>
      <c r="D11104" t="s">
        <v>88</v>
      </c>
      <c r="E11104" t="s">
        <v>17265</v>
      </c>
    </row>
    <row r="11105" spans="1:5" x14ac:dyDescent="0.3">
      <c r="A11105" s="18" t="s">
        <v>17283</v>
      </c>
      <c r="B11105" s="11" t="s">
        <v>88</v>
      </c>
      <c r="C11105" t="s">
        <v>88</v>
      </c>
      <c r="D11105" t="s">
        <v>88</v>
      </c>
      <c r="E11105" t="s">
        <v>17284</v>
      </c>
    </row>
    <row r="11106" spans="1:5" x14ac:dyDescent="0.3">
      <c r="A11106" s="19" t="s">
        <v>17285</v>
      </c>
      <c r="B11106" s="11" t="s">
        <v>88</v>
      </c>
      <c r="C11106" t="s">
        <v>88</v>
      </c>
      <c r="D11106" t="s">
        <v>88</v>
      </c>
      <c r="E11106" t="s">
        <v>17251</v>
      </c>
    </row>
    <row r="11107" spans="1:5" x14ac:dyDescent="0.3">
      <c r="A11107" s="18" t="s">
        <v>17286</v>
      </c>
      <c r="B11107" s="11" t="s">
        <v>88</v>
      </c>
      <c r="C11107" t="s">
        <v>88</v>
      </c>
      <c r="D11107" t="s">
        <v>88</v>
      </c>
      <c r="E11107" t="s">
        <v>17220</v>
      </c>
    </row>
    <row r="11108" spans="1:5" x14ac:dyDescent="0.3">
      <c r="A11108" s="19" t="s">
        <v>17287</v>
      </c>
      <c r="B11108" s="11" t="s">
        <v>88</v>
      </c>
      <c r="C11108" t="s">
        <v>88</v>
      </c>
      <c r="D11108" t="s">
        <v>88</v>
      </c>
      <c r="E11108" t="s">
        <v>17243</v>
      </c>
    </row>
    <row r="11109" spans="1:5" x14ac:dyDescent="0.3">
      <c r="A11109" s="18" t="s">
        <v>17288</v>
      </c>
      <c r="B11109" s="11" t="s">
        <v>88</v>
      </c>
      <c r="C11109" t="s">
        <v>88</v>
      </c>
      <c r="D11109" t="s">
        <v>88</v>
      </c>
      <c r="E11109" t="s">
        <v>17289</v>
      </c>
    </row>
    <row r="11110" spans="1:5" x14ac:dyDescent="0.3">
      <c r="A11110" s="19" t="s">
        <v>17290</v>
      </c>
      <c r="B11110" s="11" t="s">
        <v>88</v>
      </c>
      <c r="C11110" t="s">
        <v>88</v>
      </c>
      <c r="D11110" t="s">
        <v>88</v>
      </c>
      <c r="E11110" t="s">
        <v>17247</v>
      </c>
    </row>
    <row r="11111" spans="1:5" x14ac:dyDescent="0.3">
      <c r="A11111" s="18" t="s">
        <v>17291</v>
      </c>
      <c r="B11111" s="11" t="s">
        <v>88</v>
      </c>
      <c r="C11111" t="s">
        <v>88</v>
      </c>
      <c r="D11111" t="s">
        <v>88</v>
      </c>
      <c r="E11111" t="s">
        <v>17292</v>
      </c>
    </row>
    <row r="11112" spans="1:5" x14ac:dyDescent="0.3">
      <c r="A11112" s="19" t="s">
        <v>17293</v>
      </c>
      <c r="B11112" s="11" t="s">
        <v>88</v>
      </c>
      <c r="C11112" t="s">
        <v>88</v>
      </c>
      <c r="D11112" t="s">
        <v>88</v>
      </c>
      <c r="E11112" t="s">
        <v>17294</v>
      </c>
    </row>
    <row r="11113" spans="1:5" x14ac:dyDescent="0.3">
      <c r="A11113" s="18" t="s">
        <v>17295</v>
      </c>
      <c r="B11113" s="11" t="s">
        <v>88</v>
      </c>
      <c r="C11113" t="s">
        <v>88</v>
      </c>
      <c r="D11113" t="s">
        <v>88</v>
      </c>
      <c r="E11113" t="s">
        <v>17296</v>
      </c>
    </row>
    <row r="11114" spans="1:5" x14ac:dyDescent="0.3">
      <c r="A11114" s="19" t="s">
        <v>17297</v>
      </c>
      <c r="B11114" s="11" t="s">
        <v>88</v>
      </c>
      <c r="C11114" t="s">
        <v>88</v>
      </c>
      <c r="D11114" t="s">
        <v>88</v>
      </c>
      <c r="E11114" t="s">
        <v>17298</v>
      </c>
    </row>
    <row r="11115" spans="1:5" x14ac:dyDescent="0.3">
      <c r="A11115" s="18" t="s">
        <v>17299</v>
      </c>
      <c r="B11115" s="11" t="s">
        <v>88</v>
      </c>
      <c r="C11115" t="s">
        <v>88</v>
      </c>
      <c r="D11115" t="s">
        <v>88</v>
      </c>
      <c r="E11115" t="s">
        <v>17300</v>
      </c>
    </row>
    <row r="11116" spans="1:5" x14ac:dyDescent="0.3">
      <c r="A11116" s="19" t="s">
        <v>17301</v>
      </c>
      <c r="B11116" s="11" t="s">
        <v>88</v>
      </c>
      <c r="C11116" t="s">
        <v>88</v>
      </c>
      <c r="D11116" t="s">
        <v>88</v>
      </c>
      <c r="E11116" t="s">
        <v>17245</v>
      </c>
    </row>
    <row r="11117" spans="1:5" x14ac:dyDescent="0.3">
      <c r="A11117" s="18" t="s">
        <v>17302</v>
      </c>
      <c r="B11117" s="11" t="s">
        <v>88</v>
      </c>
      <c r="C11117" t="s">
        <v>88</v>
      </c>
      <c r="D11117" t="s">
        <v>88</v>
      </c>
      <c r="E11117" t="s">
        <v>17303</v>
      </c>
    </row>
    <row r="11118" spans="1:5" x14ac:dyDescent="0.3">
      <c r="A11118" s="19" t="s">
        <v>17304</v>
      </c>
      <c r="B11118" s="11" t="s">
        <v>88</v>
      </c>
      <c r="C11118" t="s">
        <v>88</v>
      </c>
      <c r="D11118" t="s">
        <v>88</v>
      </c>
      <c r="E11118" t="s">
        <v>17237</v>
      </c>
    </row>
    <row r="11119" spans="1:5" x14ac:dyDescent="0.3">
      <c r="A11119" s="18" t="s">
        <v>17305</v>
      </c>
      <c r="B11119" s="11" t="s">
        <v>88</v>
      </c>
      <c r="C11119" t="s">
        <v>88</v>
      </c>
      <c r="D11119" t="s">
        <v>88</v>
      </c>
      <c r="E11119" t="s">
        <v>17306</v>
      </c>
    </row>
    <row r="11120" spans="1:5" x14ac:dyDescent="0.3">
      <c r="A11120" s="19" t="s">
        <v>17307</v>
      </c>
      <c r="B11120" s="11" t="s">
        <v>88</v>
      </c>
      <c r="C11120" t="s">
        <v>88</v>
      </c>
      <c r="D11120" t="s">
        <v>88</v>
      </c>
      <c r="E11120" t="s">
        <v>17241</v>
      </c>
    </row>
    <row r="11121" spans="1:5" x14ac:dyDescent="0.3">
      <c r="A11121" s="18" t="s">
        <v>17308</v>
      </c>
      <c r="B11121" s="11" t="s">
        <v>88</v>
      </c>
      <c r="C11121" t="s">
        <v>88</v>
      </c>
      <c r="D11121" t="s">
        <v>88</v>
      </c>
      <c r="E11121" t="s">
        <v>17309</v>
      </c>
    </row>
    <row r="11122" spans="1:5" x14ac:dyDescent="0.3">
      <c r="A11122" s="19" t="s">
        <v>17310</v>
      </c>
      <c r="B11122" s="11" t="s">
        <v>88</v>
      </c>
      <c r="C11122" t="s">
        <v>88</v>
      </c>
      <c r="D11122" t="s">
        <v>88</v>
      </c>
      <c r="E11122" t="s">
        <v>17311</v>
      </c>
    </row>
    <row r="11123" spans="1:5" x14ac:dyDescent="0.3">
      <c r="A11123" s="18" t="s">
        <v>17312</v>
      </c>
      <c r="B11123" s="11" t="s">
        <v>88</v>
      </c>
      <c r="C11123" t="s">
        <v>88</v>
      </c>
      <c r="D11123" t="s">
        <v>88</v>
      </c>
      <c r="E11123" t="s">
        <v>17259</v>
      </c>
    </row>
    <row r="11124" spans="1:5" x14ac:dyDescent="0.3">
      <c r="A11124" s="19" t="s">
        <v>17313</v>
      </c>
      <c r="B11124" s="11" t="s">
        <v>88</v>
      </c>
      <c r="C11124" t="s">
        <v>88</v>
      </c>
      <c r="D11124" t="s">
        <v>88</v>
      </c>
      <c r="E11124" t="s">
        <v>17314</v>
      </c>
    </row>
    <row r="11125" spans="1:5" x14ac:dyDescent="0.3">
      <c r="A11125" s="18" t="s">
        <v>17315</v>
      </c>
      <c r="B11125" s="11" t="s">
        <v>88</v>
      </c>
      <c r="C11125" t="s">
        <v>88</v>
      </c>
      <c r="D11125" t="s">
        <v>88</v>
      </c>
      <c r="E11125" t="s">
        <v>17316</v>
      </c>
    </row>
    <row r="11126" spans="1:5" x14ac:dyDescent="0.3">
      <c r="A11126" s="19" t="s">
        <v>17317</v>
      </c>
      <c r="B11126" s="11" t="s">
        <v>88</v>
      </c>
      <c r="C11126" t="s">
        <v>88</v>
      </c>
      <c r="D11126" t="s">
        <v>88</v>
      </c>
      <c r="E11126" t="s">
        <v>17249</v>
      </c>
    </row>
    <row r="11127" spans="1:5" x14ac:dyDescent="0.3">
      <c r="A11127" s="18" t="s">
        <v>17318</v>
      </c>
      <c r="B11127" s="11" t="s">
        <v>88</v>
      </c>
      <c r="C11127" t="s">
        <v>88</v>
      </c>
      <c r="D11127" t="s">
        <v>88</v>
      </c>
      <c r="E11127" t="s">
        <v>17319</v>
      </c>
    </row>
    <row r="11128" spans="1:5" x14ac:dyDescent="0.3">
      <c r="A11128" s="19" t="s">
        <v>17320</v>
      </c>
      <c r="B11128" s="11" t="s">
        <v>88</v>
      </c>
      <c r="C11128" t="s">
        <v>88</v>
      </c>
      <c r="D11128" t="s">
        <v>88</v>
      </c>
      <c r="E11128" t="s">
        <v>17321</v>
      </c>
    </row>
    <row r="11129" spans="1:5" x14ac:dyDescent="0.3">
      <c r="A11129" s="18" t="s">
        <v>17322</v>
      </c>
      <c r="B11129" s="11" t="s">
        <v>88</v>
      </c>
      <c r="C11129" t="s">
        <v>88</v>
      </c>
      <c r="D11129" t="s">
        <v>88</v>
      </c>
      <c r="E11129" t="s">
        <v>17323</v>
      </c>
    </row>
    <row r="11130" spans="1:5" x14ac:dyDescent="0.3">
      <c r="A11130" s="19" t="s">
        <v>17324</v>
      </c>
      <c r="B11130" s="11" t="s">
        <v>88</v>
      </c>
      <c r="C11130" t="s">
        <v>88</v>
      </c>
      <c r="D11130" t="s">
        <v>88</v>
      </c>
      <c r="E11130" t="s">
        <v>17325</v>
      </c>
    </row>
    <row r="11131" spans="1:5" x14ac:dyDescent="0.3">
      <c r="A11131" s="18" t="s">
        <v>17326</v>
      </c>
      <c r="B11131" s="11" t="s">
        <v>88</v>
      </c>
      <c r="C11131" t="s">
        <v>88</v>
      </c>
      <c r="D11131" t="s">
        <v>88</v>
      </c>
      <c r="E11131" t="s">
        <v>17327</v>
      </c>
    </row>
    <row r="11132" spans="1:5" x14ac:dyDescent="0.3">
      <c r="A11132" s="19" t="s">
        <v>17328</v>
      </c>
      <c r="B11132" s="11" t="s">
        <v>88</v>
      </c>
      <c r="C11132" t="s">
        <v>88</v>
      </c>
      <c r="D11132" t="s">
        <v>88</v>
      </c>
      <c r="E11132" t="s">
        <v>17329</v>
      </c>
    </row>
    <row r="11133" spans="1:5" x14ac:dyDescent="0.3">
      <c r="A11133" s="18" t="s">
        <v>17330</v>
      </c>
      <c r="B11133" s="11" t="s">
        <v>88</v>
      </c>
      <c r="C11133" t="s">
        <v>88</v>
      </c>
      <c r="D11133" t="s">
        <v>88</v>
      </c>
      <c r="E11133" t="s">
        <v>17257</v>
      </c>
    </row>
    <row r="11134" spans="1:5" x14ac:dyDescent="0.3">
      <c r="A11134" s="19" t="s">
        <v>17331</v>
      </c>
      <c r="B11134" s="11" t="s">
        <v>88</v>
      </c>
      <c r="C11134" t="s">
        <v>88</v>
      </c>
      <c r="D11134" t="s">
        <v>88</v>
      </c>
      <c r="E11134" t="s">
        <v>17261</v>
      </c>
    </row>
    <row r="11135" spans="1:5" x14ac:dyDescent="0.3">
      <c r="A11135" s="18" t="s">
        <v>17332</v>
      </c>
      <c r="B11135" s="11" t="s">
        <v>88</v>
      </c>
      <c r="C11135" t="s">
        <v>88</v>
      </c>
      <c r="D11135" t="s">
        <v>88</v>
      </c>
      <c r="E11135" t="s">
        <v>17333</v>
      </c>
    </row>
    <row r="11136" spans="1:5" x14ac:dyDescent="0.3">
      <c r="A11136" s="19" t="s">
        <v>17334</v>
      </c>
      <c r="B11136" s="11" t="s">
        <v>88</v>
      </c>
      <c r="C11136" t="s">
        <v>88</v>
      </c>
      <c r="D11136" t="s">
        <v>88</v>
      </c>
      <c r="E11136" t="s">
        <v>17263</v>
      </c>
    </row>
    <row r="11137" spans="1:8" x14ac:dyDescent="0.3">
      <c r="A11137" s="18" t="s">
        <v>17335</v>
      </c>
      <c r="B11137" s="11" t="s">
        <v>88</v>
      </c>
      <c r="C11137" t="s">
        <v>88</v>
      </c>
      <c r="D11137" t="s">
        <v>88</v>
      </c>
      <c r="E11137" t="s">
        <v>17336</v>
      </c>
    </row>
    <row r="11138" spans="1:8" x14ac:dyDescent="0.3">
      <c r="A11138" s="19" t="s">
        <v>17337</v>
      </c>
      <c r="B11138" s="11" t="s">
        <v>88</v>
      </c>
      <c r="C11138" t="s">
        <v>88</v>
      </c>
      <c r="D11138" t="s">
        <v>88</v>
      </c>
      <c r="E11138" t="s">
        <v>17338</v>
      </c>
    </row>
    <row r="11139" spans="1:8" x14ac:dyDescent="0.3">
      <c r="A11139" s="18" t="s">
        <v>17339</v>
      </c>
      <c r="B11139" s="11" t="s">
        <v>88</v>
      </c>
      <c r="C11139" t="s">
        <v>88</v>
      </c>
      <c r="D11139" t="s">
        <v>88</v>
      </c>
      <c r="E11139" t="s">
        <v>17340</v>
      </c>
    </row>
    <row r="11140" spans="1:8" x14ac:dyDescent="0.3">
      <c r="A11140" s="19" t="s">
        <v>17341</v>
      </c>
      <c r="B11140" s="11" t="s">
        <v>88</v>
      </c>
      <c r="C11140" t="s">
        <v>88</v>
      </c>
      <c r="D11140" t="s">
        <v>88</v>
      </c>
      <c r="E11140" t="s">
        <v>689</v>
      </c>
    </row>
    <row r="11141" spans="1:8" x14ac:dyDescent="0.3">
      <c r="A11141" s="18" t="s">
        <v>17342</v>
      </c>
      <c r="B11141" t="s">
        <v>17343</v>
      </c>
    </row>
    <row r="11142" spans="1:8" x14ac:dyDescent="0.3">
      <c r="A11142" s="19" t="s">
        <v>17344</v>
      </c>
      <c r="B11142" s="11" t="s">
        <v>88</v>
      </c>
      <c r="C11142" t="s">
        <v>17097</v>
      </c>
    </row>
    <row r="11143" spans="1:8" x14ac:dyDescent="0.3">
      <c r="A11143" s="18" t="s">
        <v>17345</v>
      </c>
      <c r="B11143" s="11" t="s">
        <v>88</v>
      </c>
      <c r="C11143" t="s">
        <v>88</v>
      </c>
      <c r="D11143" t="s">
        <v>17346</v>
      </c>
    </row>
    <row r="11144" spans="1:8" x14ac:dyDescent="0.3">
      <c r="A11144" s="19" t="s">
        <v>17347</v>
      </c>
      <c r="B11144" s="11" t="s">
        <v>88</v>
      </c>
      <c r="C11144" t="s">
        <v>88</v>
      </c>
      <c r="D11144" t="s">
        <v>88</v>
      </c>
      <c r="E11144" t="s">
        <v>17348</v>
      </c>
    </row>
    <row r="11145" spans="1:8" x14ac:dyDescent="0.3">
      <c r="A11145" s="18" t="s">
        <v>17349</v>
      </c>
      <c r="B11145" s="11" t="s">
        <v>88</v>
      </c>
      <c r="C11145" t="s">
        <v>88</v>
      </c>
      <c r="D11145" t="s">
        <v>88</v>
      </c>
      <c r="E11145" t="s">
        <v>88</v>
      </c>
      <c r="F11145" t="s">
        <v>17350</v>
      </c>
    </row>
    <row r="11146" spans="1:8" x14ac:dyDescent="0.3">
      <c r="A11146" s="19" t="s">
        <v>17351</v>
      </c>
      <c r="B11146" s="11" t="s">
        <v>88</v>
      </c>
      <c r="C11146" t="s">
        <v>88</v>
      </c>
      <c r="D11146" t="s">
        <v>88</v>
      </c>
      <c r="E11146" t="s">
        <v>88</v>
      </c>
      <c r="F11146" t="s">
        <v>88</v>
      </c>
      <c r="G11146" t="s">
        <v>17352</v>
      </c>
    </row>
    <row r="11147" spans="1:8" x14ac:dyDescent="0.3">
      <c r="A11147" s="18" t="s">
        <v>17353</v>
      </c>
      <c r="B11147" s="11" t="s">
        <v>88</v>
      </c>
      <c r="C11147" t="s">
        <v>88</v>
      </c>
      <c r="D11147" t="s">
        <v>88</v>
      </c>
      <c r="E11147" t="s">
        <v>88</v>
      </c>
      <c r="F11147" t="s">
        <v>88</v>
      </c>
      <c r="G11147" t="s">
        <v>17354</v>
      </c>
    </row>
    <row r="11148" spans="1:8" x14ac:dyDescent="0.3">
      <c r="A11148" s="19" t="s">
        <v>17355</v>
      </c>
      <c r="B11148" s="11" t="s">
        <v>88</v>
      </c>
      <c r="C11148" t="s">
        <v>88</v>
      </c>
      <c r="D11148" t="s">
        <v>88</v>
      </c>
      <c r="E11148" t="s">
        <v>88</v>
      </c>
      <c r="F11148" t="s">
        <v>88</v>
      </c>
      <c r="G11148" t="s">
        <v>88</v>
      </c>
      <c r="H11148" t="s">
        <v>17099</v>
      </c>
    </row>
    <row r="11149" spans="1:8" x14ac:dyDescent="0.3">
      <c r="A11149" s="18" t="s">
        <v>17356</v>
      </c>
      <c r="B11149" s="11" t="s">
        <v>88</v>
      </c>
      <c r="C11149" t="s">
        <v>88</v>
      </c>
      <c r="D11149" t="s">
        <v>88</v>
      </c>
      <c r="E11149" t="s">
        <v>88</v>
      </c>
      <c r="F11149" t="s">
        <v>88</v>
      </c>
      <c r="G11149" t="s">
        <v>88</v>
      </c>
      <c r="H11149" t="s">
        <v>689</v>
      </c>
    </row>
    <row r="11150" spans="1:8" x14ac:dyDescent="0.3">
      <c r="A11150" s="19" t="s">
        <v>17357</v>
      </c>
      <c r="B11150" s="11" t="s">
        <v>88</v>
      </c>
      <c r="C11150" t="s">
        <v>88</v>
      </c>
      <c r="D11150" t="s">
        <v>88</v>
      </c>
      <c r="E11150" t="s">
        <v>88</v>
      </c>
      <c r="F11150" t="s">
        <v>88</v>
      </c>
      <c r="G11150" t="s">
        <v>689</v>
      </c>
    </row>
    <row r="11151" spans="1:8" x14ac:dyDescent="0.3">
      <c r="A11151" s="18" t="s">
        <v>17358</v>
      </c>
      <c r="B11151" s="11" t="s">
        <v>88</v>
      </c>
      <c r="C11151" t="s">
        <v>88</v>
      </c>
      <c r="D11151" t="s">
        <v>88</v>
      </c>
      <c r="E11151" t="s">
        <v>88</v>
      </c>
      <c r="F11151" t="s">
        <v>88</v>
      </c>
      <c r="G11151" t="s">
        <v>88</v>
      </c>
      <c r="H11151" t="s">
        <v>17099</v>
      </c>
    </row>
    <row r="11152" spans="1:8" x14ac:dyDescent="0.3">
      <c r="A11152" s="19" t="s">
        <v>17359</v>
      </c>
      <c r="B11152" s="11" t="s">
        <v>88</v>
      </c>
      <c r="C11152" t="s">
        <v>88</v>
      </c>
      <c r="D11152" t="s">
        <v>88</v>
      </c>
      <c r="E11152" t="s">
        <v>88</v>
      </c>
      <c r="F11152" t="s">
        <v>88</v>
      </c>
      <c r="G11152" t="s">
        <v>88</v>
      </c>
      <c r="H11152" t="s">
        <v>689</v>
      </c>
    </row>
    <row r="11153" spans="1:8" x14ac:dyDescent="0.3">
      <c r="A11153" s="18" t="s">
        <v>17360</v>
      </c>
      <c r="B11153" s="11" t="s">
        <v>88</v>
      </c>
      <c r="C11153" t="s">
        <v>88</v>
      </c>
      <c r="D11153" t="s">
        <v>88</v>
      </c>
      <c r="E11153" t="s">
        <v>88</v>
      </c>
      <c r="F11153" t="s">
        <v>88</v>
      </c>
      <c r="G11153" t="s">
        <v>756</v>
      </c>
      <c r="H11153" t="s">
        <v>17361</v>
      </c>
    </row>
    <row r="11154" spans="1:8" x14ac:dyDescent="0.3">
      <c r="A11154" s="19" t="s">
        <v>17362</v>
      </c>
      <c r="B11154" s="11" t="s">
        <v>88</v>
      </c>
      <c r="C11154" t="s">
        <v>88</v>
      </c>
      <c r="D11154" t="s">
        <v>88</v>
      </c>
      <c r="E11154" t="s">
        <v>88</v>
      </c>
      <c r="F11154" t="s">
        <v>88</v>
      </c>
      <c r="G11154" t="s">
        <v>756</v>
      </c>
      <c r="H11154" t="s">
        <v>17363</v>
      </c>
    </row>
    <row r="11155" spans="1:8" x14ac:dyDescent="0.3">
      <c r="A11155" s="18" t="s">
        <v>17364</v>
      </c>
      <c r="B11155" s="11" t="s">
        <v>88</v>
      </c>
      <c r="C11155" t="s">
        <v>88</v>
      </c>
      <c r="D11155" t="s">
        <v>88</v>
      </c>
      <c r="E11155" t="s">
        <v>88</v>
      </c>
      <c r="F11155" t="s">
        <v>88</v>
      </c>
      <c r="G11155" t="s">
        <v>756</v>
      </c>
      <c r="H11155" t="s">
        <v>689</v>
      </c>
    </row>
    <row r="11156" spans="1:8" x14ac:dyDescent="0.3">
      <c r="A11156" s="19" t="s">
        <v>17365</v>
      </c>
      <c r="B11156" s="11" t="s">
        <v>88</v>
      </c>
      <c r="C11156" t="s">
        <v>88</v>
      </c>
      <c r="D11156" t="s">
        <v>88</v>
      </c>
      <c r="E11156" t="s">
        <v>88</v>
      </c>
      <c r="F11156" t="s">
        <v>17366</v>
      </c>
    </row>
    <row r="11157" spans="1:8" x14ac:dyDescent="0.3">
      <c r="A11157" s="18" t="s">
        <v>17367</v>
      </c>
      <c r="B11157" s="11" t="s">
        <v>88</v>
      </c>
      <c r="C11157" t="s">
        <v>88</v>
      </c>
      <c r="D11157" t="s">
        <v>88</v>
      </c>
      <c r="E11157" t="s">
        <v>88</v>
      </c>
      <c r="F11157" t="s">
        <v>88</v>
      </c>
      <c r="G11157" t="s">
        <v>17099</v>
      </c>
    </row>
    <row r="11158" spans="1:8" x14ac:dyDescent="0.3">
      <c r="A11158" s="19" t="s">
        <v>17368</v>
      </c>
      <c r="B11158" s="11" t="s">
        <v>88</v>
      </c>
      <c r="C11158" t="s">
        <v>88</v>
      </c>
      <c r="D11158" t="s">
        <v>88</v>
      </c>
      <c r="E11158" t="s">
        <v>88</v>
      </c>
      <c r="F11158" t="s">
        <v>88</v>
      </c>
      <c r="G11158" t="s">
        <v>689</v>
      </c>
    </row>
    <row r="11159" spans="1:8" x14ac:dyDescent="0.3">
      <c r="A11159" s="18" t="s">
        <v>17369</v>
      </c>
      <c r="B11159" s="11" t="s">
        <v>88</v>
      </c>
      <c r="C11159" t="s">
        <v>88</v>
      </c>
      <c r="D11159" t="s">
        <v>88</v>
      </c>
      <c r="E11159" t="s">
        <v>88</v>
      </c>
      <c r="F11159" t="s">
        <v>88</v>
      </c>
      <c r="G11159" t="s">
        <v>88</v>
      </c>
      <c r="H11159" t="s">
        <v>17370</v>
      </c>
    </row>
    <row r="11160" spans="1:8" x14ac:dyDescent="0.3">
      <c r="A11160" s="19" t="s">
        <v>17371</v>
      </c>
      <c r="B11160" s="11" t="s">
        <v>88</v>
      </c>
      <c r="C11160" t="s">
        <v>88</v>
      </c>
      <c r="D11160" t="s">
        <v>88</v>
      </c>
      <c r="E11160" t="s">
        <v>88</v>
      </c>
      <c r="F11160" t="s">
        <v>88</v>
      </c>
      <c r="G11160" t="s">
        <v>88</v>
      </c>
      <c r="H11160" t="s">
        <v>17372</v>
      </c>
    </row>
    <row r="11161" spans="1:8" x14ac:dyDescent="0.3">
      <c r="A11161" s="18" t="s">
        <v>17373</v>
      </c>
      <c r="B11161" s="11" t="s">
        <v>88</v>
      </c>
      <c r="C11161" t="s">
        <v>88</v>
      </c>
      <c r="D11161" t="s">
        <v>88</v>
      </c>
      <c r="E11161" t="s">
        <v>88</v>
      </c>
      <c r="F11161" t="s">
        <v>88</v>
      </c>
      <c r="G11161" t="s">
        <v>88</v>
      </c>
      <c r="H11161" t="s">
        <v>17247</v>
      </c>
    </row>
    <row r="11162" spans="1:8" x14ac:dyDescent="0.3">
      <c r="A11162" s="19" t="s">
        <v>17374</v>
      </c>
      <c r="B11162" s="11" t="s">
        <v>88</v>
      </c>
      <c r="C11162" t="s">
        <v>88</v>
      </c>
      <c r="D11162" t="s">
        <v>88</v>
      </c>
      <c r="E11162" t="s">
        <v>88</v>
      </c>
      <c r="F11162" t="s">
        <v>88</v>
      </c>
      <c r="G11162" t="s">
        <v>88</v>
      </c>
      <c r="H11162" t="s">
        <v>689</v>
      </c>
    </row>
    <row r="11163" spans="1:8" x14ac:dyDescent="0.3">
      <c r="A11163" s="18" t="s">
        <v>17375</v>
      </c>
      <c r="B11163" s="11" t="s">
        <v>88</v>
      </c>
      <c r="C11163" t="s">
        <v>88</v>
      </c>
      <c r="D11163" t="s">
        <v>88</v>
      </c>
      <c r="E11163" t="s">
        <v>689</v>
      </c>
    </row>
    <row r="11164" spans="1:8" x14ac:dyDescent="0.3">
      <c r="A11164" s="19" t="s">
        <v>17376</v>
      </c>
      <c r="B11164" s="11" t="s">
        <v>88</v>
      </c>
      <c r="C11164" t="s">
        <v>88</v>
      </c>
      <c r="D11164" t="s">
        <v>88</v>
      </c>
      <c r="E11164" t="s">
        <v>88</v>
      </c>
      <c r="F11164" t="s">
        <v>17099</v>
      </c>
    </row>
    <row r="11165" spans="1:8" x14ac:dyDescent="0.3">
      <c r="A11165" s="18" t="s">
        <v>17377</v>
      </c>
      <c r="B11165" s="11" t="s">
        <v>88</v>
      </c>
      <c r="C11165" t="s">
        <v>88</v>
      </c>
      <c r="D11165" t="s">
        <v>88</v>
      </c>
      <c r="E11165" t="s">
        <v>88</v>
      </c>
      <c r="F11165" t="s">
        <v>689</v>
      </c>
    </row>
    <row r="11166" spans="1:8" x14ac:dyDescent="0.3">
      <c r="A11166" s="19" t="s">
        <v>17378</v>
      </c>
      <c r="B11166" s="11" t="s">
        <v>88</v>
      </c>
      <c r="C11166" t="s">
        <v>88</v>
      </c>
      <c r="D11166" t="s">
        <v>88</v>
      </c>
      <c r="E11166" t="s">
        <v>88</v>
      </c>
      <c r="F11166" t="s">
        <v>88</v>
      </c>
      <c r="G11166" t="s">
        <v>17379</v>
      </c>
    </row>
    <row r="11167" spans="1:8" x14ac:dyDescent="0.3">
      <c r="A11167" s="18" t="s">
        <v>17380</v>
      </c>
      <c r="B11167" s="11" t="s">
        <v>88</v>
      </c>
      <c r="C11167" t="s">
        <v>88</v>
      </c>
      <c r="D11167" t="s">
        <v>88</v>
      </c>
      <c r="E11167" t="s">
        <v>88</v>
      </c>
      <c r="F11167" t="s">
        <v>88</v>
      </c>
      <c r="G11167" t="s">
        <v>17381</v>
      </c>
    </row>
    <row r="11168" spans="1:8" x14ac:dyDescent="0.3">
      <c r="A11168" s="19" t="s">
        <v>17382</v>
      </c>
      <c r="B11168" s="11" t="s">
        <v>88</v>
      </c>
      <c r="C11168" t="s">
        <v>88</v>
      </c>
      <c r="D11168" t="s">
        <v>88</v>
      </c>
      <c r="E11168" t="s">
        <v>88</v>
      </c>
      <c r="F11168" t="s">
        <v>88</v>
      </c>
      <c r="G11168" t="s">
        <v>689</v>
      </c>
    </row>
    <row r="11169" spans="1:7" x14ac:dyDescent="0.3">
      <c r="A11169" s="18" t="s">
        <v>17383</v>
      </c>
      <c r="B11169" s="11" t="s">
        <v>88</v>
      </c>
      <c r="C11169" t="s">
        <v>88</v>
      </c>
      <c r="D11169" t="s">
        <v>17384</v>
      </c>
    </row>
    <row r="11170" spans="1:7" x14ac:dyDescent="0.3">
      <c r="A11170" s="19" t="s">
        <v>17385</v>
      </c>
      <c r="B11170" s="11" t="s">
        <v>88</v>
      </c>
      <c r="C11170" t="s">
        <v>88</v>
      </c>
      <c r="D11170" t="s">
        <v>88</v>
      </c>
      <c r="E11170" t="s">
        <v>17386</v>
      </c>
    </row>
    <row r="11171" spans="1:7" x14ac:dyDescent="0.3">
      <c r="A11171" s="18" t="s">
        <v>17387</v>
      </c>
      <c r="B11171" s="11" t="s">
        <v>88</v>
      </c>
      <c r="C11171" t="s">
        <v>88</v>
      </c>
      <c r="D11171" t="s">
        <v>88</v>
      </c>
      <c r="E11171" t="s">
        <v>689</v>
      </c>
    </row>
    <row r="11172" spans="1:7" x14ac:dyDescent="0.3">
      <c r="A11172" s="19" t="s">
        <v>17388</v>
      </c>
      <c r="B11172" s="11" t="s">
        <v>88</v>
      </c>
      <c r="C11172" t="s">
        <v>88</v>
      </c>
      <c r="D11172" t="s">
        <v>88</v>
      </c>
      <c r="E11172" t="s">
        <v>88</v>
      </c>
      <c r="F11172" t="s">
        <v>17099</v>
      </c>
    </row>
    <row r="11173" spans="1:7" x14ac:dyDescent="0.3">
      <c r="A11173" s="18" t="s">
        <v>17389</v>
      </c>
      <c r="B11173" s="11" t="s">
        <v>88</v>
      </c>
      <c r="C11173" t="s">
        <v>88</v>
      </c>
      <c r="D11173" t="s">
        <v>88</v>
      </c>
      <c r="E11173" t="s">
        <v>88</v>
      </c>
      <c r="F11173" t="s">
        <v>689</v>
      </c>
    </row>
    <row r="11174" spans="1:7" x14ac:dyDescent="0.3">
      <c r="A11174" s="19" t="s">
        <v>17390</v>
      </c>
      <c r="B11174" s="11" t="s">
        <v>88</v>
      </c>
      <c r="C11174" t="s">
        <v>88</v>
      </c>
      <c r="D11174" t="s">
        <v>88</v>
      </c>
      <c r="E11174" t="s">
        <v>88</v>
      </c>
      <c r="F11174" t="s">
        <v>88</v>
      </c>
      <c r="G11174" t="s">
        <v>17361</v>
      </c>
    </row>
    <row r="11175" spans="1:7" x14ac:dyDescent="0.3">
      <c r="A11175" s="18" t="s">
        <v>17391</v>
      </c>
      <c r="B11175" s="11" t="s">
        <v>88</v>
      </c>
      <c r="C11175" t="s">
        <v>88</v>
      </c>
      <c r="D11175" t="s">
        <v>88</v>
      </c>
      <c r="E11175" t="s">
        <v>88</v>
      </c>
      <c r="F11175" t="s">
        <v>88</v>
      </c>
      <c r="G11175" t="s">
        <v>17245</v>
      </c>
    </row>
    <row r="11176" spans="1:7" x14ac:dyDescent="0.3">
      <c r="A11176" s="19" t="s">
        <v>17392</v>
      </c>
      <c r="B11176" s="11" t="s">
        <v>88</v>
      </c>
      <c r="C11176" t="s">
        <v>88</v>
      </c>
      <c r="D11176" t="s">
        <v>88</v>
      </c>
      <c r="E11176" t="s">
        <v>88</v>
      </c>
      <c r="F11176" t="s">
        <v>88</v>
      </c>
      <c r="G11176" t="s">
        <v>17393</v>
      </c>
    </row>
    <row r="11177" spans="1:7" x14ac:dyDescent="0.3">
      <c r="A11177" s="18" t="s">
        <v>17394</v>
      </c>
      <c r="B11177" s="11" t="s">
        <v>88</v>
      </c>
      <c r="C11177" t="s">
        <v>88</v>
      </c>
      <c r="D11177" t="s">
        <v>88</v>
      </c>
      <c r="E11177" t="s">
        <v>88</v>
      </c>
      <c r="F11177" t="s">
        <v>88</v>
      </c>
      <c r="G11177" t="s">
        <v>17395</v>
      </c>
    </row>
    <row r="11178" spans="1:7" x14ac:dyDescent="0.3">
      <c r="A11178" s="19" t="s">
        <v>17396</v>
      </c>
      <c r="B11178" s="11" t="s">
        <v>88</v>
      </c>
      <c r="C11178" t="s">
        <v>88</v>
      </c>
      <c r="D11178" t="s">
        <v>88</v>
      </c>
      <c r="E11178" t="s">
        <v>88</v>
      </c>
      <c r="F11178" t="s">
        <v>88</v>
      </c>
      <c r="G11178" t="s">
        <v>17247</v>
      </c>
    </row>
    <row r="11179" spans="1:7" x14ac:dyDescent="0.3">
      <c r="A11179" s="18" t="s">
        <v>17397</v>
      </c>
      <c r="B11179" s="11" t="s">
        <v>88</v>
      </c>
      <c r="C11179" t="s">
        <v>88</v>
      </c>
      <c r="D11179" t="s">
        <v>88</v>
      </c>
      <c r="E11179" t="s">
        <v>88</v>
      </c>
      <c r="F11179" t="s">
        <v>88</v>
      </c>
      <c r="G11179" t="s">
        <v>689</v>
      </c>
    </row>
    <row r="11180" spans="1:7" x14ac:dyDescent="0.3">
      <c r="A11180" s="19" t="s">
        <v>17398</v>
      </c>
      <c r="B11180" s="11" t="s">
        <v>88</v>
      </c>
      <c r="C11180" t="s">
        <v>17141</v>
      </c>
    </row>
    <row r="11181" spans="1:7" x14ac:dyDescent="0.3">
      <c r="A11181" s="18" t="s">
        <v>17399</v>
      </c>
      <c r="B11181" s="11" t="s">
        <v>88</v>
      </c>
      <c r="C11181" t="s">
        <v>88</v>
      </c>
      <c r="D11181" t="s">
        <v>17400</v>
      </c>
    </row>
    <row r="11182" spans="1:7" x14ac:dyDescent="0.3">
      <c r="A11182" s="19" t="s">
        <v>17401</v>
      </c>
      <c r="B11182" s="11" t="s">
        <v>88</v>
      </c>
      <c r="C11182" t="s">
        <v>88</v>
      </c>
      <c r="D11182" t="s">
        <v>88</v>
      </c>
      <c r="E11182" t="s">
        <v>17402</v>
      </c>
    </row>
    <row r="11183" spans="1:7" x14ac:dyDescent="0.3">
      <c r="A11183" s="18" t="s">
        <v>17403</v>
      </c>
      <c r="B11183" s="11" t="s">
        <v>88</v>
      </c>
      <c r="C11183" t="s">
        <v>88</v>
      </c>
      <c r="D11183" t="s">
        <v>88</v>
      </c>
      <c r="E11183" t="s">
        <v>88</v>
      </c>
      <c r="F11183" t="s">
        <v>17099</v>
      </c>
    </row>
    <row r="11184" spans="1:7" x14ac:dyDescent="0.3">
      <c r="A11184" s="19" t="s">
        <v>17404</v>
      </c>
      <c r="B11184" s="11" t="s">
        <v>88</v>
      </c>
      <c r="C11184" t="s">
        <v>88</v>
      </c>
      <c r="D11184" t="s">
        <v>88</v>
      </c>
      <c r="E11184" t="s">
        <v>88</v>
      </c>
      <c r="F11184" t="s">
        <v>17405</v>
      </c>
    </row>
    <row r="11185" spans="1:7" x14ac:dyDescent="0.3">
      <c r="A11185" s="18" t="s">
        <v>17406</v>
      </c>
      <c r="B11185" s="11" t="s">
        <v>88</v>
      </c>
      <c r="C11185" t="s">
        <v>88</v>
      </c>
      <c r="D11185" t="s">
        <v>88</v>
      </c>
      <c r="E11185" t="s">
        <v>88</v>
      </c>
      <c r="F11185" t="s">
        <v>17407</v>
      </c>
    </row>
    <row r="11186" spans="1:7" x14ac:dyDescent="0.3">
      <c r="A11186" s="19" t="s">
        <v>17408</v>
      </c>
      <c r="B11186" s="11" t="s">
        <v>88</v>
      </c>
      <c r="C11186" t="s">
        <v>88</v>
      </c>
      <c r="D11186" t="s">
        <v>88</v>
      </c>
      <c r="E11186" t="s">
        <v>88</v>
      </c>
      <c r="F11186" t="s">
        <v>689</v>
      </c>
    </row>
    <row r="11187" spans="1:7" x14ac:dyDescent="0.3">
      <c r="A11187" s="18" t="s">
        <v>17409</v>
      </c>
      <c r="B11187" s="11" t="s">
        <v>88</v>
      </c>
      <c r="C11187" t="s">
        <v>88</v>
      </c>
      <c r="D11187" t="s">
        <v>88</v>
      </c>
      <c r="E11187" t="s">
        <v>689</v>
      </c>
    </row>
    <row r="11188" spans="1:7" x14ac:dyDescent="0.3">
      <c r="A11188" s="19" t="s">
        <v>17410</v>
      </c>
      <c r="B11188" s="11" t="s">
        <v>88</v>
      </c>
      <c r="C11188" t="s">
        <v>88</v>
      </c>
      <c r="D11188" t="s">
        <v>88</v>
      </c>
      <c r="E11188" t="s">
        <v>88</v>
      </c>
      <c r="F11188" t="s">
        <v>17099</v>
      </c>
    </row>
    <row r="11189" spans="1:7" x14ac:dyDescent="0.3">
      <c r="A11189" s="18" t="s">
        <v>17411</v>
      </c>
      <c r="B11189" s="11" t="s">
        <v>88</v>
      </c>
      <c r="C11189" t="s">
        <v>88</v>
      </c>
      <c r="D11189" t="s">
        <v>88</v>
      </c>
      <c r="E11189" t="s">
        <v>88</v>
      </c>
      <c r="F11189" t="s">
        <v>689</v>
      </c>
    </row>
    <row r="11190" spans="1:7" x14ac:dyDescent="0.3">
      <c r="A11190" s="19" t="s">
        <v>17412</v>
      </c>
      <c r="B11190" s="11" t="s">
        <v>88</v>
      </c>
      <c r="C11190" t="s">
        <v>88</v>
      </c>
      <c r="D11190" t="s">
        <v>88</v>
      </c>
      <c r="E11190" t="s">
        <v>88</v>
      </c>
      <c r="F11190" t="s">
        <v>88</v>
      </c>
      <c r="G11190" t="s">
        <v>17413</v>
      </c>
    </row>
    <row r="11191" spans="1:7" x14ac:dyDescent="0.3">
      <c r="A11191" s="18" t="s">
        <v>17414</v>
      </c>
      <c r="B11191" s="11" t="s">
        <v>88</v>
      </c>
      <c r="C11191" t="s">
        <v>88</v>
      </c>
      <c r="D11191" t="s">
        <v>88</v>
      </c>
      <c r="E11191" t="s">
        <v>88</v>
      </c>
      <c r="F11191" t="s">
        <v>88</v>
      </c>
      <c r="G11191" t="s">
        <v>17415</v>
      </c>
    </row>
    <row r="11192" spans="1:7" x14ac:dyDescent="0.3">
      <c r="A11192" s="19" t="s">
        <v>17416</v>
      </c>
      <c r="B11192" s="11" t="s">
        <v>88</v>
      </c>
      <c r="C11192" t="s">
        <v>88</v>
      </c>
      <c r="D11192" t="s">
        <v>88</v>
      </c>
      <c r="E11192" t="s">
        <v>88</v>
      </c>
      <c r="F11192" t="s">
        <v>88</v>
      </c>
      <c r="G11192" t="s">
        <v>17417</v>
      </c>
    </row>
    <row r="11193" spans="1:7" x14ac:dyDescent="0.3">
      <c r="A11193" s="18" t="s">
        <v>17418</v>
      </c>
      <c r="B11193" s="11" t="s">
        <v>88</v>
      </c>
      <c r="C11193" t="s">
        <v>88</v>
      </c>
      <c r="D11193" t="s">
        <v>88</v>
      </c>
      <c r="E11193" t="s">
        <v>88</v>
      </c>
      <c r="F11193" t="s">
        <v>88</v>
      </c>
      <c r="G11193" t="s">
        <v>17419</v>
      </c>
    </row>
    <row r="11194" spans="1:7" x14ac:dyDescent="0.3">
      <c r="A11194" s="19" t="s">
        <v>17420</v>
      </c>
      <c r="B11194" s="11" t="s">
        <v>88</v>
      </c>
      <c r="C11194" t="s">
        <v>88</v>
      </c>
      <c r="D11194" t="s">
        <v>88</v>
      </c>
      <c r="E11194" t="s">
        <v>88</v>
      </c>
      <c r="F11194" t="s">
        <v>88</v>
      </c>
      <c r="G11194" t="s">
        <v>17421</v>
      </c>
    </row>
    <row r="11195" spans="1:7" x14ac:dyDescent="0.3">
      <c r="A11195" s="18" t="s">
        <v>17422</v>
      </c>
      <c r="B11195" s="11" t="s">
        <v>88</v>
      </c>
      <c r="C11195" t="s">
        <v>88</v>
      </c>
      <c r="D11195" t="s">
        <v>88</v>
      </c>
      <c r="E11195" t="s">
        <v>88</v>
      </c>
      <c r="F11195" t="s">
        <v>88</v>
      </c>
      <c r="G11195" t="s">
        <v>689</v>
      </c>
    </row>
    <row r="11196" spans="1:7" x14ac:dyDescent="0.3">
      <c r="A11196" s="19" t="s">
        <v>17423</v>
      </c>
      <c r="B11196" s="11" t="s">
        <v>88</v>
      </c>
      <c r="C11196" t="s">
        <v>88</v>
      </c>
      <c r="D11196" t="s">
        <v>17424</v>
      </c>
    </row>
    <row r="11197" spans="1:7" x14ac:dyDescent="0.3">
      <c r="A11197" s="18" t="s">
        <v>17425</v>
      </c>
      <c r="B11197" s="11" t="s">
        <v>88</v>
      </c>
      <c r="C11197" t="s">
        <v>88</v>
      </c>
      <c r="D11197" t="s">
        <v>88</v>
      </c>
      <c r="E11197" t="s">
        <v>17099</v>
      </c>
    </row>
    <row r="11198" spans="1:7" x14ac:dyDescent="0.3">
      <c r="A11198" s="19" t="s">
        <v>17426</v>
      </c>
      <c r="B11198" s="11" t="s">
        <v>88</v>
      </c>
      <c r="C11198" t="s">
        <v>88</v>
      </c>
      <c r="D11198" t="s">
        <v>88</v>
      </c>
      <c r="E11198" t="s">
        <v>689</v>
      </c>
    </row>
    <row r="11199" spans="1:7" x14ac:dyDescent="0.3">
      <c r="A11199" s="18" t="s">
        <v>17427</v>
      </c>
      <c r="B11199" s="11" t="s">
        <v>88</v>
      </c>
      <c r="C11199" t="s">
        <v>88</v>
      </c>
      <c r="D11199" t="s">
        <v>88</v>
      </c>
      <c r="E11199" t="s">
        <v>88</v>
      </c>
      <c r="F11199" t="s">
        <v>17428</v>
      </c>
    </row>
    <row r="11200" spans="1:7" x14ac:dyDescent="0.3">
      <c r="A11200" s="19" t="s">
        <v>17429</v>
      </c>
      <c r="B11200" s="11" t="s">
        <v>88</v>
      </c>
      <c r="C11200" t="s">
        <v>88</v>
      </c>
      <c r="D11200" t="s">
        <v>88</v>
      </c>
      <c r="E11200" t="s">
        <v>88</v>
      </c>
      <c r="F11200" t="s">
        <v>17415</v>
      </c>
    </row>
    <row r="11201" spans="1:7" x14ac:dyDescent="0.3">
      <c r="A11201" s="18" t="s">
        <v>17430</v>
      </c>
      <c r="B11201" s="11" t="s">
        <v>88</v>
      </c>
      <c r="C11201" t="s">
        <v>88</v>
      </c>
      <c r="D11201" t="s">
        <v>88</v>
      </c>
      <c r="E11201" t="s">
        <v>88</v>
      </c>
      <c r="F11201" t="s">
        <v>17431</v>
      </c>
    </row>
    <row r="11202" spans="1:7" x14ac:dyDescent="0.3">
      <c r="A11202" s="19" t="s">
        <v>17432</v>
      </c>
      <c r="B11202" s="11" t="s">
        <v>88</v>
      </c>
      <c r="C11202" t="s">
        <v>88</v>
      </c>
      <c r="D11202" t="s">
        <v>88</v>
      </c>
      <c r="E11202" t="s">
        <v>88</v>
      </c>
      <c r="F11202" t="s">
        <v>689</v>
      </c>
    </row>
    <row r="11203" spans="1:7" x14ac:dyDescent="0.3">
      <c r="A11203" s="18" t="s">
        <v>17433</v>
      </c>
      <c r="B11203" s="11" t="s">
        <v>88</v>
      </c>
      <c r="C11203" t="s">
        <v>17434</v>
      </c>
    </row>
    <row r="11204" spans="1:7" x14ac:dyDescent="0.3">
      <c r="A11204" s="19" t="s">
        <v>17435</v>
      </c>
      <c r="B11204" s="11" t="s">
        <v>88</v>
      </c>
      <c r="C11204" t="s">
        <v>88</v>
      </c>
      <c r="D11204" t="s">
        <v>17436</v>
      </c>
    </row>
    <row r="11205" spans="1:7" x14ac:dyDescent="0.3">
      <c r="A11205" s="18" t="s">
        <v>17437</v>
      </c>
      <c r="B11205" s="11" t="s">
        <v>88</v>
      </c>
      <c r="C11205" t="s">
        <v>88</v>
      </c>
      <c r="D11205" t="s">
        <v>689</v>
      </c>
    </row>
    <row r="11206" spans="1:7" x14ac:dyDescent="0.3">
      <c r="A11206" s="19" t="s">
        <v>17438</v>
      </c>
      <c r="B11206" s="11" t="s">
        <v>88</v>
      </c>
      <c r="C11206" t="s">
        <v>17102</v>
      </c>
    </row>
    <row r="11207" spans="1:7" x14ac:dyDescent="0.3">
      <c r="A11207" s="18" t="s">
        <v>17439</v>
      </c>
      <c r="B11207" s="11" t="s">
        <v>88</v>
      </c>
      <c r="C11207" t="s">
        <v>88</v>
      </c>
      <c r="D11207" t="s">
        <v>17440</v>
      </c>
    </row>
    <row r="11208" spans="1:7" x14ac:dyDescent="0.3">
      <c r="A11208" s="19" t="s">
        <v>17441</v>
      </c>
      <c r="B11208" s="11" t="s">
        <v>88</v>
      </c>
      <c r="C11208" t="s">
        <v>88</v>
      </c>
      <c r="D11208" t="s">
        <v>88</v>
      </c>
      <c r="E11208" t="s">
        <v>17442</v>
      </c>
    </row>
    <row r="11209" spans="1:7" x14ac:dyDescent="0.3">
      <c r="A11209" s="18" t="s">
        <v>17443</v>
      </c>
      <c r="B11209" s="11" t="s">
        <v>88</v>
      </c>
      <c r="C11209" t="s">
        <v>88</v>
      </c>
      <c r="D11209" t="s">
        <v>88</v>
      </c>
      <c r="E11209" t="s">
        <v>88</v>
      </c>
      <c r="F11209" t="s">
        <v>17099</v>
      </c>
    </row>
    <row r="11210" spans="1:7" x14ac:dyDescent="0.3">
      <c r="A11210" s="19" t="s">
        <v>17444</v>
      </c>
      <c r="B11210" s="11" t="s">
        <v>88</v>
      </c>
      <c r="C11210" t="s">
        <v>88</v>
      </c>
      <c r="D11210" t="s">
        <v>88</v>
      </c>
      <c r="E11210" t="s">
        <v>88</v>
      </c>
      <c r="F11210" t="s">
        <v>689</v>
      </c>
    </row>
    <row r="11211" spans="1:7" x14ac:dyDescent="0.3">
      <c r="A11211" s="18" t="s">
        <v>17445</v>
      </c>
      <c r="B11211" s="11" t="s">
        <v>88</v>
      </c>
      <c r="C11211" t="s">
        <v>88</v>
      </c>
      <c r="D11211" t="s">
        <v>88</v>
      </c>
      <c r="E11211" t="s">
        <v>88</v>
      </c>
      <c r="F11211" t="s">
        <v>88</v>
      </c>
      <c r="G11211" t="s">
        <v>17446</v>
      </c>
    </row>
    <row r="11212" spans="1:7" x14ac:dyDescent="0.3">
      <c r="A11212" s="19" t="s">
        <v>17447</v>
      </c>
      <c r="B11212" s="11" t="s">
        <v>88</v>
      </c>
      <c r="C11212" t="s">
        <v>88</v>
      </c>
      <c r="D11212" t="s">
        <v>88</v>
      </c>
      <c r="E11212" t="s">
        <v>88</v>
      </c>
      <c r="F11212" t="s">
        <v>88</v>
      </c>
      <c r="G11212" t="s">
        <v>17448</v>
      </c>
    </row>
    <row r="11213" spans="1:7" x14ac:dyDescent="0.3">
      <c r="A11213" s="18" t="s">
        <v>17449</v>
      </c>
      <c r="B11213" s="11" t="s">
        <v>88</v>
      </c>
      <c r="C11213" t="s">
        <v>88</v>
      </c>
      <c r="D11213" t="s">
        <v>88</v>
      </c>
      <c r="E11213" t="s">
        <v>88</v>
      </c>
      <c r="F11213" t="s">
        <v>88</v>
      </c>
      <c r="G11213" t="s">
        <v>17450</v>
      </c>
    </row>
    <row r="11214" spans="1:7" x14ac:dyDescent="0.3">
      <c r="A11214" s="19" t="s">
        <v>17451</v>
      </c>
      <c r="B11214" s="11" t="s">
        <v>88</v>
      </c>
      <c r="C11214" t="s">
        <v>88</v>
      </c>
      <c r="D11214" t="s">
        <v>88</v>
      </c>
      <c r="E11214" t="s">
        <v>88</v>
      </c>
      <c r="F11214" t="s">
        <v>88</v>
      </c>
      <c r="G11214" t="s">
        <v>689</v>
      </c>
    </row>
    <row r="11215" spans="1:7" x14ac:dyDescent="0.3">
      <c r="A11215" s="18" t="s">
        <v>17452</v>
      </c>
      <c r="B11215" s="11" t="s">
        <v>88</v>
      </c>
      <c r="C11215" t="s">
        <v>88</v>
      </c>
      <c r="D11215" t="s">
        <v>88</v>
      </c>
      <c r="E11215" t="s">
        <v>17453</v>
      </c>
    </row>
    <row r="11216" spans="1:7" x14ac:dyDescent="0.3">
      <c r="A11216" s="19" t="s">
        <v>17454</v>
      </c>
      <c r="B11216" s="11" t="s">
        <v>88</v>
      </c>
      <c r="C11216" t="s">
        <v>88</v>
      </c>
      <c r="D11216" t="s">
        <v>88</v>
      </c>
      <c r="E11216" t="s">
        <v>88</v>
      </c>
      <c r="F11216" t="s">
        <v>17099</v>
      </c>
    </row>
    <row r="11217" spans="1:7" x14ac:dyDescent="0.3">
      <c r="A11217" s="18" t="s">
        <v>17455</v>
      </c>
      <c r="B11217" s="11" t="s">
        <v>88</v>
      </c>
      <c r="C11217" t="s">
        <v>88</v>
      </c>
      <c r="D11217" t="s">
        <v>88</v>
      </c>
      <c r="E11217" t="s">
        <v>88</v>
      </c>
      <c r="F11217" t="s">
        <v>689</v>
      </c>
    </row>
    <row r="11218" spans="1:7" x14ac:dyDescent="0.3">
      <c r="A11218" s="19" t="s">
        <v>17456</v>
      </c>
      <c r="B11218" s="11" t="s">
        <v>88</v>
      </c>
      <c r="C11218" t="s">
        <v>88</v>
      </c>
      <c r="D11218" t="s">
        <v>689</v>
      </c>
    </row>
    <row r="11219" spans="1:7" x14ac:dyDescent="0.3">
      <c r="A11219" s="18" t="s">
        <v>17457</v>
      </c>
      <c r="B11219" s="11" t="s">
        <v>88</v>
      </c>
      <c r="C11219" t="s">
        <v>88</v>
      </c>
      <c r="D11219" t="s">
        <v>88</v>
      </c>
      <c r="E11219" t="s">
        <v>17442</v>
      </c>
    </row>
    <row r="11220" spans="1:7" x14ac:dyDescent="0.3">
      <c r="A11220" s="19" t="s">
        <v>17458</v>
      </c>
      <c r="B11220" s="11" t="s">
        <v>88</v>
      </c>
      <c r="C11220" t="s">
        <v>88</v>
      </c>
      <c r="D11220" t="s">
        <v>88</v>
      </c>
      <c r="E11220" t="s">
        <v>88</v>
      </c>
      <c r="F11220" t="s">
        <v>17099</v>
      </c>
    </row>
    <row r="11221" spans="1:7" x14ac:dyDescent="0.3">
      <c r="A11221" s="18" t="s">
        <v>17459</v>
      </c>
      <c r="B11221" s="11" t="s">
        <v>88</v>
      </c>
      <c r="C11221" t="s">
        <v>88</v>
      </c>
      <c r="D11221" t="s">
        <v>88</v>
      </c>
      <c r="E11221" t="s">
        <v>88</v>
      </c>
      <c r="F11221" t="s">
        <v>689</v>
      </c>
    </row>
    <row r="11222" spans="1:7" x14ac:dyDescent="0.3">
      <c r="A11222" s="19" t="s">
        <v>17460</v>
      </c>
      <c r="B11222" s="11" t="s">
        <v>88</v>
      </c>
      <c r="C11222" t="s">
        <v>88</v>
      </c>
      <c r="D11222" t="s">
        <v>88</v>
      </c>
      <c r="E11222" t="s">
        <v>88</v>
      </c>
      <c r="F11222" t="s">
        <v>88</v>
      </c>
      <c r="G11222" t="s">
        <v>17461</v>
      </c>
    </row>
    <row r="11223" spans="1:7" x14ac:dyDescent="0.3">
      <c r="A11223" s="18" t="s">
        <v>17462</v>
      </c>
      <c r="B11223" s="11" t="s">
        <v>88</v>
      </c>
      <c r="C11223" t="s">
        <v>88</v>
      </c>
      <c r="D11223" t="s">
        <v>88</v>
      </c>
      <c r="E11223" t="s">
        <v>88</v>
      </c>
      <c r="F11223" t="s">
        <v>88</v>
      </c>
      <c r="G11223" t="s">
        <v>17448</v>
      </c>
    </row>
    <row r="11224" spans="1:7" x14ac:dyDescent="0.3">
      <c r="A11224" s="19" t="s">
        <v>17463</v>
      </c>
      <c r="B11224" s="11" t="s">
        <v>88</v>
      </c>
      <c r="C11224" t="s">
        <v>88</v>
      </c>
      <c r="D11224" t="s">
        <v>88</v>
      </c>
      <c r="E11224" t="s">
        <v>88</v>
      </c>
      <c r="F11224" t="s">
        <v>88</v>
      </c>
      <c r="G11224" t="s">
        <v>17464</v>
      </c>
    </row>
    <row r="11225" spans="1:7" x14ac:dyDescent="0.3">
      <c r="A11225" s="18" t="s">
        <v>17465</v>
      </c>
      <c r="B11225" s="11" t="s">
        <v>88</v>
      </c>
      <c r="C11225" t="s">
        <v>88</v>
      </c>
      <c r="D11225" t="s">
        <v>88</v>
      </c>
      <c r="E11225" t="s">
        <v>88</v>
      </c>
      <c r="F11225" t="s">
        <v>88</v>
      </c>
      <c r="G11225" t="s">
        <v>689</v>
      </c>
    </row>
    <row r="11226" spans="1:7" x14ac:dyDescent="0.3">
      <c r="A11226" s="19" t="s">
        <v>17466</v>
      </c>
      <c r="B11226" s="11" t="s">
        <v>88</v>
      </c>
      <c r="C11226" t="s">
        <v>88</v>
      </c>
      <c r="D11226" t="s">
        <v>88</v>
      </c>
      <c r="E11226" t="s">
        <v>17453</v>
      </c>
    </row>
    <row r="11227" spans="1:7" x14ac:dyDescent="0.3">
      <c r="A11227" s="18" t="s">
        <v>17467</v>
      </c>
      <c r="B11227" s="11" t="s">
        <v>88</v>
      </c>
      <c r="C11227" t="s">
        <v>88</v>
      </c>
      <c r="D11227" t="s">
        <v>88</v>
      </c>
      <c r="E11227" t="s">
        <v>88</v>
      </c>
      <c r="F11227" t="s">
        <v>17099</v>
      </c>
    </row>
    <row r="11228" spans="1:7" x14ac:dyDescent="0.3">
      <c r="A11228" s="19" t="s">
        <v>17468</v>
      </c>
      <c r="B11228" s="11" t="s">
        <v>88</v>
      </c>
      <c r="C11228" t="s">
        <v>88</v>
      </c>
      <c r="D11228" t="s">
        <v>88</v>
      </c>
      <c r="E11228" t="s">
        <v>88</v>
      </c>
      <c r="F11228" t="s">
        <v>689</v>
      </c>
    </row>
    <row r="11229" spans="1:7" x14ac:dyDescent="0.3">
      <c r="A11229" s="18" t="s">
        <v>17469</v>
      </c>
      <c r="B11229" s="11" t="s">
        <v>88</v>
      </c>
      <c r="C11229" t="s">
        <v>17470</v>
      </c>
    </row>
    <row r="11230" spans="1:7" x14ac:dyDescent="0.3">
      <c r="A11230" s="19" t="s">
        <v>17471</v>
      </c>
      <c r="B11230" s="11" t="s">
        <v>88</v>
      </c>
      <c r="C11230" t="s">
        <v>88</v>
      </c>
      <c r="D11230" t="s">
        <v>17472</v>
      </c>
    </row>
    <row r="11231" spans="1:7" x14ac:dyDescent="0.3">
      <c r="A11231" s="18" t="s">
        <v>17473</v>
      </c>
      <c r="B11231" s="11" t="s">
        <v>88</v>
      </c>
      <c r="C11231" t="s">
        <v>88</v>
      </c>
      <c r="D11231" t="s">
        <v>88</v>
      </c>
      <c r="E11231" t="s">
        <v>17474</v>
      </c>
    </row>
    <row r="11232" spans="1:7" x14ac:dyDescent="0.3">
      <c r="A11232" s="19" t="s">
        <v>17475</v>
      </c>
      <c r="B11232" s="11" t="s">
        <v>88</v>
      </c>
      <c r="C11232" t="s">
        <v>88</v>
      </c>
      <c r="D11232" t="s">
        <v>88</v>
      </c>
      <c r="E11232" t="s">
        <v>17476</v>
      </c>
    </row>
    <row r="11233" spans="1:6" x14ac:dyDescent="0.3">
      <c r="A11233" s="18" t="s">
        <v>17477</v>
      </c>
      <c r="B11233" s="11" t="s">
        <v>88</v>
      </c>
      <c r="C11233" t="s">
        <v>88</v>
      </c>
      <c r="D11233" t="s">
        <v>88</v>
      </c>
      <c r="E11233" t="s">
        <v>17478</v>
      </c>
    </row>
    <row r="11234" spans="1:6" x14ac:dyDescent="0.3">
      <c r="A11234" s="19" t="s">
        <v>17479</v>
      </c>
      <c r="B11234" s="11" t="s">
        <v>88</v>
      </c>
      <c r="C11234" t="s">
        <v>88</v>
      </c>
      <c r="D11234" t="s">
        <v>88</v>
      </c>
      <c r="E11234" t="s">
        <v>17480</v>
      </c>
    </row>
    <row r="11235" spans="1:6" x14ac:dyDescent="0.3">
      <c r="A11235" s="18" t="s">
        <v>17481</v>
      </c>
      <c r="B11235" s="11" t="s">
        <v>88</v>
      </c>
      <c r="C11235" t="s">
        <v>88</v>
      </c>
      <c r="D11235" t="s">
        <v>88</v>
      </c>
      <c r="E11235" t="s">
        <v>689</v>
      </c>
    </row>
    <row r="11236" spans="1:6" x14ac:dyDescent="0.3">
      <c r="A11236" s="19" t="s">
        <v>17482</v>
      </c>
      <c r="B11236" s="11" t="s">
        <v>88</v>
      </c>
      <c r="C11236" t="s">
        <v>88</v>
      </c>
      <c r="D11236" t="s">
        <v>689</v>
      </c>
    </row>
    <row r="11237" spans="1:6" x14ac:dyDescent="0.3">
      <c r="A11237" s="18" t="s">
        <v>17483</v>
      </c>
      <c r="B11237" s="11" t="s">
        <v>88</v>
      </c>
      <c r="C11237" t="s">
        <v>88</v>
      </c>
      <c r="D11237" t="s">
        <v>88</v>
      </c>
      <c r="E11237" t="s">
        <v>17484</v>
      </c>
    </row>
    <row r="11238" spans="1:6" x14ac:dyDescent="0.3">
      <c r="A11238" s="19" t="s">
        <v>17485</v>
      </c>
      <c r="B11238" s="11" t="s">
        <v>88</v>
      </c>
      <c r="C11238" t="s">
        <v>88</v>
      </c>
      <c r="D11238" t="s">
        <v>88</v>
      </c>
      <c r="E11238" t="s">
        <v>689</v>
      </c>
    </row>
    <row r="11239" spans="1:6" x14ac:dyDescent="0.3">
      <c r="A11239" s="18" t="s">
        <v>17486</v>
      </c>
      <c r="B11239" s="11" t="s">
        <v>88</v>
      </c>
      <c r="C11239" t="s">
        <v>88</v>
      </c>
      <c r="D11239" t="s">
        <v>88</v>
      </c>
      <c r="E11239" t="s">
        <v>88</v>
      </c>
      <c r="F11239" t="s">
        <v>17487</v>
      </c>
    </row>
    <row r="11240" spans="1:6" x14ac:dyDescent="0.3">
      <c r="A11240" s="19" t="s">
        <v>17488</v>
      </c>
      <c r="B11240" s="11" t="s">
        <v>88</v>
      </c>
      <c r="C11240" t="s">
        <v>88</v>
      </c>
      <c r="D11240" t="s">
        <v>88</v>
      </c>
      <c r="E11240" t="s">
        <v>88</v>
      </c>
      <c r="F11240" t="s">
        <v>17489</v>
      </c>
    </row>
    <row r="11241" spans="1:6" x14ac:dyDescent="0.3">
      <c r="A11241" s="18" t="s">
        <v>17490</v>
      </c>
      <c r="B11241" s="11" t="s">
        <v>88</v>
      </c>
      <c r="C11241" t="s">
        <v>88</v>
      </c>
      <c r="D11241" t="s">
        <v>88</v>
      </c>
      <c r="E11241" t="s">
        <v>88</v>
      </c>
      <c r="F11241" t="s">
        <v>689</v>
      </c>
    </row>
    <row r="11242" spans="1:6" x14ac:dyDescent="0.3">
      <c r="A11242" s="19" t="s">
        <v>17491</v>
      </c>
      <c r="B11242" s="11" t="s">
        <v>88</v>
      </c>
      <c r="C11242" t="s">
        <v>17492</v>
      </c>
    </row>
    <row r="11243" spans="1:6" x14ac:dyDescent="0.3">
      <c r="A11243" s="18" t="s">
        <v>17493</v>
      </c>
      <c r="B11243" s="11" t="s">
        <v>88</v>
      </c>
      <c r="C11243" t="s">
        <v>88</v>
      </c>
      <c r="D11243" t="s">
        <v>17494</v>
      </c>
    </row>
    <row r="11244" spans="1:6" x14ac:dyDescent="0.3">
      <c r="A11244" s="19" t="s">
        <v>17495</v>
      </c>
      <c r="B11244" s="11" t="s">
        <v>88</v>
      </c>
      <c r="C11244" t="s">
        <v>88</v>
      </c>
      <c r="D11244" t="s">
        <v>88</v>
      </c>
      <c r="E11244" t="s">
        <v>17251</v>
      </c>
    </row>
    <row r="11245" spans="1:6" x14ac:dyDescent="0.3">
      <c r="A11245" s="18" t="s">
        <v>17496</v>
      </c>
      <c r="B11245" s="11" t="s">
        <v>88</v>
      </c>
      <c r="C11245" t="s">
        <v>88</v>
      </c>
      <c r="D11245" t="s">
        <v>88</v>
      </c>
      <c r="E11245" t="s">
        <v>689</v>
      </c>
    </row>
    <row r="11246" spans="1:6" x14ac:dyDescent="0.3">
      <c r="A11246" s="19" t="s">
        <v>17497</v>
      </c>
      <c r="B11246" s="11" t="s">
        <v>88</v>
      </c>
      <c r="C11246" t="s">
        <v>88</v>
      </c>
      <c r="D11246" t="s">
        <v>17498</v>
      </c>
    </row>
    <row r="11247" spans="1:6" x14ac:dyDescent="0.3">
      <c r="A11247" s="18" t="s">
        <v>17499</v>
      </c>
      <c r="B11247" s="11" t="s">
        <v>88</v>
      </c>
      <c r="C11247" t="s">
        <v>88</v>
      </c>
      <c r="D11247" t="s">
        <v>88</v>
      </c>
      <c r="E11247" t="s">
        <v>17500</v>
      </c>
    </row>
    <row r="11248" spans="1:6" x14ac:dyDescent="0.3">
      <c r="A11248" s="19" t="s">
        <v>17501</v>
      </c>
      <c r="B11248" s="11" t="s">
        <v>88</v>
      </c>
      <c r="C11248" t="s">
        <v>88</v>
      </c>
      <c r="D11248" t="s">
        <v>88</v>
      </c>
      <c r="E11248" t="s">
        <v>88</v>
      </c>
      <c r="F11248" t="s">
        <v>17502</v>
      </c>
    </row>
    <row r="11249" spans="1:7" x14ac:dyDescent="0.3">
      <c r="A11249" s="18" t="s">
        <v>17503</v>
      </c>
      <c r="B11249" s="11" t="s">
        <v>88</v>
      </c>
      <c r="C11249" t="s">
        <v>88</v>
      </c>
      <c r="D11249" t="s">
        <v>88</v>
      </c>
      <c r="E11249" t="s">
        <v>88</v>
      </c>
      <c r="F11249" t="s">
        <v>689</v>
      </c>
    </row>
    <row r="11250" spans="1:7" x14ac:dyDescent="0.3">
      <c r="A11250" s="19" t="s">
        <v>17504</v>
      </c>
      <c r="B11250" s="11" t="s">
        <v>88</v>
      </c>
      <c r="C11250" t="s">
        <v>88</v>
      </c>
      <c r="D11250" t="s">
        <v>88</v>
      </c>
      <c r="E11250" t="s">
        <v>88</v>
      </c>
      <c r="F11250" t="s">
        <v>88</v>
      </c>
      <c r="G11250" t="s">
        <v>17505</v>
      </c>
    </row>
    <row r="11251" spans="1:7" x14ac:dyDescent="0.3">
      <c r="A11251" s="18" t="s">
        <v>17506</v>
      </c>
      <c r="B11251" s="11" t="s">
        <v>88</v>
      </c>
      <c r="C11251" t="s">
        <v>88</v>
      </c>
      <c r="D11251" t="s">
        <v>88</v>
      </c>
      <c r="E11251" t="s">
        <v>88</v>
      </c>
      <c r="F11251" t="s">
        <v>88</v>
      </c>
      <c r="G11251" t="s">
        <v>17507</v>
      </c>
    </row>
    <row r="11252" spans="1:7" x14ac:dyDescent="0.3">
      <c r="A11252" s="19" t="s">
        <v>17508</v>
      </c>
      <c r="B11252" s="11" t="s">
        <v>88</v>
      </c>
      <c r="C11252" t="s">
        <v>88</v>
      </c>
      <c r="D11252" t="s">
        <v>88</v>
      </c>
      <c r="E11252" t="s">
        <v>88</v>
      </c>
      <c r="F11252" t="s">
        <v>88</v>
      </c>
      <c r="G11252" t="s">
        <v>17509</v>
      </c>
    </row>
    <row r="11253" spans="1:7" x14ac:dyDescent="0.3">
      <c r="A11253" s="18" t="s">
        <v>17510</v>
      </c>
      <c r="B11253" s="11" t="s">
        <v>88</v>
      </c>
      <c r="C11253" t="s">
        <v>88</v>
      </c>
      <c r="D11253" t="s">
        <v>88</v>
      </c>
      <c r="E11253" t="s">
        <v>88</v>
      </c>
      <c r="F11253" t="s">
        <v>88</v>
      </c>
      <c r="G11253" t="s">
        <v>17511</v>
      </c>
    </row>
    <row r="11254" spans="1:7" x14ac:dyDescent="0.3">
      <c r="A11254" s="19" t="s">
        <v>17512</v>
      </c>
      <c r="B11254" s="11" t="s">
        <v>88</v>
      </c>
      <c r="C11254" t="s">
        <v>88</v>
      </c>
      <c r="D11254" t="s">
        <v>88</v>
      </c>
      <c r="E11254" t="s">
        <v>88</v>
      </c>
      <c r="F11254" t="s">
        <v>88</v>
      </c>
      <c r="G11254" t="s">
        <v>17513</v>
      </c>
    </row>
    <row r="11255" spans="1:7" x14ac:dyDescent="0.3">
      <c r="A11255" s="18" t="s">
        <v>17514</v>
      </c>
      <c r="B11255" s="11" t="s">
        <v>88</v>
      </c>
      <c r="C11255" t="s">
        <v>88</v>
      </c>
      <c r="D11255" t="s">
        <v>88</v>
      </c>
      <c r="E11255" t="s">
        <v>88</v>
      </c>
      <c r="F11255" t="s">
        <v>88</v>
      </c>
      <c r="G11255" t="s">
        <v>17515</v>
      </c>
    </row>
    <row r="11256" spans="1:7" x14ac:dyDescent="0.3">
      <c r="A11256" s="19" t="s">
        <v>17516</v>
      </c>
      <c r="B11256" s="11" t="s">
        <v>88</v>
      </c>
      <c r="C11256" t="s">
        <v>88</v>
      </c>
      <c r="D11256" t="s">
        <v>88</v>
      </c>
      <c r="E11256" t="s">
        <v>88</v>
      </c>
      <c r="F11256" t="s">
        <v>88</v>
      </c>
      <c r="G11256" t="s">
        <v>17517</v>
      </c>
    </row>
    <row r="11257" spans="1:7" x14ac:dyDescent="0.3">
      <c r="A11257" s="18" t="s">
        <v>17518</v>
      </c>
      <c r="B11257" s="11" t="s">
        <v>88</v>
      </c>
      <c r="C11257" t="s">
        <v>88</v>
      </c>
      <c r="D11257" t="s">
        <v>88</v>
      </c>
      <c r="E11257" t="s">
        <v>88</v>
      </c>
      <c r="F11257" t="s">
        <v>88</v>
      </c>
      <c r="G11257" t="s">
        <v>17519</v>
      </c>
    </row>
    <row r="11258" spans="1:7" x14ac:dyDescent="0.3">
      <c r="A11258" s="19" t="s">
        <v>17520</v>
      </c>
      <c r="B11258" s="11" t="s">
        <v>88</v>
      </c>
      <c r="C11258" t="s">
        <v>88</v>
      </c>
      <c r="D11258" t="s">
        <v>88</v>
      </c>
      <c r="E11258" t="s">
        <v>88</v>
      </c>
      <c r="F11258" t="s">
        <v>88</v>
      </c>
      <c r="G11258" t="s">
        <v>17521</v>
      </c>
    </row>
    <row r="11259" spans="1:7" x14ac:dyDescent="0.3">
      <c r="A11259" s="18" t="s">
        <v>17522</v>
      </c>
      <c r="B11259" s="11" t="s">
        <v>88</v>
      </c>
      <c r="C11259" t="s">
        <v>88</v>
      </c>
      <c r="D11259" t="s">
        <v>88</v>
      </c>
      <c r="E11259" t="s">
        <v>88</v>
      </c>
      <c r="F11259" t="s">
        <v>88</v>
      </c>
      <c r="G11259" t="s">
        <v>17523</v>
      </c>
    </row>
    <row r="11260" spans="1:7" x14ac:dyDescent="0.3">
      <c r="A11260" s="19" t="s">
        <v>17524</v>
      </c>
      <c r="B11260" s="11" t="s">
        <v>88</v>
      </c>
      <c r="C11260" t="s">
        <v>88</v>
      </c>
      <c r="D11260" t="s">
        <v>88</v>
      </c>
      <c r="E11260" t="s">
        <v>88</v>
      </c>
      <c r="F11260" t="s">
        <v>88</v>
      </c>
      <c r="G11260" t="s">
        <v>17525</v>
      </c>
    </row>
    <row r="11261" spans="1:7" x14ac:dyDescent="0.3">
      <c r="A11261" s="18" t="s">
        <v>17526</v>
      </c>
      <c r="B11261" s="11" t="s">
        <v>88</v>
      </c>
      <c r="C11261" t="s">
        <v>88</v>
      </c>
      <c r="D11261" t="s">
        <v>88</v>
      </c>
      <c r="E11261" t="s">
        <v>88</v>
      </c>
      <c r="F11261" t="s">
        <v>88</v>
      </c>
      <c r="G11261" t="s">
        <v>689</v>
      </c>
    </row>
    <row r="11262" spans="1:7" x14ac:dyDescent="0.3">
      <c r="A11262" s="19" t="s">
        <v>17527</v>
      </c>
      <c r="B11262" s="11" t="s">
        <v>88</v>
      </c>
      <c r="C11262" t="s">
        <v>88</v>
      </c>
      <c r="D11262" t="s">
        <v>88</v>
      </c>
      <c r="E11262" t="s">
        <v>17528</v>
      </c>
    </row>
    <row r="11263" spans="1:7" x14ac:dyDescent="0.3">
      <c r="A11263" s="18" t="s">
        <v>17529</v>
      </c>
      <c r="B11263" s="11" t="s">
        <v>88</v>
      </c>
      <c r="C11263" t="s">
        <v>88</v>
      </c>
      <c r="D11263" t="s">
        <v>17530</v>
      </c>
    </row>
    <row r="11264" spans="1:7" x14ac:dyDescent="0.3">
      <c r="A11264" s="19" t="s">
        <v>17531</v>
      </c>
      <c r="B11264" s="11" t="s">
        <v>88</v>
      </c>
      <c r="C11264" t="s">
        <v>88</v>
      </c>
      <c r="D11264" t="s">
        <v>17532</v>
      </c>
    </row>
    <row r="11265" spans="1:6" x14ac:dyDescent="0.3">
      <c r="A11265" s="18" t="s">
        <v>17533</v>
      </c>
      <c r="B11265" s="11" t="s">
        <v>88</v>
      </c>
      <c r="C11265" t="s">
        <v>88</v>
      </c>
      <c r="D11265" t="s">
        <v>88</v>
      </c>
      <c r="E11265" t="s">
        <v>17534</v>
      </c>
    </row>
    <row r="11266" spans="1:6" x14ac:dyDescent="0.3">
      <c r="A11266" s="19" t="s">
        <v>17535</v>
      </c>
      <c r="B11266" s="11" t="s">
        <v>88</v>
      </c>
      <c r="C11266" t="s">
        <v>88</v>
      </c>
      <c r="D11266" t="s">
        <v>88</v>
      </c>
      <c r="E11266" t="s">
        <v>17523</v>
      </c>
    </row>
    <row r="11267" spans="1:6" x14ac:dyDescent="0.3">
      <c r="A11267" s="18" t="s">
        <v>17536</v>
      </c>
      <c r="B11267" s="11" t="s">
        <v>88</v>
      </c>
      <c r="C11267" t="s">
        <v>88</v>
      </c>
      <c r="D11267" t="s">
        <v>88</v>
      </c>
      <c r="E11267" t="s">
        <v>17537</v>
      </c>
    </row>
    <row r="11268" spans="1:6" x14ac:dyDescent="0.3">
      <c r="A11268" s="19" t="s">
        <v>17538</v>
      </c>
      <c r="B11268" s="11" t="s">
        <v>88</v>
      </c>
      <c r="C11268" t="s">
        <v>88</v>
      </c>
      <c r="D11268" t="s">
        <v>88</v>
      </c>
      <c r="E11268" t="s">
        <v>17539</v>
      </c>
    </row>
    <row r="11269" spans="1:6" x14ac:dyDescent="0.3">
      <c r="A11269" s="18" t="s">
        <v>17540</v>
      </c>
      <c r="B11269" s="11" t="s">
        <v>88</v>
      </c>
      <c r="C11269" t="s">
        <v>88</v>
      </c>
      <c r="D11269" t="s">
        <v>88</v>
      </c>
      <c r="E11269" t="s">
        <v>689</v>
      </c>
    </row>
    <row r="11270" spans="1:6" x14ac:dyDescent="0.3">
      <c r="A11270" s="19" t="s">
        <v>17541</v>
      </c>
      <c r="B11270" s="11" t="s">
        <v>88</v>
      </c>
      <c r="C11270" t="s">
        <v>17542</v>
      </c>
    </row>
    <row r="11271" spans="1:6" x14ac:dyDescent="0.3">
      <c r="A11271" s="18" t="s">
        <v>17543</v>
      </c>
      <c r="B11271" s="11" t="s">
        <v>88</v>
      </c>
      <c r="C11271" t="s">
        <v>88</v>
      </c>
      <c r="D11271" t="s">
        <v>17544</v>
      </c>
    </row>
    <row r="11272" spans="1:6" x14ac:dyDescent="0.3">
      <c r="A11272" s="19" t="s">
        <v>17545</v>
      </c>
      <c r="B11272" s="11" t="s">
        <v>88</v>
      </c>
      <c r="C11272" t="s">
        <v>88</v>
      </c>
      <c r="D11272" t="s">
        <v>17546</v>
      </c>
    </row>
    <row r="11273" spans="1:6" x14ac:dyDescent="0.3">
      <c r="A11273" s="18" t="s">
        <v>17547</v>
      </c>
      <c r="B11273" s="11" t="s">
        <v>88</v>
      </c>
      <c r="C11273" t="s">
        <v>88</v>
      </c>
      <c r="D11273" t="s">
        <v>88</v>
      </c>
      <c r="E11273" t="s">
        <v>17548</v>
      </c>
    </row>
    <row r="11274" spans="1:6" x14ac:dyDescent="0.3">
      <c r="A11274" s="19" t="s">
        <v>17549</v>
      </c>
      <c r="B11274" s="11" t="s">
        <v>88</v>
      </c>
      <c r="C11274" t="s">
        <v>88</v>
      </c>
      <c r="D11274" t="s">
        <v>88</v>
      </c>
      <c r="E11274" t="s">
        <v>689</v>
      </c>
    </row>
    <row r="11275" spans="1:6" x14ac:dyDescent="0.3">
      <c r="A11275" s="18" t="s">
        <v>17550</v>
      </c>
      <c r="B11275" s="11" t="s">
        <v>88</v>
      </c>
      <c r="C11275" t="s">
        <v>88</v>
      </c>
      <c r="D11275" t="s">
        <v>17551</v>
      </c>
    </row>
    <row r="11276" spans="1:6" x14ac:dyDescent="0.3">
      <c r="A11276" s="19" t="s">
        <v>17552</v>
      </c>
      <c r="B11276" s="11" t="s">
        <v>88</v>
      </c>
      <c r="C11276" t="s">
        <v>88</v>
      </c>
      <c r="D11276" t="s">
        <v>88</v>
      </c>
      <c r="E11276" t="s">
        <v>17553</v>
      </c>
    </row>
    <row r="11277" spans="1:6" x14ac:dyDescent="0.3">
      <c r="A11277" s="18" t="s">
        <v>17554</v>
      </c>
      <c r="B11277" s="11" t="s">
        <v>88</v>
      </c>
      <c r="C11277" t="s">
        <v>88</v>
      </c>
      <c r="D11277" t="s">
        <v>88</v>
      </c>
      <c r="E11277" t="s">
        <v>88</v>
      </c>
      <c r="F11277" t="s">
        <v>17555</v>
      </c>
    </row>
    <row r="11278" spans="1:6" x14ac:dyDescent="0.3">
      <c r="A11278" s="19" t="s">
        <v>17556</v>
      </c>
      <c r="B11278" s="11" t="s">
        <v>88</v>
      </c>
      <c r="C11278" t="s">
        <v>88</v>
      </c>
      <c r="D11278" t="s">
        <v>88</v>
      </c>
      <c r="E11278" t="s">
        <v>88</v>
      </c>
      <c r="F11278" t="s">
        <v>689</v>
      </c>
    </row>
    <row r="11279" spans="1:6" x14ac:dyDescent="0.3">
      <c r="A11279" s="18" t="s">
        <v>17557</v>
      </c>
      <c r="B11279" s="11" t="s">
        <v>88</v>
      </c>
      <c r="C11279" t="s">
        <v>88</v>
      </c>
      <c r="D11279" t="s">
        <v>88</v>
      </c>
      <c r="E11279" t="s">
        <v>689</v>
      </c>
    </row>
    <row r="11280" spans="1:6" x14ac:dyDescent="0.3">
      <c r="A11280" s="19" t="s">
        <v>17558</v>
      </c>
      <c r="B11280" s="11" t="s">
        <v>88</v>
      </c>
      <c r="C11280" t="s">
        <v>17109</v>
      </c>
    </row>
    <row r="11281" spans="1:7" x14ac:dyDescent="0.3">
      <c r="A11281" s="18" t="s">
        <v>17559</v>
      </c>
      <c r="B11281" s="11" t="s">
        <v>88</v>
      </c>
      <c r="C11281" t="s">
        <v>88</v>
      </c>
      <c r="D11281" t="s">
        <v>17560</v>
      </c>
    </row>
    <row r="11282" spans="1:7" x14ac:dyDescent="0.3">
      <c r="A11282" s="19" t="s">
        <v>17561</v>
      </c>
      <c r="B11282" s="11" t="s">
        <v>88</v>
      </c>
      <c r="C11282" t="s">
        <v>88</v>
      </c>
      <c r="D11282" t="s">
        <v>88</v>
      </c>
      <c r="E11282" t="s">
        <v>17099</v>
      </c>
    </row>
    <row r="11283" spans="1:7" x14ac:dyDescent="0.3">
      <c r="A11283" s="18" t="s">
        <v>17562</v>
      </c>
      <c r="B11283" s="11" t="s">
        <v>88</v>
      </c>
      <c r="C11283" t="s">
        <v>88</v>
      </c>
      <c r="D11283" t="s">
        <v>88</v>
      </c>
      <c r="E11283" t="s">
        <v>689</v>
      </c>
    </row>
    <row r="11284" spans="1:7" x14ac:dyDescent="0.3">
      <c r="A11284" s="19" t="s">
        <v>17563</v>
      </c>
      <c r="B11284" s="11" t="s">
        <v>88</v>
      </c>
      <c r="C11284" t="s">
        <v>88</v>
      </c>
      <c r="D11284" t="s">
        <v>88</v>
      </c>
      <c r="E11284" t="s">
        <v>88</v>
      </c>
      <c r="F11284" t="s">
        <v>17564</v>
      </c>
    </row>
    <row r="11285" spans="1:7" x14ac:dyDescent="0.3">
      <c r="A11285" s="18" t="s">
        <v>17565</v>
      </c>
      <c r="B11285" s="11" t="s">
        <v>88</v>
      </c>
      <c r="C11285" t="s">
        <v>88</v>
      </c>
      <c r="D11285" t="s">
        <v>88</v>
      </c>
      <c r="E11285" t="s">
        <v>88</v>
      </c>
      <c r="F11285" t="s">
        <v>17566</v>
      </c>
    </row>
    <row r="11286" spans="1:7" x14ac:dyDescent="0.3">
      <c r="A11286" s="19" t="s">
        <v>17567</v>
      </c>
      <c r="B11286" s="11" t="s">
        <v>88</v>
      </c>
      <c r="C11286" t="s">
        <v>88</v>
      </c>
      <c r="D11286" t="s">
        <v>88</v>
      </c>
      <c r="E11286" t="s">
        <v>88</v>
      </c>
      <c r="F11286" t="s">
        <v>17568</v>
      </c>
    </row>
    <row r="11287" spans="1:7" x14ac:dyDescent="0.3">
      <c r="A11287" s="18" t="s">
        <v>17569</v>
      </c>
      <c r="B11287" s="11" t="s">
        <v>88</v>
      </c>
      <c r="C11287" t="s">
        <v>88</v>
      </c>
      <c r="D11287" t="s">
        <v>88</v>
      </c>
      <c r="E11287" t="s">
        <v>88</v>
      </c>
      <c r="F11287" t="s">
        <v>17570</v>
      </c>
    </row>
    <row r="11288" spans="1:7" x14ac:dyDescent="0.3">
      <c r="A11288" s="19" t="s">
        <v>17571</v>
      </c>
      <c r="B11288" s="11" t="s">
        <v>88</v>
      </c>
      <c r="C11288" t="s">
        <v>88</v>
      </c>
      <c r="D11288" t="s">
        <v>88</v>
      </c>
      <c r="E11288" t="s">
        <v>88</v>
      </c>
      <c r="F11288" t="s">
        <v>17572</v>
      </c>
    </row>
    <row r="11289" spans="1:7" x14ac:dyDescent="0.3">
      <c r="A11289" s="18" t="s">
        <v>17573</v>
      </c>
      <c r="B11289" s="11" t="s">
        <v>88</v>
      </c>
      <c r="C11289" t="s">
        <v>88</v>
      </c>
      <c r="D11289" t="s">
        <v>88</v>
      </c>
      <c r="E11289" t="s">
        <v>88</v>
      </c>
      <c r="F11289" t="s">
        <v>88</v>
      </c>
      <c r="G11289" t="s">
        <v>17574</v>
      </c>
    </row>
    <row r="11290" spans="1:7" x14ac:dyDescent="0.3">
      <c r="A11290" s="19" t="s">
        <v>17575</v>
      </c>
      <c r="B11290" s="11" t="s">
        <v>88</v>
      </c>
      <c r="C11290" t="s">
        <v>88</v>
      </c>
      <c r="D11290" t="s">
        <v>88</v>
      </c>
      <c r="E11290" t="s">
        <v>88</v>
      </c>
      <c r="F11290" t="s">
        <v>88</v>
      </c>
      <c r="G11290" t="s">
        <v>689</v>
      </c>
    </row>
    <row r="11291" spans="1:7" x14ac:dyDescent="0.3">
      <c r="A11291" s="18" t="s">
        <v>17576</v>
      </c>
      <c r="B11291" s="11" t="s">
        <v>88</v>
      </c>
      <c r="C11291" t="s">
        <v>88</v>
      </c>
      <c r="D11291" t="s">
        <v>88</v>
      </c>
      <c r="E11291" t="s">
        <v>88</v>
      </c>
      <c r="F11291" t="s">
        <v>689</v>
      </c>
    </row>
    <row r="11292" spans="1:7" x14ac:dyDescent="0.3">
      <c r="A11292" s="19" t="s">
        <v>17577</v>
      </c>
      <c r="B11292" s="11" t="s">
        <v>88</v>
      </c>
      <c r="C11292" t="s">
        <v>88</v>
      </c>
      <c r="D11292" t="s">
        <v>17578</v>
      </c>
    </row>
    <row r="11293" spans="1:7" x14ac:dyDescent="0.3">
      <c r="A11293" s="18" t="s">
        <v>17579</v>
      </c>
      <c r="B11293" s="11" t="s">
        <v>88</v>
      </c>
      <c r="C11293" t="s">
        <v>88</v>
      </c>
      <c r="D11293" t="s">
        <v>88</v>
      </c>
      <c r="E11293" t="s">
        <v>17580</v>
      </c>
    </row>
    <row r="11294" spans="1:7" x14ac:dyDescent="0.3">
      <c r="A11294" s="19" t="s">
        <v>17581</v>
      </c>
      <c r="B11294" s="11" t="s">
        <v>88</v>
      </c>
      <c r="C11294" t="s">
        <v>88</v>
      </c>
      <c r="D11294" t="s">
        <v>88</v>
      </c>
      <c r="E11294" t="s">
        <v>689</v>
      </c>
    </row>
    <row r="11295" spans="1:7" x14ac:dyDescent="0.3">
      <c r="A11295" s="18" t="s">
        <v>17582</v>
      </c>
      <c r="B11295" s="11" t="s">
        <v>88</v>
      </c>
      <c r="C11295" t="s">
        <v>88</v>
      </c>
      <c r="D11295" t="s">
        <v>17583</v>
      </c>
    </row>
    <row r="11296" spans="1:7" x14ac:dyDescent="0.3">
      <c r="A11296" s="19" t="s">
        <v>17584</v>
      </c>
      <c r="B11296" s="11" t="s">
        <v>88</v>
      </c>
      <c r="C11296" t="s">
        <v>88</v>
      </c>
      <c r="D11296" t="s">
        <v>17585</v>
      </c>
    </row>
    <row r="11297" spans="1:7" x14ac:dyDescent="0.3">
      <c r="A11297" s="18" t="s">
        <v>17586</v>
      </c>
      <c r="B11297" s="11" t="s">
        <v>88</v>
      </c>
      <c r="C11297" t="s">
        <v>88</v>
      </c>
      <c r="D11297" t="s">
        <v>17109</v>
      </c>
    </row>
    <row r="11298" spans="1:7" x14ac:dyDescent="0.3">
      <c r="A11298" s="19" t="s">
        <v>17587</v>
      </c>
      <c r="B11298" s="11" t="s">
        <v>88</v>
      </c>
      <c r="C11298" t="s">
        <v>88</v>
      </c>
      <c r="D11298" t="s">
        <v>88</v>
      </c>
      <c r="E11298" t="s">
        <v>17111</v>
      </c>
    </row>
    <row r="11299" spans="1:7" x14ac:dyDescent="0.3">
      <c r="A11299" s="18" t="s">
        <v>17588</v>
      </c>
      <c r="B11299" s="11" t="s">
        <v>88</v>
      </c>
      <c r="C11299" t="s">
        <v>88</v>
      </c>
      <c r="D11299" t="s">
        <v>88</v>
      </c>
      <c r="E11299" t="s">
        <v>88</v>
      </c>
      <c r="F11299" t="s">
        <v>17589</v>
      </c>
    </row>
    <row r="11300" spans="1:7" x14ac:dyDescent="0.3">
      <c r="A11300" s="19" t="s">
        <v>17590</v>
      </c>
      <c r="B11300" s="11" t="s">
        <v>88</v>
      </c>
      <c r="C11300" t="s">
        <v>88</v>
      </c>
      <c r="D11300" t="s">
        <v>88</v>
      </c>
      <c r="E11300" t="s">
        <v>88</v>
      </c>
      <c r="F11300" t="s">
        <v>689</v>
      </c>
    </row>
    <row r="11301" spans="1:7" x14ac:dyDescent="0.3">
      <c r="A11301" s="18" t="s">
        <v>17591</v>
      </c>
      <c r="B11301" s="11" t="s">
        <v>88</v>
      </c>
      <c r="C11301" t="s">
        <v>88</v>
      </c>
      <c r="D11301" t="s">
        <v>88</v>
      </c>
      <c r="E11301" t="s">
        <v>88</v>
      </c>
      <c r="F11301" t="s">
        <v>88</v>
      </c>
      <c r="G11301" t="s">
        <v>17592</v>
      </c>
    </row>
    <row r="11302" spans="1:7" x14ac:dyDescent="0.3">
      <c r="A11302" s="19" t="s">
        <v>17593</v>
      </c>
      <c r="B11302" s="11" t="s">
        <v>88</v>
      </c>
      <c r="C11302" t="s">
        <v>88</v>
      </c>
      <c r="D11302" t="s">
        <v>88</v>
      </c>
      <c r="E11302" t="s">
        <v>88</v>
      </c>
      <c r="F11302" t="s">
        <v>88</v>
      </c>
      <c r="G11302" t="s">
        <v>17594</v>
      </c>
    </row>
    <row r="11303" spans="1:7" x14ac:dyDescent="0.3">
      <c r="A11303" s="18" t="s">
        <v>17595</v>
      </c>
      <c r="B11303" s="11" t="s">
        <v>88</v>
      </c>
      <c r="C11303" t="s">
        <v>88</v>
      </c>
      <c r="D11303" t="s">
        <v>88</v>
      </c>
      <c r="E11303" t="s">
        <v>88</v>
      </c>
      <c r="F11303" t="s">
        <v>88</v>
      </c>
      <c r="G11303" t="s">
        <v>17596</v>
      </c>
    </row>
    <row r="11304" spans="1:7" x14ac:dyDescent="0.3">
      <c r="A11304" s="19" t="s">
        <v>17597</v>
      </c>
      <c r="B11304" s="11" t="s">
        <v>88</v>
      </c>
      <c r="C11304" t="s">
        <v>88</v>
      </c>
      <c r="D11304" t="s">
        <v>88</v>
      </c>
      <c r="E11304" t="s">
        <v>88</v>
      </c>
      <c r="F11304" t="s">
        <v>88</v>
      </c>
      <c r="G11304" t="s">
        <v>17598</v>
      </c>
    </row>
    <row r="11305" spans="1:7" x14ac:dyDescent="0.3">
      <c r="A11305" s="18" t="s">
        <v>17599</v>
      </c>
      <c r="B11305" s="11" t="s">
        <v>88</v>
      </c>
      <c r="C11305" t="s">
        <v>88</v>
      </c>
      <c r="D11305" t="s">
        <v>88</v>
      </c>
      <c r="E11305" t="s">
        <v>88</v>
      </c>
      <c r="F11305" t="s">
        <v>88</v>
      </c>
      <c r="G11305" t="s">
        <v>17600</v>
      </c>
    </row>
    <row r="11306" spans="1:7" x14ac:dyDescent="0.3">
      <c r="A11306" s="19" t="s">
        <v>17601</v>
      </c>
      <c r="B11306" s="11" t="s">
        <v>88</v>
      </c>
      <c r="C11306" t="s">
        <v>88</v>
      </c>
      <c r="D11306" t="s">
        <v>88</v>
      </c>
      <c r="E11306" t="s">
        <v>88</v>
      </c>
      <c r="F11306" t="s">
        <v>88</v>
      </c>
      <c r="G11306" t="s">
        <v>17602</v>
      </c>
    </row>
    <row r="11307" spans="1:7" x14ac:dyDescent="0.3">
      <c r="A11307" s="18" t="s">
        <v>17603</v>
      </c>
      <c r="B11307" s="11" t="s">
        <v>88</v>
      </c>
      <c r="C11307" t="s">
        <v>88</v>
      </c>
      <c r="D11307" t="s">
        <v>88</v>
      </c>
      <c r="E11307" t="s">
        <v>88</v>
      </c>
      <c r="F11307" t="s">
        <v>88</v>
      </c>
      <c r="G11307" t="s">
        <v>17604</v>
      </c>
    </row>
    <row r="11308" spans="1:7" x14ac:dyDescent="0.3">
      <c r="A11308" s="19" t="s">
        <v>17605</v>
      </c>
      <c r="B11308" s="11" t="s">
        <v>88</v>
      </c>
      <c r="C11308" t="s">
        <v>88</v>
      </c>
      <c r="D11308" t="s">
        <v>88</v>
      </c>
      <c r="E11308" t="s">
        <v>88</v>
      </c>
      <c r="F11308" t="s">
        <v>88</v>
      </c>
      <c r="G11308" t="s">
        <v>17606</v>
      </c>
    </row>
    <row r="11309" spans="1:7" x14ac:dyDescent="0.3">
      <c r="A11309" s="18" t="s">
        <v>17607</v>
      </c>
      <c r="B11309" s="11" t="s">
        <v>88</v>
      </c>
      <c r="C11309" t="s">
        <v>88</v>
      </c>
      <c r="D11309" t="s">
        <v>88</v>
      </c>
      <c r="E11309" t="s">
        <v>88</v>
      </c>
      <c r="F11309" t="s">
        <v>88</v>
      </c>
      <c r="G11309" t="s">
        <v>17608</v>
      </c>
    </row>
    <row r="11310" spans="1:7" x14ac:dyDescent="0.3">
      <c r="A11310" s="19" t="s">
        <v>17609</v>
      </c>
      <c r="B11310" s="11" t="s">
        <v>88</v>
      </c>
      <c r="C11310" t="s">
        <v>88</v>
      </c>
      <c r="D11310" t="s">
        <v>88</v>
      </c>
      <c r="E11310" t="s">
        <v>88</v>
      </c>
      <c r="F11310" t="s">
        <v>88</v>
      </c>
      <c r="G11310" t="s">
        <v>689</v>
      </c>
    </row>
    <row r="11311" spans="1:7" x14ac:dyDescent="0.3">
      <c r="A11311" s="18" t="s">
        <v>17610</v>
      </c>
      <c r="B11311" s="11" t="s">
        <v>88</v>
      </c>
      <c r="C11311" t="s">
        <v>88</v>
      </c>
      <c r="D11311" t="s">
        <v>88</v>
      </c>
      <c r="E11311" t="s">
        <v>17116</v>
      </c>
    </row>
    <row r="11312" spans="1:7" x14ac:dyDescent="0.3">
      <c r="A11312" s="19" t="s">
        <v>17611</v>
      </c>
      <c r="B11312" s="11" t="s">
        <v>88</v>
      </c>
      <c r="C11312" t="s">
        <v>88</v>
      </c>
      <c r="D11312" t="s">
        <v>88</v>
      </c>
      <c r="E11312" t="s">
        <v>88</v>
      </c>
      <c r="F11312" t="s">
        <v>17612</v>
      </c>
    </row>
    <row r="11313" spans="1:8" x14ac:dyDescent="0.3">
      <c r="A11313" s="18" t="s">
        <v>17613</v>
      </c>
      <c r="B11313" s="11" t="s">
        <v>88</v>
      </c>
      <c r="C11313" t="s">
        <v>88</v>
      </c>
      <c r="D11313" t="s">
        <v>88</v>
      </c>
      <c r="E11313" t="s">
        <v>88</v>
      </c>
      <c r="F11313" t="s">
        <v>17614</v>
      </c>
    </row>
    <row r="11314" spans="1:8" x14ac:dyDescent="0.3">
      <c r="A11314" s="19" t="s">
        <v>17615</v>
      </c>
      <c r="B11314" s="11" t="s">
        <v>88</v>
      </c>
      <c r="C11314" t="s">
        <v>88</v>
      </c>
      <c r="D11314" t="s">
        <v>88</v>
      </c>
      <c r="E11314" t="s">
        <v>88</v>
      </c>
      <c r="F11314" t="s">
        <v>689</v>
      </c>
    </row>
    <row r="11315" spans="1:8" x14ac:dyDescent="0.3">
      <c r="A11315" s="18" t="s">
        <v>17616</v>
      </c>
      <c r="B11315" s="11" t="s">
        <v>88</v>
      </c>
      <c r="C11315" t="s">
        <v>88</v>
      </c>
      <c r="D11315" t="s">
        <v>88</v>
      </c>
      <c r="E11315" t="s">
        <v>88</v>
      </c>
      <c r="F11315" t="s">
        <v>88</v>
      </c>
      <c r="G11315" t="s">
        <v>17099</v>
      </c>
    </row>
    <row r="11316" spans="1:8" x14ac:dyDescent="0.3">
      <c r="A11316" s="19" t="s">
        <v>17617</v>
      </c>
      <c r="B11316" s="11" t="s">
        <v>88</v>
      </c>
      <c r="C11316" t="s">
        <v>88</v>
      </c>
      <c r="D11316" t="s">
        <v>88</v>
      </c>
      <c r="E11316" t="s">
        <v>88</v>
      </c>
      <c r="F11316" t="s">
        <v>88</v>
      </c>
      <c r="G11316" t="s">
        <v>689</v>
      </c>
    </row>
    <row r="11317" spans="1:8" x14ac:dyDescent="0.3">
      <c r="A11317" s="18" t="s">
        <v>17618</v>
      </c>
      <c r="B11317" s="11" t="s">
        <v>88</v>
      </c>
      <c r="C11317" t="s">
        <v>88</v>
      </c>
      <c r="D11317" t="s">
        <v>88</v>
      </c>
      <c r="E11317" t="s">
        <v>88</v>
      </c>
      <c r="F11317" t="s">
        <v>88</v>
      </c>
      <c r="G11317" t="s">
        <v>88</v>
      </c>
      <c r="H11317" t="s">
        <v>17619</v>
      </c>
    </row>
    <row r="11318" spans="1:8" x14ac:dyDescent="0.3">
      <c r="A11318" s="19" t="s">
        <v>17620</v>
      </c>
      <c r="B11318" s="11" t="s">
        <v>88</v>
      </c>
      <c r="C11318" t="s">
        <v>88</v>
      </c>
      <c r="D11318" t="s">
        <v>88</v>
      </c>
      <c r="E11318" t="s">
        <v>88</v>
      </c>
      <c r="F11318" t="s">
        <v>88</v>
      </c>
      <c r="G11318" t="s">
        <v>88</v>
      </c>
      <c r="H11318" t="s">
        <v>17621</v>
      </c>
    </row>
    <row r="11319" spans="1:8" x14ac:dyDescent="0.3">
      <c r="A11319" s="18" t="s">
        <v>17622</v>
      </c>
      <c r="B11319" s="11" t="s">
        <v>88</v>
      </c>
      <c r="C11319" t="s">
        <v>88</v>
      </c>
      <c r="D11319" t="s">
        <v>88</v>
      </c>
      <c r="E11319" t="s">
        <v>88</v>
      </c>
      <c r="F11319" t="s">
        <v>88</v>
      </c>
      <c r="G11319" t="s">
        <v>88</v>
      </c>
      <c r="H11319" t="s">
        <v>17623</v>
      </c>
    </row>
    <row r="11320" spans="1:8" x14ac:dyDescent="0.3">
      <c r="A11320" s="19" t="s">
        <v>17624</v>
      </c>
      <c r="B11320" s="11" t="s">
        <v>88</v>
      </c>
      <c r="C11320" t="s">
        <v>88</v>
      </c>
      <c r="D11320" t="s">
        <v>88</v>
      </c>
      <c r="E11320" t="s">
        <v>88</v>
      </c>
      <c r="F11320" t="s">
        <v>88</v>
      </c>
      <c r="G11320" t="s">
        <v>88</v>
      </c>
      <c r="H11320" t="s">
        <v>17625</v>
      </c>
    </row>
    <row r="11321" spans="1:8" x14ac:dyDescent="0.3">
      <c r="A11321" s="18" t="s">
        <v>17626</v>
      </c>
      <c r="B11321" s="11" t="s">
        <v>88</v>
      </c>
      <c r="C11321" t="s">
        <v>88</v>
      </c>
      <c r="D11321" t="s">
        <v>88</v>
      </c>
      <c r="E11321" t="s">
        <v>88</v>
      </c>
      <c r="F11321" t="s">
        <v>88</v>
      </c>
      <c r="G11321" t="s">
        <v>88</v>
      </c>
      <c r="H11321" t="s">
        <v>689</v>
      </c>
    </row>
    <row r="11322" spans="1:8" x14ac:dyDescent="0.3">
      <c r="A11322" s="19" t="s">
        <v>17627</v>
      </c>
      <c r="B11322" s="11" t="s">
        <v>88</v>
      </c>
      <c r="C11322" t="s">
        <v>88</v>
      </c>
      <c r="D11322" t="s">
        <v>88</v>
      </c>
      <c r="E11322" t="s">
        <v>689</v>
      </c>
    </row>
    <row r="11323" spans="1:8" x14ac:dyDescent="0.3">
      <c r="A11323" s="18" t="s">
        <v>17628</v>
      </c>
      <c r="B11323" s="11" t="s">
        <v>88</v>
      </c>
      <c r="C11323" t="s">
        <v>88</v>
      </c>
      <c r="D11323" t="s">
        <v>88</v>
      </c>
      <c r="E11323" t="s">
        <v>88</v>
      </c>
      <c r="F11323" t="s">
        <v>17629</v>
      </c>
    </row>
    <row r="11324" spans="1:8" x14ac:dyDescent="0.3">
      <c r="A11324" s="19" t="s">
        <v>17630</v>
      </c>
      <c r="B11324" s="11" t="s">
        <v>88</v>
      </c>
      <c r="C11324" t="s">
        <v>88</v>
      </c>
      <c r="D11324" t="s">
        <v>88</v>
      </c>
      <c r="E11324" t="s">
        <v>88</v>
      </c>
      <c r="F11324" t="s">
        <v>689</v>
      </c>
    </row>
    <row r="11325" spans="1:8" x14ac:dyDescent="0.3">
      <c r="A11325" s="18" t="s">
        <v>17631</v>
      </c>
      <c r="B11325" t="s">
        <v>17632</v>
      </c>
    </row>
    <row r="11326" spans="1:8" x14ac:dyDescent="0.3">
      <c r="A11326" s="19" t="s">
        <v>17633</v>
      </c>
      <c r="B11326" s="11" t="s">
        <v>88</v>
      </c>
      <c r="C11326" t="s">
        <v>17634</v>
      </c>
    </row>
    <row r="11327" spans="1:8" x14ac:dyDescent="0.3">
      <c r="A11327" s="18" t="s">
        <v>17635</v>
      </c>
      <c r="B11327" s="11" t="s">
        <v>88</v>
      </c>
      <c r="C11327" t="s">
        <v>88</v>
      </c>
      <c r="D11327" t="s">
        <v>17434</v>
      </c>
    </row>
    <row r="11328" spans="1:8" x14ac:dyDescent="0.3">
      <c r="A11328" s="19" t="s">
        <v>17636</v>
      </c>
      <c r="B11328" s="11" t="s">
        <v>88</v>
      </c>
      <c r="C11328" t="s">
        <v>88</v>
      </c>
      <c r="D11328" t="s">
        <v>88</v>
      </c>
      <c r="E11328" t="s">
        <v>17436</v>
      </c>
    </row>
    <row r="11329" spans="1:6" x14ac:dyDescent="0.3">
      <c r="A11329" s="18" t="s">
        <v>17637</v>
      </c>
      <c r="B11329" s="11" t="s">
        <v>88</v>
      </c>
      <c r="C11329" t="s">
        <v>88</v>
      </c>
      <c r="D11329" t="s">
        <v>88</v>
      </c>
      <c r="E11329" t="s">
        <v>689</v>
      </c>
    </row>
    <row r="11330" spans="1:6" x14ac:dyDescent="0.3">
      <c r="A11330" s="19" t="s">
        <v>17638</v>
      </c>
      <c r="B11330" s="11" t="s">
        <v>88</v>
      </c>
      <c r="C11330" t="s">
        <v>88</v>
      </c>
      <c r="D11330" t="s">
        <v>17102</v>
      </c>
    </row>
    <row r="11331" spans="1:6" x14ac:dyDescent="0.3">
      <c r="A11331" s="18" t="s">
        <v>17639</v>
      </c>
      <c r="B11331" s="11" t="s">
        <v>88</v>
      </c>
      <c r="C11331" t="s">
        <v>88</v>
      </c>
      <c r="D11331" t="s">
        <v>88</v>
      </c>
      <c r="E11331" t="s">
        <v>17099</v>
      </c>
    </row>
    <row r="11332" spans="1:6" x14ac:dyDescent="0.3">
      <c r="A11332" s="19" t="s">
        <v>17640</v>
      </c>
      <c r="B11332" s="11" t="s">
        <v>88</v>
      </c>
      <c r="C11332" t="s">
        <v>88</v>
      </c>
      <c r="D11332" t="s">
        <v>88</v>
      </c>
      <c r="E11332" t="s">
        <v>689</v>
      </c>
    </row>
    <row r="11333" spans="1:6" x14ac:dyDescent="0.3">
      <c r="A11333" s="18" t="s">
        <v>17641</v>
      </c>
      <c r="B11333" s="11" t="s">
        <v>88</v>
      </c>
      <c r="C11333" t="s">
        <v>88</v>
      </c>
      <c r="D11333" t="s">
        <v>17642</v>
      </c>
    </row>
    <row r="11334" spans="1:6" x14ac:dyDescent="0.3">
      <c r="A11334" s="19" t="s">
        <v>17643</v>
      </c>
      <c r="B11334" s="11" t="s">
        <v>88</v>
      </c>
      <c r="C11334" t="s">
        <v>88</v>
      </c>
      <c r="D11334" t="s">
        <v>88</v>
      </c>
      <c r="E11334" t="s">
        <v>17644</v>
      </c>
    </row>
    <row r="11335" spans="1:6" x14ac:dyDescent="0.3">
      <c r="A11335" s="18" t="s">
        <v>17645</v>
      </c>
      <c r="B11335" s="11" t="s">
        <v>88</v>
      </c>
      <c r="C11335" t="s">
        <v>88</v>
      </c>
      <c r="D11335" t="s">
        <v>88</v>
      </c>
      <c r="E11335" t="s">
        <v>88</v>
      </c>
      <c r="F11335" t="s">
        <v>17646</v>
      </c>
    </row>
    <row r="11336" spans="1:6" x14ac:dyDescent="0.3">
      <c r="A11336" s="19" t="s">
        <v>17647</v>
      </c>
      <c r="B11336" s="11" t="s">
        <v>88</v>
      </c>
      <c r="C11336" t="s">
        <v>88</v>
      </c>
      <c r="D11336" t="s">
        <v>88</v>
      </c>
      <c r="E11336" t="s">
        <v>88</v>
      </c>
      <c r="F11336" t="s">
        <v>17648</v>
      </c>
    </row>
    <row r="11337" spans="1:6" x14ac:dyDescent="0.3">
      <c r="A11337" s="18" t="s">
        <v>17649</v>
      </c>
      <c r="B11337" s="11" t="s">
        <v>88</v>
      </c>
      <c r="C11337" t="s">
        <v>88</v>
      </c>
      <c r="D11337" t="s">
        <v>88</v>
      </c>
      <c r="E11337" t="s">
        <v>88</v>
      </c>
      <c r="F11337" t="s">
        <v>689</v>
      </c>
    </row>
    <row r="11338" spans="1:6" x14ac:dyDescent="0.3">
      <c r="A11338" s="19" t="s">
        <v>17650</v>
      </c>
      <c r="B11338" s="11" t="s">
        <v>88</v>
      </c>
      <c r="C11338" t="s">
        <v>88</v>
      </c>
      <c r="D11338" t="s">
        <v>88</v>
      </c>
      <c r="E11338" t="s">
        <v>689</v>
      </c>
    </row>
    <row r="11339" spans="1:6" x14ac:dyDescent="0.3">
      <c r="A11339" s="18" t="s">
        <v>17651</v>
      </c>
      <c r="B11339" s="11" t="s">
        <v>88</v>
      </c>
      <c r="C11339" t="s">
        <v>88</v>
      </c>
      <c r="D11339" t="s">
        <v>17544</v>
      </c>
    </row>
    <row r="11340" spans="1:6" x14ac:dyDescent="0.3">
      <c r="A11340" s="19" t="s">
        <v>17652</v>
      </c>
      <c r="B11340" s="11" t="s">
        <v>88</v>
      </c>
      <c r="C11340" t="s">
        <v>88</v>
      </c>
      <c r="D11340" t="s">
        <v>88</v>
      </c>
      <c r="E11340" t="s">
        <v>17653</v>
      </c>
    </row>
    <row r="11341" spans="1:6" x14ac:dyDescent="0.3">
      <c r="A11341" s="18" t="s">
        <v>17654</v>
      </c>
      <c r="B11341" s="11" t="s">
        <v>88</v>
      </c>
      <c r="C11341" t="s">
        <v>88</v>
      </c>
      <c r="D11341" t="s">
        <v>88</v>
      </c>
      <c r="E11341" t="s">
        <v>689</v>
      </c>
    </row>
    <row r="11342" spans="1:6" x14ac:dyDescent="0.3">
      <c r="A11342" s="19" t="s">
        <v>17655</v>
      </c>
      <c r="B11342" s="11" t="s">
        <v>88</v>
      </c>
      <c r="C11342" t="s">
        <v>88</v>
      </c>
      <c r="D11342" t="s">
        <v>17109</v>
      </c>
    </row>
    <row r="11343" spans="1:6" x14ac:dyDescent="0.3">
      <c r="A11343" s="18" t="s">
        <v>17656</v>
      </c>
      <c r="B11343" s="11" t="s">
        <v>88</v>
      </c>
      <c r="C11343" t="s">
        <v>88</v>
      </c>
      <c r="D11343" t="s">
        <v>88</v>
      </c>
      <c r="E11343" t="s">
        <v>17099</v>
      </c>
    </row>
    <row r="11344" spans="1:6" x14ac:dyDescent="0.3">
      <c r="A11344" s="19" t="s">
        <v>17657</v>
      </c>
      <c r="B11344" s="11" t="s">
        <v>88</v>
      </c>
      <c r="C11344" t="s">
        <v>88</v>
      </c>
      <c r="D11344" t="s">
        <v>88</v>
      </c>
      <c r="E11344" t="s">
        <v>689</v>
      </c>
    </row>
    <row r="11345" spans="1:6" x14ac:dyDescent="0.3">
      <c r="A11345" s="18" t="s">
        <v>17658</v>
      </c>
      <c r="B11345" s="11" t="s">
        <v>88</v>
      </c>
      <c r="C11345" t="s">
        <v>88</v>
      </c>
      <c r="D11345" t="s">
        <v>88</v>
      </c>
      <c r="E11345" t="s">
        <v>88</v>
      </c>
      <c r="F11345" t="s">
        <v>17659</v>
      </c>
    </row>
    <row r="11346" spans="1:6" x14ac:dyDescent="0.3">
      <c r="A11346" s="19" t="s">
        <v>17660</v>
      </c>
      <c r="B11346" s="11" t="s">
        <v>88</v>
      </c>
      <c r="C11346" t="s">
        <v>88</v>
      </c>
      <c r="D11346" t="s">
        <v>88</v>
      </c>
      <c r="E11346" t="s">
        <v>88</v>
      </c>
      <c r="F11346" t="s">
        <v>17661</v>
      </c>
    </row>
    <row r="11347" spans="1:6" x14ac:dyDescent="0.3">
      <c r="A11347" s="18" t="s">
        <v>17662</v>
      </c>
      <c r="B11347" s="11" t="s">
        <v>88</v>
      </c>
      <c r="C11347" t="s">
        <v>88</v>
      </c>
      <c r="D11347" t="s">
        <v>88</v>
      </c>
      <c r="E11347" t="s">
        <v>88</v>
      </c>
      <c r="F11347" t="s">
        <v>17663</v>
      </c>
    </row>
    <row r="11348" spans="1:6" x14ac:dyDescent="0.3">
      <c r="A11348" s="19" t="s">
        <v>17664</v>
      </c>
      <c r="B11348" s="11" t="s">
        <v>88</v>
      </c>
      <c r="C11348" t="s">
        <v>88</v>
      </c>
      <c r="D11348" t="s">
        <v>88</v>
      </c>
      <c r="E11348" t="s">
        <v>88</v>
      </c>
      <c r="F11348" t="s">
        <v>17665</v>
      </c>
    </row>
    <row r="11349" spans="1:6" x14ac:dyDescent="0.3">
      <c r="A11349" s="18" t="s">
        <v>17666</v>
      </c>
      <c r="B11349" s="11" t="s">
        <v>88</v>
      </c>
      <c r="C11349" t="s">
        <v>88</v>
      </c>
      <c r="D11349" t="s">
        <v>88</v>
      </c>
      <c r="E11349" t="s">
        <v>88</v>
      </c>
      <c r="F11349" t="s">
        <v>17667</v>
      </c>
    </row>
    <row r="11350" spans="1:6" x14ac:dyDescent="0.3">
      <c r="A11350" s="19" t="s">
        <v>17668</v>
      </c>
      <c r="B11350" s="11" t="s">
        <v>88</v>
      </c>
      <c r="C11350" t="s">
        <v>88</v>
      </c>
      <c r="D11350" t="s">
        <v>88</v>
      </c>
      <c r="E11350" t="s">
        <v>88</v>
      </c>
      <c r="F11350" t="s">
        <v>17669</v>
      </c>
    </row>
    <row r="11351" spans="1:6" x14ac:dyDescent="0.3">
      <c r="A11351" s="18" t="s">
        <v>17670</v>
      </c>
      <c r="B11351" s="11" t="s">
        <v>88</v>
      </c>
      <c r="C11351" t="s">
        <v>88</v>
      </c>
      <c r="D11351" t="s">
        <v>88</v>
      </c>
      <c r="E11351" t="s">
        <v>88</v>
      </c>
      <c r="F11351" t="s">
        <v>689</v>
      </c>
    </row>
    <row r="11352" spans="1:6" x14ac:dyDescent="0.3">
      <c r="A11352" s="19" t="s">
        <v>17671</v>
      </c>
      <c r="B11352" s="11" t="s">
        <v>88</v>
      </c>
      <c r="C11352" t="s">
        <v>689</v>
      </c>
    </row>
    <row r="11353" spans="1:6" x14ac:dyDescent="0.3">
      <c r="A11353" s="18" t="s">
        <v>17672</v>
      </c>
      <c r="B11353" s="11" t="s">
        <v>88</v>
      </c>
      <c r="C11353" t="s">
        <v>88</v>
      </c>
      <c r="D11353" t="s">
        <v>17111</v>
      </c>
    </row>
    <row r="11354" spans="1:6" x14ac:dyDescent="0.3">
      <c r="A11354" s="19" t="s">
        <v>17673</v>
      </c>
      <c r="B11354" s="11" t="s">
        <v>88</v>
      </c>
      <c r="C11354" t="s">
        <v>88</v>
      </c>
      <c r="D11354" t="s">
        <v>88</v>
      </c>
      <c r="E11354" t="s">
        <v>17674</v>
      </c>
    </row>
    <row r="11355" spans="1:6" x14ac:dyDescent="0.3">
      <c r="A11355" s="18" t="s">
        <v>17675</v>
      </c>
      <c r="B11355" s="11" t="s">
        <v>88</v>
      </c>
      <c r="C11355" t="s">
        <v>88</v>
      </c>
      <c r="D11355" t="s">
        <v>88</v>
      </c>
      <c r="E11355" t="s">
        <v>88</v>
      </c>
      <c r="F11355" t="s">
        <v>17676</v>
      </c>
    </row>
    <row r="11356" spans="1:6" x14ac:dyDescent="0.3">
      <c r="A11356" s="19" t="s">
        <v>17677</v>
      </c>
      <c r="B11356" s="11" t="s">
        <v>88</v>
      </c>
      <c r="C11356" t="s">
        <v>88</v>
      </c>
      <c r="D11356" t="s">
        <v>88</v>
      </c>
      <c r="E11356" t="s">
        <v>88</v>
      </c>
      <c r="F11356" t="s">
        <v>17678</v>
      </c>
    </row>
    <row r="11357" spans="1:6" x14ac:dyDescent="0.3">
      <c r="A11357" s="18" t="s">
        <v>17679</v>
      </c>
      <c r="B11357" s="11" t="s">
        <v>88</v>
      </c>
      <c r="C11357" t="s">
        <v>88</v>
      </c>
      <c r="D11357" t="s">
        <v>88</v>
      </c>
      <c r="E11357" t="s">
        <v>88</v>
      </c>
      <c r="F11357" t="s">
        <v>17680</v>
      </c>
    </row>
    <row r="11358" spans="1:6" x14ac:dyDescent="0.3">
      <c r="A11358" s="19" t="s">
        <v>17681</v>
      </c>
      <c r="B11358" s="11" t="s">
        <v>88</v>
      </c>
      <c r="C11358" t="s">
        <v>88</v>
      </c>
      <c r="D11358" t="s">
        <v>88</v>
      </c>
      <c r="E11358" t="s">
        <v>88</v>
      </c>
      <c r="F11358" t="s">
        <v>17682</v>
      </c>
    </row>
    <row r="11359" spans="1:6" x14ac:dyDescent="0.3">
      <c r="A11359" s="18" t="s">
        <v>17683</v>
      </c>
      <c r="B11359" s="11" t="s">
        <v>88</v>
      </c>
      <c r="C11359" t="s">
        <v>88</v>
      </c>
      <c r="D11359" t="s">
        <v>88</v>
      </c>
      <c r="E11359" t="s">
        <v>88</v>
      </c>
      <c r="F11359" t="s">
        <v>689</v>
      </c>
    </row>
    <row r="11360" spans="1:6" x14ac:dyDescent="0.3">
      <c r="A11360" s="19" t="s">
        <v>17684</v>
      </c>
      <c r="B11360" s="11" t="s">
        <v>88</v>
      </c>
      <c r="C11360" t="s">
        <v>88</v>
      </c>
      <c r="D11360" t="s">
        <v>88</v>
      </c>
      <c r="E11360" t="s">
        <v>17585</v>
      </c>
    </row>
    <row r="11361" spans="1:7" x14ac:dyDescent="0.3">
      <c r="A11361" s="18" t="s">
        <v>17685</v>
      </c>
      <c r="B11361" s="11" t="s">
        <v>88</v>
      </c>
      <c r="C11361" t="s">
        <v>88</v>
      </c>
      <c r="D11361" t="s">
        <v>88</v>
      </c>
      <c r="E11361" t="s">
        <v>17583</v>
      </c>
    </row>
    <row r="11362" spans="1:7" x14ac:dyDescent="0.3">
      <c r="A11362" s="19" t="s">
        <v>17686</v>
      </c>
      <c r="B11362" s="11" t="s">
        <v>88</v>
      </c>
      <c r="C11362" t="s">
        <v>88</v>
      </c>
      <c r="D11362" t="s">
        <v>88</v>
      </c>
      <c r="E11362" t="s">
        <v>88</v>
      </c>
      <c r="F11362" t="s">
        <v>17687</v>
      </c>
    </row>
    <row r="11363" spans="1:7" x14ac:dyDescent="0.3">
      <c r="A11363" s="18" t="s">
        <v>17688</v>
      </c>
      <c r="B11363" s="11" t="s">
        <v>88</v>
      </c>
      <c r="C11363" t="s">
        <v>88</v>
      </c>
      <c r="D11363" t="s">
        <v>88</v>
      </c>
      <c r="E11363" t="s">
        <v>88</v>
      </c>
      <c r="F11363" t="s">
        <v>88</v>
      </c>
      <c r="G11363" t="s">
        <v>17689</v>
      </c>
    </row>
    <row r="11364" spans="1:7" x14ac:dyDescent="0.3">
      <c r="A11364" s="19" t="s">
        <v>17690</v>
      </c>
      <c r="B11364" s="11" t="s">
        <v>88</v>
      </c>
      <c r="C11364" t="s">
        <v>88</v>
      </c>
      <c r="D11364" t="s">
        <v>88</v>
      </c>
      <c r="E11364" t="s">
        <v>88</v>
      </c>
      <c r="F11364" t="s">
        <v>88</v>
      </c>
      <c r="G11364" t="s">
        <v>689</v>
      </c>
    </row>
    <row r="11365" spans="1:7" x14ac:dyDescent="0.3">
      <c r="A11365" s="18" t="s">
        <v>17691</v>
      </c>
      <c r="B11365" s="11" t="s">
        <v>88</v>
      </c>
      <c r="C11365" t="s">
        <v>88</v>
      </c>
      <c r="D11365" t="s">
        <v>88</v>
      </c>
      <c r="E11365" t="s">
        <v>88</v>
      </c>
      <c r="F11365" t="s">
        <v>689</v>
      </c>
    </row>
    <row r="11366" spans="1:7" x14ac:dyDescent="0.3">
      <c r="A11366" s="19" t="s">
        <v>17692</v>
      </c>
      <c r="B11366" s="11" t="s">
        <v>88</v>
      </c>
      <c r="C11366" t="s">
        <v>88</v>
      </c>
      <c r="D11366" t="s">
        <v>88</v>
      </c>
      <c r="E11366" t="s">
        <v>689</v>
      </c>
    </row>
    <row r="11367" spans="1:7" x14ac:dyDescent="0.3">
      <c r="A11367" s="18" t="s">
        <v>17693</v>
      </c>
      <c r="B11367" s="11" t="s">
        <v>88</v>
      </c>
      <c r="C11367" t="s">
        <v>88</v>
      </c>
      <c r="D11367" t="s">
        <v>88</v>
      </c>
      <c r="E11367" t="s">
        <v>88</v>
      </c>
      <c r="F11367" t="s">
        <v>17694</v>
      </c>
    </row>
    <row r="11368" spans="1:7" x14ac:dyDescent="0.3">
      <c r="A11368" s="19" t="s">
        <v>17695</v>
      </c>
      <c r="B11368" s="11" t="s">
        <v>88</v>
      </c>
      <c r="C11368" t="s">
        <v>88</v>
      </c>
      <c r="D11368" t="s">
        <v>88</v>
      </c>
      <c r="E11368" t="s">
        <v>88</v>
      </c>
      <c r="F11368" t="s">
        <v>17696</v>
      </c>
    </row>
    <row r="11369" spans="1:7" x14ac:dyDescent="0.3">
      <c r="A11369" s="18" t="s">
        <v>17697</v>
      </c>
      <c r="B11369" s="11" t="s">
        <v>88</v>
      </c>
      <c r="C11369" t="s">
        <v>88</v>
      </c>
      <c r="D11369" t="s">
        <v>88</v>
      </c>
      <c r="E11369" t="s">
        <v>88</v>
      </c>
      <c r="F11369" t="s">
        <v>17698</v>
      </c>
    </row>
    <row r="11370" spans="1:7" x14ac:dyDescent="0.3">
      <c r="A11370" s="19" t="s">
        <v>17699</v>
      </c>
      <c r="B11370" s="11" t="s">
        <v>88</v>
      </c>
      <c r="C11370" t="s">
        <v>88</v>
      </c>
      <c r="D11370" t="s">
        <v>88</v>
      </c>
      <c r="E11370" t="s">
        <v>88</v>
      </c>
      <c r="F11370" t="s">
        <v>17700</v>
      </c>
    </row>
    <row r="11371" spans="1:7" x14ac:dyDescent="0.3">
      <c r="A11371" s="18" t="s">
        <v>17701</v>
      </c>
      <c r="B11371" s="11" t="s">
        <v>88</v>
      </c>
      <c r="C11371" t="s">
        <v>88</v>
      </c>
      <c r="D11371" t="s">
        <v>88</v>
      </c>
      <c r="E11371" t="s">
        <v>88</v>
      </c>
      <c r="F11371" t="s">
        <v>689</v>
      </c>
    </row>
    <row r="11372" spans="1:7" x14ac:dyDescent="0.3">
      <c r="A11372" s="19" t="s">
        <v>17702</v>
      </c>
      <c r="B11372" s="11" t="s">
        <v>88</v>
      </c>
      <c r="C11372" t="s">
        <v>88</v>
      </c>
      <c r="D11372" t="s">
        <v>17116</v>
      </c>
    </row>
    <row r="11373" spans="1:7" x14ac:dyDescent="0.3">
      <c r="A11373" s="18" t="s">
        <v>17703</v>
      </c>
      <c r="B11373" s="11" t="s">
        <v>88</v>
      </c>
      <c r="C11373" t="s">
        <v>88</v>
      </c>
      <c r="D11373" t="s">
        <v>88</v>
      </c>
      <c r="E11373" t="s">
        <v>17099</v>
      </c>
    </row>
    <row r="11374" spans="1:7" x14ac:dyDescent="0.3">
      <c r="A11374" s="19" t="s">
        <v>17704</v>
      </c>
      <c r="B11374" s="11" t="s">
        <v>88</v>
      </c>
      <c r="C11374" t="s">
        <v>88</v>
      </c>
      <c r="D11374" t="s">
        <v>88</v>
      </c>
      <c r="E11374" t="s">
        <v>689</v>
      </c>
    </row>
    <row r="11375" spans="1:7" x14ac:dyDescent="0.3">
      <c r="A11375" s="18" t="s">
        <v>17705</v>
      </c>
      <c r="B11375" s="11" t="s">
        <v>88</v>
      </c>
      <c r="C11375" t="s">
        <v>88</v>
      </c>
      <c r="D11375" t="s">
        <v>88</v>
      </c>
      <c r="E11375" t="s">
        <v>88</v>
      </c>
      <c r="F11375" t="s">
        <v>17706</v>
      </c>
    </row>
    <row r="11376" spans="1:7" x14ac:dyDescent="0.3">
      <c r="A11376" s="19" t="s">
        <v>17707</v>
      </c>
      <c r="B11376" s="11" t="s">
        <v>88</v>
      </c>
      <c r="C11376" t="s">
        <v>88</v>
      </c>
      <c r="D11376" t="s">
        <v>88</v>
      </c>
      <c r="E11376" t="s">
        <v>88</v>
      </c>
      <c r="F11376" t="s">
        <v>17708</v>
      </c>
    </row>
    <row r="11377" spans="1:6" x14ac:dyDescent="0.3">
      <c r="A11377" s="18" t="s">
        <v>17709</v>
      </c>
      <c r="B11377" s="11" t="s">
        <v>88</v>
      </c>
      <c r="C11377" t="s">
        <v>88</v>
      </c>
      <c r="D11377" t="s">
        <v>88</v>
      </c>
      <c r="E11377" t="s">
        <v>88</v>
      </c>
      <c r="F11377" t="s">
        <v>17710</v>
      </c>
    </row>
    <row r="11378" spans="1:6" x14ac:dyDescent="0.3">
      <c r="A11378" s="19" t="s">
        <v>17711</v>
      </c>
      <c r="B11378" s="11" t="s">
        <v>88</v>
      </c>
      <c r="C11378" t="s">
        <v>88</v>
      </c>
      <c r="D11378" t="s">
        <v>88</v>
      </c>
      <c r="E11378" t="s">
        <v>88</v>
      </c>
      <c r="F11378" t="s">
        <v>17306</v>
      </c>
    </row>
    <row r="11379" spans="1:6" x14ac:dyDescent="0.3">
      <c r="A11379" s="18" t="s">
        <v>17712</v>
      </c>
      <c r="B11379" s="11" t="s">
        <v>88</v>
      </c>
      <c r="C11379" t="s">
        <v>88</v>
      </c>
      <c r="D11379" t="s">
        <v>88</v>
      </c>
      <c r="E11379" t="s">
        <v>88</v>
      </c>
      <c r="F11379" t="s">
        <v>689</v>
      </c>
    </row>
    <row r="11380" spans="1:6" x14ac:dyDescent="0.3">
      <c r="A11380" s="19" t="s">
        <v>17713</v>
      </c>
      <c r="B11380" s="11" t="s">
        <v>88</v>
      </c>
      <c r="C11380" t="s">
        <v>88</v>
      </c>
      <c r="D11380" t="s">
        <v>689</v>
      </c>
    </row>
    <row r="11381" spans="1:6" x14ac:dyDescent="0.3">
      <c r="A11381" s="18" t="s">
        <v>17714</v>
      </c>
      <c r="B11381" s="11" t="s">
        <v>88</v>
      </c>
      <c r="C11381" t="s">
        <v>88</v>
      </c>
      <c r="D11381" t="s">
        <v>88</v>
      </c>
      <c r="E11381" t="s">
        <v>17715</v>
      </c>
    </row>
    <row r="11382" spans="1:6" x14ac:dyDescent="0.3">
      <c r="A11382" s="19" t="s">
        <v>17716</v>
      </c>
      <c r="B11382" s="11" t="s">
        <v>88</v>
      </c>
      <c r="C11382" t="s">
        <v>88</v>
      </c>
      <c r="D11382" t="s">
        <v>88</v>
      </c>
      <c r="E11382" t="s">
        <v>689</v>
      </c>
    </row>
    <row r="11383" spans="1:6" x14ac:dyDescent="0.3">
      <c r="A11383" s="18" t="s">
        <v>17717</v>
      </c>
      <c r="B11383" t="s">
        <v>17718</v>
      </c>
    </row>
    <row r="11384" spans="1:6" x14ac:dyDescent="0.3">
      <c r="A11384" s="19" t="s">
        <v>17719</v>
      </c>
      <c r="B11384" s="11" t="s">
        <v>88</v>
      </c>
      <c r="C11384" t="s">
        <v>17720</v>
      </c>
    </row>
    <row r="11385" spans="1:6" x14ac:dyDescent="0.3">
      <c r="A11385" s="18" t="s">
        <v>17721</v>
      </c>
      <c r="B11385" s="11" t="s">
        <v>88</v>
      </c>
      <c r="C11385" t="s">
        <v>17722</v>
      </c>
    </row>
    <row r="11386" spans="1:6" x14ac:dyDescent="0.3">
      <c r="A11386" s="19" t="s">
        <v>17723</v>
      </c>
      <c r="B11386" s="11" t="s">
        <v>88</v>
      </c>
      <c r="C11386" t="s">
        <v>689</v>
      </c>
    </row>
    <row r="11387" spans="1:6" x14ac:dyDescent="0.3">
      <c r="A11387" s="18" t="s">
        <v>17724</v>
      </c>
      <c r="B11387" t="s">
        <v>17725</v>
      </c>
    </row>
    <row r="11388" spans="1:6" x14ac:dyDescent="0.3">
      <c r="A11388" s="19" t="s">
        <v>17726</v>
      </c>
      <c r="B11388" s="11" t="s">
        <v>88</v>
      </c>
      <c r="C11388" t="s">
        <v>17727</v>
      </c>
    </row>
    <row r="11389" spans="1:6" x14ac:dyDescent="0.3">
      <c r="A11389" s="18" t="s">
        <v>17728</v>
      </c>
      <c r="B11389" s="11" t="s">
        <v>88</v>
      </c>
      <c r="C11389" t="s">
        <v>88</v>
      </c>
      <c r="D11389" t="s">
        <v>17729</v>
      </c>
    </row>
    <row r="11390" spans="1:6" x14ac:dyDescent="0.3">
      <c r="A11390" s="19" t="s">
        <v>17730</v>
      </c>
      <c r="B11390" s="11" t="s">
        <v>88</v>
      </c>
      <c r="C11390" t="s">
        <v>88</v>
      </c>
      <c r="D11390" t="s">
        <v>17731</v>
      </c>
    </row>
    <row r="11391" spans="1:6" x14ac:dyDescent="0.3">
      <c r="A11391" s="18" t="s">
        <v>17732</v>
      </c>
      <c r="B11391" s="11" t="s">
        <v>88</v>
      </c>
      <c r="C11391" t="s">
        <v>88</v>
      </c>
      <c r="D11391" t="s">
        <v>689</v>
      </c>
    </row>
    <row r="11392" spans="1:6" x14ac:dyDescent="0.3">
      <c r="A11392" s="19" t="s">
        <v>17733</v>
      </c>
      <c r="B11392" s="11" t="s">
        <v>88</v>
      </c>
      <c r="C11392" t="s">
        <v>17734</v>
      </c>
    </row>
    <row r="11393" spans="1:5" x14ac:dyDescent="0.3">
      <c r="A11393" s="18" t="s">
        <v>17735</v>
      </c>
      <c r="B11393" s="11" t="s">
        <v>88</v>
      </c>
      <c r="C11393" t="s">
        <v>88</v>
      </c>
      <c r="D11393" t="s">
        <v>17097</v>
      </c>
    </row>
    <row r="11394" spans="1:5" x14ac:dyDescent="0.3">
      <c r="A11394" s="19" t="s">
        <v>17736</v>
      </c>
      <c r="B11394" s="11" t="s">
        <v>88</v>
      </c>
      <c r="C11394" t="s">
        <v>88</v>
      </c>
      <c r="D11394" t="s">
        <v>17109</v>
      </c>
    </row>
    <row r="11395" spans="1:5" x14ac:dyDescent="0.3">
      <c r="A11395" s="18" t="s">
        <v>17737</v>
      </c>
      <c r="B11395" s="11" t="s">
        <v>88</v>
      </c>
      <c r="C11395" t="s">
        <v>88</v>
      </c>
      <c r="D11395" t="s">
        <v>88</v>
      </c>
      <c r="E11395" t="s">
        <v>17738</v>
      </c>
    </row>
    <row r="11396" spans="1:5" x14ac:dyDescent="0.3">
      <c r="A11396" s="19" t="s">
        <v>17739</v>
      </c>
      <c r="B11396" s="11" t="s">
        <v>88</v>
      </c>
      <c r="C11396" t="s">
        <v>88</v>
      </c>
      <c r="D11396" t="s">
        <v>88</v>
      </c>
      <c r="E11396" t="s">
        <v>689</v>
      </c>
    </row>
    <row r="11397" spans="1:5" x14ac:dyDescent="0.3">
      <c r="A11397" s="18" t="s">
        <v>17740</v>
      </c>
      <c r="B11397" s="11" t="s">
        <v>88</v>
      </c>
      <c r="C11397" t="s">
        <v>17741</v>
      </c>
    </row>
    <row r="11398" spans="1:5" x14ac:dyDescent="0.3">
      <c r="A11398" s="19" t="s">
        <v>17742</v>
      </c>
      <c r="B11398" s="11" t="s">
        <v>88</v>
      </c>
      <c r="C11398" t="s">
        <v>88</v>
      </c>
      <c r="D11398" t="s">
        <v>17743</v>
      </c>
    </row>
    <row r="11399" spans="1:5" x14ac:dyDescent="0.3">
      <c r="A11399" s="18" t="s">
        <v>17744</v>
      </c>
      <c r="B11399" s="11" t="s">
        <v>88</v>
      </c>
      <c r="C11399" t="s">
        <v>88</v>
      </c>
      <c r="D11399" t="s">
        <v>17745</v>
      </c>
    </row>
    <row r="11400" spans="1:5" x14ac:dyDescent="0.3">
      <c r="A11400" s="19" t="s">
        <v>17746</v>
      </c>
      <c r="B11400" s="11" t="s">
        <v>88</v>
      </c>
      <c r="C11400" t="s">
        <v>88</v>
      </c>
      <c r="D11400" t="s">
        <v>88</v>
      </c>
      <c r="E11400" t="s">
        <v>17747</v>
      </c>
    </row>
    <row r="11401" spans="1:5" x14ac:dyDescent="0.3">
      <c r="A11401" s="18" t="s">
        <v>17748</v>
      </c>
      <c r="B11401" s="11" t="s">
        <v>88</v>
      </c>
      <c r="C11401" t="s">
        <v>88</v>
      </c>
      <c r="D11401" t="s">
        <v>88</v>
      </c>
      <c r="E11401" t="s">
        <v>689</v>
      </c>
    </row>
    <row r="11402" spans="1:5" x14ac:dyDescent="0.3">
      <c r="A11402" s="19" t="s">
        <v>17749</v>
      </c>
      <c r="B11402" s="11" t="s">
        <v>88</v>
      </c>
      <c r="C11402" t="s">
        <v>17750</v>
      </c>
    </row>
    <row r="11403" spans="1:5" x14ac:dyDescent="0.3">
      <c r="A11403" s="18" t="s">
        <v>17751</v>
      </c>
      <c r="B11403" s="11" t="s">
        <v>88</v>
      </c>
      <c r="C11403" t="s">
        <v>88</v>
      </c>
      <c r="D11403" t="s">
        <v>17752</v>
      </c>
    </row>
    <row r="11404" spans="1:5" x14ac:dyDescent="0.3">
      <c r="A11404" s="19" t="s">
        <v>17753</v>
      </c>
      <c r="B11404" s="11" t="s">
        <v>88</v>
      </c>
      <c r="C11404" t="s">
        <v>88</v>
      </c>
      <c r="D11404" t="s">
        <v>689</v>
      </c>
    </row>
    <row r="11405" spans="1:5" x14ac:dyDescent="0.3">
      <c r="A11405" s="18" t="s">
        <v>17754</v>
      </c>
      <c r="B11405" s="11" t="s">
        <v>88</v>
      </c>
      <c r="C11405" t="s">
        <v>17755</v>
      </c>
    </row>
    <row r="11406" spans="1:5" x14ac:dyDescent="0.3">
      <c r="A11406" s="19" t="s">
        <v>17756</v>
      </c>
      <c r="B11406" s="11" t="s">
        <v>88</v>
      </c>
      <c r="C11406" t="s">
        <v>88</v>
      </c>
      <c r="D11406" t="s">
        <v>17757</v>
      </c>
    </row>
    <row r="11407" spans="1:5" x14ac:dyDescent="0.3">
      <c r="A11407" s="18" t="s">
        <v>17758</v>
      </c>
      <c r="B11407" s="11" t="s">
        <v>88</v>
      </c>
      <c r="C11407" t="s">
        <v>88</v>
      </c>
      <c r="D11407" t="s">
        <v>689</v>
      </c>
    </row>
    <row r="11408" spans="1:5" x14ac:dyDescent="0.3">
      <c r="A11408" s="19" t="s">
        <v>17759</v>
      </c>
      <c r="B11408" s="11" t="s">
        <v>88</v>
      </c>
      <c r="C11408" t="s">
        <v>689</v>
      </c>
    </row>
    <row r="11409" spans="1:5" x14ac:dyDescent="0.3">
      <c r="A11409" s="18" t="s">
        <v>17760</v>
      </c>
      <c r="B11409" t="s">
        <v>17761</v>
      </c>
    </row>
    <row r="11410" spans="1:5" x14ac:dyDescent="0.3">
      <c r="A11410" s="19" t="s">
        <v>17762</v>
      </c>
      <c r="B11410" s="11" t="s">
        <v>88</v>
      </c>
      <c r="C11410" t="s">
        <v>17763</v>
      </c>
    </row>
    <row r="11411" spans="1:5" x14ac:dyDescent="0.3">
      <c r="A11411" s="18" t="s">
        <v>17764</v>
      </c>
      <c r="B11411" s="11" t="s">
        <v>88</v>
      </c>
      <c r="C11411" t="s">
        <v>88</v>
      </c>
      <c r="D11411" t="s">
        <v>17765</v>
      </c>
    </row>
    <row r="11412" spans="1:5" x14ac:dyDescent="0.3">
      <c r="A11412" s="19" t="s">
        <v>17766</v>
      </c>
      <c r="B11412" s="11" t="s">
        <v>88</v>
      </c>
      <c r="C11412" t="s">
        <v>88</v>
      </c>
      <c r="D11412" t="s">
        <v>88</v>
      </c>
      <c r="E11412" t="s">
        <v>17767</v>
      </c>
    </row>
    <row r="11413" spans="1:5" x14ac:dyDescent="0.3">
      <c r="A11413" s="18" t="s">
        <v>17768</v>
      </c>
      <c r="B11413" s="11" t="s">
        <v>88</v>
      </c>
      <c r="C11413" t="s">
        <v>88</v>
      </c>
      <c r="D11413" t="s">
        <v>88</v>
      </c>
      <c r="E11413" t="s">
        <v>689</v>
      </c>
    </row>
    <row r="11414" spans="1:5" x14ac:dyDescent="0.3">
      <c r="A11414" s="19" t="s">
        <v>17769</v>
      </c>
      <c r="B11414" s="11" t="s">
        <v>88</v>
      </c>
      <c r="C11414" t="s">
        <v>88</v>
      </c>
      <c r="D11414" t="s">
        <v>17770</v>
      </c>
    </row>
    <row r="11415" spans="1:5" x14ac:dyDescent="0.3">
      <c r="A11415" s="18" t="s">
        <v>17771</v>
      </c>
      <c r="B11415" s="11" t="s">
        <v>88</v>
      </c>
      <c r="C11415" t="s">
        <v>88</v>
      </c>
      <c r="D11415" t="s">
        <v>689</v>
      </c>
    </row>
    <row r="11416" spans="1:5" x14ac:dyDescent="0.3">
      <c r="A11416" s="19" t="s">
        <v>17772</v>
      </c>
      <c r="B11416" s="11" t="s">
        <v>88</v>
      </c>
      <c r="C11416" t="s">
        <v>689</v>
      </c>
    </row>
    <row r="11417" spans="1:5" x14ac:dyDescent="0.3">
      <c r="A11417" s="18" t="s">
        <v>17773</v>
      </c>
      <c r="B11417" s="11" t="s">
        <v>88</v>
      </c>
      <c r="C11417" t="s">
        <v>88</v>
      </c>
      <c r="D11417" t="s">
        <v>17774</v>
      </c>
    </row>
    <row r="11418" spans="1:5" x14ac:dyDescent="0.3">
      <c r="A11418" s="19" t="s">
        <v>17775</v>
      </c>
      <c r="B11418" s="11" t="s">
        <v>88</v>
      </c>
      <c r="C11418" t="s">
        <v>88</v>
      </c>
      <c r="D11418" t="s">
        <v>689</v>
      </c>
    </row>
    <row r="11419" spans="1:5" x14ac:dyDescent="0.3">
      <c r="A11419" s="18" t="s">
        <v>17776</v>
      </c>
      <c r="B11419" t="s">
        <v>17777</v>
      </c>
    </row>
    <row r="11420" spans="1:5" x14ac:dyDescent="0.3">
      <c r="A11420" s="19" t="s">
        <v>17778</v>
      </c>
      <c r="B11420" s="11" t="s">
        <v>88</v>
      </c>
      <c r="C11420" t="s">
        <v>17779</v>
      </c>
    </row>
    <row r="11421" spans="1:5" x14ac:dyDescent="0.3">
      <c r="A11421" s="18" t="s">
        <v>17780</v>
      </c>
      <c r="B11421" s="11" t="s">
        <v>88</v>
      </c>
      <c r="C11421" t="s">
        <v>17781</v>
      </c>
    </row>
    <row r="11422" spans="1:5" x14ac:dyDescent="0.3">
      <c r="A11422" s="19" t="s">
        <v>17782</v>
      </c>
      <c r="B11422" s="11" t="s">
        <v>88</v>
      </c>
      <c r="C11422" t="s">
        <v>17783</v>
      </c>
    </row>
    <row r="11423" spans="1:5" x14ac:dyDescent="0.3">
      <c r="A11423" s="18" t="s">
        <v>17784</v>
      </c>
      <c r="B11423" s="11" t="s">
        <v>88</v>
      </c>
      <c r="C11423" t="s">
        <v>689</v>
      </c>
    </row>
    <row r="11424" spans="1:5" x14ac:dyDescent="0.3">
      <c r="A11424" s="19" t="s">
        <v>17785</v>
      </c>
      <c r="B11424" s="11" t="s">
        <v>88</v>
      </c>
      <c r="C11424" t="s">
        <v>88</v>
      </c>
      <c r="D11424" t="s">
        <v>17786</v>
      </c>
    </row>
    <row r="11425" spans="1:7" x14ac:dyDescent="0.3">
      <c r="A11425" s="18" t="s">
        <v>17787</v>
      </c>
      <c r="B11425" s="11" t="s">
        <v>88</v>
      </c>
      <c r="C11425" t="s">
        <v>88</v>
      </c>
      <c r="D11425" t="s">
        <v>17788</v>
      </c>
    </row>
    <row r="11426" spans="1:7" x14ac:dyDescent="0.3">
      <c r="A11426" s="19" t="s">
        <v>17789</v>
      </c>
      <c r="B11426" s="11" t="s">
        <v>88</v>
      </c>
      <c r="C11426" t="s">
        <v>88</v>
      </c>
      <c r="D11426" t="s">
        <v>689</v>
      </c>
    </row>
    <row r="11427" spans="1:7" x14ac:dyDescent="0.3">
      <c r="A11427" s="18" t="s">
        <v>17790</v>
      </c>
      <c r="B11427" t="s">
        <v>17791</v>
      </c>
    </row>
    <row r="11428" spans="1:7" x14ac:dyDescent="0.3">
      <c r="A11428" s="19" t="s">
        <v>17792</v>
      </c>
      <c r="B11428" s="11" t="s">
        <v>88</v>
      </c>
      <c r="C11428" t="s">
        <v>17793</v>
      </c>
    </row>
    <row r="11429" spans="1:7" x14ac:dyDescent="0.3">
      <c r="A11429" s="18" t="s">
        <v>17794</v>
      </c>
      <c r="B11429" s="11" t="s">
        <v>88</v>
      </c>
      <c r="C11429" t="s">
        <v>17795</v>
      </c>
    </row>
    <row r="11430" spans="1:7" x14ac:dyDescent="0.3">
      <c r="A11430" s="19" t="s">
        <v>17796</v>
      </c>
      <c r="B11430" s="11" t="s">
        <v>88</v>
      </c>
      <c r="C11430" t="s">
        <v>17797</v>
      </c>
    </row>
    <row r="11431" spans="1:7" x14ac:dyDescent="0.3">
      <c r="A11431" s="18" t="s">
        <v>17798</v>
      </c>
      <c r="B11431" s="11" t="s">
        <v>88</v>
      </c>
      <c r="C11431" t="s">
        <v>88</v>
      </c>
      <c r="D11431" t="s">
        <v>17799</v>
      </c>
    </row>
    <row r="11432" spans="1:7" x14ac:dyDescent="0.3">
      <c r="A11432" s="19" t="s">
        <v>17800</v>
      </c>
      <c r="B11432" s="11" t="s">
        <v>88</v>
      </c>
      <c r="C11432" t="s">
        <v>88</v>
      </c>
      <c r="D11432" t="s">
        <v>3317</v>
      </c>
    </row>
    <row r="11433" spans="1:7" x14ac:dyDescent="0.3">
      <c r="A11433" s="18" t="s">
        <v>17801</v>
      </c>
      <c r="B11433" s="11" t="s">
        <v>88</v>
      </c>
      <c r="C11433" t="s">
        <v>17802</v>
      </c>
    </row>
    <row r="11434" spans="1:7" x14ac:dyDescent="0.3">
      <c r="A11434" s="19" t="s">
        <v>17803</v>
      </c>
      <c r="B11434" s="11" t="s">
        <v>88</v>
      </c>
      <c r="C11434" t="s">
        <v>689</v>
      </c>
    </row>
    <row r="11435" spans="1:7" x14ac:dyDescent="0.3">
      <c r="A11435" s="18" t="s">
        <v>17804</v>
      </c>
      <c r="B11435" s="11" t="s">
        <v>88</v>
      </c>
      <c r="C11435" t="s">
        <v>88</v>
      </c>
      <c r="D11435" t="s">
        <v>17805</v>
      </c>
    </row>
    <row r="11436" spans="1:7" x14ac:dyDescent="0.3">
      <c r="A11436" s="19" t="s">
        <v>17806</v>
      </c>
      <c r="B11436" s="11" t="s">
        <v>88</v>
      </c>
      <c r="C11436" t="s">
        <v>88</v>
      </c>
      <c r="D11436" t="s">
        <v>689</v>
      </c>
    </row>
    <row r="11437" spans="1:7" x14ac:dyDescent="0.3">
      <c r="A11437" s="18" t="s">
        <v>17807</v>
      </c>
      <c r="B11437" s="11" t="s">
        <v>88</v>
      </c>
      <c r="C11437" t="s">
        <v>88</v>
      </c>
      <c r="D11437" t="s">
        <v>88</v>
      </c>
      <c r="E11437" t="s">
        <v>17808</v>
      </c>
    </row>
    <row r="11438" spans="1:7" x14ac:dyDescent="0.3">
      <c r="A11438" s="19" t="s">
        <v>17809</v>
      </c>
      <c r="B11438" s="11" t="s">
        <v>88</v>
      </c>
      <c r="C11438" t="s">
        <v>88</v>
      </c>
      <c r="D11438" t="s">
        <v>88</v>
      </c>
      <c r="E11438" t="s">
        <v>88</v>
      </c>
      <c r="F11438" t="s">
        <v>17810</v>
      </c>
    </row>
    <row r="11439" spans="1:7" x14ac:dyDescent="0.3">
      <c r="A11439" s="18" t="s">
        <v>17811</v>
      </c>
      <c r="B11439" s="11" t="s">
        <v>88</v>
      </c>
      <c r="C11439" t="s">
        <v>88</v>
      </c>
      <c r="D11439" t="s">
        <v>88</v>
      </c>
      <c r="E11439" t="s">
        <v>88</v>
      </c>
      <c r="F11439" t="s">
        <v>689</v>
      </c>
    </row>
    <row r="11440" spans="1:7" x14ac:dyDescent="0.3">
      <c r="A11440" s="19" t="s">
        <v>17812</v>
      </c>
      <c r="B11440" s="11" t="s">
        <v>88</v>
      </c>
      <c r="C11440" t="s">
        <v>88</v>
      </c>
      <c r="D11440" t="s">
        <v>88</v>
      </c>
      <c r="E11440" t="s">
        <v>88</v>
      </c>
      <c r="F11440" t="s">
        <v>88</v>
      </c>
      <c r="G11440" t="s">
        <v>17813</v>
      </c>
    </row>
    <row r="11441" spans="1:7" x14ac:dyDescent="0.3">
      <c r="A11441" s="18" t="s">
        <v>17814</v>
      </c>
      <c r="B11441" s="11" t="s">
        <v>88</v>
      </c>
      <c r="C11441" t="s">
        <v>88</v>
      </c>
      <c r="D11441" t="s">
        <v>88</v>
      </c>
      <c r="E11441" t="s">
        <v>88</v>
      </c>
      <c r="F11441" t="s">
        <v>88</v>
      </c>
      <c r="G11441" t="s">
        <v>689</v>
      </c>
    </row>
    <row r="11442" spans="1:7" x14ac:dyDescent="0.3">
      <c r="A11442" s="19" t="s">
        <v>17815</v>
      </c>
      <c r="B11442" s="11" t="s">
        <v>88</v>
      </c>
      <c r="C11442" t="s">
        <v>88</v>
      </c>
      <c r="D11442" t="s">
        <v>88</v>
      </c>
      <c r="E11442" t="s">
        <v>689</v>
      </c>
    </row>
    <row r="11443" spans="1:7" x14ac:dyDescent="0.3">
      <c r="A11443" s="18" t="s">
        <v>17816</v>
      </c>
      <c r="B11443" s="11" t="s">
        <v>88</v>
      </c>
      <c r="C11443" t="s">
        <v>88</v>
      </c>
      <c r="D11443" t="s">
        <v>88</v>
      </c>
      <c r="E11443" t="s">
        <v>88</v>
      </c>
      <c r="F11443" t="s">
        <v>17810</v>
      </c>
    </row>
    <row r="11444" spans="1:7" x14ac:dyDescent="0.3">
      <c r="A11444" s="19" t="s">
        <v>17817</v>
      </c>
      <c r="B11444" s="11" t="s">
        <v>88</v>
      </c>
      <c r="C11444" t="s">
        <v>88</v>
      </c>
      <c r="D11444" t="s">
        <v>88</v>
      </c>
      <c r="E11444" t="s">
        <v>88</v>
      </c>
      <c r="F11444" t="s">
        <v>17818</v>
      </c>
    </row>
    <row r="11445" spans="1:7" x14ac:dyDescent="0.3">
      <c r="A11445" s="18" t="s">
        <v>17819</v>
      </c>
      <c r="B11445" s="11" t="s">
        <v>88</v>
      </c>
      <c r="C11445" t="s">
        <v>88</v>
      </c>
      <c r="D11445" t="s">
        <v>88</v>
      </c>
      <c r="E11445" t="s">
        <v>88</v>
      </c>
      <c r="F11445" t="s">
        <v>17820</v>
      </c>
    </row>
    <row r="11446" spans="1:7" x14ac:dyDescent="0.3">
      <c r="A11446" s="19" t="s">
        <v>17821</v>
      </c>
      <c r="B11446" s="11" t="s">
        <v>88</v>
      </c>
      <c r="C11446" t="s">
        <v>88</v>
      </c>
      <c r="D11446" t="s">
        <v>88</v>
      </c>
      <c r="E11446" t="s">
        <v>88</v>
      </c>
      <c r="F11446" t="s">
        <v>17822</v>
      </c>
    </row>
    <row r="11447" spans="1:7" x14ac:dyDescent="0.3">
      <c r="A11447" s="18" t="s">
        <v>17823</v>
      </c>
      <c r="B11447" s="11" t="s">
        <v>88</v>
      </c>
      <c r="C11447" t="s">
        <v>88</v>
      </c>
      <c r="D11447" t="s">
        <v>88</v>
      </c>
      <c r="E11447" t="s">
        <v>88</v>
      </c>
      <c r="F11447" t="s">
        <v>17824</v>
      </c>
    </row>
    <row r="11448" spans="1:7" x14ac:dyDescent="0.3">
      <c r="A11448" s="19" t="s">
        <v>17825</v>
      </c>
      <c r="B11448" s="11" t="s">
        <v>88</v>
      </c>
      <c r="C11448" t="s">
        <v>88</v>
      </c>
      <c r="D11448" t="s">
        <v>88</v>
      </c>
      <c r="E11448" t="s">
        <v>88</v>
      </c>
      <c r="F11448" t="s">
        <v>17826</v>
      </c>
    </row>
    <row r="11449" spans="1:7" x14ac:dyDescent="0.3">
      <c r="A11449" s="18" t="s">
        <v>17827</v>
      </c>
      <c r="B11449" s="11" t="s">
        <v>88</v>
      </c>
      <c r="C11449" t="s">
        <v>88</v>
      </c>
      <c r="D11449" t="s">
        <v>88</v>
      </c>
      <c r="E11449" t="s">
        <v>88</v>
      </c>
      <c r="F11449" t="s">
        <v>17828</v>
      </c>
    </row>
    <row r="11450" spans="1:7" x14ac:dyDescent="0.3">
      <c r="A11450" s="19" t="s">
        <v>17829</v>
      </c>
      <c r="B11450" s="11" t="s">
        <v>88</v>
      </c>
      <c r="C11450" t="s">
        <v>88</v>
      </c>
      <c r="D11450" t="s">
        <v>88</v>
      </c>
      <c r="E11450" t="s">
        <v>88</v>
      </c>
      <c r="F11450" t="s">
        <v>17830</v>
      </c>
    </row>
    <row r="11451" spans="1:7" x14ac:dyDescent="0.3">
      <c r="A11451" s="18" t="s">
        <v>17831</v>
      </c>
      <c r="B11451" s="11" t="s">
        <v>88</v>
      </c>
      <c r="C11451" t="s">
        <v>88</v>
      </c>
      <c r="D11451" t="s">
        <v>88</v>
      </c>
      <c r="E11451" t="s">
        <v>88</v>
      </c>
      <c r="F11451" t="s">
        <v>17832</v>
      </c>
    </row>
    <row r="11452" spans="1:7" x14ac:dyDescent="0.3">
      <c r="A11452" s="19" t="s">
        <v>17833</v>
      </c>
      <c r="B11452" s="11" t="s">
        <v>88</v>
      </c>
      <c r="C11452" t="s">
        <v>88</v>
      </c>
      <c r="D11452" t="s">
        <v>88</v>
      </c>
      <c r="E11452" t="s">
        <v>88</v>
      </c>
      <c r="F11452" t="s">
        <v>17834</v>
      </c>
    </row>
    <row r="11453" spans="1:7" x14ac:dyDescent="0.3">
      <c r="A11453" s="18" t="s">
        <v>17835</v>
      </c>
      <c r="B11453" s="11" t="s">
        <v>88</v>
      </c>
      <c r="C11453" t="s">
        <v>88</v>
      </c>
      <c r="D11453" t="s">
        <v>88</v>
      </c>
      <c r="E11453" t="s">
        <v>88</v>
      </c>
      <c r="F11453" t="s">
        <v>17836</v>
      </c>
    </row>
    <row r="11454" spans="1:7" x14ac:dyDescent="0.3">
      <c r="A11454" s="19" t="s">
        <v>17837</v>
      </c>
      <c r="B11454" s="11" t="s">
        <v>88</v>
      </c>
      <c r="C11454" t="s">
        <v>88</v>
      </c>
      <c r="D11454" t="s">
        <v>88</v>
      </c>
      <c r="E11454" t="s">
        <v>88</v>
      </c>
      <c r="F11454" t="s">
        <v>16800</v>
      </c>
    </row>
    <row r="11455" spans="1:7" x14ac:dyDescent="0.3">
      <c r="A11455" s="18" t="s">
        <v>17838</v>
      </c>
      <c r="B11455" s="11" t="s">
        <v>88</v>
      </c>
      <c r="C11455" t="s">
        <v>88</v>
      </c>
      <c r="D11455" t="s">
        <v>88</v>
      </c>
      <c r="E11455" t="s">
        <v>88</v>
      </c>
      <c r="F11455" t="s">
        <v>689</v>
      </c>
    </row>
    <row r="11456" spans="1:7" x14ac:dyDescent="0.3">
      <c r="A11456" s="19" t="s">
        <v>17839</v>
      </c>
      <c r="B11456" t="s">
        <v>17840</v>
      </c>
    </row>
    <row r="11457" spans="1:5" x14ac:dyDescent="0.3">
      <c r="A11457" s="18" t="s">
        <v>17841</v>
      </c>
      <c r="B11457" t="s">
        <v>17842</v>
      </c>
    </row>
    <row r="11458" spans="1:5" x14ac:dyDescent="0.3">
      <c r="A11458" s="19" t="s">
        <v>17843</v>
      </c>
      <c r="B11458" s="11" t="s">
        <v>88</v>
      </c>
      <c r="C11458" t="s">
        <v>17844</v>
      </c>
    </row>
    <row r="11459" spans="1:5" x14ac:dyDescent="0.3">
      <c r="A11459" s="18" t="s">
        <v>17845</v>
      </c>
      <c r="B11459" s="11" t="s">
        <v>88</v>
      </c>
      <c r="C11459" t="s">
        <v>17846</v>
      </c>
    </row>
    <row r="11460" spans="1:5" x14ac:dyDescent="0.3">
      <c r="A11460" s="19" t="s">
        <v>17847</v>
      </c>
      <c r="B11460" s="11" t="s">
        <v>88</v>
      </c>
      <c r="C11460" t="s">
        <v>88</v>
      </c>
      <c r="D11460" t="s">
        <v>17848</v>
      </c>
    </row>
    <row r="11461" spans="1:5" x14ac:dyDescent="0.3">
      <c r="A11461" s="18" t="s">
        <v>17849</v>
      </c>
      <c r="B11461" s="11" t="s">
        <v>88</v>
      </c>
      <c r="C11461" t="s">
        <v>88</v>
      </c>
      <c r="D11461" t="s">
        <v>17850</v>
      </c>
    </row>
    <row r="11462" spans="1:5" x14ac:dyDescent="0.3">
      <c r="A11462" s="19" t="s">
        <v>17851</v>
      </c>
      <c r="B11462" s="11" t="s">
        <v>88</v>
      </c>
      <c r="C11462" t="s">
        <v>88</v>
      </c>
      <c r="D11462" t="s">
        <v>689</v>
      </c>
    </row>
    <row r="11463" spans="1:5" x14ac:dyDescent="0.3">
      <c r="A11463" s="18" t="s">
        <v>17852</v>
      </c>
      <c r="B11463" s="11" t="s">
        <v>88</v>
      </c>
      <c r="C11463" t="s">
        <v>17853</v>
      </c>
    </row>
    <row r="11464" spans="1:5" x14ac:dyDescent="0.3">
      <c r="A11464" s="19" t="s">
        <v>17854</v>
      </c>
      <c r="B11464" t="s">
        <v>17855</v>
      </c>
    </row>
    <row r="11465" spans="1:5" x14ac:dyDescent="0.3">
      <c r="A11465" s="18" t="s">
        <v>17856</v>
      </c>
      <c r="B11465" s="11" t="s">
        <v>88</v>
      </c>
      <c r="C11465" t="s">
        <v>17857</v>
      </c>
    </row>
    <row r="11466" spans="1:5" x14ac:dyDescent="0.3">
      <c r="A11466" s="19" t="s">
        <v>17858</v>
      </c>
      <c r="B11466" s="11" t="s">
        <v>88</v>
      </c>
      <c r="C11466" t="s">
        <v>88</v>
      </c>
      <c r="D11466" t="s">
        <v>17859</v>
      </c>
    </row>
    <row r="11467" spans="1:5" x14ac:dyDescent="0.3">
      <c r="A11467" s="18" t="s">
        <v>17860</v>
      </c>
      <c r="B11467" s="11" t="s">
        <v>88</v>
      </c>
      <c r="C11467" t="s">
        <v>88</v>
      </c>
      <c r="D11467" t="s">
        <v>689</v>
      </c>
    </row>
    <row r="11468" spans="1:5" x14ac:dyDescent="0.3">
      <c r="A11468" s="19" t="s">
        <v>17861</v>
      </c>
      <c r="B11468" s="11" t="s">
        <v>88</v>
      </c>
      <c r="C11468" t="s">
        <v>88</v>
      </c>
      <c r="D11468" t="s">
        <v>88</v>
      </c>
      <c r="E11468" t="s">
        <v>17862</v>
      </c>
    </row>
    <row r="11469" spans="1:5" x14ac:dyDescent="0.3">
      <c r="A11469" s="18" t="s">
        <v>17863</v>
      </c>
      <c r="B11469" s="11" t="s">
        <v>88</v>
      </c>
      <c r="C11469" t="s">
        <v>88</v>
      </c>
      <c r="D11469" t="s">
        <v>88</v>
      </c>
      <c r="E11469" t="s">
        <v>17864</v>
      </c>
    </row>
    <row r="11470" spans="1:5" x14ac:dyDescent="0.3">
      <c r="A11470" s="19" t="s">
        <v>17865</v>
      </c>
      <c r="B11470" s="11" t="s">
        <v>88</v>
      </c>
      <c r="C11470" t="s">
        <v>88</v>
      </c>
      <c r="D11470" t="s">
        <v>88</v>
      </c>
      <c r="E11470" t="s">
        <v>17866</v>
      </c>
    </row>
    <row r="11471" spans="1:5" x14ac:dyDescent="0.3">
      <c r="A11471" s="18" t="s">
        <v>17867</v>
      </c>
      <c r="B11471" s="11" t="s">
        <v>88</v>
      </c>
      <c r="C11471" t="s">
        <v>88</v>
      </c>
      <c r="D11471" t="s">
        <v>88</v>
      </c>
      <c r="E11471" t="s">
        <v>689</v>
      </c>
    </row>
    <row r="11472" spans="1:5" x14ac:dyDescent="0.3">
      <c r="A11472" s="19" t="s">
        <v>17868</v>
      </c>
      <c r="B11472" s="11" t="s">
        <v>88</v>
      </c>
      <c r="C11472" t="s">
        <v>17869</v>
      </c>
    </row>
    <row r="11473" spans="1:5" x14ac:dyDescent="0.3">
      <c r="A11473" s="18" t="s">
        <v>17870</v>
      </c>
      <c r="B11473" s="11" t="s">
        <v>88</v>
      </c>
      <c r="C11473" t="s">
        <v>17871</v>
      </c>
    </row>
    <row r="11474" spans="1:5" x14ac:dyDescent="0.3">
      <c r="A11474" s="19" t="s">
        <v>17872</v>
      </c>
      <c r="B11474" s="11" t="s">
        <v>88</v>
      </c>
      <c r="C11474" t="s">
        <v>88</v>
      </c>
      <c r="D11474" t="s">
        <v>17873</v>
      </c>
    </row>
    <row r="11475" spans="1:5" x14ac:dyDescent="0.3">
      <c r="A11475" s="18" t="s">
        <v>17874</v>
      </c>
      <c r="B11475" s="11" t="s">
        <v>88</v>
      </c>
      <c r="C11475" t="s">
        <v>88</v>
      </c>
      <c r="D11475" t="s">
        <v>689</v>
      </c>
    </row>
    <row r="11476" spans="1:5" x14ac:dyDescent="0.3">
      <c r="A11476" s="19" t="s">
        <v>17875</v>
      </c>
      <c r="B11476" s="11" t="s">
        <v>88</v>
      </c>
      <c r="C11476" t="s">
        <v>17876</v>
      </c>
    </row>
    <row r="11477" spans="1:5" x14ac:dyDescent="0.3">
      <c r="A11477" s="18" t="s">
        <v>17877</v>
      </c>
      <c r="B11477" s="11" t="s">
        <v>88</v>
      </c>
      <c r="C11477" t="s">
        <v>88</v>
      </c>
      <c r="D11477" t="s">
        <v>17859</v>
      </c>
    </row>
    <row r="11478" spans="1:5" x14ac:dyDescent="0.3">
      <c r="A11478" s="19" t="s">
        <v>17878</v>
      </c>
      <c r="B11478" s="11" t="s">
        <v>88</v>
      </c>
      <c r="C11478" t="s">
        <v>88</v>
      </c>
      <c r="D11478" t="s">
        <v>689</v>
      </c>
    </row>
    <row r="11479" spans="1:5" x14ac:dyDescent="0.3">
      <c r="A11479" s="18" t="s">
        <v>17879</v>
      </c>
      <c r="B11479" s="11" t="s">
        <v>88</v>
      </c>
      <c r="C11479" t="s">
        <v>17880</v>
      </c>
    </row>
    <row r="11480" spans="1:5" x14ac:dyDescent="0.3">
      <c r="A11480" s="19" t="s">
        <v>17881</v>
      </c>
      <c r="B11480" s="11" t="s">
        <v>88</v>
      </c>
      <c r="C11480" t="s">
        <v>88</v>
      </c>
      <c r="D11480" t="s">
        <v>17859</v>
      </c>
    </row>
    <row r="11481" spans="1:5" x14ac:dyDescent="0.3">
      <c r="A11481" s="18" t="s">
        <v>17882</v>
      </c>
      <c r="B11481" s="11" t="s">
        <v>88</v>
      </c>
      <c r="C11481" t="s">
        <v>88</v>
      </c>
      <c r="D11481" t="s">
        <v>689</v>
      </c>
    </row>
    <row r="11482" spans="1:5" x14ac:dyDescent="0.3">
      <c r="A11482" s="19" t="s">
        <v>17883</v>
      </c>
      <c r="B11482" s="11" t="s">
        <v>88</v>
      </c>
      <c r="C11482" t="s">
        <v>17884</v>
      </c>
    </row>
    <row r="11483" spans="1:5" x14ac:dyDescent="0.3">
      <c r="A11483" s="18" t="s">
        <v>17885</v>
      </c>
      <c r="B11483" s="11" t="s">
        <v>88</v>
      </c>
      <c r="C11483" t="s">
        <v>17886</v>
      </c>
    </row>
    <row r="11484" spans="1:5" x14ac:dyDescent="0.3">
      <c r="A11484" s="19" t="s">
        <v>17887</v>
      </c>
      <c r="B11484" s="11" t="s">
        <v>88</v>
      </c>
      <c r="C11484" t="s">
        <v>17888</v>
      </c>
    </row>
    <row r="11485" spans="1:5" x14ac:dyDescent="0.3">
      <c r="A11485" s="18" t="s">
        <v>17889</v>
      </c>
      <c r="B11485" s="11" t="s">
        <v>88</v>
      </c>
      <c r="C11485" t="s">
        <v>689</v>
      </c>
    </row>
    <row r="11486" spans="1:5" x14ac:dyDescent="0.3">
      <c r="A11486" s="19" t="s">
        <v>17890</v>
      </c>
      <c r="B11486" s="11" t="s">
        <v>88</v>
      </c>
      <c r="C11486" t="s">
        <v>88</v>
      </c>
      <c r="D11486" t="s">
        <v>17859</v>
      </c>
    </row>
    <row r="11487" spans="1:5" x14ac:dyDescent="0.3">
      <c r="A11487" s="18" t="s">
        <v>17891</v>
      </c>
      <c r="B11487" s="11" t="s">
        <v>88</v>
      </c>
      <c r="C11487" t="s">
        <v>88</v>
      </c>
      <c r="D11487" t="s">
        <v>689</v>
      </c>
    </row>
    <row r="11488" spans="1:5" x14ac:dyDescent="0.3">
      <c r="A11488" s="19" t="s">
        <v>17892</v>
      </c>
      <c r="B11488" s="11" t="s">
        <v>88</v>
      </c>
      <c r="C11488" t="s">
        <v>88</v>
      </c>
      <c r="D11488" t="s">
        <v>88</v>
      </c>
      <c r="E11488" t="s">
        <v>17893</v>
      </c>
    </row>
    <row r="11489" spans="1:5" x14ac:dyDescent="0.3">
      <c r="A11489" s="18" t="s">
        <v>17894</v>
      </c>
      <c r="B11489" s="11" t="s">
        <v>88</v>
      </c>
      <c r="C11489" t="s">
        <v>88</v>
      </c>
      <c r="D11489" t="s">
        <v>88</v>
      </c>
      <c r="E11489" t="s">
        <v>689</v>
      </c>
    </row>
    <row r="11490" spans="1:5" x14ac:dyDescent="0.3">
      <c r="A11490" s="19" t="s">
        <v>17895</v>
      </c>
      <c r="B11490" t="s">
        <v>17896</v>
      </c>
    </row>
    <row r="11491" spans="1:5" x14ac:dyDescent="0.3">
      <c r="A11491" s="18" t="s">
        <v>17897</v>
      </c>
      <c r="B11491" t="s">
        <v>17898</v>
      </c>
    </row>
    <row r="11492" spans="1:5" x14ac:dyDescent="0.3">
      <c r="A11492" s="19" t="s">
        <v>17899</v>
      </c>
      <c r="B11492" t="s">
        <v>17900</v>
      </c>
    </row>
    <row r="11493" spans="1:5" x14ac:dyDescent="0.3">
      <c r="A11493" s="18" t="s">
        <v>17901</v>
      </c>
      <c r="B11493" s="11" t="s">
        <v>88</v>
      </c>
      <c r="C11493" t="s">
        <v>17902</v>
      </c>
    </row>
    <row r="11494" spans="1:5" x14ac:dyDescent="0.3">
      <c r="A11494" s="19" t="s">
        <v>17903</v>
      </c>
      <c r="B11494" s="11" t="s">
        <v>88</v>
      </c>
      <c r="C11494" t="s">
        <v>17904</v>
      </c>
    </row>
    <row r="11495" spans="1:5" x14ac:dyDescent="0.3">
      <c r="A11495" s="18" t="s">
        <v>17905</v>
      </c>
      <c r="B11495" s="11" t="s">
        <v>88</v>
      </c>
      <c r="C11495" t="s">
        <v>689</v>
      </c>
    </row>
    <row r="11496" spans="1:5" x14ac:dyDescent="0.3">
      <c r="A11496" s="19" t="s">
        <v>17906</v>
      </c>
      <c r="B11496" s="11" t="s">
        <v>88</v>
      </c>
      <c r="C11496" t="s">
        <v>88</v>
      </c>
      <c r="D11496" t="s">
        <v>17907</v>
      </c>
    </row>
    <row r="11497" spans="1:5" x14ac:dyDescent="0.3">
      <c r="A11497" s="18" t="s">
        <v>17908</v>
      </c>
      <c r="B11497" s="11" t="s">
        <v>88</v>
      </c>
      <c r="C11497" t="s">
        <v>88</v>
      </c>
      <c r="D11497" t="s">
        <v>689</v>
      </c>
    </row>
    <row r="11498" spans="1:5" x14ac:dyDescent="0.3">
      <c r="A11498" s="19" t="s">
        <v>17909</v>
      </c>
      <c r="B11498" t="s">
        <v>17910</v>
      </c>
    </row>
    <row r="11499" spans="1:5" x14ac:dyDescent="0.3">
      <c r="A11499" s="18" t="s">
        <v>17911</v>
      </c>
      <c r="B11499" s="11" t="s">
        <v>88</v>
      </c>
      <c r="C11499" t="s">
        <v>17912</v>
      </c>
    </row>
    <row r="11500" spans="1:5" x14ac:dyDescent="0.3">
      <c r="A11500" s="19" t="s">
        <v>17913</v>
      </c>
      <c r="B11500" s="11" t="s">
        <v>88</v>
      </c>
      <c r="C11500" t="s">
        <v>689</v>
      </c>
    </row>
    <row r="11501" spans="1:5" x14ac:dyDescent="0.3">
      <c r="A11501" s="18" t="s">
        <v>17914</v>
      </c>
      <c r="B11501" t="s">
        <v>17915</v>
      </c>
    </row>
    <row r="11502" spans="1:5" x14ac:dyDescent="0.3">
      <c r="A11502" s="19" t="s">
        <v>17916</v>
      </c>
      <c r="B11502" s="11" t="s">
        <v>88</v>
      </c>
      <c r="C11502" t="s">
        <v>17917</v>
      </c>
    </row>
    <row r="11503" spans="1:5" x14ac:dyDescent="0.3">
      <c r="A11503" s="18" t="s">
        <v>17918</v>
      </c>
      <c r="B11503" s="11" t="s">
        <v>88</v>
      </c>
      <c r="C11503" t="s">
        <v>689</v>
      </c>
    </row>
    <row r="11504" spans="1:5" x14ac:dyDescent="0.3">
      <c r="A11504" s="19" t="s">
        <v>17919</v>
      </c>
      <c r="B11504" t="s">
        <v>17920</v>
      </c>
    </row>
    <row r="11505" spans="1:5" x14ac:dyDescent="0.3">
      <c r="A11505" s="18" t="s">
        <v>17921</v>
      </c>
      <c r="B11505" s="11" t="s">
        <v>88</v>
      </c>
      <c r="C11505" t="s">
        <v>17922</v>
      </c>
    </row>
    <row r="11506" spans="1:5" x14ac:dyDescent="0.3">
      <c r="A11506" s="19" t="s">
        <v>17923</v>
      </c>
      <c r="B11506" s="11" t="s">
        <v>88</v>
      </c>
      <c r="C11506" t="s">
        <v>88</v>
      </c>
      <c r="D11506" t="s">
        <v>17907</v>
      </c>
    </row>
    <row r="11507" spans="1:5" x14ac:dyDescent="0.3">
      <c r="A11507" s="18" t="s">
        <v>17924</v>
      </c>
      <c r="B11507" s="11" t="s">
        <v>88</v>
      </c>
      <c r="C11507" t="s">
        <v>88</v>
      </c>
      <c r="D11507" t="s">
        <v>689</v>
      </c>
    </row>
    <row r="11508" spans="1:5" x14ac:dyDescent="0.3">
      <c r="A11508" s="19" t="s">
        <v>17925</v>
      </c>
      <c r="B11508" s="11" t="s">
        <v>88</v>
      </c>
      <c r="C11508" t="s">
        <v>17926</v>
      </c>
    </row>
    <row r="11509" spans="1:5" x14ac:dyDescent="0.3">
      <c r="A11509" s="18" t="s">
        <v>17927</v>
      </c>
      <c r="B11509" s="11" t="s">
        <v>88</v>
      </c>
      <c r="C11509" t="s">
        <v>88</v>
      </c>
      <c r="D11509" t="s">
        <v>17907</v>
      </c>
    </row>
    <row r="11510" spans="1:5" x14ac:dyDescent="0.3">
      <c r="A11510" s="19" t="s">
        <v>17928</v>
      </c>
      <c r="B11510" s="11" t="s">
        <v>88</v>
      </c>
      <c r="C11510" t="s">
        <v>88</v>
      </c>
      <c r="D11510" t="s">
        <v>88</v>
      </c>
      <c r="E11510" t="s">
        <v>17929</v>
      </c>
    </row>
    <row r="11511" spans="1:5" x14ac:dyDescent="0.3">
      <c r="A11511" s="18" t="s">
        <v>17930</v>
      </c>
      <c r="B11511" s="11" t="s">
        <v>88</v>
      </c>
      <c r="C11511" t="s">
        <v>88</v>
      </c>
      <c r="D11511" t="s">
        <v>88</v>
      </c>
      <c r="E11511" t="s">
        <v>689</v>
      </c>
    </row>
    <row r="11512" spans="1:5" x14ac:dyDescent="0.3">
      <c r="A11512" s="19" t="s">
        <v>17931</v>
      </c>
      <c r="B11512" s="11" t="s">
        <v>88</v>
      </c>
      <c r="C11512" t="s">
        <v>88</v>
      </c>
      <c r="D11512" t="s">
        <v>689</v>
      </c>
    </row>
    <row r="11513" spans="1:5" x14ac:dyDescent="0.3">
      <c r="A11513" s="18" t="s">
        <v>17932</v>
      </c>
      <c r="B11513" s="11" t="s">
        <v>88</v>
      </c>
      <c r="C11513" t="s">
        <v>88</v>
      </c>
      <c r="D11513" t="s">
        <v>88</v>
      </c>
      <c r="E11513" t="s">
        <v>17933</v>
      </c>
    </row>
    <row r="11514" spans="1:5" x14ac:dyDescent="0.3">
      <c r="A11514" s="19" t="s">
        <v>17934</v>
      </c>
      <c r="B11514" s="11" t="s">
        <v>88</v>
      </c>
      <c r="C11514" t="s">
        <v>88</v>
      </c>
      <c r="D11514" t="s">
        <v>88</v>
      </c>
      <c r="E11514" t="s">
        <v>689</v>
      </c>
    </row>
    <row r="11515" spans="1:5" x14ac:dyDescent="0.3">
      <c r="A11515" s="18" t="s">
        <v>17935</v>
      </c>
      <c r="B11515" t="s">
        <v>17936</v>
      </c>
    </row>
    <row r="11516" spans="1:5" x14ac:dyDescent="0.3">
      <c r="A11516" s="19" t="s">
        <v>17937</v>
      </c>
      <c r="B11516" s="11" t="s">
        <v>88</v>
      </c>
      <c r="C11516" t="s">
        <v>17938</v>
      </c>
    </row>
    <row r="11517" spans="1:5" x14ac:dyDescent="0.3">
      <c r="A11517" s="18" t="s">
        <v>17939</v>
      </c>
      <c r="B11517" s="11" t="s">
        <v>88</v>
      </c>
      <c r="C11517" t="s">
        <v>88</v>
      </c>
      <c r="D11517" t="s">
        <v>17940</v>
      </c>
    </row>
    <row r="11518" spans="1:5" x14ac:dyDescent="0.3">
      <c r="A11518" s="19" t="s">
        <v>17941</v>
      </c>
      <c r="B11518" s="11" t="s">
        <v>88</v>
      </c>
      <c r="C11518" t="s">
        <v>88</v>
      </c>
      <c r="D11518" t="s">
        <v>17942</v>
      </c>
    </row>
    <row r="11519" spans="1:5" x14ac:dyDescent="0.3">
      <c r="A11519" s="18" t="s">
        <v>17943</v>
      </c>
      <c r="B11519" s="11" t="s">
        <v>88</v>
      </c>
      <c r="C11519" t="s">
        <v>88</v>
      </c>
      <c r="D11519" t="s">
        <v>88</v>
      </c>
      <c r="E11519" t="s">
        <v>17944</v>
      </c>
    </row>
    <row r="11520" spans="1:5" x14ac:dyDescent="0.3">
      <c r="A11520" s="19" t="s">
        <v>17945</v>
      </c>
      <c r="B11520" s="11" t="s">
        <v>88</v>
      </c>
      <c r="C11520" t="s">
        <v>88</v>
      </c>
      <c r="D11520" t="s">
        <v>88</v>
      </c>
      <c r="E11520" t="s">
        <v>689</v>
      </c>
    </row>
    <row r="11521" spans="1:5" x14ac:dyDescent="0.3">
      <c r="A11521" s="18" t="s">
        <v>17946</v>
      </c>
      <c r="B11521" s="11" t="s">
        <v>88</v>
      </c>
      <c r="C11521" t="s">
        <v>17947</v>
      </c>
    </row>
    <row r="11522" spans="1:5" x14ac:dyDescent="0.3">
      <c r="A11522" s="19" t="s">
        <v>17948</v>
      </c>
      <c r="B11522" s="11" t="s">
        <v>88</v>
      </c>
      <c r="C11522" t="s">
        <v>88</v>
      </c>
      <c r="D11522" t="s">
        <v>17940</v>
      </c>
    </row>
    <row r="11523" spans="1:5" x14ac:dyDescent="0.3">
      <c r="A11523" s="18" t="s">
        <v>17949</v>
      </c>
      <c r="B11523" s="11" t="s">
        <v>88</v>
      </c>
      <c r="C11523" t="s">
        <v>88</v>
      </c>
      <c r="D11523" t="s">
        <v>17942</v>
      </c>
    </row>
    <row r="11524" spans="1:5" x14ac:dyDescent="0.3">
      <c r="A11524" s="19" t="s">
        <v>17950</v>
      </c>
      <c r="B11524" s="11" t="s">
        <v>88</v>
      </c>
      <c r="C11524" t="s">
        <v>88</v>
      </c>
      <c r="D11524" t="s">
        <v>88</v>
      </c>
      <c r="E11524" t="s">
        <v>17944</v>
      </c>
    </row>
    <row r="11525" spans="1:5" x14ac:dyDescent="0.3">
      <c r="A11525" s="18" t="s">
        <v>17951</v>
      </c>
      <c r="B11525" s="11" t="s">
        <v>88</v>
      </c>
      <c r="C11525" t="s">
        <v>88</v>
      </c>
      <c r="D11525" t="s">
        <v>88</v>
      </c>
      <c r="E11525" t="s">
        <v>689</v>
      </c>
    </row>
    <row r="11526" spans="1:5" x14ac:dyDescent="0.3">
      <c r="A11526" s="19" t="s">
        <v>17952</v>
      </c>
      <c r="B11526" s="11" t="s">
        <v>88</v>
      </c>
      <c r="C11526" t="s">
        <v>17953</v>
      </c>
    </row>
    <row r="11527" spans="1:5" x14ac:dyDescent="0.3">
      <c r="A11527" s="18" t="s">
        <v>17954</v>
      </c>
      <c r="B11527" s="11" t="s">
        <v>88</v>
      </c>
      <c r="C11527" t="s">
        <v>88</v>
      </c>
      <c r="D11527" t="s">
        <v>17940</v>
      </c>
    </row>
    <row r="11528" spans="1:5" x14ac:dyDescent="0.3">
      <c r="A11528" s="19" t="s">
        <v>17955</v>
      </c>
      <c r="B11528" s="11" t="s">
        <v>88</v>
      </c>
      <c r="C11528" t="s">
        <v>88</v>
      </c>
      <c r="D11528" t="s">
        <v>17942</v>
      </c>
    </row>
    <row r="11529" spans="1:5" x14ac:dyDescent="0.3">
      <c r="A11529" s="18" t="s">
        <v>17956</v>
      </c>
      <c r="B11529" s="11" t="s">
        <v>88</v>
      </c>
      <c r="C11529" t="s">
        <v>88</v>
      </c>
      <c r="D11529" t="s">
        <v>88</v>
      </c>
      <c r="E11529" t="s">
        <v>17944</v>
      </c>
    </row>
    <row r="11530" spans="1:5" x14ac:dyDescent="0.3">
      <c r="A11530" s="19" t="s">
        <v>17957</v>
      </c>
      <c r="B11530" s="11" t="s">
        <v>88</v>
      </c>
      <c r="C11530" t="s">
        <v>88</v>
      </c>
      <c r="D11530" t="s">
        <v>88</v>
      </c>
      <c r="E11530" t="s">
        <v>689</v>
      </c>
    </row>
    <row r="11531" spans="1:5" x14ac:dyDescent="0.3">
      <c r="A11531" s="18" t="s">
        <v>17958</v>
      </c>
      <c r="B11531" s="11" t="s">
        <v>88</v>
      </c>
      <c r="C11531" t="s">
        <v>17959</v>
      </c>
    </row>
    <row r="11532" spans="1:5" x14ac:dyDescent="0.3">
      <c r="A11532" s="19" t="s">
        <v>17960</v>
      </c>
      <c r="B11532" s="11" t="s">
        <v>88</v>
      </c>
      <c r="C11532" t="s">
        <v>88</v>
      </c>
      <c r="D11532" t="s">
        <v>17940</v>
      </c>
    </row>
    <row r="11533" spans="1:5" x14ac:dyDescent="0.3">
      <c r="A11533" s="18" t="s">
        <v>17961</v>
      </c>
      <c r="B11533" s="11" t="s">
        <v>88</v>
      </c>
      <c r="C11533" t="s">
        <v>88</v>
      </c>
      <c r="D11533" t="s">
        <v>17942</v>
      </c>
    </row>
    <row r="11534" spans="1:5" x14ac:dyDescent="0.3">
      <c r="A11534" s="19" t="s">
        <v>17962</v>
      </c>
      <c r="B11534" s="11" t="s">
        <v>88</v>
      </c>
      <c r="C11534" t="s">
        <v>88</v>
      </c>
      <c r="D11534" t="s">
        <v>88</v>
      </c>
      <c r="E11534" t="s">
        <v>17944</v>
      </c>
    </row>
    <row r="11535" spans="1:5" x14ac:dyDescent="0.3">
      <c r="A11535" s="18" t="s">
        <v>17963</v>
      </c>
      <c r="B11535" s="11" t="s">
        <v>88</v>
      </c>
      <c r="C11535" t="s">
        <v>88</v>
      </c>
      <c r="D11535" t="s">
        <v>88</v>
      </c>
      <c r="E11535" t="s">
        <v>17964</v>
      </c>
    </row>
    <row r="11536" spans="1:5" x14ac:dyDescent="0.3">
      <c r="A11536" s="19" t="s">
        <v>17965</v>
      </c>
      <c r="B11536" s="11" t="s">
        <v>88</v>
      </c>
      <c r="C11536" t="s">
        <v>88</v>
      </c>
      <c r="D11536" t="s">
        <v>88</v>
      </c>
      <c r="E11536" t="s">
        <v>689</v>
      </c>
    </row>
    <row r="11537" spans="1:4" x14ac:dyDescent="0.3">
      <c r="A11537" s="18" t="s">
        <v>17966</v>
      </c>
      <c r="B11537" t="s">
        <v>17967</v>
      </c>
    </row>
    <row r="11538" spans="1:4" x14ac:dyDescent="0.3">
      <c r="A11538" s="19" t="s">
        <v>17968</v>
      </c>
      <c r="B11538" s="11" t="s">
        <v>88</v>
      </c>
      <c r="C11538" t="s">
        <v>17969</v>
      </c>
    </row>
    <row r="11539" spans="1:4" x14ac:dyDescent="0.3">
      <c r="A11539" s="18" t="s">
        <v>17970</v>
      </c>
      <c r="B11539" s="11" t="s">
        <v>88</v>
      </c>
      <c r="C11539" t="s">
        <v>88</v>
      </c>
      <c r="D11539" t="s">
        <v>17971</v>
      </c>
    </row>
    <row r="11540" spans="1:4" x14ac:dyDescent="0.3">
      <c r="A11540" s="19" t="s">
        <v>17972</v>
      </c>
      <c r="B11540" s="11" t="s">
        <v>88</v>
      </c>
      <c r="C11540" t="s">
        <v>88</v>
      </c>
      <c r="D11540" t="s">
        <v>17973</v>
      </c>
    </row>
    <row r="11541" spans="1:4" x14ac:dyDescent="0.3">
      <c r="A11541" s="18" t="s">
        <v>17974</v>
      </c>
      <c r="B11541" s="11" t="s">
        <v>88</v>
      </c>
      <c r="C11541" t="s">
        <v>88</v>
      </c>
      <c r="D11541" t="s">
        <v>689</v>
      </c>
    </row>
    <row r="11542" spans="1:4" x14ac:dyDescent="0.3">
      <c r="A11542" s="19" t="s">
        <v>17975</v>
      </c>
      <c r="B11542" s="11" t="s">
        <v>88</v>
      </c>
      <c r="C11542" t="s">
        <v>17976</v>
      </c>
    </row>
    <row r="11543" spans="1:4" x14ac:dyDescent="0.3">
      <c r="A11543" s="18" t="s">
        <v>17977</v>
      </c>
      <c r="B11543" s="11" t="s">
        <v>88</v>
      </c>
      <c r="C11543" t="s">
        <v>88</v>
      </c>
      <c r="D11543" t="s">
        <v>17978</v>
      </c>
    </row>
    <row r="11544" spans="1:4" x14ac:dyDescent="0.3">
      <c r="A11544" s="19" t="s">
        <v>17979</v>
      </c>
      <c r="B11544" s="11" t="s">
        <v>88</v>
      </c>
      <c r="C11544" t="s">
        <v>88</v>
      </c>
      <c r="D11544" t="s">
        <v>17980</v>
      </c>
    </row>
    <row r="11545" spans="1:4" x14ac:dyDescent="0.3">
      <c r="A11545" s="18" t="s">
        <v>17981</v>
      </c>
      <c r="B11545" s="11" t="s">
        <v>88</v>
      </c>
      <c r="C11545" t="s">
        <v>88</v>
      </c>
      <c r="D11545" t="s">
        <v>17982</v>
      </c>
    </row>
    <row r="11546" spans="1:4" x14ac:dyDescent="0.3">
      <c r="A11546" s="19" t="s">
        <v>17983</v>
      </c>
      <c r="B11546" s="11" t="s">
        <v>88</v>
      </c>
      <c r="C11546" t="s">
        <v>88</v>
      </c>
      <c r="D11546" t="s">
        <v>17984</v>
      </c>
    </row>
    <row r="11547" spans="1:4" x14ac:dyDescent="0.3">
      <c r="A11547" s="18" t="s">
        <v>17985</v>
      </c>
      <c r="B11547" s="11" t="s">
        <v>88</v>
      </c>
      <c r="C11547" t="s">
        <v>88</v>
      </c>
      <c r="D11547" t="s">
        <v>17986</v>
      </c>
    </row>
    <row r="11548" spans="1:4" x14ac:dyDescent="0.3">
      <c r="A11548" s="19" t="s">
        <v>17987</v>
      </c>
      <c r="B11548" s="11" t="s">
        <v>88</v>
      </c>
      <c r="C11548" t="s">
        <v>88</v>
      </c>
      <c r="D11548" t="s">
        <v>17988</v>
      </c>
    </row>
    <row r="11549" spans="1:4" x14ac:dyDescent="0.3">
      <c r="A11549" s="18" t="s">
        <v>17989</v>
      </c>
      <c r="B11549" s="11" t="s">
        <v>88</v>
      </c>
      <c r="C11549" t="s">
        <v>88</v>
      </c>
      <c r="D11549" t="s">
        <v>689</v>
      </c>
    </row>
    <row r="11550" spans="1:4" x14ac:dyDescent="0.3">
      <c r="A11550" s="19" t="s">
        <v>17990</v>
      </c>
      <c r="B11550" t="s">
        <v>17991</v>
      </c>
    </row>
    <row r="11551" spans="1:4" x14ac:dyDescent="0.3">
      <c r="A11551" s="18" t="s">
        <v>17992</v>
      </c>
      <c r="B11551" s="11" t="s">
        <v>88</v>
      </c>
      <c r="C11551" t="s">
        <v>17993</v>
      </c>
    </row>
    <row r="11552" spans="1:4" x14ac:dyDescent="0.3">
      <c r="A11552" s="19" t="s">
        <v>17994</v>
      </c>
      <c r="B11552" s="11" t="s">
        <v>88</v>
      </c>
      <c r="C11552" t="s">
        <v>17995</v>
      </c>
    </row>
    <row r="11553" spans="1:4" x14ac:dyDescent="0.3">
      <c r="A11553" s="18" t="s">
        <v>17996</v>
      </c>
      <c r="B11553" s="11" t="s">
        <v>88</v>
      </c>
      <c r="C11553" t="s">
        <v>88</v>
      </c>
      <c r="D11553" t="s">
        <v>17997</v>
      </c>
    </row>
    <row r="11554" spans="1:4" x14ac:dyDescent="0.3">
      <c r="A11554" s="19" t="s">
        <v>17998</v>
      </c>
      <c r="B11554" s="11" t="s">
        <v>88</v>
      </c>
      <c r="C11554" t="s">
        <v>88</v>
      </c>
      <c r="D11554" t="s">
        <v>17999</v>
      </c>
    </row>
    <row r="11555" spans="1:4" x14ac:dyDescent="0.3">
      <c r="A11555" s="18" t="s">
        <v>18000</v>
      </c>
      <c r="B11555" s="11" t="s">
        <v>88</v>
      </c>
      <c r="C11555" t="s">
        <v>18001</v>
      </c>
    </row>
    <row r="11556" spans="1:4" x14ac:dyDescent="0.3">
      <c r="A11556" s="19" t="s">
        <v>18002</v>
      </c>
      <c r="B11556" s="11" t="s">
        <v>88</v>
      </c>
      <c r="C11556" t="s">
        <v>88</v>
      </c>
      <c r="D11556" t="s">
        <v>17190</v>
      </c>
    </row>
    <row r="11557" spans="1:4" x14ac:dyDescent="0.3">
      <c r="A11557" s="18" t="s">
        <v>18003</v>
      </c>
      <c r="B11557" s="11" t="s">
        <v>88</v>
      </c>
      <c r="C11557" t="s">
        <v>88</v>
      </c>
      <c r="D11557" t="s">
        <v>689</v>
      </c>
    </row>
    <row r="11558" spans="1:4" x14ac:dyDescent="0.3">
      <c r="A11558" s="19" t="s">
        <v>18004</v>
      </c>
      <c r="B11558" s="11" t="s">
        <v>88</v>
      </c>
      <c r="C11558" t="s">
        <v>18005</v>
      </c>
    </row>
    <row r="11559" spans="1:4" x14ac:dyDescent="0.3">
      <c r="A11559" s="18" t="s">
        <v>18006</v>
      </c>
      <c r="B11559" s="11" t="s">
        <v>88</v>
      </c>
      <c r="C11559" t="s">
        <v>18007</v>
      </c>
    </row>
    <row r="11560" spans="1:4" x14ac:dyDescent="0.3">
      <c r="A11560" s="19" t="s">
        <v>18008</v>
      </c>
      <c r="B11560" s="11" t="s">
        <v>88</v>
      </c>
      <c r="C11560" t="s">
        <v>18009</v>
      </c>
    </row>
    <row r="11561" spans="1:4" x14ac:dyDescent="0.3">
      <c r="A11561" s="18" t="s">
        <v>18010</v>
      </c>
      <c r="B11561" s="11" t="s">
        <v>88</v>
      </c>
      <c r="C11561" t="s">
        <v>88</v>
      </c>
      <c r="D11561" t="s">
        <v>18011</v>
      </c>
    </row>
    <row r="11562" spans="1:4" x14ac:dyDescent="0.3">
      <c r="A11562" s="19" t="s">
        <v>18012</v>
      </c>
      <c r="B11562" s="11" t="s">
        <v>88</v>
      </c>
      <c r="C11562" t="s">
        <v>88</v>
      </c>
      <c r="D11562" t="s">
        <v>18013</v>
      </c>
    </row>
    <row r="11563" spans="1:4" x14ac:dyDescent="0.3">
      <c r="A11563" s="18" t="s">
        <v>18014</v>
      </c>
      <c r="B11563" s="11" t="s">
        <v>88</v>
      </c>
      <c r="C11563" t="s">
        <v>88</v>
      </c>
      <c r="D11563" t="s">
        <v>18015</v>
      </c>
    </row>
    <row r="11564" spans="1:4" x14ac:dyDescent="0.3">
      <c r="A11564" s="19" t="s">
        <v>18016</v>
      </c>
      <c r="B11564" s="11" t="s">
        <v>88</v>
      </c>
      <c r="C11564" t="s">
        <v>88</v>
      </c>
      <c r="D11564" t="s">
        <v>689</v>
      </c>
    </row>
    <row r="11565" spans="1:4" x14ac:dyDescent="0.3">
      <c r="A11565" s="18" t="s">
        <v>18017</v>
      </c>
      <c r="B11565" s="11" t="s">
        <v>88</v>
      </c>
      <c r="C11565" t="s">
        <v>689</v>
      </c>
    </row>
    <row r="11566" spans="1:4" x14ac:dyDescent="0.3">
      <c r="A11566" s="19" t="s">
        <v>18018</v>
      </c>
      <c r="B11566" s="11" t="s">
        <v>88</v>
      </c>
      <c r="C11566" t="s">
        <v>88</v>
      </c>
      <c r="D11566" t="s">
        <v>18011</v>
      </c>
    </row>
    <row r="11567" spans="1:4" x14ac:dyDescent="0.3">
      <c r="A11567" s="18" t="s">
        <v>18019</v>
      </c>
      <c r="B11567" s="11" t="s">
        <v>88</v>
      </c>
      <c r="C11567" t="s">
        <v>88</v>
      </c>
      <c r="D11567" t="s">
        <v>18013</v>
      </c>
    </row>
    <row r="11568" spans="1:4" x14ac:dyDescent="0.3">
      <c r="A11568" s="19" t="s">
        <v>18020</v>
      </c>
      <c r="B11568" s="11" t="s">
        <v>88</v>
      </c>
      <c r="C11568" t="s">
        <v>88</v>
      </c>
      <c r="D11568" t="s">
        <v>18015</v>
      </c>
    </row>
    <row r="11569" spans="1:5" x14ac:dyDescent="0.3">
      <c r="A11569" s="18" t="s">
        <v>18021</v>
      </c>
      <c r="B11569" s="11" t="s">
        <v>88</v>
      </c>
      <c r="C11569" t="s">
        <v>88</v>
      </c>
      <c r="D11569" t="s">
        <v>689</v>
      </c>
    </row>
    <row r="11570" spans="1:5" x14ac:dyDescent="0.3">
      <c r="A11570" s="19" t="s">
        <v>18022</v>
      </c>
      <c r="B11570" t="s">
        <v>18023</v>
      </c>
    </row>
    <row r="11571" spans="1:5" x14ac:dyDescent="0.3">
      <c r="A11571" s="18" t="s">
        <v>18024</v>
      </c>
      <c r="B11571" s="11" t="s">
        <v>88</v>
      </c>
      <c r="C11571" t="s">
        <v>18025</v>
      </c>
    </row>
    <row r="11572" spans="1:5" x14ac:dyDescent="0.3">
      <c r="A11572" s="19" t="s">
        <v>18026</v>
      </c>
      <c r="B11572" s="11" t="s">
        <v>88</v>
      </c>
      <c r="C11572" t="s">
        <v>88</v>
      </c>
      <c r="D11572" t="s">
        <v>17993</v>
      </c>
    </row>
    <row r="11573" spans="1:5" x14ac:dyDescent="0.3">
      <c r="A11573" s="18" t="s">
        <v>18027</v>
      </c>
      <c r="B11573" s="11" t="s">
        <v>88</v>
      </c>
      <c r="C11573" t="s">
        <v>88</v>
      </c>
      <c r="D11573" t="s">
        <v>17995</v>
      </c>
    </row>
    <row r="11574" spans="1:5" x14ac:dyDescent="0.3">
      <c r="A11574" s="19" t="s">
        <v>18028</v>
      </c>
      <c r="B11574" s="11" t="s">
        <v>88</v>
      </c>
      <c r="C11574" t="s">
        <v>88</v>
      </c>
      <c r="D11574" t="s">
        <v>18001</v>
      </c>
    </row>
    <row r="11575" spans="1:5" x14ac:dyDescent="0.3">
      <c r="A11575" s="18" t="s">
        <v>18029</v>
      </c>
      <c r="B11575" s="11" t="s">
        <v>88</v>
      </c>
      <c r="C11575" t="s">
        <v>88</v>
      </c>
      <c r="D11575" t="s">
        <v>88</v>
      </c>
      <c r="E11575" t="s">
        <v>17190</v>
      </c>
    </row>
    <row r="11576" spans="1:5" x14ac:dyDescent="0.3">
      <c r="A11576" s="19" t="s">
        <v>18030</v>
      </c>
      <c r="B11576" s="11" t="s">
        <v>88</v>
      </c>
      <c r="C11576" t="s">
        <v>88</v>
      </c>
      <c r="D11576" t="s">
        <v>88</v>
      </c>
      <c r="E11576" t="s">
        <v>689</v>
      </c>
    </row>
    <row r="11577" spans="1:5" x14ac:dyDescent="0.3">
      <c r="A11577" s="18" t="s">
        <v>18031</v>
      </c>
      <c r="B11577" s="11" t="s">
        <v>88</v>
      </c>
      <c r="C11577" t="s">
        <v>88</v>
      </c>
      <c r="D11577" t="s">
        <v>689</v>
      </c>
    </row>
    <row r="11578" spans="1:5" x14ac:dyDescent="0.3">
      <c r="A11578" s="19" t="s">
        <v>18032</v>
      </c>
      <c r="B11578" s="11" t="s">
        <v>88</v>
      </c>
      <c r="C11578" t="s">
        <v>18033</v>
      </c>
    </row>
    <row r="11579" spans="1:5" x14ac:dyDescent="0.3">
      <c r="A11579" s="18" t="s">
        <v>18034</v>
      </c>
      <c r="B11579" s="11" t="s">
        <v>88</v>
      </c>
      <c r="C11579" t="s">
        <v>88</v>
      </c>
      <c r="D11579" t="s">
        <v>17190</v>
      </c>
    </row>
    <row r="11580" spans="1:5" x14ac:dyDescent="0.3">
      <c r="A11580" s="19" t="s">
        <v>18035</v>
      </c>
      <c r="B11580" s="11" t="s">
        <v>88</v>
      </c>
      <c r="C11580" t="s">
        <v>88</v>
      </c>
      <c r="D11580" t="s">
        <v>689</v>
      </c>
    </row>
    <row r="11581" spans="1:5" x14ac:dyDescent="0.3">
      <c r="A11581" s="18" t="s">
        <v>18036</v>
      </c>
      <c r="B11581" s="11" t="s">
        <v>88</v>
      </c>
      <c r="C11581" t="s">
        <v>689</v>
      </c>
    </row>
    <row r="11582" spans="1:5" x14ac:dyDescent="0.3">
      <c r="A11582" s="19" t="s">
        <v>18037</v>
      </c>
      <c r="B11582" s="11" t="s">
        <v>88</v>
      </c>
      <c r="C11582" t="s">
        <v>88</v>
      </c>
      <c r="D11582" t="s">
        <v>18038</v>
      </c>
    </row>
    <row r="11583" spans="1:5" x14ac:dyDescent="0.3">
      <c r="A11583" s="18" t="s">
        <v>18039</v>
      </c>
      <c r="B11583" s="11" t="s">
        <v>88</v>
      </c>
      <c r="C11583" t="s">
        <v>88</v>
      </c>
      <c r="D11583" t="s">
        <v>18040</v>
      </c>
    </row>
    <row r="11584" spans="1:5" x14ac:dyDescent="0.3">
      <c r="A11584" s="19" t="s">
        <v>18041</v>
      </c>
      <c r="B11584" s="11" t="s">
        <v>88</v>
      </c>
      <c r="C11584" t="s">
        <v>88</v>
      </c>
      <c r="D11584" t="s">
        <v>18042</v>
      </c>
    </row>
    <row r="11585" spans="1:4" x14ac:dyDescent="0.3">
      <c r="A11585" s="18" t="s">
        <v>18043</v>
      </c>
      <c r="B11585" t="s">
        <v>18044</v>
      </c>
    </row>
    <row r="11586" spans="1:4" x14ac:dyDescent="0.3">
      <c r="A11586" s="19" t="s">
        <v>18045</v>
      </c>
      <c r="B11586" s="11" t="s">
        <v>88</v>
      </c>
      <c r="C11586" t="s">
        <v>18046</v>
      </c>
    </row>
    <row r="11587" spans="1:4" x14ac:dyDescent="0.3">
      <c r="A11587" s="18" t="s">
        <v>18047</v>
      </c>
      <c r="B11587" s="11" t="s">
        <v>88</v>
      </c>
      <c r="C11587" t="s">
        <v>18007</v>
      </c>
    </row>
    <row r="11588" spans="1:4" x14ac:dyDescent="0.3">
      <c r="A11588" s="19" t="s">
        <v>18048</v>
      </c>
      <c r="B11588" s="11" t="s">
        <v>88</v>
      </c>
      <c r="C11588" t="s">
        <v>689</v>
      </c>
    </row>
    <row r="11589" spans="1:4" x14ac:dyDescent="0.3">
      <c r="A11589" s="18" t="s">
        <v>18049</v>
      </c>
      <c r="B11589" t="s">
        <v>18050</v>
      </c>
    </row>
    <row r="11590" spans="1:4" x14ac:dyDescent="0.3">
      <c r="A11590" s="19" t="s">
        <v>18051</v>
      </c>
      <c r="B11590" s="11" t="s">
        <v>88</v>
      </c>
      <c r="C11590" t="s">
        <v>18052</v>
      </c>
    </row>
    <row r="11591" spans="1:4" x14ac:dyDescent="0.3">
      <c r="A11591" s="18" t="s">
        <v>18053</v>
      </c>
      <c r="B11591" s="11" t="s">
        <v>88</v>
      </c>
      <c r="C11591" t="s">
        <v>689</v>
      </c>
    </row>
    <row r="11592" spans="1:4" x14ac:dyDescent="0.3">
      <c r="A11592" s="19" t="s">
        <v>18054</v>
      </c>
      <c r="B11592" t="s">
        <v>18055</v>
      </c>
    </row>
    <row r="11593" spans="1:4" x14ac:dyDescent="0.3">
      <c r="A11593" s="18" t="s">
        <v>18056</v>
      </c>
      <c r="B11593" s="11" t="s">
        <v>88</v>
      </c>
      <c r="C11593" t="s">
        <v>18057</v>
      </c>
    </row>
    <row r="11594" spans="1:4" x14ac:dyDescent="0.3">
      <c r="A11594" s="19" t="s">
        <v>18058</v>
      </c>
      <c r="B11594" s="11" t="s">
        <v>88</v>
      </c>
      <c r="C11594" t="s">
        <v>88</v>
      </c>
      <c r="D11594" t="s">
        <v>18059</v>
      </c>
    </row>
    <row r="11595" spans="1:4" x14ac:dyDescent="0.3">
      <c r="A11595" s="18" t="s">
        <v>18060</v>
      </c>
      <c r="B11595" s="11" t="s">
        <v>88</v>
      </c>
      <c r="C11595" t="s">
        <v>88</v>
      </c>
      <c r="D11595" t="s">
        <v>689</v>
      </c>
    </row>
    <row r="11596" spans="1:4" x14ac:dyDescent="0.3">
      <c r="A11596" s="19" t="s">
        <v>18061</v>
      </c>
      <c r="B11596" s="11" t="s">
        <v>88</v>
      </c>
      <c r="C11596" t="s">
        <v>689</v>
      </c>
    </row>
    <row r="11597" spans="1:4" x14ac:dyDescent="0.3">
      <c r="A11597" s="18" t="s">
        <v>18062</v>
      </c>
      <c r="B11597" t="s">
        <v>18063</v>
      </c>
    </row>
    <row r="11598" spans="1:4" x14ac:dyDescent="0.3">
      <c r="A11598" s="19" t="s">
        <v>18064</v>
      </c>
      <c r="B11598" s="11" t="s">
        <v>88</v>
      </c>
      <c r="C11598" t="s">
        <v>17922</v>
      </c>
    </row>
    <row r="11599" spans="1:4" x14ac:dyDescent="0.3">
      <c r="A11599" s="18" t="s">
        <v>18065</v>
      </c>
      <c r="B11599" s="11" t="s">
        <v>88</v>
      </c>
      <c r="C11599" t="s">
        <v>88</v>
      </c>
      <c r="D11599" t="s">
        <v>17810</v>
      </c>
    </row>
    <row r="11600" spans="1:4" x14ac:dyDescent="0.3">
      <c r="A11600" s="19" t="s">
        <v>18066</v>
      </c>
      <c r="B11600" s="11" t="s">
        <v>88</v>
      </c>
      <c r="C11600" t="s">
        <v>88</v>
      </c>
      <c r="D11600" t="s">
        <v>689</v>
      </c>
    </row>
    <row r="11601" spans="1:7" x14ac:dyDescent="0.3">
      <c r="A11601" s="18" t="s">
        <v>18067</v>
      </c>
      <c r="B11601" s="11" t="s">
        <v>88</v>
      </c>
      <c r="C11601" t="s">
        <v>689</v>
      </c>
    </row>
    <row r="11602" spans="1:7" x14ac:dyDescent="0.3">
      <c r="A11602" s="19" t="s">
        <v>18068</v>
      </c>
      <c r="B11602" s="11" t="s">
        <v>88</v>
      </c>
      <c r="C11602" t="s">
        <v>88</v>
      </c>
      <c r="D11602" t="s">
        <v>17929</v>
      </c>
    </row>
    <row r="11603" spans="1:7" x14ac:dyDescent="0.3">
      <c r="A11603" s="18" t="s">
        <v>18069</v>
      </c>
      <c r="B11603" s="11" t="s">
        <v>88</v>
      </c>
      <c r="C11603" t="s">
        <v>88</v>
      </c>
      <c r="D11603" t="s">
        <v>18070</v>
      </c>
    </row>
    <row r="11604" spans="1:7" x14ac:dyDescent="0.3">
      <c r="A11604" s="19" t="s">
        <v>18071</v>
      </c>
      <c r="B11604" s="11" t="s">
        <v>88</v>
      </c>
      <c r="C11604" t="s">
        <v>88</v>
      </c>
      <c r="D11604" t="s">
        <v>18072</v>
      </c>
    </row>
    <row r="11605" spans="1:7" x14ac:dyDescent="0.3">
      <c r="A11605" s="18" t="s">
        <v>18073</v>
      </c>
      <c r="B11605" s="11" t="s">
        <v>88</v>
      </c>
      <c r="C11605" t="s">
        <v>88</v>
      </c>
      <c r="D11605" t="s">
        <v>88</v>
      </c>
      <c r="E11605" t="s">
        <v>17810</v>
      </c>
    </row>
    <row r="11606" spans="1:7" x14ac:dyDescent="0.3">
      <c r="A11606" s="19" t="s">
        <v>18074</v>
      </c>
      <c r="B11606" s="11" t="s">
        <v>88</v>
      </c>
      <c r="C11606" t="s">
        <v>88</v>
      </c>
      <c r="D11606" t="s">
        <v>88</v>
      </c>
      <c r="E11606" t="s">
        <v>18075</v>
      </c>
    </row>
    <row r="11607" spans="1:7" x14ac:dyDescent="0.3">
      <c r="A11607" s="18" t="s">
        <v>18076</v>
      </c>
      <c r="B11607" s="11" t="s">
        <v>88</v>
      </c>
      <c r="C11607" t="s">
        <v>88</v>
      </c>
      <c r="D11607" t="s">
        <v>88</v>
      </c>
      <c r="E11607" t="s">
        <v>689</v>
      </c>
    </row>
    <row r="11608" spans="1:7" x14ac:dyDescent="0.3">
      <c r="A11608" s="19" t="s">
        <v>18077</v>
      </c>
      <c r="B11608" s="11" t="s">
        <v>88</v>
      </c>
      <c r="C11608" t="s">
        <v>88</v>
      </c>
      <c r="D11608" t="s">
        <v>18078</v>
      </c>
    </row>
    <row r="11609" spans="1:7" x14ac:dyDescent="0.3">
      <c r="A11609" s="18" t="s">
        <v>18079</v>
      </c>
      <c r="B11609" s="11" t="s">
        <v>88</v>
      </c>
      <c r="C11609" t="s">
        <v>88</v>
      </c>
      <c r="D11609" t="s">
        <v>18080</v>
      </c>
    </row>
    <row r="11610" spans="1:7" x14ac:dyDescent="0.3">
      <c r="A11610" s="19" t="s">
        <v>18081</v>
      </c>
      <c r="B11610" s="11" t="s">
        <v>88</v>
      </c>
      <c r="C11610" t="s">
        <v>88</v>
      </c>
      <c r="D11610" t="s">
        <v>689</v>
      </c>
    </row>
    <row r="11611" spans="1:7" x14ac:dyDescent="0.3">
      <c r="A11611" s="18" t="s">
        <v>18082</v>
      </c>
      <c r="B11611" s="11" t="s">
        <v>88</v>
      </c>
      <c r="C11611" t="s">
        <v>88</v>
      </c>
      <c r="D11611" t="s">
        <v>88</v>
      </c>
      <c r="E11611" t="s">
        <v>18083</v>
      </c>
    </row>
    <row r="11612" spans="1:7" x14ac:dyDescent="0.3">
      <c r="A11612" s="19" t="s">
        <v>18084</v>
      </c>
      <c r="B11612" s="11" t="s">
        <v>88</v>
      </c>
      <c r="C11612" t="s">
        <v>88</v>
      </c>
      <c r="D11612" t="s">
        <v>88</v>
      </c>
      <c r="E11612" t="s">
        <v>88</v>
      </c>
      <c r="F11612" t="s">
        <v>18085</v>
      </c>
    </row>
    <row r="11613" spans="1:7" x14ac:dyDescent="0.3">
      <c r="A11613" s="18" t="s">
        <v>18086</v>
      </c>
      <c r="B11613" s="11" t="s">
        <v>88</v>
      </c>
      <c r="C11613" t="s">
        <v>88</v>
      </c>
      <c r="D11613" t="s">
        <v>88</v>
      </c>
      <c r="E11613" t="s">
        <v>88</v>
      </c>
      <c r="F11613" t="s">
        <v>689</v>
      </c>
    </row>
    <row r="11614" spans="1:7" x14ac:dyDescent="0.3">
      <c r="A11614" s="19" t="s">
        <v>18087</v>
      </c>
      <c r="B11614" s="11" t="s">
        <v>88</v>
      </c>
      <c r="C11614" t="s">
        <v>88</v>
      </c>
      <c r="D11614" t="s">
        <v>88</v>
      </c>
      <c r="E11614" t="s">
        <v>689</v>
      </c>
    </row>
    <row r="11615" spans="1:7" x14ac:dyDescent="0.3">
      <c r="A11615" s="18" t="s">
        <v>18088</v>
      </c>
      <c r="B11615" s="11" t="s">
        <v>88</v>
      </c>
      <c r="C11615" t="s">
        <v>88</v>
      </c>
      <c r="D11615" t="s">
        <v>88</v>
      </c>
      <c r="E11615" t="s">
        <v>88</v>
      </c>
      <c r="F11615" t="s">
        <v>18085</v>
      </c>
    </row>
    <row r="11616" spans="1:7" x14ac:dyDescent="0.3">
      <c r="A11616" s="19" t="s">
        <v>18089</v>
      </c>
      <c r="B11616" s="11" t="s">
        <v>88</v>
      </c>
      <c r="C11616" t="s">
        <v>88</v>
      </c>
      <c r="D11616" t="s">
        <v>88</v>
      </c>
      <c r="E11616" t="s">
        <v>88</v>
      </c>
      <c r="F11616" t="s">
        <v>88</v>
      </c>
      <c r="G11616" t="s">
        <v>17810</v>
      </c>
    </row>
    <row r="11617" spans="1:7" x14ac:dyDescent="0.3">
      <c r="A11617" s="18" t="s">
        <v>18090</v>
      </c>
      <c r="B11617" s="11" t="s">
        <v>88</v>
      </c>
      <c r="C11617" t="s">
        <v>88</v>
      </c>
      <c r="D11617" t="s">
        <v>88</v>
      </c>
      <c r="E11617" t="s">
        <v>88</v>
      </c>
      <c r="F11617" t="s">
        <v>88</v>
      </c>
      <c r="G11617" t="s">
        <v>689</v>
      </c>
    </row>
    <row r="11618" spans="1:7" x14ac:dyDescent="0.3">
      <c r="A11618" s="19" t="s">
        <v>18091</v>
      </c>
      <c r="B11618" s="11" t="s">
        <v>88</v>
      </c>
      <c r="C11618" t="s">
        <v>88</v>
      </c>
      <c r="D11618" t="s">
        <v>88</v>
      </c>
      <c r="E11618" t="s">
        <v>88</v>
      </c>
      <c r="F11618" t="s">
        <v>689</v>
      </c>
    </row>
    <row r="11619" spans="1:7" x14ac:dyDescent="0.3">
      <c r="A11619" s="18" t="s">
        <v>18092</v>
      </c>
      <c r="B11619" s="11" t="s">
        <v>88</v>
      </c>
      <c r="C11619" t="s">
        <v>88</v>
      </c>
      <c r="D11619" t="s">
        <v>88</v>
      </c>
      <c r="E11619" t="s">
        <v>88</v>
      </c>
      <c r="F11619" t="s">
        <v>88</v>
      </c>
      <c r="G11619" t="s">
        <v>17810</v>
      </c>
    </row>
    <row r="11620" spans="1:7" x14ac:dyDescent="0.3">
      <c r="A11620" s="19" t="s">
        <v>18093</v>
      </c>
      <c r="B11620" s="11" t="s">
        <v>88</v>
      </c>
      <c r="C11620" t="s">
        <v>88</v>
      </c>
      <c r="D11620" t="s">
        <v>88</v>
      </c>
      <c r="E11620" t="s">
        <v>88</v>
      </c>
      <c r="F11620" t="s">
        <v>88</v>
      </c>
      <c r="G11620" t="s">
        <v>18094</v>
      </c>
    </row>
    <row r="11621" spans="1:7" x14ac:dyDescent="0.3">
      <c r="A11621" s="18" t="s">
        <v>18095</v>
      </c>
      <c r="B11621" s="11" t="s">
        <v>88</v>
      </c>
      <c r="C11621" t="s">
        <v>88</v>
      </c>
      <c r="D11621" t="s">
        <v>88</v>
      </c>
      <c r="E11621" t="s">
        <v>88</v>
      </c>
      <c r="F11621" t="s">
        <v>88</v>
      </c>
      <c r="G11621" t="s">
        <v>18096</v>
      </c>
    </row>
    <row r="11622" spans="1:7" x14ac:dyDescent="0.3">
      <c r="A11622" s="19" t="s">
        <v>18097</v>
      </c>
      <c r="B11622" s="11" t="s">
        <v>88</v>
      </c>
      <c r="C11622" t="s">
        <v>88</v>
      </c>
      <c r="D11622" t="s">
        <v>88</v>
      </c>
      <c r="E11622" t="s">
        <v>88</v>
      </c>
      <c r="F11622" t="s">
        <v>88</v>
      </c>
      <c r="G11622" t="s">
        <v>689</v>
      </c>
    </row>
    <row r="11623" spans="1:7" x14ac:dyDescent="0.3">
      <c r="A11623" s="18" t="s">
        <v>18098</v>
      </c>
      <c r="B11623" t="s">
        <v>18099</v>
      </c>
    </row>
    <row r="11624" spans="1:7" x14ac:dyDescent="0.3">
      <c r="A11624" s="19" t="s">
        <v>18100</v>
      </c>
      <c r="B11624" t="s">
        <v>18101</v>
      </c>
    </row>
    <row r="11625" spans="1:7" x14ac:dyDescent="0.3">
      <c r="A11625" s="18" t="s">
        <v>18102</v>
      </c>
      <c r="B11625" t="s">
        <v>18103</v>
      </c>
    </row>
    <row r="11626" spans="1:7" x14ac:dyDescent="0.3">
      <c r="A11626" s="19" t="s">
        <v>18104</v>
      </c>
      <c r="B11626" s="11" t="s">
        <v>88</v>
      </c>
      <c r="C11626" t="s">
        <v>18105</v>
      </c>
    </row>
    <row r="11627" spans="1:7" x14ac:dyDescent="0.3">
      <c r="A11627" s="18" t="s">
        <v>18106</v>
      </c>
      <c r="B11627" s="11" t="s">
        <v>88</v>
      </c>
      <c r="C11627" t="s">
        <v>88</v>
      </c>
      <c r="D11627" t="s">
        <v>3715</v>
      </c>
    </row>
    <row r="11628" spans="1:7" x14ac:dyDescent="0.3">
      <c r="A11628" s="19" t="s">
        <v>18107</v>
      </c>
      <c r="B11628" s="11" t="s">
        <v>88</v>
      </c>
      <c r="C11628" t="s">
        <v>88</v>
      </c>
      <c r="D11628" t="s">
        <v>18108</v>
      </c>
    </row>
    <row r="11629" spans="1:7" x14ac:dyDescent="0.3">
      <c r="A11629" s="18" t="s">
        <v>18109</v>
      </c>
      <c r="B11629" s="11" t="s">
        <v>88</v>
      </c>
      <c r="C11629" t="s">
        <v>88</v>
      </c>
      <c r="D11629" t="s">
        <v>18110</v>
      </c>
    </row>
    <row r="11630" spans="1:7" x14ac:dyDescent="0.3">
      <c r="A11630" s="19" t="s">
        <v>18111</v>
      </c>
      <c r="B11630" s="11" t="s">
        <v>88</v>
      </c>
      <c r="C11630" t="s">
        <v>88</v>
      </c>
      <c r="D11630" t="s">
        <v>689</v>
      </c>
    </row>
    <row r="11631" spans="1:7" x14ac:dyDescent="0.3">
      <c r="A11631" s="18" t="s">
        <v>18112</v>
      </c>
      <c r="B11631" s="11" t="s">
        <v>88</v>
      </c>
      <c r="C11631" t="s">
        <v>18113</v>
      </c>
    </row>
    <row r="11632" spans="1:7" x14ac:dyDescent="0.3">
      <c r="A11632" s="19" t="s">
        <v>18114</v>
      </c>
      <c r="B11632" s="11" t="s">
        <v>88</v>
      </c>
      <c r="C11632" t="s">
        <v>88</v>
      </c>
      <c r="D11632" t="s">
        <v>3715</v>
      </c>
    </row>
    <row r="11633" spans="1:4" x14ac:dyDescent="0.3">
      <c r="A11633" s="18" t="s">
        <v>18115</v>
      </c>
      <c r="B11633" s="11" t="s">
        <v>88</v>
      </c>
      <c r="C11633" t="s">
        <v>88</v>
      </c>
      <c r="D11633" t="s">
        <v>18108</v>
      </c>
    </row>
    <row r="11634" spans="1:4" x14ac:dyDescent="0.3">
      <c r="A11634" s="19" t="s">
        <v>18116</v>
      </c>
      <c r="B11634" s="11" t="s">
        <v>88</v>
      </c>
      <c r="C11634" t="s">
        <v>88</v>
      </c>
      <c r="D11634" t="s">
        <v>18110</v>
      </c>
    </row>
    <row r="11635" spans="1:4" x14ac:dyDescent="0.3">
      <c r="A11635" s="18" t="s">
        <v>18117</v>
      </c>
      <c r="B11635" s="11" t="s">
        <v>88</v>
      </c>
      <c r="C11635" t="s">
        <v>88</v>
      </c>
      <c r="D11635" t="s">
        <v>689</v>
      </c>
    </row>
    <row r="11636" spans="1:4" x14ac:dyDescent="0.3">
      <c r="A11636" s="19" t="s">
        <v>18118</v>
      </c>
      <c r="B11636" s="11" t="s">
        <v>88</v>
      </c>
      <c r="C11636" t="s">
        <v>18119</v>
      </c>
    </row>
    <row r="11637" spans="1:4" x14ac:dyDescent="0.3">
      <c r="A11637" s="18" t="s">
        <v>18120</v>
      </c>
      <c r="B11637" t="s">
        <v>18121</v>
      </c>
    </row>
    <row r="11638" spans="1:4" x14ac:dyDescent="0.3">
      <c r="A11638" s="19" t="s">
        <v>18122</v>
      </c>
      <c r="B11638" s="11" t="s">
        <v>88</v>
      </c>
      <c r="C11638" t="s">
        <v>18123</v>
      </c>
    </row>
    <row r="11639" spans="1:4" x14ac:dyDescent="0.3">
      <c r="A11639" s="18" t="s">
        <v>18124</v>
      </c>
      <c r="B11639" s="11" t="s">
        <v>88</v>
      </c>
      <c r="C11639" t="s">
        <v>88</v>
      </c>
      <c r="D11639" t="s">
        <v>18125</v>
      </c>
    </row>
    <row r="11640" spans="1:4" x14ac:dyDescent="0.3">
      <c r="A11640" s="19" t="s">
        <v>18126</v>
      </c>
      <c r="B11640" s="11" t="s">
        <v>88</v>
      </c>
      <c r="C11640" t="s">
        <v>88</v>
      </c>
      <c r="D11640" t="s">
        <v>18127</v>
      </c>
    </row>
    <row r="11641" spans="1:4" x14ac:dyDescent="0.3">
      <c r="A11641" s="18" t="s">
        <v>18128</v>
      </c>
      <c r="B11641" s="11" t="s">
        <v>88</v>
      </c>
      <c r="C11641" t="s">
        <v>18129</v>
      </c>
    </row>
    <row r="11642" spans="1:4" x14ac:dyDescent="0.3">
      <c r="A11642" s="19" t="s">
        <v>18130</v>
      </c>
      <c r="B11642" s="11" t="s">
        <v>88</v>
      </c>
      <c r="C11642" t="s">
        <v>88</v>
      </c>
      <c r="D11642" t="s">
        <v>18131</v>
      </c>
    </row>
    <row r="11643" spans="1:4" x14ac:dyDescent="0.3">
      <c r="A11643" s="18" t="s">
        <v>18132</v>
      </c>
      <c r="B11643" s="11" t="s">
        <v>88</v>
      </c>
      <c r="C11643" t="s">
        <v>88</v>
      </c>
      <c r="D11643" t="s">
        <v>689</v>
      </c>
    </row>
    <row r="11644" spans="1:4" x14ac:dyDescent="0.3">
      <c r="A11644" s="19" t="s">
        <v>18133</v>
      </c>
      <c r="B11644" t="s">
        <v>18134</v>
      </c>
    </row>
    <row r="11645" spans="1:4" x14ac:dyDescent="0.3">
      <c r="A11645" s="18" t="s">
        <v>18135</v>
      </c>
      <c r="B11645" s="11" t="s">
        <v>88</v>
      </c>
      <c r="C11645" t="s">
        <v>18136</v>
      </c>
    </row>
    <row r="11646" spans="1:4" x14ac:dyDescent="0.3">
      <c r="A11646" s="19" t="s">
        <v>18137</v>
      </c>
      <c r="B11646" s="11" t="s">
        <v>88</v>
      </c>
      <c r="C11646" t="s">
        <v>18138</v>
      </c>
    </row>
    <row r="11647" spans="1:4" x14ac:dyDescent="0.3">
      <c r="A11647" s="18" t="s">
        <v>18139</v>
      </c>
      <c r="B11647" s="11" t="s">
        <v>88</v>
      </c>
      <c r="C11647" t="s">
        <v>689</v>
      </c>
    </row>
    <row r="11648" spans="1:4" x14ac:dyDescent="0.3">
      <c r="A11648" s="19" t="s">
        <v>18140</v>
      </c>
      <c r="B11648" t="s">
        <v>18141</v>
      </c>
    </row>
    <row r="11649" spans="1:7" x14ac:dyDescent="0.3">
      <c r="A11649" s="18" t="s">
        <v>18142</v>
      </c>
      <c r="B11649" s="11" t="s">
        <v>88</v>
      </c>
      <c r="C11649" t="s">
        <v>18143</v>
      </c>
    </row>
    <row r="11650" spans="1:7" x14ac:dyDescent="0.3">
      <c r="A11650" s="19" t="s">
        <v>18144</v>
      </c>
      <c r="B11650" s="11" t="s">
        <v>88</v>
      </c>
      <c r="C11650" t="s">
        <v>88</v>
      </c>
      <c r="D11650" t="s">
        <v>18145</v>
      </c>
    </row>
    <row r="11651" spans="1:7" x14ac:dyDescent="0.3">
      <c r="A11651" s="18" t="s">
        <v>18146</v>
      </c>
      <c r="B11651" s="11" t="s">
        <v>88</v>
      </c>
      <c r="C11651" t="s">
        <v>88</v>
      </c>
      <c r="D11651" t="s">
        <v>88</v>
      </c>
      <c r="E11651" t="s">
        <v>18147</v>
      </c>
    </row>
    <row r="11652" spans="1:7" x14ac:dyDescent="0.3">
      <c r="A11652" s="19" t="s">
        <v>18148</v>
      </c>
      <c r="B11652" s="11" t="s">
        <v>88</v>
      </c>
      <c r="C11652" t="s">
        <v>88</v>
      </c>
      <c r="D11652" t="s">
        <v>88</v>
      </c>
      <c r="E11652" t="s">
        <v>689</v>
      </c>
    </row>
    <row r="11653" spans="1:7" x14ac:dyDescent="0.3">
      <c r="A11653" s="18" t="s">
        <v>18149</v>
      </c>
      <c r="B11653" s="11" t="s">
        <v>88</v>
      </c>
      <c r="C11653" t="s">
        <v>88</v>
      </c>
      <c r="D11653" t="s">
        <v>88</v>
      </c>
      <c r="E11653" t="s">
        <v>88</v>
      </c>
      <c r="F11653" t="s">
        <v>18150</v>
      </c>
    </row>
    <row r="11654" spans="1:7" x14ac:dyDescent="0.3">
      <c r="A11654" s="19" t="s">
        <v>18151</v>
      </c>
      <c r="B11654" s="11" t="s">
        <v>88</v>
      </c>
      <c r="C11654" t="s">
        <v>88</v>
      </c>
      <c r="D11654" t="s">
        <v>88</v>
      </c>
      <c r="E11654" t="s">
        <v>88</v>
      </c>
      <c r="F11654" t="s">
        <v>88</v>
      </c>
      <c r="G11654" t="s">
        <v>18152</v>
      </c>
    </row>
    <row r="11655" spans="1:7" x14ac:dyDescent="0.3">
      <c r="A11655" s="18" t="s">
        <v>18153</v>
      </c>
      <c r="B11655" s="11" t="s">
        <v>88</v>
      </c>
      <c r="C11655" t="s">
        <v>88</v>
      </c>
      <c r="D11655" t="s">
        <v>88</v>
      </c>
      <c r="E11655" t="s">
        <v>88</v>
      </c>
      <c r="F11655" t="s">
        <v>88</v>
      </c>
      <c r="G11655" t="s">
        <v>689</v>
      </c>
    </row>
    <row r="11656" spans="1:7" x14ac:dyDescent="0.3">
      <c r="A11656" s="19" t="s">
        <v>18154</v>
      </c>
      <c r="B11656" s="11" t="s">
        <v>88</v>
      </c>
      <c r="C11656" t="s">
        <v>88</v>
      </c>
      <c r="D11656" t="s">
        <v>88</v>
      </c>
      <c r="E11656" t="s">
        <v>88</v>
      </c>
      <c r="F11656" t="s">
        <v>689</v>
      </c>
    </row>
    <row r="11657" spans="1:7" x14ac:dyDescent="0.3">
      <c r="A11657" s="18" t="s">
        <v>18155</v>
      </c>
      <c r="B11657" s="11" t="s">
        <v>88</v>
      </c>
      <c r="C11657" t="s">
        <v>88</v>
      </c>
      <c r="D11657" t="s">
        <v>689</v>
      </c>
    </row>
    <row r="11658" spans="1:7" x14ac:dyDescent="0.3">
      <c r="A11658" s="19" t="s">
        <v>18156</v>
      </c>
      <c r="B11658" s="11" t="s">
        <v>88</v>
      </c>
      <c r="C11658" t="s">
        <v>88</v>
      </c>
      <c r="D11658" t="s">
        <v>88</v>
      </c>
      <c r="E11658" t="s">
        <v>18147</v>
      </c>
    </row>
    <row r="11659" spans="1:7" x14ac:dyDescent="0.3">
      <c r="A11659" s="18" t="s">
        <v>18157</v>
      </c>
      <c r="B11659" s="11" t="s">
        <v>88</v>
      </c>
      <c r="C11659" t="s">
        <v>88</v>
      </c>
      <c r="D11659" t="s">
        <v>88</v>
      </c>
      <c r="E11659" t="s">
        <v>689</v>
      </c>
    </row>
    <row r="11660" spans="1:7" x14ac:dyDescent="0.3">
      <c r="A11660" s="19" t="s">
        <v>18158</v>
      </c>
      <c r="B11660" s="11" t="s">
        <v>88</v>
      </c>
      <c r="C11660" t="s">
        <v>88</v>
      </c>
      <c r="D11660" t="s">
        <v>88</v>
      </c>
      <c r="E11660" t="s">
        <v>88</v>
      </c>
      <c r="F11660" t="s">
        <v>18150</v>
      </c>
    </row>
    <row r="11661" spans="1:7" x14ac:dyDescent="0.3">
      <c r="A11661" s="18" t="s">
        <v>18159</v>
      </c>
      <c r="B11661" s="11" t="s">
        <v>88</v>
      </c>
      <c r="C11661" t="s">
        <v>88</v>
      </c>
      <c r="D11661" t="s">
        <v>88</v>
      </c>
      <c r="E11661" t="s">
        <v>88</v>
      </c>
      <c r="F11661" t="s">
        <v>88</v>
      </c>
      <c r="G11661" t="s">
        <v>18152</v>
      </c>
    </row>
    <row r="11662" spans="1:7" x14ac:dyDescent="0.3">
      <c r="A11662" s="19" t="s">
        <v>18160</v>
      </c>
      <c r="B11662" s="11" t="s">
        <v>88</v>
      </c>
      <c r="C11662" t="s">
        <v>88</v>
      </c>
      <c r="D11662" t="s">
        <v>88</v>
      </c>
      <c r="E11662" t="s">
        <v>88</v>
      </c>
      <c r="F11662" t="s">
        <v>88</v>
      </c>
      <c r="G11662" t="s">
        <v>689</v>
      </c>
    </row>
    <row r="11663" spans="1:7" x14ac:dyDescent="0.3">
      <c r="A11663" s="18" t="s">
        <v>18161</v>
      </c>
      <c r="B11663" s="11" t="s">
        <v>88</v>
      </c>
      <c r="C11663" t="s">
        <v>88</v>
      </c>
      <c r="D11663" t="s">
        <v>88</v>
      </c>
      <c r="E11663" t="s">
        <v>88</v>
      </c>
      <c r="F11663" t="s">
        <v>689</v>
      </c>
    </row>
    <row r="11664" spans="1:7" x14ac:dyDescent="0.3">
      <c r="A11664" s="19" t="s">
        <v>18162</v>
      </c>
      <c r="B11664" s="11" t="s">
        <v>88</v>
      </c>
      <c r="C11664" t="s">
        <v>18163</v>
      </c>
    </row>
    <row r="11665" spans="1:8" x14ac:dyDescent="0.3">
      <c r="A11665" s="18" t="s">
        <v>18164</v>
      </c>
      <c r="B11665" s="11" t="s">
        <v>88</v>
      </c>
      <c r="C11665" t="s">
        <v>88</v>
      </c>
      <c r="D11665" t="s">
        <v>18145</v>
      </c>
    </row>
    <row r="11666" spans="1:8" x14ac:dyDescent="0.3">
      <c r="A11666" s="19" t="s">
        <v>18165</v>
      </c>
      <c r="B11666" s="11" t="s">
        <v>88</v>
      </c>
      <c r="C11666" t="s">
        <v>88</v>
      </c>
      <c r="D11666" t="s">
        <v>88</v>
      </c>
      <c r="E11666" t="s">
        <v>18147</v>
      </c>
    </row>
    <row r="11667" spans="1:8" x14ac:dyDescent="0.3">
      <c r="A11667" s="18" t="s">
        <v>18166</v>
      </c>
      <c r="B11667" s="11" t="s">
        <v>88</v>
      </c>
      <c r="C11667" t="s">
        <v>88</v>
      </c>
      <c r="D11667" t="s">
        <v>88</v>
      </c>
      <c r="E11667" t="s">
        <v>88</v>
      </c>
      <c r="F11667" t="s">
        <v>18167</v>
      </c>
    </row>
    <row r="11668" spans="1:8" x14ac:dyDescent="0.3">
      <c r="A11668" s="19" t="s">
        <v>18168</v>
      </c>
      <c r="B11668" s="11" t="s">
        <v>88</v>
      </c>
      <c r="C11668" t="s">
        <v>88</v>
      </c>
      <c r="D11668" t="s">
        <v>88</v>
      </c>
      <c r="E11668" t="s">
        <v>88</v>
      </c>
      <c r="F11668" t="s">
        <v>689</v>
      </c>
    </row>
    <row r="11669" spans="1:8" x14ac:dyDescent="0.3">
      <c r="A11669" s="18" t="s">
        <v>18169</v>
      </c>
      <c r="B11669" s="11" t="s">
        <v>88</v>
      </c>
      <c r="C11669" t="s">
        <v>88</v>
      </c>
      <c r="D11669" t="s">
        <v>88</v>
      </c>
      <c r="E11669" t="s">
        <v>88</v>
      </c>
      <c r="F11669" t="s">
        <v>88</v>
      </c>
      <c r="G11669" t="s">
        <v>18170</v>
      </c>
    </row>
    <row r="11670" spans="1:8" x14ac:dyDescent="0.3">
      <c r="A11670" s="19" t="s">
        <v>18171</v>
      </c>
      <c r="B11670" s="11" t="s">
        <v>88</v>
      </c>
      <c r="C11670" t="s">
        <v>88</v>
      </c>
      <c r="D11670" t="s">
        <v>88</v>
      </c>
      <c r="E11670" t="s">
        <v>88</v>
      </c>
      <c r="F11670" t="s">
        <v>88</v>
      </c>
      <c r="G11670" t="s">
        <v>689</v>
      </c>
    </row>
    <row r="11671" spans="1:8" x14ac:dyDescent="0.3">
      <c r="A11671" s="18" t="s">
        <v>18172</v>
      </c>
      <c r="B11671" s="11" t="s">
        <v>88</v>
      </c>
      <c r="C11671" t="s">
        <v>88</v>
      </c>
      <c r="D11671" t="s">
        <v>88</v>
      </c>
      <c r="E11671" t="s">
        <v>689</v>
      </c>
    </row>
    <row r="11672" spans="1:8" x14ac:dyDescent="0.3">
      <c r="A11672" s="19" t="s">
        <v>18173</v>
      </c>
      <c r="B11672" s="11" t="s">
        <v>88</v>
      </c>
      <c r="C11672" t="s">
        <v>88</v>
      </c>
      <c r="D11672" t="s">
        <v>88</v>
      </c>
      <c r="E11672" t="s">
        <v>88</v>
      </c>
      <c r="F11672" t="s">
        <v>18150</v>
      </c>
    </row>
    <row r="11673" spans="1:8" x14ac:dyDescent="0.3">
      <c r="A11673" s="18" t="s">
        <v>18174</v>
      </c>
      <c r="B11673" s="11" t="s">
        <v>88</v>
      </c>
      <c r="C11673" t="s">
        <v>88</v>
      </c>
      <c r="D11673" t="s">
        <v>88</v>
      </c>
      <c r="E11673" t="s">
        <v>88</v>
      </c>
      <c r="F11673" t="s">
        <v>88</v>
      </c>
      <c r="G11673" t="s">
        <v>18152</v>
      </c>
    </row>
    <row r="11674" spans="1:8" x14ac:dyDescent="0.3">
      <c r="A11674" s="19" t="s">
        <v>18175</v>
      </c>
      <c r="B11674" s="11" t="s">
        <v>88</v>
      </c>
      <c r="C11674" t="s">
        <v>88</v>
      </c>
      <c r="D11674" t="s">
        <v>88</v>
      </c>
      <c r="E11674" t="s">
        <v>88</v>
      </c>
      <c r="F11674" t="s">
        <v>88</v>
      </c>
      <c r="G11674" t="s">
        <v>88</v>
      </c>
      <c r="H11674" t="s">
        <v>18176</v>
      </c>
    </row>
    <row r="11675" spans="1:8" x14ac:dyDescent="0.3">
      <c r="A11675" s="18" t="s">
        <v>18177</v>
      </c>
      <c r="B11675" s="11" t="s">
        <v>88</v>
      </c>
      <c r="C11675" t="s">
        <v>88</v>
      </c>
      <c r="D11675" t="s">
        <v>88</v>
      </c>
      <c r="E11675" t="s">
        <v>88</v>
      </c>
      <c r="F11675" t="s">
        <v>88</v>
      </c>
      <c r="G11675" t="s">
        <v>88</v>
      </c>
      <c r="H11675" t="s">
        <v>689</v>
      </c>
    </row>
    <row r="11676" spans="1:8" x14ac:dyDescent="0.3">
      <c r="A11676" s="19" t="s">
        <v>18178</v>
      </c>
      <c r="B11676" s="11" t="s">
        <v>88</v>
      </c>
      <c r="C11676" t="s">
        <v>88</v>
      </c>
      <c r="D11676" t="s">
        <v>88</v>
      </c>
      <c r="E11676" t="s">
        <v>88</v>
      </c>
      <c r="F11676" t="s">
        <v>88</v>
      </c>
      <c r="G11676" t="s">
        <v>689</v>
      </c>
    </row>
    <row r="11677" spans="1:8" x14ac:dyDescent="0.3">
      <c r="A11677" s="18" t="s">
        <v>18179</v>
      </c>
      <c r="B11677" s="11" t="s">
        <v>88</v>
      </c>
      <c r="C11677" t="s">
        <v>88</v>
      </c>
      <c r="D11677" t="s">
        <v>88</v>
      </c>
      <c r="E11677" t="s">
        <v>88</v>
      </c>
      <c r="F11677" t="s">
        <v>689</v>
      </c>
    </row>
    <row r="11678" spans="1:8" x14ac:dyDescent="0.3">
      <c r="A11678" s="19" t="s">
        <v>18180</v>
      </c>
      <c r="B11678" s="11" t="s">
        <v>88</v>
      </c>
      <c r="C11678" t="s">
        <v>88</v>
      </c>
      <c r="D11678" t="s">
        <v>689</v>
      </c>
    </row>
    <row r="11679" spans="1:8" x14ac:dyDescent="0.3">
      <c r="A11679" s="18" t="s">
        <v>18181</v>
      </c>
      <c r="B11679" s="11" t="s">
        <v>88</v>
      </c>
      <c r="C11679" t="s">
        <v>88</v>
      </c>
      <c r="D11679" t="s">
        <v>88</v>
      </c>
      <c r="E11679" t="s">
        <v>18147</v>
      </c>
    </row>
    <row r="11680" spans="1:8" x14ac:dyDescent="0.3">
      <c r="A11680" s="19" t="s">
        <v>18182</v>
      </c>
      <c r="B11680" s="11" t="s">
        <v>88</v>
      </c>
      <c r="C11680" t="s">
        <v>88</v>
      </c>
      <c r="D11680" t="s">
        <v>88</v>
      </c>
      <c r="E11680" t="s">
        <v>88</v>
      </c>
      <c r="F11680" t="s">
        <v>18167</v>
      </c>
    </row>
    <row r="11681" spans="1:7" x14ac:dyDescent="0.3">
      <c r="A11681" s="18" t="s">
        <v>18183</v>
      </c>
      <c r="B11681" s="11" t="s">
        <v>88</v>
      </c>
      <c r="C11681" t="s">
        <v>88</v>
      </c>
      <c r="D11681" t="s">
        <v>88</v>
      </c>
      <c r="E11681" t="s">
        <v>88</v>
      </c>
      <c r="F11681" t="s">
        <v>689</v>
      </c>
    </row>
    <row r="11682" spans="1:7" x14ac:dyDescent="0.3">
      <c r="A11682" s="19" t="s">
        <v>18184</v>
      </c>
      <c r="B11682" s="11" t="s">
        <v>88</v>
      </c>
      <c r="C11682" t="s">
        <v>88</v>
      </c>
      <c r="D11682" t="s">
        <v>88</v>
      </c>
      <c r="E11682" t="s">
        <v>689</v>
      </c>
    </row>
    <row r="11683" spans="1:7" x14ac:dyDescent="0.3">
      <c r="A11683" s="18" t="s">
        <v>18185</v>
      </c>
      <c r="B11683" s="11" t="s">
        <v>88</v>
      </c>
      <c r="C11683" t="s">
        <v>88</v>
      </c>
      <c r="D11683" t="s">
        <v>88</v>
      </c>
      <c r="E11683" t="s">
        <v>88</v>
      </c>
      <c r="F11683" t="s">
        <v>18150</v>
      </c>
    </row>
    <row r="11684" spans="1:7" x14ac:dyDescent="0.3">
      <c r="A11684" s="19" t="s">
        <v>18186</v>
      </c>
      <c r="B11684" s="11" t="s">
        <v>88</v>
      </c>
      <c r="C11684" t="s">
        <v>88</v>
      </c>
      <c r="D11684" t="s">
        <v>88</v>
      </c>
      <c r="E11684" t="s">
        <v>88</v>
      </c>
      <c r="F11684" t="s">
        <v>88</v>
      </c>
      <c r="G11684" t="s">
        <v>18152</v>
      </c>
    </row>
    <row r="11685" spans="1:7" x14ac:dyDescent="0.3">
      <c r="A11685" s="18" t="s">
        <v>18187</v>
      </c>
      <c r="B11685" s="11" t="s">
        <v>88</v>
      </c>
      <c r="C11685" t="s">
        <v>88</v>
      </c>
      <c r="D11685" t="s">
        <v>88</v>
      </c>
      <c r="E11685" t="s">
        <v>88</v>
      </c>
      <c r="F11685" t="s">
        <v>88</v>
      </c>
      <c r="G11685" t="s">
        <v>689</v>
      </c>
    </row>
    <row r="11686" spans="1:7" x14ac:dyDescent="0.3">
      <c r="A11686" s="19" t="s">
        <v>18188</v>
      </c>
      <c r="B11686" s="11" t="s">
        <v>88</v>
      </c>
      <c r="C11686" t="s">
        <v>88</v>
      </c>
      <c r="D11686" t="s">
        <v>88</v>
      </c>
      <c r="E11686" t="s">
        <v>88</v>
      </c>
      <c r="F11686" t="s">
        <v>689</v>
      </c>
    </row>
    <row r="11687" spans="1:7" x14ac:dyDescent="0.3">
      <c r="A11687" s="18" t="s">
        <v>18189</v>
      </c>
      <c r="B11687" t="s">
        <v>18190</v>
      </c>
    </row>
    <row r="11688" spans="1:7" x14ac:dyDescent="0.3">
      <c r="A11688" s="19" t="s">
        <v>18191</v>
      </c>
      <c r="B11688" s="11" t="s">
        <v>88</v>
      </c>
      <c r="C11688" t="s">
        <v>18143</v>
      </c>
    </row>
    <row r="11689" spans="1:7" x14ac:dyDescent="0.3">
      <c r="A11689" s="18" t="s">
        <v>18192</v>
      </c>
      <c r="B11689" s="11" t="s">
        <v>88</v>
      </c>
      <c r="C11689" t="s">
        <v>18163</v>
      </c>
    </row>
    <row r="11690" spans="1:7" x14ac:dyDescent="0.3">
      <c r="A11690" s="19" t="s">
        <v>18193</v>
      </c>
      <c r="B11690" s="11" t="s">
        <v>88</v>
      </c>
      <c r="C11690" t="s">
        <v>88</v>
      </c>
      <c r="D11690" t="s">
        <v>18194</v>
      </c>
    </row>
    <row r="11691" spans="1:7" x14ac:dyDescent="0.3">
      <c r="A11691" s="18" t="s">
        <v>18195</v>
      </c>
      <c r="B11691" s="11" t="s">
        <v>88</v>
      </c>
      <c r="C11691" t="s">
        <v>88</v>
      </c>
      <c r="D11691" t="s">
        <v>689</v>
      </c>
    </row>
    <row r="11692" spans="1:7" x14ac:dyDescent="0.3">
      <c r="A11692" s="19" t="s">
        <v>18196</v>
      </c>
      <c r="B11692" t="s">
        <v>18197</v>
      </c>
    </row>
    <row r="11693" spans="1:7" x14ac:dyDescent="0.3">
      <c r="A11693" s="18" t="s">
        <v>18198</v>
      </c>
      <c r="B11693" s="11" t="s">
        <v>88</v>
      </c>
      <c r="C11693" t="s">
        <v>5913</v>
      </c>
    </row>
    <row r="11694" spans="1:7" x14ac:dyDescent="0.3">
      <c r="A11694" s="19" t="s">
        <v>18199</v>
      </c>
      <c r="B11694" s="11" t="s">
        <v>88</v>
      </c>
      <c r="C11694" t="s">
        <v>88</v>
      </c>
      <c r="D11694" t="s">
        <v>18143</v>
      </c>
    </row>
    <row r="11695" spans="1:7" x14ac:dyDescent="0.3">
      <c r="A11695" s="18" t="s">
        <v>18200</v>
      </c>
      <c r="B11695" s="11" t="s">
        <v>88</v>
      </c>
      <c r="C11695" t="s">
        <v>88</v>
      </c>
      <c r="D11695" t="s">
        <v>18163</v>
      </c>
    </row>
    <row r="11696" spans="1:7" x14ac:dyDescent="0.3">
      <c r="A11696" s="19" t="s">
        <v>18201</v>
      </c>
      <c r="B11696" s="11" t="s">
        <v>88</v>
      </c>
      <c r="C11696" t="s">
        <v>88</v>
      </c>
      <c r="D11696" t="s">
        <v>88</v>
      </c>
      <c r="E11696" t="s">
        <v>18202</v>
      </c>
    </row>
    <row r="11697" spans="1:5" x14ac:dyDescent="0.3">
      <c r="A11697" s="18" t="s">
        <v>18203</v>
      </c>
      <c r="B11697" s="11" t="s">
        <v>88</v>
      </c>
      <c r="C11697" t="s">
        <v>88</v>
      </c>
      <c r="D11697" t="s">
        <v>88</v>
      </c>
      <c r="E11697" t="s">
        <v>689</v>
      </c>
    </row>
    <row r="11698" spans="1:5" x14ac:dyDescent="0.3">
      <c r="A11698" s="19" t="s">
        <v>18204</v>
      </c>
      <c r="B11698" s="11" t="s">
        <v>88</v>
      </c>
      <c r="C11698" t="s">
        <v>18138</v>
      </c>
    </row>
    <row r="11699" spans="1:5" x14ac:dyDescent="0.3">
      <c r="A11699" s="18" t="s">
        <v>18205</v>
      </c>
      <c r="B11699" s="11" t="s">
        <v>88</v>
      </c>
      <c r="C11699" t="s">
        <v>88</v>
      </c>
      <c r="D11699" t="s">
        <v>18143</v>
      </c>
    </row>
    <row r="11700" spans="1:5" x14ac:dyDescent="0.3">
      <c r="A11700" s="19" t="s">
        <v>18206</v>
      </c>
      <c r="B11700" s="11" t="s">
        <v>88</v>
      </c>
      <c r="C11700" t="s">
        <v>88</v>
      </c>
      <c r="D11700" t="s">
        <v>88</v>
      </c>
      <c r="E11700" t="s">
        <v>18207</v>
      </c>
    </row>
    <row r="11701" spans="1:5" x14ac:dyDescent="0.3">
      <c r="A11701" s="18" t="s">
        <v>18208</v>
      </c>
      <c r="B11701" s="11" t="s">
        <v>88</v>
      </c>
      <c r="C11701" t="s">
        <v>88</v>
      </c>
      <c r="D11701" t="s">
        <v>88</v>
      </c>
      <c r="E11701" t="s">
        <v>18209</v>
      </c>
    </row>
    <row r="11702" spans="1:5" x14ac:dyDescent="0.3">
      <c r="A11702" s="19" t="s">
        <v>18210</v>
      </c>
      <c r="B11702" s="11" t="s">
        <v>88</v>
      </c>
      <c r="C11702" t="s">
        <v>88</v>
      </c>
      <c r="D11702" t="s">
        <v>18163</v>
      </c>
    </row>
    <row r="11703" spans="1:5" x14ac:dyDescent="0.3">
      <c r="A11703" s="18" t="s">
        <v>18211</v>
      </c>
      <c r="B11703" s="11" t="s">
        <v>88</v>
      </c>
      <c r="C11703" t="s">
        <v>18136</v>
      </c>
    </row>
    <row r="11704" spans="1:5" x14ac:dyDescent="0.3">
      <c r="A11704" s="19" t="s">
        <v>18212</v>
      </c>
      <c r="B11704" s="11" t="s">
        <v>88</v>
      </c>
      <c r="C11704" t="s">
        <v>88</v>
      </c>
      <c r="D11704" t="s">
        <v>18213</v>
      </c>
    </row>
    <row r="11705" spans="1:5" x14ac:dyDescent="0.3">
      <c r="A11705" s="18" t="s">
        <v>18214</v>
      </c>
      <c r="B11705" s="11" t="s">
        <v>88</v>
      </c>
      <c r="C11705" t="s">
        <v>88</v>
      </c>
      <c r="D11705" t="s">
        <v>689</v>
      </c>
    </row>
    <row r="11706" spans="1:5" x14ac:dyDescent="0.3">
      <c r="A11706" s="19" t="s">
        <v>18215</v>
      </c>
      <c r="B11706" s="11" t="s">
        <v>88</v>
      </c>
      <c r="C11706" t="s">
        <v>689</v>
      </c>
    </row>
    <row r="11707" spans="1:5" x14ac:dyDescent="0.3">
      <c r="A11707" s="18" t="s">
        <v>18216</v>
      </c>
      <c r="B11707" s="11" t="s">
        <v>88</v>
      </c>
      <c r="C11707" t="s">
        <v>88</v>
      </c>
      <c r="D11707" t="s">
        <v>18143</v>
      </c>
    </row>
    <row r="11708" spans="1:5" x14ac:dyDescent="0.3">
      <c r="A11708" s="19" t="s">
        <v>18217</v>
      </c>
      <c r="B11708" s="11" t="s">
        <v>88</v>
      </c>
      <c r="C11708" t="s">
        <v>88</v>
      </c>
      <c r="D11708" t="s">
        <v>18163</v>
      </c>
    </row>
    <row r="11709" spans="1:5" x14ac:dyDescent="0.3">
      <c r="A11709" s="18" t="s">
        <v>18218</v>
      </c>
      <c r="B11709" t="s">
        <v>18219</v>
      </c>
    </row>
    <row r="11710" spans="1:5" x14ac:dyDescent="0.3">
      <c r="A11710" s="19" t="s">
        <v>18220</v>
      </c>
      <c r="B11710" s="11" t="s">
        <v>88</v>
      </c>
      <c r="C11710" t="s">
        <v>18221</v>
      </c>
    </row>
    <row r="11711" spans="1:5" x14ac:dyDescent="0.3">
      <c r="A11711" s="18" t="s">
        <v>18222</v>
      </c>
      <c r="B11711" s="11" t="s">
        <v>88</v>
      </c>
      <c r="C11711" t="s">
        <v>88</v>
      </c>
      <c r="D11711" t="s">
        <v>18223</v>
      </c>
    </row>
    <row r="11712" spans="1:5" x14ac:dyDescent="0.3">
      <c r="A11712" s="19" t="s">
        <v>18224</v>
      </c>
      <c r="B11712" s="11" t="s">
        <v>88</v>
      </c>
      <c r="C11712" t="s">
        <v>88</v>
      </c>
      <c r="D11712" t="s">
        <v>88</v>
      </c>
      <c r="E11712" t="s">
        <v>18147</v>
      </c>
    </row>
    <row r="11713" spans="1:6" x14ac:dyDescent="0.3">
      <c r="A11713" s="18" t="s">
        <v>18225</v>
      </c>
      <c r="B11713" s="11" t="s">
        <v>88</v>
      </c>
      <c r="C11713" t="s">
        <v>88</v>
      </c>
      <c r="D11713" t="s">
        <v>88</v>
      </c>
      <c r="E11713" t="s">
        <v>88</v>
      </c>
      <c r="F11713" t="s">
        <v>18226</v>
      </c>
    </row>
    <row r="11714" spans="1:6" x14ac:dyDescent="0.3">
      <c r="A11714" s="19" t="s">
        <v>18227</v>
      </c>
      <c r="B11714" s="11" t="s">
        <v>88</v>
      </c>
      <c r="C11714" t="s">
        <v>88</v>
      </c>
      <c r="D11714" t="s">
        <v>88</v>
      </c>
      <c r="E11714" t="s">
        <v>88</v>
      </c>
      <c r="F11714" t="s">
        <v>689</v>
      </c>
    </row>
    <row r="11715" spans="1:6" x14ac:dyDescent="0.3">
      <c r="A11715" s="18" t="s">
        <v>18228</v>
      </c>
      <c r="B11715" s="11" t="s">
        <v>88</v>
      </c>
      <c r="C11715" t="s">
        <v>88</v>
      </c>
      <c r="D11715" t="s">
        <v>88</v>
      </c>
      <c r="E11715" t="s">
        <v>689</v>
      </c>
    </row>
    <row r="11716" spans="1:6" x14ac:dyDescent="0.3">
      <c r="A11716" s="19" t="s">
        <v>18229</v>
      </c>
      <c r="B11716" s="11" t="s">
        <v>88</v>
      </c>
      <c r="C11716" t="s">
        <v>88</v>
      </c>
      <c r="D11716" t="s">
        <v>18230</v>
      </c>
    </row>
    <row r="11717" spans="1:6" x14ac:dyDescent="0.3">
      <c r="A11717" s="18" t="s">
        <v>18231</v>
      </c>
      <c r="B11717" s="11" t="s">
        <v>88</v>
      </c>
      <c r="C11717" t="s">
        <v>88</v>
      </c>
      <c r="D11717" t="s">
        <v>88</v>
      </c>
      <c r="E11717" t="s">
        <v>18147</v>
      </c>
    </row>
    <row r="11718" spans="1:6" x14ac:dyDescent="0.3">
      <c r="A11718" s="19" t="s">
        <v>18232</v>
      </c>
      <c r="B11718" s="11" t="s">
        <v>88</v>
      </c>
      <c r="C11718" t="s">
        <v>88</v>
      </c>
      <c r="D11718" t="s">
        <v>88</v>
      </c>
      <c r="E11718" t="s">
        <v>88</v>
      </c>
      <c r="F11718" t="s">
        <v>18226</v>
      </c>
    </row>
    <row r="11719" spans="1:6" x14ac:dyDescent="0.3">
      <c r="A11719" s="18" t="s">
        <v>18233</v>
      </c>
      <c r="B11719" s="11" t="s">
        <v>88</v>
      </c>
      <c r="C11719" t="s">
        <v>88</v>
      </c>
      <c r="D11719" t="s">
        <v>88</v>
      </c>
      <c r="E11719" t="s">
        <v>88</v>
      </c>
      <c r="F11719" t="s">
        <v>689</v>
      </c>
    </row>
    <row r="11720" spans="1:6" x14ac:dyDescent="0.3">
      <c r="A11720" s="19" t="s">
        <v>18234</v>
      </c>
      <c r="B11720" s="11" t="s">
        <v>88</v>
      </c>
      <c r="C11720" t="s">
        <v>88</v>
      </c>
      <c r="D11720" t="s">
        <v>88</v>
      </c>
      <c r="E11720" t="s">
        <v>689</v>
      </c>
    </row>
    <row r="11721" spans="1:6" x14ac:dyDescent="0.3">
      <c r="A11721" s="18" t="s">
        <v>18235</v>
      </c>
      <c r="B11721" s="11" t="s">
        <v>88</v>
      </c>
      <c r="C11721" t="s">
        <v>88</v>
      </c>
      <c r="D11721" t="s">
        <v>88</v>
      </c>
      <c r="E11721" t="s">
        <v>88</v>
      </c>
      <c r="F11721" t="s">
        <v>18150</v>
      </c>
    </row>
    <row r="11722" spans="1:6" x14ac:dyDescent="0.3">
      <c r="A11722" s="19" t="s">
        <v>18236</v>
      </c>
      <c r="B11722" s="11" t="s">
        <v>88</v>
      </c>
      <c r="C11722" t="s">
        <v>88</v>
      </c>
      <c r="D11722" t="s">
        <v>88</v>
      </c>
      <c r="E11722" t="s">
        <v>88</v>
      </c>
      <c r="F11722" t="s">
        <v>18237</v>
      </c>
    </row>
    <row r="11723" spans="1:6" x14ac:dyDescent="0.3">
      <c r="A11723" s="18" t="s">
        <v>18238</v>
      </c>
      <c r="B11723" s="11" t="s">
        <v>88</v>
      </c>
      <c r="C11723" t="s">
        <v>88</v>
      </c>
      <c r="D11723" t="s">
        <v>689</v>
      </c>
    </row>
    <row r="11724" spans="1:6" x14ac:dyDescent="0.3">
      <c r="A11724" s="19" t="s">
        <v>18239</v>
      </c>
      <c r="B11724" s="11" t="s">
        <v>88</v>
      </c>
      <c r="C11724" t="s">
        <v>88</v>
      </c>
      <c r="D11724" t="s">
        <v>88</v>
      </c>
      <c r="E11724" t="s">
        <v>18147</v>
      </c>
    </row>
    <row r="11725" spans="1:6" x14ac:dyDescent="0.3">
      <c r="A11725" s="18" t="s">
        <v>18240</v>
      </c>
      <c r="B11725" s="11" t="s">
        <v>88</v>
      </c>
      <c r="C11725" t="s">
        <v>88</v>
      </c>
      <c r="D11725" t="s">
        <v>88</v>
      </c>
      <c r="E11725" t="s">
        <v>689</v>
      </c>
    </row>
    <row r="11726" spans="1:6" x14ac:dyDescent="0.3">
      <c r="A11726" s="19" t="s">
        <v>18241</v>
      </c>
      <c r="B11726" s="11" t="s">
        <v>88</v>
      </c>
      <c r="C11726" t="s">
        <v>18242</v>
      </c>
    </row>
    <row r="11727" spans="1:6" x14ac:dyDescent="0.3">
      <c r="A11727" s="18" t="s">
        <v>18243</v>
      </c>
      <c r="B11727" s="11" t="s">
        <v>88</v>
      </c>
      <c r="C11727" t="s">
        <v>88</v>
      </c>
      <c r="D11727" t="s">
        <v>18223</v>
      </c>
    </row>
    <row r="11728" spans="1:6" x14ac:dyDescent="0.3">
      <c r="A11728" s="19" t="s">
        <v>18244</v>
      </c>
      <c r="B11728" s="11" t="s">
        <v>88</v>
      </c>
      <c r="C11728" t="s">
        <v>88</v>
      </c>
      <c r="D11728" t="s">
        <v>88</v>
      </c>
      <c r="E11728" t="s">
        <v>18245</v>
      </c>
    </row>
    <row r="11729" spans="1:5" x14ac:dyDescent="0.3">
      <c r="A11729" s="18" t="s">
        <v>18246</v>
      </c>
      <c r="B11729" s="11" t="s">
        <v>88</v>
      </c>
      <c r="C11729" t="s">
        <v>88</v>
      </c>
      <c r="D11729" t="s">
        <v>88</v>
      </c>
      <c r="E11729" t="s">
        <v>689</v>
      </c>
    </row>
    <row r="11730" spans="1:5" x14ac:dyDescent="0.3">
      <c r="A11730" s="19" t="s">
        <v>18247</v>
      </c>
      <c r="B11730" s="11" t="s">
        <v>88</v>
      </c>
      <c r="C11730" t="s">
        <v>88</v>
      </c>
      <c r="D11730" t="s">
        <v>18230</v>
      </c>
    </row>
    <row r="11731" spans="1:5" x14ac:dyDescent="0.3">
      <c r="A11731" s="18" t="s">
        <v>18248</v>
      </c>
      <c r="B11731" s="11" t="s">
        <v>88</v>
      </c>
      <c r="C11731" t="s">
        <v>88</v>
      </c>
      <c r="D11731" t="s">
        <v>88</v>
      </c>
      <c r="E11731" t="s">
        <v>18150</v>
      </c>
    </row>
    <row r="11732" spans="1:5" x14ac:dyDescent="0.3">
      <c r="A11732" s="19" t="s">
        <v>18249</v>
      </c>
      <c r="B11732" s="11" t="s">
        <v>88</v>
      </c>
      <c r="C11732" t="s">
        <v>88</v>
      </c>
      <c r="D11732" t="s">
        <v>88</v>
      </c>
      <c r="E11732" t="s">
        <v>18237</v>
      </c>
    </row>
    <row r="11733" spans="1:5" x14ac:dyDescent="0.3">
      <c r="A11733" s="18" t="s">
        <v>18250</v>
      </c>
      <c r="B11733" s="11" t="s">
        <v>88</v>
      </c>
      <c r="C11733" t="s">
        <v>88</v>
      </c>
      <c r="D11733" t="s">
        <v>689</v>
      </c>
    </row>
    <row r="11734" spans="1:5" x14ac:dyDescent="0.3">
      <c r="A11734" s="19" t="s">
        <v>18251</v>
      </c>
      <c r="B11734" s="11" t="s">
        <v>88</v>
      </c>
      <c r="C11734" t="s">
        <v>88</v>
      </c>
      <c r="D11734" t="s">
        <v>88</v>
      </c>
      <c r="E11734" t="s">
        <v>18150</v>
      </c>
    </row>
    <row r="11735" spans="1:5" x14ac:dyDescent="0.3">
      <c r="A11735" s="18" t="s">
        <v>18252</v>
      </c>
      <c r="B11735" s="11" t="s">
        <v>88</v>
      </c>
      <c r="C11735" t="s">
        <v>88</v>
      </c>
      <c r="D11735" t="s">
        <v>88</v>
      </c>
      <c r="E11735" t="s">
        <v>18237</v>
      </c>
    </row>
    <row r="11736" spans="1:5" x14ac:dyDescent="0.3">
      <c r="A11736" s="19" t="s">
        <v>18253</v>
      </c>
      <c r="B11736" t="s">
        <v>18254</v>
      </c>
    </row>
    <row r="11737" spans="1:5" x14ac:dyDescent="0.3">
      <c r="A11737" s="18" t="s">
        <v>18255</v>
      </c>
      <c r="B11737" t="s">
        <v>18256</v>
      </c>
    </row>
    <row r="11738" spans="1:5" x14ac:dyDescent="0.3">
      <c r="A11738" s="19" t="s">
        <v>18257</v>
      </c>
      <c r="B11738" s="11" t="s">
        <v>88</v>
      </c>
      <c r="C11738" t="s">
        <v>5913</v>
      </c>
    </row>
    <row r="11739" spans="1:5" x14ac:dyDescent="0.3">
      <c r="A11739" s="18" t="s">
        <v>18258</v>
      </c>
      <c r="B11739" s="11" t="s">
        <v>88</v>
      </c>
      <c r="C11739" t="s">
        <v>18138</v>
      </c>
    </row>
    <row r="11740" spans="1:5" x14ac:dyDescent="0.3">
      <c r="A11740" s="19" t="s">
        <v>18259</v>
      </c>
      <c r="B11740" s="11" t="s">
        <v>88</v>
      </c>
      <c r="C11740" t="s">
        <v>18136</v>
      </c>
    </row>
    <row r="11741" spans="1:5" x14ac:dyDescent="0.3">
      <c r="A11741" s="18" t="s">
        <v>18260</v>
      </c>
      <c r="B11741" s="11" t="s">
        <v>88</v>
      </c>
      <c r="C11741" t="s">
        <v>689</v>
      </c>
    </row>
    <row r="11742" spans="1:5" x14ac:dyDescent="0.3">
      <c r="A11742" s="19" t="s">
        <v>18261</v>
      </c>
      <c r="B11742" t="s">
        <v>18262</v>
      </c>
    </row>
    <row r="11743" spans="1:5" x14ac:dyDescent="0.3">
      <c r="A11743" s="18" t="s">
        <v>18263</v>
      </c>
      <c r="B11743" s="11" t="s">
        <v>88</v>
      </c>
      <c r="C11743" t="s">
        <v>18264</v>
      </c>
    </row>
    <row r="11744" spans="1:5" x14ac:dyDescent="0.3">
      <c r="A11744" s="19" t="s">
        <v>18265</v>
      </c>
      <c r="B11744" s="11" t="s">
        <v>88</v>
      </c>
      <c r="C11744" t="s">
        <v>88</v>
      </c>
      <c r="D11744" t="s">
        <v>5911</v>
      </c>
    </row>
    <row r="11745" spans="1:6" x14ac:dyDescent="0.3">
      <c r="A11745" s="18" t="s">
        <v>18266</v>
      </c>
      <c r="B11745" s="11" t="s">
        <v>88</v>
      </c>
      <c r="C11745" t="s">
        <v>88</v>
      </c>
      <c r="D11745" t="s">
        <v>18267</v>
      </c>
    </row>
    <row r="11746" spans="1:6" x14ac:dyDescent="0.3">
      <c r="A11746" s="19" t="s">
        <v>18268</v>
      </c>
      <c r="B11746" s="11" t="s">
        <v>88</v>
      </c>
      <c r="C11746" t="s">
        <v>18269</v>
      </c>
    </row>
    <row r="11747" spans="1:6" x14ac:dyDescent="0.3">
      <c r="A11747" s="18" t="s">
        <v>18270</v>
      </c>
      <c r="B11747" t="s">
        <v>18271</v>
      </c>
    </row>
    <row r="11748" spans="1:6" x14ac:dyDescent="0.3">
      <c r="A11748" s="19" t="s">
        <v>18272</v>
      </c>
      <c r="B11748" s="11" t="s">
        <v>88</v>
      </c>
      <c r="C11748" t="s">
        <v>18273</v>
      </c>
    </row>
    <row r="11749" spans="1:6" x14ac:dyDescent="0.3">
      <c r="A11749" s="18" t="s">
        <v>18274</v>
      </c>
      <c r="B11749" s="11" t="s">
        <v>88</v>
      </c>
      <c r="C11749" t="s">
        <v>18275</v>
      </c>
    </row>
    <row r="11750" spans="1:6" x14ac:dyDescent="0.3">
      <c r="A11750" s="19" t="s">
        <v>18276</v>
      </c>
      <c r="B11750" t="s">
        <v>18277</v>
      </c>
    </row>
    <row r="11751" spans="1:6" x14ac:dyDescent="0.3">
      <c r="A11751" s="18" t="s">
        <v>18278</v>
      </c>
      <c r="B11751" t="s">
        <v>18279</v>
      </c>
    </row>
    <row r="11752" spans="1:6" x14ac:dyDescent="0.3">
      <c r="A11752" s="19" t="s">
        <v>18280</v>
      </c>
      <c r="B11752" s="11" t="s">
        <v>88</v>
      </c>
      <c r="C11752" t="s">
        <v>18281</v>
      </c>
    </row>
    <row r="11753" spans="1:6" x14ac:dyDescent="0.3">
      <c r="A11753" s="18" t="s">
        <v>18282</v>
      </c>
      <c r="B11753" s="11" t="s">
        <v>88</v>
      </c>
      <c r="C11753" t="s">
        <v>689</v>
      </c>
    </row>
    <row r="11754" spans="1:6" x14ac:dyDescent="0.3">
      <c r="A11754" s="19" t="s">
        <v>18283</v>
      </c>
      <c r="B11754" t="s">
        <v>18284</v>
      </c>
    </row>
    <row r="11755" spans="1:6" x14ac:dyDescent="0.3">
      <c r="A11755" s="18" t="s">
        <v>18285</v>
      </c>
      <c r="B11755" s="11" t="s">
        <v>88</v>
      </c>
      <c r="C11755" t="s">
        <v>18286</v>
      </c>
    </row>
    <row r="11756" spans="1:6" x14ac:dyDescent="0.3">
      <c r="A11756" s="19" t="s">
        <v>18287</v>
      </c>
      <c r="B11756" s="11" t="s">
        <v>88</v>
      </c>
      <c r="C11756" t="s">
        <v>88</v>
      </c>
      <c r="D11756" t="s">
        <v>18288</v>
      </c>
    </row>
    <row r="11757" spans="1:6" x14ac:dyDescent="0.3">
      <c r="A11757" s="18" t="s">
        <v>18289</v>
      </c>
      <c r="B11757" s="11" t="s">
        <v>88</v>
      </c>
      <c r="C11757" t="s">
        <v>88</v>
      </c>
      <c r="D11757" t="s">
        <v>88</v>
      </c>
      <c r="E11757" t="s">
        <v>18290</v>
      </c>
    </row>
    <row r="11758" spans="1:6" x14ac:dyDescent="0.3">
      <c r="A11758" s="19" t="s">
        <v>18291</v>
      </c>
      <c r="B11758" s="11" t="s">
        <v>88</v>
      </c>
      <c r="C11758" t="s">
        <v>88</v>
      </c>
      <c r="D11758" t="s">
        <v>88</v>
      </c>
      <c r="E11758" t="s">
        <v>88</v>
      </c>
      <c r="F11758" t="s">
        <v>18292</v>
      </c>
    </row>
    <row r="11759" spans="1:6" x14ac:dyDescent="0.3">
      <c r="A11759" s="18" t="s">
        <v>18293</v>
      </c>
      <c r="B11759" s="11" t="s">
        <v>88</v>
      </c>
      <c r="C11759" t="s">
        <v>88</v>
      </c>
      <c r="D11759" t="s">
        <v>88</v>
      </c>
      <c r="E11759" t="s">
        <v>88</v>
      </c>
      <c r="F11759" t="s">
        <v>689</v>
      </c>
    </row>
    <row r="11760" spans="1:6" x14ac:dyDescent="0.3">
      <c r="A11760" s="19" t="s">
        <v>18294</v>
      </c>
      <c r="B11760" s="11" t="s">
        <v>88</v>
      </c>
      <c r="C11760" t="s">
        <v>88</v>
      </c>
      <c r="D11760" t="s">
        <v>88</v>
      </c>
      <c r="E11760" t="s">
        <v>689</v>
      </c>
    </row>
    <row r="11761" spans="1:7" x14ac:dyDescent="0.3">
      <c r="A11761" s="18" t="s">
        <v>18295</v>
      </c>
      <c r="B11761" s="11" t="s">
        <v>88</v>
      </c>
      <c r="C11761" t="s">
        <v>88</v>
      </c>
      <c r="D11761" t="s">
        <v>88</v>
      </c>
      <c r="E11761" t="s">
        <v>88</v>
      </c>
      <c r="F11761" t="s">
        <v>18292</v>
      </c>
    </row>
    <row r="11762" spans="1:7" x14ac:dyDescent="0.3">
      <c r="A11762" s="19" t="s">
        <v>18296</v>
      </c>
      <c r="B11762" s="11" t="s">
        <v>88</v>
      </c>
      <c r="C11762" t="s">
        <v>88</v>
      </c>
      <c r="D11762" t="s">
        <v>88</v>
      </c>
      <c r="E11762" t="s">
        <v>88</v>
      </c>
      <c r="F11762" t="s">
        <v>689</v>
      </c>
    </row>
    <row r="11763" spans="1:7" x14ac:dyDescent="0.3">
      <c r="A11763" s="18" t="s">
        <v>18297</v>
      </c>
      <c r="B11763" s="11" t="s">
        <v>88</v>
      </c>
      <c r="C11763" t="s">
        <v>88</v>
      </c>
      <c r="D11763" t="s">
        <v>18298</v>
      </c>
    </row>
    <row r="11764" spans="1:7" x14ac:dyDescent="0.3">
      <c r="A11764" s="19" t="s">
        <v>18299</v>
      </c>
      <c r="B11764" s="11" t="s">
        <v>88</v>
      </c>
      <c r="C11764" t="s">
        <v>88</v>
      </c>
      <c r="D11764" t="s">
        <v>88</v>
      </c>
      <c r="E11764" t="s">
        <v>18300</v>
      </c>
    </row>
    <row r="11765" spans="1:7" x14ac:dyDescent="0.3">
      <c r="A11765" s="18" t="s">
        <v>18301</v>
      </c>
      <c r="B11765" s="11" t="s">
        <v>88</v>
      </c>
      <c r="C11765" t="s">
        <v>88</v>
      </c>
      <c r="D11765" t="s">
        <v>88</v>
      </c>
      <c r="E11765" t="s">
        <v>88</v>
      </c>
      <c r="F11765" t="s">
        <v>18290</v>
      </c>
    </row>
    <row r="11766" spans="1:7" x14ac:dyDescent="0.3">
      <c r="A11766" s="19" t="s">
        <v>18302</v>
      </c>
      <c r="B11766" s="11" t="s">
        <v>88</v>
      </c>
      <c r="C11766" t="s">
        <v>88</v>
      </c>
      <c r="D11766" t="s">
        <v>88</v>
      </c>
      <c r="E11766" t="s">
        <v>88</v>
      </c>
      <c r="F11766" t="s">
        <v>689</v>
      </c>
    </row>
    <row r="11767" spans="1:7" x14ac:dyDescent="0.3">
      <c r="A11767" s="18" t="s">
        <v>18303</v>
      </c>
      <c r="B11767" s="11" t="s">
        <v>88</v>
      </c>
      <c r="C11767" t="s">
        <v>88</v>
      </c>
      <c r="D11767" t="s">
        <v>88</v>
      </c>
      <c r="E11767" t="s">
        <v>18304</v>
      </c>
    </row>
    <row r="11768" spans="1:7" x14ac:dyDescent="0.3">
      <c r="A11768" s="19" t="s">
        <v>18305</v>
      </c>
      <c r="B11768" s="11" t="s">
        <v>88</v>
      </c>
      <c r="C11768" t="s">
        <v>88</v>
      </c>
      <c r="D11768" t="s">
        <v>88</v>
      </c>
      <c r="E11768" t="s">
        <v>18306</v>
      </c>
    </row>
    <row r="11769" spans="1:7" x14ac:dyDescent="0.3">
      <c r="A11769" s="18" t="s">
        <v>18307</v>
      </c>
      <c r="B11769" s="11" t="s">
        <v>88</v>
      </c>
      <c r="C11769" t="s">
        <v>88</v>
      </c>
      <c r="D11769" t="s">
        <v>88</v>
      </c>
      <c r="E11769" t="s">
        <v>88</v>
      </c>
      <c r="F11769" t="s">
        <v>18290</v>
      </c>
    </row>
    <row r="11770" spans="1:7" x14ac:dyDescent="0.3">
      <c r="A11770" s="19" t="s">
        <v>18308</v>
      </c>
      <c r="B11770" s="11" t="s">
        <v>88</v>
      </c>
      <c r="C11770" t="s">
        <v>88</v>
      </c>
      <c r="D11770" t="s">
        <v>88</v>
      </c>
      <c r="E11770" t="s">
        <v>88</v>
      </c>
      <c r="F11770" t="s">
        <v>88</v>
      </c>
      <c r="G11770" t="s">
        <v>18292</v>
      </c>
    </row>
    <row r="11771" spans="1:7" x14ac:dyDescent="0.3">
      <c r="A11771" s="18" t="s">
        <v>18309</v>
      </c>
      <c r="B11771" s="11" t="s">
        <v>88</v>
      </c>
      <c r="C11771" t="s">
        <v>88</v>
      </c>
      <c r="D11771" t="s">
        <v>88</v>
      </c>
      <c r="E11771" t="s">
        <v>88</v>
      </c>
      <c r="F11771" t="s">
        <v>88</v>
      </c>
      <c r="G11771" t="s">
        <v>689</v>
      </c>
    </row>
    <row r="11772" spans="1:7" x14ac:dyDescent="0.3">
      <c r="A11772" s="19" t="s">
        <v>18310</v>
      </c>
      <c r="B11772" s="11" t="s">
        <v>88</v>
      </c>
      <c r="C11772" t="s">
        <v>88</v>
      </c>
      <c r="D11772" t="s">
        <v>88</v>
      </c>
      <c r="E11772" t="s">
        <v>88</v>
      </c>
      <c r="F11772" t="s">
        <v>689</v>
      </c>
    </row>
    <row r="11773" spans="1:7" x14ac:dyDescent="0.3">
      <c r="A11773" s="18" t="s">
        <v>18311</v>
      </c>
      <c r="B11773" s="11" t="s">
        <v>88</v>
      </c>
      <c r="C11773" t="s">
        <v>88</v>
      </c>
      <c r="D11773" t="s">
        <v>88</v>
      </c>
      <c r="E11773" t="s">
        <v>88</v>
      </c>
      <c r="F11773" t="s">
        <v>88</v>
      </c>
      <c r="G11773" t="s">
        <v>18292</v>
      </c>
    </row>
    <row r="11774" spans="1:7" x14ac:dyDescent="0.3">
      <c r="A11774" s="19" t="s">
        <v>18312</v>
      </c>
      <c r="B11774" s="11" t="s">
        <v>88</v>
      </c>
      <c r="C11774" t="s">
        <v>88</v>
      </c>
      <c r="D11774" t="s">
        <v>88</v>
      </c>
      <c r="E11774" t="s">
        <v>88</v>
      </c>
      <c r="F11774" t="s">
        <v>88</v>
      </c>
      <c r="G11774" t="s">
        <v>689</v>
      </c>
    </row>
    <row r="11775" spans="1:7" x14ac:dyDescent="0.3">
      <c r="A11775" s="18" t="s">
        <v>18313</v>
      </c>
      <c r="B11775" s="11" t="s">
        <v>88</v>
      </c>
      <c r="C11775" t="s">
        <v>88</v>
      </c>
      <c r="D11775" t="s">
        <v>689</v>
      </c>
    </row>
    <row r="11776" spans="1:7" x14ac:dyDescent="0.3">
      <c r="A11776" s="19" t="s">
        <v>18314</v>
      </c>
      <c r="B11776" s="11" t="s">
        <v>88</v>
      </c>
      <c r="C11776" t="s">
        <v>88</v>
      </c>
      <c r="D11776" t="s">
        <v>88</v>
      </c>
      <c r="E11776" t="s">
        <v>18315</v>
      </c>
    </row>
    <row r="11777" spans="1:6" x14ac:dyDescent="0.3">
      <c r="A11777" s="18" t="s">
        <v>18316</v>
      </c>
      <c r="B11777" s="11" t="s">
        <v>88</v>
      </c>
      <c r="C11777" t="s">
        <v>88</v>
      </c>
      <c r="D11777" t="s">
        <v>88</v>
      </c>
      <c r="E11777" t="s">
        <v>18317</v>
      </c>
    </row>
    <row r="11778" spans="1:6" x14ac:dyDescent="0.3">
      <c r="A11778" s="19" t="s">
        <v>18318</v>
      </c>
      <c r="B11778" s="11" t="s">
        <v>88</v>
      </c>
      <c r="C11778" t="s">
        <v>88</v>
      </c>
      <c r="D11778" t="s">
        <v>88</v>
      </c>
      <c r="E11778" t="s">
        <v>88</v>
      </c>
      <c r="F11778" t="s">
        <v>18292</v>
      </c>
    </row>
    <row r="11779" spans="1:6" x14ac:dyDescent="0.3">
      <c r="A11779" s="18" t="s">
        <v>18319</v>
      </c>
      <c r="B11779" s="11" t="s">
        <v>88</v>
      </c>
      <c r="C11779" t="s">
        <v>88</v>
      </c>
      <c r="D11779" t="s">
        <v>88</v>
      </c>
      <c r="E11779" t="s">
        <v>88</v>
      </c>
      <c r="F11779" t="s">
        <v>689</v>
      </c>
    </row>
    <row r="11780" spans="1:6" x14ac:dyDescent="0.3">
      <c r="A11780" s="19" t="s">
        <v>18320</v>
      </c>
      <c r="B11780" s="11" t="s">
        <v>88</v>
      </c>
      <c r="C11780" t="s">
        <v>18321</v>
      </c>
    </row>
    <row r="11781" spans="1:6" x14ac:dyDescent="0.3">
      <c r="A11781" s="18" t="s">
        <v>18322</v>
      </c>
      <c r="B11781" s="11" t="s">
        <v>88</v>
      </c>
      <c r="C11781" t="s">
        <v>88</v>
      </c>
      <c r="D11781" t="s">
        <v>18288</v>
      </c>
    </row>
    <row r="11782" spans="1:6" x14ac:dyDescent="0.3">
      <c r="A11782" s="19" t="s">
        <v>18323</v>
      </c>
      <c r="B11782" s="11" t="s">
        <v>88</v>
      </c>
      <c r="C11782" t="s">
        <v>88</v>
      </c>
      <c r="D11782" t="s">
        <v>88</v>
      </c>
      <c r="E11782" t="s">
        <v>18292</v>
      </c>
    </row>
    <row r="11783" spans="1:6" x14ac:dyDescent="0.3">
      <c r="A11783" s="18" t="s">
        <v>18324</v>
      </c>
      <c r="B11783" s="11" t="s">
        <v>88</v>
      </c>
      <c r="C11783" t="s">
        <v>88</v>
      </c>
      <c r="D11783" t="s">
        <v>88</v>
      </c>
      <c r="E11783" t="s">
        <v>689</v>
      </c>
    </row>
    <row r="11784" spans="1:6" x14ac:dyDescent="0.3">
      <c r="A11784" s="19" t="s">
        <v>18325</v>
      </c>
      <c r="B11784" s="11" t="s">
        <v>88</v>
      </c>
      <c r="C11784" t="s">
        <v>88</v>
      </c>
      <c r="D11784" t="s">
        <v>18326</v>
      </c>
    </row>
    <row r="11785" spans="1:6" x14ac:dyDescent="0.3">
      <c r="A11785" s="18" t="s">
        <v>18327</v>
      </c>
      <c r="B11785" s="11" t="s">
        <v>88</v>
      </c>
      <c r="C11785" t="s">
        <v>88</v>
      </c>
      <c r="D11785" t="s">
        <v>88</v>
      </c>
      <c r="E11785" t="s">
        <v>18300</v>
      </c>
    </row>
    <row r="11786" spans="1:6" x14ac:dyDescent="0.3">
      <c r="A11786" s="19" t="s">
        <v>18328</v>
      </c>
      <c r="B11786" s="11" t="s">
        <v>88</v>
      </c>
      <c r="C11786" t="s">
        <v>88</v>
      </c>
      <c r="D11786" t="s">
        <v>88</v>
      </c>
      <c r="E11786" t="s">
        <v>14353</v>
      </c>
    </row>
    <row r="11787" spans="1:6" x14ac:dyDescent="0.3">
      <c r="A11787" s="18" t="s">
        <v>18329</v>
      </c>
      <c r="B11787" s="11" t="s">
        <v>88</v>
      </c>
      <c r="C11787" t="s">
        <v>88</v>
      </c>
      <c r="D11787" t="s">
        <v>88</v>
      </c>
      <c r="E11787" t="s">
        <v>88</v>
      </c>
      <c r="F11787" t="s">
        <v>18292</v>
      </c>
    </row>
    <row r="11788" spans="1:6" x14ac:dyDescent="0.3">
      <c r="A11788" s="19" t="s">
        <v>18330</v>
      </c>
      <c r="B11788" s="11" t="s">
        <v>88</v>
      </c>
      <c r="C11788" t="s">
        <v>88</v>
      </c>
      <c r="D11788" t="s">
        <v>88</v>
      </c>
      <c r="E11788" t="s">
        <v>88</v>
      </c>
      <c r="F11788" t="s">
        <v>689</v>
      </c>
    </row>
    <row r="11789" spans="1:6" x14ac:dyDescent="0.3">
      <c r="A11789" s="18" t="s">
        <v>18331</v>
      </c>
      <c r="B11789" s="11" t="s">
        <v>88</v>
      </c>
      <c r="C11789" t="s">
        <v>88</v>
      </c>
      <c r="D11789" t="s">
        <v>689</v>
      </c>
    </row>
    <row r="11790" spans="1:6" x14ac:dyDescent="0.3">
      <c r="A11790" s="19" t="s">
        <v>18332</v>
      </c>
      <c r="B11790" s="11" t="s">
        <v>88</v>
      </c>
      <c r="C11790" t="s">
        <v>18333</v>
      </c>
    </row>
    <row r="11791" spans="1:6" x14ac:dyDescent="0.3">
      <c r="A11791" s="18" t="s">
        <v>18334</v>
      </c>
      <c r="B11791" s="11" t="s">
        <v>88</v>
      </c>
      <c r="C11791" t="s">
        <v>88</v>
      </c>
      <c r="D11791" t="s">
        <v>18288</v>
      </c>
    </row>
    <row r="11792" spans="1:6" x14ac:dyDescent="0.3">
      <c r="A11792" s="19" t="s">
        <v>18335</v>
      </c>
      <c r="B11792" s="11" t="s">
        <v>88</v>
      </c>
      <c r="C11792" t="s">
        <v>88</v>
      </c>
      <c r="D11792" t="s">
        <v>88</v>
      </c>
      <c r="E11792" t="s">
        <v>18292</v>
      </c>
    </row>
    <row r="11793" spans="1:6" x14ac:dyDescent="0.3">
      <c r="A11793" s="18" t="s">
        <v>18336</v>
      </c>
      <c r="B11793" s="11" t="s">
        <v>88</v>
      </c>
      <c r="C11793" t="s">
        <v>88</v>
      </c>
      <c r="D11793" t="s">
        <v>88</v>
      </c>
      <c r="E11793" t="s">
        <v>689</v>
      </c>
    </row>
    <row r="11794" spans="1:6" x14ac:dyDescent="0.3">
      <c r="A11794" s="19" t="s">
        <v>18337</v>
      </c>
      <c r="B11794" s="11" t="s">
        <v>88</v>
      </c>
      <c r="C11794" t="s">
        <v>88</v>
      </c>
      <c r="D11794" t="s">
        <v>18326</v>
      </c>
    </row>
    <row r="11795" spans="1:6" x14ac:dyDescent="0.3">
      <c r="A11795" s="18" t="s">
        <v>18338</v>
      </c>
      <c r="B11795" s="11" t="s">
        <v>88</v>
      </c>
      <c r="C11795" t="s">
        <v>88</v>
      </c>
      <c r="D11795" t="s">
        <v>88</v>
      </c>
      <c r="E11795" t="s">
        <v>18300</v>
      </c>
    </row>
    <row r="11796" spans="1:6" x14ac:dyDescent="0.3">
      <c r="A11796" s="19" t="s">
        <v>18339</v>
      </c>
      <c r="B11796" s="11" t="s">
        <v>88</v>
      </c>
      <c r="C11796" t="s">
        <v>88</v>
      </c>
      <c r="D11796" t="s">
        <v>88</v>
      </c>
      <c r="E11796" t="s">
        <v>14353</v>
      </c>
    </row>
    <row r="11797" spans="1:6" x14ac:dyDescent="0.3">
      <c r="A11797" s="18" t="s">
        <v>18340</v>
      </c>
      <c r="B11797" s="11" t="s">
        <v>88</v>
      </c>
      <c r="C11797" t="s">
        <v>88</v>
      </c>
      <c r="D11797" t="s">
        <v>88</v>
      </c>
      <c r="E11797" t="s">
        <v>88</v>
      </c>
      <c r="F11797" t="s">
        <v>18292</v>
      </c>
    </row>
    <row r="11798" spans="1:6" x14ac:dyDescent="0.3">
      <c r="A11798" s="19" t="s">
        <v>18341</v>
      </c>
      <c r="B11798" s="11" t="s">
        <v>88</v>
      </c>
      <c r="C11798" t="s">
        <v>88</v>
      </c>
      <c r="D11798" t="s">
        <v>88</v>
      </c>
      <c r="E11798" t="s">
        <v>88</v>
      </c>
      <c r="F11798" t="s">
        <v>689</v>
      </c>
    </row>
    <row r="11799" spans="1:6" x14ac:dyDescent="0.3">
      <c r="A11799" s="18" t="s">
        <v>18342</v>
      </c>
      <c r="B11799" s="11" t="s">
        <v>88</v>
      </c>
      <c r="C11799" t="s">
        <v>88</v>
      </c>
      <c r="D11799" t="s">
        <v>689</v>
      </c>
    </row>
    <row r="11800" spans="1:6" x14ac:dyDescent="0.3">
      <c r="A11800" s="19" t="s">
        <v>18343</v>
      </c>
      <c r="B11800" s="11" t="s">
        <v>88</v>
      </c>
      <c r="C11800" t="s">
        <v>88</v>
      </c>
      <c r="D11800" t="s">
        <v>88</v>
      </c>
      <c r="E11800" t="s">
        <v>18292</v>
      </c>
    </row>
    <row r="11801" spans="1:6" x14ac:dyDescent="0.3">
      <c r="A11801" s="18" t="s">
        <v>18344</v>
      </c>
      <c r="B11801" s="11" t="s">
        <v>88</v>
      </c>
      <c r="C11801" t="s">
        <v>88</v>
      </c>
      <c r="D11801" t="s">
        <v>88</v>
      </c>
      <c r="E11801" t="s">
        <v>689</v>
      </c>
    </row>
    <row r="11802" spans="1:6" x14ac:dyDescent="0.3">
      <c r="A11802" s="19" t="s">
        <v>18345</v>
      </c>
      <c r="B11802" s="11" t="s">
        <v>88</v>
      </c>
      <c r="C11802" t="s">
        <v>689</v>
      </c>
    </row>
    <row r="11803" spans="1:6" x14ac:dyDescent="0.3">
      <c r="A11803" s="18" t="s">
        <v>18346</v>
      </c>
      <c r="B11803" s="11" t="s">
        <v>88</v>
      </c>
      <c r="C11803" t="s">
        <v>88</v>
      </c>
      <c r="D11803" t="s">
        <v>18288</v>
      </c>
    </row>
    <row r="11804" spans="1:6" x14ac:dyDescent="0.3">
      <c r="A11804" s="19" t="s">
        <v>18347</v>
      </c>
      <c r="B11804" s="11" t="s">
        <v>88</v>
      </c>
      <c r="C11804" t="s">
        <v>88</v>
      </c>
      <c r="D11804" t="s">
        <v>88</v>
      </c>
      <c r="E11804" t="s">
        <v>18348</v>
      </c>
    </row>
    <row r="11805" spans="1:6" x14ac:dyDescent="0.3">
      <c r="A11805" s="18" t="s">
        <v>18349</v>
      </c>
      <c r="B11805" s="11" t="s">
        <v>88</v>
      </c>
      <c r="C11805" t="s">
        <v>88</v>
      </c>
      <c r="D11805" t="s">
        <v>88</v>
      </c>
      <c r="E11805" t="s">
        <v>88</v>
      </c>
      <c r="F11805" t="s">
        <v>18292</v>
      </c>
    </row>
    <row r="11806" spans="1:6" x14ac:dyDescent="0.3">
      <c r="A11806" s="19" t="s">
        <v>18350</v>
      </c>
      <c r="B11806" s="11" t="s">
        <v>88</v>
      </c>
      <c r="C11806" t="s">
        <v>88</v>
      </c>
      <c r="D11806" t="s">
        <v>88</v>
      </c>
      <c r="E11806" t="s">
        <v>88</v>
      </c>
      <c r="F11806" t="s">
        <v>689</v>
      </c>
    </row>
    <row r="11807" spans="1:6" x14ac:dyDescent="0.3">
      <c r="A11807" s="18" t="s">
        <v>18351</v>
      </c>
      <c r="B11807" s="11" t="s">
        <v>88</v>
      </c>
      <c r="C11807" t="s">
        <v>88</v>
      </c>
      <c r="D11807" t="s">
        <v>88</v>
      </c>
      <c r="E11807" t="s">
        <v>689</v>
      </c>
    </row>
    <row r="11808" spans="1:6" x14ac:dyDescent="0.3">
      <c r="A11808" s="19" t="s">
        <v>18352</v>
      </c>
      <c r="B11808" s="11" t="s">
        <v>88</v>
      </c>
      <c r="C11808" t="s">
        <v>88</v>
      </c>
      <c r="D11808" t="s">
        <v>88</v>
      </c>
      <c r="E11808" t="s">
        <v>88</v>
      </c>
      <c r="F11808" t="s">
        <v>18292</v>
      </c>
    </row>
    <row r="11809" spans="1:7" x14ac:dyDescent="0.3">
      <c r="A11809" s="18" t="s">
        <v>18353</v>
      </c>
      <c r="B11809" s="11" t="s">
        <v>88</v>
      </c>
      <c r="C11809" t="s">
        <v>88</v>
      </c>
      <c r="D11809" t="s">
        <v>88</v>
      </c>
      <c r="E11809" t="s">
        <v>88</v>
      </c>
      <c r="F11809" t="s">
        <v>689</v>
      </c>
    </row>
    <row r="11810" spans="1:7" x14ac:dyDescent="0.3">
      <c r="A11810" s="19" t="s">
        <v>18354</v>
      </c>
      <c r="B11810" s="11" t="s">
        <v>88</v>
      </c>
      <c r="C11810" t="s">
        <v>88</v>
      </c>
      <c r="D11810" t="s">
        <v>18326</v>
      </c>
    </row>
    <row r="11811" spans="1:7" x14ac:dyDescent="0.3">
      <c r="A11811" s="18" t="s">
        <v>18355</v>
      </c>
      <c r="B11811" s="11" t="s">
        <v>88</v>
      </c>
      <c r="C11811" t="s">
        <v>88</v>
      </c>
      <c r="D11811" t="s">
        <v>88</v>
      </c>
      <c r="E11811" t="s">
        <v>18300</v>
      </c>
    </row>
    <row r="11812" spans="1:7" x14ac:dyDescent="0.3">
      <c r="A11812" s="19" t="s">
        <v>18356</v>
      </c>
      <c r="B11812" s="11" t="s">
        <v>88</v>
      </c>
      <c r="C11812" t="s">
        <v>88</v>
      </c>
      <c r="D11812" t="s">
        <v>88</v>
      </c>
      <c r="E11812" t="s">
        <v>88</v>
      </c>
      <c r="F11812" t="s">
        <v>18348</v>
      </c>
    </row>
    <row r="11813" spans="1:7" x14ac:dyDescent="0.3">
      <c r="A11813" s="18" t="s">
        <v>18357</v>
      </c>
      <c r="B11813" s="11" t="s">
        <v>88</v>
      </c>
      <c r="C11813" t="s">
        <v>88</v>
      </c>
      <c r="D11813" t="s">
        <v>88</v>
      </c>
      <c r="E11813" t="s">
        <v>88</v>
      </c>
      <c r="F11813" t="s">
        <v>18358</v>
      </c>
    </row>
    <row r="11814" spans="1:7" x14ac:dyDescent="0.3">
      <c r="A11814" s="19" t="s">
        <v>18359</v>
      </c>
      <c r="B11814" s="11" t="s">
        <v>88</v>
      </c>
      <c r="C11814" t="s">
        <v>88</v>
      </c>
      <c r="D11814" t="s">
        <v>88</v>
      </c>
      <c r="E11814" t="s">
        <v>88</v>
      </c>
      <c r="F11814" t="s">
        <v>689</v>
      </c>
    </row>
    <row r="11815" spans="1:7" x14ac:dyDescent="0.3">
      <c r="A11815" s="18" t="s">
        <v>18360</v>
      </c>
      <c r="B11815" s="11" t="s">
        <v>88</v>
      </c>
      <c r="C11815" t="s">
        <v>88</v>
      </c>
      <c r="D11815" t="s">
        <v>88</v>
      </c>
      <c r="E11815" t="s">
        <v>14353</v>
      </c>
    </row>
    <row r="11816" spans="1:7" x14ac:dyDescent="0.3">
      <c r="A11816" s="19" t="s">
        <v>18361</v>
      </c>
      <c r="B11816" s="11" t="s">
        <v>88</v>
      </c>
      <c r="C11816" t="s">
        <v>88</v>
      </c>
      <c r="D11816" t="s">
        <v>88</v>
      </c>
      <c r="E11816" t="s">
        <v>88</v>
      </c>
      <c r="F11816" t="s">
        <v>18348</v>
      </c>
    </row>
    <row r="11817" spans="1:7" x14ac:dyDescent="0.3">
      <c r="A11817" s="18" t="s">
        <v>18362</v>
      </c>
      <c r="B11817" s="11" t="s">
        <v>88</v>
      </c>
      <c r="C11817" t="s">
        <v>88</v>
      </c>
      <c r="D11817" t="s">
        <v>88</v>
      </c>
      <c r="E11817" t="s">
        <v>88</v>
      </c>
      <c r="F11817" t="s">
        <v>88</v>
      </c>
      <c r="G11817" t="s">
        <v>18292</v>
      </c>
    </row>
    <row r="11818" spans="1:7" x14ac:dyDescent="0.3">
      <c r="A11818" s="19" t="s">
        <v>18363</v>
      </c>
      <c r="B11818" s="11" t="s">
        <v>88</v>
      </c>
      <c r="C11818" t="s">
        <v>88</v>
      </c>
      <c r="D11818" t="s">
        <v>88</v>
      </c>
      <c r="E11818" t="s">
        <v>88</v>
      </c>
      <c r="F11818" t="s">
        <v>88</v>
      </c>
      <c r="G11818" t="s">
        <v>689</v>
      </c>
    </row>
    <row r="11819" spans="1:7" x14ac:dyDescent="0.3">
      <c r="A11819" s="18" t="s">
        <v>18364</v>
      </c>
      <c r="B11819" s="11" t="s">
        <v>88</v>
      </c>
      <c r="C11819" t="s">
        <v>88</v>
      </c>
      <c r="D11819" t="s">
        <v>88</v>
      </c>
      <c r="E11819" t="s">
        <v>88</v>
      </c>
      <c r="F11819" t="s">
        <v>689</v>
      </c>
    </row>
    <row r="11820" spans="1:7" x14ac:dyDescent="0.3">
      <c r="A11820" s="19" t="s">
        <v>18365</v>
      </c>
      <c r="B11820" s="11" t="s">
        <v>88</v>
      </c>
      <c r="C11820" t="s">
        <v>88</v>
      </c>
      <c r="D11820" t="s">
        <v>88</v>
      </c>
      <c r="E11820" t="s">
        <v>88</v>
      </c>
      <c r="F11820" t="s">
        <v>88</v>
      </c>
      <c r="G11820" t="s">
        <v>18292</v>
      </c>
    </row>
    <row r="11821" spans="1:7" x14ac:dyDescent="0.3">
      <c r="A11821" s="18" t="s">
        <v>18366</v>
      </c>
      <c r="B11821" s="11" t="s">
        <v>88</v>
      </c>
      <c r="C11821" t="s">
        <v>88</v>
      </c>
      <c r="D11821" t="s">
        <v>88</v>
      </c>
      <c r="E11821" t="s">
        <v>88</v>
      </c>
      <c r="F11821" t="s">
        <v>88</v>
      </c>
      <c r="G11821" t="s">
        <v>689</v>
      </c>
    </row>
    <row r="11822" spans="1:7" x14ac:dyDescent="0.3">
      <c r="A11822" s="19" t="s">
        <v>18367</v>
      </c>
      <c r="B11822" s="11" t="s">
        <v>88</v>
      </c>
      <c r="C11822" t="s">
        <v>88</v>
      </c>
      <c r="D11822" t="s">
        <v>689</v>
      </c>
    </row>
    <row r="11823" spans="1:7" x14ac:dyDescent="0.3">
      <c r="A11823" s="18" t="s">
        <v>18368</v>
      </c>
      <c r="B11823" s="11" t="s">
        <v>88</v>
      </c>
      <c r="C11823" t="s">
        <v>88</v>
      </c>
      <c r="D11823" t="s">
        <v>88</v>
      </c>
      <c r="E11823" t="s">
        <v>18369</v>
      </c>
    </row>
    <row r="11824" spans="1:7" x14ac:dyDescent="0.3">
      <c r="A11824" s="19" t="s">
        <v>18370</v>
      </c>
      <c r="B11824" s="11" t="s">
        <v>88</v>
      </c>
      <c r="C11824" t="s">
        <v>88</v>
      </c>
      <c r="D11824" t="s">
        <v>88</v>
      </c>
      <c r="E11824" t="s">
        <v>689</v>
      </c>
    </row>
    <row r="11825" spans="1:5" x14ac:dyDescent="0.3">
      <c r="A11825" s="18" t="s">
        <v>18371</v>
      </c>
      <c r="B11825" t="s">
        <v>18372</v>
      </c>
    </row>
    <row r="11826" spans="1:5" x14ac:dyDescent="0.3">
      <c r="A11826" s="19" t="s">
        <v>18373</v>
      </c>
      <c r="B11826" s="11" t="s">
        <v>88</v>
      </c>
      <c r="C11826" t="s">
        <v>18374</v>
      </c>
    </row>
    <row r="11827" spans="1:5" x14ac:dyDescent="0.3">
      <c r="A11827" s="18" t="s">
        <v>18375</v>
      </c>
      <c r="B11827" s="11" t="s">
        <v>88</v>
      </c>
      <c r="C11827" t="s">
        <v>18057</v>
      </c>
    </row>
    <row r="11828" spans="1:5" x14ac:dyDescent="0.3">
      <c r="A11828" s="19" t="s">
        <v>18376</v>
      </c>
      <c r="B11828" s="11" t="s">
        <v>88</v>
      </c>
      <c r="C11828" t="s">
        <v>88</v>
      </c>
      <c r="D11828" t="s">
        <v>18377</v>
      </c>
    </row>
    <row r="11829" spans="1:5" x14ac:dyDescent="0.3">
      <c r="A11829" s="18" t="s">
        <v>18378</v>
      </c>
      <c r="B11829" s="11" t="s">
        <v>88</v>
      </c>
      <c r="C11829" t="s">
        <v>88</v>
      </c>
      <c r="D11829" t="s">
        <v>689</v>
      </c>
    </row>
    <row r="11830" spans="1:5" x14ac:dyDescent="0.3">
      <c r="A11830" s="19" t="s">
        <v>18379</v>
      </c>
      <c r="B11830" s="11" t="s">
        <v>88</v>
      </c>
      <c r="C11830" t="s">
        <v>88</v>
      </c>
      <c r="D11830" t="s">
        <v>88</v>
      </c>
      <c r="E11830" t="s">
        <v>18380</v>
      </c>
    </row>
    <row r="11831" spans="1:5" x14ac:dyDescent="0.3">
      <c r="A11831" s="18" t="s">
        <v>18381</v>
      </c>
      <c r="B11831" s="11" t="s">
        <v>88</v>
      </c>
      <c r="C11831" t="s">
        <v>88</v>
      </c>
      <c r="D11831" t="s">
        <v>88</v>
      </c>
      <c r="E11831" t="s">
        <v>689</v>
      </c>
    </row>
    <row r="11832" spans="1:5" x14ac:dyDescent="0.3">
      <c r="A11832" s="19" t="s">
        <v>18382</v>
      </c>
      <c r="B11832" s="11" t="s">
        <v>88</v>
      </c>
      <c r="C11832" t="s">
        <v>18383</v>
      </c>
    </row>
    <row r="11833" spans="1:5" x14ac:dyDescent="0.3">
      <c r="A11833" s="18" t="s">
        <v>18384</v>
      </c>
      <c r="B11833" s="11" t="s">
        <v>88</v>
      </c>
      <c r="C11833" t="s">
        <v>88</v>
      </c>
      <c r="D11833" t="s">
        <v>18292</v>
      </c>
    </row>
    <row r="11834" spans="1:5" x14ac:dyDescent="0.3">
      <c r="A11834" s="19" t="s">
        <v>18385</v>
      </c>
      <c r="B11834" s="11" t="s">
        <v>88</v>
      </c>
      <c r="C11834" t="s">
        <v>88</v>
      </c>
      <c r="D11834" t="s">
        <v>689</v>
      </c>
    </row>
    <row r="11835" spans="1:5" x14ac:dyDescent="0.3">
      <c r="A11835" s="18" t="s">
        <v>18386</v>
      </c>
      <c r="B11835" s="11" t="s">
        <v>88</v>
      </c>
      <c r="C11835" t="s">
        <v>18387</v>
      </c>
    </row>
    <row r="11836" spans="1:5" x14ac:dyDescent="0.3">
      <c r="A11836" s="19" t="s">
        <v>18388</v>
      </c>
      <c r="B11836" s="11" t="s">
        <v>88</v>
      </c>
      <c r="C11836" t="s">
        <v>88</v>
      </c>
      <c r="D11836" t="s">
        <v>18292</v>
      </c>
    </row>
    <row r="11837" spans="1:5" x14ac:dyDescent="0.3">
      <c r="A11837" s="18" t="s">
        <v>18389</v>
      </c>
      <c r="B11837" s="11" t="s">
        <v>88</v>
      </c>
      <c r="C11837" t="s">
        <v>88</v>
      </c>
      <c r="D11837" t="s">
        <v>689</v>
      </c>
    </row>
    <row r="11838" spans="1:5" x14ac:dyDescent="0.3">
      <c r="A11838" s="19" t="s">
        <v>18390</v>
      </c>
      <c r="B11838" t="s">
        <v>18391</v>
      </c>
    </row>
    <row r="11839" spans="1:5" x14ac:dyDescent="0.3">
      <c r="A11839" s="18" t="s">
        <v>18392</v>
      </c>
      <c r="B11839" s="11" t="s">
        <v>88</v>
      </c>
      <c r="C11839" t="s">
        <v>18393</v>
      </c>
    </row>
    <row r="11840" spans="1:5" x14ac:dyDescent="0.3">
      <c r="A11840" s="19" t="s">
        <v>18394</v>
      </c>
      <c r="B11840" s="11" t="s">
        <v>88</v>
      </c>
      <c r="C11840" t="s">
        <v>88</v>
      </c>
      <c r="D11840" t="s">
        <v>18395</v>
      </c>
    </row>
    <row r="11841" spans="1:5" x14ac:dyDescent="0.3">
      <c r="A11841" s="18" t="s">
        <v>18396</v>
      </c>
      <c r="B11841" s="11" t="s">
        <v>88</v>
      </c>
      <c r="C11841" t="s">
        <v>88</v>
      </c>
      <c r="D11841" t="s">
        <v>689</v>
      </c>
    </row>
    <row r="11842" spans="1:5" x14ac:dyDescent="0.3">
      <c r="A11842" s="19" t="s">
        <v>18397</v>
      </c>
      <c r="B11842" s="11" t="s">
        <v>88</v>
      </c>
      <c r="C11842" t="s">
        <v>689</v>
      </c>
    </row>
    <row r="11843" spans="1:5" x14ac:dyDescent="0.3">
      <c r="A11843" s="18" t="s">
        <v>18398</v>
      </c>
      <c r="B11843" t="s">
        <v>18399</v>
      </c>
    </row>
    <row r="11844" spans="1:5" x14ac:dyDescent="0.3">
      <c r="A11844" s="19" t="s">
        <v>18400</v>
      </c>
      <c r="B11844" t="s">
        <v>18401</v>
      </c>
    </row>
    <row r="11845" spans="1:5" x14ac:dyDescent="0.3">
      <c r="A11845" s="18" t="s">
        <v>18402</v>
      </c>
      <c r="B11845" t="s">
        <v>18403</v>
      </c>
    </row>
    <row r="11846" spans="1:5" x14ac:dyDescent="0.3">
      <c r="A11846" s="19" t="s">
        <v>18404</v>
      </c>
      <c r="B11846" s="11" t="s">
        <v>88</v>
      </c>
      <c r="C11846" t="s">
        <v>18405</v>
      </c>
    </row>
    <row r="11847" spans="1:5" x14ac:dyDescent="0.3">
      <c r="A11847" s="18" t="s">
        <v>18406</v>
      </c>
      <c r="B11847" s="11" t="s">
        <v>88</v>
      </c>
      <c r="C11847" t="s">
        <v>18407</v>
      </c>
    </row>
    <row r="11848" spans="1:5" x14ac:dyDescent="0.3">
      <c r="A11848" s="19" t="s">
        <v>18408</v>
      </c>
      <c r="B11848" s="11" t="s">
        <v>88</v>
      </c>
      <c r="C11848" t="s">
        <v>18409</v>
      </c>
    </row>
    <row r="11849" spans="1:5" x14ac:dyDescent="0.3">
      <c r="A11849" s="18" t="s">
        <v>18410</v>
      </c>
      <c r="B11849" s="11" t="s">
        <v>88</v>
      </c>
      <c r="C11849" t="s">
        <v>18411</v>
      </c>
    </row>
    <row r="11850" spans="1:5" x14ac:dyDescent="0.3">
      <c r="A11850" s="19" t="s">
        <v>18412</v>
      </c>
      <c r="B11850" s="11" t="s">
        <v>88</v>
      </c>
      <c r="C11850" t="s">
        <v>18413</v>
      </c>
    </row>
    <row r="11851" spans="1:5" x14ac:dyDescent="0.3">
      <c r="A11851" s="18" t="s">
        <v>18414</v>
      </c>
      <c r="B11851" t="s">
        <v>18415</v>
      </c>
    </row>
    <row r="11852" spans="1:5" x14ac:dyDescent="0.3">
      <c r="A11852" s="19" t="s">
        <v>18416</v>
      </c>
      <c r="B11852" s="11" t="s">
        <v>88</v>
      </c>
      <c r="C11852" t="s">
        <v>18417</v>
      </c>
    </row>
    <row r="11853" spans="1:5" x14ac:dyDescent="0.3">
      <c r="A11853" s="18" t="s">
        <v>18418</v>
      </c>
      <c r="B11853" s="11" t="s">
        <v>88</v>
      </c>
      <c r="C11853" t="s">
        <v>88</v>
      </c>
      <c r="D11853" t="s">
        <v>18419</v>
      </c>
    </row>
    <row r="11854" spans="1:5" x14ac:dyDescent="0.3">
      <c r="A11854" s="19" t="s">
        <v>18420</v>
      </c>
      <c r="B11854" s="11" t="s">
        <v>88</v>
      </c>
      <c r="C11854" t="s">
        <v>88</v>
      </c>
      <c r="D11854" t="s">
        <v>689</v>
      </c>
    </row>
    <row r="11855" spans="1:5" x14ac:dyDescent="0.3">
      <c r="A11855" s="18" t="s">
        <v>18421</v>
      </c>
      <c r="B11855" s="11" t="s">
        <v>88</v>
      </c>
      <c r="C11855" t="s">
        <v>88</v>
      </c>
      <c r="D11855" t="s">
        <v>88</v>
      </c>
      <c r="E11855" t="s">
        <v>18422</v>
      </c>
    </row>
    <row r="11856" spans="1:5" x14ac:dyDescent="0.3">
      <c r="A11856" s="19" t="s">
        <v>18423</v>
      </c>
      <c r="B11856" s="11" t="s">
        <v>88</v>
      </c>
      <c r="C11856" t="s">
        <v>88</v>
      </c>
      <c r="D11856" t="s">
        <v>88</v>
      </c>
      <c r="E11856" t="s">
        <v>1455</v>
      </c>
    </row>
    <row r="11857" spans="1:6" x14ac:dyDescent="0.3">
      <c r="A11857" s="18" t="s">
        <v>18424</v>
      </c>
      <c r="B11857" s="11" t="s">
        <v>88</v>
      </c>
      <c r="C11857" t="s">
        <v>88</v>
      </c>
      <c r="D11857" t="s">
        <v>88</v>
      </c>
      <c r="E11857" t="s">
        <v>18425</v>
      </c>
    </row>
    <row r="11858" spans="1:6" x14ac:dyDescent="0.3">
      <c r="A11858" s="19" t="s">
        <v>18426</v>
      </c>
      <c r="B11858" s="11" t="s">
        <v>88</v>
      </c>
      <c r="C11858" t="s">
        <v>88</v>
      </c>
      <c r="D11858" t="s">
        <v>88</v>
      </c>
      <c r="E11858" t="s">
        <v>88</v>
      </c>
      <c r="F11858" t="s">
        <v>18427</v>
      </c>
    </row>
    <row r="11859" spans="1:6" x14ac:dyDescent="0.3">
      <c r="A11859" s="18" t="s">
        <v>18428</v>
      </c>
      <c r="B11859" s="11" t="s">
        <v>88</v>
      </c>
      <c r="C11859" t="s">
        <v>88</v>
      </c>
      <c r="D11859" t="s">
        <v>88</v>
      </c>
      <c r="E11859" t="s">
        <v>88</v>
      </c>
      <c r="F11859" t="s">
        <v>689</v>
      </c>
    </row>
    <row r="11860" spans="1:6" x14ac:dyDescent="0.3">
      <c r="A11860" s="19" t="s">
        <v>18429</v>
      </c>
      <c r="B11860" s="11" t="s">
        <v>88</v>
      </c>
      <c r="C11860" t="s">
        <v>88</v>
      </c>
      <c r="D11860" t="s">
        <v>88</v>
      </c>
      <c r="E11860" t="s">
        <v>5911</v>
      </c>
    </row>
    <row r="11861" spans="1:6" x14ac:dyDescent="0.3">
      <c r="A11861" s="18" t="s">
        <v>18430</v>
      </c>
      <c r="B11861" s="11" t="s">
        <v>88</v>
      </c>
      <c r="C11861" t="s">
        <v>88</v>
      </c>
      <c r="D11861" t="s">
        <v>88</v>
      </c>
      <c r="E11861" t="s">
        <v>88</v>
      </c>
      <c r="F11861" t="s">
        <v>18431</v>
      </c>
    </row>
    <row r="11862" spans="1:6" x14ac:dyDescent="0.3">
      <c r="A11862" s="19" t="s">
        <v>18432</v>
      </c>
      <c r="B11862" s="11" t="s">
        <v>88</v>
      </c>
      <c r="C11862" t="s">
        <v>88</v>
      </c>
      <c r="D11862" t="s">
        <v>88</v>
      </c>
      <c r="E11862" t="s">
        <v>88</v>
      </c>
      <c r="F11862" t="s">
        <v>689</v>
      </c>
    </row>
    <row r="11863" spans="1:6" x14ac:dyDescent="0.3">
      <c r="A11863" s="18" t="s">
        <v>18433</v>
      </c>
      <c r="B11863" s="11" t="s">
        <v>88</v>
      </c>
      <c r="C11863" t="s">
        <v>88</v>
      </c>
      <c r="D11863" t="s">
        <v>88</v>
      </c>
      <c r="E11863" t="s">
        <v>689</v>
      </c>
    </row>
    <row r="11864" spans="1:6" x14ac:dyDescent="0.3">
      <c r="A11864" s="19" t="s">
        <v>18434</v>
      </c>
      <c r="B11864" s="11" t="s">
        <v>88</v>
      </c>
      <c r="C11864" t="s">
        <v>18435</v>
      </c>
    </row>
    <row r="11865" spans="1:6" x14ac:dyDescent="0.3">
      <c r="A11865" s="18" t="s">
        <v>18436</v>
      </c>
      <c r="B11865" s="11" t="s">
        <v>88</v>
      </c>
      <c r="C11865" t="s">
        <v>18437</v>
      </c>
    </row>
    <row r="11866" spans="1:6" x14ac:dyDescent="0.3">
      <c r="A11866" s="19" t="s">
        <v>18438</v>
      </c>
      <c r="B11866" s="11" t="s">
        <v>88</v>
      </c>
      <c r="C11866" t="s">
        <v>88</v>
      </c>
      <c r="D11866" t="s">
        <v>18439</v>
      </c>
    </row>
    <row r="11867" spans="1:6" x14ac:dyDescent="0.3">
      <c r="A11867" s="18" t="s">
        <v>18440</v>
      </c>
      <c r="B11867" s="11" t="s">
        <v>88</v>
      </c>
      <c r="C11867" t="s">
        <v>88</v>
      </c>
      <c r="D11867" t="s">
        <v>689</v>
      </c>
    </row>
    <row r="11868" spans="1:6" x14ac:dyDescent="0.3">
      <c r="A11868" s="19" t="s">
        <v>18441</v>
      </c>
      <c r="B11868" s="11" t="s">
        <v>88</v>
      </c>
      <c r="C11868" t="s">
        <v>88</v>
      </c>
      <c r="D11868" t="s">
        <v>88</v>
      </c>
      <c r="E11868" t="s">
        <v>1455</v>
      </c>
    </row>
    <row r="11869" spans="1:6" x14ac:dyDescent="0.3">
      <c r="A11869" s="18" t="s">
        <v>18442</v>
      </c>
      <c r="B11869" s="11" t="s">
        <v>88</v>
      </c>
      <c r="C11869" t="s">
        <v>88</v>
      </c>
      <c r="D11869" t="s">
        <v>88</v>
      </c>
      <c r="E11869" t="s">
        <v>18425</v>
      </c>
    </row>
    <row r="11870" spans="1:6" x14ac:dyDescent="0.3">
      <c r="A11870" s="19" t="s">
        <v>18443</v>
      </c>
      <c r="B11870" s="11" t="s">
        <v>88</v>
      </c>
      <c r="C11870" t="s">
        <v>88</v>
      </c>
      <c r="D11870" t="s">
        <v>88</v>
      </c>
      <c r="E11870" t="s">
        <v>88</v>
      </c>
      <c r="F11870" t="s">
        <v>18427</v>
      </c>
    </row>
    <row r="11871" spans="1:6" x14ac:dyDescent="0.3">
      <c r="A11871" s="18" t="s">
        <v>18444</v>
      </c>
      <c r="B11871" s="11" t="s">
        <v>88</v>
      </c>
      <c r="C11871" t="s">
        <v>88</v>
      </c>
      <c r="D11871" t="s">
        <v>88</v>
      </c>
      <c r="E11871" t="s">
        <v>88</v>
      </c>
      <c r="F11871" t="s">
        <v>689</v>
      </c>
    </row>
    <row r="11872" spans="1:6" x14ac:dyDescent="0.3">
      <c r="A11872" s="19" t="s">
        <v>18445</v>
      </c>
      <c r="B11872" s="11" t="s">
        <v>88</v>
      </c>
      <c r="C11872" t="s">
        <v>88</v>
      </c>
      <c r="D11872" t="s">
        <v>88</v>
      </c>
      <c r="E11872" t="s">
        <v>689</v>
      </c>
    </row>
    <row r="11873" spans="1:5" x14ac:dyDescent="0.3">
      <c r="A11873" s="18" t="s">
        <v>18446</v>
      </c>
      <c r="B11873" t="s">
        <v>18447</v>
      </c>
    </row>
    <row r="11874" spans="1:5" x14ac:dyDescent="0.3">
      <c r="A11874" s="19" t="s">
        <v>18448</v>
      </c>
      <c r="B11874" s="11" t="s">
        <v>88</v>
      </c>
      <c r="C11874" t="s">
        <v>18449</v>
      </c>
    </row>
    <row r="11875" spans="1:5" x14ac:dyDescent="0.3">
      <c r="A11875" s="18" t="s">
        <v>18450</v>
      </c>
      <c r="B11875" s="11" t="s">
        <v>88</v>
      </c>
      <c r="C11875" t="s">
        <v>88</v>
      </c>
      <c r="D11875" t="s">
        <v>18451</v>
      </c>
    </row>
    <row r="11876" spans="1:5" x14ac:dyDescent="0.3">
      <c r="A11876" s="19" t="s">
        <v>18452</v>
      </c>
      <c r="B11876" s="11" t="s">
        <v>88</v>
      </c>
      <c r="C11876" t="s">
        <v>88</v>
      </c>
      <c r="D11876" t="s">
        <v>689</v>
      </c>
    </row>
    <row r="11877" spans="1:5" x14ac:dyDescent="0.3">
      <c r="A11877" s="18" t="s">
        <v>18453</v>
      </c>
      <c r="B11877" s="11" t="s">
        <v>88</v>
      </c>
      <c r="C11877" t="s">
        <v>689</v>
      </c>
    </row>
    <row r="11878" spans="1:5" x14ac:dyDescent="0.3">
      <c r="A11878" s="19" t="s">
        <v>18454</v>
      </c>
      <c r="B11878" t="s">
        <v>18455</v>
      </c>
    </row>
    <row r="11879" spans="1:5" x14ac:dyDescent="0.3">
      <c r="A11879" s="18" t="s">
        <v>18456</v>
      </c>
      <c r="B11879" t="s">
        <v>18457</v>
      </c>
    </row>
    <row r="11880" spans="1:5" x14ac:dyDescent="0.3">
      <c r="A11880" s="19" t="s">
        <v>18458</v>
      </c>
      <c r="B11880" t="s">
        <v>18459</v>
      </c>
    </row>
    <row r="11881" spans="1:5" x14ac:dyDescent="0.3">
      <c r="A11881" s="18" t="s">
        <v>18460</v>
      </c>
      <c r="B11881" s="11" t="s">
        <v>88</v>
      </c>
      <c r="C11881" t="s">
        <v>18461</v>
      </c>
    </row>
    <row r="11882" spans="1:5" x14ac:dyDescent="0.3">
      <c r="A11882" s="19" t="s">
        <v>18462</v>
      </c>
      <c r="B11882" s="11" t="s">
        <v>88</v>
      </c>
      <c r="C11882" t="s">
        <v>18463</v>
      </c>
    </row>
    <row r="11883" spans="1:5" x14ac:dyDescent="0.3">
      <c r="A11883" s="18" t="s">
        <v>18464</v>
      </c>
      <c r="B11883" s="11" t="s">
        <v>88</v>
      </c>
      <c r="C11883" t="s">
        <v>88</v>
      </c>
      <c r="D11883" t="s">
        <v>18465</v>
      </c>
    </row>
    <row r="11884" spans="1:5" x14ac:dyDescent="0.3">
      <c r="A11884" s="19" t="s">
        <v>18466</v>
      </c>
      <c r="B11884" s="11" t="s">
        <v>88</v>
      </c>
      <c r="C11884" t="s">
        <v>88</v>
      </c>
      <c r="D11884" t="s">
        <v>18467</v>
      </c>
    </row>
    <row r="11885" spans="1:5" x14ac:dyDescent="0.3">
      <c r="A11885" s="18" t="s">
        <v>18468</v>
      </c>
      <c r="B11885" s="11" t="s">
        <v>88</v>
      </c>
      <c r="C11885" t="s">
        <v>18469</v>
      </c>
    </row>
    <row r="11886" spans="1:5" x14ac:dyDescent="0.3">
      <c r="A11886" s="19" t="s">
        <v>18470</v>
      </c>
      <c r="B11886" s="11" t="s">
        <v>88</v>
      </c>
      <c r="C11886" t="s">
        <v>88</v>
      </c>
      <c r="D11886" t="s">
        <v>18471</v>
      </c>
    </row>
    <row r="11887" spans="1:5" x14ac:dyDescent="0.3">
      <c r="A11887" s="18" t="s">
        <v>18472</v>
      </c>
      <c r="B11887" s="11" t="s">
        <v>88</v>
      </c>
      <c r="C11887" t="s">
        <v>88</v>
      </c>
      <c r="D11887" t="s">
        <v>689</v>
      </c>
    </row>
    <row r="11888" spans="1:5" x14ac:dyDescent="0.3">
      <c r="A11888" s="19" t="s">
        <v>18473</v>
      </c>
      <c r="B11888" s="11" t="s">
        <v>88</v>
      </c>
      <c r="C11888" t="s">
        <v>88</v>
      </c>
      <c r="D11888" t="s">
        <v>88</v>
      </c>
      <c r="E11888" t="s">
        <v>18474</v>
      </c>
    </row>
    <row r="11889" spans="1:6" x14ac:dyDescent="0.3">
      <c r="A11889" s="18" t="s">
        <v>18475</v>
      </c>
      <c r="B11889" s="11" t="s">
        <v>88</v>
      </c>
      <c r="C11889" t="s">
        <v>88</v>
      </c>
      <c r="D11889" t="s">
        <v>88</v>
      </c>
      <c r="E11889" t="s">
        <v>689</v>
      </c>
    </row>
    <row r="11890" spans="1:6" x14ac:dyDescent="0.3">
      <c r="A11890" s="19" t="s">
        <v>18476</v>
      </c>
      <c r="B11890" s="11" t="s">
        <v>88</v>
      </c>
      <c r="C11890" t="s">
        <v>88</v>
      </c>
      <c r="D11890" t="s">
        <v>88</v>
      </c>
      <c r="E11890" t="s">
        <v>88</v>
      </c>
      <c r="F11890" t="s">
        <v>18477</v>
      </c>
    </row>
    <row r="11891" spans="1:6" x14ac:dyDescent="0.3">
      <c r="A11891" s="18" t="s">
        <v>18478</v>
      </c>
      <c r="B11891" s="11" t="s">
        <v>88</v>
      </c>
      <c r="C11891" t="s">
        <v>88</v>
      </c>
      <c r="D11891" t="s">
        <v>88</v>
      </c>
      <c r="E11891" t="s">
        <v>88</v>
      </c>
      <c r="F11891" t="s">
        <v>689</v>
      </c>
    </row>
    <row r="11892" spans="1:6" x14ac:dyDescent="0.3">
      <c r="A11892" s="19" t="s">
        <v>18479</v>
      </c>
      <c r="B11892" t="s">
        <v>18480</v>
      </c>
    </row>
    <row r="11893" spans="1:6" x14ac:dyDescent="0.3">
      <c r="A11893" s="18" t="s">
        <v>18481</v>
      </c>
      <c r="B11893" s="11" t="s">
        <v>88</v>
      </c>
      <c r="C11893" t="s">
        <v>18482</v>
      </c>
    </row>
    <row r="11894" spans="1:6" x14ac:dyDescent="0.3">
      <c r="A11894" s="19" t="s">
        <v>18483</v>
      </c>
      <c r="B11894" s="11" t="s">
        <v>88</v>
      </c>
      <c r="C11894" t="s">
        <v>88</v>
      </c>
      <c r="D11894" t="s">
        <v>18484</v>
      </c>
    </row>
    <row r="11895" spans="1:6" x14ac:dyDescent="0.3">
      <c r="A11895" s="18" t="s">
        <v>18485</v>
      </c>
      <c r="B11895" s="11" t="s">
        <v>88</v>
      </c>
      <c r="C11895" t="s">
        <v>88</v>
      </c>
      <c r="D11895" t="s">
        <v>689</v>
      </c>
    </row>
    <row r="11896" spans="1:6" x14ac:dyDescent="0.3">
      <c r="A11896" s="19" t="s">
        <v>18486</v>
      </c>
      <c r="B11896" s="11" t="s">
        <v>88</v>
      </c>
      <c r="C11896" t="s">
        <v>689</v>
      </c>
    </row>
    <row r="11897" spans="1:6" x14ac:dyDescent="0.3">
      <c r="A11897" s="18" t="s">
        <v>18487</v>
      </c>
      <c r="B11897" s="11" t="s">
        <v>88</v>
      </c>
      <c r="C11897" t="s">
        <v>88</v>
      </c>
      <c r="D11897" t="s">
        <v>18484</v>
      </c>
    </row>
    <row r="11898" spans="1:6" x14ac:dyDescent="0.3">
      <c r="A11898" s="19" t="s">
        <v>18488</v>
      </c>
      <c r="B11898" s="11" t="s">
        <v>88</v>
      </c>
      <c r="C11898" t="s">
        <v>88</v>
      </c>
      <c r="D11898" t="s">
        <v>689</v>
      </c>
    </row>
    <row r="11899" spans="1:6" x14ac:dyDescent="0.3">
      <c r="A11899" s="18" t="s">
        <v>18489</v>
      </c>
      <c r="B11899" t="s">
        <v>18490</v>
      </c>
    </row>
    <row r="11900" spans="1:6" x14ac:dyDescent="0.3">
      <c r="A11900" s="19" t="s">
        <v>18491</v>
      </c>
      <c r="B11900" s="11" t="s">
        <v>88</v>
      </c>
      <c r="C11900" t="s">
        <v>18492</v>
      </c>
    </row>
    <row r="11901" spans="1:6" x14ac:dyDescent="0.3">
      <c r="A11901" s="18" t="s">
        <v>18493</v>
      </c>
      <c r="B11901" s="11" t="s">
        <v>88</v>
      </c>
      <c r="C11901" t="s">
        <v>18494</v>
      </c>
    </row>
    <row r="11902" spans="1:6" x14ac:dyDescent="0.3">
      <c r="A11902" s="19" t="s">
        <v>18495</v>
      </c>
      <c r="B11902" s="11" t="s">
        <v>88</v>
      </c>
      <c r="C11902" t="s">
        <v>88</v>
      </c>
      <c r="D11902" t="s">
        <v>18496</v>
      </c>
    </row>
    <row r="11903" spans="1:6" x14ac:dyDescent="0.3">
      <c r="A11903" s="18" t="s">
        <v>18497</v>
      </c>
      <c r="B11903" s="11" t="s">
        <v>88</v>
      </c>
      <c r="C11903" t="s">
        <v>88</v>
      </c>
      <c r="D11903" t="s">
        <v>88</v>
      </c>
      <c r="E11903" t="s">
        <v>18498</v>
      </c>
    </row>
    <row r="11904" spans="1:6" x14ac:dyDescent="0.3">
      <c r="A11904" s="19" t="s">
        <v>18499</v>
      </c>
      <c r="B11904" s="11" t="s">
        <v>88</v>
      </c>
      <c r="C11904" t="s">
        <v>88</v>
      </c>
      <c r="D11904" t="s">
        <v>88</v>
      </c>
      <c r="E11904" t="s">
        <v>88</v>
      </c>
      <c r="F11904" t="s">
        <v>18500</v>
      </c>
    </row>
    <row r="11905" spans="1:6" x14ac:dyDescent="0.3">
      <c r="A11905" s="18" t="s">
        <v>18501</v>
      </c>
      <c r="B11905" s="11" t="s">
        <v>88</v>
      </c>
      <c r="C11905" t="s">
        <v>88</v>
      </c>
      <c r="D11905" t="s">
        <v>88</v>
      </c>
      <c r="E11905" t="s">
        <v>88</v>
      </c>
      <c r="F11905" t="s">
        <v>689</v>
      </c>
    </row>
    <row r="11906" spans="1:6" x14ac:dyDescent="0.3">
      <c r="A11906" s="19" t="s">
        <v>18502</v>
      </c>
      <c r="B11906" s="11" t="s">
        <v>88</v>
      </c>
      <c r="C11906" t="s">
        <v>88</v>
      </c>
      <c r="D11906" t="s">
        <v>88</v>
      </c>
      <c r="E11906" t="s">
        <v>689</v>
      </c>
    </row>
    <row r="11907" spans="1:6" x14ac:dyDescent="0.3">
      <c r="A11907" s="18" t="s">
        <v>18503</v>
      </c>
      <c r="B11907" s="11" t="s">
        <v>88</v>
      </c>
      <c r="C11907" t="s">
        <v>88</v>
      </c>
      <c r="D11907" t="s">
        <v>88</v>
      </c>
      <c r="E11907" t="s">
        <v>88</v>
      </c>
      <c r="F11907" t="s">
        <v>18500</v>
      </c>
    </row>
    <row r="11908" spans="1:6" x14ac:dyDescent="0.3">
      <c r="A11908" s="19" t="s">
        <v>18504</v>
      </c>
      <c r="B11908" s="11" t="s">
        <v>88</v>
      </c>
      <c r="C11908" t="s">
        <v>88</v>
      </c>
      <c r="D11908" t="s">
        <v>88</v>
      </c>
      <c r="E11908" t="s">
        <v>88</v>
      </c>
      <c r="F11908" t="s">
        <v>689</v>
      </c>
    </row>
    <row r="11909" spans="1:6" x14ac:dyDescent="0.3">
      <c r="A11909" s="18" t="s">
        <v>18505</v>
      </c>
      <c r="B11909" s="11" t="s">
        <v>88</v>
      </c>
      <c r="C11909" t="s">
        <v>88</v>
      </c>
      <c r="D11909" t="s">
        <v>18506</v>
      </c>
    </row>
    <row r="11910" spans="1:6" x14ac:dyDescent="0.3">
      <c r="A11910" s="19" t="s">
        <v>18507</v>
      </c>
      <c r="B11910" s="11" t="s">
        <v>88</v>
      </c>
      <c r="C11910" t="s">
        <v>88</v>
      </c>
      <c r="D11910" t="s">
        <v>88</v>
      </c>
      <c r="E11910" t="s">
        <v>18498</v>
      </c>
    </row>
    <row r="11911" spans="1:6" x14ac:dyDescent="0.3">
      <c r="A11911" s="18" t="s">
        <v>18508</v>
      </c>
      <c r="B11911" s="11" t="s">
        <v>88</v>
      </c>
      <c r="C11911" t="s">
        <v>88</v>
      </c>
      <c r="D11911" t="s">
        <v>88</v>
      </c>
      <c r="E11911" t="s">
        <v>88</v>
      </c>
      <c r="F11911" t="s">
        <v>18500</v>
      </c>
    </row>
    <row r="11912" spans="1:6" x14ac:dyDescent="0.3">
      <c r="A11912" s="19" t="s">
        <v>18509</v>
      </c>
      <c r="B11912" s="11" t="s">
        <v>88</v>
      </c>
      <c r="C11912" t="s">
        <v>88</v>
      </c>
      <c r="D11912" t="s">
        <v>88</v>
      </c>
      <c r="E11912" t="s">
        <v>88</v>
      </c>
      <c r="F11912" t="s">
        <v>689</v>
      </c>
    </row>
    <row r="11913" spans="1:6" x14ac:dyDescent="0.3">
      <c r="A11913" s="18" t="s">
        <v>18510</v>
      </c>
      <c r="B11913" s="11" t="s">
        <v>88</v>
      </c>
      <c r="C11913" t="s">
        <v>88</v>
      </c>
      <c r="D11913" t="s">
        <v>88</v>
      </c>
      <c r="E11913" t="s">
        <v>689</v>
      </c>
    </row>
    <row r="11914" spans="1:6" x14ac:dyDescent="0.3">
      <c r="A11914" s="19" t="s">
        <v>18511</v>
      </c>
      <c r="B11914" s="11" t="s">
        <v>88</v>
      </c>
      <c r="C11914" t="s">
        <v>88</v>
      </c>
      <c r="D11914" t="s">
        <v>88</v>
      </c>
      <c r="E11914" t="s">
        <v>88</v>
      </c>
      <c r="F11914" t="s">
        <v>18500</v>
      </c>
    </row>
    <row r="11915" spans="1:6" x14ac:dyDescent="0.3">
      <c r="A11915" s="18" t="s">
        <v>18512</v>
      </c>
      <c r="B11915" s="11" t="s">
        <v>88</v>
      </c>
      <c r="C11915" t="s">
        <v>88</v>
      </c>
      <c r="D11915" t="s">
        <v>88</v>
      </c>
      <c r="E11915" t="s">
        <v>88</v>
      </c>
      <c r="F11915" t="s">
        <v>689</v>
      </c>
    </row>
    <row r="11916" spans="1:6" x14ac:dyDescent="0.3">
      <c r="A11916" s="19" t="s">
        <v>18513</v>
      </c>
      <c r="B11916" s="11" t="s">
        <v>88</v>
      </c>
      <c r="C11916" t="s">
        <v>88</v>
      </c>
      <c r="D11916" t="s">
        <v>689</v>
      </c>
    </row>
    <row r="11917" spans="1:6" x14ac:dyDescent="0.3">
      <c r="A11917" s="18" t="s">
        <v>18514</v>
      </c>
      <c r="B11917" s="11" t="s">
        <v>88</v>
      </c>
      <c r="C11917" t="s">
        <v>88</v>
      </c>
      <c r="D11917" t="s">
        <v>88</v>
      </c>
      <c r="E11917" t="s">
        <v>18498</v>
      </c>
    </row>
    <row r="11918" spans="1:6" x14ac:dyDescent="0.3">
      <c r="A11918" s="19" t="s">
        <v>18515</v>
      </c>
      <c r="B11918" s="11" t="s">
        <v>88</v>
      </c>
      <c r="C11918" t="s">
        <v>88</v>
      </c>
      <c r="D11918" t="s">
        <v>88</v>
      </c>
      <c r="E11918" t="s">
        <v>689</v>
      </c>
    </row>
    <row r="11919" spans="1:6" x14ac:dyDescent="0.3">
      <c r="A11919" s="18" t="s">
        <v>18516</v>
      </c>
      <c r="B11919" s="11" t="s">
        <v>88</v>
      </c>
      <c r="C11919" t="s">
        <v>18517</v>
      </c>
    </row>
    <row r="11920" spans="1:6" x14ac:dyDescent="0.3">
      <c r="A11920" s="19" t="s">
        <v>18518</v>
      </c>
      <c r="B11920" s="11" t="s">
        <v>88</v>
      </c>
      <c r="C11920" t="s">
        <v>88</v>
      </c>
      <c r="D11920" t="s">
        <v>18519</v>
      </c>
    </row>
    <row r="11921" spans="1:6" x14ac:dyDescent="0.3">
      <c r="A11921" s="18" t="s">
        <v>18520</v>
      </c>
      <c r="B11921" s="11" t="s">
        <v>88</v>
      </c>
      <c r="C11921" t="s">
        <v>88</v>
      </c>
      <c r="D11921" t="s">
        <v>689</v>
      </c>
    </row>
    <row r="11922" spans="1:6" x14ac:dyDescent="0.3">
      <c r="A11922" s="19" t="s">
        <v>18521</v>
      </c>
      <c r="B11922" s="11" t="s">
        <v>88</v>
      </c>
      <c r="C11922" t="s">
        <v>88</v>
      </c>
      <c r="D11922" t="s">
        <v>88</v>
      </c>
      <c r="E11922" t="s">
        <v>18522</v>
      </c>
    </row>
    <row r="11923" spans="1:6" x14ac:dyDescent="0.3">
      <c r="A11923" s="18" t="s">
        <v>18523</v>
      </c>
      <c r="B11923" s="11" t="s">
        <v>88</v>
      </c>
      <c r="C11923" t="s">
        <v>88</v>
      </c>
      <c r="D11923" t="s">
        <v>88</v>
      </c>
      <c r="E11923" t="s">
        <v>18524</v>
      </c>
    </row>
    <row r="11924" spans="1:6" x14ac:dyDescent="0.3">
      <c r="A11924" s="19" t="s">
        <v>18525</v>
      </c>
      <c r="B11924" s="11" t="s">
        <v>88</v>
      </c>
      <c r="C11924" t="s">
        <v>88</v>
      </c>
      <c r="D11924" t="s">
        <v>88</v>
      </c>
      <c r="E11924" t="s">
        <v>689</v>
      </c>
    </row>
    <row r="11925" spans="1:6" x14ac:dyDescent="0.3">
      <c r="A11925" s="18" t="s">
        <v>18526</v>
      </c>
      <c r="B11925" s="11" t="s">
        <v>88</v>
      </c>
      <c r="C11925" t="s">
        <v>689</v>
      </c>
    </row>
    <row r="11926" spans="1:6" x14ac:dyDescent="0.3">
      <c r="A11926" s="19" t="s">
        <v>18527</v>
      </c>
      <c r="B11926" s="11" t="s">
        <v>88</v>
      </c>
      <c r="C11926" t="s">
        <v>88</v>
      </c>
      <c r="D11926" t="s">
        <v>18528</v>
      </c>
    </row>
    <row r="11927" spans="1:6" x14ac:dyDescent="0.3">
      <c r="A11927" s="18" t="s">
        <v>18529</v>
      </c>
      <c r="B11927" s="11" t="s">
        <v>88</v>
      </c>
      <c r="C11927" t="s">
        <v>88</v>
      </c>
      <c r="D11927" t="s">
        <v>88</v>
      </c>
      <c r="E11927" t="s">
        <v>18498</v>
      </c>
    </row>
    <row r="11928" spans="1:6" x14ac:dyDescent="0.3">
      <c r="A11928" s="19" t="s">
        <v>18530</v>
      </c>
      <c r="B11928" s="11" t="s">
        <v>88</v>
      </c>
      <c r="C11928" t="s">
        <v>88</v>
      </c>
      <c r="D11928" t="s">
        <v>88</v>
      </c>
      <c r="E11928" t="s">
        <v>689</v>
      </c>
    </row>
    <row r="11929" spans="1:6" x14ac:dyDescent="0.3">
      <c r="A11929" s="18" t="s">
        <v>18531</v>
      </c>
      <c r="B11929" s="11" t="s">
        <v>88</v>
      </c>
      <c r="C11929" t="s">
        <v>88</v>
      </c>
      <c r="D11929" t="s">
        <v>18532</v>
      </c>
    </row>
    <row r="11930" spans="1:6" x14ac:dyDescent="0.3">
      <c r="A11930" s="19" t="s">
        <v>18533</v>
      </c>
      <c r="B11930" s="11" t="s">
        <v>88</v>
      </c>
      <c r="C11930" t="s">
        <v>88</v>
      </c>
      <c r="D11930" t="s">
        <v>88</v>
      </c>
      <c r="E11930" t="s">
        <v>18498</v>
      </c>
    </row>
    <row r="11931" spans="1:6" x14ac:dyDescent="0.3">
      <c r="A11931" s="18" t="s">
        <v>18534</v>
      </c>
      <c r="B11931" s="11" t="s">
        <v>88</v>
      </c>
      <c r="C11931" t="s">
        <v>88</v>
      </c>
      <c r="D11931" t="s">
        <v>88</v>
      </c>
      <c r="E11931" t="s">
        <v>689</v>
      </c>
    </row>
    <row r="11932" spans="1:6" x14ac:dyDescent="0.3">
      <c r="A11932" s="19" t="s">
        <v>18535</v>
      </c>
      <c r="B11932" s="11" t="s">
        <v>88</v>
      </c>
      <c r="C11932" t="s">
        <v>88</v>
      </c>
      <c r="D11932" t="s">
        <v>689</v>
      </c>
    </row>
    <row r="11933" spans="1:6" x14ac:dyDescent="0.3">
      <c r="A11933" s="18" t="s">
        <v>18536</v>
      </c>
      <c r="B11933" s="11" t="s">
        <v>88</v>
      </c>
      <c r="C11933" t="s">
        <v>88</v>
      </c>
      <c r="D11933" t="s">
        <v>88</v>
      </c>
      <c r="E11933" t="s">
        <v>18537</v>
      </c>
    </row>
    <row r="11934" spans="1:6" x14ac:dyDescent="0.3">
      <c r="A11934" s="19" t="s">
        <v>18538</v>
      </c>
      <c r="B11934" s="11" t="s">
        <v>88</v>
      </c>
      <c r="C11934" t="s">
        <v>88</v>
      </c>
      <c r="D11934" t="s">
        <v>88</v>
      </c>
      <c r="E11934" t="s">
        <v>18539</v>
      </c>
    </row>
    <row r="11935" spans="1:6" x14ac:dyDescent="0.3">
      <c r="A11935" s="18" t="s">
        <v>18540</v>
      </c>
      <c r="B11935" s="11" t="s">
        <v>88</v>
      </c>
      <c r="C11935" t="s">
        <v>88</v>
      </c>
      <c r="D11935" t="s">
        <v>88</v>
      </c>
      <c r="E11935" t="s">
        <v>18541</v>
      </c>
    </row>
    <row r="11936" spans="1:6" x14ac:dyDescent="0.3">
      <c r="A11936" s="19" t="s">
        <v>18542</v>
      </c>
      <c r="B11936" s="11" t="s">
        <v>88</v>
      </c>
      <c r="C11936" t="s">
        <v>88</v>
      </c>
      <c r="D11936" t="s">
        <v>88</v>
      </c>
      <c r="E11936" t="s">
        <v>88</v>
      </c>
      <c r="F11936" t="s">
        <v>18498</v>
      </c>
    </row>
    <row r="11937" spans="1:6" x14ac:dyDescent="0.3">
      <c r="A11937" s="18" t="s">
        <v>18543</v>
      </c>
      <c r="B11937" s="11" t="s">
        <v>88</v>
      </c>
      <c r="C11937" t="s">
        <v>88</v>
      </c>
      <c r="D11937" t="s">
        <v>88</v>
      </c>
      <c r="E11937" t="s">
        <v>88</v>
      </c>
      <c r="F11937" t="s">
        <v>689</v>
      </c>
    </row>
    <row r="11938" spans="1:6" x14ac:dyDescent="0.3">
      <c r="A11938" s="19" t="s">
        <v>18544</v>
      </c>
      <c r="B11938" s="11" t="s">
        <v>88</v>
      </c>
      <c r="C11938" t="s">
        <v>88</v>
      </c>
      <c r="D11938" t="s">
        <v>88</v>
      </c>
      <c r="E11938" t="s">
        <v>689</v>
      </c>
    </row>
    <row r="11939" spans="1:6" x14ac:dyDescent="0.3">
      <c r="A11939" s="18" t="s">
        <v>18545</v>
      </c>
      <c r="B11939" t="s">
        <v>18546</v>
      </c>
    </row>
    <row r="11940" spans="1:6" x14ac:dyDescent="0.3">
      <c r="A11940" s="19" t="s">
        <v>18547</v>
      </c>
      <c r="B11940" s="11" t="s">
        <v>88</v>
      </c>
      <c r="C11940" t="s">
        <v>18465</v>
      </c>
    </row>
    <row r="11941" spans="1:6" x14ac:dyDescent="0.3">
      <c r="A11941" s="18" t="s">
        <v>18548</v>
      </c>
      <c r="B11941" s="11" t="s">
        <v>88</v>
      </c>
      <c r="C11941" t="s">
        <v>18467</v>
      </c>
    </row>
    <row r="11942" spans="1:6" x14ac:dyDescent="0.3">
      <c r="A11942" s="19" t="s">
        <v>18549</v>
      </c>
      <c r="B11942" t="s">
        <v>18550</v>
      </c>
    </row>
    <row r="11943" spans="1:6" x14ac:dyDescent="0.3">
      <c r="A11943" s="18" t="s">
        <v>18551</v>
      </c>
      <c r="B11943" t="s">
        <v>18552</v>
      </c>
    </row>
    <row r="11944" spans="1:6" x14ac:dyDescent="0.3">
      <c r="A11944" s="19" t="s">
        <v>18553</v>
      </c>
      <c r="B11944" s="11" t="s">
        <v>88</v>
      </c>
      <c r="C11944" t="s">
        <v>18554</v>
      </c>
    </row>
    <row r="11945" spans="1:6" x14ac:dyDescent="0.3">
      <c r="A11945" s="18" t="s">
        <v>18555</v>
      </c>
      <c r="B11945" s="11" t="s">
        <v>88</v>
      </c>
      <c r="C11945" t="s">
        <v>689</v>
      </c>
    </row>
    <row r="11946" spans="1:6" x14ac:dyDescent="0.3">
      <c r="A11946" s="19" t="s">
        <v>18556</v>
      </c>
      <c r="B11946" t="s">
        <v>18557</v>
      </c>
    </row>
    <row r="11947" spans="1:6" x14ac:dyDescent="0.3">
      <c r="A11947" s="18" t="s">
        <v>18558</v>
      </c>
      <c r="B11947" s="11" t="s">
        <v>88</v>
      </c>
      <c r="C11947" t="s">
        <v>18465</v>
      </c>
    </row>
    <row r="11948" spans="1:6" x14ac:dyDescent="0.3">
      <c r="A11948" s="19" t="s">
        <v>18559</v>
      </c>
      <c r="B11948" s="11" t="s">
        <v>88</v>
      </c>
      <c r="C11948" t="s">
        <v>88</v>
      </c>
      <c r="D11948" t="s">
        <v>18560</v>
      </c>
    </row>
    <row r="11949" spans="1:6" x14ac:dyDescent="0.3">
      <c r="A11949" s="18" t="s">
        <v>18561</v>
      </c>
      <c r="B11949" s="11" t="s">
        <v>88</v>
      </c>
      <c r="C11949" t="s">
        <v>88</v>
      </c>
      <c r="D11949" t="s">
        <v>689</v>
      </c>
    </row>
    <row r="11950" spans="1:6" x14ac:dyDescent="0.3">
      <c r="A11950" s="19" t="s">
        <v>18562</v>
      </c>
      <c r="B11950" s="11" t="s">
        <v>88</v>
      </c>
      <c r="C11950" t="s">
        <v>88</v>
      </c>
      <c r="D11950" t="s">
        <v>88</v>
      </c>
      <c r="E11950" t="s">
        <v>18563</v>
      </c>
    </row>
    <row r="11951" spans="1:6" x14ac:dyDescent="0.3">
      <c r="A11951" s="18" t="s">
        <v>18564</v>
      </c>
      <c r="B11951" s="11" t="s">
        <v>88</v>
      </c>
      <c r="C11951" t="s">
        <v>88</v>
      </c>
      <c r="D11951" t="s">
        <v>88</v>
      </c>
      <c r="E11951" t="s">
        <v>88</v>
      </c>
      <c r="F11951" t="s">
        <v>18496</v>
      </c>
    </row>
    <row r="11952" spans="1:6" x14ac:dyDescent="0.3">
      <c r="A11952" s="19" t="s">
        <v>18565</v>
      </c>
      <c r="B11952" s="11" t="s">
        <v>88</v>
      </c>
      <c r="C11952" t="s">
        <v>88</v>
      </c>
      <c r="D11952" t="s">
        <v>88</v>
      </c>
      <c r="E11952" t="s">
        <v>88</v>
      </c>
      <c r="F11952" t="s">
        <v>18506</v>
      </c>
    </row>
    <row r="11953" spans="1:6" x14ac:dyDescent="0.3">
      <c r="A11953" s="18" t="s">
        <v>18566</v>
      </c>
      <c r="B11953" s="11" t="s">
        <v>88</v>
      </c>
      <c r="C11953" t="s">
        <v>88</v>
      </c>
      <c r="D11953" t="s">
        <v>88</v>
      </c>
      <c r="E11953" t="s">
        <v>88</v>
      </c>
      <c r="F11953" t="s">
        <v>689</v>
      </c>
    </row>
    <row r="11954" spans="1:6" x14ac:dyDescent="0.3">
      <c r="A11954" s="19" t="s">
        <v>18567</v>
      </c>
      <c r="B11954" s="11" t="s">
        <v>88</v>
      </c>
      <c r="C11954" t="s">
        <v>88</v>
      </c>
      <c r="D11954" t="s">
        <v>88</v>
      </c>
      <c r="E11954" t="s">
        <v>689</v>
      </c>
    </row>
    <row r="11955" spans="1:6" x14ac:dyDescent="0.3">
      <c r="A11955" s="18" t="s">
        <v>18568</v>
      </c>
      <c r="B11955" s="11" t="s">
        <v>88</v>
      </c>
      <c r="C11955" t="s">
        <v>88</v>
      </c>
      <c r="D11955" t="s">
        <v>88</v>
      </c>
      <c r="E11955" t="s">
        <v>88</v>
      </c>
      <c r="F11955" t="s">
        <v>18496</v>
      </c>
    </row>
    <row r="11956" spans="1:6" x14ac:dyDescent="0.3">
      <c r="A11956" s="19" t="s">
        <v>18569</v>
      </c>
      <c r="B11956" s="11" t="s">
        <v>88</v>
      </c>
      <c r="C11956" t="s">
        <v>88</v>
      </c>
      <c r="D11956" t="s">
        <v>88</v>
      </c>
      <c r="E11956" t="s">
        <v>88</v>
      </c>
      <c r="F11956" t="s">
        <v>18506</v>
      </c>
    </row>
    <row r="11957" spans="1:6" x14ac:dyDescent="0.3">
      <c r="A11957" s="18" t="s">
        <v>18570</v>
      </c>
      <c r="B11957" s="11" t="s">
        <v>88</v>
      </c>
      <c r="C11957" t="s">
        <v>88</v>
      </c>
      <c r="D11957" t="s">
        <v>88</v>
      </c>
      <c r="E11957" t="s">
        <v>88</v>
      </c>
      <c r="F11957" t="s">
        <v>689</v>
      </c>
    </row>
    <row r="11958" spans="1:6" x14ac:dyDescent="0.3">
      <c r="A11958" s="19" t="s">
        <v>18571</v>
      </c>
      <c r="B11958" s="11" t="s">
        <v>88</v>
      </c>
      <c r="C11958" t="s">
        <v>18572</v>
      </c>
    </row>
    <row r="11959" spans="1:6" x14ac:dyDescent="0.3">
      <c r="A11959" s="18" t="s">
        <v>18573</v>
      </c>
      <c r="B11959" s="11" t="s">
        <v>88</v>
      </c>
      <c r="C11959" t="s">
        <v>88</v>
      </c>
      <c r="D11959" t="s">
        <v>18574</v>
      </c>
    </row>
    <row r="11960" spans="1:6" x14ac:dyDescent="0.3">
      <c r="A11960" s="19" t="s">
        <v>18575</v>
      </c>
      <c r="B11960" s="11" t="s">
        <v>88</v>
      </c>
      <c r="C11960" t="s">
        <v>88</v>
      </c>
      <c r="D11960" t="s">
        <v>88</v>
      </c>
      <c r="E11960" t="s">
        <v>18560</v>
      </c>
    </row>
    <row r="11961" spans="1:6" x14ac:dyDescent="0.3">
      <c r="A11961" s="18" t="s">
        <v>18576</v>
      </c>
      <c r="B11961" s="11" t="s">
        <v>88</v>
      </c>
      <c r="C11961" t="s">
        <v>88</v>
      </c>
      <c r="D11961" t="s">
        <v>88</v>
      </c>
      <c r="E11961" t="s">
        <v>689</v>
      </c>
    </row>
    <row r="11962" spans="1:6" x14ac:dyDescent="0.3">
      <c r="A11962" s="19" t="s">
        <v>18577</v>
      </c>
      <c r="B11962" s="11" t="s">
        <v>88</v>
      </c>
      <c r="C11962" t="s">
        <v>88</v>
      </c>
      <c r="D11962" t="s">
        <v>88</v>
      </c>
      <c r="E11962" t="s">
        <v>88</v>
      </c>
      <c r="F11962" t="s">
        <v>18563</v>
      </c>
    </row>
    <row r="11963" spans="1:6" x14ac:dyDescent="0.3">
      <c r="A11963" s="18" t="s">
        <v>18578</v>
      </c>
      <c r="B11963" s="11" t="s">
        <v>88</v>
      </c>
      <c r="C11963" t="s">
        <v>88</v>
      </c>
      <c r="D11963" t="s">
        <v>88</v>
      </c>
      <c r="E11963" t="s">
        <v>88</v>
      </c>
      <c r="F11963" t="s">
        <v>689</v>
      </c>
    </row>
    <row r="11964" spans="1:6" x14ac:dyDescent="0.3">
      <c r="A11964" s="19" t="s">
        <v>18579</v>
      </c>
      <c r="B11964" s="11" t="s">
        <v>88</v>
      </c>
      <c r="C11964" t="s">
        <v>88</v>
      </c>
      <c r="D11964" t="s">
        <v>18580</v>
      </c>
    </row>
    <row r="11965" spans="1:6" x14ac:dyDescent="0.3">
      <c r="A11965" s="18" t="s">
        <v>18581</v>
      </c>
      <c r="B11965" s="11" t="s">
        <v>88</v>
      </c>
      <c r="C11965" t="s">
        <v>88</v>
      </c>
      <c r="D11965" t="s">
        <v>88</v>
      </c>
      <c r="E11965" t="s">
        <v>18560</v>
      </c>
    </row>
    <row r="11966" spans="1:6" x14ac:dyDescent="0.3">
      <c r="A11966" s="19" t="s">
        <v>18582</v>
      </c>
      <c r="B11966" s="11" t="s">
        <v>88</v>
      </c>
      <c r="C11966" t="s">
        <v>88</v>
      </c>
      <c r="D11966" t="s">
        <v>88</v>
      </c>
      <c r="E11966" t="s">
        <v>689</v>
      </c>
    </row>
    <row r="11967" spans="1:6" x14ac:dyDescent="0.3">
      <c r="A11967" s="18" t="s">
        <v>18583</v>
      </c>
      <c r="B11967" s="11" t="s">
        <v>88</v>
      </c>
      <c r="C11967" t="s">
        <v>88</v>
      </c>
      <c r="D11967" t="s">
        <v>88</v>
      </c>
      <c r="E11967" t="s">
        <v>88</v>
      </c>
      <c r="F11967" t="s">
        <v>18563</v>
      </c>
    </row>
    <row r="11968" spans="1:6" x14ac:dyDescent="0.3">
      <c r="A11968" s="19" t="s">
        <v>18584</v>
      </c>
      <c r="B11968" s="11" t="s">
        <v>88</v>
      </c>
      <c r="C11968" t="s">
        <v>88</v>
      </c>
      <c r="D11968" t="s">
        <v>88</v>
      </c>
      <c r="E11968" t="s">
        <v>88</v>
      </c>
      <c r="F11968" t="s">
        <v>689</v>
      </c>
    </row>
    <row r="11969" spans="1:6" x14ac:dyDescent="0.3">
      <c r="A11969" s="18" t="s">
        <v>18585</v>
      </c>
      <c r="B11969" s="11" t="s">
        <v>88</v>
      </c>
      <c r="C11969" t="s">
        <v>88</v>
      </c>
      <c r="D11969" t="s">
        <v>18519</v>
      </c>
    </row>
    <row r="11970" spans="1:6" x14ac:dyDescent="0.3">
      <c r="A11970" s="19" t="s">
        <v>18586</v>
      </c>
      <c r="B11970" s="11" t="s">
        <v>88</v>
      </c>
      <c r="C11970" t="s">
        <v>88</v>
      </c>
      <c r="D11970" t="s">
        <v>88</v>
      </c>
      <c r="E11970" t="s">
        <v>18587</v>
      </c>
    </row>
    <row r="11971" spans="1:6" x14ac:dyDescent="0.3">
      <c r="A11971" s="18" t="s">
        <v>18588</v>
      </c>
      <c r="B11971" s="11" t="s">
        <v>88</v>
      </c>
      <c r="C11971" t="s">
        <v>88</v>
      </c>
      <c r="D11971" t="s">
        <v>88</v>
      </c>
      <c r="E11971" t="s">
        <v>689</v>
      </c>
    </row>
    <row r="11972" spans="1:6" x14ac:dyDescent="0.3">
      <c r="A11972" s="19" t="s">
        <v>18589</v>
      </c>
      <c r="B11972" s="11" t="s">
        <v>88</v>
      </c>
      <c r="C11972" t="s">
        <v>88</v>
      </c>
      <c r="D11972" t="s">
        <v>88</v>
      </c>
      <c r="E11972" t="s">
        <v>88</v>
      </c>
      <c r="F11972" t="s">
        <v>18563</v>
      </c>
    </row>
    <row r="11973" spans="1:6" x14ac:dyDescent="0.3">
      <c r="A11973" s="18" t="s">
        <v>18590</v>
      </c>
      <c r="B11973" s="11" t="s">
        <v>88</v>
      </c>
      <c r="C11973" t="s">
        <v>88</v>
      </c>
      <c r="D11973" t="s">
        <v>88</v>
      </c>
      <c r="E11973" t="s">
        <v>88</v>
      </c>
      <c r="F11973" t="s">
        <v>18591</v>
      </c>
    </row>
    <row r="11974" spans="1:6" x14ac:dyDescent="0.3">
      <c r="A11974" s="19" t="s">
        <v>18592</v>
      </c>
      <c r="B11974" s="11" t="s">
        <v>88</v>
      </c>
      <c r="C11974" t="s">
        <v>88</v>
      </c>
      <c r="D11974" t="s">
        <v>88</v>
      </c>
      <c r="E11974" t="s">
        <v>88</v>
      </c>
      <c r="F11974" t="s">
        <v>689</v>
      </c>
    </row>
    <row r="11975" spans="1:6" x14ac:dyDescent="0.3">
      <c r="A11975" s="18" t="s">
        <v>18593</v>
      </c>
      <c r="B11975" s="11" t="s">
        <v>88</v>
      </c>
      <c r="C11975" t="s">
        <v>88</v>
      </c>
      <c r="D11975" t="s">
        <v>18594</v>
      </c>
    </row>
    <row r="11976" spans="1:6" x14ac:dyDescent="0.3">
      <c r="A11976" s="19" t="s">
        <v>18595</v>
      </c>
      <c r="B11976" s="11" t="s">
        <v>88</v>
      </c>
      <c r="C11976" t="s">
        <v>88</v>
      </c>
      <c r="D11976" t="s">
        <v>88</v>
      </c>
      <c r="E11976" t="s">
        <v>18587</v>
      </c>
    </row>
    <row r="11977" spans="1:6" x14ac:dyDescent="0.3">
      <c r="A11977" s="18" t="s">
        <v>18596</v>
      </c>
      <c r="B11977" s="11" t="s">
        <v>88</v>
      </c>
      <c r="C11977" t="s">
        <v>88</v>
      </c>
      <c r="D11977" t="s">
        <v>88</v>
      </c>
      <c r="E11977" t="s">
        <v>689</v>
      </c>
    </row>
    <row r="11978" spans="1:6" x14ac:dyDescent="0.3">
      <c r="A11978" s="19" t="s">
        <v>18597</v>
      </c>
      <c r="B11978" s="11" t="s">
        <v>88</v>
      </c>
      <c r="C11978" t="s">
        <v>88</v>
      </c>
      <c r="D11978" t="s">
        <v>88</v>
      </c>
      <c r="E11978" t="s">
        <v>88</v>
      </c>
      <c r="F11978" t="s">
        <v>18563</v>
      </c>
    </row>
    <row r="11979" spans="1:6" x14ac:dyDescent="0.3">
      <c r="A11979" s="18" t="s">
        <v>18598</v>
      </c>
      <c r="B11979" s="11" t="s">
        <v>88</v>
      </c>
      <c r="C11979" t="s">
        <v>88</v>
      </c>
      <c r="D11979" t="s">
        <v>88</v>
      </c>
      <c r="E11979" t="s">
        <v>88</v>
      </c>
      <c r="F11979" t="s">
        <v>18591</v>
      </c>
    </row>
    <row r="11980" spans="1:6" x14ac:dyDescent="0.3">
      <c r="A11980" s="19" t="s">
        <v>18599</v>
      </c>
      <c r="B11980" s="11" t="s">
        <v>88</v>
      </c>
      <c r="C11980" t="s">
        <v>88</v>
      </c>
      <c r="D11980" t="s">
        <v>88</v>
      </c>
      <c r="E11980" t="s">
        <v>88</v>
      </c>
      <c r="F11980" t="s">
        <v>689</v>
      </c>
    </row>
    <row r="11981" spans="1:6" x14ac:dyDescent="0.3">
      <c r="A11981" s="18" t="s">
        <v>18600</v>
      </c>
      <c r="B11981" s="11" t="s">
        <v>88</v>
      </c>
      <c r="C11981" t="s">
        <v>88</v>
      </c>
      <c r="D11981" t="s">
        <v>18601</v>
      </c>
    </row>
    <row r="11982" spans="1:6" x14ac:dyDescent="0.3">
      <c r="A11982" s="19" t="s">
        <v>18602</v>
      </c>
      <c r="B11982" s="11" t="s">
        <v>88</v>
      </c>
      <c r="C11982" t="s">
        <v>88</v>
      </c>
      <c r="D11982" t="s">
        <v>88</v>
      </c>
      <c r="E11982" t="s">
        <v>18560</v>
      </c>
    </row>
    <row r="11983" spans="1:6" x14ac:dyDescent="0.3">
      <c r="A11983" s="18" t="s">
        <v>18603</v>
      </c>
      <c r="B11983" s="11" t="s">
        <v>88</v>
      </c>
      <c r="C11983" t="s">
        <v>88</v>
      </c>
      <c r="D11983" t="s">
        <v>88</v>
      </c>
      <c r="E11983" t="s">
        <v>689</v>
      </c>
    </row>
    <row r="11984" spans="1:6" x14ac:dyDescent="0.3">
      <c r="A11984" s="19" t="s">
        <v>18604</v>
      </c>
      <c r="B11984" s="11" t="s">
        <v>88</v>
      </c>
      <c r="C11984" t="s">
        <v>88</v>
      </c>
      <c r="D11984" t="s">
        <v>88</v>
      </c>
      <c r="E11984" t="s">
        <v>88</v>
      </c>
      <c r="F11984" t="s">
        <v>18563</v>
      </c>
    </row>
    <row r="11985" spans="1:8" x14ac:dyDescent="0.3">
      <c r="A11985" s="18" t="s">
        <v>18605</v>
      </c>
      <c r="B11985" s="11" t="s">
        <v>88</v>
      </c>
      <c r="C11985" t="s">
        <v>88</v>
      </c>
      <c r="D11985" t="s">
        <v>88</v>
      </c>
      <c r="E11985" t="s">
        <v>88</v>
      </c>
      <c r="F11985" t="s">
        <v>689</v>
      </c>
    </row>
    <row r="11986" spans="1:8" x14ac:dyDescent="0.3">
      <c r="A11986" s="19" t="s">
        <v>18606</v>
      </c>
      <c r="B11986" s="11" t="s">
        <v>88</v>
      </c>
      <c r="C11986" t="s">
        <v>88</v>
      </c>
      <c r="D11986" t="s">
        <v>18607</v>
      </c>
    </row>
    <row r="11987" spans="1:8" x14ac:dyDescent="0.3">
      <c r="A11987" s="18" t="s">
        <v>18608</v>
      </c>
      <c r="B11987" s="11" t="s">
        <v>88</v>
      </c>
      <c r="C11987" t="s">
        <v>88</v>
      </c>
      <c r="D11987" t="s">
        <v>88</v>
      </c>
      <c r="E11987" t="s">
        <v>18560</v>
      </c>
    </row>
    <row r="11988" spans="1:8" x14ac:dyDescent="0.3">
      <c r="A11988" s="19" t="s">
        <v>18609</v>
      </c>
      <c r="B11988" s="11" t="s">
        <v>88</v>
      </c>
      <c r="C11988" t="s">
        <v>88</v>
      </c>
      <c r="D11988" t="s">
        <v>88</v>
      </c>
      <c r="E11988" t="s">
        <v>689</v>
      </c>
    </row>
    <row r="11989" spans="1:8" x14ac:dyDescent="0.3">
      <c r="A11989" s="18" t="s">
        <v>18610</v>
      </c>
      <c r="B11989" s="11" t="s">
        <v>88</v>
      </c>
      <c r="C11989" t="s">
        <v>88</v>
      </c>
      <c r="D11989" t="s">
        <v>88</v>
      </c>
      <c r="E11989" t="s">
        <v>88</v>
      </c>
      <c r="F11989" t="s">
        <v>18563</v>
      </c>
    </row>
    <row r="11990" spans="1:8" x14ac:dyDescent="0.3">
      <c r="A11990" s="19" t="s">
        <v>18611</v>
      </c>
      <c r="B11990" s="11" t="s">
        <v>88</v>
      </c>
      <c r="C11990" t="s">
        <v>88</v>
      </c>
      <c r="D11990" t="s">
        <v>88</v>
      </c>
      <c r="E11990" t="s">
        <v>88</v>
      </c>
      <c r="F11990" t="s">
        <v>689</v>
      </c>
    </row>
    <row r="11991" spans="1:8" x14ac:dyDescent="0.3">
      <c r="A11991" s="18" t="s">
        <v>18612</v>
      </c>
      <c r="B11991" s="11" t="s">
        <v>88</v>
      </c>
      <c r="C11991" t="s">
        <v>88</v>
      </c>
      <c r="D11991" t="s">
        <v>689</v>
      </c>
    </row>
    <row r="11992" spans="1:8" x14ac:dyDescent="0.3">
      <c r="A11992" s="19" t="s">
        <v>18613</v>
      </c>
      <c r="B11992" s="11" t="s">
        <v>88</v>
      </c>
      <c r="C11992" t="s">
        <v>88</v>
      </c>
      <c r="D11992" t="s">
        <v>88</v>
      </c>
      <c r="E11992" t="s">
        <v>18587</v>
      </c>
    </row>
    <row r="11993" spans="1:8" x14ac:dyDescent="0.3">
      <c r="A11993" s="18" t="s">
        <v>18614</v>
      </c>
      <c r="B11993" s="11" t="s">
        <v>88</v>
      </c>
      <c r="C11993" t="s">
        <v>88</v>
      </c>
      <c r="D11993" t="s">
        <v>88</v>
      </c>
      <c r="E11993" t="s">
        <v>689</v>
      </c>
    </row>
    <row r="11994" spans="1:8" x14ac:dyDescent="0.3">
      <c r="A11994" s="19" t="s">
        <v>18615</v>
      </c>
      <c r="B11994" s="11" t="s">
        <v>88</v>
      </c>
      <c r="C11994" t="s">
        <v>88</v>
      </c>
      <c r="D11994" t="s">
        <v>88</v>
      </c>
      <c r="E11994" t="s">
        <v>88</v>
      </c>
      <c r="F11994" t="s">
        <v>18616</v>
      </c>
    </row>
    <row r="11995" spans="1:8" x14ac:dyDescent="0.3">
      <c r="A11995" s="18" t="s">
        <v>18617</v>
      </c>
      <c r="B11995" s="11" t="s">
        <v>88</v>
      </c>
      <c r="C11995" t="s">
        <v>88</v>
      </c>
      <c r="D11995" t="s">
        <v>88</v>
      </c>
      <c r="E11995" t="s">
        <v>88</v>
      </c>
      <c r="F11995" t="s">
        <v>88</v>
      </c>
      <c r="G11995" t="s">
        <v>18563</v>
      </c>
    </row>
    <row r="11996" spans="1:8" x14ac:dyDescent="0.3">
      <c r="A11996" s="19" t="s">
        <v>18618</v>
      </c>
      <c r="B11996" s="11" t="s">
        <v>88</v>
      </c>
      <c r="C11996" t="s">
        <v>88</v>
      </c>
      <c r="D11996" t="s">
        <v>88</v>
      </c>
      <c r="E11996" t="s">
        <v>88</v>
      </c>
      <c r="F11996" t="s">
        <v>88</v>
      </c>
      <c r="G11996" t="s">
        <v>88</v>
      </c>
      <c r="H11996" t="s">
        <v>18619</v>
      </c>
    </row>
    <row r="11997" spans="1:8" x14ac:dyDescent="0.3">
      <c r="A11997" s="18" t="s">
        <v>18620</v>
      </c>
      <c r="B11997" s="11" t="s">
        <v>88</v>
      </c>
      <c r="C11997" t="s">
        <v>88</v>
      </c>
      <c r="D11997" t="s">
        <v>88</v>
      </c>
      <c r="E11997" t="s">
        <v>88</v>
      </c>
      <c r="F11997" t="s">
        <v>88</v>
      </c>
      <c r="G11997" t="s">
        <v>88</v>
      </c>
      <c r="H11997" t="s">
        <v>689</v>
      </c>
    </row>
    <row r="11998" spans="1:8" x14ac:dyDescent="0.3">
      <c r="A11998" s="19" t="s">
        <v>18621</v>
      </c>
      <c r="B11998" s="11" t="s">
        <v>88</v>
      </c>
      <c r="C11998" t="s">
        <v>88</v>
      </c>
      <c r="D11998" t="s">
        <v>88</v>
      </c>
      <c r="E11998" t="s">
        <v>88</v>
      </c>
      <c r="F11998" t="s">
        <v>88</v>
      </c>
      <c r="G11998" t="s">
        <v>18591</v>
      </c>
    </row>
    <row r="11999" spans="1:8" x14ac:dyDescent="0.3">
      <c r="A11999" s="18" t="s">
        <v>18622</v>
      </c>
      <c r="B11999" s="11" t="s">
        <v>88</v>
      </c>
      <c r="C11999" t="s">
        <v>88</v>
      </c>
      <c r="D11999" t="s">
        <v>88</v>
      </c>
      <c r="E11999" t="s">
        <v>88</v>
      </c>
      <c r="F11999" t="s">
        <v>88</v>
      </c>
      <c r="G11999" t="s">
        <v>689</v>
      </c>
    </row>
    <row r="12000" spans="1:8" x14ac:dyDescent="0.3">
      <c r="A12000" s="19" t="s">
        <v>18623</v>
      </c>
      <c r="B12000" s="11" t="s">
        <v>88</v>
      </c>
      <c r="C12000" t="s">
        <v>88</v>
      </c>
      <c r="D12000" t="s">
        <v>88</v>
      </c>
      <c r="E12000" t="s">
        <v>88</v>
      </c>
      <c r="F12000" t="s">
        <v>689</v>
      </c>
    </row>
    <row r="12001" spans="1:7" x14ac:dyDescent="0.3">
      <c r="A12001" s="18" t="s">
        <v>18624</v>
      </c>
      <c r="B12001" s="11" t="s">
        <v>88</v>
      </c>
      <c r="C12001" t="s">
        <v>88</v>
      </c>
      <c r="D12001" t="s">
        <v>88</v>
      </c>
      <c r="E12001" t="s">
        <v>88</v>
      </c>
      <c r="F12001" t="s">
        <v>88</v>
      </c>
      <c r="G12001" t="s">
        <v>18563</v>
      </c>
    </row>
    <row r="12002" spans="1:7" x14ac:dyDescent="0.3">
      <c r="A12002" s="19" t="s">
        <v>18625</v>
      </c>
      <c r="B12002" s="11" t="s">
        <v>88</v>
      </c>
      <c r="C12002" t="s">
        <v>88</v>
      </c>
      <c r="D12002" t="s">
        <v>88</v>
      </c>
      <c r="E12002" t="s">
        <v>88</v>
      </c>
      <c r="F12002" t="s">
        <v>88</v>
      </c>
      <c r="G12002" t="s">
        <v>18591</v>
      </c>
    </row>
    <row r="12003" spans="1:7" x14ac:dyDescent="0.3">
      <c r="A12003" s="18" t="s">
        <v>18626</v>
      </c>
      <c r="B12003" s="11" t="s">
        <v>88</v>
      </c>
      <c r="C12003" t="s">
        <v>88</v>
      </c>
      <c r="D12003" t="s">
        <v>88</v>
      </c>
      <c r="E12003" t="s">
        <v>88</v>
      </c>
      <c r="F12003" t="s">
        <v>88</v>
      </c>
      <c r="G12003" t="s">
        <v>689</v>
      </c>
    </row>
    <row r="12004" spans="1:7" x14ac:dyDescent="0.3">
      <c r="A12004" s="19" t="s">
        <v>18627</v>
      </c>
      <c r="B12004" s="11" t="s">
        <v>88</v>
      </c>
      <c r="C12004" t="s">
        <v>689</v>
      </c>
    </row>
    <row r="12005" spans="1:7" x14ac:dyDescent="0.3">
      <c r="A12005" s="18" t="s">
        <v>18628</v>
      </c>
      <c r="B12005" s="11" t="s">
        <v>88</v>
      </c>
      <c r="C12005" t="s">
        <v>88</v>
      </c>
      <c r="D12005" t="s">
        <v>18528</v>
      </c>
    </row>
    <row r="12006" spans="1:7" x14ac:dyDescent="0.3">
      <c r="A12006" s="19" t="s">
        <v>18629</v>
      </c>
      <c r="B12006" s="11" t="s">
        <v>88</v>
      </c>
      <c r="C12006" t="s">
        <v>88</v>
      </c>
      <c r="D12006" t="s">
        <v>88</v>
      </c>
      <c r="E12006" t="s">
        <v>18560</v>
      </c>
    </row>
    <row r="12007" spans="1:7" x14ac:dyDescent="0.3">
      <c r="A12007" s="18" t="s">
        <v>18630</v>
      </c>
      <c r="B12007" s="11" t="s">
        <v>88</v>
      </c>
      <c r="C12007" t="s">
        <v>88</v>
      </c>
      <c r="D12007" t="s">
        <v>88</v>
      </c>
      <c r="E12007" t="s">
        <v>689</v>
      </c>
    </row>
    <row r="12008" spans="1:7" x14ac:dyDescent="0.3">
      <c r="A12008" s="19" t="s">
        <v>18631</v>
      </c>
      <c r="B12008" s="11" t="s">
        <v>88</v>
      </c>
      <c r="C12008" t="s">
        <v>88</v>
      </c>
      <c r="D12008" t="s">
        <v>88</v>
      </c>
      <c r="E12008" t="s">
        <v>88</v>
      </c>
      <c r="F12008" t="s">
        <v>18563</v>
      </c>
    </row>
    <row r="12009" spans="1:7" x14ac:dyDescent="0.3">
      <c r="A12009" s="18" t="s">
        <v>18632</v>
      </c>
      <c r="B12009" s="11" t="s">
        <v>88</v>
      </c>
      <c r="C12009" t="s">
        <v>88</v>
      </c>
      <c r="D12009" t="s">
        <v>88</v>
      </c>
      <c r="E12009" t="s">
        <v>88</v>
      </c>
      <c r="F12009" t="s">
        <v>88</v>
      </c>
      <c r="G12009" t="s">
        <v>18633</v>
      </c>
    </row>
    <row r="12010" spans="1:7" x14ac:dyDescent="0.3">
      <c r="A12010" s="19" t="s">
        <v>18634</v>
      </c>
      <c r="B12010" s="11" t="s">
        <v>88</v>
      </c>
      <c r="C12010" t="s">
        <v>88</v>
      </c>
      <c r="D12010" t="s">
        <v>88</v>
      </c>
      <c r="E12010" t="s">
        <v>88</v>
      </c>
      <c r="F12010" t="s">
        <v>88</v>
      </c>
      <c r="G12010" t="s">
        <v>689</v>
      </c>
    </row>
    <row r="12011" spans="1:7" x14ac:dyDescent="0.3">
      <c r="A12011" s="18" t="s">
        <v>18635</v>
      </c>
      <c r="B12011" s="11" t="s">
        <v>88</v>
      </c>
      <c r="C12011" t="s">
        <v>88</v>
      </c>
      <c r="D12011" t="s">
        <v>88</v>
      </c>
      <c r="E12011" t="s">
        <v>88</v>
      </c>
      <c r="F12011" t="s">
        <v>689</v>
      </c>
    </row>
    <row r="12012" spans="1:7" x14ac:dyDescent="0.3">
      <c r="A12012" s="19" t="s">
        <v>18636</v>
      </c>
      <c r="B12012" s="11" t="s">
        <v>88</v>
      </c>
      <c r="C12012" t="s">
        <v>88</v>
      </c>
      <c r="D12012" t="s">
        <v>18532</v>
      </c>
    </row>
    <row r="12013" spans="1:7" x14ac:dyDescent="0.3">
      <c r="A12013" s="18" t="s">
        <v>18637</v>
      </c>
      <c r="B12013" s="11" t="s">
        <v>88</v>
      </c>
      <c r="C12013" t="s">
        <v>88</v>
      </c>
      <c r="D12013" t="s">
        <v>18638</v>
      </c>
    </row>
    <row r="12014" spans="1:7" x14ac:dyDescent="0.3">
      <c r="A12014" s="19" t="s">
        <v>18639</v>
      </c>
      <c r="B12014" s="11" t="s">
        <v>88</v>
      </c>
      <c r="C12014" t="s">
        <v>88</v>
      </c>
      <c r="D12014" t="s">
        <v>88</v>
      </c>
      <c r="E12014" t="s">
        <v>18640</v>
      </c>
    </row>
    <row r="12015" spans="1:7" x14ac:dyDescent="0.3">
      <c r="A12015" s="18" t="s">
        <v>18641</v>
      </c>
      <c r="B12015" s="11" t="s">
        <v>88</v>
      </c>
      <c r="C12015" t="s">
        <v>88</v>
      </c>
      <c r="D12015" t="s">
        <v>88</v>
      </c>
      <c r="E12015" t="s">
        <v>689</v>
      </c>
    </row>
    <row r="12016" spans="1:7" x14ac:dyDescent="0.3">
      <c r="A12016" s="19" t="s">
        <v>18642</v>
      </c>
      <c r="B12016" s="11" t="s">
        <v>88</v>
      </c>
      <c r="C12016" t="s">
        <v>88</v>
      </c>
      <c r="D12016" t="s">
        <v>88</v>
      </c>
      <c r="E12016" t="s">
        <v>88</v>
      </c>
      <c r="F12016" t="s">
        <v>18591</v>
      </c>
    </row>
    <row r="12017" spans="1:6" x14ac:dyDescent="0.3">
      <c r="A12017" s="18" t="s">
        <v>18643</v>
      </c>
      <c r="B12017" s="11" t="s">
        <v>88</v>
      </c>
      <c r="C12017" t="s">
        <v>88</v>
      </c>
      <c r="D12017" t="s">
        <v>88</v>
      </c>
      <c r="E12017" t="s">
        <v>88</v>
      </c>
      <c r="F12017" t="s">
        <v>689</v>
      </c>
    </row>
    <row r="12018" spans="1:6" x14ac:dyDescent="0.3">
      <c r="A12018" s="19" t="s">
        <v>18644</v>
      </c>
      <c r="B12018" s="11" t="s">
        <v>88</v>
      </c>
      <c r="C12018" t="s">
        <v>88</v>
      </c>
      <c r="D12018" t="s">
        <v>18645</v>
      </c>
    </row>
    <row r="12019" spans="1:6" x14ac:dyDescent="0.3">
      <c r="A12019" s="18" t="s">
        <v>18646</v>
      </c>
      <c r="B12019" s="11" t="s">
        <v>88</v>
      </c>
      <c r="C12019" t="s">
        <v>88</v>
      </c>
      <c r="D12019" t="s">
        <v>88</v>
      </c>
      <c r="E12019" t="s">
        <v>18640</v>
      </c>
    </row>
    <row r="12020" spans="1:6" x14ac:dyDescent="0.3">
      <c r="A12020" s="19" t="s">
        <v>18647</v>
      </c>
      <c r="B12020" s="11" t="s">
        <v>88</v>
      </c>
      <c r="C12020" t="s">
        <v>88</v>
      </c>
      <c r="D12020" t="s">
        <v>88</v>
      </c>
      <c r="E12020" t="s">
        <v>689</v>
      </c>
    </row>
    <row r="12021" spans="1:6" x14ac:dyDescent="0.3">
      <c r="A12021" s="18" t="s">
        <v>18648</v>
      </c>
      <c r="B12021" s="11" t="s">
        <v>88</v>
      </c>
      <c r="C12021" t="s">
        <v>88</v>
      </c>
      <c r="D12021" t="s">
        <v>88</v>
      </c>
      <c r="E12021" t="s">
        <v>88</v>
      </c>
      <c r="F12021" t="s">
        <v>18591</v>
      </c>
    </row>
    <row r="12022" spans="1:6" x14ac:dyDescent="0.3">
      <c r="A12022" s="19" t="s">
        <v>18649</v>
      </c>
      <c r="B12022" s="11" t="s">
        <v>88</v>
      </c>
      <c r="C12022" t="s">
        <v>88</v>
      </c>
      <c r="D12022" t="s">
        <v>88</v>
      </c>
      <c r="E12022" t="s">
        <v>88</v>
      </c>
      <c r="F12022" t="s">
        <v>689</v>
      </c>
    </row>
    <row r="12023" spans="1:6" x14ac:dyDescent="0.3">
      <c r="A12023" s="18" t="s">
        <v>18650</v>
      </c>
      <c r="B12023" s="11" t="s">
        <v>88</v>
      </c>
      <c r="C12023" t="s">
        <v>88</v>
      </c>
      <c r="D12023" t="s">
        <v>18651</v>
      </c>
    </row>
    <row r="12024" spans="1:6" x14ac:dyDescent="0.3">
      <c r="A12024" s="19" t="s">
        <v>18652</v>
      </c>
      <c r="B12024" s="11" t="s">
        <v>88</v>
      </c>
      <c r="C12024" t="s">
        <v>88</v>
      </c>
      <c r="D12024" t="s">
        <v>88</v>
      </c>
      <c r="E12024" t="s">
        <v>18640</v>
      </c>
    </row>
    <row r="12025" spans="1:6" x14ac:dyDescent="0.3">
      <c r="A12025" s="18" t="s">
        <v>18653</v>
      </c>
      <c r="B12025" s="11" t="s">
        <v>88</v>
      </c>
      <c r="C12025" t="s">
        <v>88</v>
      </c>
      <c r="D12025" t="s">
        <v>88</v>
      </c>
      <c r="E12025" t="s">
        <v>689</v>
      </c>
    </row>
    <row r="12026" spans="1:6" x14ac:dyDescent="0.3">
      <c r="A12026" s="19" t="s">
        <v>18654</v>
      </c>
      <c r="B12026" s="11" t="s">
        <v>88</v>
      </c>
      <c r="C12026" t="s">
        <v>88</v>
      </c>
      <c r="D12026" t="s">
        <v>88</v>
      </c>
      <c r="E12026" t="s">
        <v>88</v>
      </c>
      <c r="F12026" t="s">
        <v>18591</v>
      </c>
    </row>
    <row r="12027" spans="1:6" x14ac:dyDescent="0.3">
      <c r="A12027" s="18" t="s">
        <v>18655</v>
      </c>
      <c r="B12027" s="11" t="s">
        <v>88</v>
      </c>
      <c r="C12027" t="s">
        <v>88</v>
      </c>
      <c r="D12027" t="s">
        <v>88</v>
      </c>
      <c r="E12027" t="s">
        <v>88</v>
      </c>
      <c r="F12027" t="s">
        <v>689</v>
      </c>
    </row>
    <row r="12028" spans="1:6" x14ac:dyDescent="0.3">
      <c r="A12028" s="19" t="s">
        <v>18656</v>
      </c>
      <c r="B12028" s="11" t="s">
        <v>88</v>
      </c>
      <c r="C12028" t="s">
        <v>88</v>
      </c>
      <c r="D12028" t="s">
        <v>689</v>
      </c>
    </row>
    <row r="12029" spans="1:6" x14ac:dyDescent="0.3">
      <c r="A12029" s="18" t="s">
        <v>18657</v>
      </c>
      <c r="B12029" s="11" t="s">
        <v>88</v>
      </c>
      <c r="C12029" t="s">
        <v>88</v>
      </c>
      <c r="D12029" t="s">
        <v>88</v>
      </c>
      <c r="E12029" t="s">
        <v>18640</v>
      </c>
    </row>
    <row r="12030" spans="1:6" x14ac:dyDescent="0.3">
      <c r="A12030" s="19" t="s">
        <v>18658</v>
      </c>
      <c r="B12030" s="11" t="s">
        <v>88</v>
      </c>
      <c r="C12030" t="s">
        <v>88</v>
      </c>
      <c r="D12030" t="s">
        <v>88</v>
      </c>
      <c r="E12030" t="s">
        <v>689</v>
      </c>
    </row>
    <row r="12031" spans="1:6" x14ac:dyDescent="0.3">
      <c r="A12031" s="18" t="s">
        <v>18659</v>
      </c>
      <c r="B12031" s="11" t="s">
        <v>88</v>
      </c>
      <c r="C12031" t="s">
        <v>88</v>
      </c>
      <c r="D12031" t="s">
        <v>88</v>
      </c>
      <c r="E12031" t="s">
        <v>88</v>
      </c>
      <c r="F12031" t="s">
        <v>18591</v>
      </c>
    </row>
    <row r="12032" spans="1:6" x14ac:dyDescent="0.3">
      <c r="A12032" s="19" t="s">
        <v>18660</v>
      </c>
      <c r="B12032" s="11" t="s">
        <v>88</v>
      </c>
      <c r="C12032" t="s">
        <v>88</v>
      </c>
      <c r="D12032" t="s">
        <v>88</v>
      </c>
      <c r="E12032" t="s">
        <v>88</v>
      </c>
      <c r="F12032" t="s">
        <v>689</v>
      </c>
    </row>
    <row r="12033" spans="1:7" x14ac:dyDescent="0.3">
      <c r="A12033" s="18" t="s">
        <v>18661</v>
      </c>
      <c r="B12033" s="11" t="s">
        <v>88</v>
      </c>
      <c r="C12033" t="s">
        <v>88</v>
      </c>
      <c r="D12033" t="s">
        <v>88</v>
      </c>
      <c r="E12033" t="s">
        <v>88</v>
      </c>
      <c r="F12033" t="s">
        <v>88</v>
      </c>
      <c r="G12033" t="s">
        <v>18537</v>
      </c>
    </row>
    <row r="12034" spans="1:7" x14ac:dyDescent="0.3">
      <c r="A12034" s="19" t="s">
        <v>18662</v>
      </c>
      <c r="B12034" s="11" t="s">
        <v>88</v>
      </c>
      <c r="C12034" t="s">
        <v>88</v>
      </c>
      <c r="D12034" t="s">
        <v>88</v>
      </c>
      <c r="E12034" t="s">
        <v>88</v>
      </c>
      <c r="F12034" t="s">
        <v>88</v>
      </c>
      <c r="G12034" t="s">
        <v>18663</v>
      </c>
    </row>
    <row r="12035" spans="1:7" x14ac:dyDescent="0.3">
      <c r="A12035" s="18" t="s">
        <v>18664</v>
      </c>
      <c r="B12035" s="11" t="s">
        <v>88</v>
      </c>
      <c r="C12035" t="s">
        <v>88</v>
      </c>
      <c r="D12035" t="s">
        <v>88</v>
      </c>
      <c r="E12035" t="s">
        <v>88</v>
      </c>
      <c r="F12035" t="s">
        <v>88</v>
      </c>
      <c r="G12035" t="s">
        <v>689</v>
      </c>
    </row>
    <row r="12036" spans="1:7" x14ac:dyDescent="0.3">
      <c r="A12036" s="19" t="s">
        <v>18665</v>
      </c>
      <c r="B12036" t="s">
        <v>18666</v>
      </c>
    </row>
    <row r="12037" spans="1:7" x14ac:dyDescent="0.3">
      <c r="A12037" s="18" t="s">
        <v>18667</v>
      </c>
      <c r="B12037" s="11" t="s">
        <v>88</v>
      </c>
      <c r="C12037" t="s">
        <v>18465</v>
      </c>
    </row>
    <row r="12038" spans="1:7" x14ac:dyDescent="0.3">
      <c r="A12038" s="19" t="s">
        <v>18668</v>
      </c>
      <c r="B12038" s="11" t="s">
        <v>88</v>
      </c>
      <c r="C12038" t="s">
        <v>88</v>
      </c>
      <c r="D12038" t="s">
        <v>18669</v>
      </c>
    </row>
    <row r="12039" spans="1:7" x14ac:dyDescent="0.3">
      <c r="A12039" s="18" t="s">
        <v>18670</v>
      </c>
      <c r="B12039" s="11" t="s">
        <v>88</v>
      </c>
      <c r="C12039" t="s">
        <v>88</v>
      </c>
      <c r="D12039" t="s">
        <v>689</v>
      </c>
    </row>
    <row r="12040" spans="1:7" x14ac:dyDescent="0.3">
      <c r="A12040" s="19" t="s">
        <v>18671</v>
      </c>
      <c r="B12040" s="11" t="s">
        <v>88</v>
      </c>
      <c r="C12040" t="s">
        <v>88</v>
      </c>
      <c r="D12040" t="s">
        <v>88</v>
      </c>
      <c r="E12040" t="s">
        <v>18672</v>
      </c>
    </row>
    <row r="12041" spans="1:7" x14ac:dyDescent="0.3">
      <c r="A12041" s="18" t="s">
        <v>18673</v>
      </c>
      <c r="B12041" s="11" t="s">
        <v>88</v>
      </c>
      <c r="C12041" t="s">
        <v>88</v>
      </c>
      <c r="D12041" t="s">
        <v>88</v>
      </c>
      <c r="E12041" t="s">
        <v>689</v>
      </c>
    </row>
    <row r="12042" spans="1:7" x14ac:dyDescent="0.3">
      <c r="A12042" s="19" t="s">
        <v>18674</v>
      </c>
      <c r="B12042" s="11" t="s">
        <v>88</v>
      </c>
      <c r="C12042" t="s">
        <v>18572</v>
      </c>
    </row>
    <row r="12043" spans="1:7" x14ac:dyDescent="0.3">
      <c r="A12043" s="18" t="s">
        <v>18675</v>
      </c>
      <c r="B12043" s="11" t="s">
        <v>88</v>
      </c>
      <c r="C12043" t="s">
        <v>88</v>
      </c>
      <c r="D12043" t="s">
        <v>18519</v>
      </c>
    </row>
    <row r="12044" spans="1:7" x14ac:dyDescent="0.3">
      <c r="A12044" s="19" t="s">
        <v>18676</v>
      </c>
      <c r="B12044" s="11" t="s">
        <v>88</v>
      </c>
      <c r="C12044" t="s">
        <v>88</v>
      </c>
      <c r="D12044" t="s">
        <v>88</v>
      </c>
      <c r="E12044" t="s">
        <v>18587</v>
      </c>
    </row>
    <row r="12045" spans="1:7" x14ac:dyDescent="0.3">
      <c r="A12045" s="18" t="s">
        <v>18677</v>
      </c>
      <c r="B12045" s="11" t="s">
        <v>88</v>
      </c>
      <c r="C12045" t="s">
        <v>88</v>
      </c>
      <c r="D12045" t="s">
        <v>88</v>
      </c>
      <c r="E12045" t="s">
        <v>689</v>
      </c>
    </row>
    <row r="12046" spans="1:7" x14ac:dyDescent="0.3">
      <c r="A12046" s="19" t="s">
        <v>18678</v>
      </c>
      <c r="B12046" s="11" t="s">
        <v>88</v>
      </c>
      <c r="C12046" t="s">
        <v>88</v>
      </c>
      <c r="D12046" t="s">
        <v>88</v>
      </c>
      <c r="E12046" t="s">
        <v>88</v>
      </c>
      <c r="F12046" t="s">
        <v>18563</v>
      </c>
    </row>
    <row r="12047" spans="1:7" x14ac:dyDescent="0.3">
      <c r="A12047" s="18" t="s">
        <v>18679</v>
      </c>
      <c r="B12047" s="11" t="s">
        <v>88</v>
      </c>
      <c r="C12047" t="s">
        <v>88</v>
      </c>
      <c r="D12047" t="s">
        <v>88</v>
      </c>
      <c r="E12047" t="s">
        <v>88</v>
      </c>
      <c r="F12047" t="s">
        <v>18591</v>
      </c>
    </row>
    <row r="12048" spans="1:7" x14ac:dyDescent="0.3">
      <c r="A12048" s="19" t="s">
        <v>18680</v>
      </c>
      <c r="B12048" s="11" t="s">
        <v>88</v>
      </c>
      <c r="C12048" t="s">
        <v>88</v>
      </c>
      <c r="D12048" t="s">
        <v>88</v>
      </c>
      <c r="E12048" t="s">
        <v>88</v>
      </c>
      <c r="F12048" t="s">
        <v>689</v>
      </c>
    </row>
    <row r="12049" spans="1:8" x14ac:dyDescent="0.3">
      <c r="A12049" s="18" t="s">
        <v>18681</v>
      </c>
      <c r="B12049" s="11" t="s">
        <v>88</v>
      </c>
      <c r="C12049" t="s">
        <v>88</v>
      </c>
      <c r="D12049" t="s">
        <v>689</v>
      </c>
    </row>
    <row r="12050" spans="1:8" x14ac:dyDescent="0.3">
      <c r="A12050" s="19" t="s">
        <v>18682</v>
      </c>
      <c r="B12050" s="11" t="s">
        <v>88</v>
      </c>
      <c r="C12050" t="s">
        <v>88</v>
      </c>
      <c r="D12050" t="s">
        <v>88</v>
      </c>
      <c r="E12050" t="s">
        <v>18683</v>
      </c>
    </row>
    <row r="12051" spans="1:8" x14ac:dyDescent="0.3">
      <c r="A12051" s="18" t="s">
        <v>18684</v>
      </c>
      <c r="B12051" s="11" t="s">
        <v>88</v>
      </c>
      <c r="C12051" t="s">
        <v>88</v>
      </c>
      <c r="D12051" t="s">
        <v>88</v>
      </c>
      <c r="E12051" t="s">
        <v>88</v>
      </c>
      <c r="F12051" t="s">
        <v>18560</v>
      </c>
    </row>
    <row r="12052" spans="1:8" x14ac:dyDescent="0.3">
      <c r="A12052" s="19" t="s">
        <v>18685</v>
      </c>
      <c r="B12052" s="11" t="s">
        <v>88</v>
      </c>
      <c r="C12052" t="s">
        <v>88</v>
      </c>
      <c r="D12052" t="s">
        <v>88</v>
      </c>
      <c r="E12052" t="s">
        <v>88</v>
      </c>
      <c r="F12052" t="s">
        <v>689</v>
      </c>
    </row>
    <row r="12053" spans="1:8" x14ac:dyDescent="0.3">
      <c r="A12053" s="18" t="s">
        <v>18686</v>
      </c>
      <c r="B12053" s="11" t="s">
        <v>88</v>
      </c>
      <c r="C12053" t="s">
        <v>88</v>
      </c>
      <c r="D12053" t="s">
        <v>88</v>
      </c>
      <c r="E12053" t="s">
        <v>88</v>
      </c>
      <c r="F12053" t="s">
        <v>88</v>
      </c>
      <c r="G12053" t="s">
        <v>18563</v>
      </c>
    </row>
    <row r="12054" spans="1:8" x14ac:dyDescent="0.3">
      <c r="A12054" s="19" t="s">
        <v>18687</v>
      </c>
      <c r="B12054" s="11" t="s">
        <v>88</v>
      </c>
      <c r="C12054" t="s">
        <v>88</v>
      </c>
      <c r="D12054" t="s">
        <v>88</v>
      </c>
      <c r="E12054" t="s">
        <v>88</v>
      </c>
      <c r="F12054" t="s">
        <v>88</v>
      </c>
      <c r="G12054" t="s">
        <v>689</v>
      </c>
    </row>
    <row r="12055" spans="1:8" x14ac:dyDescent="0.3">
      <c r="A12055" s="18" t="s">
        <v>18688</v>
      </c>
      <c r="B12055" s="11" t="s">
        <v>88</v>
      </c>
      <c r="C12055" t="s">
        <v>88</v>
      </c>
      <c r="D12055" t="s">
        <v>88</v>
      </c>
      <c r="E12055" t="s">
        <v>88</v>
      </c>
      <c r="F12055" t="s">
        <v>88</v>
      </c>
      <c r="G12055" t="s">
        <v>88</v>
      </c>
      <c r="H12055" t="s">
        <v>18689</v>
      </c>
    </row>
    <row r="12056" spans="1:8" x14ac:dyDescent="0.3">
      <c r="A12056" s="19" t="s">
        <v>18690</v>
      </c>
      <c r="B12056" s="11" t="s">
        <v>88</v>
      </c>
      <c r="C12056" t="s">
        <v>88</v>
      </c>
      <c r="D12056" t="s">
        <v>88</v>
      </c>
      <c r="E12056" t="s">
        <v>88</v>
      </c>
      <c r="F12056" t="s">
        <v>88</v>
      </c>
      <c r="G12056" t="s">
        <v>88</v>
      </c>
      <c r="H12056" t="s">
        <v>3317</v>
      </c>
    </row>
    <row r="12057" spans="1:8" x14ac:dyDescent="0.3">
      <c r="A12057" s="18" t="s">
        <v>18691</v>
      </c>
      <c r="B12057" s="11" t="s">
        <v>88</v>
      </c>
      <c r="C12057" t="s">
        <v>88</v>
      </c>
      <c r="D12057" t="s">
        <v>88</v>
      </c>
      <c r="E12057" t="s">
        <v>689</v>
      </c>
    </row>
    <row r="12058" spans="1:8" x14ac:dyDescent="0.3">
      <c r="A12058" s="19" t="s">
        <v>18692</v>
      </c>
      <c r="B12058" s="11" t="s">
        <v>88</v>
      </c>
      <c r="C12058" t="s">
        <v>88</v>
      </c>
      <c r="D12058" t="s">
        <v>88</v>
      </c>
      <c r="E12058" t="s">
        <v>88</v>
      </c>
      <c r="F12058" t="s">
        <v>18669</v>
      </c>
    </row>
    <row r="12059" spans="1:8" x14ac:dyDescent="0.3">
      <c r="A12059" s="18" t="s">
        <v>18693</v>
      </c>
      <c r="B12059" s="11" t="s">
        <v>88</v>
      </c>
      <c r="C12059" t="s">
        <v>88</v>
      </c>
      <c r="D12059" t="s">
        <v>88</v>
      </c>
      <c r="E12059" t="s">
        <v>88</v>
      </c>
      <c r="F12059" t="s">
        <v>689</v>
      </c>
    </row>
    <row r="12060" spans="1:8" x14ac:dyDescent="0.3">
      <c r="A12060" s="19" t="s">
        <v>18694</v>
      </c>
      <c r="B12060" s="11" t="s">
        <v>88</v>
      </c>
      <c r="C12060" t="s">
        <v>88</v>
      </c>
      <c r="D12060" t="s">
        <v>88</v>
      </c>
      <c r="E12060" t="s">
        <v>88</v>
      </c>
      <c r="F12060" t="s">
        <v>88</v>
      </c>
      <c r="G12060" t="s">
        <v>18672</v>
      </c>
    </row>
    <row r="12061" spans="1:8" x14ac:dyDescent="0.3">
      <c r="A12061" s="18" t="s">
        <v>18695</v>
      </c>
      <c r="B12061" s="11" t="s">
        <v>88</v>
      </c>
      <c r="C12061" t="s">
        <v>88</v>
      </c>
      <c r="D12061" t="s">
        <v>88</v>
      </c>
      <c r="E12061" t="s">
        <v>88</v>
      </c>
      <c r="F12061" t="s">
        <v>88</v>
      </c>
      <c r="G12061" t="s">
        <v>689</v>
      </c>
    </row>
    <row r="12062" spans="1:8" x14ac:dyDescent="0.3">
      <c r="A12062" s="19" t="s">
        <v>18696</v>
      </c>
      <c r="B12062" s="11" t="s">
        <v>88</v>
      </c>
      <c r="C12062" t="s">
        <v>88</v>
      </c>
      <c r="D12062" t="s">
        <v>88</v>
      </c>
      <c r="E12062" t="s">
        <v>88</v>
      </c>
      <c r="F12062" t="s">
        <v>88</v>
      </c>
      <c r="G12062" t="s">
        <v>88</v>
      </c>
      <c r="H12062" t="s">
        <v>17442</v>
      </c>
    </row>
    <row r="12063" spans="1:8" x14ac:dyDescent="0.3">
      <c r="A12063" s="18" t="s">
        <v>18697</v>
      </c>
      <c r="B12063" s="11" t="s">
        <v>88</v>
      </c>
      <c r="C12063" t="s">
        <v>88</v>
      </c>
      <c r="D12063" t="s">
        <v>88</v>
      </c>
      <c r="E12063" t="s">
        <v>88</v>
      </c>
      <c r="F12063" t="s">
        <v>88</v>
      </c>
      <c r="G12063" t="s">
        <v>88</v>
      </c>
      <c r="H12063" t="s">
        <v>17453</v>
      </c>
    </row>
    <row r="12064" spans="1:8" x14ac:dyDescent="0.3">
      <c r="A12064" s="19" t="s">
        <v>18698</v>
      </c>
      <c r="B12064" s="11" t="s">
        <v>88</v>
      </c>
      <c r="C12064" t="s">
        <v>689</v>
      </c>
    </row>
    <row r="12065" spans="1:6" x14ac:dyDescent="0.3">
      <c r="A12065" s="18" t="s">
        <v>18699</v>
      </c>
      <c r="B12065" s="11" t="s">
        <v>88</v>
      </c>
      <c r="C12065" t="s">
        <v>88</v>
      </c>
      <c r="D12065" t="s">
        <v>18669</v>
      </c>
    </row>
    <row r="12066" spans="1:6" x14ac:dyDescent="0.3">
      <c r="A12066" s="19" t="s">
        <v>18700</v>
      </c>
      <c r="B12066" s="11" t="s">
        <v>88</v>
      </c>
      <c r="C12066" t="s">
        <v>88</v>
      </c>
      <c r="D12066" t="s">
        <v>689</v>
      </c>
    </row>
    <row r="12067" spans="1:6" x14ac:dyDescent="0.3">
      <c r="A12067" s="18" t="s">
        <v>18701</v>
      </c>
      <c r="B12067" s="11" t="s">
        <v>88</v>
      </c>
      <c r="C12067" t="s">
        <v>88</v>
      </c>
      <c r="D12067" t="s">
        <v>88</v>
      </c>
      <c r="E12067" t="s">
        <v>18672</v>
      </c>
    </row>
    <row r="12068" spans="1:6" x14ac:dyDescent="0.3">
      <c r="A12068" s="19" t="s">
        <v>18702</v>
      </c>
      <c r="B12068" s="11" t="s">
        <v>88</v>
      </c>
      <c r="C12068" t="s">
        <v>88</v>
      </c>
      <c r="D12068" t="s">
        <v>88</v>
      </c>
      <c r="E12068" t="s">
        <v>689</v>
      </c>
    </row>
    <row r="12069" spans="1:6" x14ac:dyDescent="0.3">
      <c r="A12069" s="18" t="s">
        <v>18703</v>
      </c>
      <c r="B12069" s="11" t="s">
        <v>88</v>
      </c>
      <c r="C12069" t="s">
        <v>88</v>
      </c>
      <c r="D12069" t="s">
        <v>88</v>
      </c>
      <c r="E12069" t="s">
        <v>88</v>
      </c>
      <c r="F12069" t="s">
        <v>17442</v>
      </c>
    </row>
    <row r="12070" spans="1:6" x14ac:dyDescent="0.3">
      <c r="A12070" s="19" t="s">
        <v>18704</v>
      </c>
      <c r="B12070" s="11" t="s">
        <v>88</v>
      </c>
      <c r="C12070" t="s">
        <v>88</v>
      </c>
      <c r="D12070" t="s">
        <v>88</v>
      </c>
      <c r="E12070" t="s">
        <v>88</v>
      </c>
      <c r="F12070" t="s">
        <v>17453</v>
      </c>
    </row>
    <row r="12071" spans="1:6" x14ac:dyDescent="0.3">
      <c r="A12071" s="18" t="s">
        <v>18705</v>
      </c>
      <c r="B12071" t="s">
        <v>18706</v>
      </c>
    </row>
    <row r="12072" spans="1:6" x14ac:dyDescent="0.3">
      <c r="A12072" s="19" t="s">
        <v>18707</v>
      </c>
      <c r="B12072" s="11" t="s">
        <v>88</v>
      </c>
      <c r="C12072" t="s">
        <v>18465</v>
      </c>
    </row>
    <row r="12073" spans="1:6" x14ac:dyDescent="0.3">
      <c r="A12073" s="18" t="s">
        <v>18708</v>
      </c>
      <c r="B12073" s="11" t="s">
        <v>88</v>
      </c>
      <c r="C12073" t="s">
        <v>88</v>
      </c>
      <c r="D12073" t="s">
        <v>18709</v>
      </c>
    </row>
    <row r="12074" spans="1:6" x14ac:dyDescent="0.3">
      <c r="A12074" s="19" t="s">
        <v>18710</v>
      </c>
      <c r="B12074" s="11" t="s">
        <v>88</v>
      </c>
      <c r="C12074" t="s">
        <v>88</v>
      </c>
      <c r="D12074" t="s">
        <v>689</v>
      </c>
    </row>
    <row r="12075" spans="1:6" x14ac:dyDescent="0.3">
      <c r="A12075" s="18" t="s">
        <v>18711</v>
      </c>
      <c r="B12075" s="11" t="s">
        <v>88</v>
      </c>
      <c r="C12075" t="s">
        <v>18467</v>
      </c>
    </row>
    <row r="12076" spans="1:6" x14ac:dyDescent="0.3">
      <c r="A12076" s="19" t="s">
        <v>18712</v>
      </c>
      <c r="B12076" s="11" t="s">
        <v>88</v>
      </c>
      <c r="C12076" t="s">
        <v>88</v>
      </c>
      <c r="D12076" t="s">
        <v>18713</v>
      </c>
    </row>
    <row r="12077" spans="1:6" x14ac:dyDescent="0.3">
      <c r="A12077" s="18" t="s">
        <v>18714</v>
      </c>
      <c r="B12077" s="11" t="s">
        <v>88</v>
      </c>
      <c r="C12077" t="s">
        <v>88</v>
      </c>
      <c r="D12077" t="s">
        <v>689</v>
      </c>
    </row>
    <row r="12078" spans="1:6" x14ac:dyDescent="0.3">
      <c r="A12078" s="19" t="s">
        <v>18715</v>
      </c>
      <c r="B12078" s="11" t="s">
        <v>88</v>
      </c>
      <c r="C12078" t="s">
        <v>88</v>
      </c>
      <c r="D12078" t="s">
        <v>88</v>
      </c>
      <c r="E12078" t="s">
        <v>18709</v>
      </c>
    </row>
    <row r="12079" spans="1:6" x14ac:dyDescent="0.3">
      <c r="A12079" s="18" t="s">
        <v>18716</v>
      </c>
      <c r="B12079" s="11" t="s">
        <v>88</v>
      </c>
      <c r="C12079" t="s">
        <v>88</v>
      </c>
      <c r="D12079" t="s">
        <v>88</v>
      </c>
      <c r="E12079" t="s">
        <v>689</v>
      </c>
    </row>
    <row r="12080" spans="1:6" x14ac:dyDescent="0.3">
      <c r="A12080" s="19" t="s">
        <v>18717</v>
      </c>
      <c r="B12080" s="11" t="s">
        <v>88</v>
      </c>
      <c r="C12080" t="s">
        <v>88</v>
      </c>
      <c r="D12080" t="s">
        <v>88</v>
      </c>
      <c r="E12080" t="s">
        <v>88</v>
      </c>
      <c r="F12080" t="s">
        <v>18633</v>
      </c>
    </row>
    <row r="12081" spans="1:6" x14ac:dyDescent="0.3">
      <c r="A12081" s="18" t="s">
        <v>18718</v>
      </c>
      <c r="B12081" s="11" t="s">
        <v>88</v>
      </c>
      <c r="C12081" t="s">
        <v>88</v>
      </c>
      <c r="D12081" t="s">
        <v>88</v>
      </c>
      <c r="E12081" t="s">
        <v>88</v>
      </c>
      <c r="F12081" t="s">
        <v>689</v>
      </c>
    </row>
    <row r="12082" spans="1:6" x14ac:dyDescent="0.3">
      <c r="A12082" s="19" t="s">
        <v>18719</v>
      </c>
      <c r="B12082" t="s">
        <v>18720</v>
      </c>
    </row>
    <row r="12083" spans="1:6" x14ac:dyDescent="0.3">
      <c r="A12083" s="18" t="s">
        <v>18721</v>
      </c>
      <c r="B12083" s="11" t="s">
        <v>88</v>
      </c>
      <c r="C12083" t="s">
        <v>18722</v>
      </c>
    </row>
    <row r="12084" spans="1:6" x14ac:dyDescent="0.3">
      <c r="A12084" s="19" t="s">
        <v>18723</v>
      </c>
      <c r="B12084" s="11" t="s">
        <v>88</v>
      </c>
      <c r="C12084" t="s">
        <v>88</v>
      </c>
      <c r="D12084" t="s">
        <v>18724</v>
      </c>
    </row>
    <row r="12085" spans="1:6" x14ac:dyDescent="0.3">
      <c r="A12085" s="18" t="s">
        <v>18725</v>
      </c>
      <c r="B12085" s="11" t="s">
        <v>88</v>
      </c>
      <c r="C12085" t="s">
        <v>88</v>
      </c>
      <c r="D12085" t="s">
        <v>88</v>
      </c>
      <c r="E12085" t="s">
        <v>18726</v>
      </c>
    </row>
    <row r="12086" spans="1:6" x14ac:dyDescent="0.3">
      <c r="A12086" s="19" t="s">
        <v>18727</v>
      </c>
      <c r="B12086" s="11" t="s">
        <v>88</v>
      </c>
      <c r="C12086" t="s">
        <v>88</v>
      </c>
      <c r="D12086" t="s">
        <v>88</v>
      </c>
      <c r="E12086" t="s">
        <v>18728</v>
      </c>
    </row>
    <row r="12087" spans="1:6" x14ac:dyDescent="0.3">
      <c r="A12087" s="18" t="s">
        <v>18729</v>
      </c>
      <c r="B12087" s="11" t="s">
        <v>88</v>
      </c>
      <c r="C12087" t="s">
        <v>88</v>
      </c>
      <c r="D12087" t="s">
        <v>88</v>
      </c>
      <c r="E12087" t="s">
        <v>18730</v>
      </c>
    </row>
    <row r="12088" spans="1:6" x14ac:dyDescent="0.3">
      <c r="A12088" s="19" t="s">
        <v>18731</v>
      </c>
      <c r="B12088" s="11" t="s">
        <v>88</v>
      </c>
      <c r="C12088" t="s">
        <v>88</v>
      </c>
      <c r="D12088" t="s">
        <v>88</v>
      </c>
      <c r="E12088" t="s">
        <v>689</v>
      </c>
    </row>
    <row r="12089" spans="1:6" x14ac:dyDescent="0.3">
      <c r="A12089" s="18" t="s">
        <v>18732</v>
      </c>
      <c r="B12089" s="11" t="s">
        <v>88</v>
      </c>
      <c r="C12089" t="s">
        <v>88</v>
      </c>
      <c r="D12089" t="s">
        <v>18733</v>
      </c>
    </row>
    <row r="12090" spans="1:6" x14ac:dyDescent="0.3">
      <c r="A12090" s="19" t="s">
        <v>18734</v>
      </c>
      <c r="B12090" s="11" t="s">
        <v>88</v>
      </c>
      <c r="C12090" t="s">
        <v>88</v>
      </c>
      <c r="D12090" t="s">
        <v>88</v>
      </c>
      <c r="E12090" t="s">
        <v>18726</v>
      </c>
    </row>
    <row r="12091" spans="1:6" x14ac:dyDescent="0.3">
      <c r="A12091" s="18" t="s">
        <v>18735</v>
      </c>
      <c r="B12091" s="11" t="s">
        <v>88</v>
      </c>
      <c r="C12091" t="s">
        <v>88</v>
      </c>
      <c r="D12091" t="s">
        <v>88</v>
      </c>
      <c r="E12091" t="s">
        <v>689</v>
      </c>
    </row>
    <row r="12092" spans="1:6" x14ac:dyDescent="0.3">
      <c r="A12092" s="19" t="s">
        <v>18736</v>
      </c>
      <c r="B12092" s="11" t="s">
        <v>88</v>
      </c>
      <c r="C12092" t="s">
        <v>88</v>
      </c>
      <c r="D12092" t="s">
        <v>689</v>
      </c>
    </row>
    <row r="12093" spans="1:6" x14ac:dyDescent="0.3">
      <c r="A12093" s="18" t="s">
        <v>18737</v>
      </c>
      <c r="B12093" s="11" t="s">
        <v>88</v>
      </c>
      <c r="C12093" t="s">
        <v>689</v>
      </c>
    </row>
    <row r="12094" spans="1:6" x14ac:dyDescent="0.3">
      <c r="A12094" s="19" t="s">
        <v>18738</v>
      </c>
      <c r="B12094" t="s">
        <v>18739</v>
      </c>
    </row>
    <row r="12095" spans="1:6" x14ac:dyDescent="0.3">
      <c r="A12095" s="18" t="s">
        <v>18740</v>
      </c>
      <c r="B12095" s="11" t="s">
        <v>88</v>
      </c>
      <c r="C12095" t="s">
        <v>18741</v>
      </c>
    </row>
    <row r="12096" spans="1:6" x14ac:dyDescent="0.3">
      <c r="A12096" s="19" t="s">
        <v>18742</v>
      </c>
      <c r="B12096" s="11" t="s">
        <v>88</v>
      </c>
      <c r="C12096" t="s">
        <v>88</v>
      </c>
      <c r="D12096" t="s">
        <v>18743</v>
      </c>
    </row>
    <row r="12097" spans="1:5" x14ac:dyDescent="0.3">
      <c r="A12097" s="18" t="s">
        <v>18744</v>
      </c>
      <c r="B12097" s="11" t="s">
        <v>88</v>
      </c>
      <c r="C12097" t="s">
        <v>88</v>
      </c>
      <c r="D12097" t="s">
        <v>88</v>
      </c>
      <c r="E12097" t="s">
        <v>18745</v>
      </c>
    </row>
    <row r="12098" spans="1:5" x14ac:dyDescent="0.3">
      <c r="A12098" s="19" t="s">
        <v>18746</v>
      </c>
      <c r="B12098" s="11" t="s">
        <v>88</v>
      </c>
      <c r="C12098" t="s">
        <v>88</v>
      </c>
      <c r="D12098" t="s">
        <v>88</v>
      </c>
      <c r="E12098" t="s">
        <v>689</v>
      </c>
    </row>
    <row r="12099" spans="1:5" x14ac:dyDescent="0.3">
      <c r="A12099" s="18" t="s">
        <v>18747</v>
      </c>
      <c r="B12099" s="11" t="s">
        <v>88</v>
      </c>
      <c r="C12099" t="s">
        <v>88</v>
      </c>
      <c r="D12099" t="s">
        <v>18748</v>
      </c>
    </row>
    <row r="12100" spans="1:5" x14ac:dyDescent="0.3">
      <c r="A12100" s="19" t="s">
        <v>18749</v>
      </c>
      <c r="B12100" s="11" t="s">
        <v>88</v>
      </c>
      <c r="C12100" t="s">
        <v>88</v>
      </c>
      <c r="D12100" t="s">
        <v>88</v>
      </c>
      <c r="E12100" t="s">
        <v>18745</v>
      </c>
    </row>
    <row r="12101" spans="1:5" x14ac:dyDescent="0.3">
      <c r="A12101" s="18" t="s">
        <v>18750</v>
      </c>
      <c r="B12101" s="11" t="s">
        <v>88</v>
      </c>
      <c r="C12101" t="s">
        <v>88</v>
      </c>
      <c r="D12101" t="s">
        <v>88</v>
      </c>
      <c r="E12101" t="s">
        <v>689</v>
      </c>
    </row>
    <row r="12102" spans="1:5" x14ac:dyDescent="0.3">
      <c r="A12102" s="19" t="s">
        <v>18751</v>
      </c>
      <c r="B12102" s="11" t="s">
        <v>88</v>
      </c>
      <c r="C12102" t="s">
        <v>88</v>
      </c>
      <c r="D12102" t="s">
        <v>18752</v>
      </c>
    </row>
    <row r="12103" spans="1:5" x14ac:dyDescent="0.3">
      <c r="A12103" s="18" t="s">
        <v>18753</v>
      </c>
      <c r="B12103" s="11" t="s">
        <v>88</v>
      </c>
      <c r="C12103" t="s">
        <v>88</v>
      </c>
      <c r="D12103" t="s">
        <v>88</v>
      </c>
      <c r="E12103" t="s">
        <v>18745</v>
      </c>
    </row>
    <row r="12104" spans="1:5" x14ac:dyDescent="0.3">
      <c r="A12104" s="19" t="s">
        <v>18754</v>
      </c>
      <c r="B12104" s="11" t="s">
        <v>88</v>
      </c>
      <c r="C12104" t="s">
        <v>88</v>
      </c>
      <c r="D12104" t="s">
        <v>88</v>
      </c>
      <c r="E12104" t="s">
        <v>689</v>
      </c>
    </row>
    <row r="12105" spans="1:5" x14ac:dyDescent="0.3">
      <c r="A12105" s="18" t="s">
        <v>18755</v>
      </c>
      <c r="B12105" s="11" t="s">
        <v>88</v>
      </c>
      <c r="C12105" t="s">
        <v>689</v>
      </c>
    </row>
    <row r="12106" spans="1:5" x14ac:dyDescent="0.3">
      <c r="A12106" s="19" t="s">
        <v>18756</v>
      </c>
      <c r="B12106" s="11" t="s">
        <v>88</v>
      </c>
      <c r="C12106" t="s">
        <v>88</v>
      </c>
      <c r="D12106" t="s">
        <v>18757</v>
      </c>
    </row>
    <row r="12107" spans="1:5" x14ac:dyDescent="0.3">
      <c r="A12107" s="18" t="s">
        <v>18758</v>
      </c>
      <c r="B12107" s="11" t="s">
        <v>88</v>
      </c>
      <c r="C12107" t="s">
        <v>88</v>
      </c>
      <c r="D12107" t="s">
        <v>88</v>
      </c>
      <c r="E12107" t="s">
        <v>18745</v>
      </c>
    </row>
    <row r="12108" spans="1:5" x14ac:dyDescent="0.3">
      <c r="A12108" s="19" t="s">
        <v>18759</v>
      </c>
      <c r="B12108" s="11" t="s">
        <v>88</v>
      </c>
      <c r="C12108" t="s">
        <v>88</v>
      </c>
      <c r="D12108" t="s">
        <v>88</v>
      </c>
      <c r="E12108" t="s">
        <v>689</v>
      </c>
    </row>
    <row r="12109" spans="1:5" x14ac:dyDescent="0.3">
      <c r="A12109" s="18" t="s">
        <v>18760</v>
      </c>
      <c r="B12109" s="11" t="s">
        <v>88</v>
      </c>
      <c r="C12109" t="s">
        <v>88</v>
      </c>
      <c r="D12109" t="s">
        <v>18761</v>
      </c>
    </row>
    <row r="12110" spans="1:5" x14ac:dyDescent="0.3">
      <c r="A12110" s="19" t="s">
        <v>18762</v>
      </c>
      <c r="B12110" s="11" t="s">
        <v>88</v>
      </c>
      <c r="C12110" t="s">
        <v>88</v>
      </c>
      <c r="D12110" t="s">
        <v>88</v>
      </c>
      <c r="E12110" t="s">
        <v>18745</v>
      </c>
    </row>
    <row r="12111" spans="1:5" x14ac:dyDescent="0.3">
      <c r="A12111" s="18" t="s">
        <v>18763</v>
      </c>
      <c r="B12111" s="11" t="s">
        <v>88</v>
      </c>
      <c r="C12111" t="s">
        <v>88</v>
      </c>
      <c r="D12111" t="s">
        <v>88</v>
      </c>
      <c r="E12111" t="s">
        <v>689</v>
      </c>
    </row>
    <row r="12112" spans="1:5" x14ac:dyDescent="0.3">
      <c r="A12112" s="19" t="s">
        <v>18764</v>
      </c>
      <c r="B12112" s="11" t="s">
        <v>88</v>
      </c>
      <c r="C12112" t="s">
        <v>88</v>
      </c>
      <c r="D12112" t="s">
        <v>18765</v>
      </c>
    </row>
    <row r="12113" spans="1:6" x14ac:dyDescent="0.3">
      <c r="A12113" s="18" t="s">
        <v>18766</v>
      </c>
      <c r="B12113" s="11" t="s">
        <v>88</v>
      </c>
      <c r="C12113" t="s">
        <v>88</v>
      </c>
      <c r="D12113" t="s">
        <v>88</v>
      </c>
      <c r="E12113" t="s">
        <v>18745</v>
      </c>
    </row>
    <row r="12114" spans="1:6" x14ac:dyDescent="0.3">
      <c r="A12114" s="19" t="s">
        <v>18767</v>
      </c>
      <c r="B12114" s="11" t="s">
        <v>88</v>
      </c>
      <c r="C12114" t="s">
        <v>88</v>
      </c>
      <c r="D12114" t="s">
        <v>88</v>
      </c>
      <c r="E12114" t="s">
        <v>689</v>
      </c>
    </row>
    <row r="12115" spans="1:6" x14ac:dyDescent="0.3">
      <c r="A12115" s="18" t="s">
        <v>18768</v>
      </c>
      <c r="B12115" t="s">
        <v>18769</v>
      </c>
    </row>
    <row r="12116" spans="1:6" x14ac:dyDescent="0.3">
      <c r="A12116" s="19" t="s">
        <v>18770</v>
      </c>
      <c r="B12116" s="11" t="s">
        <v>88</v>
      </c>
      <c r="C12116" t="s">
        <v>18713</v>
      </c>
    </row>
    <row r="12117" spans="1:6" x14ac:dyDescent="0.3">
      <c r="A12117" s="18" t="s">
        <v>18771</v>
      </c>
      <c r="B12117" s="11" t="s">
        <v>88</v>
      </c>
      <c r="C12117" t="s">
        <v>18772</v>
      </c>
    </row>
    <row r="12118" spans="1:6" x14ac:dyDescent="0.3">
      <c r="A12118" s="19" t="s">
        <v>18773</v>
      </c>
      <c r="B12118" s="11" t="s">
        <v>88</v>
      </c>
      <c r="C12118" t="s">
        <v>88</v>
      </c>
      <c r="D12118" t="s">
        <v>18774</v>
      </c>
    </row>
    <row r="12119" spans="1:6" x14ac:dyDescent="0.3">
      <c r="A12119" s="18" t="s">
        <v>18775</v>
      </c>
      <c r="B12119" s="11" t="s">
        <v>88</v>
      </c>
      <c r="C12119" t="s">
        <v>88</v>
      </c>
      <c r="D12119" t="s">
        <v>88</v>
      </c>
      <c r="E12119" t="s">
        <v>18776</v>
      </c>
    </row>
    <row r="12120" spans="1:6" x14ac:dyDescent="0.3">
      <c r="A12120" s="19" t="s">
        <v>18777</v>
      </c>
      <c r="B12120" s="11" t="s">
        <v>88</v>
      </c>
      <c r="C12120" t="s">
        <v>88</v>
      </c>
      <c r="D12120" t="s">
        <v>88</v>
      </c>
      <c r="E12120" t="s">
        <v>88</v>
      </c>
      <c r="F12120" t="s">
        <v>18778</v>
      </c>
    </row>
    <row r="12121" spans="1:6" x14ac:dyDescent="0.3">
      <c r="A12121" s="18" t="s">
        <v>18779</v>
      </c>
      <c r="B12121" s="11" t="s">
        <v>88</v>
      </c>
      <c r="C12121" t="s">
        <v>88</v>
      </c>
      <c r="D12121" t="s">
        <v>88</v>
      </c>
      <c r="E12121" t="s">
        <v>88</v>
      </c>
      <c r="F12121" t="s">
        <v>689</v>
      </c>
    </row>
    <row r="12122" spans="1:6" x14ac:dyDescent="0.3">
      <c r="A12122" s="19" t="s">
        <v>18780</v>
      </c>
      <c r="B12122" s="11" t="s">
        <v>88</v>
      </c>
      <c r="C12122" t="s">
        <v>88</v>
      </c>
      <c r="D12122" t="s">
        <v>88</v>
      </c>
      <c r="E12122" t="s">
        <v>689</v>
      </c>
    </row>
    <row r="12123" spans="1:6" x14ac:dyDescent="0.3">
      <c r="A12123" s="18" t="s">
        <v>18781</v>
      </c>
      <c r="B12123" s="11" t="s">
        <v>88</v>
      </c>
      <c r="C12123" t="s">
        <v>88</v>
      </c>
      <c r="D12123" t="s">
        <v>18782</v>
      </c>
    </row>
    <row r="12124" spans="1:6" x14ac:dyDescent="0.3">
      <c r="A12124" s="19" t="s">
        <v>18783</v>
      </c>
      <c r="B12124" s="11" t="s">
        <v>88</v>
      </c>
      <c r="C12124" t="s">
        <v>88</v>
      </c>
      <c r="D12124" t="s">
        <v>88</v>
      </c>
      <c r="E12124" t="s">
        <v>18784</v>
      </c>
    </row>
    <row r="12125" spans="1:6" x14ac:dyDescent="0.3">
      <c r="A12125" s="18" t="s">
        <v>18785</v>
      </c>
      <c r="B12125" s="11" t="s">
        <v>88</v>
      </c>
      <c r="C12125" t="s">
        <v>88</v>
      </c>
      <c r="D12125" t="s">
        <v>88</v>
      </c>
      <c r="E12125" t="s">
        <v>689</v>
      </c>
    </row>
    <row r="12126" spans="1:6" x14ac:dyDescent="0.3">
      <c r="A12126" s="19" t="s">
        <v>18786</v>
      </c>
      <c r="B12126" s="11" t="s">
        <v>88</v>
      </c>
      <c r="C12126" t="s">
        <v>88</v>
      </c>
      <c r="D12126" t="s">
        <v>689</v>
      </c>
    </row>
    <row r="12127" spans="1:6" x14ac:dyDescent="0.3">
      <c r="A12127" s="18" t="s">
        <v>18787</v>
      </c>
      <c r="B12127" s="11" t="s">
        <v>88</v>
      </c>
      <c r="C12127" t="s">
        <v>88</v>
      </c>
      <c r="D12127" t="s">
        <v>88</v>
      </c>
      <c r="E12127" t="s">
        <v>18788</v>
      </c>
    </row>
    <row r="12128" spans="1:6" x14ac:dyDescent="0.3">
      <c r="A12128" s="19" t="s">
        <v>18789</v>
      </c>
      <c r="B12128" s="11" t="s">
        <v>88</v>
      </c>
      <c r="C12128" t="s">
        <v>88</v>
      </c>
      <c r="D12128" t="s">
        <v>88</v>
      </c>
      <c r="E12128" t="s">
        <v>689</v>
      </c>
    </row>
    <row r="12129" spans="1:7" x14ac:dyDescent="0.3">
      <c r="A12129" s="18" t="s">
        <v>18790</v>
      </c>
      <c r="B12129" s="11" t="s">
        <v>88</v>
      </c>
      <c r="C12129" t="s">
        <v>689</v>
      </c>
    </row>
    <row r="12130" spans="1:7" x14ac:dyDescent="0.3">
      <c r="A12130" s="19" t="s">
        <v>18791</v>
      </c>
      <c r="B12130" s="11" t="s">
        <v>88</v>
      </c>
      <c r="C12130" t="s">
        <v>88</v>
      </c>
      <c r="D12130" t="s">
        <v>18792</v>
      </c>
    </row>
    <row r="12131" spans="1:7" x14ac:dyDescent="0.3">
      <c r="A12131" s="18" t="s">
        <v>18793</v>
      </c>
      <c r="B12131" s="11" t="s">
        <v>88</v>
      </c>
      <c r="C12131" t="s">
        <v>88</v>
      </c>
      <c r="D12131" t="s">
        <v>88</v>
      </c>
      <c r="E12131" t="s">
        <v>18794</v>
      </c>
    </row>
    <row r="12132" spans="1:7" x14ac:dyDescent="0.3">
      <c r="A12132" s="19" t="s">
        <v>18795</v>
      </c>
      <c r="B12132" s="11" t="s">
        <v>88</v>
      </c>
      <c r="C12132" t="s">
        <v>88</v>
      </c>
      <c r="D12132" t="s">
        <v>88</v>
      </c>
      <c r="E12132" t="s">
        <v>689</v>
      </c>
    </row>
    <row r="12133" spans="1:7" x14ac:dyDescent="0.3">
      <c r="A12133" s="18" t="s">
        <v>18796</v>
      </c>
      <c r="B12133" s="11" t="s">
        <v>88</v>
      </c>
      <c r="C12133" t="s">
        <v>88</v>
      </c>
      <c r="D12133" t="s">
        <v>689</v>
      </c>
    </row>
    <row r="12134" spans="1:7" x14ac:dyDescent="0.3">
      <c r="A12134" s="19" t="s">
        <v>18797</v>
      </c>
      <c r="B12134" s="11" t="s">
        <v>88</v>
      </c>
      <c r="C12134" t="s">
        <v>88</v>
      </c>
      <c r="D12134" t="s">
        <v>88</v>
      </c>
      <c r="E12134" t="s">
        <v>18798</v>
      </c>
    </row>
    <row r="12135" spans="1:7" x14ac:dyDescent="0.3">
      <c r="A12135" s="18" t="s">
        <v>18799</v>
      </c>
      <c r="B12135" s="11" t="s">
        <v>88</v>
      </c>
      <c r="C12135" t="s">
        <v>88</v>
      </c>
      <c r="D12135" t="s">
        <v>88</v>
      </c>
      <c r="E12135" t="s">
        <v>689</v>
      </c>
    </row>
    <row r="12136" spans="1:7" x14ac:dyDescent="0.3">
      <c r="A12136" s="19" t="s">
        <v>18800</v>
      </c>
      <c r="B12136" s="11" t="s">
        <v>88</v>
      </c>
      <c r="C12136" t="s">
        <v>88</v>
      </c>
      <c r="D12136" t="s">
        <v>88</v>
      </c>
      <c r="E12136" t="s">
        <v>88</v>
      </c>
      <c r="F12136" t="s">
        <v>18794</v>
      </c>
    </row>
    <row r="12137" spans="1:7" x14ac:dyDescent="0.3">
      <c r="A12137" s="18" t="s">
        <v>18801</v>
      </c>
      <c r="B12137" s="11" t="s">
        <v>88</v>
      </c>
      <c r="C12137" t="s">
        <v>88</v>
      </c>
      <c r="D12137" t="s">
        <v>88</v>
      </c>
      <c r="E12137" t="s">
        <v>88</v>
      </c>
      <c r="F12137" t="s">
        <v>88</v>
      </c>
      <c r="G12137" t="s">
        <v>18784</v>
      </c>
    </row>
    <row r="12138" spans="1:7" x14ac:dyDescent="0.3">
      <c r="A12138" s="19" t="s">
        <v>18802</v>
      </c>
      <c r="B12138" s="11" t="s">
        <v>88</v>
      </c>
      <c r="C12138" t="s">
        <v>88</v>
      </c>
      <c r="D12138" t="s">
        <v>88</v>
      </c>
      <c r="E12138" t="s">
        <v>88</v>
      </c>
      <c r="F12138" t="s">
        <v>88</v>
      </c>
      <c r="G12138" t="s">
        <v>689</v>
      </c>
    </row>
    <row r="12139" spans="1:7" x14ac:dyDescent="0.3">
      <c r="A12139" s="18" t="s">
        <v>18803</v>
      </c>
      <c r="B12139" s="11" t="s">
        <v>88</v>
      </c>
      <c r="C12139" t="s">
        <v>88</v>
      </c>
      <c r="D12139" t="s">
        <v>88</v>
      </c>
      <c r="E12139" t="s">
        <v>88</v>
      </c>
      <c r="F12139" t="s">
        <v>689</v>
      </c>
    </row>
    <row r="12140" spans="1:7" x14ac:dyDescent="0.3">
      <c r="A12140" s="19" t="s">
        <v>18804</v>
      </c>
      <c r="B12140" s="11" t="s">
        <v>88</v>
      </c>
      <c r="C12140" t="s">
        <v>88</v>
      </c>
      <c r="D12140" t="s">
        <v>88</v>
      </c>
      <c r="E12140" t="s">
        <v>88</v>
      </c>
      <c r="F12140" t="s">
        <v>88</v>
      </c>
      <c r="G12140" t="s">
        <v>18805</v>
      </c>
    </row>
    <row r="12141" spans="1:7" x14ac:dyDescent="0.3">
      <c r="A12141" s="18" t="s">
        <v>18806</v>
      </c>
      <c r="B12141" s="11" t="s">
        <v>88</v>
      </c>
      <c r="C12141" t="s">
        <v>88</v>
      </c>
      <c r="D12141" t="s">
        <v>88</v>
      </c>
      <c r="E12141" t="s">
        <v>88</v>
      </c>
      <c r="F12141" t="s">
        <v>88</v>
      </c>
      <c r="G12141" t="s">
        <v>689</v>
      </c>
    </row>
    <row r="12142" spans="1:7" x14ac:dyDescent="0.3">
      <c r="A12142" s="19" t="s">
        <v>18807</v>
      </c>
      <c r="B12142" t="s">
        <v>18808</v>
      </c>
    </row>
    <row r="12143" spans="1:7" x14ac:dyDescent="0.3">
      <c r="A12143" s="18" t="s">
        <v>18809</v>
      </c>
      <c r="B12143" t="s">
        <v>18810</v>
      </c>
    </row>
    <row r="12144" spans="1:7" x14ac:dyDescent="0.3">
      <c r="A12144" s="19" t="s">
        <v>18811</v>
      </c>
      <c r="B12144" s="11" t="s">
        <v>88</v>
      </c>
      <c r="C12144" t="s">
        <v>18812</v>
      </c>
    </row>
    <row r="12145" spans="1:4" x14ac:dyDescent="0.3">
      <c r="A12145" s="18" t="s">
        <v>18813</v>
      </c>
      <c r="B12145" s="11" t="s">
        <v>88</v>
      </c>
      <c r="C12145" t="s">
        <v>18814</v>
      </c>
    </row>
    <row r="12146" spans="1:4" x14ac:dyDescent="0.3">
      <c r="A12146" s="19" t="s">
        <v>18815</v>
      </c>
      <c r="B12146" t="s">
        <v>18816</v>
      </c>
    </row>
    <row r="12147" spans="1:4" x14ac:dyDescent="0.3">
      <c r="A12147" s="18" t="s">
        <v>18817</v>
      </c>
      <c r="B12147" s="11" t="s">
        <v>88</v>
      </c>
      <c r="C12147" t="s">
        <v>18818</v>
      </c>
    </row>
    <row r="12148" spans="1:4" x14ac:dyDescent="0.3">
      <c r="A12148" s="19" t="s">
        <v>18819</v>
      </c>
      <c r="B12148" s="11" t="s">
        <v>88</v>
      </c>
      <c r="C12148" t="s">
        <v>88</v>
      </c>
      <c r="D12148" t="s">
        <v>18820</v>
      </c>
    </row>
    <row r="12149" spans="1:4" x14ac:dyDescent="0.3">
      <c r="A12149" s="18" t="s">
        <v>18821</v>
      </c>
      <c r="B12149" s="11" t="s">
        <v>88</v>
      </c>
      <c r="C12149" t="s">
        <v>88</v>
      </c>
      <c r="D12149" t="s">
        <v>18822</v>
      </c>
    </row>
    <row r="12150" spans="1:4" x14ac:dyDescent="0.3">
      <c r="A12150" s="19" t="s">
        <v>18823</v>
      </c>
      <c r="B12150" s="11" t="s">
        <v>88</v>
      </c>
      <c r="C12150" t="s">
        <v>18824</v>
      </c>
    </row>
    <row r="12151" spans="1:4" x14ac:dyDescent="0.3">
      <c r="A12151" s="18" t="s">
        <v>18825</v>
      </c>
      <c r="B12151" s="11" t="s">
        <v>88</v>
      </c>
      <c r="C12151" t="s">
        <v>88</v>
      </c>
      <c r="D12151" t="s">
        <v>18826</v>
      </c>
    </row>
    <row r="12152" spans="1:4" x14ac:dyDescent="0.3">
      <c r="A12152" s="19" t="s">
        <v>18827</v>
      </c>
      <c r="B12152" s="11" t="s">
        <v>88</v>
      </c>
      <c r="C12152" t="s">
        <v>88</v>
      </c>
      <c r="D12152" t="s">
        <v>689</v>
      </c>
    </row>
    <row r="12153" spans="1:4" x14ac:dyDescent="0.3">
      <c r="A12153" s="18" t="s">
        <v>18828</v>
      </c>
      <c r="B12153" t="s">
        <v>18829</v>
      </c>
    </row>
    <row r="12154" spans="1:4" x14ac:dyDescent="0.3">
      <c r="A12154" s="19" t="s">
        <v>18830</v>
      </c>
      <c r="B12154" t="s">
        <v>18831</v>
      </c>
    </row>
    <row r="12155" spans="1:4" x14ac:dyDescent="0.3">
      <c r="A12155" s="18" t="s">
        <v>18832</v>
      </c>
      <c r="B12155" t="s">
        <v>18833</v>
      </c>
    </row>
    <row r="12156" spans="1:4" x14ac:dyDescent="0.3">
      <c r="A12156" s="19" t="s">
        <v>18834</v>
      </c>
      <c r="B12156" s="11" t="s">
        <v>88</v>
      </c>
      <c r="C12156" t="s">
        <v>18835</v>
      </c>
    </row>
    <row r="12157" spans="1:4" x14ac:dyDescent="0.3">
      <c r="A12157" s="18" t="s">
        <v>18836</v>
      </c>
      <c r="B12157" s="11" t="s">
        <v>88</v>
      </c>
      <c r="C12157" t="s">
        <v>88</v>
      </c>
      <c r="D12157" t="s">
        <v>18812</v>
      </c>
    </row>
    <row r="12158" spans="1:4" x14ac:dyDescent="0.3">
      <c r="A12158" s="19" t="s">
        <v>18837</v>
      </c>
      <c r="B12158" s="11" t="s">
        <v>88</v>
      </c>
      <c r="C12158" t="s">
        <v>88</v>
      </c>
      <c r="D12158" t="s">
        <v>18465</v>
      </c>
    </row>
    <row r="12159" spans="1:4" x14ac:dyDescent="0.3">
      <c r="A12159" s="18" t="s">
        <v>18838</v>
      </c>
      <c r="B12159" s="11" t="s">
        <v>88</v>
      </c>
      <c r="C12159" t="s">
        <v>88</v>
      </c>
      <c r="D12159" t="s">
        <v>18814</v>
      </c>
    </row>
    <row r="12160" spans="1:4" x14ac:dyDescent="0.3">
      <c r="A12160" s="19" t="s">
        <v>18839</v>
      </c>
      <c r="B12160" s="11" t="s">
        <v>88</v>
      </c>
      <c r="C12160" t="s">
        <v>18840</v>
      </c>
    </row>
    <row r="12161" spans="1:4" x14ac:dyDescent="0.3">
      <c r="A12161" s="18" t="s">
        <v>18841</v>
      </c>
      <c r="B12161" s="11" t="s">
        <v>88</v>
      </c>
      <c r="C12161" t="s">
        <v>88</v>
      </c>
      <c r="D12161" t="s">
        <v>18812</v>
      </c>
    </row>
    <row r="12162" spans="1:4" x14ac:dyDescent="0.3">
      <c r="A12162" s="19" t="s">
        <v>18842</v>
      </c>
      <c r="B12162" s="11" t="s">
        <v>88</v>
      </c>
      <c r="C12162" t="s">
        <v>88</v>
      </c>
      <c r="D12162" t="s">
        <v>18465</v>
      </c>
    </row>
    <row r="12163" spans="1:4" x14ac:dyDescent="0.3">
      <c r="A12163" s="18" t="s">
        <v>18843</v>
      </c>
      <c r="B12163" s="11" t="s">
        <v>88</v>
      </c>
      <c r="C12163" t="s">
        <v>88</v>
      </c>
      <c r="D12163" t="s">
        <v>18814</v>
      </c>
    </row>
    <row r="12164" spans="1:4" x14ac:dyDescent="0.3">
      <c r="A12164" s="19" t="s">
        <v>18844</v>
      </c>
      <c r="B12164" s="11" t="s">
        <v>88</v>
      </c>
      <c r="C12164" t="s">
        <v>18845</v>
      </c>
    </row>
    <row r="12165" spans="1:4" x14ac:dyDescent="0.3">
      <c r="A12165" s="18" t="s">
        <v>18846</v>
      </c>
      <c r="B12165" s="11" t="s">
        <v>88</v>
      </c>
      <c r="C12165" t="s">
        <v>18847</v>
      </c>
    </row>
    <row r="12166" spans="1:4" x14ac:dyDescent="0.3">
      <c r="A12166" s="19" t="s">
        <v>18848</v>
      </c>
      <c r="B12166" s="11" t="s">
        <v>88</v>
      </c>
      <c r="C12166" t="s">
        <v>18849</v>
      </c>
    </row>
    <row r="12167" spans="1:4" x14ac:dyDescent="0.3">
      <c r="A12167" s="18" t="s">
        <v>18850</v>
      </c>
      <c r="B12167" s="11" t="s">
        <v>88</v>
      </c>
      <c r="C12167" t="s">
        <v>18851</v>
      </c>
    </row>
    <row r="12168" spans="1:4" x14ac:dyDescent="0.3">
      <c r="A12168" s="19" t="s">
        <v>18852</v>
      </c>
      <c r="B12168" s="11" t="s">
        <v>88</v>
      </c>
      <c r="C12168" t="s">
        <v>88</v>
      </c>
      <c r="D12168" t="s">
        <v>18853</v>
      </c>
    </row>
    <row r="12169" spans="1:4" x14ac:dyDescent="0.3">
      <c r="A12169" s="18" t="s">
        <v>18854</v>
      </c>
      <c r="B12169" s="11" t="s">
        <v>88</v>
      </c>
      <c r="C12169" t="s">
        <v>88</v>
      </c>
      <c r="D12169" t="s">
        <v>18855</v>
      </c>
    </row>
    <row r="12170" spans="1:4" x14ac:dyDescent="0.3">
      <c r="A12170" s="19" t="s">
        <v>18856</v>
      </c>
      <c r="B12170" s="11" t="s">
        <v>88</v>
      </c>
      <c r="C12170" t="s">
        <v>88</v>
      </c>
      <c r="D12170" t="s">
        <v>689</v>
      </c>
    </row>
    <row r="12171" spans="1:4" x14ac:dyDescent="0.3">
      <c r="A12171" s="18" t="s">
        <v>18857</v>
      </c>
      <c r="B12171" s="11" t="s">
        <v>88</v>
      </c>
      <c r="C12171" t="s">
        <v>689</v>
      </c>
    </row>
    <row r="12172" spans="1:4" x14ac:dyDescent="0.3">
      <c r="A12172" s="19" t="s">
        <v>18858</v>
      </c>
      <c r="B12172" s="11" t="s">
        <v>88</v>
      </c>
      <c r="C12172" t="s">
        <v>88</v>
      </c>
      <c r="D12172" t="s">
        <v>18859</v>
      </c>
    </row>
    <row r="12173" spans="1:4" x14ac:dyDescent="0.3">
      <c r="A12173" s="18" t="s">
        <v>18860</v>
      </c>
      <c r="B12173" s="11" t="s">
        <v>88</v>
      </c>
      <c r="C12173" t="s">
        <v>88</v>
      </c>
      <c r="D12173" t="s">
        <v>689</v>
      </c>
    </row>
    <row r="12174" spans="1:4" x14ac:dyDescent="0.3">
      <c r="A12174" s="19" t="s">
        <v>18861</v>
      </c>
      <c r="B12174" t="s">
        <v>18862</v>
      </c>
    </row>
    <row r="12175" spans="1:4" x14ac:dyDescent="0.3">
      <c r="A12175" s="18" t="s">
        <v>18863</v>
      </c>
      <c r="B12175" s="11" t="s">
        <v>88</v>
      </c>
      <c r="C12175" t="s">
        <v>18812</v>
      </c>
    </row>
    <row r="12176" spans="1:4" x14ac:dyDescent="0.3">
      <c r="A12176" s="19" t="s">
        <v>18864</v>
      </c>
      <c r="B12176" s="11" t="s">
        <v>88</v>
      </c>
      <c r="C12176" t="s">
        <v>18814</v>
      </c>
    </row>
    <row r="12177" spans="1:6" x14ac:dyDescent="0.3">
      <c r="A12177" s="18" t="s">
        <v>18865</v>
      </c>
      <c r="B12177" t="s">
        <v>18866</v>
      </c>
    </row>
    <row r="12178" spans="1:6" x14ac:dyDescent="0.3">
      <c r="A12178" s="19" t="s">
        <v>18867</v>
      </c>
      <c r="B12178" s="11" t="s">
        <v>88</v>
      </c>
      <c r="C12178" t="s">
        <v>18868</v>
      </c>
    </row>
    <row r="12179" spans="1:6" x14ac:dyDescent="0.3">
      <c r="A12179" s="18" t="s">
        <v>18869</v>
      </c>
      <c r="B12179" s="11" t="s">
        <v>88</v>
      </c>
      <c r="C12179" t="s">
        <v>88</v>
      </c>
      <c r="D12179" t="s">
        <v>18812</v>
      </c>
    </row>
    <row r="12180" spans="1:6" x14ac:dyDescent="0.3">
      <c r="A12180" s="19" t="s">
        <v>18870</v>
      </c>
      <c r="B12180" s="11" t="s">
        <v>88</v>
      </c>
      <c r="C12180" t="s">
        <v>88</v>
      </c>
      <c r="D12180" t="s">
        <v>88</v>
      </c>
      <c r="E12180" t="s">
        <v>18292</v>
      </c>
    </row>
    <row r="12181" spans="1:6" x14ac:dyDescent="0.3">
      <c r="A12181" s="18" t="s">
        <v>18871</v>
      </c>
      <c r="B12181" s="11" t="s">
        <v>88</v>
      </c>
      <c r="C12181" t="s">
        <v>88</v>
      </c>
      <c r="D12181" t="s">
        <v>88</v>
      </c>
      <c r="E12181" t="s">
        <v>689</v>
      </c>
    </row>
    <row r="12182" spans="1:6" x14ac:dyDescent="0.3">
      <c r="A12182" s="19" t="s">
        <v>18872</v>
      </c>
      <c r="B12182" s="11" t="s">
        <v>88</v>
      </c>
      <c r="C12182" t="s">
        <v>88</v>
      </c>
      <c r="D12182" t="s">
        <v>18814</v>
      </c>
    </row>
    <row r="12183" spans="1:6" x14ac:dyDescent="0.3">
      <c r="A12183" s="18" t="s">
        <v>18873</v>
      </c>
      <c r="B12183" s="11" t="s">
        <v>88</v>
      </c>
      <c r="C12183" t="s">
        <v>689</v>
      </c>
    </row>
    <row r="12184" spans="1:6" x14ac:dyDescent="0.3">
      <c r="A12184" s="19" t="s">
        <v>18874</v>
      </c>
      <c r="B12184" s="11" t="s">
        <v>88</v>
      </c>
      <c r="C12184" t="s">
        <v>88</v>
      </c>
      <c r="D12184" t="s">
        <v>18875</v>
      </c>
    </row>
    <row r="12185" spans="1:6" x14ac:dyDescent="0.3">
      <c r="A12185" s="18" t="s">
        <v>18876</v>
      </c>
      <c r="B12185" s="11" t="s">
        <v>88</v>
      </c>
      <c r="C12185" t="s">
        <v>88</v>
      </c>
      <c r="D12185" t="s">
        <v>689</v>
      </c>
    </row>
    <row r="12186" spans="1:6" x14ac:dyDescent="0.3">
      <c r="A12186" s="19" t="s">
        <v>18877</v>
      </c>
      <c r="B12186" s="11" t="s">
        <v>88</v>
      </c>
      <c r="C12186" t="s">
        <v>88</v>
      </c>
      <c r="D12186" t="s">
        <v>88</v>
      </c>
      <c r="E12186" t="s">
        <v>18812</v>
      </c>
    </row>
    <row r="12187" spans="1:6" x14ac:dyDescent="0.3">
      <c r="A12187" s="18" t="s">
        <v>18878</v>
      </c>
      <c r="B12187" s="11" t="s">
        <v>88</v>
      </c>
      <c r="C12187" t="s">
        <v>88</v>
      </c>
      <c r="D12187" t="s">
        <v>88</v>
      </c>
      <c r="E12187" t="s">
        <v>88</v>
      </c>
      <c r="F12187" t="s">
        <v>18292</v>
      </c>
    </row>
    <row r="12188" spans="1:6" x14ac:dyDescent="0.3">
      <c r="A12188" s="19" t="s">
        <v>18879</v>
      </c>
      <c r="B12188" s="11" t="s">
        <v>88</v>
      </c>
      <c r="C12188" t="s">
        <v>88</v>
      </c>
      <c r="D12188" t="s">
        <v>88</v>
      </c>
      <c r="E12188" t="s">
        <v>88</v>
      </c>
      <c r="F12188" t="s">
        <v>689</v>
      </c>
    </row>
    <row r="12189" spans="1:6" x14ac:dyDescent="0.3">
      <c r="A12189" s="18" t="s">
        <v>18880</v>
      </c>
      <c r="B12189" s="11" t="s">
        <v>88</v>
      </c>
      <c r="C12189" t="s">
        <v>88</v>
      </c>
      <c r="D12189" t="s">
        <v>88</v>
      </c>
      <c r="E12189" t="s">
        <v>689</v>
      </c>
    </row>
    <row r="12190" spans="1:6" x14ac:dyDescent="0.3">
      <c r="A12190" s="19" t="s">
        <v>18881</v>
      </c>
      <c r="B12190" t="s">
        <v>18882</v>
      </c>
    </row>
    <row r="12191" spans="1:6" x14ac:dyDescent="0.3">
      <c r="A12191" s="18" t="s">
        <v>18883</v>
      </c>
      <c r="B12191" s="11" t="s">
        <v>88</v>
      </c>
      <c r="C12191" t="s">
        <v>18884</v>
      </c>
    </row>
    <row r="12192" spans="1:6" x14ac:dyDescent="0.3">
      <c r="A12192" s="19" t="s">
        <v>18885</v>
      </c>
      <c r="B12192" s="11" t="s">
        <v>88</v>
      </c>
      <c r="C12192" t="s">
        <v>689</v>
      </c>
    </row>
    <row r="12193" spans="1:6" x14ac:dyDescent="0.3">
      <c r="A12193" s="18" t="s">
        <v>18886</v>
      </c>
      <c r="B12193" s="11" t="s">
        <v>88</v>
      </c>
      <c r="C12193" t="s">
        <v>88</v>
      </c>
      <c r="D12193" t="s">
        <v>18887</v>
      </c>
    </row>
    <row r="12194" spans="1:6" x14ac:dyDescent="0.3">
      <c r="A12194" s="19" t="s">
        <v>18888</v>
      </c>
      <c r="B12194" s="11" t="s">
        <v>88</v>
      </c>
      <c r="C12194" t="s">
        <v>88</v>
      </c>
      <c r="D12194" t="s">
        <v>689</v>
      </c>
    </row>
    <row r="12195" spans="1:6" x14ac:dyDescent="0.3">
      <c r="A12195" s="18" t="s">
        <v>18889</v>
      </c>
      <c r="B12195" s="11" t="s">
        <v>88</v>
      </c>
      <c r="C12195" t="s">
        <v>88</v>
      </c>
      <c r="D12195" t="s">
        <v>88</v>
      </c>
      <c r="E12195" t="s">
        <v>18890</v>
      </c>
    </row>
    <row r="12196" spans="1:6" x14ac:dyDescent="0.3">
      <c r="A12196" s="19" t="s">
        <v>18891</v>
      </c>
      <c r="B12196" s="11" t="s">
        <v>88</v>
      </c>
      <c r="C12196" t="s">
        <v>88</v>
      </c>
      <c r="D12196" t="s">
        <v>88</v>
      </c>
      <c r="E12196" t="s">
        <v>689</v>
      </c>
    </row>
    <row r="12197" spans="1:6" x14ac:dyDescent="0.3">
      <c r="A12197" s="18" t="s">
        <v>18892</v>
      </c>
      <c r="B12197" s="11" t="s">
        <v>88</v>
      </c>
      <c r="C12197" t="s">
        <v>88</v>
      </c>
      <c r="D12197" t="s">
        <v>88</v>
      </c>
      <c r="E12197" t="s">
        <v>88</v>
      </c>
      <c r="F12197" t="s">
        <v>17774</v>
      </c>
    </row>
    <row r="12198" spans="1:6" x14ac:dyDescent="0.3">
      <c r="A12198" s="19" t="s">
        <v>18893</v>
      </c>
      <c r="B12198" s="11" t="s">
        <v>88</v>
      </c>
      <c r="C12198" t="s">
        <v>88</v>
      </c>
      <c r="D12198" t="s">
        <v>88</v>
      </c>
      <c r="E12198" t="s">
        <v>88</v>
      </c>
      <c r="F12198" t="s">
        <v>689</v>
      </c>
    </row>
    <row r="12199" spans="1:6" x14ac:dyDescent="0.3">
      <c r="A12199" s="18" t="s">
        <v>18894</v>
      </c>
      <c r="B12199" t="s">
        <v>18895</v>
      </c>
    </row>
    <row r="12200" spans="1:6" x14ac:dyDescent="0.3">
      <c r="A12200" s="19" t="s">
        <v>18896</v>
      </c>
      <c r="B12200" t="s">
        <v>18897</v>
      </c>
    </row>
    <row r="12201" spans="1:6" x14ac:dyDescent="0.3">
      <c r="A12201" s="18" t="s">
        <v>18898</v>
      </c>
      <c r="B12201" s="11" t="s">
        <v>88</v>
      </c>
      <c r="C12201" t="s">
        <v>18899</v>
      </c>
    </row>
    <row r="12202" spans="1:6" x14ac:dyDescent="0.3">
      <c r="A12202" s="19" t="s">
        <v>18900</v>
      </c>
      <c r="B12202" s="11" t="s">
        <v>88</v>
      </c>
      <c r="C12202" t="s">
        <v>689</v>
      </c>
    </row>
    <row r="12203" spans="1:6" x14ac:dyDescent="0.3">
      <c r="A12203" s="18" t="s">
        <v>18901</v>
      </c>
      <c r="B12203" t="s">
        <v>18902</v>
      </c>
    </row>
    <row r="12204" spans="1:6" x14ac:dyDescent="0.3">
      <c r="A12204" s="19" t="s">
        <v>18903</v>
      </c>
      <c r="B12204" t="s">
        <v>18904</v>
      </c>
    </row>
    <row r="12205" spans="1:6" x14ac:dyDescent="0.3">
      <c r="A12205" s="18" t="s">
        <v>18905</v>
      </c>
      <c r="B12205" s="11" t="s">
        <v>88</v>
      </c>
      <c r="C12205" t="s">
        <v>18906</v>
      </c>
    </row>
    <row r="12206" spans="1:6" x14ac:dyDescent="0.3">
      <c r="A12206" s="19" t="s">
        <v>18907</v>
      </c>
      <c r="B12206" s="11" t="s">
        <v>88</v>
      </c>
      <c r="C12206" t="s">
        <v>88</v>
      </c>
      <c r="D12206" t="s">
        <v>18908</v>
      </c>
    </row>
    <row r="12207" spans="1:6" x14ac:dyDescent="0.3">
      <c r="A12207" s="18" t="s">
        <v>18909</v>
      </c>
      <c r="B12207" s="11" t="s">
        <v>88</v>
      </c>
      <c r="C12207" t="s">
        <v>88</v>
      </c>
      <c r="D12207" t="s">
        <v>689</v>
      </c>
    </row>
    <row r="12208" spans="1:6" x14ac:dyDescent="0.3">
      <c r="A12208" s="19" t="s">
        <v>18910</v>
      </c>
      <c r="B12208" s="11" t="s">
        <v>88</v>
      </c>
      <c r="C12208" t="s">
        <v>689</v>
      </c>
    </row>
    <row r="12209" spans="1:5" x14ac:dyDescent="0.3">
      <c r="A12209" s="18" t="s">
        <v>18911</v>
      </c>
      <c r="B12209" t="s">
        <v>18912</v>
      </c>
    </row>
    <row r="12210" spans="1:5" x14ac:dyDescent="0.3">
      <c r="A12210" s="19" t="s">
        <v>18913</v>
      </c>
      <c r="B12210" s="11" t="s">
        <v>88</v>
      </c>
      <c r="C12210" t="s">
        <v>18914</v>
      </c>
    </row>
    <row r="12211" spans="1:5" x14ac:dyDescent="0.3">
      <c r="A12211" s="18" t="s">
        <v>18915</v>
      </c>
      <c r="B12211" s="11" t="s">
        <v>88</v>
      </c>
      <c r="C12211" t="s">
        <v>88</v>
      </c>
      <c r="D12211" t="s">
        <v>18906</v>
      </c>
    </row>
    <row r="12212" spans="1:5" x14ac:dyDescent="0.3">
      <c r="A12212" s="19" t="s">
        <v>18916</v>
      </c>
      <c r="B12212" s="11" t="s">
        <v>88</v>
      </c>
      <c r="C12212" t="s">
        <v>88</v>
      </c>
      <c r="D12212" t="s">
        <v>88</v>
      </c>
      <c r="E12212" t="s">
        <v>18917</v>
      </c>
    </row>
    <row r="12213" spans="1:5" x14ac:dyDescent="0.3">
      <c r="A12213" s="18" t="s">
        <v>18918</v>
      </c>
      <c r="B12213" s="11" t="s">
        <v>88</v>
      </c>
      <c r="C12213" t="s">
        <v>88</v>
      </c>
      <c r="D12213" t="s">
        <v>88</v>
      </c>
      <c r="E12213" t="s">
        <v>689</v>
      </c>
    </row>
    <row r="12214" spans="1:5" x14ac:dyDescent="0.3">
      <c r="A12214" s="19" t="s">
        <v>18919</v>
      </c>
      <c r="B12214" s="11" t="s">
        <v>88</v>
      </c>
      <c r="C12214" t="s">
        <v>88</v>
      </c>
      <c r="D12214" t="s">
        <v>689</v>
      </c>
    </row>
    <row r="12215" spans="1:5" x14ac:dyDescent="0.3">
      <c r="A12215" s="18" t="s">
        <v>18920</v>
      </c>
      <c r="B12215" s="11" t="s">
        <v>88</v>
      </c>
      <c r="C12215" t="s">
        <v>88</v>
      </c>
      <c r="D12215" t="s">
        <v>88</v>
      </c>
      <c r="E12215" t="s">
        <v>18921</v>
      </c>
    </row>
    <row r="12216" spans="1:5" x14ac:dyDescent="0.3">
      <c r="A12216" s="19" t="s">
        <v>18922</v>
      </c>
      <c r="B12216" s="11" t="s">
        <v>88</v>
      </c>
      <c r="C12216" t="s">
        <v>88</v>
      </c>
      <c r="D12216" t="s">
        <v>88</v>
      </c>
      <c r="E12216" t="s">
        <v>689</v>
      </c>
    </row>
    <row r="12217" spans="1:5" x14ac:dyDescent="0.3">
      <c r="A12217" s="18" t="s">
        <v>18923</v>
      </c>
      <c r="B12217" s="11" t="s">
        <v>88</v>
      </c>
      <c r="C12217" t="s">
        <v>689</v>
      </c>
    </row>
    <row r="12218" spans="1:5" x14ac:dyDescent="0.3">
      <c r="A12218" s="19" t="s">
        <v>18924</v>
      </c>
      <c r="B12218" s="11" t="s">
        <v>88</v>
      </c>
      <c r="C12218" t="s">
        <v>88</v>
      </c>
      <c r="D12218" t="s">
        <v>18906</v>
      </c>
    </row>
    <row r="12219" spans="1:5" x14ac:dyDescent="0.3">
      <c r="A12219" s="18" t="s">
        <v>18925</v>
      </c>
      <c r="B12219" s="11" t="s">
        <v>88</v>
      </c>
      <c r="C12219" t="s">
        <v>88</v>
      </c>
      <c r="D12219" t="s">
        <v>689</v>
      </c>
    </row>
    <row r="12220" spans="1:5" x14ac:dyDescent="0.3">
      <c r="A12220" s="19" t="s">
        <v>18926</v>
      </c>
      <c r="B12220" s="11" t="s">
        <v>88</v>
      </c>
      <c r="C12220" t="s">
        <v>88</v>
      </c>
      <c r="D12220" t="s">
        <v>88</v>
      </c>
      <c r="E12220" t="s">
        <v>18927</v>
      </c>
    </row>
    <row r="12221" spans="1:5" x14ac:dyDescent="0.3">
      <c r="A12221" s="18" t="s">
        <v>18928</v>
      </c>
      <c r="B12221" s="11" t="s">
        <v>88</v>
      </c>
      <c r="C12221" t="s">
        <v>88</v>
      </c>
      <c r="D12221" t="s">
        <v>88</v>
      </c>
      <c r="E12221" t="s">
        <v>689</v>
      </c>
    </row>
    <row r="12222" spans="1:5" x14ac:dyDescent="0.3">
      <c r="A12222" s="19" t="s">
        <v>18929</v>
      </c>
      <c r="B12222" t="s">
        <v>18930</v>
      </c>
    </row>
    <row r="12223" spans="1:5" x14ac:dyDescent="0.3">
      <c r="A12223" s="18" t="s">
        <v>18931</v>
      </c>
      <c r="B12223" t="s">
        <v>18932</v>
      </c>
    </row>
    <row r="12224" spans="1:5" x14ac:dyDescent="0.3">
      <c r="A12224" s="19" t="s">
        <v>18933</v>
      </c>
      <c r="B12224" s="11" t="s">
        <v>88</v>
      </c>
      <c r="C12224" t="s">
        <v>18934</v>
      </c>
    </row>
    <row r="12225" spans="1:6" x14ac:dyDescent="0.3">
      <c r="A12225" s="18" t="s">
        <v>18935</v>
      </c>
      <c r="B12225" s="11" t="s">
        <v>88</v>
      </c>
      <c r="C12225" t="s">
        <v>88</v>
      </c>
      <c r="D12225" t="s">
        <v>18713</v>
      </c>
    </row>
    <row r="12226" spans="1:6" x14ac:dyDescent="0.3">
      <c r="A12226" s="19" t="s">
        <v>18936</v>
      </c>
      <c r="B12226" s="11" t="s">
        <v>88</v>
      </c>
      <c r="C12226" t="s">
        <v>88</v>
      </c>
      <c r="D12226" t="s">
        <v>88</v>
      </c>
      <c r="E12226" t="s">
        <v>18937</v>
      </c>
    </row>
    <row r="12227" spans="1:6" x14ac:dyDescent="0.3">
      <c r="A12227" s="18" t="s">
        <v>18938</v>
      </c>
      <c r="B12227" s="11" t="s">
        <v>88</v>
      </c>
      <c r="C12227" t="s">
        <v>88</v>
      </c>
      <c r="D12227" t="s">
        <v>88</v>
      </c>
      <c r="E12227" t="s">
        <v>689</v>
      </c>
    </row>
    <row r="12228" spans="1:6" x14ac:dyDescent="0.3">
      <c r="A12228" s="19" t="s">
        <v>18939</v>
      </c>
      <c r="B12228" s="11" t="s">
        <v>88</v>
      </c>
      <c r="C12228" t="s">
        <v>88</v>
      </c>
      <c r="D12228" t="s">
        <v>18940</v>
      </c>
    </row>
    <row r="12229" spans="1:6" x14ac:dyDescent="0.3">
      <c r="A12229" s="18" t="s">
        <v>18941</v>
      </c>
      <c r="B12229" s="11" t="s">
        <v>88</v>
      </c>
      <c r="C12229" t="s">
        <v>88</v>
      </c>
      <c r="D12229" t="s">
        <v>88</v>
      </c>
      <c r="E12229" t="s">
        <v>18937</v>
      </c>
    </row>
    <row r="12230" spans="1:6" x14ac:dyDescent="0.3">
      <c r="A12230" s="19" t="s">
        <v>18942</v>
      </c>
      <c r="B12230" s="11" t="s">
        <v>88</v>
      </c>
      <c r="C12230" t="s">
        <v>88</v>
      </c>
      <c r="D12230" t="s">
        <v>88</v>
      </c>
      <c r="E12230" t="s">
        <v>689</v>
      </c>
    </row>
    <row r="12231" spans="1:6" x14ac:dyDescent="0.3">
      <c r="A12231" s="18" t="s">
        <v>18943</v>
      </c>
      <c r="B12231" s="11" t="s">
        <v>88</v>
      </c>
      <c r="C12231" t="s">
        <v>88</v>
      </c>
      <c r="D12231" t="s">
        <v>689</v>
      </c>
    </row>
    <row r="12232" spans="1:6" x14ac:dyDescent="0.3">
      <c r="A12232" s="19" t="s">
        <v>18944</v>
      </c>
      <c r="B12232" s="11" t="s">
        <v>88</v>
      </c>
      <c r="C12232" t="s">
        <v>88</v>
      </c>
      <c r="D12232" t="s">
        <v>88</v>
      </c>
      <c r="E12232" t="s">
        <v>18937</v>
      </c>
    </row>
    <row r="12233" spans="1:6" x14ac:dyDescent="0.3">
      <c r="A12233" s="18" t="s">
        <v>18945</v>
      </c>
      <c r="B12233" s="11" t="s">
        <v>88</v>
      </c>
      <c r="C12233" t="s">
        <v>88</v>
      </c>
      <c r="D12233" t="s">
        <v>88</v>
      </c>
      <c r="E12233" t="s">
        <v>689</v>
      </c>
    </row>
    <row r="12234" spans="1:6" x14ac:dyDescent="0.3">
      <c r="A12234" s="19" t="s">
        <v>18946</v>
      </c>
      <c r="B12234" s="11" t="s">
        <v>88</v>
      </c>
      <c r="C12234" t="s">
        <v>689</v>
      </c>
    </row>
    <row r="12235" spans="1:6" x14ac:dyDescent="0.3">
      <c r="A12235" s="18" t="s">
        <v>18947</v>
      </c>
      <c r="B12235" s="11" t="s">
        <v>88</v>
      </c>
      <c r="C12235" t="s">
        <v>88</v>
      </c>
      <c r="D12235" t="s">
        <v>18713</v>
      </c>
    </row>
    <row r="12236" spans="1:6" x14ac:dyDescent="0.3">
      <c r="A12236" s="19" t="s">
        <v>18948</v>
      </c>
      <c r="B12236" s="11" t="s">
        <v>88</v>
      </c>
      <c r="C12236" t="s">
        <v>88</v>
      </c>
      <c r="D12236" t="s">
        <v>88</v>
      </c>
      <c r="E12236" t="s">
        <v>18949</v>
      </c>
    </row>
    <row r="12237" spans="1:6" x14ac:dyDescent="0.3">
      <c r="A12237" s="18" t="s">
        <v>18950</v>
      </c>
      <c r="B12237" s="11" t="s">
        <v>88</v>
      </c>
      <c r="C12237" t="s">
        <v>88</v>
      </c>
      <c r="D12237" t="s">
        <v>88</v>
      </c>
      <c r="E12237" t="s">
        <v>689</v>
      </c>
    </row>
    <row r="12238" spans="1:6" x14ac:dyDescent="0.3">
      <c r="A12238" s="19" t="s">
        <v>18951</v>
      </c>
      <c r="B12238" s="11" t="s">
        <v>88</v>
      </c>
      <c r="C12238" t="s">
        <v>88</v>
      </c>
      <c r="D12238" t="s">
        <v>88</v>
      </c>
      <c r="E12238" t="s">
        <v>88</v>
      </c>
      <c r="F12238" t="s">
        <v>18937</v>
      </c>
    </row>
    <row r="12239" spans="1:6" x14ac:dyDescent="0.3">
      <c r="A12239" s="18" t="s">
        <v>18952</v>
      </c>
      <c r="B12239" s="11" t="s">
        <v>88</v>
      </c>
      <c r="C12239" t="s">
        <v>88</v>
      </c>
      <c r="D12239" t="s">
        <v>88</v>
      </c>
      <c r="E12239" t="s">
        <v>88</v>
      </c>
      <c r="F12239" t="s">
        <v>689</v>
      </c>
    </row>
    <row r="12240" spans="1:6" x14ac:dyDescent="0.3">
      <c r="A12240" s="19" t="s">
        <v>18953</v>
      </c>
      <c r="B12240" s="11" t="s">
        <v>88</v>
      </c>
      <c r="C12240" t="s">
        <v>88</v>
      </c>
      <c r="D12240" t="s">
        <v>18940</v>
      </c>
    </row>
    <row r="12241" spans="1:6" x14ac:dyDescent="0.3">
      <c r="A12241" s="18" t="s">
        <v>18954</v>
      </c>
      <c r="B12241" s="11" t="s">
        <v>88</v>
      </c>
      <c r="C12241" t="s">
        <v>88</v>
      </c>
      <c r="D12241" t="s">
        <v>88</v>
      </c>
      <c r="E12241" t="s">
        <v>18949</v>
      </c>
    </row>
    <row r="12242" spans="1:6" x14ac:dyDescent="0.3">
      <c r="A12242" s="19" t="s">
        <v>18955</v>
      </c>
      <c r="B12242" s="11" t="s">
        <v>88</v>
      </c>
      <c r="C12242" t="s">
        <v>88</v>
      </c>
      <c r="D12242" t="s">
        <v>88</v>
      </c>
      <c r="E12242" t="s">
        <v>689</v>
      </c>
    </row>
    <row r="12243" spans="1:6" x14ac:dyDescent="0.3">
      <c r="A12243" s="18" t="s">
        <v>18956</v>
      </c>
      <c r="B12243" s="11" t="s">
        <v>88</v>
      </c>
      <c r="C12243" t="s">
        <v>88</v>
      </c>
      <c r="D12243" t="s">
        <v>88</v>
      </c>
      <c r="E12243" t="s">
        <v>88</v>
      </c>
      <c r="F12243" t="s">
        <v>18937</v>
      </c>
    </row>
    <row r="12244" spans="1:6" x14ac:dyDescent="0.3">
      <c r="A12244" s="19" t="s">
        <v>18957</v>
      </c>
      <c r="B12244" s="11" t="s">
        <v>88</v>
      </c>
      <c r="C12244" t="s">
        <v>88</v>
      </c>
      <c r="D12244" t="s">
        <v>88</v>
      </c>
      <c r="E12244" t="s">
        <v>88</v>
      </c>
      <c r="F12244" t="s">
        <v>689</v>
      </c>
    </row>
    <row r="12245" spans="1:6" x14ac:dyDescent="0.3">
      <c r="A12245" s="18" t="s">
        <v>18958</v>
      </c>
      <c r="B12245" s="11" t="s">
        <v>88</v>
      </c>
      <c r="C12245" t="s">
        <v>88</v>
      </c>
      <c r="D12245" t="s">
        <v>18959</v>
      </c>
    </row>
    <row r="12246" spans="1:6" x14ac:dyDescent="0.3">
      <c r="A12246" s="19" t="s">
        <v>18960</v>
      </c>
      <c r="B12246" s="11" t="s">
        <v>88</v>
      </c>
      <c r="C12246" t="s">
        <v>88</v>
      </c>
      <c r="D12246" t="s">
        <v>88</v>
      </c>
      <c r="E12246" t="s">
        <v>18949</v>
      </c>
    </row>
    <row r="12247" spans="1:6" x14ac:dyDescent="0.3">
      <c r="A12247" s="18" t="s">
        <v>18961</v>
      </c>
      <c r="B12247" s="11" t="s">
        <v>88</v>
      </c>
      <c r="C12247" t="s">
        <v>88</v>
      </c>
      <c r="D12247" t="s">
        <v>88</v>
      </c>
      <c r="E12247" t="s">
        <v>689</v>
      </c>
    </row>
    <row r="12248" spans="1:6" x14ac:dyDescent="0.3">
      <c r="A12248" s="19" t="s">
        <v>18962</v>
      </c>
      <c r="B12248" s="11" t="s">
        <v>88</v>
      </c>
      <c r="C12248" t="s">
        <v>88</v>
      </c>
      <c r="D12248" t="s">
        <v>88</v>
      </c>
      <c r="E12248" t="s">
        <v>88</v>
      </c>
      <c r="F12248" t="s">
        <v>18937</v>
      </c>
    </row>
    <row r="12249" spans="1:6" x14ac:dyDescent="0.3">
      <c r="A12249" s="18" t="s">
        <v>18963</v>
      </c>
      <c r="B12249" s="11" t="s">
        <v>88</v>
      </c>
      <c r="C12249" t="s">
        <v>88</v>
      </c>
      <c r="D12249" t="s">
        <v>88</v>
      </c>
      <c r="E12249" t="s">
        <v>88</v>
      </c>
      <c r="F12249" t="s">
        <v>689</v>
      </c>
    </row>
    <row r="12250" spans="1:6" x14ac:dyDescent="0.3">
      <c r="A12250" s="19" t="s">
        <v>18964</v>
      </c>
      <c r="B12250" s="11" t="s">
        <v>88</v>
      </c>
      <c r="C12250" t="s">
        <v>88</v>
      </c>
      <c r="D12250" t="s">
        <v>689</v>
      </c>
    </row>
    <row r="12251" spans="1:6" x14ac:dyDescent="0.3">
      <c r="A12251" s="18" t="s">
        <v>18965</v>
      </c>
      <c r="B12251" s="11" t="s">
        <v>88</v>
      </c>
      <c r="C12251" t="s">
        <v>88</v>
      </c>
      <c r="D12251" t="s">
        <v>88</v>
      </c>
      <c r="E12251" t="s">
        <v>18949</v>
      </c>
    </row>
    <row r="12252" spans="1:6" x14ac:dyDescent="0.3">
      <c r="A12252" s="19" t="s">
        <v>18966</v>
      </c>
      <c r="B12252" s="11" t="s">
        <v>88</v>
      </c>
      <c r="C12252" t="s">
        <v>88</v>
      </c>
      <c r="D12252" t="s">
        <v>88</v>
      </c>
      <c r="E12252" t="s">
        <v>689</v>
      </c>
    </row>
    <row r="12253" spans="1:6" x14ac:dyDescent="0.3">
      <c r="A12253" s="18" t="s">
        <v>18967</v>
      </c>
      <c r="B12253" s="11" t="s">
        <v>88</v>
      </c>
      <c r="C12253" t="s">
        <v>88</v>
      </c>
      <c r="D12253" t="s">
        <v>88</v>
      </c>
      <c r="E12253" t="s">
        <v>88</v>
      </c>
      <c r="F12253" t="s">
        <v>18937</v>
      </c>
    </row>
    <row r="12254" spans="1:6" x14ac:dyDescent="0.3">
      <c r="A12254" s="19" t="s">
        <v>18968</v>
      </c>
      <c r="B12254" s="11" t="s">
        <v>88</v>
      </c>
      <c r="C12254" t="s">
        <v>88</v>
      </c>
      <c r="D12254" t="s">
        <v>88</v>
      </c>
      <c r="E12254" t="s">
        <v>88</v>
      </c>
      <c r="F12254" t="s">
        <v>689</v>
      </c>
    </row>
    <row r="12255" spans="1:6" x14ac:dyDescent="0.3">
      <c r="A12255" s="18" t="s">
        <v>18969</v>
      </c>
      <c r="B12255" t="s">
        <v>18970</v>
      </c>
    </row>
    <row r="12256" spans="1:6" x14ac:dyDescent="0.3">
      <c r="A12256" s="19" t="s">
        <v>18971</v>
      </c>
      <c r="B12256" s="11" t="s">
        <v>88</v>
      </c>
      <c r="C12256" t="s">
        <v>18972</v>
      </c>
    </row>
    <row r="12257" spans="1:6" x14ac:dyDescent="0.3">
      <c r="A12257" s="18" t="s">
        <v>18973</v>
      </c>
      <c r="B12257" s="11" t="s">
        <v>88</v>
      </c>
      <c r="C12257" t="s">
        <v>88</v>
      </c>
      <c r="D12257" t="s">
        <v>18713</v>
      </c>
    </row>
    <row r="12258" spans="1:6" x14ac:dyDescent="0.3">
      <c r="A12258" s="19" t="s">
        <v>18974</v>
      </c>
      <c r="B12258" s="11" t="s">
        <v>88</v>
      </c>
      <c r="C12258" t="s">
        <v>88</v>
      </c>
      <c r="D12258" t="s">
        <v>88</v>
      </c>
      <c r="E12258" t="s">
        <v>18975</v>
      </c>
    </row>
    <row r="12259" spans="1:6" x14ac:dyDescent="0.3">
      <c r="A12259" s="18" t="s">
        <v>18976</v>
      </c>
      <c r="B12259" s="11" t="s">
        <v>88</v>
      </c>
      <c r="C12259" t="s">
        <v>88</v>
      </c>
      <c r="D12259" t="s">
        <v>88</v>
      </c>
      <c r="E12259" t="s">
        <v>689</v>
      </c>
    </row>
    <row r="12260" spans="1:6" x14ac:dyDescent="0.3">
      <c r="A12260" s="19" t="s">
        <v>18977</v>
      </c>
      <c r="B12260" s="11" t="s">
        <v>88</v>
      </c>
      <c r="C12260" t="s">
        <v>88</v>
      </c>
      <c r="D12260" t="s">
        <v>18940</v>
      </c>
    </row>
    <row r="12261" spans="1:6" x14ac:dyDescent="0.3">
      <c r="A12261" s="18" t="s">
        <v>18978</v>
      </c>
      <c r="B12261" s="11" t="s">
        <v>88</v>
      </c>
      <c r="C12261" t="s">
        <v>88</v>
      </c>
      <c r="D12261" t="s">
        <v>88</v>
      </c>
      <c r="E12261" t="s">
        <v>18975</v>
      </c>
    </row>
    <row r="12262" spans="1:6" x14ac:dyDescent="0.3">
      <c r="A12262" s="19" t="s">
        <v>18979</v>
      </c>
      <c r="B12262" s="11" t="s">
        <v>88</v>
      </c>
      <c r="C12262" t="s">
        <v>88</v>
      </c>
      <c r="D12262" t="s">
        <v>88</v>
      </c>
      <c r="E12262" t="s">
        <v>689</v>
      </c>
    </row>
    <row r="12263" spans="1:6" x14ac:dyDescent="0.3">
      <c r="A12263" s="18" t="s">
        <v>18980</v>
      </c>
      <c r="B12263" s="11" t="s">
        <v>88</v>
      </c>
      <c r="C12263" t="s">
        <v>88</v>
      </c>
      <c r="D12263" t="s">
        <v>689</v>
      </c>
    </row>
    <row r="12264" spans="1:6" x14ac:dyDescent="0.3">
      <c r="A12264" s="19" t="s">
        <v>18981</v>
      </c>
      <c r="B12264" s="11" t="s">
        <v>88</v>
      </c>
      <c r="C12264" t="s">
        <v>88</v>
      </c>
      <c r="D12264" t="s">
        <v>88</v>
      </c>
      <c r="E12264" t="s">
        <v>18982</v>
      </c>
    </row>
    <row r="12265" spans="1:6" x14ac:dyDescent="0.3">
      <c r="A12265" s="18" t="s">
        <v>18983</v>
      </c>
      <c r="B12265" s="11" t="s">
        <v>88</v>
      </c>
      <c r="C12265" t="s">
        <v>88</v>
      </c>
      <c r="D12265" t="s">
        <v>88</v>
      </c>
      <c r="E12265" t="s">
        <v>689</v>
      </c>
    </row>
    <row r="12266" spans="1:6" x14ac:dyDescent="0.3">
      <c r="A12266" s="19" t="s">
        <v>18984</v>
      </c>
      <c r="B12266" s="11" t="s">
        <v>88</v>
      </c>
      <c r="C12266" t="s">
        <v>88</v>
      </c>
      <c r="D12266" t="s">
        <v>88</v>
      </c>
      <c r="E12266" t="s">
        <v>88</v>
      </c>
      <c r="F12266" t="s">
        <v>18292</v>
      </c>
    </row>
    <row r="12267" spans="1:6" x14ac:dyDescent="0.3">
      <c r="A12267" s="18" t="s">
        <v>18985</v>
      </c>
      <c r="B12267" s="11" t="s">
        <v>88</v>
      </c>
      <c r="C12267" t="s">
        <v>88</v>
      </c>
      <c r="D12267" t="s">
        <v>88</v>
      </c>
      <c r="E12267" t="s">
        <v>88</v>
      </c>
      <c r="F12267" t="s">
        <v>689</v>
      </c>
    </row>
    <row r="12268" spans="1:6" x14ac:dyDescent="0.3">
      <c r="A12268" s="19" t="s">
        <v>18986</v>
      </c>
      <c r="B12268" s="11" t="s">
        <v>88</v>
      </c>
      <c r="C12268" t="s">
        <v>689</v>
      </c>
    </row>
    <row r="12269" spans="1:6" x14ac:dyDescent="0.3">
      <c r="A12269" s="18" t="s">
        <v>18987</v>
      </c>
      <c r="B12269" t="s">
        <v>18988</v>
      </c>
    </row>
    <row r="12270" spans="1:6" x14ac:dyDescent="0.3">
      <c r="A12270" s="19" t="s">
        <v>18989</v>
      </c>
      <c r="B12270" t="s">
        <v>18990</v>
      </c>
    </row>
    <row r="12271" spans="1:6" x14ac:dyDescent="0.3">
      <c r="A12271" s="18" t="s">
        <v>18991</v>
      </c>
      <c r="B12271" s="11" t="s">
        <v>88</v>
      </c>
      <c r="C12271" t="s">
        <v>18992</v>
      </c>
    </row>
    <row r="12272" spans="1:6" x14ac:dyDescent="0.3">
      <c r="A12272" s="19" t="s">
        <v>18993</v>
      </c>
      <c r="B12272" s="11" t="s">
        <v>88</v>
      </c>
      <c r="C12272" t="s">
        <v>689</v>
      </c>
    </row>
    <row r="12273" spans="1:4" x14ac:dyDescent="0.3">
      <c r="A12273" s="18" t="s">
        <v>18994</v>
      </c>
      <c r="B12273" t="s">
        <v>18995</v>
      </c>
    </row>
    <row r="12274" spans="1:4" x14ac:dyDescent="0.3">
      <c r="A12274" s="19" t="s">
        <v>18996</v>
      </c>
      <c r="B12274" t="s">
        <v>18997</v>
      </c>
    </row>
    <row r="12275" spans="1:4" x14ac:dyDescent="0.3">
      <c r="A12275" s="18" t="s">
        <v>18998</v>
      </c>
      <c r="B12275" s="11" t="s">
        <v>88</v>
      </c>
      <c r="C12275" t="s">
        <v>18999</v>
      </c>
    </row>
    <row r="12276" spans="1:4" x14ac:dyDescent="0.3">
      <c r="A12276" s="19" t="s">
        <v>19000</v>
      </c>
      <c r="B12276" s="11" t="s">
        <v>88</v>
      </c>
      <c r="C12276" t="s">
        <v>88</v>
      </c>
      <c r="D12276" t="s">
        <v>18465</v>
      </c>
    </row>
    <row r="12277" spans="1:4" x14ac:dyDescent="0.3">
      <c r="A12277" s="18" t="s">
        <v>19001</v>
      </c>
      <c r="B12277" s="11" t="s">
        <v>88</v>
      </c>
      <c r="C12277" t="s">
        <v>88</v>
      </c>
      <c r="D12277" t="s">
        <v>18467</v>
      </c>
    </row>
    <row r="12278" spans="1:4" x14ac:dyDescent="0.3">
      <c r="A12278" s="19" t="s">
        <v>19002</v>
      </c>
      <c r="B12278" s="11" t="s">
        <v>88</v>
      </c>
      <c r="C12278" t="s">
        <v>19003</v>
      </c>
    </row>
    <row r="12279" spans="1:4" x14ac:dyDescent="0.3">
      <c r="A12279" s="18" t="s">
        <v>19004</v>
      </c>
      <c r="B12279" s="11" t="s">
        <v>88</v>
      </c>
      <c r="C12279" t="s">
        <v>88</v>
      </c>
      <c r="D12279" t="s">
        <v>18465</v>
      </c>
    </row>
    <row r="12280" spans="1:4" x14ac:dyDescent="0.3">
      <c r="A12280" s="19" t="s">
        <v>19005</v>
      </c>
      <c r="B12280" s="11" t="s">
        <v>88</v>
      </c>
      <c r="C12280" t="s">
        <v>88</v>
      </c>
      <c r="D12280" t="s">
        <v>18467</v>
      </c>
    </row>
    <row r="12281" spans="1:4" x14ac:dyDescent="0.3">
      <c r="A12281" s="18" t="s">
        <v>19006</v>
      </c>
      <c r="B12281" t="s">
        <v>19007</v>
      </c>
    </row>
    <row r="12282" spans="1:4" x14ac:dyDescent="0.3">
      <c r="A12282" s="19" t="s">
        <v>19008</v>
      </c>
      <c r="B12282" s="11" t="s">
        <v>88</v>
      </c>
      <c r="C12282" t="s">
        <v>18999</v>
      </c>
    </row>
    <row r="12283" spans="1:4" x14ac:dyDescent="0.3">
      <c r="A12283" s="18" t="s">
        <v>19009</v>
      </c>
      <c r="B12283" s="11" t="s">
        <v>88</v>
      </c>
      <c r="C12283" t="s">
        <v>88</v>
      </c>
      <c r="D12283" t="s">
        <v>18465</v>
      </c>
    </row>
    <row r="12284" spans="1:4" x14ac:dyDescent="0.3">
      <c r="A12284" s="19" t="s">
        <v>19010</v>
      </c>
      <c r="B12284" s="11" t="s">
        <v>88</v>
      </c>
      <c r="C12284" t="s">
        <v>88</v>
      </c>
      <c r="D12284" t="s">
        <v>18467</v>
      </c>
    </row>
    <row r="12285" spans="1:4" x14ac:dyDescent="0.3">
      <c r="A12285" s="18" t="s">
        <v>19011</v>
      </c>
      <c r="B12285" s="11" t="s">
        <v>88</v>
      </c>
      <c r="C12285" t="s">
        <v>19003</v>
      </c>
    </row>
    <row r="12286" spans="1:4" x14ac:dyDescent="0.3">
      <c r="A12286" s="19" t="s">
        <v>19012</v>
      </c>
      <c r="B12286" s="11" t="s">
        <v>88</v>
      </c>
      <c r="C12286" t="s">
        <v>88</v>
      </c>
      <c r="D12286" t="s">
        <v>18465</v>
      </c>
    </row>
    <row r="12287" spans="1:4" x14ac:dyDescent="0.3">
      <c r="A12287" s="18" t="s">
        <v>19013</v>
      </c>
      <c r="B12287" s="11" t="s">
        <v>88</v>
      </c>
      <c r="C12287" t="s">
        <v>88</v>
      </c>
      <c r="D12287" t="s">
        <v>18467</v>
      </c>
    </row>
    <row r="12288" spans="1:4" x14ac:dyDescent="0.3">
      <c r="A12288" s="19" t="s">
        <v>19014</v>
      </c>
      <c r="B12288" t="s">
        <v>19015</v>
      </c>
    </row>
    <row r="12289" spans="1:4" x14ac:dyDescent="0.3">
      <c r="A12289" s="18" t="s">
        <v>19016</v>
      </c>
      <c r="B12289" t="s">
        <v>19017</v>
      </c>
    </row>
    <row r="12290" spans="1:4" x14ac:dyDescent="0.3">
      <c r="A12290" s="19" t="s">
        <v>19018</v>
      </c>
      <c r="B12290" s="11" t="s">
        <v>88</v>
      </c>
      <c r="C12290" t="s">
        <v>19019</v>
      </c>
    </row>
    <row r="12291" spans="1:4" x14ac:dyDescent="0.3">
      <c r="A12291" s="18" t="s">
        <v>19020</v>
      </c>
      <c r="B12291" s="11" t="s">
        <v>88</v>
      </c>
      <c r="C12291" t="s">
        <v>19021</v>
      </c>
    </row>
    <row r="12292" spans="1:4" x14ac:dyDescent="0.3">
      <c r="A12292" s="19" t="s">
        <v>19022</v>
      </c>
      <c r="B12292" s="11" t="s">
        <v>88</v>
      </c>
      <c r="C12292" t="s">
        <v>19023</v>
      </c>
    </row>
    <row r="12293" spans="1:4" x14ac:dyDescent="0.3">
      <c r="A12293" s="18" t="s">
        <v>19024</v>
      </c>
      <c r="B12293" s="11" t="s">
        <v>88</v>
      </c>
      <c r="C12293" t="s">
        <v>689</v>
      </c>
    </row>
    <row r="12294" spans="1:4" x14ac:dyDescent="0.3">
      <c r="A12294" s="19" t="s">
        <v>19025</v>
      </c>
      <c r="B12294" s="11" t="s">
        <v>88</v>
      </c>
      <c r="C12294" t="s">
        <v>88</v>
      </c>
      <c r="D12294" t="s">
        <v>19026</v>
      </c>
    </row>
    <row r="12295" spans="1:4" x14ac:dyDescent="0.3">
      <c r="A12295" s="18" t="s">
        <v>19027</v>
      </c>
      <c r="B12295" s="11" t="s">
        <v>88</v>
      </c>
      <c r="C12295" t="s">
        <v>88</v>
      </c>
      <c r="D12295" t="s">
        <v>19028</v>
      </c>
    </row>
    <row r="12296" spans="1:4" x14ac:dyDescent="0.3">
      <c r="A12296" s="19" t="s">
        <v>19029</v>
      </c>
      <c r="B12296" s="11" t="s">
        <v>88</v>
      </c>
      <c r="C12296" t="s">
        <v>88</v>
      </c>
      <c r="D12296" t="s">
        <v>19030</v>
      </c>
    </row>
    <row r="12297" spans="1:4" x14ac:dyDescent="0.3">
      <c r="A12297" s="18" t="s">
        <v>19031</v>
      </c>
      <c r="B12297" t="s">
        <v>19032</v>
      </c>
    </row>
    <row r="12298" spans="1:4" x14ac:dyDescent="0.3">
      <c r="A12298" s="19" t="s">
        <v>19033</v>
      </c>
      <c r="B12298" s="11" t="s">
        <v>88</v>
      </c>
      <c r="C12298" t="s">
        <v>19034</v>
      </c>
    </row>
    <row r="12299" spans="1:4" x14ac:dyDescent="0.3">
      <c r="A12299" s="18" t="s">
        <v>19035</v>
      </c>
      <c r="B12299" s="11" t="s">
        <v>88</v>
      </c>
      <c r="C12299" t="s">
        <v>19036</v>
      </c>
    </row>
    <row r="12300" spans="1:4" x14ac:dyDescent="0.3">
      <c r="A12300" s="19" t="s">
        <v>19037</v>
      </c>
      <c r="B12300" s="11" t="s">
        <v>88</v>
      </c>
      <c r="C12300" t="s">
        <v>19038</v>
      </c>
    </row>
    <row r="12301" spans="1:4" x14ac:dyDescent="0.3">
      <c r="A12301" s="18" t="s">
        <v>19039</v>
      </c>
      <c r="B12301" s="11" t="s">
        <v>88</v>
      </c>
      <c r="C12301" t="s">
        <v>88</v>
      </c>
      <c r="D12301" t="s">
        <v>19040</v>
      </c>
    </row>
    <row r="12302" spans="1:4" x14ac:dyDescent="0.3">
      <c r="A12302" s="19" t="s">
        <v>19041</v>
      </c>
      <c r="B12302" s="11" t="s">
        <v>88</v>
      </c>
      <c r="C12302" t="s">
        <v>88</v>
      </c>
      <c r="D12302" t="s">
        <v>689</v>
      </c>
    </row>
    <row r="12303" spans="1:4" x14ac:dyDescent="0.3">
      <c r="A12303" s="18" t="s">
        <v>19042</v>
      </c>
      <c r="B12303" s="11" t="s">
        <v>88</v>
      </c>
      <c r="C12303" t="s">
        <v>19043</v>
      </c>
    </row>
    <row r="12304" spans="1:4" x14ac:dyDescent="0.3">
      <c r="A12304" s="19" t="s">
        <v>19044</v>
      </c>
      <c r="B12304" s="11" t="s">
        <v>88</v>
      </c>
      <c r="C12304" t="s">
        <v>88</v>
      </c>
      <c r="D12304" t="s">
        <v>19045</v>
      </c>
    </row>
    <row r="12305" spans="1:5" x14ac:dyDescent="0.3">
      <c r="A12305" s="18" t="s">
        <v>19046</v>
      </c>
      <c r="B12305" s="11" t="s">
        <v>88</v>
      </c>
      <c r="C12305" t="s">
        <v>88</v>
      </c>
      <c r="D12305" t="s">
        <v>19047</v>
      </c>
    </row>
    <row r="12306" spans="1:5" x14ac:dyDescent="0.3">
      <c r="A12306" s="19" t="s">
        <v>19048</v>
      </c>
      <c r="B12306" t="s">
        <v>19049</v>
      </c>
    </row>
    <row r="12307" spans="1:5" x14ac:dyDescent="0.3">
      <c r="A12307" s="18" t="s">
        <v>19050</v>
      </c>
      <c r="B12307" t="s">
        <v>19051</v>
      </c>
    </row>
    <row r="12308" spans="1:5" x14ac:dyDescent="0.3">
      <c r="A12308" s="19" t="s">
        <v>19052</v>
      </c>
      <c r="B12308" t="s">
        <v>19053</v>
      </c>
    </row>
    <row r="12309" spans="1:5" x14ac:dyDescent="0.3">
      <c r="A12309" s="18" t="s">
        <v>19054</v>
      </c>
      <c r="B12309" s="11" t="s">
        <v>88</v>
      </c>
      <c r="C12309" t="s">
        <v>19055</v>
      </c>
    </row>
    <row r="12310" spans="1:5" x14ac:dyDescent="0.3">
      <c r="A12310" s="19" t="s">
        <v>19056</v>
      </c>
      <c r="B12310" s="11" t="s">
        <v>88</v>
      </c>
      <c r="C12310" t="s">
        <v>19057</v>
      </c>
    </row>
    <row r="12311" spans="1:5" x14ac:dyDescent="0.3">
      <c r="A12311" s="18" t="s">
        <v>19058</v>
      </c>
      <c r="B12311" s="11" t="s">
        <v>88</v>
      </c>
      <c r="C12311" t="s">
        <v>19059</v>
      </c>
    </row>
    <row r="12312" spans="1:5" x14ac:dyDescent="0.3">
      <c r="A12312" s="19" t="s">
        <v>19060</v>
      </c>
      <c r="B12312" s="11" t="s">
        <v>88</v>
      </c>
      <c r="C12312" t="s">
        <v>88</v>
      </c>
      <c r="D12312" t="s">
        <v>19061</v>
      </c>
    </row>
    <row r="12313" spans="1:5" x14ac:dyDescent="0.3">
      <c r="A12313" s="18" t="s">
        <v>19062</v>
      </c>
      <c r="B12313" s="11" t="s">
        <v>88</v>
      </c>
      <c r="C12313" t="s">
        <v>88</v>
      </c>
      <c r="D12313" t="s">
        <v>689</v>
      </c>
    </row>
    <row r="12314" spans="1:5" x14ac:dyDescent="0.3">
      <c r="A12314" s="19" t="s">
        <v>19063</v>
      </c>
      <c r="B12314" s="11" t="s">
        <v>88</v>
      </c>
      <c r="C12314" t="s">
        <v>19064</v>
      </c>
    </row>
    <row r="12315" spans="1:5" x14ac:dyDescent="0.3">
      <c r="A12315" s="18" t="s">
        <v>19065</v>
      </c>
      <c r="B12315" s="11" t="s">
        <v>88</v>
      </c>
      <c r="C12315" t="s">
        <v>88</v>
      </c>
      <c r="D12315" t="s">
        <v>19066</v>
      </c>
    </row>
    <row r="12316" spans="1:5" x14ac:dyDescent="0.3">
      <c r="A12316" s="19" t="s">
        <v>19067</v>
      </c>
      <c r="B12316" s="11" t="s">
        <v>88</v>
      </c>
      <c r="C12316" t="s">
        <v>88</v>
      </c>
      <c r="D12316" t="s">
        <v>19068</v>
      </c>
    </row>
    <row r="12317" spans="1:5" x14ac:dyDescent="0.3">
      <c r="A12317" s="18" t="s">
        <v>19069</v>
      </c>
      <c r="B12317" s="11" t="s">
        <v>88</v>
      </c>
      <c r="C12317" t="s">
        <v>88</v>
      </c>
      <c r="D12317" t="s">
        <v>88</v>
      </c>
      <c r="E12317" t="s">
        <v>19070</v>
      </c>
    </row>
    <row r="12318" spans="1:5" x14ac:dyDescent="0.3">
      <c r="A12318" s="19" t="s">
        <v>19071</v>
      </c>
      <c r="B12318" s="11" t="s">
        <v>88</v>
      </c>
      <c r="C12318" t="s">
        <v>88</v>
      </c>
      <c r="D12318" t="s">
        <v>88</v>
      </c>
      <c r="E12318" t="s">
        <v>19072</v>
      </c>
    </row>
    <row r="12319" spans="1:5" x14ac:dyDescent="0.3">
      <c r="A12319" s="18" t="s">
        <v>19073</v>
      </c>
      <c r="B12319" s="11" t="s">
        <v>88</v>
      </c>
      <c r="C12319" t="s">
        <v>88</v>
      </c>
      <c r="D12319" t="s">
        <v>88</v>
      </c>
      <c r="E12319" t="s">
        <v>19074</v>
      </c>
    </row>
    <row r="12320" spans="1:5" x14ac:dyDescent="0.3">
      <c r="A12320" s="19" t="s">
        <v>19075</v>
      </c>
      <c r="B12320" s="11" t="s">
        <v>88</v>
      </c>
      <c r="C12320" t="s">
        <v>88</v>
      </c>
      <c r="D12320" t="s">
        <v>88</v>
      </c>
      <c r="E12320" t="s">
        <v>19076</v>
      </c>
    </row>
    <row r="12321" spans="1:5" x14ac:dyDescent="0.3">
      <c r="A12321" s="18" t="s">
        <v>19077</v>
      </c>
      <c r="B12321" s="11" t="s">
        <v>88</v>
      </c>
      <c r="C12321" t="s">
        <v>88</v>
      </c>
      <c r="D12321" t="s">
        <v>19078</v>
      </c>
    </row>
    <row r="12322" spans="1:5" x14ac:dyDescent="0.3">
      <c r="A12322" s="19" t="s">
        <v>19079</v>
      </c>
      <c r="B12322" s="11" t="s">
        <v>88</v>
      </c>
      <c r="C12322" t="s">
        <v>88</v>
      </c>
      <c r="D12322" t="s">
        <v>88</v>
      </c>
      <c r="E12322" t="s">
        <v>19080</v>
      </c>
    </row>
    <row r="12323" spans="1:5" x14ac:dyDescent="0.3">
      <c r="A12323" s="18" t="s">
        <v>19081</v>
      </c>
      <c r="B12323" s="11" t="s">
        <v>88</v>
      </c>
      <c r="C12323" t="s">
        <v>88</v>
      </c>
      <c r="D12323" t="s">
        <v>88</v>
      </c>
      <c r="E12323" t="s">
        <v>689</v>
      </c>
    </row>
    <row r="12324" spans="1:5" x14ac:dyDescent="0.3">
      <c r="A12324" s="19" t="s">
        <v>19082</v>
      </c>
      <c r="B12324" s="11" t="s">
        <v>88</v>
      </c>
      <c r="C12324" t="s">
        <v>88</v>
      </c>
      <c r="D12324" t="s">
        <v>19083</v>
      </c>
    </row>
    <row r="12325" spans="1:5" x14ac:dyDescent="0.3">
      <c r="A12325" s="18" t="s">
        <v>19084</v>
      </c>
      <c r="B12325" s="11" t="s">
        <v>88</v>
      </c>
      <c r="C12325" t="s">
        <v>88</v>
      </c>
      <c r="D12325" t="s">
        <v>19085</v>
      </c>
    </row>
    <row r="12326" spans="1:5" x14ac:dyDescent="0.3">
      <c r="A12326" s="19" t="s">
        <v>19086</v>
      </c>
      <c r="B12326" s="11" t="s">
        <v>88</v>
      </c>
      <c r="C12326" t="s">
        <v>88</v>
      </c>
      <c r="D12326" t="s">
        <v>88</v>
      </c>
      <c r="E12326" t="s">
        <v>19087</v>
      </c>
    </row>
    <row r="12327" spans="1:5" x14ac:dyDescent="0.3">
      <c r="A12327" s="18" t="s">
        <v>19088</v>
      </c>
      <c r="B12327" s="11" t="s">
        <v>88</v>
      </c>
      <c r="C12327" t="s">
        <v>88</v>
      </c>
      <c r="D12327" t="s">
        <v>88</v>
      </c>
      <c r="E12327" t="s">
        <v>689</v>
      </c>
    </row>
    <row r="12328" spans="1:5" x14ac:dyDescent="0.3">
      <c r="A12328" s="19" t="s">
        <v>19089</v>
      </c>
      <c r="B12328" s="11" t="s">
        <v>88</v>
      </c>
      <c r="C12328" t="s">
        <v>19090</v>
      </c>
    </row>
    <row r="12329" spans="1:5" x14ac:dyDescent="0.3">
      <c r="A12329" s="18" t="s">
        <v>19091</v>
      </c>
      <c r="B12329" s="11" t="s">
        <v>88</v>
      </c>
      <c r="C12329" t="s">
        <v>88</v>
      </c>
      <c r="D12329" t="s">
        <v>19087</v>
      </c>
    </row>
    <row r="12330" spans="1:5" x14ac:dyDescent="0.3">
      <c r="A12330" s="19" t="s">
        <v>19092</v>
      </c>
      <c r="B12330" s="11" t="s">
        <v>88</v>
      </c>
      <c r="C12330" t="s">
        <v>88</v>
      </c>
      <c r="D12330" t="s">
        <v>88</v>
      </c>
      <c r="E12330" t="s">
        <v>19093</v>
      </c>
    </row>
    <row r="12331" spans="1:5" x14ac:dyDescent="0.3">
      <c r="A12331" s="18" t="s">
        <v>19094</v>
      </c>
      <c r="B12331" s="11" t="s">
        <v>88</v>
      </c>
      <c r="C12331" t="s">
        <v>88</v>
      </c>
      <c r="D12331" t="s">
        <v>88</v>
      </c>
      <c r="E12331" t="s">
        <v>689</v>
      </c>
    </row>
    <row r="12332" spans="1:5" x14ac:dyDescent="0.3">
      <c r="A12332" s="19" t="s">
        <v>19095</v>
      </c>
      <c r="B12332" s="11" t="s">
        <v>88</v>
      </c>
      <c r="C12332" t="s">
        <v>88</v>
      </c>
      <c r="D12332" t="s">
        <v>19096</v>
      </c>
    </row>
    <row r="12333" spans="1:5" x14ac:dyDescent="0.3">
      <c r="A12333" s="18" t="s">
        <v>19097</v>
      </c>
      <c r="B12333" s="11" t="s">
        <v>88</v>
      </c>
      <c r="C12333" t="s">
        <v>88</v>
      </c>
      <c r="D12333" t="s">
        <v>689</v>
      </c>
    </row>
    <row r="12334" spans="1:5" x14ac:dyDescent="0.3">
      <c r="A12334" s="19" t="s">
        <v>19098</v>
      </c>
      <c r="B12334" t="s">
        <v>19099</v>
      </c>
    </row>
    <row r="12335" spans="1:5" x14ac:dyDescent="0.3">
      <c r="A12335" s="18" t="s">
        <v>19100</v>
      </c>
      <c r="B12335" s="11" t="s">
        <v>88</v>
      </c>
      <c r="C12335" t="s">
        <v>19101</v>
      </c>
    </row>
    <row r="12336" spans="1:5" x14ac:dyDescent="0.3">
      <c r="A12336" s="19" t="s">
        <v>19102</v>
      </c>
      <c r="B12336" s="11" t="s">
        <v>88</v>
      </c>
      <c r="C12336" t="s">
        <v>19103</v>
      </c>
    </row>
    <row r="12337" spans="1:7" x14ac:dyDescent="0.3">
      <c r="A12337" s="18" t="s">
        <v>19104</v>
      </c>
      <c r="B12337" s="11" t="s">
        <v>88</v>
      </c>
      <c r="C12337" t="s">
        <v>88</v>
      </c>
      <c r="D12337" t="s">
        <v>19105</v>
      </c>
    </row>
    <row r="12338" spans="1:7" x14ac:dyDescent="0.3">
      <c r="A12338" s="19" t="s">
        <v>19106</v>
      </c>
      <c r="B12338" s="11" t="s">
        <v>88</v>
      </c>
      <c r="C12338" t="s">
        <v>88</v>
      </c>
      <c r="D12338" t="s">
        <v>19107</v>
      </c>
    </row>
    <row r="12339" spans="1:7" x14ac:dyDescent="0.3">
      <c r="A12339" s="18" t="s">
        <v>19108</v>
      </c>
      <c r="B12339" s="11" t="s">
        <v>88</v>
      </c>
      <c r="C12339" t="s">
        <v>689</v>
      </c>
    </row>
    <row r="12340" spans="1:7" x14ac:dyDescent="0.3">
      <c r="A12340" s="19" t="s">
        <v>19109</v>
      </c>
      <c r="B12340" t="s">
        <v>19110</v>
      </c>
    </row>
    <row r="12341" spans="1:7" x14ac:dyDescent="0.3">
      <c r="A12341" s="18" t="s">
        <v>19111</v>
      </c>
      <c r="B12341" s="11" t="s">
        <v>88</v>
      </c>
      <c r="C12341" t="s">
        <v>19112</v>
      </c>
    </row>
    <row r="12342" spans="1:7" x14ac:dyDescent="0.3">
      <c r="A12342" s="19" t="s">
        <v>19113</v>
      </c>
      <c r="B12342" s="11" t="s">
        <v>88</v>
      </c>
      <c r="C12342" t="s">
        <v>88</v>
      </c>
      <c r="D12342" t="s">
        <v>19114</v>
      </c>
    </row>
    <row r="12343" spans="1:7" x14ac:dyDescent="0.3">
      <c r="A12343" s="18" t="s">
        <v>19115</v>
      </c>
      <c r="B12343" s="11" t="s">
        <v>88</v>
      </c>
      <c r="C12343" t="s">
        <v>88</v>
      </c>
      <c r="D12343" t="s">
        <v>88</v>
      </c>
      <c r="E12343" t="s">
        <v>19116</v>
      </c>
    </row>
    <row r="12344" spans="1:7" x14ac:dyDescent="0.3">
      <c r="A12344" s="19" t="s">
        <v>19117</v>
      </c>
      <c r="B12344" s="11" t="s">
        <v>88</v>
      </c>
      <c r="C12344" t="s">
        <v>88</v>
      </c>
      <c r="D12344" t="s">
        <v>88</v>
      </c>
      <c r="E12344" t="s">
        <v>88</v>
      </c>
      <c r="F12344" t="s">
        <v>19118</v>
      </c>
    </row>
    <row r="12345" spans="1:7" x14ac:dyDescent="0.3">
      <c r="A12345" s="18" t="s">
        <v>19119</v>
      </c>
      <c r="B12345" s="11" t="s">
        <v>88</v>
      </c>
      <c r="C12345" t="s">
        <v>88</v>
      </c>
      <c r="D12345" t="s">
        <v>88</v>
      </c>
      <c r="E12345" t="s">
        <v>88</v>
      </c>
      <c r="F12345" t="s">
        <v>19120</v>
      </c>
    </row>
    <row r="12346" spans="1:7" x14ac:dyDescent="0.3">
      <c r="A12346" s="19" t="s">
        <v>19121</v>
      </c>
      <c r="B12346" s="11" t="s">
        <v>88</v>
      </c>
      <c r="C12346" t="s">
        <v>88</v>
      </c>
      <c r="D12346" t="s">
        <v>88</v>
      </c>
      <c r="E12346" t="s">
        <v>88</v>
      </c>
      <c r="F12346" t="s">
        <v>19122</v>
      </c>
    </row>
    <row r="12347" spans="1:7" x14ac:dyDescent="0.3">
      <c r="A12347" s="18" t="s">
        <v>19123</v>
      </c>
      <c r="B12347" s="11" t="s">
        <v>88</v>
      </c>
      <c r="C12347" t="s">
        <v>88</v>
      </c>
      <c r="D12347" t="s">
        <v>88</v>
      </c>
      <c r="E12347" t="s">
        <v>689</v>
      </c>
    </row>
    <row r="12348" spans="1:7" x14ac:dyDescent="0.3">
      <c r="A12348" s="19" t="s">
        <v>19124</v>
      </c>
      <c r="B12348" s="11" t="s">
        <v>88</v>
      </c>
      <c r="C12348" t="s">
        <v>88</v>
      </c>
      <c r="D12348" t="s">
        <v>689</v>
      </c>
    </row>
    <row r="12349" spans="1:7" x14ac:dyDescent="0.3">
      <c r="A12349" s="18" t="s">
        <v>19125</v>
      </c>
      <c r="B12349" s="11" t="s">
        <v>88</v>
      </c>
      <c r="C12349" t="s">
        <v>88</v>
      </c>
      <c r="D12349" t="s">
        <v>88</v>
      </c>
      <c r="E12349" t="s">
        <v>19116</v>
      </c>
    </row>
    <row r="12350" spans="1:7" x14ac:dyDescent="0.3">
      <c r="A12350" s="19" t="s">
        <v>19126</v>
      </c>
      <c r="B12350" s="11" t="s">
        <v>88</v>
      </c>
      <c r="C12350" t="s">
        <v>88</v>
      </c>
      <c r="D12350" t="s">
        <v>88</v>
      </c>
      <c r="E12350" t="s">
        <v>88</v>
      </c>
      <c r="F12350" t="s">
        <v>19127</v>
      </c>
    </row>
    <row r="12351" spans="1:7" x14ac:dyDescent="0.3">
      <c r="A12351" s="18" t="s">
        <v>19128</v>
      </c>
      <c r="B12351" s="11" t="s">
        <v>88</v>
      </c>
      <c r="C12351" t="s">
        <v>88</v>
      </c>
      <c r="D12351" t="s">
        <v>88</v>
      </c>
      <c r="E12351" t="s">
        <v>88</v>
      </c>
      <c r="F12351" t="s">
        <v>88</v>
      </c>
      <c r="G12351" t="s">
        <v>19129</v>
      </c>
    </row>
    <row r="12352" spans="1:7" x14ac:dyDescent="0.3">
      <c r="A12352" s="19" t="s">
        <v>19130</v>
      </c>
      <c r="B12352" s="11" t="s">
        <v>88</v>
      </c>
      <c r="C12352" t="s">
        <v>88</v>
      </c>
      <c r="D12352" t="s">
        <v>88</v>
      </c>
      <c r="E12352" t="s">
        <v>88</v>
      </c>
      <c r="F12352" t="s">
        <v>88</v>
      </c>
      <c r="G12352" t="s">
        <v>19131</v>
      </c>
    </row>
    <row r="12353" spans="1:6" x14ac:dyDescent="0.3">
      <c r="A12353" s="18" t="s">
        <v>19132</v>
      </c>
      <c r="B12353" s="11" t="s">
        <v>88</v>
      </c>
      <c r="C12353" t="s">
        <v>88</v>
      </c>
      <c r="D12353" t="s">
        <v>88</v>
      </c>
      <c r="E12353" t="s">
        <v>88</v>
      </c>
      <c r="F12353" t="s">
        <v>689</v>
      </c>
    </row>
    <row r="12354" spans="1:6" x14ac:dyDescent="0.3">
      <c r="A12354" s="19" t="s">
        <v>19133</v>
      </c>
      <c r="B12354" s="11" t="s">
        <v>88</v>
      </c>
      <c r="C12354" t="s">
        <v>88</v>
      </c>
      <c r="D12354" t="s">
        <v>88</v>
      </c>
      <c r="E12354" t="s">
        <v>689</v>
      </c>
    </row>
    <row r="12355" spans="1:6" x14ac:dyDescent="0.3">
      <c r="A12355" s="18" t="s">
        <v>19134</v>
      </c>
      <c r="B12355" s="11" t="s">
        <v>88</v>
      </c>
      <c r="C12355" t="s">
        <v>19135</v>
      </c>
    </row>
    <row r="12356" spans="1:6" x14ac:dyDescent="0.3">
      <c r="A12356" s="19" t="s">
        <v>19136</v>
      </c>
      <c r="B12356" s="11" t="s">
        <v>88</v>
      </c>
      <c r="C12356" t="s">
        <v>88</v>
      </c>
      <c r="D12356" t="s">
        <v>19114</v>
      </c>
    </row>
    <row r="12357" spans="1:6" x14ac:dyDescent="0.3">
      <c r="A12357" s="18" t="s">
        <v>19137</v>
      </c>
      <c r="B12357" s="11" t="s">
        <v>88</v>
      </c>
      <c r="C12357" t="s">
        <v>88</v>
      </c>
      <c r="D12357" t="s">
        <v>88</v>
      </c>
      <c r="E12357" t="s">
        <v>19116</v>
      </c>
    </row>
    <row r="12358" spans="1:6" x14ac:dyDescent="0.3">
      <c r="A12358" s="19" t="s">
        <v>19138</v>
      </c>
      <c r="B12358" s="11" t="s">
        <v>88</v>
      </c>
      <c r="C12358" t="s">
        <v>88</v>
      </c>
      <c r="D12358" t="s">
        <v>88</v>
      </c>
      <c r="E12358" t="s">
        <v>689</v>
      </c>
    </row>
    <row r="12359" spans="1:6" x14ac:dyDescent="0.3">
      <c r="A12359" s="18" t="s">
        <v>19139</v>
      </c>
      <c r="B12359" s="11" t="s">
        <v>88</v>
      </c>
      <c r="C12359" t="s">
        <v>88</v>
      </c>
      <c r="D12359" t="s">
        <v>689</v>
      </c>
    </row>
    <row r="12360" spans="1:6" x14ac:dyDescent="0.3">
      <c r="A12360" s="19" t="s">
        <v>19140</v>
      </c>
      <c r="B12360" s="11" t="s">
        <v>88</v>
      </c>
      <c r="C12360" t="s">
        <v>88</v>
      </c>
      <c r="D12360" t="s">
        <v>88</v>
      </c>
      <c r="E12360" t="s">
        <v>19116</v>
      </c>
    </row>
    <row r="12361" spans="1:6" x14ac:dyDescent="0.3">
      <c r="A12361" s="18" t="s">
        <v>19141</v>
      </c>
      <c r="B12361" s="11" t="s">
        <v>88</v>
      </c>
      <c r="C12361" t="s">
        <v>88</v>
      </c>
      <c r="D12361" t="s">
        <v>88</v>
      </c>
      <c r="E12361" t="s">
        <v>689</v>
      </c>
    </row>
    <row r="12362" spans="1:6" x14ac:dyDescent="0.3">
      <c r="A12362" s="19" t="s">
        <v>19142</v>
      </c>
      <c r="B12362" s="11" t="s">
        <v>88</v>
      </c>
      <c r="C12362" t="s">
        <v>19143</v>
      </c>
    </row>
    <row r="12363" spans="1:6" x14ac:dyDescent="0.3">
      <c r="A12363" s="18" t="s">
        <v>19144</v>
      </c>
      <c r="B12363" s="11" t="s">
        <v>88</v>
      </c>
      <c r="C12363" t="s">
        <v>88</v>
      </c>
      <c r="D12363" t="s">
        <v>19114</v>
      </c>
    </row>
    <row r="12364" spans="1:6" x14ac:dyDescent="0.3">
      <c r="A12364" s="19" t="s">
        <v>19145</v>
      </c>
      <c r="B12364" s="11" t="s">
        <v>88</v>
      </c>
      <c r="C12364" t="s">
        <v>88</v>
      </c>
      <c r="D12364" t="s">
        <v>88</v>
      </c>
      <c r="E12364" t="s">
        <v>19116</v>
      </c>
    </row>
    <row r="12365" spans="1:6" x14ac:dyDescent="0.3">
      <c r="A12365" s="18" t="s">
        <v>19146</v>
      </c>
      <c r="B12365" s="11" t="s">
        <v>88</v>
      </c>
      <c r="C12365" t="s">
        <v>88</v>
      </c>
      <c r="D12365" t="s">
        <v>88</v>
      </c>
      <c r="E12365" t="s">
        <v>88</v>
      </c>
      <c r="F12365" t="s">
        <v>19147</v>
      </c>
    </row>
    <row r="12366" spans="1:6" x14ac:dyDescent="0.3">
      <c r="A12366" s="19" t="s">
        <v>19148</v>
      </c>
      <c r="B12366" s="11" t="s">
        <v>88</v>
      </c>
      <c r="C12366" t="s">
        <v>88</v>
      </c>
      <c r="D12366" t="s">
        <v>88</v>
      </c>
      <c r="E12366" t="s">
        <v>88</v>
      </c>
      <c r="F12366" t="s">
        <v>689</v>
      </c>
    </row>
    <row r="12367" spans="1:6" x14ac:dyDescent="0.3">
      <c r="A12367" s="18" t="s">
        <v>19149</v>
      </c>
      <c r="B12367" s="11" t="s">
        <v>88</v>
      </c>
      <c r="C12367" t="s">
        <v>88</v>
      </c>
      <c r="D12367" t="s">
        <v>88</v>
      </c>
      <c r="E12367" t="s">
        <v>689</v>
      </c>
    </row>
    <row r="12368" spans="1:6" x14ac:dyDescent="0.3">
      <c r="A12368" s="19" t="s">
        <v>19150</v>
      </c>
      <c r="B12368" s="11" t="s">
        <v>88</v>
      </c>
      <c r="C12368" t="s">
        <v>88</v>
      </c>
      <c r="D12368" t="s">
        <v>689</v>
      </c>
    </row>
    <row r="12369" spans="1:6" x14ac:dyDescent="0.3">
      <c r="A12369" s="18" t="s">
        <v>19151</v>
      </c>
      <c r="B12369" s="11" t="s">
        <v>88</v>
      </c>
      <c r="C12369" t="s">
        <v>88</v>
      </c>
      <c r="D12369" t="s">
        <v>88</v>
      </c>
      <c r="E12369" t="s">
        <v>19116</v>
      </c>
    </row>
    <row r="12370" spans="1:6" x14ac:dyDescent="0.3">
      <c r="A12370" s="19" t="s">
        <v>19152</v>
      </c>
      <c r="B12370" s="11" t="s">
        <v>88</v>
      </c>
      <c r="C12370" t="s">
        <v>88</v>
      </c>
      <c r="D12370" t="s">
        <v>88</v>
      </c>
      <c r="E12370" t="s">
        <v>88</v>
      </c>
      <c r="F12370" t="s">
        <v>19153</v>
      </c>
    </row>
    <row r="12371" spans="1:6" x14ac:dyDescent="0.3">
      <c r="A12371" s="18" t="s">
        <v>19154</v>
      </c>
      <c r="B12371" s="11" t="s">
        <v>88</v>
      </c>
      <c r="C12371" t="s">
        <v>88</v>
      </c>
      <c r="D12371" t="s">
        <v>88</v>
      </c>
      <c r="E12371" t="s">
        <v>88</v>
      </c>
      <c r="F12371" t="s">
        <v>689</v>
      </c>
    </row>
    <row r="12372" spans="1:6" x14ac:dyDescent="0.3">
      <c r="A12372" s="19" t="s">
        <v>19155</v>
      </c>
      <c r="B12372" s="11" t="s">
        <v>88</v>
      </c>
      <c r="C12372" t="s">
        <v>88</v>
      </c>
      <c r="D12372" t="s">
        <v>88</v>
      </c>
      <c r="E12372" t="s">
        <v>689</v>
      </c>
    </row>
    <row r="12373" spans="1:6" x14ac:dyDescent="0.3">
      <c r="A12373" s="18" t="s">
        <v>19156</v>
      </c>
      <c r="B12373" s="11" t="s">
        <v>88</v>
      </c>
      <c r="C12373" t="s">
        <v>19157</v>
      </c>
    </row>
    <row r="12374" spans="1:6" x14ac:dyDescent="0.3">
      <c r="A12374" s="19" t="s">
        <v>19158</v>
      </c>
      <c r="B12374" s="11" t="s">
        <v>88</v>
      </c>
      <c r="C12374" t="s">
        <v>88</v>
      </c>
      <c r="D12374" t="s">
        <v>19114</v>
      </c>
    </row>
    <row r="12375" spans="1:6" x14ac:dyDescent="0.3">
      <c r="A12375" s="18" t="s">
        <v>19159</v>
      </c>
      <c r="B12375" s="11" t="s">
        <v>88</v>
      </c>
      <c r="C12375" t="s">
        <v>88</v>
      </c>
      <c r="D12375" t="s">
        <v>88</v>
      </c>
      <c r="E12375" t="s">
        <v>19160</v>
      </c>
    </row>
    <row r="12376" spans="1:6" x14ac:dyDescent="0.3">
      <c r="A12376" s="19" t="s">
        <v>19161</v>
      </c>
      <c r="B12376" s="11" t="s">
        <v>88</v>
      </c>
      <c r="C12376" t="s">
        <v>88</v>
      </c>
      <c r="D12376" t="s">
        <v>88</v>
      </c>
      <c r="E12376" t="s">
        <v>689</v>
      </c>
    </row>
    <row r="12377" spans="1:6" x14ac:dyDescent="0.3">
      <c r="A12377" s="18" t="s">
        <v>19162</v>
      </c>
      <c r="B12377" s="11" t="s">
        <v>88</v>
      </c>
      <c r="C12377" t="s">
        <v>88</v>
      </c>
      <c r="D12377" t="s">
        <v>19163</v>
      </c>
    </row>
    <row r="12378" spans="1:6" x14ac:dyDescent="0.3">
      <c r="A12378" s="19" t="s">
        <v>19164</v>
      </c>
      <c r="B12378" s="11" t="s">
        <v>88</v>
      </c>
      <c r="C12378" t="s">
        <v>88</v>
      </c>
      <c r="D12378" t="s">
        <v>689</v>
      </c>
    </row>
    <row r="12379" spans="1:6" x14ac:dyDescent="0.3">
      <c r="A12379" s="18" t="s">
        <v>19165</v>
      </c>
      <c r="B12379" s="11" t="s">
        <v>88</v>
      </c>
      <c r="C12379" t="s">
        <v>19166</v>
      </c>
    </row>
    <row r="12380" spans="1:6" x14ac:dyDescent="0.3">
      <c r="A12380" s="19" t="s">
        <v>19167</v>
      </c>
      <c r="B12380" s="11" t="s">
        <v>88</v>
      </c>
      <c r="C12380" t="s">
        <v>88</v>
      </c>
      <c r="D12380" t="s">
        <v>19114</v>
      </c>
    </row>
    <row r="12381" spans="1:6" x14ac:dyDescent="0.3">
      <c r="A12381" s="18" t="s">
        <v>19168</v>
      </c>
      <c r="B12381" s="11" t="s">
        <v>88</v>
      </c>
      <c r="C12381" t="s">
        <v>88</v>
      </c>
      <c r="D12381" t="s">
        <v>19163</v>
      </c>
    </row>
    <row r="12382" spans="1:6" x14ac:dyDescent="0.3">
      <c r="A12382" s="19" t="s">
        <v>19169</v>
      </c>
      <c r="B12382" s="11" t="s">
        <v>88</v>
      </c>
      <c r="C12382" t="s">
        <v>88</v>
      </c>
      <c r="D12382" t="s">
        <v>689</v>
      </c>
    </row>
    <row r="12383" spans="1:6" x14ac:dyDescent="0.3">
      <c r="A12383" s="18" t="s">
        <v>19170</v>
      </c>
      <c r="B12383" s="11" t="s">
        <v>88</v>
      </c>
      <c r="C12383" t="s">
        <v>88</v>
      </c>
      <c r="D12383" t="s">
        <v>88</v>
      </c>
      <c r="E12383" t="s">
        <v>19116</v>
      </c>
    </row>
    <row r="12384" spans="1:6" x14ac:dyDescent="0.3">
      <c r="A12384" s="19" t="s">
        <v>19171</v>
      </c>
      <c r="B12384" s="11" t="s">
        <v>88</v>
      </c>
      <c r="C12384" t="s">
        <v>88</v>
      </c>
      <c r="D12384" t="s">
        <v>88</v>
      </c>
      <c r="E12384" t="s">
        <v>689</v>
      </c>
    </row>
    <row r="12385" spans="1:5" x14ac:dyDescent="0.3">
      <c r="A12385" s="18" t="s">
        <v>19172</v>
      </c>
      <c r="B12385" t="s">
        <v>19173</v>
      </c>
    </row>
    <row r="12386" spans="1:5" x14ac:dyDescent="0.3">
      <c r="A12386" s="19" t="s">
        <v>19174</v>
      </c>
      <c r="B12386" s="11" t="s">
        <v>88</v>
      </c>
      <c r="C12386" t="s">
        <v>19175</v>
      </c>
    </row>
    <row r="12387" spans="1:5" x14ac:dyDescent="0.3">
      <c r="A12387" s="18" t="s">
        <v>19176</v>
      </c>
      <c r="B12387" s="11" t="s">
        <v>88</v>
      </c>
      <c r="C12387" t="s">
        <v>88</v>
      </c>
      <c r="D12387" t="s">
        <v>19177</v>
      </c>
    </row>
    <row r="12388" spans="1:5" x14ac:dyDescent="0.3">
      <c r="A12388" s="19" t="s">
        <v>19178</v>
      </c>
      <c r="B12388" s="11" t="s">
        <v>88</v>
      </c>
      <c r="C12388" t="s">
        <v>88</v>
      </c>
      <c r="D12388" t="s">
        <v>19179</v>
      </c>
    </row>
    <row r="12389" spans="1:5" x14ac:dyDescent="0.3">
      <c r="A12389" s="18" t="s">
        <v>19180</v>
      </c>
      <c r="B12389" s="11" t="s">
        <v>88</v>
      </c>
      <c r="C12389" t="s">
        <v>88</v>
      </c>
      <c r="D12389" t="s">
        <v>689</v>
      </c>
    </row>
    <row r="12390" spans="1:5" x14ac:dyDescent="0.3">
      <c r="A12390" s="19" t="s">
        <v>19181</v>
      </c>
      <c r="B12390" s="11" t="s">
        <v>88</v>
      </c>
      <c r="C12390" t="s">
        <v>88</v>
      </c>
      <c r="D12390" t="s">
        <v>88</v>
      </c>
      <c r="E12390" t="s">
        <v>19182</v>
      </c>
    </row>
    <row r="12391" spans="1:5" x14ac:dyDescent="0.3">
      <c r="A12391" s="18" t="s">
        <v>19183</v>
      </c>
      <c r="B12391" s="11" t="s">
        <v>88</v>
      </c>
      <c r="C12391" t="s">
        <v>88</v>
      </c>
      <c r="D12391" t="s">
        <v>88</v>
      </c>
      <c r="E12391" t="s">
        <v>689</v>
      </c>
    </row>
    <row r="12392" spans="1:5" x14ac:dyDescent="0.3">
      <c r="A12392" s="19" t="s">
        <v>19184</v>
      </c>
      <c r="B12392" s="11" t="s">
        <v>88</v>
      </c>
      <c r="C12392" t="s">
        <v>19185</v>
      </c>
    </row>
    <row r="12393" spans="1:5" x14ac:dyDescent="0.3">
      <c r="A12393" s="18" t="s">
        <v>19186</v>
      </c>
      <c r="B12393" s="11" t="s">
        <v>88</v>
      </c>
      <c r="C12393" t="s">
        <v>88</v>
      </c>
      <c r="D12393" t="s">
        <v>19187</v>
      </c>
    </row>
    <row r="12394" spans="1:5" x14ac:dyDescent="0.3">
      <c r="A12394" s="19" t="s">
        <v>19188</v>
      </c>
      <c r="B12394" s="11" t="s">
        <v>88</v>
      </c>
      <c r="C12394" t="s">
        <v>88</v>
      </c>
      <c r="D12394" t="s">
        <v>19085</v>
      </c>
    </row>
    <row r="12395" spans="1:5" x14ac:dyDescent="0.3">
      <c r="A12395" s="18" t="s">
        <v>19189</v>
      </c>
      <c r="B12395" s="11" t="s">
        <v>88</v>
      </c>
      <c r="C12395" t="s">
        <v>19190</v>
      </c>
    </row>
    <row r="12396" spans="1:5" x14ac:dyDescent="0.3">
      <c r="A12396" s="19" t="s">
        <v>19191</v>
      </c>
      <c r="B12396" s="11" t="s">
        <v>88</v>
      </c>
      <c r="C12396" t="s">
        <v>19192</v>
      </c>
    </row>
    <row r="12397" spans="1:5" x14ac:dyDescent="0.3">
      <c r="A12397" s="18" t="s">
        <v>19193</v>
      </c>
      <c r="B12397" s="11" t="s">
        <v>88</v>
      </c>
      <c r="C12397" t="s">
        <v>19194</v>
      </c>
    </row>
    <row r="12398" spans="1:5" x14ac:dyDescent="0.3">
      <c r="A12398" s="19" t="s">
        <v>19195</v>
      </c>
      <c r="B12398" s="11" t="s">
        <v>88</v>
      </c>
      <c r="C12398" t="s">
        <v>689</v>
      </c>
    </row>
    <row r="12399" spans="1:5" x14ac:dyDescent="0.3">
      <c r="A12399" s="18" t="s">
        <v>19196</v>
      </c>
      <c r="B12399" s="11" t="s">
        <v>88</v>
      </c>
      <c r="C12399" t="s">
        <v>88</v>
      </c>
      <c r="D12399" t="s">
        <v>19187</v>
      </c>
    </row>
    <row r="12400" spans="1:5" x14ac:dyDescent="0.3">
      <c r="A12400" s="19" t="s">
        <v>19197</v>
      </c>
      <c r="B12400" s="11" t="s">
        <v>88</v>
      </c>
      <c r="C12400" t="s">
        <v>88</v>
      </c>
      <c r="D12400" t="s">
        <v>19198</v>
      </c>
    </row>
    <row r="12401" spans="1:5" x14ac:dyDescent="0.3">
      <c r="A12401" s="18" t="s">
        <v>19199</v>
      </c>
      <c r="B12401" s="11" t="s">
        <v>88</v>
      </c>
      <c r="C12401" t="s">
        <v>88</v>
      </c>
      <c r="D12401" t="s">
        <v>19200</v>
      </c>
    </row>
    <row r="12402" spans="1:5" x14ac:dyDescent="0.3">
      <c r="A12402" s="19" t="s">
        <v>19201</v>
      </c>
      <c r="B12402" s="11" t="s">
        <v>88</v>
      </c>
      <c r="C12402" t="s">
        <v>88</v>
      </c>
      <c r="D12402" t="s">
        <v>88</v>
      </c>
      <c r="E12402" t="s">
        <v>19202</v>
      </c>
    </row>
    <row r="12403" spans="1:5" x14ac:dyDescent="0.3">
      <c r="A12403" s="18" t="s">
        <v>19203</v>
      </c>
      <c r="B12403" s="11" t="s">
        <v>88</v>
      </c>
      <c r="C12403" t="s">
        <v>88</v>
      </c>
      <c r="D12403" t="s">
        <v>88</v>
      </c>
      <c r="E12403" t="s">
        <v>689</v>
      </c>
    </row>
    <row r="12404" spans="1:5" x14ac:dyDescent="0.3">
      <c r="A12404" s="19" t="s">
        <v>19204</v>
      </c>
      <c r="B12404" t="s">
        <v>19205</v>
      </c>
    </row>
    <row r="12405" spans="1:5" x14ac:dyDescent="0.3">
      <c r="A12405" s="18" t="s">
        <v>19206</v>
      </c>
      <c r="B12405" s="11" t="s">
        <v>88</v>
      </c>
      <c r="C12405" t="s">
        <v>19207</v>
      </c>
    </row>
    <row r="12406" spans="1:5" x14ac:dyDescent="0.3">
      <c r="A12406" s="19" t="s">
        <v>19208</v>
      </c>
      <c r="B12406" s="11" t="s">
        <v>88</v>
      </c>
      <c r="C12406" t="s">
        <v>19209</v>
      </c>
    </row>
    <row r="12407" spans="1:5" x14ac:dyDescent="0.3">
      <c r="A12407" s="18" t="s">
        <v>19210</v>
      </c>
      <c r="B12407" s="11" t="s">
        <v>88</v>
      </c>
      <c r="C12407" t="s">
        <v>19211</v>
      </c>
    </row>
    <row r="12408" spans="1:5" x14ac:dyDescent="0.3">
      <c r="A12408" s="19" t="s">
        <v>19212</v>
      </c>
      <c r="B12408" s="11" t="s">
        <v>88</v>
      </c>
      <c r="C12408" t="s">
        <v>19213</v>
      </c>
    </row>
    <row r="12409" spans="1:5" x14ac:dyDescent="0.3">
      <c r="A12409" s="18" t="s">
        <v>19214</v>
      </c>
      <c r="B12409" s="11" t="s">
        <v>88</v>
      </c>
      <c r="C12409" t="s">
        <v>88</v>
      </c>
      <c r="D12409" t="s">
        <v>19215</v>
      </c>
    </row>
    <row r="12410" spans="1:5" x14ac:dyDescent="0.3">
      <c r="A12410" s="19" t="s">
        <v>19216</v>
      </c>
      <c r="B12410" s="11" t="s">
        <v>88</v>
      </c>
      <c r="C12410" t="s">
        <v>88</v>
      </c>
      <c r="D12410" t="s">
        <v>689</v>
      </c>
    </row>
    <row r="12411" spans="1:5" x14ac:dyDescent="0.3">
      <c r="A12411" s="18" t="s">
        <v>19217</v>
      </c>
      <c r="B12411" t="s">
        <v>19218</v>
      </c>
    </row>
    <row r="12412" spans="1:5" x14ac:dyDescent="0.3">
      <c r="A12412" s="19" t="s">
        <v>19219</v>
      </c>
      <c r="B12412" s="11" t="s">
        <v>88</v>
      </c>
      <c r="C12412" t="s">
        <v>19220</v>
      </c>
    </row>
    <row r="12413" spans="1:5" x14ac:dyDescent="0.3">
      <c r="A12413" s="18" t="s">
        <v>19221</v>
      </c>
      <c r="B12413" s="11" t="s">
        <v>88</v>
      </c>
      <c r="C12413" t="s">
        <v>689</v>
      </c>
    </row>
    <row r="12414" spans="1:5" x14ac:dyDescent="0.3">
      <c r="A12414" s="19" t="s">
        <v>19222</v>
      </c>
      <c r="B12414" t="s">
        <v>19223</v>
      </c>
    </row>
    <row r="12415" spans="1:5" x14ac:dyDescent="0.3">
      <c r="A12415" s="18" t="s">
        <v>19224</v>
      </c>
      <c r="B12415" s="11" t="s">
        <v>88</v>
      </c>
      <c r="C12415" t="s">
        <v>19225</v>
      </c>
    </row>
    <row r="12416" spans="1:5" x14ac:dyDescent="0.3">
      <c r="A12416" s="19" t="s">
        <v>19226</v>
      </c>
      <c r="B12416" s="11" t="s">
        <v>88</v>
      </c>
      <c r="C12416" t="s">
        <v>19227</v>
      </c>
    </row>
    <row r="12417" spans="1:5" x14ac:dyDescent="0.3">
      <c r="A12417" s="18" t="s">
        <v>19228</v>
      </c>
      <c r="B12417" s="11" t="s">
        <v>88</v>
      </c>
      <c r="C12417" t="s">
        <v>689</v>
      </c>
    </row>
    <row r="12418" spans="1:5" x14ac:dyDescent="0.3">
      <c r="A12418" s="19" t="s">
        <v>19229</v>
      </c>
      <c r="B12418" t="s">
        <v>19230</v>
      </c>
    </row>
    <row r="12419" spans="1:5" x14ac:dyDescent="0.3">
      <c r="A12419" s="18" t="s">
        <v>19231</v>
      </c>
      <c r="B12419" s="11" t="s">
        <v>88</v>
      </c>
      <c r="C12419" t="s">
        <v>19232</v>
      </c>
    </row>
    <row r="12420" spans="1:5" x14ac:dyDescent="0.3">
      <c r="A12420" s="19" t="s">
        <v>19233</v>
      </c>
      <c r="B12420" s="11" t="s">
        <v>88</v>
      </c>
      <c r="C12420" t="s">
        <v>689</v>
      </c>
    </row>
    <row r="12421" spans="1:5" x14ac:dyDescent="0.3">
      <c r="A12421" s="18" t="s">
        <v>19234</v>
      </c>
      <c r="B12421" t="s">
        <v>19235</v>
      </c>
    </row>
    <row r="12422" spans="1:5" x14ac:dyDescent="0.3">
      <c r="A12422" s="19" t="s">
        <v>19236</v>
      </c>
      <c r="B12422" s="11" t="s">
        <v>88</v>
      </c>
      <c r="C12422" t="s">
        <v>19237</v>
      </c>
    </row>
    <row r="12423" spans="1:5" x14ac:dyDescent="0.3">
      <c r="A12423" s="18" t="s">
        <v>19238</v>
      </c>
      <c r="B12423" s="11" t="s">
        <v>88</v>
      </c>
      <c r="C12423" t="s">
        <v>88</v>
      </c>
      <c r="D12423" t="s">
        <v>19087</v>
      </c>
    </row>
    <row r="12424" spans="1:5" x14ac:dyDescent="0.3">
      <c r="A12424" s="19" t="s">
        <v>19239</v>
      </c>
      <c r="B12424" s="11" t="s">
        <v>88</v>
      </c>
      <c r="C12424" t="s">
        <v>88</v>
      </c>
      <c r="D12424" t="s">
        <v>88</v>
      </c>
      <c r="E12424" t="s">
        <v>19240</v>
      </c>
    </row>
    <row r="12425" spans="1:5" x14ac:dyDescent="0.3">
      <c r="A12425" s="18" t="s">
        <v>19241</v>
      </c>
      <c r="B12425" s="11" t="s">
        <v>88</v>
      </c>
      <c r="C12425" t="s">
        <v>88</v>
      </c>
      <c r="D12425" t="s">
        <v>88</v>
      </c>
      <c r="E12425" t="s">
        <v>689</v>
      </c>
    </row>
    <row r="12426" spans="1:5" x14ac:dyDescent="0.3">
      <c r="A12426" s="19" t="s">
        <v>19242</v>
      </c>
      <c r="B12426" s="11" t="s">
        <v>88</v>
      </c>
      <c r="C12426" t="s">
        <v>88</v>
      </c>
      <c r="D12426" t="s">
        <v>19243</v>
      </c>
    </row>
    <row r="12427" spans="1:5" x14ac:dyDescent="0.3">
      <c r="A12427" s="18" t="s">
        <v>19244</v>
      </c>
      <c r="B12427" s="11" t="s">
        <v>88</v>
      </c>
      <c r="C12427" t="s">
        <v>88</v>
      </c>
      <c r="D12427" t="s">
        <v>88</v>
      </c>
      <c r="E12427" t="s">
        <v>19245</v>
      </c>
    </row>
    <row r="12428" spans="1:5" x14ac:dyDescent="0.3">
      <c r="A12428" s="19" t="s">
        <v>19246</v>
      </c>
      <c r="B12428" s="11" t="s">
        <v>88</v>
      </c>
      <c r="C12428" t="s">
        <v>88</v>
      </c>
      <c r="D12428" t="s">
        <v>88</v>
      </c>
      <c r="E12428" t="s">
        <v>689</v>
      </c>
    </row>
    <row r="12429" spans="1:5" x14ac:dyDescent="0.3">
      <c r="A12429" s="18" t="s">
        <v>19247</v>
      </c>
      <c r="B12429" s="11" t="s">
        <v>88</v>
      </c>
      <c r="C12429" t="s">
        <v>88</v>
      </c>
      <c r="D12429" t="s">
        <v>689</v>
      </c>
    </row>
    <row r="12430" spans="1:5" x14ac:dyDescent="0.3">
      <c r="A12430" s="19" t="s">
        <v>19248</v>
      </c>
      <c r="B12430" s="11" t="s">
        <v>88</v>
      </c>
      <c r="C12430" t="s">
        <v>88</v>
      </c>
      <c r="D12430" t="s">
        <v>88</v>
      </c>
      <c r="E12430" t="s">
        <v>19245</v>
      </c>
    </row>
    <row r="12431" spans="1:5" x14ac:dyDescent="0.3">
      <c r="A12431" s="18" t="s">
        <v>19249</v>
      </c>
      <c r="B12431" s="11" t="s">
        <v>88</v>
      </c>
      <c r="C12431" t="s">
        <v>88</v>
      </c>
      <c r="D12431" t="s">
        <v>88</v>
      </c>
      <c r="E12431" t="s">
        <v>689</v>
      </c>
    </row>
    <row r="12432" spans="1:5" x14ac:dyDescent="0.3">
      <c r="A12432" s="19" t="s">
        <v>19250</v>
      </c>
      <c r="B12432" s="11" t="s">
        <v>88</v>
      </c>
      <c r="C12432" t="s">
        <v>19251</v>
      </c>
    </row>
    <row r="12433" spans="1:6" x14ac:dyDescent="0.3">
      <c r="A12433" s="18" t="s">
        <v>19252</v>
      </c>
      <c r="B12433" s="11" t="s">
        <v>88</v>
      </c>
      <c r="C12433" t="s">
        <v>88</v>
      </c>
      <c r="D12433" t="s">
        <v>19253</v>
      </c>
    </row>
    <row r="12434" spans="1:6" x14ac:dyDescent="0.3">
      <c r="A12434" s="19" t="s">
        <v>19254</v>
      </c>
      <c r="B12434" s="11" t="s">
        <v>88</v>
      </c>
      <c r="C12434" t="s">
        <v>88</v>
      </c>
      <c r="D12434" t="s">
        <v>88</v>
      </c>
      <c r="E12434" t="s">
        <v>19240</v>
      </c>
    </row>
    <row r="12435" spans="1:6" x14ac:dyDescent="0.3">
      <c r="A12435" s="18" t="s">
        <v>19255</v>
      </c>
      <c r="B12435" s="11" t="s">
        <v>88</v>
      </c>
      <c r="C12435" t="s">
        <v>88</v>
      </c>
      <c r="D12435" t="s">
        <v>88</v>
      </c>
      <c r="E12435" t="s">
        <v>689</v>
      </c>
    </row>
    <row r="12436" spans="1:6" x14ac:dyDescent="0.3">
      <c r="A12436" s="19" t="s">
        <v>19256</v>
      </c>
      <c r="B12436" s="11" t="s">
        <v>88</v>
      </c>
      <c r="C12436" t="s">
        <v>88</v>
      </c>
      <c r="D12436" t="s">
        <v>689</v>
      </c>
    </row>
    <row r="12437" spans="1:6" x14ac:dyDescent="0.3">
      <c r="A12437" s="18" t="s">
        <v>19257</v>
      </c>
      <c r="B12437" s="11" t="s">
        <v>88</v>
      </c>
      <c r="C12437" t="s">
        <v>88</v>
      </c>
      <c r="D12437" t="s">
        <v>88</v>
      </c>
      <c r="E12437" t="s">
        <v>19087</v>
      </c>
    </row>
    <row r="12438" spans="1:6" x14ac:dyDescent="0.3">
      <c r="A12438" s="19" t="s">
        <v>19258</v>
      </c>
      <c r="B12438" s="11" t="s">
        <v>88</v>
      </c>
      <c r="C12438" t="s">
        <v>88</v>
      </c>
      <c r="D12438" t="s">
        <v>88</v>
      </c>
      <c r="E12438" t="s">
        <v>88</v>
      </c>
      <c r="F12438" t="s">
        <v>19240</v>
      </c>
    </row>
    <row r="12439" spans="1:6" x14ac:dyDescent="0.3">
      <c r="A12439" s="18" t="s">
        <v>19259</v>
      </c>
      <c r="B12439" s="11" t="s">
        <v>88</v>
      </c>
      <c r="C12439" t="s">
        <v>88</v>
      </c>
      <c r="D12439" t="s">
        <v>88</v>
      </c>
      <c r="E12439" t="s">
        <v>88</v>
      </c>
      <c r="F12439" t="s">
        <v>689</v>
      </c>
    </row>
    <row r="12440" spans="1:6" x14ac:dyDescent="0.3">
      <c r="A12440" s="19" t="s">
        <v>19260</v>
      </c>
      <c r="B12440" s="11" t="s">
        <v>88</v>
      </c>
      <c r="C12440" t="s">
        <v>88</v>
      </c>
      <c r="D12440" t="s">
        <v>88</v>
      </c>
      <c r="E12440" t="s">
        <v>689</v>
      </c>
    </row>
    <row r="12441" spans="1:6" x14ac:dyDescent="0.3">
      <c r="A12441" s="18" t="s">
        <v>19261</v>
      </c>
      <c r="B12441" s="11" t="s">
        <v>88</v>
      </c>
      <c r="C12441" t="s">
        <v>88</v>
      </c>
      <c r="D12441" t="s">
        <v>88</v>
      </c>
      <c r="E12441" t="s">
        <v>88</v>
      </c>
      <c r="F12441" t="s">
        <v>19245</v>
      </c>
    </row>
    <row r="12442" spans="1:6" x14ac:dyDescent="0.3">
      <c r="A12442" s="19" t="s">
        <v>19262</v>
      </c>
      <c r="B12442" s="11" t="s">
        <v>88</v>
      </c>
      <c r="C12442" t="s">
        <v>88</v>
      </c>
      <c r="D12442" t="s">
        <v>88</v>
      </c>
      <c r="E12442" t="s">
        <v>88</v>
      </c>
      <c r="F12442" t="s">
        <v>689</v>
      </c>
    </row>
    <row r="12443" spans="1:6" x14ac:dyDescent="0.3">
      <c r="A12443" s="18" t="s">
        <v>19263</v>
      </c>
      <c r="B12443" s="11" t="s">
        <v>88</v>
      </c>
      <c r="C12443" t="s">
        <v>19264</v>
      </c>
    </row>
    <row r="12444" spans="1:6" x14ac:dyDescent="0.3">
      <c r="A12444" s="19" t="s">
        <v>19265</v>
      </c>
      <c r="B12444" s="11" t="s">
        <v>88</v>
      </c>
      <c r="C12444" t="s">
        <v>88</v>
      </c>
      <c r="D12444" t="s">
        <v>19266</v>
      </c>
    </row>
    <row r="12445" spans="1:6" x14ac:dyDescent="0.3">
      <c r="A12445" s="18" t="s">
        <v>19267</v>
      </c>
      <c r="B12445" s="11" t="s">
        <v>88</v>
      </c>
      <c r="C12445" t="s">
        <v>88</v>
      </c>
      <c r="D12445" t="s">
        <v>19268</v>
      </c>
    </row>
    <row r="12446" spans="1:6" x14ac:dyDescent="0.3">
      <c r="A12446" s="19" t="s">
        <v>19269</v>
      </c>
      <c r="B12446" s="11" t="s">
        <v>88</v>
      </c>
      <c r="C12446" t="s">
        <v>88</v>
      </c>
      <c r="D12446" t="s">
        <v>88</v>
      </c>
      <c r="E12446" t="s">
        <v>19270</v>
      </c>
    </row>
    <row r="12447" spans="1:6" x14ac:dyDescent="0.3">
      <c r="A12447" s="18" t="s">
        <v>19271</v>
      </c>
      <c r="B12447" s="11" t="s">
        <v>88</v>
      </c>
      <c r="C12447" t="s">
        <v>88</v>
      </c>
      <c r="D12447" t="s">
        <v>88</v>
      </c>
      <c r="E12447" t="s">
        <v>689</v>
      </c>
    </row>
    <row r="12448" spans="1:6" x14ac:dyDescent="0.3">
      <c r="A12448" s="19" t="s">
        <v>19272</v>
      </c>
      <c r="B12448" s="11" t="s">
        <v>88</v>
      </c>
      <c r="C12448" t="s">
        <v>88</v>
      </c>
      <c r="D12448" t="s">
        <v>689</v>
      </c>
    </row>
    <row r="12449" spans="1:6" x14ac:dyDescent="0.3">
      <c r="A12449" s="18" t="s">
        <v>19273</v>
      </c>
      <c r="B12449" s="11" t="s">
        <v>88</v>
      </c>
      <c r="C12449" t="s">
        <v>19274</v>
      </c>
    </row>
    <row r="12450" spans="1:6" x14ac:dyDescent="0.3">
      <c r="A12450" s="19" t="s">
        <v>19275</v>
      </c>
      <c r="B12450" s="11" t="s">
        <v>88</v>
      </c>
      <c r="C12450" t="s">
        <v>88</v>
      </c>
      <c r="D12450" t="s">
        <v>19276</v>
      </c>
    </row>
    <row r="12451" spans="1:6" x14ac:dyDescent="0.3">
      <c r="A12451" s="18" t="s">
        <v>19277</v>
      </c>
      <c r="B12451" s="11" t="s">
        <v>88</v>
      </c>
      <c r="C12451" t="s">
        <v>88</v>
      </c>
      <c r="D12451" t="s">
        <v>88</v>
      </c>
      <c r="E12451" t="s">
        <v>19278</v>
      </c>
    </row>
    <row r="12452" spans="1:6" x14ac:dyDescent="0.3">
      <c r="A12452" s="19" t="s">
        <v>19279</v>
      </c>
      <c r="B12452" s="11" t="s">
        <v>88</v>
      </c>
      <c r="C12452" t="s">
        <v>88</v>
      </c>
      <c r="D12452" t="s">
        <v>88</v>
      </c>
      <c r="E12452" t="s">
        <v>19280</v>
      </c>
    </row>
    <row r="12453" spans="1:6" x14ac:dyDescent="0.3">
      <c r="A12453" s="18" t="s">
        <v>19281</v>
      </c>
      <c r="B12453" s="11" t="s">
        <v>88</v>
      </c>
      <c r="C12453" t="s">
        <v>88</v>
      </c>
      <c r="D12453" t="s">
        <v>88</v>
      </c>
      <c r="E12453" t="s">
        <v>689</v>
      </c>
    </row>
    <row r="12454" spans="1:6" x14ac:dyDescent="0.3">
      <c r="A12454" s="19" t="s">
        <v>19282</v>
      </c>
      <c r="B12454" s="11" t="s">
        <v>88</v>
      </c>
      <c r="C12454" t="s">
        <v>88</v>
      </c>
      <c r="D12454" t="s">
        <v>689</v>
      </c>
    </row>
    <row r="12455" spans="1:6" x14ac:dyDescent="0.3">
      <c r="A12455" s="18" t="s">
        <v>19283</v>
      </c>
      <c r="B12455" s="11" t="s">
        <v>88</v>
      </c>
      <c r="C12455" t="s">
        <v>88</v>
      </c>
      <c r="D12455" t="s">
        <v>88</v>
      </c>
      <c r="E12455" t="s">
        <v>19284</v>
      </c>
    </row>
    <row r="12456" spans="1:6" x14ac:dyDescent="0.3">
      <c r="A12456" s="19" t="s">
        <v>19285</v>
      </c>
      <c r="B12456" s="11" t="s">
        <v>88</v>
      </c>
      <c r="C12456" t="s">
        <v>88</v>
      </c>
      <c r="D12456" t="s">
        <v>88</v>
      </c>
      <c r="E12456" t="s">
        <v>88</v>
      </c>
      <c r="F12456" t="s">
        <v>19286</v>
      </c>
    </row>
    <row r="12457" spans="1:6" x14ac:dyDescent="0.3">
      <c r="A12457" s="18" t="s">
        <v>19287</v>
      </c>
      <c r="B12457" s="11" t="s">
        <v>88</v>
      </c>
      <c r="C12457" t="s">
        <v>88</v>
      </c>
      <c r="D12457" t="s">
        <v>88</v>
      </c>
      <c r="E12457" t="s">
        <v>88</v>
      </c>
      <c r="F12457" t="s">
        <v>689</v>
      </c>
    </row>
    <row r="12458" spans="1:6" x14ac:dyDescent="0.3">
      <c r="A12458" s="19" t="s">
        <v>19288</v>
      </c>
      <c r="B12458" s="11" t="s">
        <v>88</v>
      </c>
      <c r="C12458" t="s">
        <v>88</v>
      </c>
      <c r="D12458" t="s">
        <v>88</v>
      </c>
      <c r="E12458" t="s">
        <v>689</v>
      </c>
    </row>
    <row r="12459" spans="1:6" x14ac:dyDescent="0.3">
      <c r="A12459" s="18" t="s">
        <v>19289</v>
      </c>
      <c r="B12459" s="11" t="s">
        <v>88</v>
      </c>
      <c r="C12459" t="s">
        <v>88</v>
      </c>
      <c r="D12459" t="s">
        <v>88</v>
      </c>
      <c r="E12459" t="s">
        <v>88</v>
      </c>
      <c r="F12459" t="s">
        <v>19286</v>
      </c>
    </row>
    <row r="12460" spans="1:6" x14ac:dyDescent="0.3">
      <c r="A12460" s="19" t="s">
        <v>19290</v>
      </c>
      <c r="B12460" s="11" t="s">
        <v>88</v>
      </c>
      <c r="C12460" t="s">
        <v>88</v>
      </c>
      <c r="D12460" t="s">
        <v>88</v>
      </c>
      <c r="E12460" t="s">
        <v>88</v>
      </c>
      <c r="F12460" t="s">
        <v>689</v>
      </c>
    </row>
    <row r="12461" spans="1:6" x14ac:dyDescent="0.3">
      <c r="A12461" s="18" t="s">
        <v>19291</v>
      </c>
      <c r="B12461" t="s">
        <v>19292</v>
      </c>
    </row>
    <row r="12462" spans="1:6" x14ac:dyDescent="0.3">
      <c r="A12462" s="19" t="s">
        <v>19293</v>
      </c>
      <c r="B12462" s="11" t="s">
        <v>88</v>
      </c>
      <c r="C12462" t="s">
        <v>19294</v>
      </c>
    </row>
    <row r="12463" spans="1:6" x14ac:dyDescent="0.3">
      <c r="A12463" s="18" t="s">
        <v>19295</v>
      </c>
      <c r="B12463" s="11" t="s">
        <v>88</v>
      </c>
      <c r="C12463" t="s">
        <v>19296</v>
      </c>
    </row>
    <row r="12464" spans="1:6" x14ac:dyDescent="0.3">
      <c r="A12464" s="19" t="s">
        <v>19297</v>
      </c>
      <c r="B12464" s="11" t="s">
        <v>88</v>
      </c>
      <c r="C12464" t="s">
        <v>88</v>
      </c>
      <c r="D12464" t="s">
        <v>19298</v>
      </c>
    </row>
    <row r="12465" spans="1:5" x14ac:dyDescent="0.3">
      <c r="A12465" s="18" t="s">
        <v>19299</v>
      </c>
      <c r="B12465" s="11" t="s">
        <v>88</v>
      </c>
      <c r="C12465" t="s">
        <v>88</v>
      </c>
      <c r="D12465" t="s">
        <v>88</v>
      </c>
      <c r="E12465" t="s">
        <v>19300</v>
      </c>
    </row>
    <row r="12466" spans="1:5" x14ac:dyDescent="0.3">
      <c r="A12466" s="19" t="s">
        <v>19301</v>
      </c>
      <c r="B12466" s="11" t="s">
        <v>88</v>
      </c>
      <c r="C12466" t="s">
        <v>88</v>
      </c>
      <c r="D12466" t="s">
        <v>88</v>
      </c>
      <c r="E12466" t="s">
        <v>689</v>
      </c>
    </row>
    <row r="12467" spans="1:5" x14ac:dyDescent="0.3">
      <c r="A12467" s="18" t="s">
        <v>19302</v>
      </c>
      <c r="B12467" s="11" t="s">
        <v>88</v>
      </c>
      <c r="C12467" t="s">
        <v>88</v>
      </c>
      <c r="D12467" t="s">
        <v>689</v>
      </c>
    </row>
    <row r="12468" spans="1:5" x14ac:dyDescent="0.3">
      <c r="A12468" s="19" t="s">
        <v>19303</v>
      </c>
      <c r="B12468" s="11" t="s">
        <v>88</v>
      </c>
      <c r="C12468" t="s">
        <v>19304</v>
      </c>
    </row>
    <row r="12469" spans="1:5" x14ac:dyDescent="0.3">
      <c r="A12469" s="18" t="s">
        <v>19305</v>
      </c>
      <c r="B12469" s="11" t="s">
        <v>88</v>
      </c>
      <c r="C12469" t="s">
        <v>88</v>
      </c>
      <c r="D12469" t="s">
        <v>19306</v>
      </c>
    </row>
    <row r="12470" spans="1:5" x14ac:dyDescent="0.3">
      <c r="A12470" s="19" t="s">
        <v>19307</v>
      </c>
      <c r="B12470" s="11" t="s">
        <v>88</v>
      </c>
      <c r="C12470" t="s">
        <v>88</v>
      </c>
      <c r="D12470" t="s">
        <v>689</v>
      </c>
    </row>
    <row r="12471" spans="1:5" x14ac:dyDescent="0.3">
      <c r="A12471" s="18" t="s">
        <v>19308</v>
      </c>
      <c r="B12471" s="11" t="s">
        <v>88</v>
      </c>
      <c r="C12471" t="s">
        <v>19309</v>
      </c>
    </row>
    <row r="12472" spans="1:5" x14ac:dyDescent="0.3">
      <c r="A12472" s="19" t="s">
        <v>19310</v>
      </c>
      <c r="B12472" s="11" t="s">
        <v>88</v>
      </c>
      <c r="C12472" t="s">
        <v>19311</v>
      </c>
    </row>
    <row r="12473" spans="1:5" x14ac:dyDescent="0.3">
      <c r="A12473" s="18" t="s">
        <v>19312</v>
      </c>
      <c r="B12473" t="s">
        <v>19313</v>
      </c>
    </row>
    <row r="12474" spans="1:5" x14ac:dyDescent="0.3">
      <c r="A12474" s="19" t="s">
        <v>19314</v>
      </c>
      <c r="B12474" t="s">
        <v>19315</v>
      </c>
    </row>
    <row r="12475" spans="1:5" x14ac:dyDescent="0.3">
      <c r="A12475" s="18" t="s">
        <v>19316</v>
      </c>
      <c r="B12475" s="11" t="s">
        <v>88</v>
      </c>
      <c r="C12475" t="s">
        <v>19317</v>
      </c>
    </row>
    <row r="12476" spans="1:5" x14ac:dyDescent="0.3">
      <c r="A12476" s="19" t="s">
        <v>19318</v>
      </c>
      <c r="B12476" s="11" t="s">
        <v>88</v>
      </c>
      <c r="C12476" t="s">
        <v>19319</v>
      </c>
    </row>
    <row r="12477" spans="1:5" x14ac:dyDescent="0.3">
      <c r="A12477" s="18" t="s">
        <v>19320</v>
      </c>
      <c r="B12477" s="11" t="s">
        <v>88</v>
      </c>
      <c r="C12477" t="s">
        <v>689</v>
      </c>
    </row>
    <row r="12478" spans="1:5" x14ac:dyDescent="0.3">
      <c r="A12478" s="19" t="s">
        <v>19321</v>
      </c>
      <c r="B12478" s="11" t="s">
        <v>88</v>
      </c>
      <c r="C12478" t="s">
        <v>88</v>
      </c>
      <c r="D12478" t="s">
        <v>19322</v>
      </c>
    </row>
    <row r="12479" spans="1:5" x14ac:dyDescent="0.3">
      <c r="A12479" s="18" t="s">
        <v>19323</v>
      </c>
      <c r="B12479" s="11" t="s">
        <v>88</v>
      </c>
      <c r="C12479" t="s">
        <v>88</v>
      </c>
      <c r="D12479" t="s">
        <v>689</v>
      </c>
    </row>
    <row r="12480" spans="1:5" x14ac:dyDescent="0.3">
      <c r="A12480" s="19" t="s">
        <v>19324</v>
      </c>
      <c r="B12480" t="s">
        <v>19325</v>
      </c>
    </row>
    <row r="12481" spans="1:4" x14ac:dyDescent="0.3">
      <c r="A12481" s="18" t="s">
        <v>19326</v>
      </c>
      <c r="B12481" s="11" t="s">
        <v>88</v>
      </c>
      <c r="C12481" t="s">
        <v>19327</v>
      </c>
    </row>
    <row r="12482" spans="1:4" x14ac:dyDescent="0.3">
      <c r="A12482" s="19" t="s">
        <v>19328</v>
      </c>
      <c r="B12482" s="11" t="s">
        <v>88</v>
      </c>
      <c r="C12482" t="s">
        <v>689</v>
      </c>
    </row>
    <row r="12483" spans="1:4" x14ac:dyDescent="0.3">
      <c r="A12483" s="18" t="s">
        <v>19329</v>
      </c>
      <c r="B12483" s="11" t="s">
        <v>88</v>
      </c>
      <c r="C12483" t="s">
        <v>88</v>
      </c>
      <c r="D12483" t="s">
        <v>19330</v>
      </c>
    </row>
    <row r="12484" spans="1:4" x14ac:dyDescent="0.3">
      <c r="A12484" s="19" t="s">
        <v>19331</v>
      </c>
      <c r="B12484" s="11" t="s">
        <v>88</v>
      </c>
      <c r="C12484" t="s">
        <v>88</v>
      </c>
      <c r="D12484" t="s">
        <v>689</v>
      </c>
    </row>
    <row r="12485" spans="1:4" x14ac:dyDescent="0.3">
      <c r="A12485" s="18" t="s">
        <v>19332</v>
      </c>
      <c r="B12485" t="s">
        <v>19333</v>
      </c>
    </row>
    <row r="12486" spans="1:4" x14ac:dyDescent="0.3">
      <c r="A12486" s="19" t="s">
        <v>19334</v>
      </c>
      <c r="B12486" s="11" t="s">
        <v>88</v>
      </c>
      <c r="C12486" t="s">
        <v>19232</v>
      </c>
    </row>
    <row r="12487" spans="1:4" x14ac:dyDescent="0.3">
      <c r="A12487" s="18" t="s">
        <v>19335</v>
      </c>
      <c r="B12487" s="11" t="s">
        <v>88</v>
      </c>
      <c r="C12487" t="s">
        <v>689</v>
      </c>
    </row>
    <row r="12488" spans="1:4" x14ac:dyDescent="0.3">
      <c r="A12488" s="19" t="s">
        <v>19336</v>
      </c>
      <c r="B12488" t="s">
        <v>19337</v>
      </c>
    </row>
    <row r="12489" spans="1:4" x14ac:dyDescent="0.3">
      <c r="A12489" s="18" t="s">
        <v>19338</v>
      </c>
      <c r="B12489" s="11" t="s">
        <v>88</v>
      </c>
      <c r="C12489" t="s">
        <v>19339</v>
      </c>
    </row>
    <row r="12490" spans="1:4" x14ac:dyDescent="0.3">
      <c r="A12490" s="19" t="s">
        <v>19340</v>
      </c>
      <c r="B12490" s="11" t="s">
        <v>88</v>
      </c>
      <c r="C12490" t="s">
        <v>19341</v>
      </c>
    </row>
    <row r="12491" spans="1:4" x14ac:dyDescent="0.3">
      <c r="A12491" s="18" t="s">
        <v>19342</v>
      </c>
      <c r="B12491" s="11" t="s">
        <v>88</v>
      </c>
      <c r="C12491" t="s">
        <v>19343</v>
      </c>
    </row>
    <row r="12492" spans="1:4" x14ac:dyDescent="0.3">
      <c r="A12492" s="19" t="s">
        <v>19344</v>
      </c>
      <c r="B12492" t="s">
        <v>19345</v>
      </c>
    </row>
    <row r="12493" spans="1:4" x14ac:dyDescent="0.3">
      <c r="A12493" s="18" t="s">
        <v>19346</v>
      </c>
      <c r="B12493" s="11" t="s">
        <v>88</v>
      </c>
      <c r="C12493" t="s">
        <v>19347</v>
      </c>
    </row>
    <row r="12494" spans="1:4" x14ac:dyDescent="0.3">
      <c r="A12494" s="19" t="s">
        <v>19348</v>
      </c>
      <c r="B12494" s="11" t="s">
        <v>88</v>
      </c>
      <c r="C12494" t="s">
        <v>88</v>
      </c>
      <c r="D12494" t="s">
        <v>19349</v>
      </c>
    </row>
    <row r="12495" spans="1:4" x14ac:dyDescent="0.3">
      <c r="A12495" s="18" t="s">
        <v>19350</v>
      </c>
      <c r="B12495" s="11" t="s">
        <v>88</v>
      </c>
      <c r="C12495" t="s">
        <v>88</v>
      </c>
      <c r="D12495" t="s">
        <v>19351</v>
      </c>
    </row>
    <row r="12496" spans="1:4" x14ac:dyDescent="0.3">
      <c r="A12496" s="19" t="s">
        <v>19352</v>
      </c>
      <c r="B12496" s="11" t="s">
        <v>88</v>
      </c>
      <c r="C12496" t="s">
        <v>19353</v>
      </c>
    </row>
    <row r="12497" spans="1:5" x14ac:dyDescent="0.3">
      <c r="A12497" s="18" t="s">
        <v>19354</v>
      </c>
      <c r="B12497" s="11" t="s">
        <v>88</v>
      </c>
      <c r="C12497" t="s">
        <v>88</v>
      </c>
      <c r="D12497" t="s">
        <v>19355</v>
      </c>
    </row>
    <row r="12498" spans="1:5" x14ac:dyDescent="0.3">
      <c r="A12498" s="19" t="s">
        <v>19356</v>
      </c>
      <c r="B12498" s="11" t="s">
        <v>88</v>
      </c>
      <c r="C12498" t="s">
        <v>88</v>
      </c>
      <c r="D12498" t="s">
        <v>19357</v>
      </c>
    </row>
    <row r="12499" spans="1:5" x14ac:dyDescent="0.3">
      <c r="A12499" s="18" t="s">
        <v>19358</v>
      </c>
      <c r="B12499" s="11" t="s">
        <v>88</v>
      </c>
      <c r="C12499" t="s">
        <v>88</v>
      </c>
      <c r="D12499" t="s">
        <v>88</v>
      </c>
      <c r="E12499" t="s">
        <v>19087</v>
      </c>
    </row>
    <row r="12500" spans="1:5" x14ac:dyDescent="0.3">
      <c r="A12500" s="19" t="s">
        <v>19359</v>
      </c>
      <c r="B12500" s="11" t="s">
        <v>88</v>
      </c>
      <c r="C12500" t="s">
        <v>88</v>
      </c>
      <c r="D12500" t="s">
        <v>88</v>
      </c>
      <c r="E12500" t="s">
        <v>689</v>
      </c>
    </row>
    <row r="12501" spans="1:5" x14ac:dyDescent="0.3">
      <c r="A12501" s="18" t="s">
        <v>19360</v>
      </c>
      <c r="B12501" s="11" t="s">
        <v>88</v>
      </c>
      <c r="C12501" t="s">
        <v>19361</v>
      </c>
    </row>
    <row r="12502" spans="1:5" x14ac:dyDescent="0.3">
      <c r="A12502" s="19" t="s">
        <v>19362</v>
      </c>
      <c r="B12502" s="11" t="s">
        <v>88</v>
      </c>
      <c r="C12502" t="s">
        <v>18449</v>
      </c>
    </row>
    <row r="12503" spans="1:5" x14ac:dyDescent="0.3">
      <c r="A12503" s="18" t="s">
        <v>19363</v>
      </c>
      <c r="B12503" s="11" t="s">
        <v>88</v>
      </c>
      <c r="C12503" t="s">
        <v>689</v>
      </c>
    </row>
    <row r="12504" spans="1:5" x14ac:dyDescent="0.3">
      <c r="A12504" s="19" t="s">
        <v>19364</v>
      </c>
      <c r="B12504" s="11" t="s">
        <v>88</v>
      </c>
      <c r="C12504" t="s">
        <v>88</v>
      </c>
      <c r="D12504" t="s">
        <v>19365</v>
      </c>
    </row>
    <row r="12505" spans="1:5" x14ac:dyDescent="0.3">
      <c r="A12505" s="18" t="s">
        <v>19366</v>
      </c>
      <c r="B12505" s="11" t="s">
        <v>88</v>
      </c>
      <c r="C12505" t="s">
        <v>88</v>
      </c>
      <c r="D12505" t="s">
        <v>689</v>
      </c>
    </row>
    <row r="12506" spans="1:5" x14ac:dyDescent="0.3">
      <c r="A12506" s="19" t="s">
        <v>19367</v>
      </c>
      <c r="B12506" t="s">
        <v>19368</v>
      </c>
    </row>
    <row r="12507" spans="1:5" x14ac:dyDescent="0.3">
      <c r="A12507" s="18" t="s">
        <v>19369</v>
      </c>
      <c r="B12507" s="11" t="s">
        <v>88</v>
      </c>
      <c r="C12507" t="s">
        <v>19370</v>
      </c>
    </row>
    <row r="12508" spans="1:5" x14ac:dyDescent="0.3">
      <c r="A12508" s="19" t="s">
        <v>19371</v>
      </c>
      <c r="B12508" s="11" t="s">
        <v>88</v>
      </c>
      <c r="C12508" t="s">
        <v>19372</v>
      </c>
    </row>
    <row r="12509" spans="1:5" x14ac:dyDescent="0.3">
      <c r="A12509" s="18" t="s">
        <v>19373</v>
      </c>
      <c r="B12509" s="11" t="s">
        <v>88</v>
      </c>
      <c r="C12509" t="s">
        <v>19374</v>
      </c>
    </row>
    <row r="12510" spans="1:5" x14ac:dyDescent="0.3">
      <c r="A12510" s="19" t="s">
        <v>19375</v>
      </c>
      <c r="B12510" s="11" t="s">
        <v>88</v>
      </c>
      <c r="C12510" t="s">
        <v>19376</v>
      </c>
    </row>
    <row r="12511" spans="1:5" x14ac:dyDescent="0.3">
      <c r="A12511" s="18" t="s">
        <v>19377</v>
      </c>
      <c r="B12511" s="11" t="s">
        <v>88</v>
      </c>
      <c r="C12511" t="s">
        <v>19378</v>
      </c>
    </row>
    <row r="12512" spans="1:5" x14ac:dyDescent="0.3">
      <c r="A12512" s="19" t="s">
        <v>19379</v>
      </c>
      <c r="B12512" s="11" t="s">
        <v>88</v>
      </c>
      <c r="C12512" t="s">
        <v>19380</v>
      </c>
    </row>
    <row r="12513" spans="1:4" x14ac:dyDescent="0.3">
      <c r="A12513" s="18" t="s">
        <v>19381</v>
      </c>
      <c r="B12513" t="s">
        <v>19382</v>
      </c>
    </row>
    <row r="12514" spans="1:4" x14ac:dyDescent="0.3">
      <c r="A12514" s="19" t="s">
        <v>19383</v>
      </c>
      <c r="B12514" s="11" t="s">
        <v>88</v>
      </c>
      <c r="C12514" t="s">
        <v>19384</v>
      </c>
    </row>
    <row r="12515" spans="1:4" x14ac:dyDescent="0.3">
      <c r="A12515" s="18" t="s">
        <v>19385</v>
      </c>
      <c r="B12515" s="11" t="s">
        <v>88</v>
      </c>
      <c r="C12515" t="s">
        <v>88</v>
      </c>
      <c r="D12515" t="s">
        <v>19386</v>
      </c>
    </row>
    <row r="12516" spans="1:4" x14ac:dyDescent="0.3">
      <c r="A12516" s="19" t="s">
        <v>19387</v>
      </c>
      <c r="B12516" s="11" t="s">
        <v>88</v>
      </c>
      <c r="C12516" t="s">
        <v>88</v>
      </c>
      <c r="D12516" t="s">
        <v>19388</v>
      </c>
    </row>
    <row r="12517" spans="1:4" x14ac:dyDescent="0.3">
      <c r="A12517" s="18" t="s">
        <v>19389</v>
      </c>
      <c r="B12517" s="11" t="s">
        <v>88</v>
      </c>
      <c r="C12517" t="s">
        <v>88</v>
      </c>
      <c r="D12517" t="s">
        <v>19390</v>
      </c>
    </row>
    <row r="12518" spans="1:4" x14ac:dyDescent="0.3">
      <c r="A12518" s="19" t="s">
        <v>19391</v>
      </c>
      <c r="B12518" s="11" t="s">
        <v>88</v>
      </c>
      <c r="C12518" t="s">
        <v>88</v>
      </c>
      <c r="D12518" t="s">
        <v>689</v>
      </c>
    </row>
    <row r="12519" spans="1:4" x14ac:dyDescent="0.3">
      <c r="A12519" s="18" t="s">
        <v>19392</v>
      </c>
      <c r="B12519" s="11" t="s">
        <v>88</v>
      </c>
      <c r="C12519" t="s">
        <v>19393</v>
      </c>
    </row>
    <row r="12520" spans="1:4" x14ac:dyDescent="0.3">
      <c r="A12520" s="19" t="s">
        <v>19394</v>
      </c>
      <c r="B12520" s="11" t="s">
        <v>88</v>
      </c>
      <c r="C12520" t="s">
        <v>19395</v>
      </c>
    </row>
    <row r="12521" spans="1:4" x14ac:dyDescent="0.3">
      <c r="A12521" s="18" t="s">
        <v>19396</v>
      </c>
      <c r="B12521" s="11" t="s">
        <v>88</v>
      </c>
      <c r="C12521" t="s">
        <v>19397</v>
      </c>
    </row>
    <row r="12522" spans="1:4" x14ac:dyDescent="0.3">
      <c r="A12522" s="19" t="s">
        <v>19398</v>
      </c>
      <c r="B12522" s="11" t="s">
        <v>88</v>
      </c>
      <c r="C12522" t="s">
        <v>19399</v>
      </c>
    </row>
    <row r="12523" spans="1:4" x14ac:dyDescent="0.3">
      <c r="A12523" s="18" t="s">
        <v>19400</v>
      </c>
      <c r="B12523" s="11" t="s">
        <v>88</v>
      </c>
      <c r="C12523" t="s">
        <v>689</v>
      </c>
    </row>
    <row r="12524" spans="1:4" x14ac:dyDescent="0.3">
      <c r="A12524" s="19" t="s">
        <v>19401</v>
      </c>
      <c r="B12524" t="s">
        <v>19402</v>
      </c>
    </row>
    <row r="12525" spans="1:4" x14ac:dyDescent="0.3">
      <c r="A12525" s="18" t="s">
        <v>19403</v>
      </c>
      <c r="B12525" s="11" t="s">
        <v>88</v>
      </c>
      <c r="C12525" t="s">
        <v>19404</v>
      </c>
    </row>
    <row r="12526" spans="1:4" x14ac:dyDescent="0.3">
      <c r="A12526" s="19" t="s">
        <v>19405</v>
      </c>
      <c r="B12526" s="11" t="s">
        <v>88</v>
      </c>
      <c r="C12526" t="s">
        <v>88</v>
      </c>
      <c r="D12526" t="s">
        <v>19406</v>
      </c>
    </row>
    <row r="12527" spans="1:4" x14ac:dyDescent="0.3">
      <c r="A12527" s="18" t="s">
        <v>19407</v>
      </c>
      <c r="B12527" s="11" t="s">
        <v>88</v>
      </c>
      <c r="C12527" t="s">
        <v>88</v>
      </c>
      <c r="D12527" t="s">
        <v>689</v>
      </c>
    </row>
    <row r="12528" spans="1:4" x14ac:dyDescent="0.3">
      <c r="A12528" s="19" t="s">
        <v>19408</v>
      </c>
      <c r="B12528" s="11" t="s">
        <v>88</v>
      </c>
      <c r="C12528" t="s">
        <v>689</v>
      </c>
    </row>
    <row r="12529" spans="1:5" x14ac:dyDescent="0.3">
      <c r="A12529" s="18" t="s">
        <v>19409</v>
      </c>
      <c r="B12529" s="11" t="s">
        <v>88</v>
      </c>
      <c r="C12529" t="s">
        <v>88</v>
      </c>
      <c r="D12529" t="s">
        <v>19406</v>
      </c>
    </row>
    <row r="12530" spans="1:5" x14ac:dyDescent="0.3">
      <c r="A12530" s="19" t="s">
        <v>19410</v>
      </c>
      <c r="B12530" s="11" t="s">
        <v>88</v>
      </c>
      <c r="C12530" t="s">
        <v>88</v>
      </c>
      <c r="D12530" t="s">
        <v>689</v>
      </c>
    </row>
    <row r="12531" spans="1:5" x14ac:dyDescent="0.3">
      <c r="A12531" s="18" t="s">
        <v>19411</v>
      </c>
      <c r="B12531" t="s">
        <v>19412</v>
      </c>
    </row>
    <row r="12532" spans="1:5" x14ac:dyDescent="0.3">
      <c r="A12532" s="19" t="s">
        <v>19413</v>
      </c>
      <c r="B12532" s="11" t="s">
        <v>88</v>
      </c>
      <c r="C12532" t="s">
        <v>19414</v>
      </c>
    </row>
    <row r="12533" spans="1:5" x14ac:dyDescent="0.3">
      <c r="A12533" s="18" t="s">
        <v>19415</v>
      </c>
      <c r="B12533" s="11" t="s">
        <v>88</v>
      </c>
      <c r="C12533" t="s">
        <v>689</v>
      </c>
    </row>
    <row r="12534" spans="1:5" x14ac:dyDescent="0.3">
      <c r="A12534" s="19" t="s">
        <v>19416</v>
      </c>
      <c r="B12534" t="s">
        <v>19417</v>
      </c>
    </row>
    <row r="12535" spans="1:5" x14ac:dyDescent="0.3">
      <c r="A12535" s="18" t="s">
        <v>19418</v>
      </c>
      <c r="B12535" s="11" t="s">
        <v>88</v>
      </c>
      <c r="C12535" t="s">
        <v>19419</v>
      </c>
    </row>
    <row r="12536" spans="1:5" x14ac:dyDescent="0.3">
      <c r="A12536" s="19" t="s">
        <v>19420</v>
      </c>
      <c r="B12536" s="11" t="s">
        <v>88</v>
      </c>
      <c r="C12536" t="s">
        <v>19421</v>
      </c>
    </row>
    <row r="12537" spans="1:5" x14ac:dyDescent="0.3">
      <c r="A12537" s="18" t="s">
        <v>19422</v>
      </c>
      <c r="B12537" s="11" t="s">
        <v>88</v>
      </c>
      <c r="C12537" t="s">
        <v>19423</v>
      </c>
    </row>
    <row r="12538" spans="1:5" x14ac:dyDescent="0.3">
      <c r="A12538" s="19" t="s">
        <v>19424</v>
      </c>
      <c r="B12538" s="11" t="s">
        <v>88</v>
      </c>
      <c r="C12538" t="s">
        <v>88</v>
      </c>
      <c r="D12538" t="s">
        <v>18713</v>
      </c>
    </row>
    <row r="12539" spans="1:5" x14ac:dyDescent="0.3">
      <c r="A12539" s="18" t="s">
        <v>19425</v>
      </c>
      <c r="B12539" s="11" t="s">
        <v>88</v>
      </c>
      <c r="C12539" t="s">
        <v>88</v>
      </c>
      <c r="D12539" t="s">
        <v>689</v>
      </c>
    </row>
    <row r="12540" spans="1:5" x14ac:dyDescent="0.3">
      <c r="A12540" s="19" t="s">
        <v>19426</v>
      </c>
      <c r="B12540" s="11" t="s">
        <v>88</v>
      </c>
      <c r="C12540" t="s">
        <v>88</v>
      </c>
      <c r="D12540" t="s">
        <v>88</v>
      </c>
      <c r="E12540" t="s">
        <v>19427</v>
      </c>
    </row>
    <row r="12541" spans="1:5" x14ac:dyDescent="0.3">
      <c r="A12541" s="18" t="s">
        <v>19428</v>
      </c>
      <c r="B12541" s="11" t="s">
        <v>88</v>
      </c>
      <c r="C12541" t="s">
        <v>88</v>
      </c>
      <c r="D12541" t="s">
        <v>88</v>
      </c>
      <c r="E12541" t="s">
        <v>689</v>
      </c>
    </row>
    <row r="12542" spans="1:5" x14ac:dyDescent="0.3">
      <c r="A12542" s="19" t="s">
        <v>19429</v>
      </c>
      <c r="B12542" s="11" t="s">
        <v>88</v>
      </c>
      <c r="C12542" t="s">
        <v>19430</v>
      </c>
    </row>
    <row r="12543" spans="1:5" x14ac:dyDescent="0.3">
      <c r="A12543" s="18" t="s">
        <v>19431</v>
      </c>
      <c r="B12543" s="11" t="s">
        <v>88</v>
      </c>
      <c r="C12543" t="s">
        <v>88</v>
      </c>
      <c r="D12543" t="s">
        <v>19432</v>
      </c>
    </row>
    <row r="12544" spans="1:5" x14ac:dyDescent="0.3">
      <c r="A12544" s="19" t="s">
        <v>19433</v>
      </c>
      <c r="B12544" s="11" t="s">
        <v>88</v>
      </c>
      <c r="C12544" t="s">
        <v>88</v>
      </c>
      <c r="D12544" t="s">
        <v>689</v>
      </c>
    </row>
    <row r="12545" spans="1:5" x14ac:dyDescent="0.3">
      <c r="A12545" s="18" t="s">
        <v>19434</v>
      </c>
      <c r="B12545" s="11" t="s">
        <v>88</v>
      </c>
      <c r="C12545" t="s">
        <v>689</v>
      </c>
    </row>
    <row r="12546" spans="1:5" x14ac:dyDescent="0.3">
      <c r="A12546" s="19" t="s">
        <v>19435</v>
      </c>
      <c r="B12546" s="11" t="s">
        <v>88</v>
      </c>
      <c r="C12546" t="s">
        <v>88</v>
      </c>
      <c r="D12546" t="s">
        <v>19436</v>
      </c>
    </row>
    <row r="12547" spans="1:5" x14ac:dyDescent="0.3">
      <c r="A12547" s="18" t="s">
        <v>19437</v>
      </c>
      <c r="B12547" s="11" t="s">
        <v>88</v>
      </c>
      <c r="C12547" t="s">
        <v>88</v>
      </c>
      <c r="D12547" t="s">
        <v>689</v>
      </c>
    </row>
    <row r="12548" spans="1:5" x14ac:dyDescent="0.3">
      <c r="A12548" s="19" t="s">
        <v>19438</v>
      </c>
      <c r="B12548" s="11" t="s">
        <v>88</v>
      </c>
      <c r="C12548" t="s">
        <v>88</v>
      </c>
      <c r="D12548" t="s">
        <v>88</v>
      </c>
      <c r="E12548" t="s">
        <v>18927</v>
      </c>
    </row>
    <row r="12549" spans="1:5" x14ac:dyDescent="0.3">
      <c r="A12549" s="18" t="s">
        <v>19439</v>
      </c>
      <c r="B12549" s="11" t="s">
        <v>88</v>
      </c>
      <c r="C12549" t="s">
        <v>88</v>
      </c>
      <c r="D12549" t="s">
        <v>88</v>
      </c>
      <c r="E12549" t="s">
        <v>689</v>
      </c>
    </row>
    <row r="12550" spans="1:5" x14ac:dyDescent="0.3">
      <c r="A12550" s="19" t="s">
        <v>19440</v>
      </c>
      <c r="B12550" t="s">
        <v>19441</v>
      </c>
    </row>
    <row r="12551" spans="1:5" x14ac:dyDescent="0.3">
      <c r="A12551" s="18" t="s">
        <v>19442</v>
      </c>
      <c r="B12551" t="s">
        <v>19443</v>
      </c>
    </row>
    <row r="12552" spans="1:5" x14ac:dyDescent="0.3">
      <c r="A12552" s="19" t="s">
        <v>19444</v>
      </c>
      <c r="B12552" s="11" t="s">
        <v>88</v>
      </c>
      <c r="C12552" t="s">
        <v>19445</v>
      </c>
    </row>
    <row r="12553" spans="1:5" x14ac:dyDescent="0.3">
      <c r="A12553" s="18" t="s">
        <v>19446</v>
      </c>
      <c r="B12553" s="11" t="s">
        <v>88</v>
      </c>
      <c r="C12553" t="s">
        <v>689</v>
      </c>
    </row>
    <row r="12554" spans="1:5" x14ac:dyDescent="0.3">
      <c r="A12554" s="19" t="s">
        <v>19447</v>
      </c>
      <c r="B12554" s="11" t="s">
        <v>88</v>
      </c>
      <c r="C12554" t="s">
        <v>88</v>
      </c>
      <c r="D12554" t="s">
        <v>19448</v>
      </c>
    </row>
    <row r="12555" spans="1:5" x14ac:dyDescent="0.3">
      <c r="A12555" s="18" t="s">
        <v>19449</v>
      </c>
      <c r="B12555" s="11" t="s">
        <v>88</v>
      </c>
      <c r="C12555" t="s">
        <v>88</v>
      </c>
      <c r="D12555" t="s">
        <v>689</v>
      </c>
    </row>
    <row r="12556" spans="1:5" x14ac:dyDescent="0.3">
      <c r="A12556" s="19" t="s">
        <v>19450</v>
      </c>
      <c r="B12556" t="s">
        <v>19451</v>
      </c>
    </row>
    <row r="12557" spans="1:5" x14ac:dyDescent="0.3">
      <c r="A12557" s="18" t="s">
        <v>19452</v>
      </c>
      <c r="B12557" s="11" t="s">
        <v>88</v>
      </c>
      <c r="C12557" t="s">
        <v>19453</v>
      </c>
    </row>
    <row r="12558" spans="1:5" x14ac:dyDescent="0.3">
      <c r="A12558" s="19" t="s">
        <v>19454</v>
      </c>
      <c r="B12558" s="11" t="s">
        <v>88</v>
      </c>
      <c r="C12558" t="s">
        <v>689</v>
      </c>
    </row>
    <row r="12559" spans="1:5" x14ac:dyDescent="0.3">
      <c r="A12559" s="18" t="s">
        <v>19455</v>
      </c>
      <c r="B12559" t="s">
        <v>19456</v>
      </c>
    </row>
    <row r="12560" spans="1:5" x14ac:dyDescent="0.3">
      <c r="A12560" s="19" t="s">
        <v>19457</v>
      </c>
      <c r="B12560" t="s">
        <v>19458</v>
      </c>
    </row>
    <row r="12561" spans="1:4" x14ac:dyDescent="0.3">
      <c r="A12561" s="18" t="s">
        <v>19459</v>
      </c>
      <c r="B12561" t="s">
        <v>19460</v>
      </c>
    </row>
    <row r="12562" spans="1:4" x14ac:dyDescent="0.3">
      <c r="A12562" s="19" t="s">
        <v>19461</v>
      </c>
      <c r="B12562" s="11" t="s">
        <v>88</v>
      </c>
      <c r="C12562" t="s">
        <v>19462</v>
      </c>
    </row>
    <row r="12563" spans="1:4" x14ac:dyDescent="0.3">
      <c r="A12563" s="18" t="s">
        <v>19463</v>
      </c>
      <c r="B12563" s="11" t="s">
        <v>88</v>
      </c>
      <c r="C12563" t="s">
        <v>689</v>
      </c>
    </row>
    <row r="12564" spans="1:4" x14ac:dyDescent="0.3">
      <c r="A12564" s="19" t="s">
        <v>19464</v>
      </c>
      <c r="B12564" s="11" t="s">
        <v>88</v>
      </c>
      <c r="C12564" t="s">
        <v>88</v>
      </c>
      <c r="D12564" t="s">
        <v>19465</v>
      </c>
    </row>
    <row r="12565" spans="1:4" x14ac:dyDescent="0.3">
      <c r="A12565" s="18" t="s">
        <v>19466</v>
      </c>
      <c r="B12565" s="11" t="s">
        <v>88</v>
      </c>
      <c r="C12565" t="s">
        <v>88</v>
      </c>
      <c r="D12565" t="s">
        <v>689</v>
      </c>
    </row>
    <row r="12566" spans="1:4" x14ac:dyDescent="0.3">
      <c r="A12566" s="19" t="s">
        <v>19467</v>
      </c>
      <c r="B12566" t="s">
        <v>19468</v>
      </c>
    </row>
    <row r="12567" spans="1:4" x14ac:dyDescent="0.3">
      <c r="A12567" s="18" t="s">
        <v>19469</v>
      </c>
      <c r="B12567" t="s">
        <v>19470</v>
      </c>
    </row>
    <row r="12568" spans="1:4" x14ac:dyDescent="0.3">
      <c r="A12568" s="19" t="s">
        <v>19471</v>
      </c>
      <c r="B12568" s="11" t="s">
        <v>88</v>
      </c>
      <c r="C12568" t="s">
        <v>19472</v>
      </c>
    </row>
    <row r="12569" spans="1:4" x14ac:dyDescent="0.3">
      <c r="A12569" s="18" t="s">
        <v>19473</v>
      </c>
      <c r="B12569" s="11" t="s">
        <v>88</v>
      </c>
      <c r="C12569" t="s">
        <v>19474</v>
      </c>
    </row>
    <row r="12570" spans="1:4" x14ac:dyDescent="0.3">
      <c r="A12570" s="19" t="s">
        <v>19475</v>
      </c>
      <c r="B12570" s="11" t="s">
        <v>88</v>
      </c>
      <c r="C12570" t="s">
        <v>689</v>
      </c>
    </row>
    <row r="12571" spans="1:4" x14ac:dyDescent="0.3">
      <c r="A12571" s="18" t="s">
        <v>19476</v>
      </c>
      <c r="B12571" t="s">
        <v>19477</v>
      </c>
    </row>
    <row r="12572" spans="1:4" x14ac:dyDescent="0.3">
      <c r="A12572" s="19" t="s">
        <v>19478</v>
      </c>
      <c r="B12572" s="11" t="s">
        <v>88</v>
      </c>
      <c r="C12572" t="s">
        <v>19479</v>
      </c>
    </row>
    <row r="12573" spans="1:4" x14ac:dyDescent="0.3">
      <c r="A12573" s="18" t="s">
        <v>19480</v>
      </c>
      <c r="B12573" s="11" t="s">
        <v>88</v>
      </c>
      <c r="C12573" t="s">
        <v>689</v>
      </c>
    </row>
    <row r="12574" spans="1:4" x14ac:dyDescent="0.3">
      <c r="A12574" s="19" t="s">
        <v>19481</v>
      </c>
      <c r="B12574" t="s">
        <v>19482</v>
      </c>
    </row>
    <row r="12575" spans="1:4" x14ac:dyDescent="0.3">
      <c r="A12575" s="18" t="s">
        <v>19483</v>
      </c>
      <c r="B12575" t="s">
        <v>19484</v>
      </c>
    </row>
    <row r="12576" spans="1:4" x14ac:dyDescent="0.3">
      <c r="A12576" s="19" t="s">
        <v>19485</v>
      </c>
      <c r="B12576" t="s">
        <v>19486</v>
      </c>
    </row>
    <row r="12577" spans="1:5" x14ac:dyDescent="0.3">
      <c r="A12577" s="18" t="s">
        <v>19487</v>
      </c>
      <c r="B12577" s="11" t="s">
        <v>88</v>
      </c>
      <c r="C12577" t="s">
        <v>19488</v>
      </c>
    </row>
    <row r="12578" spans="1:5" x14ac:dyDescent="0.3">
      <c r="A12578" s="19" t="s">
        <v>19489</v>
      </c>
      <c r="B12578" s="11" t="s">
        <v>88</v>
      </c>
      <c r="C12578" t="s">
        <v>88</v>
      </c>
      <c r="D12578" t="s">
        <v>19490</v>
      </c>
    </row>
    <row r="12579" spans="1:5" x14ac:dyDescent="0.3">
      <c r="A12579" s="18" t="s">
        <v>19491</v>
      </c>
      <c r="B12579" s="11" t="s">
        <v>88</v>
      </c>
      <c r="C12579" t="s">
        <v>88</v>
      </c>
      <c r="D12579" t="s">
        <v>689</v>
      </c>
    </row>
    <row r="12580" spans="1:5" x14ac:dyDescent="0.3">
      <c r="A12580" s="19" t="s">
        <v>19492</v>
      </c>
      <c r="B12580" s="11" t="s">
        <v>88</v>
      </c>
      <c r="C12580" t="s">
        <v>689</v>
      </c>
    </row>
    <row r="12581" spans="1:5" x14ac:dyDescent="0.3">
      <c r="A12581" s="18" t="s">
        <v>19493</v>
      </c>
      <c r="B12581" s="11" t="s">
        <v>88</v>
      </c>
      <c r="C12581" t="s">
        <v>88</v>
      </c>
      <c r="D12581" t="s">
        <v>19494</v>
      </c>
    </row>
    <row r="12582" spans="1:5" x14ac:dyDescent="0.3">
      <c r="A12582" s="19" t="s">
        <v>19495</v>
      </c>
      <c r="B12582" s="11" t="s">
        <v>88</v>
      </c>
      <c r="C12582" t="s">
        <v>88</v>
      </c>
      <c r="D12582" t="s">
        <v>88</v>
      </c>
      <c r="E12582" t="s">
        <v>19496</v>
      </c>
    </row>
    <row r="12583" spans="1:5" x14ac:dyDescent="0.3">
      <c r="A12583" s="18" t="s">
        <v>19497</v>
      </c>
      <c r="B12583" s="11" t="s">
        <v>88</v>
      </c>
      <c r="C12583" t="s">
        <v>88</v>
      </c>
      <c r="D12583" t="s">
        <v>88</v>
      </c>
      <c r="E12583" t="s">
        <v>689</v>
      </c>
    </row>
    <row r="12584" spans="1:5" x14ac:dyDescent="0.3">
      <c r="A12584" s="19" t="s">
        <v>19498</v>
      </c>
      <c r="B12584" s="11" t="s">
        <v>88</v>
      </c>
      <c r="C12584" t="s">
        <v>88</v>
      </c>
      <c r="D12584" t="s">
        <v>689</v>
      </c>
    </row>
    <row r="12585" spans="1:5" x14ac:dyDescent="0.3">
      <c r="A12585" s="18" t="s">
        <v>19499</v>
      </c>
      <c r="B12585" t="s">
        <v>19500</v>
      </c>
    </row>
    <row r="12586" spans="1:5" x14ac:dyDescent="0.3">
      <c r="A12586" s="19" t="s">
        <v>19501</v>
      </c>
      <c r="B12586" t="s">
        <v>19502</v>
      </c>
    </row>
    <row r="12587" spans="1:5" x14ac:dyDescent="0.3">
      <c r="A12587" s="18" t="s">
        <v>19503</v>
      </c>
      <c r="B12587" t="s">
        <v>19504</v>
      </c>
    </row>
    <row r="12588" spans="1:5" x14ac:dyDescent="0.3">
      <c r="A12588" s="19" t="s">
        <v>19505</v>
      </c>
      <c r="B12588" t="s">
        <v>19506</v>
      </c>
    </row>
    <row r="12589" spans="1:5" x14ac:dyDescent="0.3">
      <c r="A12589" s="18" t="s">
        <v>19507</v>
      </c>
      <c r="B12589" s="11" t="s">
        <v>88</v>
      </c>
      <c r="C12589" t="s">
        <v>19508</v>
      </c>
    </row>
    <row r="12590" spans="1:5" x14ac:dyDescent="0.3">
      <c r="A12590" s="19" t="s">
        <v>19509</v>
      </c>
      <c r="B12590" s="11" t="s">
        <v>88</v>
      </c>
      <c r="C12590" t="s">
        <v>689</v>
      </c>
    </row>
    <row r="12591" spans="1:5" x14ac:dyDescent="0.3">
      <c r="A12591" s="18" t="s">
        <v>19510</v>
      </c>
      <c r="B12591" t="s">
        <v>19511</v>
      </c>
    </row>
    <row r="12592" spans="1:5" x14ac:dyDescent="0.3">
      <c r="A12592" s="19" t="s">
        <v>19512</v>
      </c>
      <c r="B12592" s="11" t="s">
        <v>88</v>
      </c>
      <c r="C12592" t="s">
        <v>19513</v>
      </c>
    </row>
    <row r="12593" spans="1:4" x14ac:dyDescent="0.3">
      <c r="A12593" s="18" t="s">
        <v>19514</v>
      </c>
      <c r="B12593" s="11" t="s">
        <v>88</v>
      </c>
      <c r="C12593" t="s">
        <v>88</v>
      </c>
      <c r="D12593" t="s">
        <v>19515</v>
      </c>
    </row>
    <row r="12594" spans="1:4" x14ac:dyDescent="0.3">
      <c r="A12594" s="19" t="s">
        <v>19516</v>
      </c>
      <c r="B12594" s="11" t="s">
        <v>88</v>
      </c>
      <c r="C12594" t="s">
        <v>88</v>
      </c>
      <c r="D12594" t="s">
        <v>689</v>
      </c>
    </row>
    <row r="12595" spans="1:4" x14ac:dyDescent="0.3">
      <c r="A12595" s="18" t="s">
        <v>19517</v>
      </c>
      <c r="B12595" s="11" t="s">
        <v>88</v>
      </c>
      <c r="C12595" t="s">
        <v>689</v>
      </c>
    </row>
    <row r="12596" spans="1:4" x14ac:dyDescent="0.3">
      <c r="A12596" s="19" t="s">
        <v>19518</v>
      </c>
      <c r="B12596" t="s">
        <v>19519</v>
      </c>
    </row>
    <row r="12597" spans="1:4" x14ac:dyDescent="0.3">
      <c r="A12597" s="18" t="s">
        <v>19520</v>
      </c>
      <c r="B12597" s="11" t="s">
        <v>88</v>
      </c>
      <c r="C12597" t="s">
        <v>19513</v>
      </c>
    </row>
    <row r="12598" spans="1:4" x14ac:dyDescent="0.3">
      <c r="A12598" s="19" t="s">
        <v>19521</v>
      </c>
      <c r="B12598" s="11" t="s">
        <v>88</v>
      </c>
      <c r="C12598" t="s">
        <v>88</v>
      </c>
      <c r="D12598" t="s">
        <v>19522</v>
      </c>
    </row>
    <row r="12599" spans="1:4" x14ac:dyDescent="0.3">
      <c r="A12599" s="18" t="s">
        <v>19523</v>
      </c>
      <c r="B12599" s="11" t="s">
        <v>88</v>
      </c>
      <c r="C12599" t="s">
        <v>88</v>
      </c>
      <c r="D12599" t="s">
        <v>689</v>
      </c>
    </row>
    <row r="12600" spans="1:4" x14ac:dyDescent="0.3">
      <c r="A12600" s="19" t="s">
        <v>19524</v>
      </c>
      <c r="B12600" s="11" t="s">
        <v>88</v>
      </c>
      <c r="C12600" t="s">
        <v>689</v>
      </c>
    </row>
    <row r="12601" spans="1:4" x14ac:dyDescent="0.3">
      <c r="A12601" s="18" t="s">
        <v>19525</v>
      </c>
      <c r="B12601" s="11" t="s">
        <v>88</v>
      </c>
      <c r="C12601" t="s">
        <v>88</v>
      </c>
      <c r="D12601" t="s">
        <v>19522</v>
      </c>
    </row>
    <row r="12602" spans="1:4" x14ac:dyDescent="0.3">
      <c r="A12602" s="19" t="s">
        <v>19526</v>
      </c>
      <c r="B12602" s="11" t="s">
        <v>88</v>
      </c>
      <c r="C12602" t="s">
        <v>88</v>
      </c>
      <c r="D12602" t="s">
        <v>689</v>
      </c>
    </row>
    <row r="12603" spans="1:4" x14ac:dyDescent="0.3">
      <c r="A12603" s="18" t="s">
        <v>19527</v>
      </c>
      <c r="B12603" t="s">
        <v>19528</v>
      </c>
    </row>
    <row r="12604" spans="1:4" x14ac:dyDescent="0.3">
      <c r="A12604" s="19" t="s">
        <v>19529</v>
      </c>
      <c r="B12604" s="11" t="s">
        <v>88</v>
      </c>
      <c r="C12604" t="s">
        <v>19530</v>
      </c>
    </row>
    <row r="12605" spans="1:4" x14ac:dyDescent="0.3">
      <c r="A12605" s="18" t="s">
        <v>19531</v>
      </c>
      <c r="B12605" s="11" t="s">
        <v>88</v>
      </c>
      <c r="C12605" t="s">
        <v>19532</v>
      </c>
    </row>
    <row r="12606" spans="1:4" x14ac:dyDescent="0.3">
      <c r="A12606" s="19" t="s">
        <v>19533</v>
      </c>
      <c r="B12606" t="s">
        <v>19534</v>
      </c>
    </row>
    <row r="12607" spans="1:4" x14ac:dyDescent="0.3">
      <c r="A12607" s="18" t="s">
        <v>19535</v>
      </c>
      <c r="B12607" s="11" t="s">
        <v>88</v>
      </c>
      <c r="C12607" t="s">
        <v>19536</v>
      </c>
    </row>
    <row r="12608" spans="1:4" x14ac:dyDescent="0.3">
      <c r="A12608" s="19" t="s">
        <v>19537</v>
      </c>
      <c r="B12608" s="11" t="s">
        <v>88</v>
      </c>
      <c r="C12608" t="s">
        <v>88</v>
      </c>
      <c r="D12608" t="s">
        <v>19538</v>
      </c>
    </row>
    <row r="12609" spans="1:7" x14ac:dyDescent="0.3">
      <c r="A12609" s="18" t="s">
        <v>19539</v>
      </c>
      <c r="B12609" s="11" t="s">
        <v>88</v>
      </c>
      <c r="C12609" t="s">
        <v>88</v>
      </c>
      <c r="D12609" t="s">
        <v>689</v>
      </c>
    </row>
    <row r="12610" spans="1:7" x14ac:dyDescent="0.3">
      <c r="A12610" s="19" t="s">
        <v>19540</v>
      </c>
      <c r="B12610" s="11" t="s">
        <v>88</v>
      </c>
      <c r="C12610" t="s">
        <v>19541</v>
      </c>
    </row>
    <row r="12611" spans="1:7" x14ac:dyDescent="0.3">
      <c r="A12611" s="18" t="s">
        <v>19542</v>
      </c>
      <c r="B12611" s="11" t="s">
        <v>88</v>
      </c>
      <c r="C12611" t="s">
        <v>88</v>
      </c>
      <c r="D12611" t="s">
        <v>19543</v>
      </c>
    </row>
    <row r="12612" spans="1:7" x14ac:dyDescent="0.3">
      <c r="A12612" s="19" t="s">
        <v>19544</v>
      </c>
      <c r="B12612" s="11" t="s">
        <v>88</v>
      </c>
      <c r="C12612" t="s">
        <v>88</v>
      </c>
      <c r="D12612" t="s">
        <v>88</v>
      </c>
      <c r="E12612" t="s">
        <v>19513</v>
      </c>
    </row>
    <row r="12613" spans="1:7" x14ac:dyDescent="0.3">
      <c r="A12613" s="18" t="s">
        <v>19545</v>
      </c>
      <c r="B12613" s="11" t="s">
        <v>88</v>
      </c>
      <c r="C12613" t="s">
        <v>88</v>
      </c>
      <c r="D12613" t="s">
        <v>88</v>
      </c>
      <c r="E12613" t="s">
        <v>88</v>
      </c>
      <c r="F12613" t="s">
        <v>19546</v>
      </c>
    </row>
    <row r="12614" spans="1:7" x14ac:dyDescent="0.3">
      <c r="A12614" s="19" t="s">
        <v>19547</v>
      </c>
      <c r="B12614" s="11" t="s">
        <v>88</v>
      </c>
      <c r="C12614" t="s">
        <v>88</v>
      </c>
      <c r="D12614" t="s">
        <v>88</v>
      </c>
      <c r="E12614" t="s">
        <v>88</v>
      </c>
      <c r="F12614" t="s">
        <v>689</v>
      </c>
    </row>
    <row r="12615" spans="1:7" x14ac:dyDescent="0.3">
      <c r="A12615" s="18" t="s">
        <v>19548</v>
      </c>
      <c r="B12615" s="11" t="s">
        <v>88</v>
      </c>
      <c r="C12615" t="s">
        <v>88</v>
      </c>
      <c r="D12615" t="s">
        <v>88</v>
      </c>
      <c r="E12615" t="s">
        <v>689</v>
      </c>
    </row>
    <row r="12616" spans="1:7" x14ac:dyDescent="0.3">
      <c r="A12616" s="19" t="s">
        <v>19549</v>
      </c>
      <c r="B12616" s="11" t="s">
        <v>88</v>
      </c>
      <c r="C12616" t="s">
        <v>88</v>
      </c>
      <c r="D12616" t="s">
        <v>88</v>
      </c>
      <c r="E12616" t="s">
        <v>88</v>
      </c>
      <c r="F12616" t="s">
        <v>19546</v>
      </c>
    </row>
    <row r="12617" spans="1:7" x14ac:dyDescent="0.3">
      <c r="A12617" s="18" t="s">
        <v>19550</v>
      </c>
      <c r="B12617" s="11" t="s">
        <v>88</v>
      </c>
      <c r="C12617" t="s">
        <v>88</v>
      </c>
      <c r="D12617" t="s">
        <v>88</v>
      </c>
      <c r="E12617" t="s">
        <v>88</v>
      </c>
      <c r="F12617" t="s">
        <v>689</v>
      </c>
    </row>
    <row r="12618" spans="1:7" x14ac:dyDescent="0.3">
      <c r="A12618" s="19" t="s">
        <v>19551</v>
      </c>
      <c r="B12618" s="11" t="s">
        <v>88</v>
      </c>
      <c r="C12618" t="s">
        <v>88</v>
      </c>
      <c r="D12618" t="s">
        <v>19552</v>
      </c>
    </row>
    <row r="12619" spans="1:7" x14ac:dyDescent="0.3">
      <c r="A12619" s="18" t="s">
        <v>19553</v>
      </c>
      <c r="B12619" s="11" t="s">
        <v>88</v>
      </c>
      <c r="C12619" t="s">
        <v>88</v>
      </c>
      <c r="D12619" t="s">
        <v>88</v>
      </c>
      <c r="E12619" t="s">
        <v>19554</v>
      </c>
    </row>
    <row r="12620" spans="1:7" x14ac:dyDescent="0.3">
      <c r="A12620" s="19" t="s">
        <v>19555</v>
      </c>
      <c r="B12620" s="11" t="s">
        <v>88</v>
      </c>
      <c r="C12620" t="s">
        <v>88</v>
      </c>
      <c r="D12620" t="s">
        <v>88</v>
      </c>
      <c r="E12620" t="s">
        <v>88</v>
      </c>
      <c r="F12620" t="s">
        <v>19556</v>
      </c>
    </row>
    <row r="12621" spans="1:7" x14ac:dyDescent="0.3">
      <c r="A12621" s="18" t="s">
        <v>19557</v>
      </c>
      <c r="B12621" s="11" t="s">
        <v>88</v>
      </c>
      <c r="C12621" t="s">
        <v>88</v>
      </c>
      <c r="D12621" t="s">
        <v>88</v>
      </c>
      <c r="E12621" t="s">
        <v>88</v>
      </c>
      <c r="F12621" t="s">
        <v>689</v>
      </c>
    </row>
    <row r="12622" spans="1:7" x14ac:dyDescent="0.3">
      <c r="A12622" s="19" t="s">
        <v>19558</v>
      </c>
      <c r="B12622" s="11" t="s">
        <v>88</v>
      </c>
      <c r="C12622" t="s">
        <v>88</v>
      </c>
      <c r="D12622" t="s">
        <v>88</v>
      </c>
      <c r="E12622" t="s">
        <v>689</v>
      </c>
    </row>
    <row r="12623" spans="1:7" x14ac:dyDescent="0.3">
      <c r="A12623" s="18" t="s">
        <v>19559</v>
      </c>
      <c r="B12623" s="11" t="s">
        <v>88</v>
      </c>
      <c r="C12623" t="s">
        <v>88</v>
      </c>
      <c r="D12623" t="s">
        <v>88</v>
      </c>
      <c r="E12623" t="s">
        <v>88</v>
      </c>
      <c r="F12623" t="s">
        <v>19560</v>
      </c>
    </row>
    <row r="12624" spans="1:7" x14ac:dyDescent="0.3">
      <c r="A12624" s="19" t="s">
        <v>19561</v>
      </c>
      <c r="B12624" s="11" t="s">
        <v>88</v>
      </c>
      <c r="C12624" t="s">
        <v>88</v>
      </c>
      <c r="D12624" t="s">
        <v>88</v>
      </c>
      <c r="E12624" t="s">
        <v>88</v>
      </c>
      <c r="F12624" t="s">
        <v>88</v>
      </c>
      <c r="G12624" t="s">
        <v>19546</v>
      </c>
    </row>
    <row r="12625" spans="1:7" x14ac:dyDescent="0.3">
      <c r="A12625" s="18" t="s">
        <v>19562</v>
      </c>
      <c r="B12625" s="11" t="s">
        <v>88</v>
      </c>
      <c r="C12625" t="s">
        <v>88</v>
      </c>
      <c r="D12625" t="s">
        <v>88</v>
      </c>
      <c r="E12625" t="s">
        <v>88</v>
      </c>
      <c r="F12625" t="s">
        <v>88</v>
      </c>
      <c r="G12625" t="s">
        <v>689</v>
      </c>
    </row>
    <row r="12626" spans="1:7" x14ac:dyDescent="0.3">
      <c r="A12626" s="19" t="s">
        <v>19563</v>
      </c>
      <c r="B12626" s="11" t="s">
        <v>88</v>
      </c>
      <c r="C12626" t="s">
        <v>88</v>
      </c>
      <c r="D12626" t="s">
        <v>88</v>
      </c>
      <c r="E12626" t="s">
        <v>88</v>
      </c>
      <c r="F12626" t="s">
        <v>689</v>
      </c>
    </row>
    <row r="12627" spans="1:7" x14ac:dyDescent="0.3">
      <c r="A12627" s="18" t="s">
        <v>19564</v>
      </c>
      <c r="B12627" s="11" t="s">
        <v>88</v>
      </c>
      <c r="C12627" t="s">
        <v>88</v>
      </c>
      <c r="D12627" t="s">
        <v>88</v>
      </c>
      <c r="E12627" t="s">
        <v>88</v>
      </c>
      <c r="F12627" t="s">
        <v>88</v>
      </c>
      <c r="G12627" t="s">
        <v>19546</v>
      </c>
    </row>
    <row r="12628" spans="1:7" x14ac:dyDescent="0.3">
      <c r="A12628" s="19" t="s">
        <v>19565</v>
      </c>
      <c r="B12628" s="11" t="s">
        <v>88</v>
      </c>
      <c r="C12628" t="s">
        <v>88</v>
      </c>
      <c r="D12628" t="s">
        <v>88</v>
      </c>
      <c r="E12628" t="s">
        <v>88</v>
      </c>
      <c r="F12628" t="s">
        <v>88</v>
      </c>
      <c r="G12628" t="s">
        <v>689</v>
      </c>
    </row>
    <row r="12629" spans="1:7" x14ac:dyDescent="0.3">
      <c r="A12629" s="18" t="s">
        <v>19566</v>
      </c>
      <c r="B12629" s="11" t="s">
        <v>88</v>
      </c>
      <c r="C12629" t="s">
        <v>88</v>
      </c>
      <c r="D12629" t="s">
        <v>689</v>
      </c>
    </row>
    <row r="12630" spans="1:7" x14ac:dyDescent="0.3">
      <c r="A12630" s="19" t="s">
        <v>19567</v>
      </c>
      <c r="B12630" s="11" t="s">
        <v>88</v>
      </c>
      <c r="C12630" t="s">
        <v>88</v>
      </c>
      <c r="D12630" t="s">
        <v>88</v>
      </c>
      <c r="E12630" t="s">
        <v>19568</v>
      </c>
    </row>
    <row r="12631" spans="1:7" x14ac:dyDescent="0.3">
      <c r="A12631" s="18" t="s">
        <v>19569</v>
      </c>
      <c r="B12631" s="11" t="s">
        <v>88</v>
      </c>
      <c r="C12631" t="s">
        <v>88</v>
      </c>
      <c r="D12631" t="s">
        <v>88</v>
      </c>
      <c r="E12631" t="s">
        <v>88</v>
      </c>
      <c r="F12631" t="s">
        <v>19546</v>
      </c>
    </row>
    <row r="12632" spans="1:7" x14ac:dyDescent="0.3">
      <c r="A12632" s="19" t="s">
        <v>19570</v>
      </c>
      <c r="B12632" s="11" t="s">
        <v>88</v>
      </c>
      <c r="C12632" t="s">
        <v>88</v>
      </c>
      <c r="D12632" t="s">
        <v>88</v>
      </c>
      <c r="E12632" t="s">
        <v>88</v>
      </c>
      <c r="F12632" t="s">
        <v>689</v>
      </c>
    </row>
    <row r="12633" spans="1:7" x14ac:dyDescent="0.3">
      <c r="A12633" s="18" t="s">
        <v>19571</v>
      </c>
      <c r="B12633" s="11" t="s">
        <v>88</v>
      </c>
      <c r="C12633" t="s">
        <v>88</v>
      </c>
      <c r="D12633" t="s">
        <v>88</v>
      </c>
      <c r="E12633" t="s">
        <v>689</v>
      </c>
    </row>
    <row r="12634" spans="1:7" x14ac:dyDescent="0.3">
      <c r="A12634" s="19" t="s">
        <v>19572</v>
      </c>
      <c r="B12634" s="11" t="s">
        <v>88</v>
      </c>
      <c r="C12634" t="s">
        <v>88</v>
      </c>
      <c r="D12634" t="s">
        <v>88</v>
      </c>
      <c r="E12634" t="s">
        <v>88</v>
      </c>
      <c r="F12634" t="s">
        <v>19513</v>
      </c>
    </row>
    <row r="12635" spans="1:7" x14ac:dyDescent="0.3">
      <c r="A12635" s="18" t="s">
        <v>19573</v>
      </c>
      <c r="B12635" s="11" t="s">
        <v>88</v>
      </c>
      <c r="C12635" t="s">
        <v>88</v>
      </c>
      <c r="D12635" t="s">
        <v>88</v>
      </c>
      <c r="E12635" t="s">
        <v>88</v>
      </c>
      <c r="F12635" t="s">
        <v>88</v>
      </c>
      <c r="G12635" t="s">
        <v>19546</v>
      </c>
    </row>
    <row r="12636" spans="1:7" x14ac:dyDescent="0.3">
      <c r="A12636" s="19" t="s">
        <v>19574</v>
      </c>
      <c r="B12636" s="11" t="s">
        <v>88</v>
      </c>
      <c r="C12636" t="s">
        <v>88</v>
      </c>
      <c r="D12636" t="s">
        <v>88</v>
      </c>
      <c r="E12636" t="s">
        <v>88</v>
      </c>
      <c r="F12636" t="s">
        <v>88</v>
      </c>
      <c r="G12636" t="s">
        <v>689</v>
      </c>
    </row>
    <row r="12637" spans="1:7" x14ac:dyDescent="0.3">
      <c r="A12637" s="18" t="s">
        <v>19575</v>
      </c>
      <c r="B12637" s="11" t="s">
        <v>88</v>
      </c>
      <c r="C12637" t="s">
        <v>88</v>
      </c>
      <c r="D12637" t="s">
        <v>88</v>
      </c>
      <c r="E12637" t="s">
        <v>88</v>
      </c>
      <c r="F12637" t="s">
        <v>19576</v>
      </c>
    </row>
    <row r="12638" spans="1:7" x14ac:dyDescent="0.3">
      <c r="A12638" s="19" t="s">
        <v>19577</v>
      </c>
      <c r="B12638" s="11" t="s">
        <v>88</v>
      </c>
      <c r="C12638" t="s">
        <v>88</v>
      </c>
      <c r="D12638" t="s">
        <v>88</v>
      </c>
      <c r="E12638" t="s">
        <v>88</v>
      </c>
      <c r="F12638" t="s">
        <v>88</v>
      </c>
      <c r="G12638" t="s">
        <v>19546</v>
      </c>
    </row>
    <row r="12639" spans="1:7" x14ac:dyDescent="0.3">
      <c r="A12639" s="18" t="s">
        <v>19578</v>
      </c>
      <c r="B12639" s="11" t="s">
        <v>88</v>
      </c>
      <c r="C12639" t="s">
        <v>88</v>
      </c>
      <c r="D12639" t="s">
        <v>88</v>
      </c>
      <c r="E12639" t="s">
        <v>88</v>
      </c>
      <c r="F12639" t="s">
        <v>88</v>
      </c>
      <c r="G12639" t="s">
        <v>689</v>
      </c>
    </row>
    <row r="12640" spans="1:7" x14ac:dyDescent="0.3">
      <c r="A12640" s="19" t="s">
        <v>19579</v>
      </c>
      <c r="B12640" s="11" t="s">
        <v>88</v>
      </c>
      <c r="C12640" t="s">
        <v>88</v>
      </c>
      <c r="D12640" t="s">
        <v>88</v>
      </c>
      <c r="E12640" t="s">
        <v>88</v>
      </c>
      <c r="F12640" t="s">
        <v>19580</v>
      </c>
    </row>
    <row r="12641" spans="1:8" x14ac:dyDescent="0.3">
      <c r="A12641" s="18" t="s">
        <v>19581</v>
      </c>
      <c r="B12641" s="11" t="s">
        <v>88</v>
      </c>
      <c r="C12641" t="s">
        <v>88</v>
      </c>
      <c r="D12641" t="s">
        <v>88</v>
      </c>
      <c r="E12641" t="s">
        <v>88</v>
      </c>
      <c r="F12641" t="s">
        <v>88</v>
      </c>
      <c r="G12641" t="s">
        <v>19582</v>
      </c>
    </row>
    <row r="12642" spans="1:8" x14ac:dyDescent="0.3">
      <c r="A12642" s="19" t="s">
        <v>19583</v>
      </c>
      <c r="B12642" s="11" t="s">
        <v>88</v>
      </c>
      <c r="C12642" t="s">
        <v>88</v>
      </c>
      <c r="D12642" t="s">
        <v>88</v>
      </c>
      <c r="E12642" t="s">
        <v>88</v>
      </c>
      <c r="F12642" t="s">
        <v>88</v>
      </c>
      <c r="G12642" t="s">
        <v>88</v>
      </c>
      <c r="H12642" t="s">
        <v>19546</v>
      </c>
    </row>
    <row r="12643" spans="1:8" x14ac:dyDescent="0.3">
      <c r="A12643" s="18" t="s">
        <v>19584</v>
      </c>
      <c r="B12643" s="11" t="s">
        <v>88</v>
      </c>
      <c r="C12643" t="s">
        <v>88</v>
      </c>
      <c r="D12643" t="s">
        <v>88</v>
      </c>
      <c r="E12643" t="s">
        <v>88</v>
      </c>
      <c r="F12643" t="s">
        <v>88</v>
      </c>
      <c r="G12643" t="s">
        <v>88</v>
      </c>
      <c r="H12643" t="s">
        <v>689</v>
      </c>
    </row>
    <row r="12644" spans="1:8" x14ac:dyDescent="0.3">
      <c r="A12644" s="19" t="s">
        <v>19585</v>
      </c>
      <c r="B12644" s="11" t="s">
        <v>88</v>
      </c>
      <c r="C12644" t="s">
        <v>88</v>
      </c>
      <c r="D12644" t="s">
        <v>88</v>
      </c>
      <c r="E12644" t="s">
        <v>88</v>
      </c>
      <c r="F12644" t="s">
        <v>88</v>
      </c>
      <c r="G12644" t="s">
        <v>689</v>
      </c>
    </row>
    <row r="12645" spans="1:8" x14ac:dyDescent="0.3">
      <c r="A12645" s="18" t="s">
        <v>19586</v>
      </c>
      <c r="B12645" s="11" t="s">
        <v>88</v>
      </c>
      <c r="C12645" t="s">
        <v>88</v>
      </c>
      <c r="D12645" t="s">
        <v>88</v>
      </c>
      <c r="E12645" t="s">
        <v>88</v>
      </c>
      <c r="F12645" t="s">
        <v>88</v>
      </c>
      <c r="G12645" t="s">
        <v>88</v>
      </c>
      <c r="H12645" t="s">
        <v>19546</v>
      </c>
    </row>
    <row r="12646" spans="1:8" x14ac:dyDescent="0.3">
      <c r="A12646" s="19" t="s">
        <v>19587</v>
      </c>
      <c r="B12646" s="11" t="s">
        <v>88</v>
      </c>
      <c r="C12646" t="s">
        <v>88</v>
      </c>
      <c r="D12646" t="s">
        <v>88</v>
      </c>
      <c r="E12646" t="s">
        <v>88</v>
      </c>
      <c r="F12646" t="s">
        <v>88</v>
      </c>
      <c r="G12646" t="s">
        <v>88</v>
      </c>
      <c r="H12646" t="s">
        <v>689</v>
      </c>
    </row>
    <row r="12647" spans="1:8" x14ac:dyDescent="0.3">
      <c r="A12647" s="18" t="s">
        <v>19588</v>
      </c>
      <c r="B12647" s="11" t="s">
        <v>88</v>
      </c>
      <c r="C12647" t="s">
        <v>88</v>
      </c>
      <c r="D12647" t="s">
        <v>88</v>
      </c>
      <c r="E12647" t="s">
        <v>88</v>
      </c>
      <c r="F12647" t="s">
        <v>19589</v>
      </c>
    </row>
    <row r="12648" spans="1:8" x14ac:dyDescent="0.3">
      <c r="A12648" s="19" t="s">
        <v>19590</v>
      </c>
      <c r="B12648" s="11" t="s">
        <v>88</v>
      </c>
      <c r="C12648" t="s">
        <v>88</v>
      </c>
      <c r="D12648" t="s">
        <v>88</v>
      </c>
      <c r="E12648" t="s">
        <v>88</v>
      </c>
      <c r="F12648" t="s">
        <v>88</v>
      </c>
      <c r="G12648" t="s">
        <v>19546</v>
      </c>
    </row>
    <row r="12649" spans="1:8" x14ac:dyDescent="0.3">
      <c r="A12649" s="18" t="s">
        <v>19591</v>
      </c>
      <c r="B12649" s="11" t="s">
        <v>88</v>
      </c>
      <c r="C12649" t="s">
        <v>88</v>
      </c>
      <c r="D12649" t="s">
        <v>88</v>
      </c>
      <c r="E12649" t="s">
        <v>88</v>
      </c>
      <c r="F12649" t="s">
        <v>88</v>
      </c>
      <c r="G12649" t="s">
        <v>689</v>
      </c>
    </row>
    <row r="12650" spans="1:8" x14ac:dyDescent="0.3">
      <c r="A12650" s="19" t="s">
        <v>19592</v>
      </c>
      <c r="B12650" s="11" t="s">
        <v>88</v>
      </c>
      <c r="C12650" t="s">
        <v>19593</v>
      </c>
    </row>
    <row r="12651" spans="1:8" x14ac:dyDescent="0.3">
      <c r="A12651" s="18" t="s">
        <v>19594</v>
      </c>
      <c r="B12651" s="11" t="s">
        <v>88</v>
      </c>
      <c r="C12651" t="s">
        <v>88</v>
      </c>
      <c r="D12651" t="s">
        <v>19513</v>
      </c>
    </row>
    <row r="12652" spans="1:8" x14ac:dyDescent="0.3">
      <c r="A12652" s="19" t="s">
        <v>19595</v>
      </c>
      <c r="B12652" s="11" t="s">
        <v>88</v>
      </c>
      <c r="C12652" t="s">
        <v>88</v>
      </c>
      <c r="D12652" t="s">
        <v>88</v>
      </c>
      <c r="E12652" t="s">
        <v>19546</v>
      </c>
    </row>
    <row r="12653" spans="1:8" x14ac:dyDescent="0.3">
      <c r="A12653" s="18" t="s">
        <v>19596</v>
      </c>
      <c r="B12653" s="11" t="s">
        <v>88</v>
      </c>
      <c r="C12653" t="s">
        <v>88</v>
      </c>
      <c r="D12653" t="s">
        <v>88</v>
      </c>
      <c r="E12653" t="s">
        <v>689</v>
      </c>
    </row>
    <row r="12654" spans="1:8" x14ac:dyDescent="0.3">
      <c r="A12654" s="19" t="s">
        <v>19597</v>
      </c>
      <c r="B12654" s="11" t="s">
        <v>88</v>
      </c>
      <c r="C12654" t="s">
        <v>88</v>
      </c>
      <c r="D12654" t="s">
        <v>19576</v>
      </c>
    </row>
    <row r="12655" spans="1:8" x14ac:dyDescent="0.3">
      <c r="A12655" s="18" t="s">
        <v>19598</v>
      </c>
      <c r="B12655" s="11" t="s">
        <v>88</v>
      </c>
      <c r="C12655" t="s">
        <v>88</v>
      </c>
      <c r="D12655" t="s">
        <v>88</v>
      </c>
      <c r="E12655" t="s">
        <v>19546</v>
      </c>
    </row>
    <row r="12656" spans="1:8" x14ac:dyDescent="0.3">
      <c r="A12656" s="19" t="s">
        <v>19599</v>
      </c>
      <c r="B12656" s="11" t="s">
        <v>88</v>
      </c>
      <c r="C12656" t="s">
        <v>88</v>
      </c>
      <c r="D12656" t="s">
        <v>88</v>
      </c>
      <c r="E12656" t="s">
        <v>689</v>
      </c>
    </row>
    <row r="12657" spans="1:5" x14ac:dyDescent="0.3">
      <c r="A12657" s="18" t="s">
        <v>19600</v>
      </c>
      <c r="B12657" s="11" t="s">
        <v>88</v>
      </c>
      <c r="C12657" t="s">
        <v>88</v>
      </c>
      <c r="D12657" t="s">
        <v>19580</v>
      </c>
    </row>
    <row r="12658" spans="1:5" x14ac:dyDescent="0.3">
      <c r="A12658" s="19" t="s">
        <v>19601</v>
      </c>
      <c r="B12658" s="11" t="s">
        <v>88</v>
      </c>
      <c r="C12658" t="s">
        <v>88</v>
      </c>
      <c r="D12658" t="s">
        <v>88</v>
      </c>
      <c r="E12658" t="s">
        <v>19546</v>
      </c>
    </row>
    <row r="12659" spans="1:5" x14ac:dyDescent="0.3">
      <c r="A12659" s="18" t="s">
        <v>19602</v>
      </c>
      <c r="B12659" s="11" t="s">
        <v>88</v>
      </c>
      <c r="C12659" t="s">
        <v>88</v>
      </c>
      <c r="D12659" t="s">
        <v>88</v>
      </c>
      <c r="E12659" t="s">
        <v>689</v>
      </c>
    </row>
    <row r="12660" spans="1:5" x14ac:dyDescent="0.3">
      <c r="A12660" s="19" t="s">
        <v>19603</v>
      </c>
      <c r="B12660" s="11" t="s">
        <v>88</v>
      </c>
      <c r="C12660" t="s">
        <v>88</v>
      </c>
      <c r="D12660" t="s">
        <v>19589</v>
      </c>
    </row>
    <row r="12661" spans="1:5" x14ac:dyDescent="0.3">
      <c r="A12661" s="18" t="s">
        <v>19604</v>
      </c>
      <c r="B12661" s="11" t="s">
        <v>88</v>
      </c>
      <c r="C12661" t="s">
        <v>88</v>
      </c>
      <c r="D12661" t="s">
        <v>88</v>
      </c>
      <c r="E12661" t="s">
        <v>19546</v>
      </c>
    </row>
    <row r="12662" spans="1:5" x14ac:dyDescent="0.3">
      <c r="A12662" s="19" t="s">
        <v>19605</v>
      </c>
      <c r="B12662" s="11" t="s">
        <v>88</v>
      </c>
      <c r="C12662" t="s">
        <v>88</v>
      </c>
      <c r="D12662" t="s">
        <v>88</v>
      </c>
      <c r="E12662" t="s">
        <v>689</v>
      </c>
    </row>
    <row r="12663" spans="1:5" x14ac:dyDescent="0.3">
      <c r="A12663" s="18" t="s">
        <v>19606</v>
      </c>
      <c r="B12663" t="s">
        <v>19607</v>
      </c>
    </row>
    <row r="12664" spans="1:5" x14ac:dyDescent="0.3">
      <c r="A12664" s="19" t="s">
        <v>19608</v>
      </c>
      <c r="B12664" t="s">
        <v>19609</v>
      </c>
    </row>
    <row r="12665" spans="1:5" x14ac:dyDescent="0.3">
      <c r="A12665" s="18" t="s">
        <v>19610</v>
      </c>
      <c r="B12665" s="11" t="s">
        <v>88</v>
      </c>
      <c r="C12665" t="s">
        <v>19611</v>
      </c>
    </row>
    <row r="12666" spans="1:5" x14ac:dyDescent="0.3">
      <c r="A12666" s="19" t="s">
        <v>19612</v>
      </c>
      <c r="B12666" s="11" t="s">
        <v>88</v>
      </c>
      <c r="C12666" t="s">
        <v>88</v>
      </c>
      <c r="D12666" t="s">
        <v>19613</v>
      </c>
    </row>
    <row r="12667" spans="1:5" x14ac:dyDescent="0.3">
      <c r="A12667" s="18" t="s">
        <v>19614</v>
      </c>
      <c r="B12667" s="11" t="s">
        <v>88</v>
      </c>
      <c r="C12667" t="s">
        <v>88</v>
      </c>
      <c r="D12667" t="s">
        <v>689</v>
      </c>
    </row>
    <row r="12668" spans="1:5" x14ac:dyDescent="0.3">
      <c r="A12668" s="19" t="s">
        <v>19615</v>
      </c>
      <c r="B12668" s="11" t="s">
        <v>88</v>
      </c>
      <c r="C12668" t="s">
        <v>19616</v>
      </c>
    </row>
    <row r="12669" spans="1:5" x14ac:dyDescent="0.3">
      <c r="A12669" s="18" t="s">
        <v>19617</v>
      </c>
      <c r="B12669" s="11" t="s">
        <v>88</v>
      </c>
      <c r="C12669" t="s">
        <v>88</v>
      </c>
      <c r="D12669" t="s">
        <v>19613</v>
      </c>
    </row>
    <row r="12670" spans="1:5" x14ac:dyDescent="0.3">
      <c r="A12670" s="19" t="s">
        <v>19618</v>
      </c>
      <c r="B12670" s="11" t="s">
        <v>88</v>
      </c>
      <c r="C12670" t="s">
        <v>88</v>
      </c>
      <c r="D12670" t="s">
        <v>689</v>
      </c>
    </row>
    <row r="12671" spans="1:5" x14ac:dyDescent="0.3">
      <c r="A12671" s="18" t="s">
        <v>19619</v>
      </c>
      <c r="B12671" s="11" t="s">
        <v>88</v>
      </c>
      <c r="C12671" t="s">
        <v>19620</v>
      </c>
    </row>
    <row r="12672" spans="1:5" x14ac:dyDescent="0.3">
      <c r="A12672" s="19" t="s">
        <v>19621</v>
      </c>
      <c r="B12672" t="s">
        <v>19622</v>
      </c>
    </row>
    <row r="12673" spans="1:5" x14ac:dyDescent="0.3">
      <c r="A12673" s="18" t="s">
        <v>19623</v>
      </c>
      <c r="B12673" s="11" t="s">
        <v>88</v>
      </c>
      <c r="C12673" t="s">
        <v>19624</v>
      </c>
    </row>
    <row r="12674" spans="1:5" x14ac:dyDescent="0.3">
      <c r="A12674" s="19" t="s">
        <v>19625</v>
      </c>
      <c r="B12674" s="11" t="s">
        <v>88</v>
      </c>
      <c r="C12674" t="s">
        <v>88</v>
      </c>
      <c r="D12674" t="s">
        <v>19626</v>
      </c>
    </row>
    <row r="12675" spans="1:5" x14ac:dyDescent="0.3">
      <c r="A12675" s="18" t="s">
        <v>19627</v>
      </c>
      <c r="B12675" s="11" t="s">
        <v>88</v>
      </c>
      <c r="C12675" t="s">
        <v>88</v>
      </c>
      <c r="D12675" t="s">
        <v>689</v>
      </c>
    </row>
    <row r="12676" spans="1:5" x14ac:dyDescent="0.3">
      <c r="A12676" s="19" t="s">
        <v>19628</v>
      </c>
      <c r="B12676" s="11" t="s">
        <v>88</v>
      </c>
      <c r="C12676" t="s">
        <v>88</v>
      </c>
      <c r="D12676" t="s">
        <v>88</v>
      </c>
      <c r="E12676" t="s">
        <v>19629</v>
      </c>
    </row>
    <row r="12677" spans="1:5" x14ac:dyDescent="0.3">
      <c r="A12677" s="18" t="s">
        <v>19630</v>
      </c>
      <c r="B12677" s="11" t="s">
        <v>88</v>
      </c>
      <c r="C12677" t="s">
        <v>88</v>
      </c>
      <c r="D12677" t="s">
        <v>88</v>
      </c>
      <c r="E12677" t="s">
        <v>19631</v>
      </c>
    </row>
    <row r="12678" spans="1:5" x14ac:dyDescent="0.3">
      <c r="A12678" s="19" t="s">
        <v>19632</v>
      </c>
      <c r="B12678" s="11" t="s">
        <v>88</v>
      </c>
      <c r="C12678" t="s">
        <v>88</v>
      </c>
      <c r="D12678" t="s">
        <v>88</v>
      </c>
      <c r="E12678" t="s">
        <v>19633</v>
      </c>
    </row>
    <row r="12679" spans="1:5" x14ac:dyDescent="0.3">
      <c r="A12679" s="18" t="s">
        <v>19634</v>
      </c>
      <c r="B12679" s="11" t="s">
        <v>88</v>
      </c>
      <c r="C12679" t="s">
        <v>88</v>
      </c>
      <c r="D12679" t="s">
        <v>88</v>
      </c>
      <c r="E12679" t="s">
        <v>19635</v>
      </c>
    </row>
    <row r="12680" spans="1:5" x14ac:dyDescent="0.3">
      <c r="A12680" s="19" t="s">
        <v>19636</v>
      </c>
      <c r="B12680" s="11" t="s">
        <v>88</v>
      </c>
      <c r="C12680" t="s">
        <v>19637</v>
      </c>
    </row>
    <row r="12681" spans="1:5" x14ac:dyDescent="0.3">
      <c r="A12681" s="18" t="s">
        <v>19638</v>
      </c>
      <c r="B12681" t="s">
        <v>19639</v>
      </c>
    </row>
    <row r="12682" spans="1:5" x14ac:dyDescent="0.3">
      <c r="A12682" s="19" t="s">
        <v>19640</v>
      </c>
      <c r="B12682" s="11" t="s">
        <v>88</v>
      </c>
      <c r="C12682" t="s">
        <v>19641</v>
      </c>
    </row>
    <row r="12683" spans="1:5" x14ac:dyDescent="0.3">
      <c r="A12683" s="18" t="s">
        <v>19642</v>
      </c>
      <c r="B12683" s="11" t="s">
        <v>88</v>
      </c>
      <c r="C12683" t="s">
        <v>88</v>
      </c>
      <c r="D12683" t="s">
        <v>19643</v>
      </c>
    </row>
    <row r="12684" spans="1:5" x14ac:dyDescent="0.3">
      <c r="A12684" s="19" t="s">
        <v>19644</v>
      </c>
      <c r="B12684" s="11" t="s">
        <v>88</v>
      </c>
      <c r="C12684" t="s">
        <v>88</v>
      </c>
      <c r="D12684" t="s">
        <v>19620</v>
      </c>
    </row>
    <row r="12685" spans="1:5" x14ac:dyDescent="0.3">
      <c r="A12685" s="18" t="s">
        <v>19645</v>
      </c>
      <c r="B12685" s="11" t="s">
        <v>88</v>
      </c>
      <c r="C12685" t="s">
        <v>19646</v>
      </c>
    </row>
    <row r="12686" spans="1:5" x14ac:dyDescent="0.3">
      <c r="A12686" s="19" t="s">
        <v>19647</v>
      </c>
      <c r="B12686" s="11" t="s">
        <v>88</v>
      </c>
      <c r="C12686" t="s">
        <v>19648</v>
      </c>
    </row>
    <row r="12687" spans="1:5" x14ac:dyDescent="0.3">
      <c r="A12687" s="18" t="s">
        <v>19649</v>
      </c>
      <c r="B12687" t="s">
        <v>19650</v>
      </c>
    </row>
    <row r="12688" spans="1:5" x14ac:dyDescent="0.3">
      <c r="A12688" s="19" t="s">
        <v>19651</v>
      </c>
      <c r="B12688" t="s">
        <v>19652</v>
      </c>
    </row>
    <row r="12689" spans="1:5" x14ac:dyDescent="0.3">
      <c r="A12689" s="18" t="s">
        <v>19653</v>
      </c>
      <c r="B12689" s="11" t="s">
        <v>88</v>
      </c>
      <c r="C12689" t="s">
        <v>19654</v>
      </c>
    </row>
    <row r="12690" spans="1:5" x14ac:dyDescent="0.3">
      <c r="A12690" s="19" t="s">
        <v>19655</v>
      </c>
      <c r="B12690" s="11" t="s">
        <v>88</v>
      </c>
      <c r="C12690" t="s">
        <v>19656</v>
      </c>
    </row>
    <row r="12691" spans="1:5" x14ac:dyDescent="0.3">
      <c r="A12691" s="18" t="s">
        <v>19657</v>
      </c>
      <c r="B12691" s="11" t="s">
        <v>88</v>
      </c>
      <c r="C12691" t="s">
        <v>88</v>
      </c>
      <c r="D12691" t="s">
        <v>19658</v>
      </c>
    </row>
    <row r="12692" spans="1:5" x14ac:dyDescent="0.3">
      <c r="A12692" s="19" t="s">
        <v>19659</v>
      </c>
      <c r="B12692" s="11" t="s">
        <v>88</v>
      </c>
      <c r="C12692" t="s">
        <v>88</v>
      </c>
      <c r="D12692" t="s">
        <v>3317</v>
      </c>
    </row>
    <row r="12693" spans="1:5" x14ac:dyDescent="0.3">
      <c r="A12693" s="18" t="s">
        <v>19660</v>
      </c>
      <c r="B12693" s="11" t="s">
        <v>88</v>
      </c>
      <c r="C12693" t="s">
        <v>19661</v>
      </c>
    </row>
    <row r="12694" spans="1:5" x14ac:dyDescent="0.3">
      <c r="A12694" s="19" t="s">
        <v>19662</v>
      </c>
      <c r="B12694" s="11" t="s">
        <v>88</v>
      </c>
      <c r="C12694" t="s">
        <v>88</v>
      </c>
      <c r="D12694" t="s">
        <v>19626</v>
      </c>
    </row>
    <row r="12695" spans="1:5" x14ac:dyDescent="0.3">
      <c r="A12695" s="18" t="s">
        <v>19663</v>
      </c>
      <c r="B12695" s="11" t="s">
        <v>88</v>
      </c>
      <c r="C12695" t="s">
        <v>88</v>
      </c>
      <c r="D12695" t="s">
        <v>689</v>
      </c>
    </row>
    <row r="12696" spans="1:5" x14ac:dyDescent="0.3">
      <c r="A12696" s="19" t="s">
        <v>19664</v>
      </c>
      <c r="B12696" s="11" t="s">
        <v>88</v>
      </c>
      <c r="C12696" t="s">
        <v>19665</v>
      </c>
    </row>
    <row r="12697" spans="1:5" x14ac:dyDescent="0.3">
      <c r="A12697" s="18" t="s">
        <v>19666</v>
      </c>
      <c r="B12697" t="s">
        <v>19667</v>
      </c>
    </row>
    <row r="12698" spans="1:5" x14ac:dyDescent="0.3">
      <c r="A12698" s="19" t="s">
        <v>19668</v>
      </c>
      <c r="B12698" s="11" t="s">
        <v>88</v>
      </c>
      <c r="C12698" t="s">
        <v>19669</v>
      </c>
    </row>
    <row r="12699" spans="1:5" x14ac:dyDescent="0.3">
      <c r="A12699" s="18" t="s">
        <v>19670</v>
      </c>
      <c r="B12699" s="11" t="s">
        <v>88</v>
      </c>
      <c r="C12699" t="s">
        <v>88</v>
      </c>
      <c r="D12699" t="s">
        <v>19114</v>
      </c>
    </row>
    <row r="12700" spans="1:5" x14ac:dyDescent="0.3">
      <c r="A12700" s="19" t="s">
        <v>19671</v>
      </c>
      <c r="B12700" s="11" t="s">
        <v>88</v>
      </c>
      <c r="C12700" t="s">
        <v>88</v>
      </c>
      <c r="D12700" t="s">
        <v>689</v>
      </c>
    </row>
    <row r="12701" spans="1:5" x14ac:dyDescent="0.3">
      <c r="A12701" s="18" t="s">
        <v>19672</v>
      </c>
      <c r="B12701" s="11" t="s">
        <v>88</v>
      </c>
      <c r="C12701" t="s">
        <v>19673</v>
      </c>
    </row>
    <row r="12702" spans="1:5" x14ac:dyDescent="0.3">
      <c r="A12702" s="19" t="s">
        <v>19674</v>
      </c>
      <c r="B12702" s="11" t="s">
        <v>88</v>
      </c>
      <c r="C12702" t="s">
        <v>88</v>
      </c>
      <c r="D12702" t="s">
        <v>19675</v>
      </c>
    </row>
    <row r="12703" spans="1:5" x14ac:dyDescent="0.3">
      <c r="A12703" s="18" t="s">
        <v>19676</v>
      </c>
      <c r="B12703" s="11" t="s">
        <v>88</v>
      </c>
      <c r="C12703" t="s">
        <v>88</v>
      </c>
      <c r="D12703" t="s">
        <v>689</v>
      </c>
    </row>
    <row r="12704" spans="1:5" x14ac:dyDescent="0.3">
      <c r="A12704" s="19" t="s">
        <v>19677</v>
      </c>
      <c r="B12704" s="11" t="s">
        <v>88</v>
      </c>
      <c r="C12704" t="s">
        <v>88</v>
      </c>
      <c r="D12704" t="s">
        <v>88</v>
      </c>
      <c r="E12704" t="s">
        <v>19114</v>
      </c>
    </row>
    <row r="12705" spans="1:6" x14ac:dyDescent="0.3">
      <c r="A12705" s="18" t="s">
        <v>19678</v>
      </c>
      <c r="B12705" s="11" t="s">
        <v>88</v>
      </c>
      <c r="C12705" t="s">
        <v>88</v>
      </c>
      <c r="D12705" t="s">
        <v>88</v>
      </c>
      <c r="E12705" t="s">
        <v>689</v>
      </c>
    </row>
    <row r="12706" spans="1:6" x14ac:dyDescent="0.3">
      <c r="A12706" s="19" t="s">
        <v>19679</v>
      </c>
      <c r="B12706" t="s">
        <v>19680</v>
      </c>
    </row>
    <row r="12707" spans="1:6" x14ac:dyDescent="0.3">
      <c r="A12707" s="18" t="s">
        <v>19681</v>
      </c>
      <c r="B12707" s="11" t="s">
        <v>88</v>
      </c>
      <c r="C12707" t="s">
        <v>19669</v>
      </c>
    </row>
    <row r="12708" spans="1:6" x14ac:dyDescent="0.3">
      <c r="A12708" s="19" t="s">
        <v>19682</v>
      </c>
      <c r="B12708" s="11" t="s">
        <v>88</v>
      </c>
      <c r="C12708" t="s">
        <v>88</v>
      </c>
      <c r="D12708" t="s">
        <v>19114</v>
      </c>
    </row>
    <row r="12709" spans="1:6" x14ac:dyDescent="0.3">
      <c r="A12709" s="18" t="s">
        <v>19683</v>
      </c>
      <c r="B12709" s="11" t="s">
        <v>88</v>
      </c>
      <c r="C12709" t="s">
        <v>88</v>
      </c>
      <c r="D12709" t="s">
        <v>689</v>
      </c>
    </row>
    <row r="12710" spans="1:6" x14ac:dyDescent="0.3">
      <c r="A12710" s="19" t="s">
        <v>19684</v>
      </c>
      <c r="B12710" s="11" t="s">
        <v>88</v>
      </c>
      <c r="C12710" t="s">
        <v>19673</v>
      </c>
    </row>
    <row r="12711" spans="1:6" x14ac:dyDescent="0.3">
      <c r="A12711" s="18" t="s">
        <v>19685</v>
      </c>
      <c r="B12711" s="11" t="s">
        <v>88</v>
      </c>
      <c r="C12711" t="s">
        <v>88</v>
      </c>
      <c r="D12711" t="s">
        <v>19675</v>
      </c>
    </row>
    <row r="12712" spans="1:6" x14ac:dyDescent="0.3">
      <c r="A12712" s="19" t="s">
        <v>19686</v>
      </c>
      <c r="B12712" s="11" t="s">
        <v>88</v>
      </c>
      <c r="C12712" t="s">
        <v>88</v>
      </c>
      <c r="D12712" t="s">
        <v>88</v>
      </c>
      <c r="E12712" t="s">
        <v>19114</v>
      </c>
    </row>
    <row r="12713" spans="1:6" x14ac:dyDescent="0.3">
      <c r="A12713" s="18" t="s">
        <v>19687</v>
      </c>
      <c r="B12713" s="11" t="s">
        <v>88</v>
      </c>
      <c r="C12713" t="s">
        <v>88</v>
      </c>
      <c r="D12713" t="s">
        <v>88</v>
      </c>
      <c r="E12713" t="s">
        <v>689</v>
      </c>
    </row>
    <row r="12714" spans="1:6" x14ac:dyDescent="0.3">
      <c r="A12714" s="19" t="s">
        <v>19688</v>
      </c>
      <c r="B12714" s="11" t="s">
        <v>88</v>
      </c>
      <c r="C12714" t="s">
        <v>88</v>
      </c>
      <c r="D12714" t="s">
        <v>689</v>
      </c>
    </row>
    <row r="12715" spans="1:6" x14ac:dyDescent="0.3">
      <c r="A12715" s="18" t="s">
        <v>19689</v>
      </c>
      <c r="B12715" s="11" t="s">
        <v>88</v>
      </c>
      <c r="C12715" t="s">
        <v>88</v>
      </c>
      <c r="D12715" t="s">
        <v>88</v>
      </c>
      <c r="E12715" t="s">
        <v>19690</v>
      </c>
    </row>
    <row r="12716" spans="1:6" x14ac:dyDescent="0.3">
      <c r="A12716" s="19" t="s">
        <v>19691</v>
      </c>
      <c r="B12716" s="11" t="s">
        <v>88</v>
      </c>
      <c r="C12716" t="s">
        <v>88</v>
      </c>
      <c r="D12716" t="s">
        <v>88</v>
      </c>
      <c r="E12716" t="s">
        <v>88</v>
      </c>
      <c r="F12716" t="s">
        <v>19114</v>
      </c>
    </row>
    <row r="12717" spans="1:6" x14ac:dyDescent="0.3">
      <c r="A12717" s="18" t="s">
        <v>19692</v>
      </c>
      <c r="B12717" s="11" t="s">
        <v>88</v>
      </c>
      <c r="C12717" t="s">
        <v>88</v>
      </c>
      <c r="D12717" t="s">
        <v>88</v>
      </c>
      <c r="E12717" t="s">
        <v>88</v>
      </c>
      <c r="F12717" t="s">
        <v>689</v>
      </c>
    </row>
    <row r="12718" spans="1:6" x14ac:dyDescent="0.3">
      <c r="A12718" s="19" t="s">
        <v>19693</v>
      </c>
      <c r="B12718" s="11" t="s">
        <v>88</v>
      </c>
      <c r="C12718" t="s">
        <v>88</v>
      </c>
      <c r="D12718" t="s">
        <v>88</v>
      </c>
      <c r="E12718" t="s">
        <v>19694</v>
      </c>
    </row>
    <row r="12719" spans="1:6" x14ac:dyDescent="0.3">
      <c r="A12719" s="18" t="s">
        <v>19695</v>
      </c>
      <c r="B12719" s="11" t="s">
        <v>88</v>
      </c>
      <c r="C12719" t="s">
        <v>88</v>
      </c>
      <c r="D12719" t="s">
        <v>88</v>
      </c>
      <c r="E12719" t="s">
        <v>88</v>
      </c>
      <c r="F12719" t="s">
        <v>19114</v>
      </c>
    </row>
    <row r="12720" spans="1:6" x14ac:dyDescent="0.3">
      <c r="A12720" s="19" t="s">
        <v>19696</v>
      </c>
      <c r="B12720" s="11" t="s">
        <v>88</v>
      </c>
      <c r="C12720" t="s">
        <v>88</v>
      </c>
      <c r="D12720" t="s">
        <v>88</v>
      </c>
      <c r="E12720" t="s">
        <v>88</v>
      </c>
      <c r="F12720" t="s">
        <v>689</v>
      </c>
    </row>
    <row r="12721" spans="1:4" x14ac:dyDescent="0.3">
      <c r="A12721" s="18" t="s">
        <v>19697</v>
      </c>
      <c r="B12721" t="s">
        <v>19698</v>
      </c>
    </row>
    <row r="12722" spans="1:4" x14ac:dyDescent="0.3">
      <c r="A12722" s="19" t="s">
        <v>19699</v>
      </c>
      <c r="B12722" s="11" t="s">
        <v>88</v>
      </c>
      <c r="C12722" t="s">
        <v>19700</v>
      </c>
    </row>
    <row r="12723" spans="1:4" x14ac:dyDescent="0.3">
      <c r="A12723" s="18" t="s">
        <v>19701</v>
      </c>
      <c r="B12723" s="11" t="s">
        <v>88</v>
      </c>
      <c r="C12723" t="s">
        <v>88</v>
      </c>
      <c r="D12723" t="s">
        <v>19114</v>
      </c>
    </row>
    <row r="12724" spans="1:4" x14ac:dyDescent="0.3">
      <c r="A12724" s="19" t="s">
        <v>19702</v>
      </c>
      <c r="B12724" s="11" t="s">
        <v>88</v>
      </c>
      <c r="C12724" t="s">
        <v>88</v>
      </c>
      <c r="D12724" t="s">
        <v>689</v>
      </c>
    </row>
    <row r="12725" spans="1:4" x14ac:dyDescent="0.3">
      <c r="A12725" s="18" t="s">
        <v>19703</v>
      </c>
      <c r="B12725" s="11" t="s">
        <v>88</v>
      </c>
      <c r="C12725" t="s">
        <v>19704</v>
      </c>
    </row>
    <row r="12726" spans="1:4" x14ac:dyDescent="0.3">
      <c r="A12726" s="19" t="s">
        <v>19705</v>
      </c>
      <c r="B12726" s="11" t="s">
        <v>88</v>
      </c>
      <c r="C12726" t="s">
        <v>88</v>
      </c>
      <c r="D12726" t="s">
        <v>19114</v>
      </c>
    </row>
    <row r="12727" spans="1:4" x14ac:dyDescent="0.3">
      <c r="A12727" s="18" t="s">
        <v>19706</v>
      </c>
      <c r="B12727" s="11" t="s">
        <v>88</v>
      </c>
      <c r="C12727" t="s">
        <v>88</v>
      </c>
      <c r="D12727" t="s">
        <v>689</v>
      </c>
    </row>
    <row r="12728" spans="1:4" x14ac:dyDescent="0.3">
      <c r="A12728" s="19" t="s">
        <v>19707</v>
      </c>
      <c r="B12728" t="s">
        <v>19708</v>
      </c>
    </row>
    <row r="12729" spans="1:4" x14ac:dyDescent="0.3">
      <c r="A12729" s="18" t="s">
        <v>19709</v>
      </c>
      <c r="B12729" s="11" t="s">
        <v>88</v>
      </c>
      <c r="C12729" t="s">
        <v>19710</v>
      </c>
    </row>
    <row r="12730" spans="1:4" x14ac:dyDescent="0.3">
      <c r="A12730" s="19" t="s">
        <v>19711</v>
      </c>
      <c r="B12730" s="11" t="s">
        <v>88</v>
      </c>
      <c r="C12730" t="s">
        <v>88</v>
      </c>
      <c r="D12730" t="s">
        <v>19712</v>
      </c>
    </row>
    <row r="12731" spans="1:4" x14ac:dyDescent="0.3">
      <c r="A12731" s="18" t="s">
        <v>19713</v>
      </c>
      <c r="B12731" s="11" t="s">
        <v>88</v>
      </c>
      <c r="C12731" t="s">
        <v>88</v>
      </c>
      <c r="D12731" t="s">
        <v>689</v>
      </c>
    </row>
    <row r="12732" spans="1:4" x14ac:dyDescent="0.3">
      <c r="A12732" s="19" t="s">
        <v>19714</v>
      </c>
      <c r="B12732" s="11" t="s">
        <v>88</v>
      </c>
      <c r="C12732" t="s">
        <v>689</v>
      </c>
    </row>
    <row r="12733" spans="1:4" x14ac:dyDescent="0.3">
      <c r="A12733" s="18" t="s">
        <v>19715</v>
      </c>
      <c r="B12733" t="s">
        <v>19716</v>
      </c>
    </row>
    <row r="12734" spans="1:4" x14ac:dyDescent="0.3">
      <c r="A12734" s="19" t="s">
        <v>19717</v>
      </c>
      <c r="B12734" t="s">
        <v>19718</v>
      </c>
    </row>
    <row r="12735" spans="1:4" x14ac:dyDescent="0.3">
      <c r="A12735" s="18" t="s">
        <v>19719</v>
      </c>
      <c r="B12735" s="11" t="s">
        <v>88</v>
      </c>
      <c r="C12735" t="s">
        <v>19710</v>
      </c>
    </row>
    <row r="12736" spans="1:4" x14ac:dyDescent="0.3">
      <c r="A12736" s="19" t="s">
        <v>19720</v>
      </c>
      <c r="B12736" s="11" t="s">
        <v>88</v>
      </c>
      <c r="C12736" t="s">
        <v>88</v>
      </c>
      <c r="D12736" t="s">
        <v>19721</v>
      </c>
    </row>
    <row r="12737" spans="1:5" x14ac:dyDescent="0.3">
      <c r="A12737" s="18" t="s">
        <v>19722</v>
      </c>
      <c r="B12737" s="11" t="s">
        <v>88</v>
      </c>
      <c r="C12737" t="s">
        <v>88</v>
      </c>
      <c r="D12737" t="s">
        <v>689</v>
      </c>
    </row>
    <row r="12738" spans="1:5" x14ac:dyDescent="0.3">
      <c r="A12738" s="19" t="s">
        <v>19723</v>
      </c>
      <c r="B12738" s="11" t="s">
        <v>88</v>
      </c>
      <c r="C12738" t="s">
        <v>19724</v>
      </c>
    </row>
    <row r="12739" spans="1:5" x14ac:dyDescent="0.3">
      <c r="A12739" s="18" t="s">
        <v>19725</v>
      </c>
      <c r="B12739" s="11" t="s">
        <v>88</v>
      </c>
      <c r="C12739" t="s">
        <v>19726</v>
      </c>
    </row>
    <row r="12740" spans="1:5" x14ac:dyDescent="0.3">
      <c r="A12740" s="19" t="s">
        <v>19727</v>
      </c>
      <c r="B12740" s="11" t="s">
        <v>88</v>
      </c>
      <c r="C12740" t="s">
        <v>88</v>
      </c>
      <c r="D12740" t="s">
        <v>19721</v>
      </c>
    </row>
    <row r="12741" spans="1:5" x14ac:dyDescent="0.3">
      <c r="A12741" s="18" t="s">
        <v>19728</v>
      </c>
      <c r="B12741" s="11" t="s">
        <v>88</v>
      </c>
      <c r="C12741" t="s">
        <v>88</v>
      </c>
      <c r="D12741" t="s">
        <v>19729</v>
      </c>
    </row>
    <row r="12742" spans="1:5" x14ac:dyDescent="0.3">
      <c r="A12742" s="19" t="s">
        <v>19730</v>
      </c>
      <c r="B12742" s="11" t="s">
        <v>88</v>
      </c>
      <c r="C12742" t="s">
        <v>689</v>
      </c>
    </row>
    <row r="12743" spans="1:5" x14ac:dyDescent="0.3">
      <c r="A12743" s="18" t="s">
        <v>19731</v>
      </c>
      <c r="B12743" s="11" t="s">
        <v>88</v>
      </c>
      <c r="C12743" t="s">
        <v>88</v>
      </c>
      <c r="D12743" t="s">
        <v>19732</v>
      </c>
    </row>
    <row r="12744" spans="1:5" x14ac:dyDescent="0.3">
      <c r="A12744" s="19" t="s">
        <v>19733</v>
      </c>
      <c r="B12744" s="11" t="s">
        <v>88</v>
      </c>
      <c r="C12744" t="s">
        <v>88</v>
      </c>
      <c r="D12744" t="s">
        <v>689</v>
      </c>
    </row>
    <row r="12745" spans="1:5" x14ac:dyDescent="0.3">
      <c r="A12745" s="18" t="s">
        <v>19734</v>
      </c>
      <c r="B12745" s="11" t="s">
        <v>88</v>
      </c>
      <c r="C12745" t="s">
        <v>88</v>
      </c>
      <c r="D12745" t="s">
        <v>88</v>
      </c>
      <c r="E12745" t="s">
        <v>19721</v>
      </c>
    </row>
    <row r="12746" spans="1:5" x14ac:dyDescent="0.3">
      <c r="A12746" s="19" t="s">
        <v>19735</v>
      </c>
      <c r="B12746" s="11" t="s">
        <v>88</v>
      </c>
      <c r="C12746" t="s">
        <v>88</v>
      </c>
      <c r="D12746" t="s">
        <v>88</v>
      </c>
      <c r="E12746" t="s">
        <v>19729</v>
      </c>
    </row>
    <row r="12747" spans="1:5" x14ac:dyDescent="0.3">
      <c r="A12747" s="18" t="s">
        <v>19736</v>
      </c>
      <c r="B12747" t="s">
        <v>19737</v>
      </c>
    </row>
    <row r="12748" spans="1:5" x14ac:dyDescent="0.3">
      <c r="A12748" s="19" t="s">
        <v>19738</v>
      </c>
      <c r="B12748" s="11" t="s">
        <v>88</v>
      </c>
      <c r="C12748" t="s">
        <v>19710</v>
      </c>
    </row>
    <row r="12749" spans="1:5" x14ac:dyDescent="0.3">
      <c r="A12749" s="18" t="s">
        <v>19739</v>
      </c>
      <c r="B12749" s="11" t="s">
        <v>88</v>
      </c>
      <c r="C12749" t="s">
        <v>88</v>
      </c>
      <c r="D12749" t="s">
        <v>19740</v>
      </c>
    </row>
    <row r="12750" spans="1:5" x14ac:dyDescent="0.3">
      <c r="A12750" s="19" t="s">
        <v>19741</v>
      </c>
      <c r="B12750" s="11" t="s">
        <v>88</v>
      </c>
      <c r="C12750" t="s">
        <v>88</v>
      </c>
      <c r="D12750" t="s">
        <v>689</v>
      </c>
    </row>
    <row r="12751" spans="1:5" x14ac:dyDescent="0.3">
      <c r="A12751" s="18" t="s">
        <v>19742</v>
      </c>
      <c r="B12751" s="11" t="s">
        <v>88</v>
      </c>
      <c r="C12751" t="s">
        <v>19724</v>
      </c>
    </row>
    <row r="12752" spans="1:5" x14ac:dyDescent="0.3">
      <c r="A12752" s="19" t="s">
        <v>19743</v>
      </c>
      <c r="B12752" s="11" t="s">
        <v>88</v>
      </c>
      <c r="C12752" t="s">
        <v>19726</v>
      </c>
    </row>
    <row r="12753" spans="1:5" x14ac:dyDescent="0.3">
      <c r="A12753" s="18" t="s">
        <v>19744</v>
      </c>
      <c r="B12753" s="11" t="s">
        <v>88</v>
      </c>
      <c r="C12753" t="s">
        <v>88</v>
      </c>
      <c r="D12753" t="s">
        <v>19740</v>
      </c>
    </row>
    <row r="12754" spans="1:5" x14ac:dyDescent="0.3">
      <c r="A12754" s="19" t="s">
        <v>19745</v>
      </c>
      <c r="B12754" s="11" t="s">
        <v>88</v>
      </c>
      <c r="C12754" t="s">
        <v>88</v>
      </c>
      <c r="D12754" t="s">
        <v>19746</v>
      </c>
    </row>
    <row r="12755" spans="1:5" x14ac:dyDescent="0.3">
      <c r="A12755" s="18" t="s">
        <v>19747</v>
      </c>
      <c r="B12755" s="11" t="s">
        <v>88</v>
      </c>
      <c r="C12755" t="s">
        <v>689</v>
      </c>
    </row>
    <row r="12756" spans="1:5" x14ac:dyDescent="0.3">
      <c r="A12756" s="19" t="s">
        <v>19748</v>
      </c>
      <c r="B12756" s="11" t="s">
        <v>88</v>
      </c>
      <c r="C12756" t="s">
        <v>88</v>
      </c>
      <c r="D12756" t="s">
        <v>19732</v>
      </c>
    </row>
    <row r="12757" spans="1:5" x14ac:dyDescent="0.3">
      <c r="A12757" s="18" t="s">
        <v>19749</v>
      </c>
      <c r="B12757" s="11" t="s">
        <v>88</v>
      </c>
      <c r="C12757" t="s">
        <v>88</v>
      </c>
      <c r="D12757" t="s">
        <v>689</v>
      </c>
    </row>
    <row r="12758" spans="1:5" x14ac:dyDescent="0.3">
      <c r="A12758" s="19" t="s">
        <v>19750</v>
      </c>
      <c r="B12758" s="11" t="s">
        <v>88</v>
      </c>
      <c r="C12758" t="s">
        <v>88</v>
      </c>
      <c r="D12758" t="s">
        <v>88</v>
      </c>
      <c r="E12758" t="s">
        <v>19740</v>
      </c>
    </row>
    <row r="12759" spans="1:5" x14ac:dyDescent="0.3">
      <c r="A12759" s="18" t="s">
        <v>19751</v>
      </c>
      <c r="B12759" s="11" t="s">
        <v>88</v>
      </c>
      <c r="C12759" t="s">
        <v>88</v>
      </c>
      <c r="D12759" t="s">
        <v>88</v>
      </c>
      <c r="E12759" t="s">
        <v>19746</v>
      </c>
    </row>
    <row r="12760" spans="1:5" x14ac:dyDescent="0.3">
      <c r="A12760" s="19" t="s">
        <v>19752</v>
      </c>
      <c r="B12760" t="s">
        <v>19753</v>
      </c>
    </row>
    <row r="12761" spans="1:5" x14ac:dyDescent="0.3">
      <c r="A12761" s="18" t="s">
        <v>19754</v>
      </c>
      <c r="B12761" t="s">
        <v>19755</v>
      </c>
    </row>
    <row r="12762" spans="1:5" x14ac:dyDescent="0.3">
      <c r="A12762" s="19" t="s">
        <v>19756</v>
      </c>
      <c r="B12762" t="s">
        <v>19757</v>
      </c>
    </row>
    <row r="12763" spans="1:5" x14ac:dyDescent="0.3">
      <c r="A12763" s="18" t="s">
        <v>19758</v>
      </c>
      <c r="B12763" s="11" t="s">
        <v>88</v>
      </c>
      <c r="C12763" t="s">
        <v>19759</v>
      </c>
    </row>
    <row r="12764" spans="1:5" x14ac:dyDescent="0.3">
      <c r="A12764" s="19" t="s">
        <v>19760</v>
      </c>
      <c r="B12764" s="11" t="s">
        <v>88</v>
      </c>
      <c r="C12764" t="s">
        <v>3317</v>
      </c>
    </row>
    <row r="12765" spans="1:5" x14ac:dyDescent="0.3">
      <c r="A12765" s="18" t="s">
        <v>19761</v>
      </c>
      <c r="B12765" t="s">
        <v>19762</v>
      </c>
    </row>
    <row r="12766" spans="1:5" x14ac:dyDescent="0.3">
      <c r="A12766" s="19" t="s">
        <v>19763</v>
      </c>
      <c r="B12766" s="11" t="s">
        <v>88</v>
      </c>
      <c r="C12766" t="s">
        <v>19764</v>
      </c>
    </row>
    <row r="12767" spans="1:5" x14ac:dyDescent="0.3">
      <c r="A12767" s="18" t="s">
        <v>19765</v>
      </c>
      <c r="B12767" s="11" t="s">
        <v>88</v>
      </c>
      <c r="C12767" t="s">
        <v>689</v>
      </c>
    </row>
    <row r="12768" spans="1:5" x14ac:dyDescent="0.3">
      <c r="A12768" s="19" t="s">
        <v>19766</v>
      </c>
      <c r="B12768" s="11" t="s">
        <v>88</v>
      </c>
      <c r="C12768" t="s">
        <v>88</v>
      </c>
      <c r="D12768" t="s">
        <v>19767</v>
      </c>
    </row>
    <row r="12769" spans="1:5" x14ac:dyDescent="0.3">
      <c r="A12769" s="18" t="s">
        <v>19768</v>
      </c>
      <c r="B12769" s="11" t="s">
        <v>88</v>
      </c>
      <c r="C12769" t="s">
        <v>88</v>
      </c>
      <c r="D12769" t="s">
        <v>689</v>
      </c>
    </row>
    <row r="12770" spans="1:5" x14ac:dyDescent="0.3">
      <c r="A12770" s="19" t="s">
        <v>19769</v>
      </c>
      <c r="B12770" t="s">
        <v>19770</v>
      </c>
    </row>
    <row r="12771" spans="1:5" x14ac:dyDescent="0.3">
      <c r="A12771" s="18" t="s">
        <v>19771</v>
      </c>
      <c r="B12771" t="s">
        <v>19772</v>
      </c>
    </row>
    <row r="12772" spans="1:5" x14ac:dyDescent="0.3">
      <c r="A12772" s="19" t="s">
        <v>19773</v>
      </c>
      <c r="B12772" s="11" t="s">
        <v>88</v>
      </c>
      <c r="C12772" t="s">
        <v>19774</v>
      </c>
    </row>
    <row r="12773" spans="1:5" x14ac:dyDescent="0.3">
      <c r="A12773" s="18" t="s">
        <v>19775</v>
      </c>
      <c r="B12773" s="11" t="s">
        <v>88</v>
      </c>
      <c r="C12773" t="s">
        <v>88</v>
      </c>
      <c r="D12773" t="s">
        <v>19776</v>
      </c>
    </row>
    <row r="12774" spans="1:5" x14ac:dyDescent="0.3">
      <c r="A12774" s="19" t="s">
        <v>19777</v>
      </c>
      <c r="B12774" s="11" t="s">
        <v>88</v>
      </c>
      <c r="C12774" t="s">
        <v>88</v>
      </c>
      <c r="D12774" t="s">
        <v>689</v>
      </c>
    </row>
    <row r="12775" spans="1:5" x14ac:dyDescent="0.3">
      <c r="A12775" s="18" t="s">
        <v>19778</v>
      </c>
      <c r="B12775" s="11" t="s">
        <v>88</v>
      </c>
      <c r="C12775" t="s">
        <v>19779</v>
      </c>
    </row>
    <row r="12776" spans="1:5" x14ac:dyDescent="0.3">
      <c r="A12776" s="19" t="s">
        <v>19780</v>
      </c>
      <c r="B12776" t="s">
        <v>19781</v>
      </c>
    </row>
    <row r="12777" spans="1:5" x14ac:dyDescent="0.3">
      <c r="A12777" s="18" t="s">
        <v>19782</v>
      </c>
      <c r="B12777" s="11" t="s">
        <v>88</v>
      </c>
      <c r="C12777" t="s">
        <v>19783</v>
      </c>
    </row>
    <row r="12778" spans="1:5" x14ac:dyDescent="0.3">
      <c r="A12778" s="19" t="s">
        <v>19784</v>
      </c>
      <c r="B12778" s="11" t="s">
        <v>88</v>
      </c>
      <c r="C12778" t="s">
        <v>88</v>
      </c>
      <c r="D12778" t="s">
        <v>19785</v>
      </c>
    </row>
    <row r="12779" spans="1:5" x14ac:dyDescent="0.3">
      <c r="A12779" s="18" t="s">
        <v>19786</v>
      </c>
      <c r="B12779" s="11" t="s">
        <v>88</v>
      </c>
      <c r="C12779" t="s">
        <v>88</v>
      </c>
      <c r="D12779" t="s">
        <v>19787</v>
      </c>
    </row>
    <row r="12780" spans="1:5" x14ac:dyDescent="0.3">
      <c r="A12780" s="19" t="s">
        <v>19788</v>
      </c>
      <c r="B12780" s="11" t="s">
        <v>88</v>
      </c>
      <c r="C12780" t="s">
        <v>88</v>
      </c>
      <c r="D12780" t="s">
        <v>19789</v>
      </c>
    </row>
    <row r="12781" spans="1:5" x14ac:dyDescent="0.3">
      <c r="A12781" s="18" t="s">
        <v>19790</v>
      </c>
      <c r="B12781" s="11" t="s">
        <v>88</v>
      </c>
      <c r="C12781" t="s">
        <v>88</v>
      </c>
      <c r="D12781" t="s">
        <v>19791</v>
      </c>
    </row>
    <row r="12782" spans="1:5" x14ac:dyDescent="0.3">
      <c r="A12782" s="19" t="s">
        <v>19792</v>
      </c>
      <c r="B12782" s="11" t="s">
        <v>88</v>
      </c>
      <c r="C12782" t="s">
        <v>88</v>
      </c>
      <c r="D12782" t="s">
        <v>19793</v>
      </c>
    </row>
    <row r="12783" spans="1:5" x14ac:dyDescent="0.3">
      <c r="A12783" s="18" t="s">
        <v>19794</v>
      </c>
      <c r="B12783" s="11" t="s">
        <v>88</v>
      </c>
      <c r="C12783" t="s">
        <v>88</v>
      </c>
      <c r="D12783" t="s">
        <v>88</v>
      </c>
      <c r="E12783" t="s">
        <v>19795</v>
      </c>
    </row>
    <row r="12784" spans="1:5" x14ac:dyDescent="0.3">
      <c r="A12784" s="19" t="s">
        <v>19796</v>
      </c>
      <c r="B12784" s="11" t="s">
        <v>88</v>
      </c>
      <c r="C12784" t="s">
        <v>88</v>
      </c>
      <c r="D12784" t="s">
        <v>88</v>
      </c>
      <c r="E12784" t="s">
        <v>19797</v>
      </c>
    </row>
    <row r="12785" spans="1:5" x14ac:dyDescent="0.3">
      <c r="A12785" s="18" t="s">
        <v>19798</v>
      </c>
      <c r="B12785" s="11" t="s">
        <v>88</v>
      </c>
      <c r="C12785" t="s">
        <v>19799</v>
      </c>
    </row>
    <row r="12786" spans="1:5" x14ac:dyDescent="0.3">
      <c r="A12786" s="19" t="s">
        <v>19800</v>
      </c>
      <c r="B12786" s="11" t="s">
        <v>88</v>
      </c>
      <c r="C12786" t="s">
        <v>88</v>
      </c>
      <c r="D12786" t="s">
        <v>19785</v>
      </c>
    </row>
    <row r="12787" spans="1:5" x14ac:dyDescent="0.3">
      <c r="A12787" s="18" t="s">
        <v>19801</v>
      </c>
      <c r="B12787" s="11" t="s">
        <v>88</v>
      </c>
      <c r="C12787" t="s">
        <v>88</v>
      </c>
      <c r="D12787" t="s">
        <v>19787</v>
      </c>
    </row>
    <row r="12788" spans="1:5" x14ac:dyDescent="0.3">
      <c r="A12788" s="19" t="s">
        <v>19802</v>
      </c>
      <c r="B12788" s="11" t="s">
        <v>88</v>
      </c>
      <c r="C12788" t="s">
        <v>88</v>
      </c>
      <c r="D12788" t="s">
        <v>19789</v>
      </c>
    </row>
    <row r="12789" spans="1:5" x14ac:dyDescent="0.3">
      <c r="A12789" s="18" t="s">
        <v>19803</v>
      </c>
      <c r="B12789" s="11" t="s">
        <v>88</v>
      </c>
      <c r="C12789" t="s">
        <v>88</v>
      </c>
      <c r="D12789" t="s">
        <v>19791</v>
      </c>
    </row>
    <row r="12790" spans="1:5" x14ac:dyDescent="0.3">
      <c r="A12790" s="19" t="s">
        <v>19804</v>
      </c>
      <c r="B12790" s="11" t="s">
        <v>88</v>
      </c>
      <c r="C12790" t="s">
        <v>88</v>
      </c>
      <c r="D12790" t="s">
        <v>19805</v>
      </c>
    </row>
    <row r="12791" spans="1:5" x14ac:dyDescent="0.3">
      <c r="A12791" s="18" t="s">
        <v>19806</v>
      </c>
      <c r="B12791" s="11" t="s">
        <v>88</v>
      </c>
      <c r="C12791" t="s">
        <v>88</v>
      </c>
      <c r="D12791" t="s">
        <v>19807</v>
      </c>
    </row>
    <row r="12792" spans="1:5" x14ac:dyDescent="0.3">
      <c r="A12792" s="19" t="s">
        <v>19808</v>
      </c>
      <c r="B12792" s="11" t="s">
        <v>88</v>
      </c>
      <c r="C12792" t="s">
        <v>88</v>
      </c>
      <c r="D12792" t="s">
        <v>19797</v>
      </c>
    </row>
    <row r="12793" spans="1:5" x14ac:dyDescent="0.3">
      <c r="A12793" s="18" t="s">
        <v>19809</v>
      </c>
      <c r="B12793" s="11" t="s">
        <v>88</v>
      </c>
      <c r="C12793" t="s">
        <v>19810</v>
      </c>
    </row>
    <row r="12794" spans="1:5" x14ac:dyDescent="0.3">
      <c r="A12794" s="19" t="s">
        <v>19811</v>
      </c>
      <c r="B12794" s="11" t="s">
        <v>88</v>
      </c>
      <c r="C12794" t="s">
        <v>88</v>
      </c>
      <c r="D12794" t="s">
        <v>19812</v>
      </c>
    </row>
    <row r="12795" spans="1:5" x14ac:dyDescent="0.3">
      <c r="A12795" s="18" t="s">
        <v>19813</v>
      </c>
      <c r="B12795" s="11" t="s">
        <v>88</v>
      </c>
      <c r="C12795" t="s">
        <v>88</v>
      </c>
      <c r="D12795" t="s">
        <v>88</v>
      </c>
      <c r="E12795" t="s">
        <v>19814</v>
      </c>
    </row>
    <row r="12796" spans="1:5" x14ac:dyDescent="0.3">
      <c r="A12796" s="19" t="s">
        <v>19815</v>
      </c>
      <c r="B12796" s="11" t="s">
        <v>88</v>
      </c>
      <c r="C12796" t="s">
        <v>88</v>
      </c>
      <c r="D12796" t="s">
        <v>88</v>
      </c>
      <c r="E12796" t="s">
        <v>689</v>
      </c>
    </row>
    <row r="12797" spans="1:5" x14ac:dyDescent="0.3">
      <c r="A12797" s="18" t="s">
        <v>19816</v>
      </c>
      <c r="B12797" s="11" t="s">
        <v>88</v>
      </c>
      <c r="C12797" t="s">
        <v>88</v>
      </c>
      <c r="D12797" t="s">
        <v>19817</v>
      </c>
    </row>
    <row r="12798" spans="1:5" x14ac:dyDescent="0.3">
      <c r="A12798" s="19" t="s">
        <v>19818</v>
      </c>
      <c r="B12798" s="11" t="s">
        <v>88</v>
      </c>
      <c r="C12798" t="s">
        <v>88</v>
      </c>
      <c r="D12798" t="s">
        <v>19819</v>
      </c>
    </row>
    <row r="12799" spans="1:5" x14ac:dyDescent="0.3">
      <c r="A12799" s="18" t="s">
        <v>19820</v>
      </c>
      <c r="B12799" s="11" t="s">
        <v>88</v>
      </c>
      <c r="C12799" t="s">
        <v>88</v>
      </c>
      <c r="D12799" t="s">
        <v>19821</v>
      </c>
    </row>
    <row r="12800" spans="1:5" x14ac:dyDescent="0.3">
      <c r="A12800" s="19" t="s">
        <v>19822</v>
      </c>
      <c r="B12800" s="11" t="s">
        <v>88</v>
      </c>
      <c r="C12800" t="s">
        <v>88</v>
      </c>
      <c r="D12800" t="s">
        <v>19823</v>
      </c>
    </row>
    <row r="12801" spans="1:4" x14ac:dyDescent="0.3">
      <c r="A12801" s="18" t="s">
        <v>19824</v>
      </c>
      <c r="B12801" s="11" t="s">
        <v>88</v>
      </c>
      <c r="C12801" t="s">
        <v>19825</v>
      </c>
    </row>
    <row r="12802" spans="1:4" x14ac:dyDescent="0.3">
      <c r="A12802" s="19" t="s">
        <v>19826</v>
      </c>
      <c r="B12802" s="11" t="s">
        <v>88</v>
      </c>
      <c r="C12802" t="s">
        <v>88</v>
      </c>
      <c r="D12802" t="s">
        <v>19812</v>
      </c>
    </row>
    <row r="12803" spans="1:4" x14ac:dyDescent="0.3">
      <c r="A12803" s="18" t="s">
        <v>19827</v>
      </c>
      <c r="B12803" s="11" t="s">
        <v>88</v>
      </c>
      <c r="C12803" t="s">
        <v>88</v>
      </c>
      <c r="D12803" t="s">
        <v>19817</v>
      </c>
    </row>
    <row r="12804" spans="1:4" x14ac:dyDescent="0.3">
      <c r="A12804" s="19" t="s">
        <v>19828</v>
      </c>
      <c r="B12804" s="11" t="s">
        <v>88</v>
      </c>
      <c r="C12804" t="s">
        <v>88</v>
      </c>
      <c r="D12804" t="s">
        <v>19819</v>
      </c>
    </row>
    <row r="12805" spans="1:4" x14ac:dyDescent="0.3">
      <c r="A12805" s="18" t="s">
        <v>19829</v>
      </c>
      <c r="B12805" s="11" t="s">
        <v>88</v>
      </c>
      <c r="C12805" t="s">
        <v>88</v>
      </c>
      <c r="D12805" t="s">
        <v>19821</v>
      </c>
    </row>
    <row r="12806" spans="1:4" x14ac:dyDescent="0.3">
      <c r="A12806" s="19" t="s">
        <v>19830</v>
      </c>
      <c r="B12806" s="11" t="s">
        <v>88</v>
      </c>
      <c r="C12806" t="s">
        <v>88</v>
      </c>
      <c r="D12806" t="s">
        <v>19831</v>
      </c>
    </row>
    <row r="12807" spans="1:4" x14ac:dyDescent="0.3">
      <c r="A12807" s="18" t="s">
        <v>19832</v>
      </c>
      <c r="B12807" s="11" t="s">
        <v>88</v>
      </c>
      <c r="C12807" t="s">
        <v>88</v>
      </c>
      <c r="D12807" t="s">
        <v>19833</v>
      </c>
    </row>
    <row r="12808" spans="1:4" x14ac:dyDescent="0.3">
      <c r="A12808" s="19" t="s">
        <v>19834</v>
      </c>
      <c r="B12808" s="11" t="s">
        <v>88</v>
      </c>
      <c r="C12808" t="s">
        <v>88</v>
      </c>
      <c r="D12808" t="s">
        <v>19835</v>
      </c>
    </row>
    <row r="12809" spans="1:4" x14ac:dyDescent="0.3">
      <c r="A12809" s="18" t="s">
        <v>19836</v>
      </c>
      <c r="B12809" t="s">
        <v>19837</v>
      </c>
    </row>
    <row r="12810" spans="1:4" x14ac:dyDescent="0.3">
      <c r="A12810" s="19" t="s">
        <v>19838</v>
      </c>
      <c r="B12810" s="11" t="s">
        <v>88</v>
      </c>
      <c r="C12810" t="s">
        <v>19783</v>
      </c>
    </row>
    <row r="12811" spans="1:4" x14ac:dyDescent="0.3">
      <c r="A12811" s="18" t="s">
        <v>19839</v>
      </c>
      <c r="B12811" s="11" t="s">
        <v>88</v>
      </c>
      <c r="C12811" t="s">
        <v>88</v>
      </c>
      <c r="D12811" t="s">
        <v>19785</v>
      </c>
    </row>
    <row r="12812" spans="1:4" x14ac:dyDescent="0.3">
      <c r="A12812" s="19" t="s">
        <v>19840</v>
      </c>
      <c r="B12812" s="11" t="s">
        <v>88</v>
      </c>
      <c r="C12812" t="s">
        <v>88</v>
      </c>
      <c r="D12812" t="s">
        <v>19787</v>
      </c>
    </row>
    <row r="12813" spans="1:4" x14ac:dyDescent="0.3">
      <c r="A12813" s="18" t="s">
        <v>19841</v>
      </c>
      <c r="B12813" s="11" t="s">
        <v>88</v>
      </c>
      <c r="C12813" t="s">
        <v>88</v>
      </c>
      <c r="D12813" t="s">
        <v>19789</v>
      </c>
    </row>
    <row r="12814" spans="1:4" x14ac:dyDescent="0.3">
      <c r="A12814" s="19" t="s">
        <v>19842</v>
      </c>
      <c r="B12814" s="11" t="s">
        <v>88</v>
      </c>
      <c r="C12814" t="s">
        <v>88</v>
      </c>
      <c r="D12814" t="s">
        <v>19791</v>
      </c>
    </row>
    <row r="12815" spans="1:4" x14ac:dyDescent="0.3">
      <c r="A12815" s="18" t="s">
        <v>19843</v>
      </c>
      <c r="B12815" s="11" t="s">
        <v>88</v>
      </c>
      <c r="C12815" t="s">
        <v>88</v>
      </c>
      <c r="D12815" t="s">
        <v>19793</v>
      </c>
    </row>
    <row r="12816" spans="1:4" x14ac:dyDescent="0.3">
      <c r="A12816" s="19" t="s">
        <v>19844</v>
      </c>
      <c r="B12816" s="11" t="s">
        <v>88</v>
      </c>
      <c r="C12816" t="s">
        <v>19799</v>
      </c>
    </row>
    <row r="12817" spans="1:4" x14ac:dyDescent="0.3">
      <c r="A12817" s="18" t="s">
        <v>19845</v>
      </c>
      <c r="B12817" s="11" t="s">
        <v>88</v>
      </c>
      <c r="C12817" t="s">
        <v>88</v>
      </c>
      <c r="D12817" t="s">
        <v>19785</v>
      </c>
    </row>
    <row r="12818" spans="1:4" x14ac:dyDescent="0.3">
      <c r="A12818" s="19" t="s">
        <v>19846</v>
      </c>
      <c r="B12818" s="11" t="s">
        <v>88</v>
      </c>
      <c r="C12818" t="s">
        <v>88</v>
      </c>
      <c r="D12818" t="s">
        <v>19787</v>
      </c>
    </row>
    <row r="12819" spans="1:4" x14ac:dyDescent="0.3">
      <c r="A12819" s="18" t="s">
        <v>19847</v>
      </c>
      <c r="B12819" s="11" t="s">
        <v>88</v>
      </c>
      <c r="C12819" t="s">
        <v>88</v>
      </c>
      <c r="D12819" t="s">
        <v>19789</v>
      </c>
    </row>
    <row r="12820" spans="1:4" x14ac:dyDescent="0.3">
      <c r="A12820" s="19" t="s">
        <v>19848</v>
      </c>
      <c r="B12820" s="11" t="s">
        <v>88</v>
      </c>
      <c r="C12820" t="s">
        <v>88</v>
      </c>
      <c r="D12820" t="s">
        <v>19791</v>
      </c>
    </row>
    <row r="12821" spans="1:4" x14ac:dyDescent="0.3">
      <c r="A12821" s="18" t="s">
        <v>19849</v>
      </c>
      <c r="B12821" s="11" t="s">
        <v>88</v>
      </c>
      <c r="C12821" t="s">
        <v>88</v>
      </c>
      <c r="D12821" t="s">
        <v>19793</v>
      </c>
    </row>
    <row r="12822" spans="1:4" x14ac:dyDescent="0.3">
      <c r="A12822" s="19" t="s">
        <v>19850</v>
      </c>
      <c r="B12822" s="11" t="s">
        <v>88</v>
      </c>
      <c r="C12822" t="s">
        <v>19810</v>
      </c>
    </row>
    <row r="12823" spans="1:4" x14ac:dyDescent="0.3">
      <c r="A12823" s="18" t="s">
        <v>19851</v>
      </c>
      <c r="B12823" s="11" t="s">
        <v>88</v>
      </c>
      <c r="C12823" t="s">
        <v>88</v>
      </c>
      <c r="D12823" t="s">
        <v>19812</v>
      </c>
    </row>
    <row r="12824" spans="1:4" x14ac:dyDescent="0.3">
      <c r="A12824" s="19" t="s">
        <v>19852</v>
      </c>
      <c r="B12824" s="11" t="s">
        <v>88</v>
      </c>
      <c r="C12824" t="s">
        <v>88</v>
      </c>
      <c r="D12824" t="s">
        <v>19817</v>
      </c>
    </row>
    <row r="12825" spans="1:4" x14ac:dyDescent="0.3">
      <c r="A12825" s="18" t="s">
        <v>19853</v>
      </c>
      <c r="B12825" s="11" t="s">
        <v>88</v>
      </c>
      <c r="C12825" t="s">
        <v>88</v>
      </c>
      <c r="D12825" t="s">
        <v>19819</v>
      </c>
    </row>
    <row r="12826" spans="1:4" x14ac:dyDescent="0.3">
      <c r="A12826" s="19" t="s">
        <v>19854</v>
      </c>
      <c r="B12826" s="11" t="s">
        <v>88</v>
      </c>
      <c r="C12826" t="s">
        <v>88</v>
      </c>
      <c r="D12826" t="s">
        <v>19821</v>
      </c>
    </row>
    <row r="12827" spans="1:4" x14ac:dyDescent="0.3">
      <c r="A12827" s="18" t="s">
        <v>19855</v>
      </c>
      <c r="B12827" s="11" t="s">
        <v>88</v>
      </c>
      <c r="C12827" t="s">
        <v>88</v>
      </c>
      <c r="D12827" t="s">
        <v>19823</v>
      </c>
    </row>
    <row r="12828" spans="1:4" x14ac:dyDescent="0.3">
      <c r="A12828" s="19" t="s">
        <v>19856</v>
      </c>
      <c r="B12828" s="11" t="s">
        <v>88</v>
      </c>
      <c r="C12828" t="s">
        <v>19825</v>
      </c>
    </row>
    <row r="12829" spans="1:4" x14ac:dyDescent="0.3">
      <c r="A12829" s="18" t="s">
        <v>19857</v>
      </c>
      <c r="B12829" s="11" t="s">
        <v>88</v>
      </c>
      <c r="C12829" t="s">
        <v>88</v>
      </c>
      <c r="D12829" t="s">
        <v>19812</v>
      </c>
    </row>
    <row r="12830" spans="1:4" x14ac:dyDescent="0.3">
      <c r="A12830" s="19" t="s">
        <v>19858</v>
      </c>
      <c r="B12830" s="11" t="s">
        <v>88</v>
      </c>
      <c r="C12830" t="s">
        <v>88</v>
      </c>
      <c r="D12830" t="s">
        <v>19817</v>
      </c>
    </row>
    <row r="12831" spans="1:4" x14ac:dyDescent="0.3">
      <c r="A12831" s="18" t="s">
        <v>19859</v>
      </c>
      <c r="B12831" s="11" t="s">
        <v>88</v>
      </c>
      <c r="C12831" t="s">
        <v>88</v>
      </c>
      <c r="D12831" t="s">
        <v>19819</v>
      </c>
    </row>
    <row r="12832" spans="1:4" x14ac:dyDescent="0.3">
      <c r="A12832" s="19" t="s">
        <v>19860</v>
      </c>
      <c r="B12832" s="11" t="s">
        <v>88</v>
      </c>
      <c r="C12832" t="s">
        <v>88</v>
      </c>
      <c r="D12832" t="s">
        <v>19821</v>
      </c>
    </row>
    <row r="12833" spans="1:6" x14ac:dyDescent="0.3">
      <c r="A12833" s="18" t="s">
        <v>19861</v>
      </c>
      <c r="B12833" s="11" t="s">
        <v>88</v>
      </c>
      <c r="C12833" t="s">
        <v>88</v>
      </c>
      <c r="D12833" t="s">
        <v>19823</v>
      </c>
    </row>
    <row r="12834" spans="1:6" x14ac:dyDescent="0.3">
      <c r="A12834" s="19" t="s">
        <v>19862</v>
      </c>
      <c r="B12834" t="s">
        <v>19863</v>
      </c>
    </row>
    <row r="12835" spans="1:6" x14ac:dyDescent="0.3">
      <c r="A12835" s="18" t="s">
        <v>19864</v>
      </c>
      <c r="B12835" s="11" t="s">
        <v>88</v>
      </c>
      <c r="C12835" t="s">
        <v>19776</v>
      </c>
    </row>
    <row r="12836" spans="1:6" x14ac:dyDescent="0.3">
      <c r="A12836" s="19" t="s">
        <v>19865</v>
      </c>
      <c r="B12836" s="11" t="s">
        <v>88</v>
      </c>
      <c r="C12836" t="s">
        <v>689</v>
      </c>
    </row>
    <row r="12837" spans="1:6" x14ac:dyDescent="0.3">
      <c r="A12837" s="18" t="s">
        <v>19866</v>
      </c>
      <c r="B12837" t="s">
        <v>19867</v>
      </c>
    </row>
    <row r="12838" spans="1:6" x14ac:dyDescent="0.3">
      <c r="A12838" s="19" t="s">
        <v>19868</v>
      </c>
      <c r="B12838" s="11" t="s">
        <v>88</v>
      </c>
      <c r="C12838" t="s">
        <v>19114</v>
      </c>
    </row>
    <row r="12839" spans="1:6" x14ac:dyDescent="0.3">
      <c r="A12839" s="18" t="s">
        <v>19869</v>
      </c>
      <c r="B12839" s="11" t="s">
        <v>88</v>
      </c>
      <c r="C12839" t="s">
        <v>88</v>
      </c>
      <c r="D12839" t="s">
        <v>19870</v>
      </c>
    </row>
    <row r="12840" spans="1:6" x14ac:dyDescent="0.3">
      <c r="A12840" s="19" t="s">
        <v>19871</v>
      </c>
      <c r="B12840" s="11" t="s">
        <v>88</v>
      </c>
      <c r="C12840" t="s">
        <v>88</v>
      </c>
      <c r="D12840" t="s">
        <v>88</v>
      </c>
      <c r="E12840" t="s">
        <v>19872</v>
      </c>
    </row>
    <row r="12841" spans="1:6" x14ac:dyDescent="0.3">
      <c r="A12841" s="18" t="s">
        <v>19873</v>
      </c>
      <c r="B12841" s="11" t="s">
        <v>88</v>
      </c>
      <c r="C12841" t="s">
        <v>88</v>
      </c>
      <c r="D12841" t="s">
        <v>88</v>
      </c>
      <c r="E12841" t="s">
        <v>689</v>
      </c>
    </row>
    <row r="12842" spans="1:6" x14ac:dyDescent="0.3">
      <c r="A12842" s="19" t="s">
        <v>19874</v>
      </c>
      <c r="B12842" s="11" t="s">
        <v>88</v>
      </c>
      <c r="C12842" t="s">
        <v>88</v>
      </c>
      <c r="D12842" t="s">
        <v>19875</v>
      </c>
    </row>
    <row r="12843" spans="1:6" x14ac:dyDescent="0.3">
      <c r="A12843" s="18" t="s">
        <v>19876</v>
      </c>
      <c r="B12843" s="11" t="s">
        <v>88</v>
      </c>
      <c r="C12843" t="s">
        <v>88</v>
      </c>
      <c r="D12843" t="s">
        <v>88</v>
      </c>
      <c r="E12843" t="s">
        <v>19877</v>
      </c>
    </row>
    <row r="12844" spans="1:6" x14ac:dyDescent="0.3">
      <c r="A12844" s="19" t="s">
        <v>19878</v>
      </c>
      <c r="B12844" s="11" t="s">
        <v>88</v>
      </c>
      <c r="C12844" t="s">
        <v>88</v>
      </c>
      <c r="D12844" t="s">
        <v>88</v>
      </c>
      <c r="E12844" t="s">
        <v>88</v>
      </c>
      <c r="F12844" t="s">
        <v>19879</v>
      </c>
    </row>
    <row r="12845" spans="1:6" x14ac:dyDescent="0.3">
      <c r="A12845" s="18" t="s">
        <v>19880</v>
      </c>
      <c r="B12845" s="11" t="s">
        <v>88</v>
      </c>
      <c r="C12845" t="s">
        <v>88</v>
      </c>
      <c r="D12845" t="s">
        <v>88</v>
      </c>
      <c r="E12845" t="s">
        <v>88</v>
      </c>
      <c r="F12845" t="s">
        <v>19881</v>
      </c>
    </row>
    <row r="12846" spans="1:6" x14ac:dyDescent="0.3">
      <c r="A12846" s="19" t="s">
        <v>19882</v>
      </c>
      <c r="B12846" s="11" t="s">
        <v>88</v>
      </c>
      <c r="C12846" t="s">
        <v>88</v>
      </c>
      <c r="D12846" t="s">
        <v>88</v>
      </c>
      <c r="E12846" t="s">
        <v>19883</v>
      </c>
    </row>
    <row r="12847" spans="1:6" x14ac:dyDescent="0.3">
      <c r="A12847" s="18" t="s">
        <v>19884</v>
      </c>
      <c r="B12847" s="11" t="s">
        <v>88</v>
      </c>
      <c r="C12847" t="s">
        <v>88</v>
      </c>
      <c r="D12847" t="s">
        <v>88</v>
      </c>
      <c r="E12847" t="s">
        <v>88</v>
      </c>
      <c r="F12847" t="s">
        <v>19879</v>
      </c>
    </row>
    <row r="12848" spans="1:6" x14ac:dyDescent="0.3">
      <c r="A12848" s="19" t="s">
        <v>19885</v>
      </c>
      <c r="B12848" s="11" t="s">
        <v>88</v>
      </c>
      <c r="C12848" t="s">
        <v>88</v>
      </c>
      <c r="D12848" t="s">
        <v>88</v>
      </c>
      <c r="E12848" t="s">
        <v>88</v>
      </c>
      <c r="F12848" t="s">
        <v>19881</v>
      </c>
    </row>
    <row r="12849" spans="1:6" x14ac:dyDescent="0.3">
      <c r="A12849" s="18" t="s">
        <v>19886</v>
      </c>
      <c r="B12849" s="11" t="s">
        <v>88</v>
      </c>
      <c r="C12849" t="s">
        <v>88</v>
      </c>
      <c r="D12849" t="s">
        <v>19887</v>
      </c>
    </row>
    <row r="12850" spans="1:6" x14ac:dyDescent="0.3">
      <c r="A12850" s="19" t="s">
        <v>19888</v>
      </c>
      <c r="B12850" s="11" t="s">
        <v>88</v>
      </c>
      <c r="C12850" t="s">
        <v>88</v>
      </c>
      <c r="D12850" t="s">
        <v>19593</v>
      </c>
    </row>
    <row r="12851" spans="1:6" x14ac:dyDescent="0.3">
      <c r="A12851" s="18" t="s">
        <v>19889</v>
      </c>
      <c r="B12851" s="11" t="s">
        <v>88</v>
      </c>
      <c r="C12851" t="s">
        <v>19890</v>
      </c>
    </row>
    <row r="12852" spans="1:6" x14ac:dyDescent="0.3">
      <c r="A12852" s="19" t="s">
        <v>19891</v>
      </c>
      <c r="B12852" s="11" t="s">
        <v>88</v>
      </c>
      <c r="C12852" t="s">
        <v>88</v>
      </c>
      <c r="D12852" t="s">
        <v>19870</v>
      </c>
    </row>
    <row r="12853" spans="1:6" x14ac:dyDescent="0.3">
      <c r="A12853" s="18" t="s">
        <v>19892</v>
      </c>
      <c r="B12853" s="11" t="s">
        <v>88</v>
      </c>
      <c r="C12853" t="s">
        <v>88</v>
      </c>
      <c r="D12853" t="s">
        <v>88</v>
      </c>
      <c r="E12853" t="s">
        <v>19872</v>
      </c>
    </row>
    <row r="12854" spans="1:6" x14ac:dyDescent="0.3">
      <c r="A12854" s="19" t="s">
        <v>19893</v>
      </c>
      <c r="B12854" s="11" t="s">
        <v>88</v>
      </c>
      <c r="C12854" t="s">
        <v>88</v>
      </c>
      <c r="D12854" t="s">
        <v>88</v>
      </c>
      <c r="E12854" t="s">
        <v>689</v>
      </c>
    </row>
    <row r="12855" spans="1:6" x14ac:dyDescent="0.3">
      <c r="A12855" s="18" t="s">
        <v>19894</v>
      </c>
      <c r="B12855" s="11" t="s">
        <v>88</v>
      </c>
      <c r="C12855" t="s">
        <v>88</v>
      </c>
      <c r="D12855" t="s">
        <v>19875</v>
      </c>
    </row>
    <row r="12856" spans="1:6" x14ac:dyDescent="0.3">
      <c r="A12856" s="19" t="s">
        <v>19895</v>
      </c>
      <c r="B12856" s="11" t="s">
        <v>88</v>
      </c>
      <c r="C12856" t="s">
        <v>88</v>
      </c>
      <c r="D12856" t="s">
        <v>88</v>
      </c>
      <c r="E12856" t="s">
        <v>19877</v>
      </c>
    </row>
    <row r="12857" spans="1:6" x14ac:dyDescent="0.3">
      <c r="A12857" s="18" t="s">
        <v>19896</v>
      </c>
      <c r="B12857" s="11" t="s">
        <v>88</v>
      </c>
      <c r="C12857" t="s">
        <v>88</v>
      </c>
      <c r="D12857" t="s">
        <v>88</v>
      </c>
      <c r="E12857" t="s">
        <v>88</v>
      </c>
      <c r="F12857" t="s">
        <v>19879</v>
      </c>
    </row>
    <row r="12858" spans="1:6" x14ac:dyDescent="0.3">
      <c r="A12858" s="19" t="s">
        <v>19897</v>
      </c>
      <c r="B12858" s="11" t="s">
        <v>88</v>
      </c>
      <c r="C12858" t="s">
        <v>88</v>
      </c>
      <c r="D12858" t="s">
        <v>88</v>
      </c>
      <c r="E12858" t="s">
        <v>88</v>
      </c>
      <c r="F12858" t="s">
        <v>19881</v>
      </c>
    </row>
    <row r="12859" spans="1:6" x14ac:dyDescent="0.3">
      <c r="A12859" s="18" t="s">
        <v>19898</v>
      </c>
      <c r="B12859" s="11" t="s">
        <v>88</v>
      </c>
      <c r="C12859" t="s">
        <v>88</v>
      </c>
      <c r="D12859" t="s">
        <v>88</v>
      </c>
      <c r="E12859" t="s">
        <v>19883</v>
      </c>
    </row>
    <row r="12860" spans="1:6" x14ac:dyDescent="0.3">
      <c r="A12860" s="19" t="s">
        <v>19899</v>
      </c>
      <c r="B12860" s="11" t="s">
        <v>88</v>
      </c>
      <c r="C12860" t="s">
        <v>88</v>
      </c>
      <c r="D12860" t="s">
        <v>88</v>
      </c>
      <c r="E12860" t="s">
        <v>88</v>
      </c>
      <c r="F12860" t="s">
        <v>19879</v>
      </c>
    </row>
    <row r="12861" spans="1:6" x14ac:dyDescent="0.3">
      <c r="A12861" s="18" t="s">
        <v>19900</v>
      </c>
      <c r="B12861" s="11" t="s">
        <v>88</v>
      </c>
      <c r="C12861" t="s">
        <v>88</v>
      </c>
      <c r="D12861" t="s">
        <v>88</v>
      </c>
      <c r="E12861" t="s">
        <v>88</v>
      </c>
      <c r="F12861" t="s">
        <v>19881</v>
      </c>
    </row>
    <row r="12862" spans="1:6" x14ac:dyDescent="0.3">
      <c r="A12862" s="19" t="s">
        <v>19901</v>
      </c>
      <c r="B12862" s="11" t="s">
        <v>88</v>
      </c>
      <c r="C12862" t="s">
        <v>88</v>
      </c>
      <c r="D12862" t="s">
        <v>19887</v>
      </c>
    </row>
    <row r="12863" spans="1:6" x14ac:dyDescent="0.3">
      <c r="A12863" s="18" t="s">
        <v>19902</v>
      </c>
      <c r="B12863" s="11" t="s">
        <v>88</v>
      </c>
      <c r="C12863" t="s">
        <v>88</v>
      </c>
      <c r="D12863" t="s">
        <v>19593</v>
      </c>
    </row>
    <row r="12864" spans="1:6" x14ac:dyDescent="0.3">
      <c r="A12864" s="19" t="s">
        <v>19903</v>
      </c>
      <c r="B12864" s="11" t="s">
        <v>88</v>
      </c>
      <c r="C12864" t="s">
        <v>19576</v>
      </c>
    </row>
    <row r="12865" spans="1:6" x14ac:dyDescent="0.3">
      <c r="A12865" s="18" t="s">
        <v>19904</v>
      </c>
      <c r="B12865" s="11" t="s">
        <v>88</v>
      </c>
      <c r="C12865" t="s">
        <v>88</v>
      </c>
      <c r="D12865" t="s">
        <v>19870</v>
      </c>
    </row>
    <row r="12866" spans="1:6" x14ac:dyDescent="0.3">
      <c r="A12866" s="19" t="s">
        <v>19905</v>
      </c>
      <c r="B12866" s="11" t="s">
        <v>88</v>
      </c>
      <c r="C12866" t="s">
        <v>88</v>
      </c>
      <c r="D12866" t="s">
        <v>19875</v>
      </c>
    </row>
    <row r="12867" spans="1:6" x14ac:dyDescent="0.3">
      <c r="A12867" s="18" t="s">
        <v>19906</v>
      </c>
      <c r="B12867" s="11" t="s">
        <v>88</v>
      </c>
      <c r="C12867" t="s">
        <v>88</v>
      </c>
      <c r="D12867" t="s">
        <v>88</v>
      </c>
      <c r="E12867" t="s">
        <v>19877</v>
      </c>
    </row>
    <row r="12868" spans="1:6" x14ac:dyDescent="0.3">
      <c r="A12868" s="19" t="s">
        <v>19907</v>
      </c>
      <c r="B12868" s="11" t="s">
        <v>88</v>
      </c>
      <c r="C12868" t="s">
        <v>88</v>
      </c>
      <c r="D12868" t="s">
        <v>88</v>
      </c>
      <c r="E12868" t="s">
        <v>88</v>
      </c>
      <c r="F12868" t="s">
        <v>19879</v>
      </c>
    </row>
    <row r="12869" spans="1:6" x14ac:dyDescent="0.3">
      <c r="A12869" s="18" t="s">
        <v>19908</v>
      </c>
      <c r="B12869" s="11" t="s">
        <v>88</v>
      </c>
      <c r="C12869" t="s">
        <v>88</v>
      </c>
      <c r="D12869" t="s">
        <v>88</v>
      </c>
      <c r="E12869" t="s">
        <v>88</v>
      </c>
      <c r="F12869" t="s">
        <v>19881</v>
      </c>
    </row>
    <row r="12870" spans="1:6" x14ac:dyDescent="0.3">
      <c r="A12870" s="19" t="s">
        <v>19909</v>
      </c>
      <c r="B12870" s="11" t="s">
        <v>88</v>
      </c>
      <c r="C12870" t="s">
        <v>88</v>
      </c>
      <c r="D12870" t="s">
        <v>88</v>
      </c>
      <c r="E12870" t="s">
        <v>19883</v>
      </c>
    </row>
    <row r="12871" spans="1:6" x14ac:dyDescent="0.3">
      <c r="A12871" s="18" t="s">
        <v>19910</v>
      </c>
      <c r="B12871" s="11" t="s">
        <v>88</v>
      </c>
      <c r="C12871" t="s">
        <v>88</v>
      </c>
      <c r="D12871" t="s">
        <v>88</v>
      </c>
      <c r="E12871" t="s">
        <v>88</v>
      </c>
      <c r="F12871" t="s">
        <v>19879</v>
      </c>
    </row>
    <row r="12872" spans="1:6" x14ac:dyDescent="0.3">
      <c r="A12872" s="19" t="s">
        <v>19911</v>
      </c>
      <c r="B12872" s="11" t="s">
        <v>88</v>
      </c>
      <c r="C12872" t="s">
        <v>88</v>
      </c>
      <c r="D12872" t="s">
        <v>88</v>
      </c>
      <c r="E12872" t="s">
        <v>88</v>
      </c>
      <c r="F12872" t="s">
        <v>19881</v>
      </c>
    </row>
    <row r="12873" spans="1:6" x14ac:dyDescent="0.3">
      <c r="A12873" s="18" t="s">
        <v>19912</v>
      </c>
      <c r="B12873" s="11" t="s">
        <v>88</v>
      </c>
      <c r="C12873" t="s">
        <v>88</v>
      </c>
      <c r="D12873" t="s">
        <v>19887</v>
      </c>
    </row>
    <row r="12874" spans="1:6" x14ac:dyDescent="0.3">
      <c r="A12874" s="19" t="s">
        <v>19913</v>
      </c>
      <c r="B12874" s="11" t="s">
        <v>88</v>
      </c>
      <c r="C12874" t="s">
        <v>88</v>
      </c>
      <c r="D12874" t="s">
        <v>19593</v>
      </c>
    </row>
    <row r="12875" spans="1:6" x14ac:dyDescent="0.3">
      <c r="A12875" s="18" t="s">
        <v>19914</v>
      </c>
      <c r="B12875" s="11" t="s">
        <v>88</v>
      </c>
      <c r="C12875" t="s">
        <v>19580</v>
      </c>
    </row>
    <row r="12876" spans="1:6" x14ac:dyDescent="0.3">
      <c r="A12876" s="19" t="s">
        <v>19915</v>
      </c>
      <c r="B12876" s="11" t="s">
        <v>88</v>
      </c>
      <c r="C12876" t="s">
        <v>88</v>
      </c>
      <c r="D12876" t="s">
        <v>19870</v>
      </c>
    </row>
    <row r="12877" spans="1:6" x14ac:dyDescent="0.3">
      <c r="A12877" s="18" t="s">
        <v>19916</v>
      </c>
      <c r="B12877" s="11" t="s">
        <v>88</v>
      </c>
      <c r="C12877" t="s">
        <v>88</v>
      </c>
      <c r="D12877" t="s">
        <v>19875</v>
      </c>
    </row>
    <row r="12878" spans="1:6" x14ac:dyDescent="0.3">
      <c r="A12878" s="19" t="s">
        <v>19917</v>
      </c>
      <c r="B12878" s="11" t="s">
        <v>88</v>
      </c>
      <c r="C12878" t="s">
        <v>88</v>
      </c>
      <c r="D12878" t="s">
        <v>19887</v>
      </c>
    </row>
    <row r="12879" spans="1:6" x14ac:dyDescent="0.3">
      <c r="A12879" s="18" t="s">
        <v>19918</v>
      </c>
      <c r="B12879" s="11" t="s">
        <v>88</v>
      </c>
      <c r="C12879" t="s">
        <v>88</v>
      </c>
      <c r="D12879" t="s">
        <v>19593</v>
      </c>
    </row>
    <row r="12880" spans="1:6" x14ac:dyDescent="0.3">
      <c r="A12880" s="19" t="s">
        <v>19919</v>
      </c>
      <c r="B12880" s="11" t="s">
        <v>88</v>
      </c>
      <c r="C12880" t="s">
        <v>19589</v>
      </c>
    </row>
    <row r="12881" spans="1:6" x14ac:dyDescent="0.3">
      <c r="A12881" s="18" t="s">
        <v>19920</v>
      </c>
      <c r="B12881" s="11" t="s">
        <v>88</v>
      </c>
      <c r="C12881" t="s">
        <v>88</v>
      </c>
      <c r="D12881" t="s">
        <v>19870</v>
      </c>
    </row>
    <row r="12882" spans="1:6" x14ac:dyDescent="0.3">
      <c r="A12882" s="19" t="s">
        <v>19921</v>
      </c>
      <c r="B12882" s="11" t="s">
        <v>88</v>
      </c>
      <c r="C12882" t="s">
        <v>88</v>
      </c>
      <c r="D12882" t="s">
        <v>88</v>
      </c>
      <c r="E12882" t="s">
        <v>19546</v>
      </c>
    </row>
    <row r="12883" spans="1:6" x14ac:dyDescent="0.3">
      <c r="A12883" s="18" t="s">
        <v>19922</v>
      </c>
      <c r="B12883" s="11" t="s">
        <v>88</v>
      </c>
      <c r="C12883" t="s">
        <v>88</v>
      </c>
      <c r="D12883" t="s">
        <v>88</v>
      </c>
      <c r="E12883" t="s">
        <v>88</v>
      </c>
      <c r="F12883" t="s">
        <v>19923</v>
      </c>
    </row>
    <row r="12884" spans="1:6" x14ac:dyDescent="0.3">
      <c r="A12884" s="19" t="s">
        <v>19924</v>
      </c>
      <c r="B12884" s="11" t="s">
        <v>88</v>
      </c>
      <c r="C12884" t="s">
        <v>88</v>
      </c>
      <c r="D12884" t="s">
        <v>88</v>
      </c>
      <c r="E12884" t="s">
        <v>88</v>
      </c>
      <c r="F12884" t="s">
        <v>689</v>
      </c>
    </row>
    <row r="12885" spans="1:6" x14ac:dyDescent="0.3">
      <c r="A12885" s="18" t="s">
        <v>19925</v>
      </c>
      <c r="B12885" s="11" t="s">
        <v>88</v>
      </c>
      <c r="C12885" t="s">
        <v>88</v>
      </c>
      <c r="D12885" t="s">
        <v>88</v>
      </c>
      <c r="E12885" t="s">
        <v>689</v>
      </c>
    </row>
    <row r="12886" spans="1:6" x14ac:dyDescent="0.3">
      <c r="A12886" s="19" t="s">
        <v>19926</v>
      </c>
      <c r="B12886" s="11" t="s">
        <v>88</v>
      </c>
      <c r="C12886" t="s">
        <v>88</v>
      </c>
      <c r="D12886" t="s">
        <v>88</v>
      </c>
      <c r="E12886" t="s">
        <v>88</v>
      </c>
      <c r="F12886" t="s">
        <v>19923</v>
      </c>
    </row>
    <row r="12887" spans="1:6" x14ac:dyDescent="0.3">
      <c r="A12887" s="18" t="s">
        <v>19927</v>
      </c>
      <c r="B12887" s="11" t="s">
        <v>88</v>
      </c>
      <c r="C12887" t="s">
        <v>88</v>
      </c>
      <c r="D12887" t="s">
        <v>88</v>
      </c>
      <c r="E12887" t="s">
        <v>88</v>
      </c>
      <c r="F12887" t="s">
        <v>689</v>
      </c>
    </row>
    <row r="12888" spans="1:6" x14ac:dyDescent="0.3">
      <c r="A12888" s="19" t="s">
        <v>19928</v>
      </c>
      <c r="B12888" s="11" t="s">
        <v>88</v>
      </c>
      <c r="C12888" t="s">
        <v>88</v>
      </c>
      <c r="D12888" t="s">
        <v>19875</v>
      </c>
    </row>
    <row r="12889" spans="1:6" x14ac:dyDescent="0.3">
      <c r="A12889" s="18" t="s">
        <v>19929</v>
      </c>
      <c r="B12889" s="11" t="s">
        <v>88</v>
      </c>
      <c r="C12889" t="s">
        <v>88</v>
      </c>
      <c r="D12889" t="s">
        <v>88</v>
      </c>
      <c r="E12889" t="s">
        <v>19546</v>
      </c>
    </row>
    <row r="12890" spans="1:6" x14ac:dyDescent="0.3">
      <c r="A12890" s="19" t="s">
        <v>19930</v>
      </c>
      <c r="B12890" s="11" t="s">
        <v>88</v>
      </c>
      <c r="C12890" t="s">
        <v>88</v>
      </c>
      <c r="D12890" t="s">
        <v>88</v>
      </c>
      <c r="E12890" t="s">
        <v>88</v>
      </c>
      <c r="F12890" t="s">
        <v>19923</v>
      </c>
    </row>
    <row r="12891" spans="1:6" x14ac:dyDescent="0.3">
      <c r="A12891" s="18" t="s">
        <v>19931</v>
      </c>
      <c r="B12891" s="11" t="s">
        <v>88</v>
      </c>
      <c r="C12891" t="s">
        <v>88</v>
      </c>
      <c r="D12891" t="s">
        <v>88</v>
      </c>
      <c r="E12891" t="s">
        <v>88</v>
      </c>
      <c r="F12891" t="s">
        <v>689</v>
      </c>
    </row>
    <row r="12892" spans="1:6" x14ac:dyDescent="0.3">
      <c r="A12892" s="19" t="s">
        <v>19932</v>
      </c>
      <c r="B12892" s="11" t="s">
        <v>88</v>
      </c>
      <c r="C12892" t="s">
        <v>88</v>
      </c>
      <c r="D12892" t="s">
        <v>88</v>
      </c>
      <c r="E12892" t="s">
        <v>689</v>
      </c>
    </row>
    <row r="12893" spans="1:6" x14ac:dyDescent="0.3">
      <c r="A12893" s="18" t="s">
        <v>19933</v>
      </c>
      <c r="B12893" s="11" t="s">
        <v>88</v>
      </c>
      <c r="C12893" t="s">
        <v>88</v>
      </c>
      <c r="D12893" t="s">
        <v>88</v>
      </c>
      <c r="E12893" t="s">
        <v>88</v>
      </c>
      <c r="F12893" t="s">
        <v>19923</v>
      </c>
    </row>
    <row r="12894" spans="1:6" x14ac:dyDescent="0.3">
      <c r="A12894" s="19" t="s">
        <v>19934</v>
      </c>
      <c r="B12894" s="11" t="s">
        <v>88</v>
      </c>
      <c r="C12894" t="s">
        <v>88</v>
      </c>
      <c r="D12894" t="s">
        <v>88</v>
      </c>
      <c r="E12894" t="s">
        <v>88</v>
      </c>
      <c r="F12894" t="s">
        <v>689</v>
      </c>
    </row>
    <row r="12895" spans="1:6" x14ac:dyDescent="0.3">
      <c r="A12895" s="18" t="s">
        <v>19935</v>
      </c>
      <c r="B12895" s="11" t="s">
        <v>88</v>
      </c>
      <c r="C12895" t="s">
        <v>88</v>
      </c>
      <c r="D12895" t="s">
        <v>19593</v>
      </c>
    </row>
    <row r="12896" spans="1:6" x14ac:dyDescent="0.3">
      <c r="A12896" s="19" t="s">
        <v>19936</v>
      </c>
      <c r="B12896" s="11" t="s">
        <v>88</v>
      </c>
      <c r="C12896" t="s">
        <v>88</v>
      </c>
      <c r="D12896" t="s">
        <v>88</v>
      </c>
      <c r="E12896" t="s">
        <v>19887</v>
      </c>
    </row>
    <row r="12897" spans="1:7" x14ac:dyDescent="0.3">
      <c r="A12897" s="18" t="s">
        <v>19937</v>
      </c>
      <c r="B12897" s="11" t="s">
        <v>88</v>
      </c>
      <c r="C12897" t="s">
        <v>88</v>
      </c>
      <c r="D12897" t="s">
        <v>88</v>
      </c>
      <c r="E12897" t="s">
        <v>88</v>
      </c>
      <c r="F12897" t="s">
        <v>19546</v>
      </c>
    </row>
    <row r="12898" spans="1:7" x14ac:dyDescent="0.3">
      <c r="A12898" s="19" t="s">
        <v>19938</v>
      </c>
      <c r="B12898" s="11" t="s">
        <v>88</v>
      </c>
      <c r="C12898" t="s">
        <v>88</v>
      </c>
      <c r="D12898" t="s">
        <v>88</v>
      </c>
      <c r="E12898" t="s">
        <v>88</v>
      </c>
      <c r="F12898" t="s">
        <v>88</v>
      </c>
      <c r="G12898" t="s">
        <v>19923</v>
      </c>
    </row>
    <row r="12899" spans="1:7" x14ac:dyDescent="0.3">
      <c r="A12899" s="18" t="s">
        <v>19939</v>
      </c>
      <c r="B12899" s="11" t="s">
        <v>88</v>
      </c>
      <c r="C12899" t="s">
        <v>88</v>
      </c>
      <c r="D12899" t="s">
        <v>88</v>
      </c>
      <c r="E12899" t="s">
        <v>88</v>
      </c>
      <c r="F12899" t="s">
        <v>88</v>
      </c>
      <c r="G12899" t="s">
        <v>689</v>
      </c>
    </row>
    <row r="12900" spans="1:7" x14ac:dyDescent="0.3">
      <c r="A12900" s="19" t="s">
        <v>19940</v>
      </c>
      <c r="B12900" s="11" t="s">
        <v>88</v>
      </c>
      <c r="C12900" t="s">
        <v>88</v>
      </c>
      <c r="D12900" t="s">
        <v>88</v>
      </c>
      <c r="E12900" t="s">
        <v>88</v>
      </c>
      <c r="F12900" t="s">
        <v>689</v>
      </c>
    </row>
    <row r="12901" spans="1:7" x14ac:dyDescent="0.3">
      <c r="A12901" s="18" t="s">
        <v>19941</v>
      </c>
      <c r="B12901" s="11" t="s">
        <v>88</v>
      </c>
      <c r="C12901" t="s">
        <v>88</v>
      </c>
      <c r="D12901" t="s">
        <v>88</v>
      </c>
      <c r="E12901" t="s">
        <v>88</v>
      </c>
      <c r="F12901" t="s">
        <v>88</v>
      </c>
      <c r="G12901" t="s">
        <v>19923</v>
      </c>
    </row>
    <row r="12902" spans="1:7" x14ac:dyDescent="0.3">
      <c r="A12902" s="19" t="s">
        <v>19942</v>
      </c>
      <c r="B12902" s="11" t="s">
        <v>88</v>
      </c>
      <c r="C12902" t="s">
        <v>88</v>
      </c>
      <c r="D12902" t="s">
        <v>88</v>
      </c>
      <c r="E12902" t="s">
        <v>88</v>
      </c>
      <c r="F12902" t="s">
        <v>88</v>
      </c>
      <c r="G12902" t="s">
        <v>689</v>
      </c>
    </row>
    <row r="12903" spans="1:7" x14ac:dyDescent="0.3">
      <c r="A12903" s="18" t="s">
        <v>19943</v>
      </c>
      <c r="B12903" s="11" t="s">
        <v>88</v>
      </c>
      <c r="C12903" t="s">
        <v>88</v>
      </c>
      <c r="D12903" t="s">
        <v>88</v>
      </c>
      <c r="E12903" t="s">
        <v>689</v>
      </c>
    </row>
    <row r="12904" spans="1:7" x14ac:dyDescent="0.3">
      <c r="A12904" s="19" t="s">
        <v>19944</v>
      </c>
      <c r="B12904" s="11" t="s">
        <v>88</v>
      </c>
      <c r="C12904" t="s">
        <v>88</v>
      </c>
      <c r="D12904" t="s">
        <v>88</v>
      </c>
      <c r="E12904" t="s">
        <v>88</v>
      </c>
      <c r="F12904" t="s">
        <v>19546</v>
      </c>
    </row>
    <row r="12905" spans="1:7" x14ac:dyDescent="0.3">
      <c r="A12905" s="18" t="s">
        <v>19945</v>
      </c>
      <c r="B12905" s="11" t="s">
        <v>88</v>
      </c>
      <c r="C12905" t="s">
        <v>88</v>
      </c>
      <c r="D12905" t="s">
        <v>88</v>
      </c>
      <c r="E12905" t="s">
        <v>88</v>
      </c>
      <c r="F12905" t="s">
        <v>88</v>
      </c>
      <c r="G12905" t="s">
        <v>19923</v>
      </c>
    </row>
    <row r="12906" spans="1:7" x14ac:dyDescent="0.3">
      <c r="A12906" s="19" t="s">
        <v>19946</v>
      </c>
      <c r="B12906" s="11" t="s">
        <v>88</v>
      </c>
      <c r="C12906" t="s">
        <v>88</v>
      </c>
      <c r="D12906" t="s">
        <v>88</v>
      </c>
      <c r="E12906" t="s">
        <v>88</v>
      </c>
      <c r="F12906" t="s">
        <v>88</v>
      </c>
      <c r="G12906" t="s">
        <v>689</v>
      </c>
    </row>
    <row r="12907" spans="1:7" x14ac:dyDescent="0.3">
      <c r="A12907" s="18" t="s">
        <v>19947</v>
      </c>
      <c r="B12907" s="11" t="s">
        <v>88</v>
      </c>
      <c r="C12907" t="s">
        <v>88</v>
      </c>
      <c r="D12907" t="s">
        <v>88</v>
      </c>
      <c r="E12907" t="s">
        <v>88</v>
      </c>
      <c r="F12907" t="s">
        <v>689</v>
      </c>
    </row>
    <row r="12908" spans="1:7" x14ac:dyDescent="0.3">
      <c r="A12908" s="19" t="s">
        <v>19948</v>
      </c>
      <c r="B12908" s="11" t="s">
        <v>88</v>
      </c>
      <c r="C12908" t="s">
        <v>88</v>
      </c>
      <c r="D12908" t="s">
        <v>88</v>
      </c>
      <c r="E12908" t="s">
        <v>88</v>
      </c>
      <c r="F12908" t="s">
        <v>88</v>
      </c>
      <c r="G12908" t="s">
        <v>19923</v>
      </c>
    </row>
    <row r="12909" spans="1:7" x14ac:dyDescent="0.3">
      <c r="A12909" s="18" t="s">
        <v>19949</v>
      </c>
      <c r="B12909" s="11" t="s">
        <v>88</v>
      </c>
      <c r="C12909" t="s">
        <v>88</v>
      </c>
      <c r="D12909" t="s">
        <v>88</v>
      </c>
      <c r="E12909" t="s">
        <v>88</v>
      </c>
      <c r="F12909" t="s">
        <v>88</v>
      </c>
      <c r="G12909" t="s">
        <v>689</v>
      </c>
    </row>
    <row r="12910" spans="1:7" x14ac:dyDescent="0.3">
      <c r="A12910" s="19" t="s">
        <v>19950</v>
      </c>
      <c r="B12910" t="s">
        <v>19951</v>
      </c>
    </row>
    <row r="12911" spans="1:7" x14ac:dyDescent="0.3">
      <c r="A12911" s="18" t="s">
        <v>19952</v>
      </c>
      <c r="B12911" s="11" t="s">
        <v>88</v>
      </c>
      <c r="C12911" t="s">
        <v>19114</v>
      </c>
    </row>
    <row r="12912" spans="1:7" x14ac:dyDescent="0.3">
      <c r="A12912" s="19" t="s">
        <v>19953</v>
      </c>
      <c r="B12912" s="11" t="s">
        <v>88</v>
      </c>
      <c r="C12912" t="s">
        <v>88</v>
      </c>
      <c r="D12912" t="s">
        <v>19560</v>
      </c>
    </row>
    <row r="12913" spans="1:4" x14ac:dyDescent="0.3">
      <c r="A12913" s="18" t="s">
        <v>19954</v>
      </c>
      <c r="B12913" s="11" t="s">
        <v>88</v>
      </c>
      <c r="C12913" t="s">
        <v>88</v>
      </c>
      <c r="D12913" t="s">
        <v>19887</v>
      </c>
    </row>
    <row r="12914" spans="1:4" x14ac:dyDescent="0.3">
      <c r="A12914" s="19" t="s">
        <v>19955</v>
      </c>
      <c r="B12914" s="11" t="s">
        <v>88</v>
      </c>
      <c r="C12914" t="s">
        <v>88</v>
      </c>
      <c r="D12914" t="s">
        <v>19593</v>
      </c>
    </row>
    <row r="12915" spans="1:4" x14ac:dyDescent="0.3">
      <c r="A12915" s="18" t="s">
        <v>19956</v>
      </c>
      <c r="B12915" s="11" t="s">
        <v>88</v>
      </c>
      <c r="C12915" t="s">
        <v>19890</v>
      </c>
    </row>
    <row r="12916" spans="1:4" x14ac:dyDescent="0.3">
      <c r="A12916" s="19" t="s">
        <v>19957</v>
      </c>
      <c r="B12916" s="11" t="s">
        <v>88</v>
      </c>
      <c r="C12916" t="s">
        <v>88</v>
      </c>
      <c r="D12916" t="s">
        <v>19560</v>
      </c>
    </row>
    <row r="12917" spans="1:4" x14ac:dyDescent="0.3">
      <c r="A12917" s="18" t="s">
        <v>19958</v>
      </c>
      <c r="B12917" s="11" t="s">
        <v>88</v>
      </c>
      <c r="C12917" t="s">
        <v>88</v>
      </c>
      <c r="D12917" t="s">
        <v>19887</v>
      </c>
    </row>
    <row r="12918" spans="1:4" x14ac:dyDescent="0.3">
      <c r="A12918" s="19" t="s">
        <v>19959</v>
      </c>
      <c r="B12918" s="11" t="s">
        <v>88</v>
      </c>
      <c r="C12918" t="s">
        <v>88</v>
      </c>
      <c r="D12918" t="s">
        <v>19593</v>
      </c>
    </row>
    <row r="12919" spans="1:4" x14ac:dyDescent="0.3">
      <c r="A12919" s="18" t="s">
        <v>19960</v>
      </c>
      <c r="B12919" s="11" t="s">
        <v>88</v>
      </c>
      <c r="C12919" t="s">
        <v>19576</v>
      </c>
    </row>
    <row r="12920" spans="1:4" x14ac:dyDescent="0.3">
      <c r="A12920" s="19" t="s">
        <v>19961</v>
      </c>
      <c r="B12920" s="11" t="s">
        <v>88</v>
      </c>
      <c r="C12920" t="s">
        <v>88</v>
      </c>
      <c r="D12920" t="s">
        <v>19560</v>
      </c>
    </row>
    <row r="12921" spans="1:4" x14ac:dyDescent="0.3">
      <c r="A12921" s="18" t="s">
        <v>19962</v>
      </c>
      <c r="B12921" s="11" t="s">
        <v>88</v>
      </c>
      <c r="C12921" t="s">
        <v>88</v>
      </c>
      <c r="D12921" t="s">
        <v>19887</v>
      </c>
    </row>
    <row r="12922" spans="1:4" x14ac:dyDescent="0.3">
      <c r="A12922" s="19" t="s">
        <v>19963</v>
      </c>
      <c r="B12922" s="11" t="s">
        <v>88</v>
      </c>
      <c r="C12922" t="s">
        <v>88</v>
      </c>
      <c r="D12922" t="s">
        <v>19593</v>
      </c>
    </row>
    <row r="12923" spans="1:4" x14ac:dyDescent="0.3">
      <c r="A12923" s="18" t="s">
        <v>19964</v>
      </c>
      <c r="B12923" s="11" t="s">
        <v>88</v>
      </c>
      <c r="C12923" t="s">
        <v>19580</v>
      </c>
    </row>
    <row r="12924" spans="1:4" x14ac:dyDescent="0.3">
      <c r="A12924" s="19" t="s">
        <v>19965</v>
      </c>
      <c r="B12924" s="11" t="s">
        <v>88</v>
      </c>
      <c r="C12924" t="s">
        <v>88</v>
      </c>
      <c r="D12924" t="s">
        <v>19560</v>
      </c>
    </row>
    <row r="12925" spans="1:4" x14ac:dyDescent="0.3">
      <c r="A12925" s="18" t="s">
        <v>19966</v>
      </c>
      <c r="B12925" s="11" t="s">
        <v>88</v>
      </c>
      <c r="C12925" t="s">
        <v>88</v>
      </c>
      <c r="D12925" t="s">
        <v>19967</v>
      </c>
    </row>
    <row r="12926" spans="1:4" x14ac:dyDescent="0.3">
      <c r="A12926" s="19" t="s">
        <v>19968</v>
      </c>
      <c r="B12926" s="11" t="s">
        <v>88</v>
      </c>
      <c r="C12926" t="s">
        <v>88</v>
      </c>
      <c r="D12926" t="s">
        <v>19969</v>
      </c>
    </row>
    <row r="12927" spans="1:4" x14ac:dyDescent="0.3">
      <c r="A12927" s="18" t="s">
        <v>19970</v>
      </c>
      <c r="B12927" s="11" t="s">
        <v>88</v>
      </c>
      <c r="C12927" t="s">
        <v>88</v>
      </c>
      <c r="D12927" t="s">
        <v>19593</v>
      </c>
    </row>
    <row r="12928" spans="1:4" x14ac:dyDescent="0.3">
      <c r="A12928" s="19" t="s">
        <v>19971</v>
      </c>
      <c r="B12928" s="11" t="s">
        <v>88</v>
      </c>
      <c r="C12928" t="s">
        <v>19589</v>
      </c>
    </row>
    <row r="12929" spans="1:6" x14ac:dyDescent="0.3">
      <c r="A12929" s="18" t="s">
        <v>19972</v>
      </c>
      <c r="B12929" s="11" t="s">
        <v>88</v>
      </c>
      <c r="C12929" t="s">
        <v>88</v>
      </c>
      <c r="D12929" t="s">
        <v>19560</v>
      </c>
    </row>
    <row r="12930" spans="1:6" x14ac:dyDescent="0.3">
      <c r="A12930" s="19" t="s">
        <v>19973</v>
      </c>
      <c r="B12930" s="11" t="s">
        <v>88</v>
      </c>
      <c r="C12930" t="s">
        <v>88</v>
      </c>
      <c r="D12930" t="s">
        <v>88</v>
      </c>
      <c r="E12930" t="s">
        <v>19546</v>
      </c>
    </row>
    <row r="12931" spans="1:6" x14ac:dyDescent="0.3">
      <c r="A12931" s="18" t="s">
        <v>19974</v>
      </c>
      <c r="B12931" s="11" t="s">
        <v>88</v>
      </c>
      <c r="C12931" t="s">
        <v>88</v>
      </c>
      <c r="D12931" t="s">
        <v>88</v>
      </c>
      <c r="E12931" t="s">
        <v>88</v>
      </c>
      <c r="F12931" t="s">
        <v>19923</v>
      </c>
    </row>
    <row r="12932" spans="1:6" x14ac:dyDescent="0.3">
      <c r="A12932" s="19" t="s">
        <v>19975</v>
      </c>
      <c r="B12932" s="11" t="s">
        <v>88</v>
      </c>
      <c r="C12932" t="s">
        <v>88</v>
      </c>
      <c r="D12932" t="s">
        <v>88</v>
      </c>
      <c r="E12932" t="s">
        <v>88</v>
      </c>
      <c r="F12932" t="s">
        <v>689</v>
      </c>
    </row>
    <row r="12933" spans="1:6" x14ac:dyDescent="0.3">
      <c r="A12933" s="18" t="s">
        <v>19976</v>
      </c>
      <c r="B12933" s="11" t="s">
        <v>88</v>
      </c>
      <c r="C12933" t="s">
        <v>88</v>
      </c>
      <c r="D12933" t="s">
        <v>88</v>
      </c>
      <c r="E12933" t="s">
        <v>689</v>
      </c>
    </row>
    <row r="12934" spans="1:6" x14ac:dyDescent="0.3">
      <c r="A12934" s="19" t="s">
        <v>19977</v>
      </c>
      <c r="B12934" s="11" t="s">
        <v>88</v>
      </c>
      <c r="C12934" t="s">
        <v>88</v>
      </c>
      <c r="D12934" t="s">
        <v>88</v>
      </c>
      <c r="E12934" t="s">
        <v>88</v>
      </c>
      <c r="F12934" t="s">
        <v>19923</v>
      </c>
    </row>
    <row r="12935" spans="1:6" x14ac:dyDescent="0.3">
      <c r="A12935" s="18" t="s">
        <v>19978</v>
      </c>
      <c r="B12935" s="11" t="s">
        <v>88</v>
      </c>
      <c r="C12935" t="s">
        <v>88</v>
      </c>
      <c r="D12935" t="s">
        <v>88</v>
      </c>
      <c r="E12935" t="s">
        <v>88</v>
      </c>
      <c r="F12935" t="s">
        <v>689</v>
      </c>
    </row>
    <row r="12936" spans="1:6" x14ac:dyDescent="0.3">
      <c r="A12936" s="19" t="s">
        <v>19979</v>
      </c>
      <c r="B12936" s="11" t="s">
        <v>88</v>
      </c>
      <c r="C12936" t="s">
        <v>88</v>
      </c>
      <c r="D12936" t="s">
        <v>19887</v>
      </c>
    </row>
    <row r="12937" spans="1:6" x14ac:dyDescent="0.3">
      <c r="A12937" s="18" t="s">
        <v>19980</v>
      </c>
      <c r="B12937" s="11" t="s">
        <v>88</v>
      </c>
      <c r="C12937" t="s">
        <v>88</v>
      </c>
      <c r="D12937" t="s">
        <v>88</v>
      </c>
      <c r="E12937" t="s">
        <v>19546</v>
      </c>
    </row>
    <row r="12938" spans="1:6" x14ac:dyDescent="0.3">
      <c r="A12938" s="19" t="s">
        <v>19981</v>
      </c>
      <c r="B12938" s="11" t="s">
        <v>88</v>
      </c>
      <c r="C12938" t="s">
        <v>88</v>
      </c>
      <c r="D12938" t="s">
        <v>88</v>
      </c>
      <c r="E12938" t="s">
        <v>88</v>
      </c>
      <c r="F12938" t="s">
        <v>19923</v>
      </c>
    </row>
    <row r="12939" spans="1:6" x14ac:dyDescent="0.3">
      <c r="A12939" s="18" t="s">
        <v>19982</v>
      </c>
      <c r="B12939" s="11" t="s">
        <v>88</v>
      </c>
      <c r="C12939" t="s">
        <v>88</v>
      </c>
      <c r="D12939" t="s">
        <v>88</v>
      </c>
      <c r="E12939" t="s">
        <v>88</v>
      </c>
      <c r="F12939" t="s">
        <v>689</v>
      </c>
    </row>
    <row r="12940" spans="1:6" x14ac:dyDescent="0.3">
      <c r="A12940" s="19" t="s">
        <v>19983</v>
      </c>
      <c r="B12940" s="11" t="s">
        <v>88</v>
      </c>
      <c r="C12940" t="s">
        <v>88</v>
      </c>
      <c r="D12940" t="s">
        <v>88</v>
      </c>
      <c r="E12940" t="s">
        <v>689</v>
      </c>
    </row>
    <row r="12941" spans="1:6" x14ac:dyDescent="0.3">
      <c r="A12941" s="18" t="s">
        <v>19984</v>
      </c>
      <c r="B12941" s="11" t="s">
        <v>88</v>
      </c>
      <c r="C12941" t="s">
        <v>88</v>
      </c>
      <c r="D12941" t="s">
        <v>88</v>
      </c>
      <c r="E12941" t="s">
        <v>88</v>
      </c>
      <c r="F12941" t="s">
        <v>19923</v>
      </c>
    </row>
    <row r="12942" spans="1:6" x14ac:dyDescent="0.3">
      <c r="A12942" s="19" t="s">
        <v>19985</v>
      </c>
      <c r="B12942" s="11" t="s">
        <v>88</v>
      </c>
      <c r="C12942" t="s">
        <v>88</v>
      </c>
      <c r="D12942" t="s">
        <v>88</v>
      </c>
      <c r="E12942" t="s">
        <v>88</v>
      </c>
      <c r="F12942" t="s">
        <v>689</v>
      </c>
    </row>
    <row r="12943" spans="1:6" x14ac:dyDescent="0.3">
      <c r="A12943" s="18" t="s">
        <v>19986</v>
      </c>
      <c r="B12943" s="11" t="s">
        <v>88</v>
      </c>
      <c r="C12943" t="s">
        <v>88</v>
      </c>
      <c r="D12943" t="s">
        <v>19593</v>
      </c>
    </row>
    <row r="12944" spans="1:6" x14ac:dyDescent="0.3">
      <c r="A12944" s="19" t="s">
        <v>19987</v>
      </c>
      <c r="B12944" s="11" t="s">
        <v>88</v>
      </c>
      <c r="C12944" t="s">
        <v>88</v>
      </c>
      <c r="D12944" t="s">
        <v>88</v>
      </c>
      <c r="E12944" t="s">
        <v>19546</v>
      </c>
    </row>
    <row r="12945" spans="1:6" x14ac:dyDescent="0.3">
      <c r="A12945" s="18" t="s">
        <v>19988</v>
      </c>
      <c r="B12945" s="11" t="s">
        <v>88</v>
      </c>
      <c r="C12945" t="s">
        <v>88</v>
      </c>
      <c r="D12945" t="s">
        <v>88</v>
      </c>
      <c r="E12945" t="s">
        <v>88</v>
      </c>
      <c r="F12945" t="s">
        <v>19923</v>
      </c>
    </row>
    <row r="12946" spans="1:6" x14ac:dyDescent="0.3">
      <c r="A12946" s="19" t="s">
        <v>19989</v>
      </c>
      <c r="B12946" s="11" t="s">
        <v>88</v>
      </c>
      <c r="C12946" t="s">
        <v>88</v>
      </c>
      <c r="D12946" t="s">
        <v>88</v>
      </c>
      <c r="E12946" t="s">
        <v>88</v>
      </c>
      <c r="F12946" t="s">
        <v>689</v>
      </c>
    </row>
    <row r="12947" spans="1:6" x14ac:dyDescent="0.3">
      <c r="A12947" s="18" t="s">
        <v>19990</v>
      </c>
      <c r="B12947" s="11" t="s">
        <v>88</v>
      </c>
      <c r="C12947" t="s">
        <v>88</v>
      </c>
      <c r="D12947" t="s">
        <v>88</v>
      </c>
      <c r="E12947" t="s">
        <v>689</v>
      </c>
    </row>
    <row r="12948" spans="1:6" x14ac:dyDescent="0.3">
      <c r="A12948" s="19" t="s">
        <v>19991</v>
      </c>
      <c r="B12948" s="11" t="s">
        <v>88</v>
      </c>
      <c r="C12948" t="s">
        <v>88</v>
      </c>
      <c r="D12948" t="s">
        <v>88</v>
      </c>
      <c r="E12948" t="s">
        <v>88</v>
      </c>
      <c r="F12948" t="s">
        <v>19923</v>
      </c>
    </row>
    <row r="12949" spans="1:6" x14ac:dyDescent="0.3">
      <c r="A12949" s="18" t="s">
        <v>19992</v>
      </c>
      <c r="B12949" s="11" t="s">
        <v>88</v>
      </c>
      <c r="C12949" t="s">
        <v>88</v>
      </c>
      <c r="D12949" t="s">
        <v>88</v>
      </c>
      <c r="E12949" t="s">
        <v>88</v>
      </c>
      <c r="F12949" t="s">
        <v>689</v>
      </c>
    </row>
    <row r="12950" spans="1:6" x14ac:dyDescent="0.3">
      <c r="A12950" s="19" t="s">
        <v>19993</v>
      </c>
      <c r="B12950" t="s">
        <v>19994</v>
      </c>
    </row>
    <row r="12951" spans="1:6" x14ac:dyDescent="0.3">
      <c r="A12951" s="18" t="s">
        <v>19995</v>
      </c>
      <c r="B12951" s="11" t="s">
        <v>88</v>
      </c>
      <c r="C12951" t="s">
        <v>19114</v>
      </c>
    </row>
    <row r="12952" spans="1:6" x14ac:dyDescent="0.3">
      <c r="A12952" s="19" t="s">
        <v>19996</v>
      </c>
      <c r="B12952" s="11" t="s">
        <v>88</v>
      </c>
      <c r="C12952" t="s">
        <v>88</v>
      </c>
      <c r="D12952" t="s">
        <v>19560</v>
      </c>
    </row>
    <row r="12953" spans="1:6" x14ac:dyDescent="0.3">
      <c r="A12953" s="18" t="s">
        <v>19997</v>
      </c>
      <c r="B12953" s="11" t="s">
        <v>88</v>
      </c>
      <c r="C12953" t="s">
        <v>88</v>
      </c>
      <c r="D12953" t="s">
        <v>88</v>
      </c>
      <c r="E12953" t="s">
        <v>19546</v>
      </c>
    </row>
    <row r="12954" spans="1:6" x14ac:dyDescent="0.3">
      <c r="A12954" s="19" t="s">
        <v>19998</v>
      </c>
      <c r="B12954" s="11" t="s">
        <v>88</v>
      </c>
      <c r="C12954" t="s">
        <v>88</v>
      </c>
      <c r="D12954" t="s">
        <v>88</v>
      </c>
      <c r="E12954" t="s">
        <v>689</v>
      </c>
    </row>
    <row r="12955" spans="1:6" x14ac:dyDescent="0.3">
      <c r="A12955" s="18" t="s">
        <v>19999</v>
      </c>
      <c r="B12955" s="11" t="s">
        <v>88</v>
      </c>
      <c r="C12955" t="s">
        <v>88</v>
      </c>
      <c r="D12955" t="s">
        <v>19593</v>
      </c>
    </row>
    <row r="12956" spans="1:6" x14ac:dyDescent="0.3">
      <c r="A12956" s="19" t="s">
        <v>20000</v>
      </c>
      <c r="B12956" s="11" t="s">
        <v>88</v>
      </c>
      <c r="C12956" t="s">
        <v>88</v>
      </c>
      <c r="D12956" t="s">
        <v>88</v>
      </c>
      <c r="E12956" t="s">
        <v>19546</v>
      </c>
    </row>
    <row r="12957" spans="1:6" x14ac:dyDescent="0.3">
      <c r="A12957" s="18" t="s">
        <v>20001</v>
      </c>
      <c r="B12957" s="11" t="s">
        <v>88</v>
      </c>
      <c r="C12957" t="s">
        <v>88</v>
      </c>
      <c r="D12957" t="s">
        <v>88</v>
      </c>
      <c r="E12957" t="s">
        <v>689</v>
      </c>
    </row>
    <row r="12958" spans="1:6" x14ac:dyDescent="0.3">
      <c r="A12958" s="19" t="s">
        <v>20002</v>
      </c>
      <c r="B12958" s="11" t="s">
        <v>88</v>
      </c>
      <c r="C12958" t="s">
        <v>19890</v>
      </c>
    </row>
    <row r="12959" spans="1:6" x14ac:dyDescent="0.3">
      <c r="A12959" s="18" t="s">
        <v>20003</v>
      </c>
      <c r="B12959" s="11" t="s">
        <v>88</v>
      </c>
      <c r="C12959" t="s">
        <v>88</v>
      </c>
      <c r="D12959" t="s">
        <v>19560</v>
      </c>
    </row>
    <row r="12960" spans="1:6" x14ac:dyDescent="0.3">
      <c r="A12960" s="19" t="s">
        <v>20004</v>
      </c>
      <c r="B12960" s="11" t="s">
        <v>88</v>
      </c>
      <c r="C12960" t="s">
        <v>88</v>
      </c>
      <c r="D12960" t="s">
        <v>88</v>
      </c>
      <c r="E12960" t="s">
        <v>19546</v>
      </c>
    </row>
    <row r="12961" spans="1:5" x14ac:dyDescent="0.3">
      <c r="A12961" s="18" t="s">
        <v>20005</v>
      </c>
      <c r="B12961" s="11" t="s">
        <v>88</v>
      </c>
      <c r="C12961" t="s">
        <v>88</v>
      </c>
      <c r="D12961" t="s">
        <v>88</v>
      </c>
      <c r="E12961" t="s">
        <v>689</v>
      </c>
    </row>
    <row r="12962" spans="1:5" x14ac:dyDescent="0.3">
      <c r="A12962" s="19" t="s">
        <v>20006</v>
      </c>
      <c r="B12962" s="11" t="s">
        <v>88</v>
      </c>
      <c r="C12962" t="s">
        <v>88</v>
      </c>
      <c r="D12962" t="s">
        <v>19593</v>
      </c>
    </row>
    <row r="12963" spans="1:5" x14ac:dyDescent="0.3">
      <c r="A12963" s="18" t="s">
        <v>20007</v>
      </c>
      <c r="B12963" s="11" t="s">
        <v>88</v>
      </c>
      <c r="C12963" t="s">
        <v>88</v>
      </c>
      <c r="D12963" t="s">
        <v>88</v>
      </c>
      <c r="E12963" t="s">
        <v>19546</v>
      </c>
    </row>
    <row r="12964" spans="1:5" x14ac:dyDescent="0.3">
      <c r="A12964" s="19" t="s">
        <v>20008</v>
      </c>
      <c r="B12964" s="11" t="s">
        <v>88</v>
      </c>
      <c r="C12964" t="s">
        <v>88</v>
      </c>
      <c r="D12964" t="s">
        <v>88</v>
      </c>
      <c r="E12964" t="s">
        <v>689</v>
      </c>
    </row>
    <row r="12965" spans="1:5" x14ac:dyDescent="0.3">
      <c r="A12965" s="18" t="s">
        <v>20009</v>
      </c>
      <c r="B12965" s="11" t="s">
        <v>88</v>
      </c>
      <c r="C12965" t="s">
        <v>19576</v>
      </c>
    </row>
    <row r="12966" spans="1:5" x14ac:dyDescent="0.3">
      <c r="A12966" s="19" t="s">
        <v>20010</v>
      </c>
      <c r="B12966" s="11" t="s">
        <v>88</v>
      </c>
      <c r="C12966" t="s">
        <v>88</v>
      </c>
      <c r="D12966" t="s">
        <v>19560</v>
      </c>
    </row>
    <row r="12967" spans="1:5" x14ac:dyDescent="0.3">
      <c r="A12967" s="18" t="s">
        <v>20011</v>
      </c>
      <c r="B12967" s="11" t="s">
        <v>88</v>
      </c>
      <c r="C12967" t="s">
        <v>88</v>
      </c>
      <c r="D12967" t="s">
        <v>88</v>
      </c>
      <c r="E12967" t="s">
        <v>19546</v>
      </c>
    </row>
    <row r="12968" spans="1:5" x14ac:dyDescent="0.3">
      <c r="A12968" s="19" t="s">
        <v>20012</v>
      </c>
      <c r="B12968" s="11" t="s">
        <v>88</v>
      </c>
      <c r="C12968" t="s">
        <v>88</v>
      </c>
      <c r="D12968" t="s">
        <v>88</v>
      </c>
      <c r="E12968" t="s">
        <v>689</v>
      </c>
    </row>
    <row r="12969" spans="1:5" x14ac:dyDescent="0.3">
      <c r="A12969" s="18" t="s">
        <v>20013</v>
      </c>
      <c r="B12969" s="11" t="s">
        <v>88</v>
      </c>
      <c r="C12969" t="s">
        <v>88</v>
      </c>
      <c r="D12969" t="s">
        <v>19887</v>
      </c>
    </row>
    <row r="12970" spans="1:5" x14ac:dyDescent="0.3">
      <c r="A12970" s="19" t="s">
        <v>20014</v>
      </c>
      <c r="B12970" s="11" t="s">
        <v>88</v>
      </c>
      <c r="C12970" t="s">
        <v>88</v>
      </c>
      <c r="D12970" t="s">
        <v>88</v>
      </c>
      <c r="E12970" t="s">
        <v>19546</v>
      </c>
    </row>
    <row r="12971" spans="1:5" x14ac:dyDescent="0.3">
      <c r="A12971" s="18" t="s">
        <v>20015</v>
      </c>
      <c r="B12971" s="11" t="s">
        <v>88</v>
      </c>
      <c r="C12971" t="s">
        <v>88</v>
      </c>
      <c r="D12971" t="s">
        <v>88</v>
      </c>
      <c r="E12971" t="s">
        <v>689</v>
      </c>
    </row>
    <row r="12972" spans="1:5" x14ac:dyDescent="0.3">
      <c r="A12972" s="19" t="s">
        <v>20016</v>
      </c>
      <c r="B12972" s="11" t="s">
        <v>88</v>
      </c>
      <c r="C12972" t="s">
        <v>88</v>
      </c>
      <c r="D12972" t="s">
        <v>19593</v>
      </c>
    </row>
    <row r="12973" spans="1:5" x14ac:dyDescent="0.3">
      <c r="A12973" s="18" t="s">
        <v>20017</v>
      </c>
      <c r="B12973" s="11" t="s">
        <v>88</v>
      </c>
      <c r="C12973" t="s">
        <v>88</v>
      </c>
      <c r="D12973" t="s">
        <v>88</v>
      </c>
      <c r="E12973" t="s">
        <v>19546</v>
      </c>
    </row>
    <row r="12974" spans="1:5" x14ac:dyDescent="0.3">
      <c r="A12974" s="19" t="s">
        <v>20018</v>
      </c>
      <c r="B12974" s="11" t="s">
        <v>88</v>
      </c>
      <c r="C12974" t="s">
        <v>88</v>
      </c>
      <c r="D12974" t="s">
        <v>88</v>
      </c>
      <c r="E12974" t="s">
        <v>689</v>
      </c>
    </row>
    <row r="12975" spans="1:5" x14ac:dyDescent="0.3">
      <c r="A12975" s="18" t="s">
        <v>20019</v>
      </c>
      <c r="B12975" s="11" t="s">
        <v>88</v>
      </c>
      <c r="C12975" t="s">
        <v>19580</v>
      </c>
    </row>
    <row r="12976" spans="1:5" x14ac:dyDescent="0.3">
      <c r="A12976" s="19" t="s">
        <v>20020</v>
      </c>
      <c r="B12976" s="11" t="s">
        <v>88</v>
      </c>
      <c r="C12976" t="s">
        <v>88</v>
      </c>
      <c r="D12976" t="s">
        <v>19560</v>
      </c>
    </row>
    <row r="12977" spans="1:5" x14ac:dyDescent="0.3">
      <c r="A12977" s="18" t="s">
        <v>20021</v>
      </c>
      <c r="B12977" s="11" t="s">
        <v>88</v>
      </c>
      <c r="C12977" t="s">
        <v>88</v>
      </c>
      <c r="D12977" t="s">
        <v>88</v>
      </c>
      <c r="E12977" t="s">
        <v>19546</v>
      </c>
    </row>
    <row r="12978" spans="1:5" x14ac:dyDescent="0.3">
      <c r="A12978" s="19" t="s">
        <v>20022</v>
      </c>
      <c r="B12978" s="11" t="s">
        <v>88</v>
      </c>
      <c r="C12978" t="s">
        <v>88</v>
      </c>
      <c r="D12978" t="s">
        <v>88</v>
      </c>
      <c r="E12978" t="s">
        <v>689</v>
      </c>
    </row>
    <row r="12979" spans="1:5" x14ac:dyDescent="0.3">
      <c r="A12979" s="18" t="s">
        <v>20023</v>
      </c>
      <c r="B12979" s="11" t="s">
        <v>88</v>
      </c>
      <c r="C12979" t="s">
        <v>88</v>
      </c>
      <c r="D12979" t="s">
        <v>19593</v>
      </c>
    </row>
    <row r="12980" spans="1:5" x14ac:dyDescent="0.3">
      <c r="A12980" s="19" t="s">
        <v>20024</v>
      </c>
      <c r="B12980" s="11" t="s">
        <v>88</v>
      </c>
      <c r="C12980" t="s">
        <v>88</v>
      </c>
      <c r="D12980" t="s">
        <v>88</v>
      </c>
      <c r="E12980" t="s">
        <v>19546</v>
      </c>
    </row>
    <row r="12981" spans="1:5" x14ac:dyDescent="0.3">
      <c r="A12981" s="18" t="s">
        <v>20025</v>
      </c>
      <c r="B12981" s="11" t="s">
        <v>88</v>
      </c>
      <c r="C12981" t="s">
        <v>88</v>
      </c>
      <c r="D12981" t="s">
        <v>88</v>
      </c>
      <c r="E12981" t="s">
        <v>689</v>
      </c>
    </row>
    <row r="12982" spans="1:5" x14ac:dyDescent="0.3">
      <c r="A12982" s="19" t="s">
        <v>20026</v>
      </c>
      <c r="B12982" s="11" t="s">
        <v>88</v>
      </c>
      <c r="C12982" t="s">
        <v>19589</v>
      </c>
    </row>
    <row r="12983" spans="1:5" x14ac:dyDescent="0.3">
      <c r="A12983" s="18" t="s">
        <v>20027</v>
      </c>
      <c r="B12983" s="11" t="s">
        <v>88</v>
      </c>
      <c r="C12983" t="s">
        <v>88</v>
      </c>
      <c r="D12983" t="s">
        <v>19560</v>
      </c>
    </row>
    <row r="12984" spans="1:5" x14ac:dyDescent="0.3">
      <c r="A12984" s="19" t="s">
        <v>20028</v>
      </c>
      <c r="B12984" s="11" t="s">
        <v>88</v>
      </c>
      <c r="C12984" t="s">
        <v>88</v>
      </c>
      <c r="D12984" t="s">
        <v>88</v>
      </c>
      <c r="E12984" t="s">
        <v>19546</v>
      </c>
    </row>
    <row r="12985" spans="1:5" x14ac:dyDescent="0.3">
      <c r="A12985" s="18" t="s">
        <v>20029</v>
      </c>
      <c r="B12985" s="11" t="s">
        <v>88</v>
      </c>
      <c r="C12985" t="s">
        <v>88</v>
      </c>
      <c r="D12985" t="s">
        <v>88</v>
      </c>
      <c r="E12985" t="s">
        <v>689</v>
      </c>
    </row>
    <row r="12986" spans="1:5" x14ac:dyDescent="0.3">
      <c r="A12986" s="19" t="s">
        <v>20030</v>
      </c>
      <c r="B12986" s="11" t="s">
        <v>88</v>
      </c>
      <c r="C12986" t="s">
        <v>88</v>
      </c>
      <c r="D12986" t="s">
        <v>19593</v>
      </c>
    </row>
    <row r="12987" spans="1:5" x14ac:dyDescent="0.3">
      <c r="A12987" s="18" t="s">
        <v>20031</v>
      </c>
      <c r="B12987" s="11" t="s">
        <v>88</v>
      </c>
      <c r="C12987" t="s">
        <v>88</v>
      </c>
      <c r="D12987" t="s">
        <v>88</v>
      </c>
      <c r="E12987" t="s">
        <v>19546</v>
      </c>
    </row>
    <row r="12988" spans="1:5" x14ac:dyDescent="0.3">
      <c r="A12988" s="19" t="s">
        <v>20032</v>
      </c>
      <c r="B12988" s="11" t="s">
        <v>88</v>
      </c>
      <c r="C12988" t="s">
        <v>88</v>
      </c>
      <c r="D12988" t="s">
        <v>88</v>
      </c>
      <c r="E12988" t="s">
        <v>689</v>
      </c>
    </row>
    <row r="12989" spans="1:5" x14ac:dyDescent="0.3">
      <c r="A12989" s="18" t="s">
        <v>20033</v>
      </c>
      <c r="B12989" t="s">
        <v>20034</v>
      </c>
    </row>
    <row r="12990" spans="1:5" x14ac:dyDescent="0.3">
      <c r="A12990" s="19" t="s">
        <v>20035</v>
      </c>
      <c r="B12990" s="11" t="s">
        <v>88</v>
      </c>
      <c r="C12990" t="s">
        <v>19114</v>
      </c>
    </row>
    <row r="12991" spans="1:5" x14ac:dyDescent="0.3">
      <c r="A12991" s="18" t="s">
        <v>20036</v>
      </c>
      <c r="B12991" s="11" t="s">
        <v>88</v>
      </c>
      <c r="C12991" t="s">
        <v>88</v>
      </c>
      <c r="D12991" t="s">
        <v>19560</v>
      </c>
    </row>
    <row r="12992" spans="1:5" x14ac:dyDescent="0.3">
      <c r="A12992" s="19" t="s">
        <v>20037</v>
      </c>
      <c r="B12992" s="11" t="s">
        <v>88</v>
      </c>
      <c r="C12992" t="s">
        <v>88</v>
      </c>
      <c r="D12992" t="s">
        <v>88</v>
      </c>
      <c r="E12992" t="s">
        <v>19546</v>
      </c>
    </row>
    <row r="12993" spans="1:5" x14ac:dyDescent="0.3">
      <c r="A12993" s="18" t="s">
        <v>20038</v>
      </c>
      <c r="B12993" s="11" t="s">
        <v>88</v>
      </c>
      <c r="C12993" t="s">
        <v>88</v>
      </c>
      <c r="D12993" t="s">
        <v>88</v>
      </c>
      <c r="E12993" t="s">
        <v>689</v>
      </c>
    </row>
    <row r="12994" spans="1:5" x14ac:dyDescent="0.3">
      <c r="A12994" s="19" t="s">
        <v>20039</v>
      </c>
      <c r="B12994" s="11" t="s">
        <v>88</v>
      </c>
      <c r="C12994" t="s">
        <v>88</v>
      </c>
      <c r="D12994" t="s">
        <v>19887</v>
      </c>
    </row>
    <row r="12995" spans="1:5" x14ac:dyDescent="0.3">
      <c r="A12995" s="18" t="s">
        <v>20040</v>
      </c>
      <c r="B12995" s="11" t="s">
        <v>88</v>
      </c>
      <c r="C12995" t="s">
        <v>88</v>
      </c>
      <c r="D12995" t="s">
        <v>88</v>
      </c>
      <c r="E12995" t="s">
        <v>19546</v>
      </c>
    </row>
    <row r="12996" spans="1:5" x14ac:dyDescent="0.3">
      <c r="A12996" s="19" t="s">
        <v>20041</v>
      </c>
      <c r="B12996" s="11" t="s">
        <v>88</v>
      </c>
      <c r="C12996" t="s">
        <v>88</v>
      </c>
      <c r="D12996" t="s">
        <v>88</v>
      </c>
      <c r="E12996" t="s">
        <v>689</v>
      </c>
    </row>
    <row r="12997" spans="1:5" x14ac:dyDescent="0.3">
      <c r="A12997" s="18" t="s">
        <v>20042</v>
      </c>
      <c r="B12997" s="11" t="s">
        <v>88</v>
      </c>
      <c r="C12997" t="s">
        <v>88</v>
      </c>
      <c r="D12997" t="s">
        <v>19593</v>
      </c>
    </row>
    <row r="12998" spans="1:5" x14ac:dyDescent="0.3">
      <c r="A12998" s="19" t="s">
        <v>20043</v>
      </c>
      <c r="B12998" s="11" t="s">
        <v>88</v>
      </c>
      <c r="C12998" t="s">
        <v>88</v>
      </c>
      <c r="D12998" t="s">
        <v>88</v>
      </c>
      <c r="E12998" t="s">
        <v>19546</v>
      </c>
    </row>
    <row r="12999" spans="1:5" x14ac:dyDescent="0.3">
      <c r="A12999" s="18" t="s">
        <v>20044</v>
      </c>
      <c r="B12999" s="11" t="s">
        <v>88</v>
      </c>
      <c r="C12999" t="s">
        <v>88</v>
      </c>
      <c r="D12999" t="s">
        <v>88</v>
      </c>
      <c r="E12999" t="s">
        <v>689</v>
      </c>
    </row>
    <row r="13000" spans="1:5" x14ac:dyDescent="0.3">
      <c r="A13000" s="19" t="s">
        <v>20045</v>
      </c>
      <c r="B13000" s="11" t="s">
        <v>88</v>
      </c>
      <c r="C13000" t="s">
        <v>19890</v>
      </c>
    </row>
    <row r="13001" spans="1:5" x14ac:dyDescent="0.3">
      <c r="A13001" s="18" t="s">
        <v>20046</v>
      </c>
      <c r="B13001" s="11" t="s">
        <v>88</v>
      </c>
      <c r="C13001" t="s">
        <v>88</v>
      </c>
      <c r="D13001" t="s">
        <v>19546</v>
      </c>
    </row>
    <row r="13002" spans="1:5" x14ac:dyDescent="0.3">
      <c r="A13002" s="19" t="s">
        <v>20047</v>
      </c>
      <c r="B13002" s="11" t="s">
        <v>88</v>
      </c>
      <c r="C13002" t="s">
        <v>88</v>
      </c>
      <c r="D13002" t="s">
        <v>689</v>
      </c>
    </row>
    <row r="13003" spans="1:5" x14ac:dyDescent="0.3">
      <c r="A13003" s="18" t="s">
        <v>20048</v>
      </c>
      <c r="B13003" s="11" t="s">
        <v>88</v>
      </c>
      <c r="C13003" t="s">
        <v>19576</v>
      </c>
    </row>
    <row r="13004" spans="1:5" x14ac:dyDescent="0.3">
      <c r="A13004" s="19" t="s">
        <v>20049</v>
      </c>
      <c r="B13004" s="11" t="s">
        <v>88</v>
      </c>
      <c r="C13004" t="s">
        <v>88</v>
      </c>
      <c r="D13004" t="s">
        <v>19560</v>
      </c>
    </row>
    <row r="13005" spans="1:5" x14ac:dyDescent="0.3">
      <c r="A13005" s="18" t="s">
        <v>20050</v>
      </c>
      <c r="B13005" s="11" t="s">
        <v>88</v>
      </c>
      <c r="C13005" t="s">
        <v>88</v>
      </c>
      <c r="D13005" t="s">
        <v>88</v>
      </c>
      <c r="E13005" t="s">
        <v>19546</v>
      </c>
    </row>
    <row r="13006" spans="1:5" x14ac:dyDescent="0.3">
      <c r="A13006" s="19" t="s">
        <v>20051</v>
      </c>
      <c r="B13006" s="11" t="s">
        <v>88</v>
      </c>
      <c r="C13006" t="s">
        <v>88</v>
      </c>
      <c r="D13006" t="s">
        <v>88</v>
      </c>
      <c r="E13006" t="s">
        <v>689</v>
      </c>
    </row>
    <row r="13007" spans="1:5" x14ac:dyDescent="0.3">
      <c r="A13007" s="18" t="s">
        <v>20052</v>
      </c>
      <c r="B13007" s="11" t="s">
        <v>88</v>
      </c>
      <c r="C13007" t="s">
        <v>88</v>
      </c>
      <c r="D13007" t="s">
        <v>19887</v>
      </c>
    </row>
    <row r="13008" spans="1:5" x14ac:dyDescent="0.3">
      <c r="A13008" s="19" t="s">
        <v>20053</v>
      </c>
      <c r="B13008" s="11" t="s">
        <v>88</v>
      </c>
      <c r="C13008" t="s">
        <v>88</v>
      </c>
      <c r="D13008" t="s">
        <v>88</v>
      </c>
      <c r="E13008" t="s">
        <v>19546</v>
      </c>
    </row>
    <row r="13009" spans="1:5" x14ac:dyDescent="0.3">
      <c r="A13009" s="18" t="s">
        <v>20054</v>
      </c>
      <c r="B13009" s="11" t="s">
        <v>88</v>
      </c>
      <c r="C13009" t="s">
        <v>88</v>
      </c>
      <c r="D13009" t="s">
        <v>88</v>
      </c>
      <c r="E13009" t="s">
        <v>689</v>
      </c>
    </row>
    <row r="13010" spans="1:5" x14ac:dyDescent="0.3">
      <c r="A13010" s="19" t="s">
        <v>20055</v>
      </c>
      <c r="B13010" s="11" t="s">
        <v>88</v>
      </c>
      <c r="C13010" t="s">
        <v>88</v>
      </c>
      <c r="D13010" t="s">
        <v>19593</v>
      </c>
    </row>
    <row r="13011" spans="1:5" x14ac:dyDescent="0.3">
      <c r="A13011" s="18" t="s">
        <v>20056</v>
      </c>
      <c r="B13011" s="11" t="s">
        <v>88</v>
      </c>
      <c r="C13011" t="s">
        <v>88</v>
      </c>
      <c r="D13011" t="s">
        <v>88</v>
      </c>
      <c r="E13011" t="s">
        <v>19546</v>
      </c>
    </row>
    <row r="13012" spans="1:5" x14ac:dyDescent="0.3">
      <c r="A13012" s="19" t="s">
        <v>20057</v>
      </c>
      <c r="B13012" s="11" t="s">
        <v>88</v>
      </c>
      <c r="C13012" t="s">
        <v>88</v>
      </c>
      <c r="D13012" t="s">
        <v>88</v>
      </c>
      <c r="E13012" t="s">
        <v>689</v>
      </c>
    </row>
    <row r="13013" spans="1:5" x14ac:dyDescent="0.3">
      <c r="A13013" s="18" t="s">
        <v>20058</v>
      </c>
      <c r="B13013" s="11" t="s">
        <v>88</v>
      </c>
      <c r="C13013" t="s">
        <v>19580</v>
      </c>
    </row>
    <row r="13014" spans="1:5" x14ac:dyDescent="0.3">
      <c r="A13014" s="19" t="s">
        <v>20059</v>
      </c>
      <c r="B13014" s="11" t="s">
        <v>88</v>
      </c>
      <c r="C13014" t="s">
        <v>88</v>
      </c>
      <c r="D13014" t="s">
        <v>19560</v>
      </c>
    </row>
    <row r="13015" spans="1:5" x14ac:dyDescent="0.3">
      <c r="A13015" s="18" t="s">
        <v>20060</v>
      </c>
      <c r="B13015" s="11" t="s">
        <v>88</v>
      </c>
      <c r="C13015" t="s">
        <v>88</v>
      </c>
      <c r="D13015" t="s">
        <v>88</v>
      </c>
      <c r="E13015" t="s">
        <v>19546</v>
      </c>
    </row>
    <row r="13016" spans="1:5" x14ac:dyDescent="0.3">
      <c r="A13016" s="19" t="s">
        <v>20061</v>
      </c>
      <c r="B13016" s="11" t="s">
        <v>88</v>
      </c>
      <c r="C13016" t="s">
        <v>88</v>
      </c>
      <c r="D13016" t="s">
        <v>88</v>
      </c>
      <c r="E13016" t="s">
        <v>689</v>
      </c>
    </row>
    <row r="13017" spans="1:5" x14ac:dyDescent="0.3">
      <c r="A13017" s="18" t="s">
        <v>20062</v>
      </c>
      <c r="B13017" s="11" t="s">
        <v>88</v>
      </c>
      <c r="C13017" t="s">
        <v>88</v>
      </c>
      <c r="D13017" t="s">
        <v>19967</v>
      </c>
    </row>
    <row r="13018" spans="1:5" x14ac:dyDescent="0.3">
      <c r="A13018" s="19" t="s">
        <v>20063</v>
      </c>
      <c r="B13018" s="11" t="s">
        <v>88</v>
      </c>
      <c r="C13018" t="s">
        <v>88</v>
      </c>
      <c r="D13018" t="s">
        <v>88</v>
      </c>
      <c r="E13018" t="s">
        <v>19546</v>
      </c>
    </row>
    <row r="13019" spans="1:5" x14ac:dyDescent="0.3">
      <c r="A13019" s="18" t="s">
        <v>20064</v>
      </c>
      <c r="B13019" s="11" t="s">
        <v>88</v>
      </c>
      <c r="C13019" t="s">
        <v>88</v>
      </c>
      <c r="D13019" t="s">
        <v>88</v>
      </c>
      <c r="E13019" t="s">
        <v>689</v>
      </c>
    </row>
    <row r="13020" spans="1:5" x14ac:dyDescent="0.3">
      <c r="A13020" s="19" t="s">
        <v>20065</v>
      </c>
      <c r="B13020" s="11" t="s">
        <v>88</v>
      </c>
      <c r="C13020" t="s">
        <v>88</v>
      </c>
      <c r="D13020" t="s">
        <v>19969</v>
      </c>
    </row>
    <row r="13021" spans="1:5" x14ac:dyDescent="0.3">
      <c r="A13021" s="18" t="s">
        <v>20066</v>
      </c>
      <c r="B13021" s="11" t="s">
        <v>88</v>
      </c>
      <c r="C13021" t="s">
        <v>88</v>
      </c>
      <c r="D13021" t="s">
        <v>88</v>
      </c>
      <c r="E13021" t="s">
        <v>19546</v>
      </c>
    </row>
    <row r="13022" spans="1:5" x14ac:dyDescent="0.3">
      <c r="A13022" s="19" t="s">
        <v>20067</v>
      </c>
      <c r="B13022" s="11" t="s">
        <v>88</v>
      </c>
      <c r="C13022" t="s">
        <v>88</v>
      </c>
      <c r="D13022" t="s">
        <v>88</v>
      </c>
      <c r="E13022" t="s">
        <v>689</v>
      </c>
    </row>
    <row r="13023" spans="1:5" x14ac:dyDescent="0.3">
      <c r="A13023" s="18" t="s">
        <v>20068</v>
      </c>
      <c r="B13023" s="11" t="s">
        <v>88</v>
      </c>
      <c r="C13023" t="s">
        <v>88</v>
      </c>
      <c r="D13023" t="s">
        <v>19593</v>
      </c>
    </row>
    <row r="13024" spans="1:5" x14ac:dyDescent="0.3">
      <c r="A13024" s="19" t="s">
        <v>20069</v>
      </c>
      <c r="B13024" s="11" t="s">
        <v>88</v>
      </c>
      <c r="C13024" t="s">
        <v>88</v>
      </c>
      <c r="D13024" t="s">
        <v>88</v>
      </c>
      <c r="E13024" t="s">
        <v>20070</v>
      </c>
    </row>
    <row r="13025" spans="1:6" x14ac:dyDescent="0.3">
      <c r="A13025" s="18" t="s">
        <v>20071</v>
      </c>
      <c r="B13025" s="11" t="s">
        <v>88</v>
      </c>
      <c r="C13025" t="s">
        <v>88</v>
      </c>
      <c r="D13025" t="s">
        <v>88</v>
      </c>
      <c r="E13025" t="s">
        <v>88</v>
      </c>
      <c r="F13025" t="s">
        <v>19546</v>
      </c>
    </row>
    <row r="13026" spans="1:6" x14ac:dyDescent="0.3">
      <c r="A13026" s="19" t="s">
        <v>20072</v>
      </c>
      <c r="B13026" s="11" t="s">
        <v>88</v>
      </c>
      <c r="C13026" t="s">
        <v>88</v>
      </c>
      <c r="D13026" t="s">
        <v>88</v>
      </c>
      <c r="E13026" t="s">
        <v>88</v>
      </c>
      <c r="F13026" t="s">
        <v>689</v>
      </c>
    </row>
    <row r="13027" spans="1:6" x14ac:dyDescent="0.3">
      <c r="A13027" s="18" t="s">
        <v>20073</v>
      </c>
      <c r="B13027" s="11" t="s">
        <v>88</v>
      </c>
      <c r="C13027" t="s">
        <v>88</v>
      </c>
      <c r="D13027" t="s">
        <v>88</v>
      </c>
      <c r="E13027" t="s">
        <v>689</v>
      </c>
    </row>
    <row r="13028" spans="1:6" x14ac:dyDescent="0.3">
      <c r="A13028" s="19" t="s">
        <v>20074</v>
      </c>
      <c r="B13028" s="11" t="s">
        <v>88</v>
      </c>
      <c r="C13028" t="s">
        <v>88</v>
      </c>
      <c r="D13028" t="s">
        <v>88</v>
      </c>
      <c r="E13028" t="s">
        <v>88</v>
      </c>
      <c r="F13028" t="s">
        <v>19546</v>
      </c>
    </row>
    <row r="13029" spans="1:6" x14ac:dyDescent="0.3">
      <c r="A13029" s="18" t="s">
        <v>20075</v>
      </c>
      <c r="B13029" s="11" t="s">
        <v>88</v>
      </c>
      <c r="C13029" t="s">
        <v>88</v>
      </c>
      <c r="D13029" t="s">
        <v>88</v>
      </c>
      <c r="E13029" t="s">
        <v>88</v>
      </c>
      <c r="F13029" t="s">
        <v>689</v>
      </c>
    </row>
    <row r="13030" spans="1:6" x14ac:dyDescent="0.3">
      <c r="A13030" s="19" t="s">
        <v>20076</v>
      </c>
      <c r="B13030" s="11" t="s">
        <v>88</v>
      </c>
      <c r="C13030" t="s">
        <v>19589</v>
      </c>
    </row>
    <row r="13031" spans="1:6" x14ac:dyDescent="0.3">
      <c r="A13031" s="18" t="s">
        <v>20077</v>
      </c>
      <c r="B13031" s="11" t="s">
        <v>88</v>
      </c>
      <c r="C13031" t="s">
        <v>88</v>
      </c>
      <c r="D13031" t="s">
        <v>19560</v>
      </c>
    </row>
    <row r="13032" spans="1:6" x14ac:dyDescent="0.3">
      <c r="A13032" s="19" t="s">
        <v>20078</v>
      </c>
      <c r="B13032" s="11" t="s">
        <v>88</v>
      </c>
      <c r="C13032" t="s">
        <v>88</v>
      </c>
      <c r="D13032" t="s">
        <v>88</v>
      </c>
      <c r="E13032" t="s">
        <v>19546</v>
      </c>
    </row>
    <row r="13033" spans="1:6" x14ac:dyDescent="0.3">
      <c r="A13033" s="18" t="s">
        <v>20079</v>
      </c>
      <c r="B13033" s="11" t="s">
        <v>88</v>
      </c>
      <c r="C13033" t="s">
        <v>88</v>
      </c>
      <c r="D13033" t="s">
        <v>88</v>
      </c>
      <c r="E13033" t="s">
        <v>689</v>
      </c>
    </row>
    <row r="13034" spans="1:6" x14ac:dyDescent="0.3">
      <c r="A13034" s="19" t="s">
        <v>20080</v>
      </c>
      <c r="B13034" s="11" t="s">
        <v>88</v>
      </c>
      <c r="C13034" t="s">
        <v>88</v>
      </c>
      <c r="D13034" t="s">
        <v>19887</v>
      </c>
    </row>
    <row r="13035" spans="1:6" x14ac:dyDescent="0.3">
      <c r="A13035" s="18" t="s">
        <v>20081</v>
      </c>
      <c r="B13035" s="11" t="s">
        <v>88</v>
      </c>
      <c r="C13035" t="s">
        <v>88</v>
      </c>
      <c r="D13035" t="s">
        <v>88</v>
      </c>
      <c r="E13035" t="s">
        <v>19546</v>
      </c>
    </row>
    <row r="13036" spans="1:6" x14ac:dyDescent="0.3">
      <c r="A13036" s="19" t="s">
        <v>20082</v>
      </c>
      <c r="B13036" s="11" t="s">
        <v>88</v>
      </c>
      <c r="C13036" t="s">
        <v>88</v>
      </c>
      <c r="D13036" t="s">
        <v>88</v>
      </c>
      <c r="E13036" t="s">
        <v>689</v>
      </c>
    </row>
    <row r="13037" spans="1:6" x14ac:dyDescent="0.3">
      <c r="A13037" s="18" t="s">
        <v>20083</v>
      </c>
      <c r="B13037" s="11" t="s">
        <v>88</v>
      </c>
      <c r="C13037" t="s">
        <v>88</v>
      </c>
      <c r="D13037" t="s">
        <v>19593</v>
      </c>
    </row>
    <row r="13038" spans="1:6" x14ac:dyDescent="0.3">
      <c r="A13038" s="19" t="s">
        <v>20084</v>
      </c>
      <c r="B13038" s="11" t="s">
        <v>88</v>
      </c>
      <c r="C13038" t="s">
        <v>88</v>
      </c>
      <c r="D13038" t="s">
        <v>88</v>
      </c>
      <c r="E13038" t="s">
        <v>19546</v>
      </c>
    </row>
    <row r="13039" spans="1:6" x14ac:dyDescent="0.3">
      <c r="A13039" s="18" t="s">
        <v>20085</v>
      </c>
      <c r="B13039" s="11" t="s">
        <v>88</v>
      </c>
      <c r="C13039" t="s">
        <v>88</v>
      </c>
      <c r="D13039" t="s">
        <v>88</v>
      </c>
      <c r="E13039" t="s">
        <v>689</v>
      </c>
    </row>
    <row r="13040" spans="1:6" x14ac:dyDescent="0.3">
      <c r="A13040" s="19" t="s">
        <v>20086</v>
      </c>
      <c r="B13040" t="s">
        <v>20087</v>
      </c>
    </row>
    <row r="13041" spans="1:6" x14ac:dyDescent="0.3">
      <c r="A13041" s="18" t="s">
        <v>20088</v>
      </c>
      <c r="B13041" s="11" t="s">
        <v>88</v>
      </c>
      <c r="C13041" t="s">
        <v>19740</v>
      </c>
    </row>
    <row r="13042" spans="1:6" x14ac:dyDescent="0.3">
      <c r="A13042" s="19" t="s">
        <v>20089</v>
      </c>
      <c r="B13042" s="11" t="s">
        <v>88</v>
      </c>
      <c r="C13042" t="s">
        <v>88</v>
      </c>
      <c r="D13042" t="s">
        <v>19114</v>
      </c>
    </row>
    <row r="13043" spans="1:6" x14ac:dyDescent="0.3">
      <c r="A13043" s="18" t="s">
        <v>20090</v>
      </c>
      <c r="B13043" s="11" t="s">
        <v>88</v>
      </c>
      <c r="C13043" t="s">
        <v>88</v>
      </c>
      <c r="D13043" t="s">
        <v>88</v>
      </c>
      <c r="E13043" t="s">
        <v>20091</v>
      </c>
    </row>
    <row r="13044" spans="1:6" x14ac:dyDescent="0.3">
      <c r="A13044" s="19" t="s">
        <v>20092</v>
      </c>
      <c r="B13044" s="11" t="s">
        <v>88</v>
      </c>
      <c r="C13044" t="s">
        <v>88</v>
      </c>
      <c r="D13044" t="s">
        <v>88</v>
      </c>
      <c r="E13044" t="s">
        <v>88</v>
      </c>
      <c r="F13044" t="s">
        <v>19546</v>
      </c>
    </row>
    <row r="13045" spans="1:6" x14ac:dyDescent="0.3">
      <c r="A13045" s="18" t="s">
        <v>20093</v>
      </c>
      <c r="B13045" s="11" t="s">
        <v>88</v>
      </c>
      <c r="C13045" t="s">
        <v>88</v>
      </c>
      <c r="D13045" t="s">
        <v>88</v>
      </c>
      <c r="E13045" t="s">
        <v>88</v>
      </c>
      <c r="F13045" t="s">
        <v>689</v>
      </c>
    </row>
    <row r="13046" spans="1:6" x14ac:dyDescent="0.3">
      <c r="A13046" s="19" t="s">
        <v>20094</v>
      </c>
      <c r="B13046" s="11" t="s">
        <v>88</v>
      </c>
      <c r="C13046" t="s">
        <v>88</v>
      </c>
      <c r="D13046" t="s">
        <v>88</v>
      </c>
      <c r="E13046" t="s">
        <v>19694</v>
      </c>
    </row>
    <row r="13047" spans="1:6" x14ac:dyDescent="0.3">
      <c r="A13047" s="18" t="s">
        <v>20095</v>
      </c>
      <c r="B13047" s="11" t="s">
        <v>88</v>
      </c>
      <c r="C13047" t="s">
        <v>88</v>
      </c>
      <c r="D13047" t="s">
        <v>88</v>
      </c>
      <c r="E13047" t="s">
        <v>88</v>
      </c>
      <c r="F13047" t="s">
        <v>19546</v>
      </c>
    </row>
    <row r="13048" spans="1:6" x14ac:dyDescent="0.3">
      <c r="A13048" s="19" t="s">
        <v>20096</v>
      </c>
      <c r="B13048" s="11" t="s">
        <v>88</v>
      </c>
      <c r="C13048" t="s">
        <v>88</v>
      </c>
      <c r="D13048" t="s">
        <v>88</v>
      </c>
      <c r="E13048" t="s">
        <v>88</v>
      </c>
      <c r="F13048" t="s">
        <v>689</v>
      </c>
    </row>
    <row r="13049" spans="1:6" x14ac:dyDescent="0.3">
      <c r="A13049" s="18" t="s">
        <v>20097</v>
      </c>
      <c r="B13049" s="11" t="s">
        <v>88</v>
      </c>
      <c r="C13049" t="s">
        <v>88</v>
      </c>
      <c r="D13049" t="s">
        <v>19890</v>
      </c>
    </row>
    <row r="13050" spans="1:6" x14ac:dyDescent="0.3">
      <c r="A13050" s="19" t="s">
        <v>20098</v>
      </c>
      <c r="B13050" s="11" t="s">
        <v>88</v>
      </c>
      <c r="C13050" t="s">
        <v>88</v>
      </c>
      <c r="D13050" t="s">
        <v>88</v>
      </c>
      <c r="E13050" t="s">
        <v>20091</v>
      </c>
    </row>
    <row r="13051" spans="1:6" x14ac:dyDescent="0.3">
      <c r="A13051" s="18" t="s">
        <v>20099</v>
      </c>
      <c r="B13051" s="11" t="s">
        <v>88</v>
      </c>
      <c r="C13051" t="s">
        <v>88</v>
      </c>
      <c r="D13051" t="s">
        <v>88</v>
      </c>
      <c r="E13051" t="s">
        <v>88</v>
      </c>
      <c r="F13051" t="s">
        <v>19546</v>
      </c>
    </row>
    <row r="13052" spans="1:6" x14ac:dyDescent="0.3">
      <c r="A13052" s="19" t="s">
        <v>20100</v>
      </c>
      <c r="B13052" s="11" t="s">
        <v>88</v>
      </c>
      <c r="C13052" t="s">
        <v>88</v>
      </c>
      <c r="D13052" t="s">
        <v>88</v>
      </c>
      <c r="E13052" t="s">
        <v>88</v>
      </c>
      <c r="F13052" t="s">
        <v>689</v>
      </c>
    </row>
    <row r="13053" spans="1:6" x14ac:dyDescent="0.3">
      <c r="A13053" s="18" t="s">
        <v>20101</v>
      </c>
      <c r="B13053" s="11" t="s">
        <v>88</v>
      </c>
      <c r="C13053" t="s">
        <v>88</v>
      </c>
      <c r="D13053" t="s">
        <v>88</v>
      </c>
      <c r="E13053" t="s">
        <v>19694</v>
      </c>
    </row>
    <row r="13054" spans="1:6" x14ac:dyDescent="0.3">
      <c r="A13054" s="19" t="s">
        <v>20102</v>
      </c>
      <c r="B13054" s="11" t="s">
        <v>88</v>
      </c>
      <c r="C13054" t="s">
        <v>88</v>
      </c>
      <c r="D13054" t="s">
        <v>88</v>
      </c>
      <c r="E13054" t="s">
        <v>88</v>
      </c>
      <c r="F13054" t="s">
        <v>19546</v>
      </c>
    </row>
    <row r="13055" spans="1:6" x14ac:dyDescent="0.3">
      <c r="A13055" s="18" t="s">
        <v>20103</v>
      </c>
      <c r="B13055" s="11" t="s">
        <v>88</v>
      </c>
      <c r="C13055" t="s">
        <v>88</v>
      </c>
      <c r="D13055" t="s">
        <v>88</v>
      </c>
      <c r="E13055" t="s">
        <v>88</v>
      </c>
      <c r="F13055" t="s">
        <v>689</v>
      </c>
    </row>
    <row r="13056" spans="1:6" x14ac:dyDescent="0.3">
      <c r="A13056" s="19" t="s">
        <v>20104</v>
      </c>
      <c r="B13056" s="11" t="s">
        <v>88</v>
      </c>
      <c r="C13056" t="s">
        <v>88</v>
      </c>
      <c r="D13056" t="s">
        <v>19576</v>
      </c>
    </row>
    <row r="13057" spans="1:6" x14ac:dyDescent="0.3">
      <c r="A13057" s="18" t="s">
        <v>20105</v>
      </c>
      <c r="B13057" s="11" t="s">
        <v>88</v>
      </c>
      <c r="C13057" t="s">
        <v>88</v>
      </c>
      <c r="D13057" t="s">
        <v>88</v>
      </c>
      <c r="E13057" t="s">
        <v>20091</v>
      </c>
    </row>
    <row r="13058" spans="1:6" x14ac:dyDescent="0.3">
      <c r="A13058" s="19" t="s">
        <v>20106</v>
      </c>
      <c r="B13058" s="11" t="s">
        <v>88</v>
      </c>
      <c r="C13058" t="s">
        <v>88</v>
      </c>
      <c r="D13058" t="s">
        <v>88</v>
      </c>
      <c r="E13058" t="s">
        <v>88</v>
      </c>
      <c r="F13058" t="s">
        <v>19546</v>
      </c>
    </row>
    <row r="13059" spans="1:6" x14ac:dyDescent="0.3">
      <c r="A13059" s="18" t="s">
        <v>20107</v>
      </c>
      <c r="B13059" s="11" t="s">
        <v>88</v>
      </c>
      <c r="C13059" t="s">
        <v>88</v>
      </c>
      <c r="D13059" t="s">
        <v>88</v>
      </c>
      <c r="E13059" t="s">
        <v>88</v>
      </c>
      <c r="F13059" t="s">
        <v>689</v>
      </c>
    </row>
    <row r="13060" spans="1:6" x14ac:dyDescent="0.3">
      <c r="A13060" s="19" t="s">
        <v>20108</v>
      </c>
      <c r="B13060" s="11" t="s">
        <v>88</v>
      </c>
      <c r="C13060" t="s">
        <v>88</v>
      </c>
      <c r="D13060" t="s">
        <v>88</v>
      </c>
      <c r="E13060" t="s">
        <v>19694</v>
      </c>
    </row>
    <row r="13061" spans="1:6" x14ac:dyDescent="0.3">
      <c r="A13061" s="18" t="s">
        <v>20109</v>
      </c>
      <c r="B13061" s="11" t="s">
        <v>88</v>
      </c>
      <c r="C13061" t="s">
        <v>88</v>
      </c>
      <c r="D13061" t="s">
        <v>88</v>
      </c>
      <c r="E13061" t="s">
        <v>88</v>
      </c>
      <c r="F13061" t="s">
        <v>19546</v>
      </c>
    </row>
    <row r="13062" spans="1:6" x14ac:dyDescent="0.3">
      <c r="A13062" s="19" t="s">
        <v>20110</v>
      </c>
      <c r="B13062" s="11" t="s">
        <v>88</v>
      </c>
      <c r="C13062" t="s">
        <v>88</v>
      </c>
      <c r="D13062" t="s">
        <v>88</v>
      </c>
      <c r="E13062" t="s">
        <v>88</v>
      </c>
      <c r="F13062" t="s">
        <v>689</v>
      </c>
    </row>
    <row r="13063" spans="1:6" x14ac:dyDescent="0.3">
      <c r="A13063" s="18" t="s">
        <v>20111</v>
      </c>
      <c r="B13063" s="11" t="s">
        <v>88</v>
      </c>
      <c r="C13063" t="s">
        <v>88</v>
      </c>
      <c r="D13063" t="s">
        <v>19580</v>
      </c>
    </row>
    <row r="13064" spans="1:6" x14ac:dyDescent="0.3">
      <c r="A13064" s="19" t="s">
        <v>20112</v>
      </c>
      <c r="B13064" s="11" t="s">
        <v>88</v>
      </c>
      <c r="C13064" t="s">
        <v>88</v>
      </c>
      <c r="D13064" t="s">
        <v>88</v>
      </c>
      <c r="E13064" t="s">
        <v>20091</v>
      </c>
    </row>
    <row r="13065" spans="1:6" x14ac:dyDescent="0.3">
      <c r="A13065" s="18" t="s">
        <v>20113</v>
      </c>
      <c r="B13065" s="11" t="s">
        <v>88</v>
      </c>
      <c r="C13065" t="s">
        <v>88</v>
      </c>
      <c r="D13065" t="s">
        <v>88</v>
      </c>
      <c r="E13065" t="s">
        <v>88</v>
      </c>
      <c r="F13065" t="s">
        <v>19546</v>
      </c>
    </row>
    <row r="13066" spans="1:6" x14ac:dyDescent="0.3">
      <c r="A13066" s="19" t="s">
        <v>20114</v>
      </c>
      <c r="B13066" s="11" t="s">
        <v>88</v>
      </c>
      <c r="C13066" t="s">
        <v>88</v>
      </c>
      <c r="D13066" t="s">
        <v>88</v>
      </c>
      <c r="E13066" t="s">
        <v>88</v>
      </c>
      <c r="F13066" t="s">
        <v>689</v>
      </c>
    </row>
    <row r="13067" spans="1:6" x14ac:dyDescent="0.3">
      <c r="A13067" s="18" t="s">
        <v>20115</v>
      </c>
      <c r="B13067" s="11" t="s">
        <v>88</v>
      </c>
      <c r="C13067" t="s">
        <v>88</v>
      </c>
      <c r="D13067" t="s">
        <v>88</v>
      </c>
      <c r="E13067" t="s">
        <v>19694</v>
      </c>
    </row>
    <row r="13068" spans="1:6" x14ac:dyDescent="0.3">
      <c r="A13068" s="19" t="s">
        <v>20116</v>
      </c>
      <c r="B13068" s="11" t="s">
        <v>88</v>
      </c>
      <c r="C13068" t="s">
        <v>88</v>
      </c>
      <c r="D13068" t="s">
        <v>88</v>
      </c>
      <c r="E13068" t="s">
        <v>88</v>
      </c>
      <c r="F13068" t="s">
        <v>19546</v>
      </c>
    </row>
    <row r="13069" spans="1:6" x14ac:dyDescent="0.3">
      <c r="A13069" s="18" t="s">
        <v>20117</v>
      </c>
      <c r="B13069" s="11" t="s">
        <v>88</v>
      </c>
      <c r="C13069" t="s">
        <v>88</v>
      </c>
      <c r="D13069" t="s">
        <v>88</v>
      </c>
      <c r="E13069" t="s">
        <v>88</v>
      </c>
      <c r="F13069" t="s">
        <v>689</v>
      </c>
    </row>
    <row r="13070" spans="1:6" x14ac:dyDescent="0.3">
      <c r="A13070" s="19" t="s">
        <v>20118</v>
      </c>
      <c r="B13070" s="11" t="s">
        <v>88</v>
      </c>
      <c r="C13070" t="s">
        <v>88</v>
      </c>
      <c r="D13070" t="s">
        <v>19589</v>
      </c>
    </row>
    <row r="13071" spans="1:6" x14ac:dyDescent="0.3">
      <c r="A13071" s="18" t="s">
        <v>20119</v>
      </c>
      <c r="B13071" s="11" t="s">
        <v>88</v>
      </c>
      <c r="C13071" t="s">
        <v>88</v>
      </c>
      <c r="D13071" t="s">
        <v>88</v>
      </c>
      <c r="E13071" t="s">
        <v>20091</v>
      </c>
    </row>
    <row r="13072" spans="1:6" x14ac:dyDescent="0.3">
      <c r="A13072" s="19" t="s">
        <v>20120</v>
      </c>
      <c r="B13072" s="11" t="s">
        <v>88</v>
      </c>
      <c r="C13072" t="s">
        <v>88</v>
      </c>
      <c r="D13072" t="s">
        <v>88</v>
      </c>
      <c r="E13072" t="s">
        <v>88</v>
      </c>
      <c r="F13072" t="s">
        <v>19546</v>
      </c>
    </row>
    <row r="13073" spans="1:7" x14ac:dyDescent="0.3">
      <c r="A13073" s="18" t="s">
        <v>20121</v>
      </c>
      <c r="B13073" s="11" t="s">
        <v>88</v>
      </c>
      <c r="C13073" t="s">
        <v>88</v>
      </c>
      <c r="D13073" t="s">
        <v>88</v>
      </c>
      <c r="E13073" t="s">
        <v>88</v>
      </c>
      <c r="F13073" t="s">
        <v>88</v>
      </c>
      <c r="G13073" t="s">
        <v>19923</v>
      </c>
    </row>
    <row r="13074" spans="1:7" x14ac:dyDescent="0.3">
      <c r="A13074" s="19" t="s">
        <v>20122</v>
      </c>
      <c r="B13074" s="11" t="s">
        <v>88</v>
      </c>
      <c r="C13074" t="s">
        <v>88</v>
      </c>
      <c r="D13074" t="s">
        <v>88</v>
      </c>
      <c r="E13074" t="s">
        <v>88</v>
      </c>
      <c r="F13074" t="s">
        <v>88</v>
      </c>
      <c r="G13074" t="s">
        <v>689</v>
      </c>
    </row>
    <row r="13075" spans="1:7" x14ac:dyDescent="0.3">
      <c r="A13075" s="18" t="s">
        <v>20123</v>
      </c>
      <c r="B13075" s="11" t="s">
        <v>88</v>
      </c>
      <c r="C13075" t="s">
        <v>88</v>
      </c>
      <c r="D13075" t="s">
        <v>88</v>
      </c>
      <c r="E13075" t="s">
        <v>88</v>
      </c>
      <c r="F13075" t="s">
        <v>689</v>
      </c>
    </row>
    <row r="13076" spans="1:7" x14ac:dyDescent="0.3">
      <c r="A13076" s="19" t="s">
        <v>20124</v>
      </c>
      <c r="B13076" s="11" t="s">
        <v>88</v>
      </c>
      <c r="C13076" t="s">
        <v>88</v>
      </c>
      <c r="D13076" t="s">
        <v>88</v>
      </c>
      <c r="E13076" t="s">
        <v>88</v>
      </c>
      <c r="F13076" t="s">
        <v>88</v>
      </c>
      <c r="G13076" t="s">
        <v>19923</v>
      </c>
    </row>
    <row r="13077" spans="1:7" x14ac:dyDescent="0.3">
      <c r="A13077" s="18" t="s">
        <v>20125</v>
      </c>
      <c r="B13077" s="11" t="s">
        <v>88</v>
      </c>
      <c r="C13077" t="s">
        <v>88</v>
      </c>
      <c r="D13077" t="s">
        <v>88</v>
      </c>
      <c r="E13077" t="s">
        <v>88</v>
      </c>
      <c r="F13077" t="s">
        <v>88</v>
      </c>
      <c r="G13077" t="s">
        <v>689</v>
      </c>
    </row>
    <row r="13078" spans="1:7" x14ac:dyDescent="0.3">
      <c r="A13078" s="19" t="s">
        <v>20126</v>
      </c>
      <c r="B13078" s="11" t="s">
        <v>88</v>
      </c>
      <c r="C13078" t="s">
        <v>88</v>
      </c>
      <c r="D13078" t="s">
        <v>88</v>
      </c>
      <c r="E13078" t="s">
        <v>19694</v>
      </c>
    </row>
    <row r="13079" spans="1:7" x14ac:dyDescent="0.3">
      <c r="A13079" s="18" t="s">
        <v>20127</v>
      </c>
      <c r="B13079" s="11" t="s">
        <v>88</v>
      </c>
      <c r="C13079" t="s">
        <v>88</v>
      </c>
      <c r="D13079" t="s">
        <v>88</v>
      </c>
      <c r="E13079" t="s">
        <v>88</v>
      </c>
      <c r="F13079" t="s">
        <v>19546</v>
      </c>
    </row>
    <row r="13080" spans="1:7" x14ac:dyDescent="0.3">
      <c r="A13080" s="19" t="s">
        <v>20128</v>
      </c>
      <c r="B13080" s="11" t="s">
        <v>88</v>
      </c>
      <c r="C13080" t="s">
        <v>88</v>
      </c>
      <c r="D13080" t="s">
        <v>88</v>
      </c>
      <c r="E13080" t="s">
        <v>88</v>
      </c>
      <c r="F13080" t="s">
        <v>88</v>
      </c>
      <c r="G13080" t="s">
        <v>19923</v>
      </c>
    </row>
    <row r="13081" spans="1:7" x14ac:dyDescent="0.3">
      <c r="A13081" s="18" t="s">
        <v>20129</v>
      </c>
      <c r="B13081" s="11" t="s">
        <v>88</v>
      </c>
      <c r="C13081" t="s">
        <v>88</v>
      </c>
      <c r="D13081" t="s">
        <v>88</v>
      </c>
      <c r="E13081" t="s">
        <v>88</v>
      </c>
      <c r="F13081" t="s">
        <v>88</v>
      </c>
      <c r="G13081" t="s">
        <v>689</v>
      </c>
    </row>
    <row r="13082" spans="1:7" x14ac:dyDescent="0.3">
      <c r="A13082" s="19" t="s">
        <v>20130</v>
      </c>
      <c r="B13082" s="11" t="s">
        <v>88</v>
      </c>
      <c r="C13082" t="s">
        <v>88</v>
      </c>
      <c r="D13082" t="s">
        <v>88</v>
      </c>
      <c r="E13082" t="s">
        <v>88</v>
      </c>
      <c r="F13082" t="s">
        <v>689</v>
      </c>
    </row>
    <row r="13083" spans="1:7" x14ac:dyDescent="0.3">
      <c r="A13083" s="18" t="s">
        <v>20131</v>
      </c>
      <c r="B13083" s="11" t="s">
        <v>88</v>
      </c>
      <c r="C13083" t="s">
        <v>88</v>
      </c>
      <c r="D13083" t="s">
        <v>88</v>
      </c>
      <c r="E13083" t="s">
        <v>88</v>
      </c>
      <c r="F13083" t="s">
        <v>88</v>
      </c>
      <c r="G13083" t="s">
        <v>19923</v>
      </c>
    </row>
    <row r="13084" spans="1:7" x14ac:dyDescent="0.3">
      <c r="A13084" s="19" t="s">
        <v>20132</v>
      </c>
      <c r="B13084" s="11" t="s">
        <v>88</v>
      </c>
      <c r="C13084" t="s">
        <v>88</v>
      </c>
      <c r="D13084" t="s">
        <v>88</v>
      </c>
      <c r="E13084" t="s">
        <v>88</v>
      </c>
      <c r="F13084" t="s">
        <v>88</v>
      </c>
      <c r="G13084" t="s">
        <v>689</v>
      </c>
    </row>
    <row r="13085" spans="1:7" x14ac:dyDescent="0.3">
      <c r="A13085" s="18" t="s">
        <v>20133</v>
      </c>
      <c r="B13085" s="11" t="s">
        <v>88</v>
      </c>
      <c r="C13085" t="s">
        <v>19746</v>
      </c>
    </row>
    <row r="13086" spans="1:7" x14ac:dyDescent="0.3">
      <c r="A13086" s="19" t="s">
        <v>20134</v>
      </c>
      <c r="B13086" s="11" t="s">
        <v>88</v>
      </c>
      <c r="C13086" t="s">
        <v>88</v>
      </c>
      <c r="D13086" t="s">
        <v>19114</v>
      </c>
    </row>
    <row r="13087" spans="1:7" x14ac:dyDescent="0.3">
      <c r="A13087" s="18" t="s">
        <v>20135</v>
      </c>
      <c r="B13087" s="11" t="s">
        <v>88</v>
      </c>
      <c r="C13087" t="s">
        <v>88</v>
      </c>
      <c r="D13087" t="s">
        <v>88</v>
      </c>
      <c r="E13087" t="s">
        <v>20091</v>
      </c>
    </row>
    <row r="13088" spans="1:7" x14ac:dyDescent="0.3">
      <c r="A13088" s="19" t="s">
        <v>20136</v>
      </c>
      <c r="B13088" s="11" t="s">
        <v>88</v>
      </c>
      <c r="C13088" t="s">
        <v>88</v>
      </c>
      <c r="D13088" t="s">
        <v>88</v>
      </c>
      <c r="E13088" t="s">
        <v>88</v>
      </c>
      <c r="F13088" t="s">
        <v>19546</v>
      </c>
    </row>
    <row r="13089" spans="1:6" x14ac:dyDescent="0.3">
      <c r="A13089" s="18" t="s">
        <v>20137</v>
      </c>
      <c r="B13089" s="11" t="s">
        <v>88</v>
      </c>
      <c r="C13089" t="s">
        <v>88</v>
      </c>
      <c r="D13089" t="s">
        <v>88</v>
      </c>
      <c r="E13089" t="s">
        <v>88</v>
      </c>
      <c r="F13089" t="s">
        <v>689</v>
      </c>
    </row>
    <row r="13090" spans="1:6" x14ac:dyDescent="0.3">
      <c r="A13090" s="19" t="s">
        <v>20138</v>
      </c>
      <c r="B13090" s="11" t="s">
        <v>88</v>
      </c>
      <c r="C13090" t="s">
        <v>88</v>
      </c>
      <c r="D13090" t="s">
        <v>88</v>
      </c>
      <c r="E13090" t="s">
        <v>19694</v>
      </c>
    </row>
    <row r="13091" spans="1:6" x14ac:dyDescent="0.3">
      <c r="A13091" s="18" t="s">
        <v>20139</v>
      </c>
      <c r="B13091" s="11" t="s">
        <v>88</v>
      </c>
      <c r="C13091" t="s">
        <v>88</v>
      </c>
      <c r="D13091" t="s">
        <v>88</v>
      </c>
      <c r="E13091" t="s">
        <v>88</v>
      </c>
      <c r="F13091" t="s">
        <v>19546</v>
      </c>
    </row>
    <row r="13092" spans="1:6" x14ac:dyDescent="0.3">
      <c r="A13092" s="19" t="s">
        <v>20140</v>
      </c>
      <c r="B13092" s="11" t="s">
        <v>88</v>
      </c>
      <c r="C13092" t="s">
        <v>88</v>
      </c>
      <c r="D13092" t="s">
        <v>88</v>
      </c>
      <c r="E13092" t="s">
        <v>88</v>
      </c>
      <c r="F13092" t="s">
        <v>689</v>
      </c>
    </row>
    <row r="13093" spans="1:6" x14ac:dyDescent="0.3">
      <c r="A13093" s="18" t="s">
        <v>20141</v>
      </c>
      <c r="B13093" s="11" t="s">
        <v>88</v>
      </c>
      <c r="C13093" t="s">
        <v>88</v>
      </c>
      <c r="D13093" t="s">
        <v>19890</v>
      </c>
    </row>
    <row r="13094" spans="1:6" x14ac:dyDescent="0.3">
      <c r="A13094" s="19" t="s">
        <v>20142</v>
      </c>
      <c r="B13094" s="11" t="s">
        <v>88</v>
      </c>
      <c r="C13094" t="s">
        <v>88</v>
      </c>
      <c r="D13094" t="s">
        <v>88</v>
      </c>
      <c r="E13094" t="s">
        <v>20091</v>
      </c>
    </row>
    <row r="13095" spans="1:6" x14ac:dyDescent="0.3">
      <c r="A13095" s="18" t="s">
        <v>20143</v>
      </c>
      <c r="B13095" s="11" t="s">
        <v>88</v>
      </c>
      <c r="C13095" t="s">
        <v>88</v>
      </c>
      <c r="D13095" t="s">
        <v>88</v>
      </c>
      <c r="E13095" t="s">
        <v>88</v>
      </c>
      <c r="F13095" t="s">
        <v>19546</v>
      </c>
    </row>
    <row r="13096" spans="1:6" x14ac:dyDescent="0.3">
      <c r="A13096" s="19" t="s">
        <v>20144</v>
      </c>
      <c r="B13096" s="11" t="s">
        <v>88</v>
      </c>
      <c r="C13096" t="s">
        <v>88</v>
      </c>
      <c r="D13096" t="s">
        <v>88</v>
      </c>
      <c r="E13096" t="s">
        <v>88</v>
      </c>
      <c r="F13096" t="s">
        <v>689</v>
      </c>
    </row>
    <row r="13097" spans="1:6" x14ac:dyDescent="0.3">
      <c r="A13097" s="18" t="s">
        <v>20145</v>
      </c>
      <c r="B13097" s="11" t="s">
        <v>88</v>
      </c>
      <c r="C13097" t="s">
        <v>88</v>
      </c>
      <c r="D13097" t="s">
        <v>88</v>
      </c>
      <c r="E13097" t="s">
        <v>19694</v>
      </c>
    </row>
    <row r="13098" spans="1:6" x14ac:dyDescent="0.3">
      <c r="A13098" s="19" t="s">
        <v>20146</v>
      </c>
      <c r="B13098" s="11" t="s">
        <v>88</v>
      </c>
      <c r="C13098" t="s">
        <v>88</v>
      </c>
      <c r="D13098" t="s">
        <v>88</v>
      </c>
      <c r="E13098" t="s">
        <v>88</v>
      </c>
      <c r="F13098" t="s">
        <v>19546</v>
      </c>
    </row>
    <row r="13099" spans="1:6" x14ac:dyDescent="0.3">
      <c r="A13099" s="18" t="s">
        <v>20147</v>
      </c>
      <c r="B13099" s="11" t="s">
        <v>88</v>
      </c>
      <c r="C13099" t="s">
        <v>88</v>
      </c>
      <c r="D13099" t="s">
        <v>88</v>
      </c>
      <c r="E13099" t="s">
        <v>88</v>
      </c>
      <c r="F13099" t="s">
        <v>689</v>
      </c>
    </row>
    <row r="13100" spans="1:6" x14ac:dyDescent="0.3">
      <c r="A13100" s="19" t="s">
        <v>20148</v>
      </c>
      <c r="B13100" s="11" t="s">
        <v>88</v>
      </c>
      <c r="C13100" t="s">
        <v>88</v>
      </c>
      <c r="D13100" t="s">
        <v>19576</v>
      </c>
    </row>
    <row r="13101" spans="1:6" x14ac:dyDescent="0.3">
      <c r="A13101" s="18" t="s">
        <v>20149</v>
      </c>
      <c r="B13101" s="11" t="s">
        <v>88</v>
      </c>
      <c r="C13101" t="s">
        <v>88</v>
      </c>
      <c r="D13101" t="s">
        <v>88</v>
      </c>
      <c r="E13101" t="s">
        <v>20091</v>
      </c>
    </row>
    <row r="13102" spans="1:6" x14ac:dyDescent="0.3">
      <c r="A13102" s="19" t="s">
        <v>20150</v>
      </c>
      <c r="B13102" s="11" t="s">
        <v>88</v>
      </c>
      <c r="C13102" t="s">
        <v>88</v>
      </c>
      <c r="D13102" t="s">
        <v>88</v>
      </c>
      <c r="E13102" t="s">
        <v>88</v>
      </c>
      <c r="F13102" t="s">
        <v>19546</v>
      </c>
    </row>
    <row r="13103" spans="1:6" x14ac:dyDescent="0.3">
      <c r="A13103" s="18" t="s">
        <v>20151</v>
      </c>
      <c r="B13103" s="11" t="s">
        <v>88</v>
      </c>
      <c r="C13103" t="s">
        <v>88</v>
      </c>
      <c r="D13103" t="s">
        <v>88</v>
      </c>
      <c r="E13103" t="s">
        <v>88</v>
      </c>
      <c r="F13103" t="s">
        <v>689</v>
      </c>
    </row>
    <row r="13104" spans="1:6" x14ac:dyDescent="0.3">
      <c r="A13104" s="19" t="s">
        <v>20152</v>
      </c>
      <c r="B13104" s="11" t="s">
        <v>88</v>
      </c>
      <c r="C13104" t="s">
        <v>88</v>
      </c>
      <c r="D13104" t="s">
        <v>88</v>
      </c>
      <c r="E13104" t="s">
        <v>19694</v>
      </c>
    </row>
    <row r="13105" spans="1:7" x14ac:dyDescent="0.3">
      <c r="A13105" s="18" t="s">
        <v>20153</v>
      </c>
      <c r="B13105" s="11" t="s">
        <v>88</v>
      </c>
      <c r="C13105" t="s">
        <v>88</v>
      </c>
      <c r="D13105" t="s">
        <v>88</v>
      </c>
      <c r="E13105" t="s">
        <v>88</v>
      </c>
      <c r="F13105" t="s">
        <v>19546</v>
      </c>
    </row>
    <row r="13106" spans="1:7" x14ac:dyDescent="0.3">
      <c r="A13106" s="19" t="s">
        <v>20154</v>
      </c>
      <c r="B13106" s="11" t="s">
        <v>88</v>
      </c>
      <c r="C13106" t="s">
        <v>88</v>
      </c>
      <c r="D13106" t="s">
        <v>88</v>
      </c>
      <c r="E13106" t="s">
        <v>88</v>
      </c>
      <c r="F13106" t="s">
        <v>689</v>
      </c>
    </row>
    <row r="13107" spans="1:7" x14ac:dyDescent="0.3">
      <c r="A13107" s="18" t="s">
        <v>20155</v>
      </c>
      <c r="B13107" s="11" t="s">
        <v>88</v>
      </c>
      <c r="C13107" t="s">
        <v>88</v>
      </c>
      <c r="D13107" t="s">
        <v>19580</v>
      </c>
    </row>
    <row r="13108" spans="1:7" x14ac:dyDescent="0.3">
      <c r="A13108" s="19" t="s">
        <v>20156</v>
      </c>
      <c r="B13108" s="11" t="s">
        <v>88</v>
      </c>
      <c r="C13108" t="s">
        <v>88</v>
      </c>
      <c r="D13108" t="s">
        <v>88</v>
      </c>
      <c r="E13108" t="s">
        <v>20091</v>
      </c>
    </row>
    <row r="13109" spans="1:7" x14ac:dyDescent="0.3">
      <c r="A13109" s="18" t="s">
        <v>20157</v>
      </c>
      <c r="B13109" s="11" t="s">
        <v>88</v>
      </c>
      <c r="C13109" t="s">
        <v>88</v>
      </c>
      <c r="D13109" t="s">
        <v>88</v>
      </c>
      <c r="E13109" t="s">
        <v>88</v>
      </c>
      <c r="F13109" t="s">
        <v>19546</v>
      </c>
    </row>
    <row r="13110" spans="1:7" x14ac:dyDescent="0.3">
      <c r="A13110" s="19" t="s">
        <v>20158</v>
      </c>
      <c r="B13110" s="11" t="s">
        <v>88</v>
      </c>
      <c r="C13110" t="s">
        <v>88</v>
      </c>
      <c r="D13110" t="s">
        <v>88</v>
      </c>
      <c r="E13110" t="s">
        <v>88</v>
      </c>
      <c r="F13110" t="s">
        <v>689</v>
      </c>
    </row>
    <row r="13111" spans="1:7" x14ac:dyDescent="0.3">
      <c r="A13111" s="18" t="s">
        <v>20159</v>
      </c>
      <c r="B13111" s="11" t="s">
        <v>88</v>
      </c>
      <c r="C13111" t="s">
        <v>88</v>
      </c>
      <c r="D13111" t="s">
        <v>88</v>
      </c>
      <c r="E13111" t="s">
        <v>19694</v>
      </c>
    </row>
    <row r="13112" spans="1:7" x14ac:dyDescent="0.3">
      <c r="A13112" s="19" t="s">
        <v>20160</v>
      </c>
      <c r="B13112" s="11" t="s">
        <v>88</v>
      </c>
      <c r="C13112" t="s">
        <v>88</v>
      </c>
      <c r="D13112" t="s">
        <v>88</v>
      </c>
      <c r="E13112" t="s">
        <v>88</v>
      </c>
      <c r="F13112" t="s">
        <v>19546</v>
      </c>
    </row>
    <row r="13113" spans="1:7" x14ac:dyDescent="0.3">
      <c r="A13113" s="18" t="s">
        <v>20161</v>
      </c>
      <c r="B13113" s="11" t="s">
        <v>88</v>
      </c>
      <c r="C13113" t="s">
        <v>88</v>
      </c>
      <c r="D13113" t="s">
        <v>88</v>
      </c>
      <c r="E13113" t="s">
        <v>88</v>
      </c>
      <c r="F13113" t="s">
        <v>689</v>
      </c>
    </row>
    <row r="13114" spans="1:7" x14ac:dyDescent="0.3">
      <c r="A13114" s="19" t="s">
        <v>20162</v>
      </c>
      <c r="B13114" s="11" t="s">
        <v>88</v>
      </c>
      <c r="C13114" t="s">
        <v>88</v>
      </c>
      <c r="D13114" t="s">
        <v>19589</v>
      </c>
    </row>
    <row r="13115" spans="1:7" x14ac:dyDescent="0.3">
      <c r="A13115" s="18" t="s">
        <v>20163</v>
      </c>
      <c r="B13115" s="11" t="s">
        <v>88</v>
      </c>
      <c r="C13115" t="s">
        <v>88</v>
      </c>
      <c r="D13115" t="s">
        <v>88</v>
      </c>
      <c r="E13115" t="s">
        <v>20091</v>
      </c>
    </row>
    <row r="13116" spans="1:7" x14ac:dyDescent="0.3">
      <c r="A13116" s="19" t="s">
        <v>20164</v>
      </c>
      <c r="B13116" s="11" t="s">
        <v>88</v>
      </c>
      <c r="C13116" t="s">
        <v>88</v>
      </c>
      <c r="D13116" t="s">
        <v>88</v>
      </c>
      <c r="E13116" t="s">
        <v>88</v>
      </c>
      <c r="F13116" t="s">
        <v>19546</v>
      </c>
    </row>
    <row r="13117" spans="1:7" x14ac:dyDescent="0.3">
      <c r="A13117" s="18" t="s">
        <v>20165</v>
      </c>
      <c r="B13117" s="11" t="s">
        <v>88</v>
      </c>
      <c r="C13117" t="s">
        <v>88</v>
      </c>
      <c r="D13117" t="s">
        <v>88</v>
      </c>
      <c r="E13117" t="s">
        <v>88</v>
      </c>
      <c r="F13117" t="s">
        <v>88</v>
      </c>
      <c r="G13117" t="s">
        <v>19923</v>
      </c>
    </row>
    <row r="13118" spans="1:7" x14ac:dyDescent="0.3">
      <c r="A13118" s="19" t="s">
        <v>20166</v>
      </c>
      <c r="B13118" s="11" t="s">
        <v>88</v>
      </c>
      <c r="C13118" t="s">
        <v>88</v>
      </c>
      <c r="D13118" t="s">
        <v>88</v>
      </c>
      <c r="E13118" t="s">
        <v>88</v>
      </c>
      <c r="F13118" t="s">
        <v>88</v>
      </c>
      <c r="G13118" t="s">
        <v>689</v>
      </c>
    </row>
    <row r="13119" spans="1:7" x14ac:dyDescent="0.3">
      <c r="A13119" s="18" t="s">
        <v>20167</v>
      </c>
      <c r="B13119" s="11" t="s">
        <v>88</v>
      </c>
      <c r="C13119" t="s">
        <v>88</v>
      </c>
      <c r="D13119" t="s">
        <v>88</v>
      </c>
      <c r="E13119" t="s">
        <v>88</v>
      </c>
      <c r="F13119" t="s">
        <v>689</v>
      </c>
    </row>
    <row r="13120" spans="1:7" x14ac:dyDescent="0.3">
      <c r="A13120" s="19" t="s">
        <v>20168</v>
      </c>
      <c r="B13120" s="11" t="s">
        <v>88</v>
      </c>
      <c r="C13120" t="s">
        <v>88</v>
      </c>
      <c r="D13120" t="s">
        <v>88</v>
      </c>
      <c r="E13120" t="s">
        <v>88</v>
      </c>
      <c r="F13120" t="s">
        <v>88</v>
      </c>
      <c r="G13120" t="s">
        <v>19923</v>
      </c>
    </row>
    <row r="13121" spans="1:7" x14ac:dyDescent="0.3">
      <c r="A13121" s="18" t="s">
        <v>20169</v>
      </c>
      <c r="B13121" s="11" t="s">
        <v>88</v>
      </c>
      <c r="C13121" t="s">
        <v>88</v>
      </c>
      <c r="D13121" t="s">
        <v>88</v>
      </c>
      <c r="E13121" t="s">
        <v>88</v>
      </c>
      <c r="F13121" t="s">
        <v>88</v>
      </c>
      <c r="G13121" t="s">
        <v>689</v>
      </c>
    </row>
    <row r="13122" spans="1:7" x14ac:dyDescent="0.3">
      <c r="A13122" s="19" t="s">
        <v>20170</v>
      </c>
      <c r="B13122" s="11" t="s">
        <v>88</v>
      </c>
      <c r="C13122" t="s">
        <v>88</v>
      </c>
      <c r="D13122" t="s">
        <v>88</v>
      </c>
      <c r="E13122" t="s">
        <v>19694</v>
      </c>
    </row>
    <row r="13123" spans="1:7" x14ac:dyDescent="0.3">
      <c r="A13123" s="18" t="s">
        <v>20171</v>
      </c>
      <c r="B13123" s="11" t="s">
        <v>88</v>
      </c>
      <c r="C13123" t="s">
        <v>88</v>
      </c>
      <c r="D13123" t="s">
        <v>88</v>
      </c>
      <c r="E13123" t="s">
        <v>88</v>
      </c>
      <c r="F13123" t="s">
        <v>19546</v>
      </c>
    </row>
    <row r="13124" spans="1:7" x14ac:dyDescent="0.3">
      <c r="A13124" s="19" t="s">
        <v>20172</v>
      </c>
      <c r="B13124" s="11" t="s">
        <v>88</v>
      </c>
      <c r="C13124" t="s">
        <v>88</v>
      </c>
      <c r="D13124" t="s">
        <v>88</v>
      </c>
      <c r="E13124" t="s">
        <v>88</v>
      </c>
      <c r="F13124" t="s">
        <v>88</v>
      </c>
      <c r="G13124" t="s">
        <v>19923</v>
      </c>
    </row>
    <row r="13125" spans="1:7" x14ac:dyDescent="0.3">
      <c r="A13125" s="18" t="s">
        <v>20173</v>
      </c>
      <c r="B13125" s="11" t="s">
        <v>88</v>
      </c>
      <c r="C13125" t="s">
        <v>88</v>
      </c>
      <c r="D13125" t="s">
        <v>88</v>
      </c>
      <c r="E13125" t="s">
        <v>88</v>
      </c>
      <c r="F13125" t="s">
        <v>88</v>
      </c>
      <c r="G13125" t="s">
        <v>689</v>
      </c>
    </row>
    <row r="13126" spans="1:7" x14ac:dyDescent="0.3">
      <c r="A13126" s="19" t="s">
        <v>20174</v>
      </c>
      <c r="B13126" s="11" t="s">
        <v>88</v>
      </c>
      <c r="C13126" t="s">
        <v>88</v>
      </c>
      <c r="D13126" t="s">
        <v>88</v>
      </c>
      <c r="E13126" t="s">
        <v>88</v>
      </c>
      <c r="F13126" t="s">
        <v>689</v>
      </c>
    </row>
    <row r="13127" spans="1:7" x14ac:dyDescent="0.3">
      <c r="A13127" s="18" t="s">
        <v>20175</v>
      </c>
      <c r="B13127" s="11" t="s">
        <v>88</v>
      </c>
      <c r="C13127" t="s">
        <v>88</v>
      </c>
      <c r="D13127" t="s">
        <v>88</v>
      </c>
      <c r="E13127" t="s">
        <v>88</v>
      </c>
      <c r="F13127" t="s">
        <v>88</v>
      </c>
      <c r="G13127" t="s">
        <v>19923</v>
      </c>
    </row>
    <row r="13128" spans="1:7" x14ac:dyDescent="0.3">
      <c r="A13128" s="19" t="s">
        <v>20176</v>
      </c>
      <c r="B13128" s="11" t="s">
        <v>88</v>
      </c>
      <c r="C13128" t="s">
        <v>88</v>
      </c>
      <c r="D13128" t="s">
        <v>88</v>
      </c>
      <c r="E13128" t="s">
        <v>88</v>
      </c>
      <c r="F13128" t="s">
        <v>88</v>
      </c>
      <c r="G13128" t="s">
        <v>689</v>
      </c>
    </row>
    <row r="13129" spans="1:7" x14ac:dyDescent="0.3">
      <c r="A13129" s="18" t="s">
        <v>20177</v>
      </c>
      <c r="B13129" t="s">
        <v>20178</v>
      </c>
    </row>
    <row r="13130" spans="1:7" x14ac:dyDescent="0.3">
      <c r="A13130" s="19" t="s">
        <v>20179</v>
      </c>
      <c r="B13130" t="s">
        <v>20180</v>
      </c>
    </row>
    <row r="13131" spans="1:7" x14ac:dyDescent="0.3">
      <c r="A13131" s="18" t="s">
        <v>20181</v>
      </c>
      <c r="B13131" s="11" t="s">
        <v>88</v>
      </c>
      <c r="C13131" t="s">
        <v>20182</v>
      </c>
    </row>
    <row r="13132" spans="1:7" x14ac:dyDescent="0.3">
      <c r="A13132" s="19" t="s">
        <v>20183</v>
      </c>
      <c r="B13132" s="11" t="s">
        <v>88</v>
      </c>
      <c r="C13132" t="s">
        <v>20184</v>
      </c>
    </row>
    <row r="13133" spans="1:7" x14ac:dyDescent="0.3">
      <c r="A13133" s="18" t="s">
        <v>20185</v>
      </c>
      <c r="B13133" s="11" t="s">
        <v>88</v>
      </c>
      <c r="C13133" t="s">
        <v>88</v>
      </c>
      <c r="D13133" t="s">
        <v>20186</v>
      </c>
    </row>
    <row r="13134" spans="1:7" x14ac:dyDescent="0.3">
      <c r="A13134" s="19" t="s">
        <v>20187</v>
      </c>
      <c r="B13134" s="11" t="s">
        <v>88</v>
      </c>
      <c r="C13134" t="s">
        <v>88</v>
      </c>
      <c r="D13134" t="s">
        <v>3317</v>
      </c>
    </row>
    <row r="13135" spans="1:7" x14ac:dyDescent="0.3">
      <c r="A13135" s="18" t="s">
        <v>20188</v>
      </c>
      <c r="B13135" s="11" t="s">
        <v>88</v>
      </c>
      <c r="C13135" t="s">
        <v>20189</v>
      </c>
    </row>
    <row r="13136" spans="1:7" x14ac:dyDescent="0.3">
      <c r="A13136" s="19" t="s">
        <v>20190</v>
      </c>
      <c r="B13136" t="s">
        <v>20191</v>
      </c>
    </row>
    <row r="13137" spans="1:6" x14ac:dyDescent="0.3">
      <c r="A13137" s="18" t="s">
        <v>20192</v>
      </c>
      <c r="B13137" s="11" t="s">
        <v>88</v>
      </c>
      <c r="C13137" t="s">
        <v>20193</v>
      </c>
    </row>
    <row r="13138" spans="1:6" x14ac:dyDescent="0.3">
      <c r="A13138" s="19" t="s">
        <v>20194</v>
      </c>
      <c r="B13138" s="11" t="s">
        <v>88</v>
      </c>
      <c r="C13138" t="s">
        <v>689</v>
      </c>
    </row>
    <row r="13139" spans="1:6" x14ac:dyDescent="0.3">
      <c r="A13139" s="18" t="s">
        <v>20195</v>
      </c>
      <c r="B13139" t="s">
        <v>20196</v>
      </c>
    </row>
    <row r="13140" spans="1:6" x14ac:dyDescent="0.3">
      <c r="A13140" s="19" t="s">
        <v>20197</v>
      </c>
      <c r="B13140" s="11" t="s">
        <v>88</v>
      </c>
      <c r="C13140" t="s">
        <v>20198</v>
      </c>
    </row>
    <row r="13141" spans="1:6" x14ac:dyDescent="0.3">
      <c r="A13141" s="18" t="s">
        <v>20199</v>
      </c>
      <c r="B13141" s="11" t="s">
        <v>88</v>
      </c>
      <c r="C13141" t="s">
        <v>689</v>
      </c>
    </row>
    <row r="13142" spans="1:6" x14ac:dyDescent="0.3">
      <c r="A13142" s="19" t="s">
        <v>20200</v>
      </c>
      <c r="B13142" t="s">
        <v>20201</v>
      </c>
    </row>
    <row r="13143" spans="1:6" x14ac:dyDescent="0.3">
      <c r="A13143" s="18" t="s">
        <v>20202</v>
      </c>
      <c r="B13143" t="s">
        <v>20203</v>
      </c>
    </row>
    <row r="13144" spans="1:6" x14ac:dyDescent="0.3">
      <c r="A13144" s="19" t="s">
        <v>20204</v>
      </c>
      <c r="B13144" s="11" t="s">
        <v>88</v>
      </c>
      <c r="C13144" t="s">
        <v>20205</v>
      </c>
    </row>
    <row r="13145" spans="1:6" x14ac:dyDescent="0.3">
      <c r="A13145" s="18" t="s">
        <v>20206</v>
      </c>
      <c r="B13145" s="11" t="s">
        <v>88</v>
      </c>
      <c r="C13145" t="s">
        <v>88</v>
      </c>
      <c r="D13145" t="s">
        <v>19774</v>
      </c>
    </row>
    <row r="13146" spans="1:6" x14ac:dyDescent="0.3">
      <c r="A13146" s="19" t="s">
        <v>20207</v>
      </c>
      <c r="B13146" s="11" t="s">
        <v>88</v>
      </c>
      <c r="C13146" t="s">
        <v>88</v>
      </c>
      <c r="D13146" t="s">
        <v>88</v>
      </c>
      <c r="E13146" t="s">
        <v>20208</v>
      </c>
    </row>
    <row r="13147" spans="1:6" x14ac:dyDescent="0.3">
      <c r="A13147" s="18" t="s">
        <v>20209</v>
      </c>
      <c r="B13147" s="11" t="s">
        <v>88</v>
      </c>
      <c r="C13147" t="s">
        <v>88</v>
      </c>
      <c r="D13147" t="s">
        <v>88</v>
      </c>
      <c r="E13147" t="s">
        <v>88</v>
      </c>
      <c r="F13147" t="s">
        <v>20210</v>
      </c>
    </row>
    <row r="13148" spans="1:6" x14ac:dyDescent="0.3">
      <c r="A13148" s="19" t="s">
        <v>20211</v>
      </c>
      <c r="B13148" s="11" t="s">
        <v>88</v>
      </c>
      <c r="C13148" t="s">
        <v>88</v>
      </c>
      <c r="D13148" t="s">
        <v>88</v>
      </c>
      <c r="E13148" t="s">
        <v>88</v>
      </c>
      <c r="F13148" t="s">
        <v>689</v>
      </c>
    </row>
    <row r="13149" spans="1:6" x14ac:dyDescent="0.3">
      <c r="A13149" s="18" t="s">
        <v>20212</v>
      </c>
      <c r="B13149" s="11" t="s">
        <v>88</v>
      </c>
      <c r="C13149" t="s">
        <v>88</v>
      </c>
      <c r="D13149" t="s">
        <v>88</v>
      </c>
      <c r="E13149" t="s">
        <v>20213</v>
      </c>
    </row>
    <row r="13150" spans="1:6" x14ac:dyDescent="0.3">
      <c r="A13150" s="19" t="s">
        <v>20214</v>
      </c>
      <c r="B13150" s="11" t="s">
        <v>88</v>
      </c>
      <c r="C13150" t="s">
        <v>88</v>
      </c>
      <c r="D13150" t="s">
        <v>88</v>
      </c>
      <c r="E13150" t="s">
        <v>88</v>
      </c>
      <c r="F13150" t="s">
        <v>20215</v>
      </c>
    </row>
    <row r="13151" spans="1:6" x14ac:dyDescent="0.3">
      <c r="A13151" s="18" t="s">
        <v>20216</v>
      </c>
      <c r="B13151" s="11" t="s">
        <v>88</v>
      </c>
      <c r="C13151" t="s">
        <v>88</v>
      </c>
      <c r="D13151" t="s">
        <v>88</v>
      </c>
      <c r="E13151" t="s">
        <v>88</v>
      </c>
      <c r="F13151" t="s">
        <v>689</v>
      </c>
    </row>
    <row r="13152" spans="1:6" x14ac:dyDescent="0.3">
      <c r="A13152" s="19" t="s">
        <v>20217</v>
      </c>
      <c r="B13152" s="11" t="s">
        <v>88</v>
      </c>
      <c r="C13152" t="s">
        <v>88</v>
      </c>
      <c r="D13152" t="s">
        <v>88</v>
      </c>
      <c r="E13152" t="s">
        <v>20218</v>
      </c>
    </row>
    <row r="13153" spans="1:5" x14ac:dyDescent="0.3">
      <c r="A13153" s="18" t="s">
        <v>20219</v>
      </c>
      <c r="B13153" s="11" t="s">
        <v>88</v>
      </c>
      <c r="C13153" t="s">
        <v>88</v>
      </c>
      <c r="D13153" t="s">
        <v>19779</v>
      </c>
    </row>
    <row r="13154" spans="1:5" x14ac:dyDescent="0.3">
      <c r="A13154" s="19" t="s">
        <v>20220</v>
      </c>
      <c r="B13154" s="11" t="s">
        <v>88</v>
      </c>
      <c r="C13154" t="s">
        <v>20221</v>
      </c>
    </row>
    <row r="13155" spans="1:5" x14ac:dyDescent="0.3">
      <c r="A13155" s="18" t="s">
        <v>20222</v>
      </c>
      <c r="B13155" s="11" t="s">
        <v>88</v>
      </c>
      <c r="C13155" t="s">
        <v>88</v>
      </c>
      <c r="D13155" t="s">
        <v>19774</v>
      </c>
    </row>
    <row r="13156" spans="1:5" x14ac:dyDescent="0.3">
      <c r="A13156" s="19" t="s">
        <v>20223</v>
      </c>
      <c r="B13156" s="11" t="s">
        <v>88</v>
      </c>
      <c r="C13156" t="s">
        <v>88</v>
      </c>
      <c r="D13156" t="s">
        <v>19779</v>
      </c>
    </row>
    <row r="13157" spans="1:5" x14ac:dyDescent="0.3">
      <c r="A13157" s="18" t="s">
        <v>20224</v>
      </c>
      <c r="B13157" t="s">
        <v>20225</v>
      </c>
    </row>
    <row r="13158" spans="1:5" x14ac:dyDescent="0.3">
      <c r="A13158" s="19" t="s">
        <v>20226</v>
      </c>
      <c r="B13158" s="11" t="s">
        <v>88</v>
      </c>
      <c r="C13158" t="s">
        <v>20205</v>
      </c>
    </row>
    <row r="13159" spans="1:5" x14ac:dyDescent="0.3">
      <c r="A13159" s="18" t="s">
        <v>20227</v>
      </c>
      <c r="B13159" s="11" t="s">
        <v>88</v>
      </c>
      <c r="C13159" t="s">
        <v>20221</v>
      </c>
    </row>
    <row r="13160" spans="1:5" x14ac:dyDescent="0.3">
      <c r="A13160" s="19" t="s">
        <v>20228</v>
      </c>
      <c r="B13160" t="s">
        <v>20229</v>
      </c>
    </row>
    <row r="13161" spans="1:5" x14ac:dyDescent="0.3">
      <c r="A13161" s="18" t="s">
        <v>20230</v>
      </c>
      <c r="B13161" s="11" t="s">
        <v>88</v>
      </c>
      <c r="C13161" t="s">
        <v>20231</v>
      </c>
    </row>
    <row r="13162" spans="1:5" x14ac:dyDescent="0.3">
      <c r="A13162" s="19" t="s">
        <v>20232</v>
      </c>
      <c r="B13162" s="11" t="s">
        <v>88</v>
      </c>
      <c r="C13162" t="s">
        <v>20233</v>
      </c>
    </row>
    <row r="13163" spans="1:5" x14ac:dyDescent="0.3">
      <c r="A13163" s="18" t="s">
        <v>20234</v>
      </c>
      <c r="B13163" s="11" t="s">
        <v>88</v>
      </c>
      <c r="C13163" t="s">
        <v>88</v>
      </c>
      <c r="D13163" t="s">
        <v>19774</v>
      </c>
    </row>
    <row r="13164" spans="1:5" x14ac:dyDescent="0.3">
      <c r="A13164" s="19" t="s">
        <v>20235</v>
      </c>
      <c r="B13164" s="11" t="s">
        <v>88</v>
      </c>
      <c r="C13164" t="s">
        <v>88</v>
      </c>
      <c r="D13164" t="s">
        <v>19779</v>
      </c>
    </row>
    <row r="13165" spans="1:5" x14ac:dyDescent="0.3">
      <c r="A13165" s="18" t="s">
        <v>20236</v>
      </c>
      <c r="B13165" s="11" t="s">
        <v>88</v>
      </c>
      <c r="C13165" t="s">
        <v>689</v>
      </c>
    </row>
    <row r="13166" spans="1:5" x14ac:dyDescent="0.3">
      <c r="A13166" s="19" t="s">
        <v>20237</v>
      </c>
      <c r="B13166" s="11" t="s">
        <v>88</v>
      </c>
      <c r="C13166" t="s">
        <v>88</v>
      </c>
      <c r="D13166" t="s">
        <v>20238</v>
      </c>
    </row>
    <row r="13167" spans="1:5" x14ac:dyDescent="0.3">
      <c r="A13167" s="18" t="s">
        <v>20239</v>
      </c>
      <c r="B13167" s="11" t="s">
        <v>88</v>
      </c>
      <c r="C13167" t="s">
        <v>88</v>
      </c>
      <c r="D13167" t="s">
        <v>88</v>
      </c>
      <c r="E13167" t="s">
        <v>20240</v>
      </c>
    </row>
    <row r="13168" spans="1:5" x14ac:dyDescent="0.3">
      <c r="A13168" s="19" t="s">
        <v>20241</v>
      </c>
      <c r="B13168" s="11" t="s">
        <v>88</v>
      </c>
      <c r="C13168" t="s">
        <v>88</v>
      </c>
      <c r="D13168" t="s">
        <v>88</v>
      </c>
      <c r="E13168" t="s">
        <v>20218</v>
      </c>
    </row>
    <row r="13169" spans="1:5" x14ac:dyDescent="0.3">
      <c r="A13169" s="18" t="s">
        <v>20242</v>
      </c>
      <c r="B13169" s="11" t="s">
        <v>88</v>
      </c>
      <c r="C13169" t="s">
        <v>88</v>
      </c>
      <c r="D13169" t="s">
        <v>20243</v>
      </c>
    </row>
    <row r="13170" spans="1:5" x14ac:dyDescent="0.3">
      <c r="A13170" s="19" t="s">
        <v>20244</v>
      </c>
      <c r="B13170" s="11" t="s">
        <v>88</v>
      </c>
      <c r="C13170" t="s">
        <v>88</v>
      </c>
      <c r="D13170" t="s">
        <v>689</v>
      </c>
    </row>
    <row r="13171" spans="1:5" x14ac:dyDescent="0.3">
      <c r="A13171" s="18" t="s">
        <v>20245</v>
      </c>
      <c r="B13171" t="s">
        <v>20246</v>
      </c>
    </row>
    <row r="13172" spans="1:5" x14ac:dyDescent="0.3">
      <c r="A13172" s="19" t="s">
        <v>20247</v>
      </c>
      <c r="B13172" s="11" t="s">
        <v>88</v>
      </c>
      <c r="C13172" t="s">
        <v>20248</v>
      </c>
    </row>
    <row r="13173" spans="1:5" x14ac:dyDescent="0.3">
      <c r="A13173" s="18" t="s">
        <v>20249</v>
      </c>
      <c r="B13173" s="11" t="s">
        <v>88</v>
      </c>
      <c r="C13173" t="s">
        <v>88</v>
      </c>
      <c r="D13173" t="s">
        <v>20250</v>
      </c>
    </row>
    <row r="13174" spans="1:5" x14ac:dyDescent="0.3">
      <c r="A13174" s="19" t="s">
        <v>20251</v>
      </c>
      <c r="B13174" s="11" t="s">
        <v>88</v>
      </c>
      <c r="C13174" t="s">
        <v>88</v>
      </c>
      <c r="D13174" t="s">
        <v>88</v>
      </c>
      <c r="E13174" t="s">
        <v>19114</v>
      </c>
    </row>
    <row r="13175" spans="1:5" x14ac:dyDescent="0.3">
      <c r="A13175" s="18" t="s">
        <v>20252</v>
      </c>
      <c r="B13175" s="11" t="s">
        <v>88</v>
      </c>
      <c r="C13175" t="s">
        <v>88</v>
      </c>
      <c r="D13175" t="s">
        <v>88</v>
      </c>
      <c r="E13175" t="s">
        <v>19890</v>
      </c>
    </row>
    <row r="13176" spans="1:5" x14ac:dyDescent="0.3">
      <c r="A13176" s="19" t="s">
        <v>20253</v>
      </c>
      <c r="B13176" s="11" t="s">
        <v>88</v>
      </c>
      <c r="C13176" t="s">
        <v>88</v>
      </c>
      <c r="D13176" t="s">
        <v>689</v>
      </c>
    </row>
    <row r="13177" spans="1:5" x14ac:dyDescent="0.3">
      <c r="A13177" s="18" t="s">
        <v>20254</v>
      </c>
      <c r="B13177" s="11" t="s">
        <v>88</v>
      </c>
      <c r="C13177" t="s">
        <v>20255</v>
      </c>
    </row>
    <row r="13178" spans="1:5" x14ac:dyDescent="0.3">
      <c r="A13178" s="19" t="s">
        <v>20256</v>
      </c>
      <c r="B13178" s="11" t="s">
        <v>88</v>
      </c>
      <c r="C13178" t="s">
        <v>88</v>
      </c>
      <c r="D13178" t="s">
        <v>20250</v>
      </c>
    </row>
    <row r="13179" spans="1:5" x14ac:dyDescent="0.3">
      <c r="A13179" s="18" t="s">
        <v>20257</v>
      </c>
      <c r="B13179" s="11" t="s">
        <v>88</v>
      </c>
      <c r="C13179" t="s">
        <v>88</v>
      </c>
      <c r="D13179" t="s">
        <v>689</v>
      </c>
    </row>
    <row r="13180" spans="1:5" x14ac:dyDescent="0.3">
      <c r="A13180" s="19" t="s">
        <v>20258</v>
      </c>
      <c r="B13180" t="s">
        <v>20259</v>
      </c>
    </row>
    <row r="13181" spans="1:5" x14ac:dyDescent="0.3">
      <c r="A13181" s="18" t="s">
        <v>20260</v>
      </c>
      <c r="B13181" s="11" t="s">
        <v>88</v>
      </c>
      <c r="C13181" t="s">
        <v>19114</v>
      </c>
    </row>
    <row r="13182" spans="1:5" x14ac:dyDescent="0.3">
      <c r="A13182" s="19" t="s">
        <v>20261</v>
      </c>
      <c r="B13182" s="11" t="s">
        <v>88</v>
      </c>
      <c r="C13182" t="s">
        <v>88</v>
      </c>
      <c r="D13182" t="s">
        <v>20262</v>
      </c>
    </row>
    <row r="13183" spans="1:5" x14ac:dyDescent="0.3">
      <c r="A13183" s="18" t="s">
        <v>20263</v>
      </c>
      <c r="B13183" s="11" t="s">
        <v>88</v>
      </c>
      <c r="C13183" t="s">
        <v>88</v>
      </c>
      <c r="D13183" t="s">
        <v>20264</v>
      </c>
    </row>
    <row r="13184" spans="1:5" x14ac:dyDescent="0.3">
      <c r="A13184" s="19" t="s">
        <v>20265</v>
      </c>
      <c r="B13184" s="11" t="s">
        <v>88</v>
      </c>
      <c r="C13184" t="s">
        <v>689</v>
      </c>
    </row>
    <row r="13185" spans="1:6" x14ac:dyDescent="0.3">
      <c r="A13185" s="18" t="s">
        <v>20266</v>
      </c>
      <c r="B13185" s="11" t="s">
        <v>88</v>
      </c>
      <c r="C13185" t="s">
        <v>88</v>
      </c>
      <c r="D13185" t="s">
        <v>20262</v>
      </c>
    </row>
    <row r="13186" spans="1:6" x14ac:dyDescent="0.3">
      <c r="A13186" s="19" t="s">
        <v>20267</v>
      </c>
      <c r="B13186" s="11" t="s">
        <v>88</v>
      </c>
      <c r="C13186" t="s">
        <v>88</v>
      </c>
      <c r="D13186" t="s">
        <v>689</v>
      </c>
    </row>
    <row r="13187" spans="1:6" x14ac:dyDescent="0.3">
      <c r="A13187" s="18" t="s">
        <v>20268</v>
      </c>
      <c r="B13187" t="s">
        <v>20269</v>
      </c>
    </row>
    <row r="13188" spans="1:6" x14ac:dyDescent="0.3">
      <c r="A13188" s="19" t="s">
        <v>20270</v>
      </c>
      <c r="B13188" s="11" t="s">
        <v>88</v>
      </c>
      <c r="C13188" t="s">
        <v>20271</v>
      </c>
    </row>
    <row r="13189" spans="1:6" x14ac:dyDescent="0.3">
      <c r="A13189" s="18" t="s">
        <v>20272</v>
      </c>
      <c r="B13189" s="11" t="s">
        <v>88</v>
      </c>
      <c r="C13189" t="s">
        <v>689</v>
      </c>
    </row>
    <row r="13190" spans="1:6" x14ac:dyDescent="0.3">
      <c r="A13190" s="19" t="s">
        <v>20273</v>
      </c>
      <c r="B13190" t="s">
        <v>20274</v>
      </c>
    </row>
    <row r="13191" spans="1:6" x14ac:dyDescent="0.3">
      <c r="A13191" s="18" t="s">
        <v>20275</v>
      </c>
      <c r="B13191" t="s">
        <v>20276</v>
      </c>
    </row>
    <row r="13192" spans="1:6" x14ac:dyDescent="0.3">
      <c r="A13192" s="19" t="s">
        <v>20277</v>
      </c>
      <c r="B13192" s="11" t="s">
        <v>88</v>
      </c>
      <c r="C13192" t="s">
        <v>20278</v>
      </c>
    </row>
    <row r="13193" spans="1:6" x14ac:dyDescent="0.3">
      <c r="A13193" s="18" t="s">
        <v>20279</v>
      </c>
      <c r="B13193" s="11" t="s">
        <v>88</v>
      </c>
      <c r="C13193" t="s">
        <v>88</v>
      </c>
      <c r="D13193" t="s">
        <v>19774</v>
      </c>
    </row>
    <row r="13194" spans="1:6" x14ac:dyDescent="0.3">
      <c r="A13194" s="19" t="s">
        <v>20280</v>
      </c>
      <c r="B13194" s="11" t="s">
        <v>88</v>
      </c>
      <c r="C13194" t="s">
        <v>88</v>
      </c>
      <c r="D13194" t="s">
        <v>88</v>
      </c>
      <c r="E13194" t="s">
        <v>20281</v>
      </c>
    </row>
    <row r="13195" spans="1:6" x14ac:dyDescent="0.3">
      <c r="A13195" s="18" t="s">
        <v>20282</v>
      </c>
      <c r="B13195" s="11" t="s">
        <v>88</v>
      </c>
      <c r="C13195" t="s">
        <v>88</v>
      </c>
      <c r="D13195" t="s">
        <v>88</v>
      </c>
      <c r="E13195" t="s">
        <v>88</v>
      </c>
      <c r="F13195" t="s">
        <v>20283</v>
      </c>
    </row>
    <row r="13196" spans="1:6" x14ac:dyDescent="0.3">
      <c r="A13196" s="19" t="s">
        <v>20284</v>
      </c>
      <c r="B13196" s="11" t="s">
        <v>88</v>
      </c>
      <c r="C13196" t="s">
        <v>88</v>
      </c>
      <c r="D13196" t="s">
        <v>88</v>
      </c>
      <c r="E13196" t="s">
        <v>88</v>
      </c>
      <c r="F13196" t="s">
        <v>689</v>
      </c>
    </row>
    <row r="13197" spans="1:6" x14ac:dyDescent="0.3">
      <c r="A13197" s="18" t="s">
        <v>20285</v>
      </c>
      <c r="B13197" s="11" t="s">
        <v>88</v>
      </c>
      <c r="C13197" t="s">
        <v>88</v>
      </c>
      <c r="D13197" t="s">
        <v>88</v>
      </c>
      <c r="E13197" t="s">
        <v>689</v>
      </c>
    </row>
    <row r="13198" spans="1:6" x14ac:dyDescent="0.3">
      <c r="A13198" s="19" t="s">
        <v>20286</v>
      </c>
      <c r="B13198" s="11" t="s">
        <v>88</v>
      </c>
      <c r="C13198" t="s">
        <v>88</v>
      </c>
      <c r="D13198" t="s">
        <v>88</v>
      </c>
      <c r="E13198" t="s">
        <v>88</v>
      </c>
      <c r="F13198" t="s">
        <v>20287</v>
      </c>
    </row>
    <row r="13199" spans="1:6" x14ac:dyDescent="0.3">
      <c r="A13199" s="18" t="s">
        <v>20288</v>
      </c>
      <c r="B13199" s="11" t="s">
        <v>88</v>
      </c>
      <c r="C13199" t="s">
        <v>88</v>
      </c>
      <c r="D13199" t="s">
        <v>88</v>
      </c>
      <c r="E13199" t="s">
        <v>88</v>
      </c>
      <c r="F13199" t="s">
        <v>689</v>
      </c>
    </row>
    <row r="13200" spans="1:6" x14ac:dyDescent="0.3">
      <c r="A13200" s="19" t="s">
        <v>20289</v>
      </c>
      <c r="B13200" s="11" t="s">
        <v>88</v>
      </c>
      <c r="C13200" t="s">
        <v>88</v>
      </c>
      <c r="D13200" t="s">
        <v>19779</v>
      </c>
    </row>
    <row r="13201" spans="1:4" x14ac:dyDescent="0.3">
      <c r="A13201" s="18" t="s">
        <v>20290</v>
      </c>
      <c r="B13201" s="11" t="s">
        <v>88</v>
      </c>
      <c r="C13201" t="s">
        <v>20291</v>
      </c>
    </row>
    <row r="13202" spans="1:4" x14ac:dyDescent="0.3">
      <c r="A13202" s="19" t="s">
        <v>20292</v>
      </c>
      <c r="B13202" s="11" t="s">
        <v>88</v>
      </c>
      <c r="C13202" t="s">
        <v>88</v>
      </c>
      <c r="D13202" t="s">
        <v>19774</v>
      </c>
    </row>
    <row r="13203" spans="1:4" x14ac:dyDescent="0.3">
      <c r="A13203" s="18" t="s">
        <v>20293</v>
      </c>
      <c r="B13203" s="11" t="s">
        <v>88</v>
      </c>
      <c r="C13203" t="s">
        <v>88</v>
      </c>
      <c r="D13203" t="s">
        <v>19779</v>
      </c>
    </row>
    <row r="13204" spans="1:4" x14ac:dyDescent="0.3">
      <c r="A13204" s="19" t="s">
        <v>20294</v>
      </c>
      <c r="B13204" t="s">
        <v>20295</v>
      </c>
    </row>
    <row r="13205" spans="1:4" x14ac:dyDescent="0.3">
      <c r="A13205" s="18" t="s">
        <v>20296</v>
      </c>
      <c r="B13205" s="11" t="s">
        <v>88</v>
      </c>
      <c r="C13205" t="s">
        <v>20297</v>
      </c>
    </row>
    <row r="13206" spans="1:4" x14ac:dyDescent="0.3">
      <c r="A13206" s="19" t="s">
        <v>20298</v>
      </c>
      <c r="B13206" s="11" t="s">
        <v>88</v>
      </c>
      <c r="C13206" t="s">
        <v>88</v>
      </c>
      <c r="D13206" t="s">
        <v>20299</v>
      </c>
    </row>
    <row r="13207" spans="1:4" x14ac:dyDescent="0.3">
      <c r="A13207" s="18" t="s">
        <v>20300</v>
      </c>
      <c r="B13207" s="11" t="s">
        <v>88</v>
      </c>
      <c r="C13207" t="s">
        <v>88</v>
      </c>
      <c r="D13207" t="s">
        <v>689</v>
      </c>
    </row>
    <row r="13208" spans="1:4" x14ac:dyDescent="0.3">
      <c r="A13208" s="19" t="s">
        <v>20301</v>
      </c>
      <c r="B13208" s="11" t="s">
        <v>88</v>
      </c>
      <c r="C13208" t="s">
        <v>20302</v>
      </c>
    </row>
    <row r="13209" spans="1:4" x14ac:dyDescent="0.3">
      <c r="A13209" s="18" t="s">
        <v>20303</v>
      </c>
      <c r="B13209" s="11" t="s">
        <v>88</v>
      </c>
      <c r="C13209" t="s">
        <v>20287</v>
      </c>
    </row>
    <row r="13210" spans="1:4" x14ac:dyDescent="0.3">
      <c r="A13210" s="19" t="s">
        <v>20304</v>
      </c>
      <c r="B13210" s="11" t="s">
        <v>88</v>
      </c>
      <c r="C13210" t="s">
        <v>88</v>
      </c>
      <c r="D13210" t="s">
        <v>20305</v>
      </c>
    </row>
    <row r="13211" spans="1:4" x14ac:dyDescent="0.3">
      <c r="A13211" s="18" t="s">
        <v>20306</v>
      </c>
      <c r="B13211" s="11" t="s">
        <v>88</v>
      </c>
      <c r="C13211" t="s">
        <v>88</v>
      </c>
      <c r="D13211" t="s">
        <v>20307</v>
      </c>
    </row>
    <row r="13212" spans="1:4" x14ac:dyDescent="0.3">
      <c r="A13212" s="19" t="s">
        <v>20308</v>
      </c>
      <c r="B13212" s="11" t="s">
        <v>88</v>
      </c>
      <c r="C13212" t="s">
        <v>88</v>
      </c>
      <c r="D13212" t="s">
        <v>20309</v>
      </c>
    </row>
    <row r="13213" spans="1:4" x14ac:dyDescent="0.3">
      <c r="A13213" s="18" t="s">
        <v>20310</v>
      </c>
      <c r="B13213" s="11" t="s">
        <v>88</v>
      </c>
      <c r="C13213" t="s">
        <v>88</v>
      </c>
      <c r="D13213" t="s">
        <v>20311</v>
      </c>
    </row>
    <row r="13214" spans="1:4" x14ac:dyDescent="0.3">
      <c r="A13214" s="19" t="s">
        <v>20312</v>
      </c>
      <c r="B13214" s="11" t="s">
        <v>88</v>
      </c>
      <c r="C13214" t="s">
        <v>88</v>
      </c>
      <c r="D13214" t="s">
        <v>689</v>
      </c>
    </row>
    <row r="13215" spans="1:4" x14ac:dyDescent="0.3">
      <c r="A13215" s="18" t="s">
        <v>20313</v>
      </c>
      <c r="B13215" s="11" t="s">
        <v>88</v>
      </c>
      <c r="C13215" t="s">
        <v>20314</v>
      </c>
    </row>
    <row r="13216" spans="1:4" x14ac:dyDescent="0.3">
      <c r="A13216" s="19" t="s">
        <v>20315</v>
      </c>
      <c r="B13216" s="11" t="s">
        <v>88</v>
      </c>
      <c r="C13216" t="s">
        <v>88</v>
      </c>
      <c r="D13216" t="s">
        <v>20316</v>
      </c>
    </row>
    <row r="13217" spans="1:5" x14ac:dyDescent="0.3">
      <c r="A13217" s="18" t="s">
        <v>20317</v>
      </c>
      <c r="B13217" s="11" t="s">
        <v>88</v>
      </c>
      <c r="C13217" t="s">
        <v>88</v>
      </c>
      <c r="D13217" t="s">
        <v>20318</v>
      </c>
    </row>
    <row r="13218" spans="1:5" x14ac:dyDescent="0.3">
      <c r="A13218" s="19" t="s">
        <v>20319</v>
      </c>
      <c r="B13218" s="11" t="s">
        <v>88</v>
      </c>
      <c r="C13218" t="s">
        <v>88</v>
      </c>
      <c r="D13218" t="s">
        <v>88</v>
      </c>
      <c r="E13218" t="s">
        <v>20320</v>
      </c>
    </row>
    <row r="13219" spans="1:5" x14ac:dyDescent="0.3">
      <c r="A13219" s="18" t="s">
        <v>20321</v>
      </c>
      <c r="B13219" s="11" t="s">
        <v>88</v>
      </c>
      <c r="C13219" t="s">
        <v>88</v>
      </c>
      <c r="D13219" t="s">
        <v>88</v>
      </c>
      <c r="E13219" t="s">
        <v>689</v>
      </c>
    </row>
    <row r="13220" spans="1:5" x14ac:dyDescent="0.3">
      <c r="A13220" s="19" t="s">
        <v>20322</v>
      </c>
      <c r="B13220" s="11" t="s">
        <v>88</v>
      </c>
      <c r="C13220" t="s">
        <v>88</v>
      </c>
      <c r="D13220" t="s">
        <v>20323</v>
      </c>
    </row>
    <row r="13221" spans="1:5" x14ac:dyDescent="0.3">
      <c r="A13221" s="18" t="s">
        <v>20324</v>
      </c>
      <c r="B13221" s="11" t="s">
        <v>88</v>
      </c>
      <c r="C13221" t="s">
        <v>88</v>
      </c>
      <c r="D13221" t="s">
        <v>20325</v>
      </c>
    </row>
    <row r="13222" spans="1:5" x14ac:dyDescent="0.3">
      <c r="A13222" s="19" t="s">
        <v>20326</v>
      </c>
      <c r="B13222" s="11" t="s">
        <v>88</v>
      </c>
      <c r="C13222" t="s">
        <v>88</v>
      </c>
      <c r="D13222" t="s">
        <v>88</v>
      </c>
      <c r="E13222" t="s">
        <v>20327</v>
      </c>
    </row>
    <row r="13223" spans="1:5" x14ac:dyDescent="0.3">
      <c r="A13223" s="18" t="s">
        <v>20328</v>
      </c>
      <c r="B13223" s="11" t="s">
        <v>88</v>
      </c>
      <c r="C13223" t="s">
        <v>88</v>
      </c>
      <c r="D13223" t="s">
        <v>88</v>
      </c>
      <c r="E13223" t="s">
        <v>20329</v>
      </c>
    </row>
    <row r="13224" spans="1:5" x14ac:dyDescent="0.3">
      <c r="A13224" s="19" t="s">
        <v>20330</v>
      </c>
      <c r="B13224" s="11" t="s">
        <v>88</v>
      </c>
      <c r="C13224" t="s">
        <v>88</v>
      </c>
      <c r="D13224" t="s">
        <v>88</v>
      </c>
      <c r="E13224" t="s">
        <v>689</v>
      </c>
    </row>
    <row r="13225" spans="1:5" x14ac:dyDescent="0.3">
      <c r="A13225" s="18" t="s">
        <v>20331</v>
      </c>
      <c r="B13225" s="11" t="s">
        <v>88</v>
      </c>
      <c r="C13225" t="s">
        <v>88</v>
      </c>
      <c r="D13225" t="s">
        <v>20332</v>
      </c>
    </row>
    <row r="13226" spans="1:5" x14ac:dyDescent="0.3">
      <c r="A13226" s="19" t="s">
        <v>20333</v>
      </c>
      <c r="B13226" s="11" t="s">
        <v>88</v>
      </c>
      <c r="C13226" t="s">
        <v>88</v>
      </c>
      <c r="D13226" t="s">
        <v>689</v>
      </c>
    </row>
    <row r="13227" spans="1:5" x14ac:dyDescent="0.3">
      <c r="A13227" s="18" t="s">
        <v>20334</v>
      </c>
      <c r="B13227" s="11" t="s">
        <v>88</v>
      </c>
      <c r="C13227" t="s">
        <v>88</v>
      </c>
      <c r="D13227" t="s">
        <v>88</v>
      </c>
      <c r="E13227" t="s">
        <v>20335</v>
      </c>
    </row>
    <row r="13228" spans="1:5" x14ac:dyDescent="0.3">
      <c r="A13228" s="19" t="s">
        <v>20336</v>
      </c>
      <c r="B13228" s="11" t="s">
        <v>88</v>
      </c>
      <c r="C13228" t="s">
        <v>88</v>
      </c>
      <c r="D13228" t="s">
        <v>88</v>
      </c>
      <c r="E13228" t="s">
        <v>20337</v>
      </c>
    </row>
    <row r="13229" spans="1:5" x14ac:dyDescent="0.3">
      <c r="A13229" s="18" t="s">
        <v>20338</v>
      </c>
      <c r="B13229" s="11" t="s">
        <v>88</v>
      </c>
      <c r="C13229" t="s">
        <v>88</v>
      </c>
      <c r="D13229" t="s">
        <v>88</v>
      </c>
      <c r="E13229" t="s">
        <v>20339</v>
      </c>
    </row>
    <row r="13230" spans="1:5" x14ac:dyDescent="0.3">
      <c r="A13230" s="19" t="s">
        <v>20340</v>
      </c>
      <c r="B13230" s="11" t="s">
        <v>88</v>
      </c>
      <c r="C13230" t="s">
        <v>88</v>
      </c>
      <c r="D13230" t="s">
        <v>88</v>
      </c>
      <c r="E13230" t="s">
        <v>689</v>
      </c>
    </row>
    <row r="13231" spans="1:5" x14ac:dyDescent="0.3">
      <c r="A13231" s="18" t="s">
        <v>20341</v>
      </c>
      <c r="B13231" s="11" t="s">
        <v>88</v>
      </c>
      <c r="C13231" t="s">
        <v>20342</v>
      </c>
    </row>
    <row r="13232" spans="1:5" x14ac:dyDescent="0.3">
      <c r="A13232" s="19" t="s">
        <v>20343</v>
      </c>
      <c r="B13232" s="11" t="s">
        <v>88</v>
      </c>
      <c r="C13232" t="s">
        <v>88</v>
      </c>
      <c r="D13232" t="s">
        <v>20344</v>
      </c>
    </row>
    <row r="13233" spans="1:5" x14ac:dyDescent="0.3">
      <c r="A13233" s="18" t="s">
        <v>20345</v>
      </c>
      <c r="B13233" s="11" t="s">
        <v>88</v>
      </c>
      <c r="C13233" t="s">
        <v>88</v>
      </c>
      <c r="D13233" t="s">
        <v>20309</v>
      </c>
    </row>
    <row r="13234" spans="1:5" x14ac:dyDescent="0.3">
      <c r="A13234" s="19" t="s">
        <v>20346</v>
      </c>
      <c r="B13234" s="11" t="s">
        <v>88</v>
      </c>
      <c r="C13234" t="s">
        <v>88</v>
      </c>
      <c r="D13234" t="s">
        <v>689</v>
      </c>
    </row>
    <row r="13235" spans="1:5" x14ac:dyDescent="0.3">
      <c r="A13235" s="18" t="s">
        <v>20347</v>
      </c>
      <c r="B13235" s="11" t="s">
        <v>88</v>
      </c>
      <c r="C13235" t="s">
        <v>88</v>
      </c>
      <c r="D13235" t="s">
        <v>88</v>
      </c>
      <c r="E13235" t="s">
        <v>20311</v>
      </c>
    </row>
    <row r="13236" spans="1:5" x14ac:dyDescent="0.3">
      <c r="A13236" s="19" t="s">
        <v>20348</v>
      </c>
      <c r="B13236" s="11" t="s">
        <v>88</v>
      </c>
      <c r="C13236" t="s">
        <v>88</v>
      </c>
      <c r="D13236" t="s">
        <v>88</v>
      </c>
      <c r="E13236" t="s">
        <v>689</v>
      </c>
    </row>
    <row r="13237" spans="1:5" x14ac:dyDescent="0.3">
      <c r="A13237" s="18" t="s">
        <v>20349</v>
      </c>
      <c r="B13237" s="11" t="s">
        <v>88</v>
      </c>
      <c r="C13237" t="s">
        <v>20350</v>
      </c>
    </row>
    <row r="13238" spans="1:5" x14ac:dyDescent="0.3">
      <c r="A13238" s="19" t="s">
        <v>20351</v>
      </c>
      <c r="B13238" s="11" t="s">
        <v>88</v>
      </c>
      <c r="C13238" t="s">
        <v>88</v>
      </c>
      <c r="D13238" t="s">
        <v>20344</v>
      </c>
    </row>
    <row r="13239" spans="1:5" x14ac:dyDescent="0.3">
      <c r="A13239" s="18" t="s">
        <v>20352</v>
      </c>
      <c r="B13239" s="11" t="s">
        <v>88</v>
      </c>
      <c r="C13239" t="s">
        <v>88</v>
      </c>
      <c r="D13239" t="s">
        <v>20309</v>
      </c>
    </row>
    <row r="13240" spans="1:5" x14ac:dyDescent="0.3">
      <c r="A13240" s="19" t="s">
        <v>20353</v>
      </c>
      <c r="B13240" s="11" t="s">
        <v>88</v>
      </c>
      <c r="C13240" t="s">
        <v>88</v>
      </c>
      <c r="D13240" t="s">
        <v>689</v>
      </c>
    </row>
    <row r="13241" spans="1:5" x14ac:dyDescent="0.3">
      <c r="A13241" s="18" t="s">
        <v>20354</v>
      </c>
      <c r="B13241" s="11" t="s">
        <v>88</v>
      </c>
      <c r="C13241" t="s">
        <v>88</v>
      </c>
      <c r="D13241" t="s">
        <v>88</v>
      </c>
      <c r="E13241" t="s">
        <v>20311</v>
      </c>
    </row>
    <row r="13242" spans="1:5" x14ac:dyDescent="0.3">
      <c r="A13242" s="19" t="s">
        <v>20355</v>
      </c>
      <c r="B13242" s="11" t="s">
        <v>88</v>
      </c>
      <c r="C13242" t="s">
        <v>88</v>
      </c>
      <c r="D13242" t="s">
        <v>88</v>
      </c>
      <c r="E13242" t="s">
        <v>689</v>
      </c>
    </row>
    <row r="13243" spans="1:5" x14ac:dyDescent="0.3">
      <c r="A13243" s="18" t="s">
        <v>20356</v>
      </c>
      <c r="B13243" t="s">
        <v>20357</v>
      </c>
    </row>
    <row r="13244" spans="1:5" x14ac:dyDescent="0.3">
      <c r="A13244" s="19" t="s">
        <v>20358</v>
      </c>
      <c r="B13244" s="11" t="s">
        <v>88</v>
      </c>
      <c r="C13244" t="s">
        <v>20359</v>
      </c>
    </row>
    <row r="13245" spans="1:5" x14ac:dyDescent="0.3">
      <c r="A13245" s="18" t="s">
        <v>20360</v>
      </c>
      <c r="B13245" s="11" t="s">
        <v>88</v>
      </c>
      <c r="C13245" t="s">
        <v>20361</v>
      </c>
    </row>
    <row r="13246" spans="1:5" x14ac:dyDescent="0.3">
      <c r="A13246" s="19" t="s">
        <v>20362</v>
      </c>
      <c r="B13246" s="11" t="s">
        <v>88</v>
      </c>
      <c r="C13246" t="s">
        <v>88</v>
      </c>
      <c r="D13246" t="s">
        <v>20363</v>
      </c>
    </row>
    <row r="13247" spans="1:5" x14ac:dyDescent="0.3">
      <c r="A13247" s="18" t="s">
        <v>20364</v>
      </c>
      <c r="B13247" s="11" t="s">
        <v>88</v>
      </c>
      <c r="C13247" t="s">
        <v>88</v>
      </c>
      <c r="D13247" t="s">
        <v>88</v>
      </c>
      <c r="E13247" t="s">
        <v>20287</v>
      </c>
    </row>
    <row r="13248" spans="1:5" x14ac:dyDescent="0.3">
      <c r="A13248" s="19" t="s">
        <v>20365</v>
      </c>
      <c r="B13248" s="11" t="s">
        <v>88</v>
      </c>
      <c r="C13248" t="s">
        <v>88</v>
      </c>
      <c r="D13248" t="s">
        <v>88</v>
      </c>
      <c r="E13248" t="s">
        <v>689</v>
      </c>
    </row>
    <row r="13249" spans="1:6" x14ac:dyDescent="0.3">
      <c r="A13249" s="18" t="s">
        <v>20366</v>
      </c>
      <c r="B13249" s="11" t="s">
        <v>88</v>
      </c>
      <c r="C13249" t="s">
        <v>88</v>
      </c>
      <c r="D13249" t="s">
        <v>20367</v>
      </c>
    </row>
    <row r="13250" spans="1:6" x14ac:dyDescent="0.3">
      <c r="A13250" s="19" t="s">
        <v>20368</v>
      </c>
      <c r="B13250" s="11" t="s">
        <v>88</v>
      </c>
      <c r="C13250" t="s">
        <v>88</v>
      </c>
      <c r="D13250" t="s">
        <v>88</v>
      </c>
      <c r="E13250" t="s">
        <v>20369</v>
      </c>
    </row>
    <row r="13251" spans="1:6" x14ac:dyDescent="0.3">
      <c r="A13251" s="18" t="s">
        <v>20370</v>
      </c>
      <c r="B13251" s="11" t="s">
        <v>88</v>
      </c>
      <c r="C13251" t="s">
        <v>88</v>
      </c>
      <c r="D13251" t="s">
        <v>88</v>
      </c>
      <c r="E13251" t="s">
        <v>88</v>
      </c>
      <c r="F13251" t="s">
        <v>20287</v>
      </c>
    </row>
    <row r="13252" spans="1:6" x14ac:dyDescent="0.3">
      <c r="A13252" s="19" t="s">
        <v>20371</v>
      </c>
      <c r="B13252" s="11" t="s">
        <v>88</v>
      </c>
      <c r="C13252" t="s">
        <v>88</v>
      </c>
      <c r="D13252" t="s">
        <v>88</v>
      </c>
      <c r="E13252" t="s">
        <v>88</v>
      </c>
      <c r="F13252" t="s">
        <v>689</v>
      </c>
    </row>
    <row r="13253" spans="1:6" x14ac:dyDescent="0.3">
      <c r="A13253" s="18" t="s">
        <v>20372</v>
      </c>
      <c r="B13253" s="11" t="s">
        <v>88</v>
      </c>
      <c r="C13253" t="s">
        <v>88</v>
      </c>
      <c r="D13253" t="s">
        <v>88</v>
      </c>
      <c r="E13253" t="s">
        <v>689</v>
      </c>
    </row>
    <row r="13254" spans="1:6" x14ac:dyDescent="0.3">
      <c r="A13254" s="19" t="s">
        <v>20373</v>
      </c>
      <c r="B13254" s="11" t="s">
        <v>88</v>
      </c>
      <c r="C13254" t="s">
        <v>88</v>
      </c>
      <c r="D13254" t="s">
        <v>20374</v>
      </c>
    </row>
    <row r="13255" spans="1:6" x14ac:dyDescent="0.3">
      <c r="A13255" s="18" t="s">
        <v>20375</v>
      </c>
      <c r="B13255" s="11" t="s">
        <v>88</v>
      </c>
      <c r="C13255" t="s">
        <v>88</v>
      </c>
      <c r="D13255" t="s">
        <v>88</v>
      </c>
      <c r="E13255" t="s">
        <v>20376</v>
      </c>
    </row>
    <row r="13256" spans="1:6" x14ac:dyDescent="0.3">
      <c r="A13256" s="19" t="s">
        <v>20377</v>
      </c>
      <c r="B13256" s="11" t="s">
        <v>88</v>
      </c>
      <c r="C13256" t="s">
        <v>88</v>
      </c>
      <c r="D13256" t="s">
        <v>88</v>
      </c>
      <c r="E13256" t="s">
        <v>88</v>
      </c>
      <c r="F13256" t="s">
        <v>20287</v>
      </c>
    </row>
    <row r="13257" spans="1:6" x14ac:dyDescent="0.3">
      <c r="A13257" s="18" t="s">
        <v>20378</v>
      </c>
      <c r="B13257" s="11" t="s">
        <v>88</v>
      </c>
      <c r="C13257" t="s">
        <v>88</v>
      </c>
      <c r="D13257" t="s">
        <v>88</v>
      </c>
      <c r="E13257" t="s">
        <v>88</v>
      </c>
      <c r="F13257" t="s">
        <v>689</v>
      </c>
    </row>
    <row r="13258" spans="1:6" x14ac:dyDescent="0.3">
      <c r="A13258" s="19" t="s">
        <v>20379</v>
      </c>
      <c r="B13258" s="11" t="s">
        <v>88</v>
      </c>
      <c r="C13258" t="s">
        <v>88</v>
      </c>
      <c r="D13258" t="s">
        <v>88</v>
      </c>
      <c r="E13258" t="s">
        <v>689</v>
      </c>
    </row>
    <row r="13259" spans="1:6" x14ac:dyDescent="0.3">
      <c r="A13259" s="18" t="s">
        <v>20380</v>
      </c>
      <c r="B13259" s="11" t="s">
        <v>88</v>
      </c>
      <c r="C13259" t="s">
        <v>88</v>
      </c>
      <c r="D13259" t="s">
        <v>689</v>
      </c>
    </row>
    <row r="13260" spans="1:6" x14ac:dyDescent="0.3">
      <c r="A13260" s="19" t="s">
        <v>20381</v>
      </c>
      <c r="B13260" s="11" t="s">
        <v>88</v>
      </c>
      <c r="C13260" t="s">
        <v>88</v>
      </c>
      <c r="D13260" t="s">
        <v>88</v>
      </c>
      <c r="E13260" t="s">
        <v>20382</v>
      </c>
    </row>
    <row r="13261" spans="1:6" x14ac:dyDescent="0.3">
      <c r="A13261" s="18" t="s">
        <v>20383</v>
      </c>
      <c r="B13261" s="11" t="s">
        <v>88</v>
      </c>
      <c r="C13261" t="s">
        <v>88</v>
      </c>
      <c r="D13261" t="s">
        <v>88</v>
      </c>
      <c r="E13261" t="s">
        <v>689</v>
      </c>
    </row>
    <row r="13262" spans="1:6" x14ac:dyDescent="0.3">
      <c r="A13262" s="19" t="s">
        <v>20384</v>
      </c>
      <c r="B13262" s="11" t="s">
        <v>88</v>
      </c>
      <c r="C13262" t="s">
        <v>20350</v>
      </c>
    </row>
    <row r="13263" spans="1:6" x14ac:dyDescent="0.3">
      <c r="A13263" s="18" t="s">
        <v>20385</v>
      </c>
      <c r="B13263" s="11" t="s">
        <v>88</v>
      </c>
      <c r="C13263" t="s">
        <v>88</v>
      </c>
      <c r="D13263" t="s">
        <v>20386</v>
      </c>
    </row>
    <row r="13264" spans="1:6" x14ac:dyDescent="0.3">
      <c r="A13264" s="19" t="s">
        <v>20387</v>
      </c>
      <c r="B13264" s="11" t="s">
        <v>88</v>
      </c>
      <c r="C13264" t="s">
        <v>88</v>
      </c>
      <c r="D13264" t="s">
        <v>20374</v>
      </c>
    </row>
    <row r="13265" spans="1:5" x14ac:dyDescent="0.3">
      <c r="A13265" s="18" t="s">
        <v>20388</v>
      </c>
      <c r="B13265" s="11" t="s">
        <v>88</v>
      </c>
      <c r="C13265" t="s">
        <v>88</v>
      </c>
      <c r="D13265" t="s">
        <v>689</v>
      </c>
    </row>
    <row r="13266" spans="1:5" x14ac:dyDescent="0.3">
      <c r="A13266" s="19" t="s">
        <v>20389</v>
      </c>
      <c r="B13266" t="s">
        <v>20390</v>
      </c>
    </row>
    <row r="13267" spans="1:5" x14ac:dyDescent="0.3">
      <c r="A13267" s="18" t="s">
        <v>20391</v>
      </c>
      <c r="B13267" s="11" t="s">
        <v>88</v>
      </c>
      <c r="C13267" t="s">
        <v>20392</v>
      </c>
    </row>
    <row r="13268" spans="1:5" x14ac:dyDescent="0.3">
      <c r="A13268" s="19" t="s">
        <v>20393</v>
      </c>
      <c r="B13268" s="11" t="s">
        <v>88</v>
      </c>
      <c r="C13268" t="s">
        <v>88</v>
      </c>
      <c r="D13268" t="s">
        <v>20316</v>
      </c>
    </row>
    <row r="13269" spans="1:5" x14ac:dyDescent="0.3">
      <c r="A13269" s="18" t="s">
        <v>20394</v>
      </c>
      <c r="B13269" s="11" t="s">
        <v>88</v>
      </c>
      <c r="C13269" t="s">
        <v>88</v>
      </c>
      <c r="D13269" t="s">
        <v>20332</v>
      </c>
    </row>
    <row r="13270" spans="1:5" x14ac:dyDescent="0.3">
      <c r="A13270" s="19" t="s">
        <v>20395</v>
      </c>
      <c r="B13270" s="11" t="s">
        <v>88</v>
      </c>
      <c r="C13270" t="s">
        <v>88</v>
      </c>
      <c r="D13270" t="s">
        <v>689</v>
      </c>
    </row>
    <row r="13271" spans="1:5" x14ac:dyDescent="0.3">
      <c r="A13271" s="18" t="s">
        <v>20396</v>
      </c>
      <c r="B13271" s="11" t="s">
        <v>88</v>
      </c>
      <c r="C13271" t="s">
        <v>88</v>
      </c>
      <c r="D13271" t="s">
        <v>88</v>
      </c>
      <c r="E13271" t="s">
        <v>20397</v>
      </c>
    </row>
    <row r="13272" spans="1:5" x14ac:dyDescent="0.3">
      <c r="A13272" s="19" t="s">
        <v>20398</v>
      </c>
      <c r="B13272" s="11" t="s">
        <v>88</v>
      </c>
      <c r="C13272" t="s">
        <v>88</v>
      </c>
      <c r="D13272" t="s">
        <v>88</v>
      </c>
      <c r="E13272" t="s">
        <v>20399</v>
      </c>
    </row>
    <row r="13273" spans="1:5" x14ac:dyDescent="0.3">
      <c r="A13273" s="18" t="s">
        <v>20400</v>
      </c>
      <c r="B13273" s="11" t="s">
        <v>88</v>
      </c>
      <c r="C13273" t="s">
        <v>88</v>
      </c>
      <c r="D13273" t="s">
        <v>88</v>
      </c>
      <c r="E13273" t="s">
        <v>689</v>
      </c>
    </row>
    <row r="13274" spans="1:5" x14ac:dyDescent="0.3">
      <c r="A13274" s="19" t="s">
        <v>20401</v>
      </c>
      <c r="B13274" s="11" t="s">
        <v>88</v>
      </c>
      <c r="C13274" t="s">
        <v>689</v>
      </c>
    </row>
    <row r="13275" spans="1:5" x14ac:dyDescent="0.3">
      <c r="A13275" s="18" t="s">
        <v>20402</v>
      </c>
      <c r="B13275" s="11" t="s">
        <v>88</v>
      </c>
      <c r="C13275" t="s">
        <v>88</v>
      </c>
      <c r="D13275" t="s">
        <v>20311</v>
      </c>
    </row>
    <row r="13276" spans="1:5" x14ac:dyDescent="0.3">
      <c r="A13276" s="19" t="s">
        <v>20403</v>
      </c>
      <c r="B13276" s="11" t="s">
        <v>88</v>
      </c>
      <c r="C13276" t="s">
        <v>88</v>
      </c>
      <c r="D13276" t="s">
        <v>689</v>
      </c>
    </row>
    <row r="13277" spans="1:5" x14ac:dyDescent="0.3">
      <c r="A13277" s="18" t="s">
        <v>20404</v>
      </c>
      <c r="B13277" s="11" t="s">
        <v>88</v>
      </c>
      <c r="C13277" t="s">
        <v>88</v>
      </c>
      <c r="D13277" t="s">
        <v>88</v>
      </c>
      <c r="E13277" t="s">
        <v>20405</v>
      </c>
    </row>
    <row r="13278" spans="1:5" x14ac:dyDescent="0.3">
      <c r="A13278" s="19" t="s">
        <v>20406</v>
      </c>
      <c r="B13278" s="11" t="s">
        <v>88</v>
      </c>
      <c r="C13278" t="s">
        <v>88</v>
      </c>
      <c r="D13278" t="s">
        <v>88</v>
      </c>
      <c r="E13278" t="s">
        <v>689</v>
      </c>
    </row>
    <row r="13279" spans="1:5" x14ac:dyDescent="0.3">
      <c r="A13279" s="18" t="s">
        <v>20407</v>
      </c>
      <c r="B13279" t="s">
        <v>20408</v>
      </c>
    </row>
    <row r="13280" spans="1:5" x14ac:dyDescent="0.3">
      <c r="A13280" s="19" t="s">
        <v>20409</v>
      </c>
      <c r="B13280" t="s">
        <v>20410</v>
      </c>
    </row>
    <row r="13281" spans="1:5" x14ac:dyDescent="0.3">
      <c r="A13281" s="18" t="s">
        <v>20411</v>
      </c>
      <c r="B13281" t="s">
        <v>20412</v>
      </c>
    </row>
    <row r="13282" spans="1:5" x14ac:dyDescent="0.3">
      <c r="A13282" s="19" t="s">
        <v>20413</v>
      </c>
      <c r="B13282" s="11" t="s">
        <v>88</v>
      </c>
      <c r="C13282" t="s">
        <v>20414</v>
      </c>
    </row>
    <row r="13283" spans="1:5" x14ac:dyDescent="0.3">
      <c r="A13283" s="18" t="s">
        <v>20415</v>
      </c>
      <c r="B13283" s="11" t="s">
        <v>88</v>
      </c>
      <c r="C13283" t="s">
        <v>88</v>
      </c>
      <c r="D13283" t="s">
        <v>20416</v>
      </c>
    </row>
    <row r="13284" spans="1:5" x14ac:dyDescent="0.3">
      <c r="A13284" s="19" t="s">
        <v>20417</v>
      </c>
      <c r="B13284" s="11" t="s">
        <v>88</v>
      </c>
      <c r="C13284" t="s">
        <v>88</v>
      </c>
      <c r="D13284" t="s">
        <v>689</v>
      </c>
    </row>
    <row r="13285" spans="1:5" x14ac:dyDescent="0.3">
      <c r="A13285" s="18" t="s">
        <v>20418</v>
      </c>
      <c r="B13285" s="11" t="s">
        <v>88</v>
      </c>
      <c r="C13285" t="s">
        <v>20419</v>
      </c>
    </row>
    <row r="13286" spans="1:5" x14ac:dyDescent="0.3">
      <c r="A13286" s="19" t="s">
        <v>20420</v>
      </c>
      <c r="B13286" s="11" t="s">
        <v>88</v>
      </c>
      <c r="C13286" t="s">
        <v>88</v>
      </c>
      <c r="D13286" t="s">
        <v>20421</v>
      </c>
    </row>
    <row r="13287" spans="1:5" x14ac:dyDescent="0.3">
      <c r="A13287" s="18" t="s">
        <v>20422</v>
      </c>
      <c r="B13287" s="11" t="s">
        <v>88</v>
      </c>
      <c r="C13287" t="s">
        <v>88</v>
      </c>
      <c r="D13287" t="s">
        <v>88</v>
      </c>
      <c r="E13287" t="s">
        <v>20423</v>
      </c>
    </row>
    <row r="13288" spans="1:5" x14ac:dyDescent="0.3">
      <c r="A13288" s="19" t="s">
        <v>20424</v>
      </c>
      <c r="B13288" s="11" t="s">
        <v>88</v>
      </c>
      <c r="C13288" t="s">
        <v>88</v>
      </c>
      <c r="D13288" t="s">
        <v>88</v>
      </c>
      <c r="E13288" t="s">
        <v>20425</v>
      </c>
    </row>
    <row r="13289" spans="1:5" x14ac:dyDescent="0.3">
      <c r="A13289" s="18" t="s">
        <v>20426</v>
      </c>
      <c r="B13289" s="11" t="s">
        <v>88</v>
      </c>
      <c r="C13289" t="s">
        <v>88</v>
      </c>
      <c r="D13289" t="s">
        <v>689</v>
      </c>
    </row>
    <row r="13290" spans="1:5" x14ac:dyDescent="0.3">
      <c r="A13290" s="19" t="s">
        <v>20427</v>
      </c>
      <c r="B13290" s="11" t="s">
        <v>88</v>
      </c>
      <c r="C13290" t="s">
        <v>20428</v>
      </c>
    </row>
    <row r="13291" spans="1:5" x14ac:dyDescent="0.3">
      <c r="A13291" s="18" t="s">
        <v>20429</v>
      </c>
      <c r="B13291" s="11" t="s">
        <v>88</v>
      </c>
      <c r="C13291" t="s">
        <v>20430</v>
      </c>
    </row>
    <row r="13292" spans="1:5" x14ac:dyDescent="0.3">
      <c r="A13292" s="19" t="s">
        <v>20431</v>
      </c>
      <c r="B13292" s="11" t="s">
        <v>88</v>
      </c>
      <c r="C13292" t="s">
        <v>88</v>
      </c>
      <c r="D13292" t="s">
        <v>20250</v>
      </c>
    </row>
    <row r="13293" spans="1:5" x14ac:dyDescent="0.3">
      <c r="A13293" s="18" t="s">
        <v>20432</v>
      </c>
      <c r="B13293" s="11" t="s">
        <v>88</v>
      </c>
      <c r="C13293" t="s">
        <v>88</v>
      </c>
      <c r="D13293" t="s">
        <v>19576</v>
      </c>
    </row>
    <row r="13294" spans="1:5" x14ac:dyDescent="0.3">
      <c r="A13294" s="19" t="s">
        <v>20433</v>
      </c>
      <c r="B13294" s="11" t="s">
        <v>88</v>
      </c>
      <c r="C13294" t="s">
        <v>88</v>
      </c>
      <c r="D13294" t="s">
        <v>19580</v>
      </c>
    </row>
    <row r="13295" spans="1:5" x14ac:dyDescent="0.3">
      <c r="A13295" s="18" t="s">
        <v>20434</v>
      </c>
      <c r="B13295" s="11" t="s">
        <v>88</v>
      </c>
      <c r="C13295" t="s">
        <v>88</v>
      </c>
      <c r="D13295" t="s">
        <v>19589</v>
      </c>
    </row>
    <row r="13296" spans="1:5" x14ac:dyDescent="0.3">
      <c r="A13296" s="19" t="s">
        <v>20435</v>
      </c>
      <c r="B13296" s="11" t="s">
        <v>88</v>
      </c>
      <c r="C13296" t="s">
        <v>20436</v>
      </c>
    </row>
    <row r="13297" spans="1:5" x14ac:dyDescent="0.3">
      <c r="A13297" s="18" t="s">
        <v>20437</v>
      </c>
      <c r="B13297" s="11" t="s">
        <v>88</v>
      </c>
      <c r="C13297" t="s">
        <v>88</v>
      </c>
      <c r="D13297" t="s">
        <v>20250</v>
      </c>
    </row>
    <row r="13298" spans="1:5" x14ac:dyDescent="0.3">
      <c r="A13298" s="19" t="s">
        <v>20438</v>
      </c>
      <c r="B13298" s="11" t="s">
        <v>88</v>
      </c>
      <c r="C13298" t="s">
        <v>88</v>
      </c>
      <c r="D13298" t="s">
        <v>19576</v>
      </c>
    </row>
    <row r="13299" spans="1:5" x14ac:dyDescent="0.3">
      <c r="A13299" s="18" t="s">
        <v>20439</v>
      </c>
      <c r="B13299" s="11" t="s">
        <v>88</v>
      </c>
      <c r="C13299" t="s">
        <v>88</v>
      </c>
      <c r="D13299" t="s">
        <v>19580</v>
      </c>
    </row>
    <row r="13300" spans="1:5" x14ac:dyDescent="0.3">
      <c r="A13300" s="19" t="s">
        <v>20440</v>
      </c>
      <c r="B13300" s="11" t="s">
        <v>88</v>
      </c>
      <c r="C13300" t="s">
        <v>88</v>
      </c>
      <c r="D13300" t="s">
        <v>19589</v>
      </c>
    </row>
    <row r="13301" spans="1:5" x14ac:dyDescent="0.3">
      <c r="A13301" s="18" t="s">
        <v>20441</v>
      </c>
      <c r="B13301" s="11" t="s">
        <v>88</v>
      </c>
      <c r="C13301" t="s">
        <v>20442</v>
      </c>
    </row>
    <row r="13302" spans="1:5" x14ac:dyDescent="0.3">
      <c r="A13302" s="19" t="s">
        <v>20443</v>
      </c>
      <c r="B13302" s="11" t="s">
        <v>88</v>
      </c>
      <c r="C13302" t="s">
        <v>88</v>
      </c>
      <c r="D13302" t="s">
        <v>20444</v>
      </c>
    </row>
    <row r="13303" spans="1:5" x14ac:dyDescent="0.3">
      <c r="A13303" s="18" t="s">
        <v>20445</v>
      </c>
      <c r="B13303" s="11" t="s">
        <v>88</v>
      </c>
      <c r="C13303" t="s">
        <v>88</v>
      </c>
      <c r="D13303" t="s">
        <v>88</v>
      </c>
      <c r="E13303" t="s">
        <v>20250</v>
      </c>
    </row>
    <row r="13304" spans="1:5" x14ac:dyDescent="0.3">
      <c r="A13304" s="19" t="s">
        <v>20446</v>
      </c>
      <c r="B13304" s="11" t="s">
        <v>88</v>
      </c>
      <c r="C13304" t="s">
        <v>88</v>
      </c>
      <c r="D13304" t="s">
        <v>88</v>
      </c>
      <c r="E13304" t="s">
        <v>19576</v>
      </c>
    </row>
    <row r="13305" spans="1:5" x14ac:dyDescent="0.3">
      <c r="A13305" s="18" t="s">
        <v>20447</v>
      </c>
      <c r="B13305" s="11" t="s">
        <v>88</v>
      </c>
      <c r="C13305" t="s">
        <v>88</v>
      </c>
      <c r="D13305" t="s">
        <v>88</v>
      </c>
      <c r="E13305" t="s">
        <v>19580</v>
      </c>
    </row>
    <row r="13306" spans="1:5" x14ac:dyDescent="0.3">
      <c r="A13306" s="19" t="s">
        <v>20448</v>
      </c>
      <c r="B13306" s="11" t="s">
        <v>88</v>
      </c>
      <c r="C13306" t="s">
        <v>88</v>
      </c>
      <c r="D13306" t="s">
        <v>88</v>
      </c>
      <c r="E13306" t="s">
        <v>19589</v>
      </c>
    </row>
    <row r="13307" spans="1:5" x14ac:dyDescent="0.3">
      <c r="A13307" s="18" t="s">
        <v>20449</v>
      </c>
      <c r="B13307" s="11" t="s">
        <v>88</v>
      </c>
      <c r="C13307" t="s">
        <v>88</v>
      </c>
      <c r="D13307" t="s">
        <v>689</v>
      </c>
    </row>
    <row r="13308" spans="1:5" x14ac:dyDescent="0.3">
      <c r="A13308" s="19" t="s">
        <v>20450</v>
      </c>
      <c r="B13308" s="11" t="s">
        <v>88</v>
      </c>
      <c r="C13308" t="s">
        <v>88</v>
      </c>
      <c r="D13308" t="s">
        <v>88</v>
      </c>
      <c r="E13308" t="s">
        <v>20250</v>
      </c>
    </row>
    <row r="13309" spans="1:5" x14ac:dyDescent="0.3">
      <c r="A13309" s="18" t="s">
        <v>20451</v>
      </c>
      <c r="B13309" s="11" t="s">
        <v>88</v>
      </c>
      <c r="C13309" t="s">
        <v>88</v>
      </c>
      <c r="D13309" t="s">
        <v>88</v>
      </c>
      <c r="E13309" t="s">
        <v>689</v>
      </c>
    </row>
    <row r="13310" spans="1:5" x14ac:dyDescent="0.3">
      <c r="A13310" s="19" t="s">
        <v>20452</v>
      </c>
      <c r="B13310" s="11" t="s">
        <v>88</v>
      </c>
      <c r="C13310" t="s">
        <v>20453</v>
      </c>
    </row>
    <row r="13311" spans="1:5" x14ac:dyDescent="0.3">
      <c r="A13311" s="18" t="s">
        <v>20454</v>
      </c>
      <c r="B13311" s="11" t="s">
        <v>88</v>
      </c>
      <c r="C13311" t="s">
        <v>88</v>
      </c>
      <c r="D13311" t="s">
        <v>20250</v>
      </c>
    </row>
    <row r="13312" spans="1:5" x14ac:dyDescent="0.3">
      <c r="A13312" s="19" t="s">
        <v>20455</v>
      </c>
      <c r="B13312" s="11" t="s">
        <v>88</v>
      </c>
      <c r="C13312" t="s">
        <v>88</v>
      </c>
      <c r="D13312" t="s">
        <v>88</v>
      </c>
      <c r="E13312" t="s">
        <v>17708</v>
      </c>
    </row>
    <row r="13313" spans="1:5" x14ac:dyDescent="0.3">
      <c r="A13313" s="18" t="s">
        <v>20456</v>
      </c>
      <c r="B13313" s="11" t="s">
        <v>88</v>
      </c>
      <c r="C13313" t="s">
        <v>88</v>
      </c>
      <c r="D13313" t="s">
        <v>88</v>
      </c>
      <c r="E13313" t="s">
        <v>689</v>
      </c>
    </row>
    <row r="13314" spans="1:5" x14ac:dyDescent="0.3">
      <c r="A13314" s="19" t="s">
        <v>20457</v>
      </c>
      <c r="B13314" s="11" t="s">
        <v>88</v>
      </c>
      <c r="C13314" t="s">
        <v>88</v>
      </c>
      <c r="D13314" t="s">
        <v>19576</v>
      </c>
    </row>
    <row r="13315" spans="1:5" x14ac:dyDescent="0.3">
      <c r="A13315" s="18" t="s">
        <v>20458</v>
      </c>
      <c r="B13315" s="11" t="s">
        <v>88</v>
      </c>
      <c r="C13315" t="s">
        <v>88</v>
      </c>
      <c r="D13315" t="s">
        <v>19580</v>
      </c>
    </row>
    <row r="13316" spans="1:5" x14ac:dyDescent="0.3">
      <c r="A13316" s="19" t="s">
        <v>20459</v>
      </c>
      <c r="B13316" s="11" t="s">
        <v>88</v>
      </c>
      <c r="C13316" t="s">
        <v>88</v>
      </c>
      <c r="D13316" t="s">
        <v>19589</v>
      </c>
    </row>
    <row r="13317" spans="1:5" x14ac:dyDescent="0.3">
      <c r="A13317" s="18" t="s">
        <v>20460</v>
      </c>
      <c r="B13317" s="11" t="s">
        <v>88</v>
      </c>
      <c r="C13317" t="s">
        <v>20461</v>
      </c>
    </row>
    <row r="13318" spans="1:5" x14ac:dyDescent="0.3">
      <c r="A13318" s="19" t="s">
        <v>20462</v>
      </c>
      <c r="B13318" s="11" t="s">
        <v>88</v>
      </c>
      <c r="C13318" t="s">
        <v>88</v>
      </c>
      <c r="D13318" t="s">
        <v>20250</v>
      </c>
    </row>
    <row r="13319" spans="1:5" x14ac:dyDescent="0.3">
      <c r="A13319" s="18" t="s">
        <v>20463</v>
      </c>
      <c r="B13319" s="11" t="s">
        <v>88</v>
      </c>
      <c r="C13319" t="s">
        <v>88</v>
      </c>
      <c r="D13319" t="s">
        <v>19576</v>
      </c>
    </row>
    <row r="13320" spans="1:5" x14ac:dyDescent="0.3">
      <c r="A13320" s="19" t="s">
        <v>20464</v>
      </c>
      <c r="B13320" s="11" t="s">
        <v>88</v>
      </c>
      <c r="C13320" t="s">
        <v>88</v>
      </c>
      <c r="D13320" t="s">
        <v>19580</v>
      </c>
    </row>
    <row r="13321" spans="1:5" x14ac:dyDescent="0.3">
      <c r="A13321" s="18" t="s">
        <v>20465</v>
      </c>
      <c r="B13321" s="11" t="s">
        <v>88</v>
      </c>
      <c r="C13321" t="s">
        <v>88</v>
      </c>
      <c r="D13321" t="s">
        <v>19589</v>
      </c>
    </row>
    <row r="13322" spans="1:5" x14ac:dyDescent="0.3">
      <c r="A13322" s="19" t="s">
        <v>20466</v>
      </c>
      <c r="B13322" s="11" t="s">
        <v>88</v>
      </c>
      <c r="C13322" t="s">
        <v>19593</v>
      </c>
    </row>
    <row r="13323" spans="1:5" x14ac:dyDescent="0.3">
      <c r="A13323" s="18" t="s">
        <v>20467</v>
      </c>
      <c r="B13323" s="11" t="s">
        <v>88</v>
      </c>
      <c r="C13323" t="s">
        <v>88</v>
      </c>
      <c r="D13323" t="s">
        <v>20250</v>
      </c>
    </row>
    <row r="13324" spans="1:5" x14ac:dyDescent="0.3">
      <c r="A13324" s="19" t="s">
        <v>20468</v>
      </c>
      <c r="B13324" s="11" t="s">
        <v>88</v>
      </c>
      <c r="C13324" t="s">
        <v>88</v>
      </c>
      <c r="D13324" t="s">
        <v>19576</v>
      </c>
    </row>
    <row r="13325" spans="1:5" x14ac:dyDescent="0.3">
      <c r="A13325" s="18" t="s">
        <v>20469</v>
      </c>
      <c r="B13325" s="11" t="s">
        <v>88</v>
      </c>
      <c r="C13325" t="s">
        <v>88</v>
      </c>
      <c r="D13325" t="s">
        <v>19580</v>
      </c>
    </row>
    <row r="13326" spans="1:5" x14ac:dyDescent="0.3">
      <c r="A13326" s="19" t="s">
        <v>20470</v>
      </c>
      <c r="B13326" s="11" t="s">
        <v>88</v>
      </c>
      <c r="C13326" t="s">
        <v>88</v>
      </c>
      <c r="D13326" t="s">
        <v>19589</v>
      </c>
    </row>
    <row r="13327" spans="1:5" x14ac:dyDescent="0.3">
      <c r="A13327" s="18" t="s">
        <v>20471</v>
      </c>
      <c r="B13327" t="s">
        <v>20472</v>
      </c>
    </row>
    <row r="13328" spans="1:5" x14ac:dyDescent="0.3">
      <c r="A13328" s="19" t="s">
        <v>20473</v>
      </c>
      <c r="B13328" s="11" t="s">
        <v>88</v>
      </c>
      <c r="C13328" t="s">
        <v>20474</v>
      </c>
    </row>
    <row r="13329" spans="1:6" x14ac:dyDescent="0.3">
      <c r="A13329" s="18" t="s">
        <v>20475</v>
      </c>
      <c r="B13329" s="11" t="s">
        <v>88</v>
      </c>
      <c r="C13329" t="s">
        <v>20476</v>
      </c>
    </row>
    <row r="13330" spans="1:6" x14ac:dyDescent="0.3">
      <c r="A13330" s="19" t="s">
        <v>20477</v>
      </c>
      <c r="B13330" s="11" t="s">
        <v>88</v>
      </c>
      <c r="C13330" t="s">
        <v>88</v>
      </c>
      <c r="D13330" t="s">
        <v>20250</v>
      </c>
    </row>
    <row r="13331" spans="1:6" x14ac:dyDescent="0.3">
      <c r="A13331" s="18" t="s">
        <v>20478</v>
      </c>
      <c r="B13331" s="11" t="s">
        <v>88</v>
      </c>
      <c r="C13331" t="s">
        <v>88</v>
      </c>
      <c r="D13331" t="s">
        <v>19576</v>
      </c>
    </row>
    <row r="13332" spans="1:6" x14ac:dyDescent="0.3">
      <c r="A13332" s="19" t="s">
        <v>20479</v>
      </c>
      <c r="B13332" s="11" t="s">
        <v>88</v>
      </c>
      <c r="C13332" t="s">
        <v>88</v>
      </c>
      <c r="D13332" t="s">
        <v>88</v>
      </c>
      <c r="E13332" t="s">
        <v>20480</v>
      </c>
    </row>
    <row r="13333" spans="1:6" x14ac:dyDescent="0.3">
      <c r="A13333" s="18" t="s">
        <v>20481</v>
      </c>
      <c r="B13333" s="11" t="s">
        <v>88</v>
      </c>
      <c r="C13333" t="s">
        <v>88</v>
      </c>
      <c r="D13333" t="s">
        <v>88</v>
      </c>
      <c r="E13333" t="s">
        <v>88</v>
      </c>
      <c r="F13333" t="s">
        <v>20482</v>
      </c>
    </row>
    <row r="13334" spans="1:6" x14ac:dyDescent="0.3">
      <c r="A13334" s="19" t="s">
        <v>20483</v>
      </c>
      <c r="B13334" s="11" t="s">
        <v>88</v>
      </c>
      <c r="C13334" t="s">
        <v>88</v>
      </c>
      <c r="D13334" t="s">
        <v>88</v>
      </c>
      <c r="E13334" t="s">
        <v>88</v>
      </c>
      <c r="F13334" t="s">
        <v>689</v>
      </c>
    </row>
    <row r="13335" spans="1:6" x14ac:dyDescent="0.3">
      <c r="A13335" s="18" t="s">
        <v>20484</v>
      </c>
      <c r="B13335" s="11" t="s">
        <v>88</v>
      </c>
      <c r="C13335" t="s">
        <v>88</v>
      </c>
      <c r="D13335" t="s">
        <v>88</v>
      </c>
      <c r="E13335" t="s">
        <v>689</v>
      </c>
    </row>
    <row r="13336" spans="1:6" x14ac:dyDescent="0.3">
      <c r="A13336" s="19" t="s">
        <v>20485</v>
      </c>
      <c r="B13336" s="11" t="s">
        <v>88</v>
      </c>
      <c r="C13336" t="s">
        <v>88</v>
      </c>
      <c r="D13336" t="s">
        <v>88</v>
      </c>
      <c r="E13336" t="s">
        <v>88</v>
      </c>
      <c r="F13336" t="s">
        <v>20482</v>
      </c>
    </row>
    <row r="13337" spans="1:6" x14ac:dyDescent="0.3">
      <c r="A13337" s="18" t="s">
        <v>20486</v>
      </c>
      <c r="B13337" s="11" t="s">
        <v>88</v>
      </c>
      <c r="C13337" t="s">
        <v>88</v>
      </c>
      <c r="D13337" t="s">
        <v>88</v>
      </c>
      <c r="E13337" t="s">
        <v>88</v>
      </c>
      <c r="F13337" t="s">
        <v>689</v>
      </c>
    </row>
    <row r="13338" spans="1:6" x14ac:dyDescent="0.3">
      <c r="A13338" s="19" t="s">
        <v>20487</v>
      </c>
      <c r="B13338" s="11" t="s">
        <v>88</v>
      </c>
      <c r="C13338" t="s">
        <v>88</v>
      </c>
      <c r="D13338" t="s">
        <v>19580</v>
      </c>
    </row>
    <row r="13339" spans="1:6" x14ac:dyDescent="0.3">
      <c r="A13339" s="18" t="s">
        <v>20488</v>
      </c>
      <c r="B13339" s="11" t="s">
        <v>88</v>
      </c>
      <c r="C13339" t="s">
        <v>88</v>
      </c>
      <c r="D13339" t="s">
        <v>19589</v>
      </c>
    </row>
    <row r="13340" spans="1:6" x14ac:dyDescent="0.3">
      <c r="A13340" s="19" t="s">
        <v>20489</v>
      </c>
      <c r="B13340" s="11" t="s">
        <v>88</v>
      </c>
      <c r="C13340" t="s">
        <v>19593</v>
      </c>
    </row>
    <row r="13341" spans="1:6" x14ac:dyDescent="0.3">
      <c r="A13341" s="18" t="s">
        <v>20490</v>
      </c>
      <c r="B13341" s="11" t="s">
        <v>88</v>
      </c>
      <c r="C13341" t="s">
        <v>88</v>
      </c>
      <c r="D13341" t="s">
        <v>20250</v>
      </c>
    </row>
    <row r="13342" spans="1:6" x14ac:dyDescent="0.3">
      <c r="A13342" s="19" t="s">
        <v>20491</v>
      </c>
      <c r="B13342" s="11" t="s">
        <v>88</v>
      </c>
      <c r="C13342" t="s">
        <v>88</v>
      </c>
      <c r="D13342" t="s">
        <v>19576</v>
      </c>
    </row>
    <row r="13343" spans="1:6" x14ac:dyDescent="0.3">
      <c r="A13343" s="18" t="s">
        <v>20492</v>
      </c>
      <c r="B13343" s="11" t="s">
        <v>88</v>
      </c>
      <c r="C13343" t="s">
        <v>88</v>
      </c>
      <c r="D13343" t="s">
        <v>88</v>
      </c>
      <c r="E13343" t="s">
        <v>20482</v>
      </c>
    </row>
    <row r="13344" spans="1:6" x14ac:dyDescent="0.3">
      <c r="A13344" s="19" t="s">
        <v>20493</v>
      </c>
      <c r="B13344" s="11" t="s">
        <v>88</v>
      </c>
      <c r="C13344" t="s">
        <v>88</v>
      </c>
      <c r="D13344" t="s">
        <v>88</v>
      </c>
      <c r="E13344" t="s">
        <v>689</v>
      </c>
    </row>
    <row r="13345" spans="1:4" x14ac:dyDescent="0.3">
      <c r="A13345" s="18" t="s">
        <v>20494</v>
      </c>
      <c r="B13345" s="11" t="s">
        <v>88</v>
      </c>
      <c r="C13345" t="s">
        <v>88</v>
      </c>
      <c r="D13345" t="s">
        <v>19580</v>
      </c>
    </row>
    <row r="13346" spans="1:4" x14ac:dyDescent="0.3">
      <c r="A13346" s="19" t="s">
        <v>20495</v>
      </c>
      <c r="B13346" s="11" t="s">
        <v>88</v>
      </c>
      <c r="C13346" t="s">
        <v>88</v>
      </c>
      <c r="D13346" t="s">
        <v>19589</v>
      </c>
    </row>
    <row r="13347" spans="1:4" x14ac:dyDescent="0.3">
      <c r="A13347" s="18" t="s">
        <v>20496</v>
      </c>
      <c r="B13347" t="s">
        <v>20497</v>
      </c>
    </row>
    <row r="13348" spans="1:4" x14ac:dyDescent="0.3">
      <c r="A13348" s="19" t="s">
        <v>20498</v>
      </c>
      <c r="B13348" t="s">
        <v>20499</v>
      </c>
    </row>
    <row r="13349" spans="1:4" x14ac:dyDescent="0.3">
      <c r="A13349" s="18" t="s">
        <v>20500</v>
      </c>
      <c r="B13349" s="11" t="s">
        <v>88</v>
      </c>
      <c r="C13349" t="s">
        <v>20344</v>
      </c>
    </row>
    <row r="13350" spans="1:4" x14ac:dyDescent="0.3">
      <c r="A13350" s="19" t="s">
        <v>20501</v>
      </c>
      <c r="B13350" s="11" t="s">
        <v>88</v>
      </c>
      <c r="C13350" t="s">
        <v>20309</v>
      </c>
    </row>
    <row r="13351" spans="1:4" x14ac:dyDescent="0.3">
      <c r="A13351" s="18" t="s">
        <v>20502</v>
      </c>
      <c r="B13351" s="11" t="s">
        <v>88</v>
      </c>
      <c r="C13351" t="s">
        <v>20503</v>
      </c>
    </row>
    <row r="13352" spans="1:4" x14ac:dyDescent="0.3">
      <c r="A13352" s="19" t="s">
        <v>20504</v>
      </c>
      <c r="B13352" s="11" t="s">
        <v>88</v>
      </c>
      <c r="C13352" t="s">
        <v>20311</v>
      </c>
    </row>
    <row r="13353" spans="1:4" x14ac:dyDescent="0.3">
      <c r="A13353" s="18" t="s">
        <v>20505</v>
      </c>
      <c r="B13353" s="11" t="s">
        <v>88</v>
      </c>
      <c r="C13353" t="s">
        <v>689</v>
      </c>
    </row>
    <row r="13354" spans="1:4" x14ac:dyDescent="0.3">
      <c r="A13354" s="19" t="s">
        <v>20506</v>
      </c>
      <c r="B13354" t="s">
        <v>20507</v>
      </c>
    </row>
    <row r="13355" spans="1:4" x14ac:dyDescent="0.3">
      <c r="A13355" s="18" t="s">
        <v>20508</v>
      </c>
      <c r="B13355" s="11" t="s">
        <v>88</v>
      </c>
      <c r="C13355" t="s">
        <v>20386</v>
      </c>
    </row>
    <row r="13356" spans="1:4" x14ac:dyDescent="0.3">
      <c r="A13356" s="19" t="s">
        <v>20509</v>
      </c>
      <c r="B13356" s="11" t="s">
        <v>88</v>
      </c>
      <c r="C13356" t="s">
        <v>20510</v>
      </c>
    </row>
    <row r="13357" spans="1:4" x14ac:dyDescent="0.3">
      <c r="A13357" s="18" t="s">
        <v>20511</v>
      </c>
      <c r="B13357" s="11" t="s">
        <v>88</v>
      </c>
      <c r="C13357" t="s">
        <v>689</v>
      </c>
    </row>
    <row r="13358" spans="1:4" x14ac:dyDescent="0.3">
      <c r="A13358" s="19" t="s">
        <v>20512</v>
      </c>
      <c r="B13358" t="s">
        <v>20513</v>
      </c>
    </row>
    <row r="13359" spans="1:4" x14ac:dyDescent="0.3">
      <c r="A13359" s="18" t="s">
        <v>20514</v>
      </c>
      <c r="B13359" s="11" t="s">
        <v>88</v>
      </c>
      <c r="C13359" t="s">
        <v>20344</v>
      </c>
    </row>
    <row r="13360" spans="1:4" x14ac:dyDescent="0.3">
      <c r="A13360" s="19" t="s">
        <v>20515</v>
      </c>
      <c r="B13360" s="11" t="s">
        <v>88</v>
      </c>
      <c r="C13360" t="s">
        <v>88</v>
      </c>
      <c r="D13360" t="s">
        <v>20299</v>
      </c>
    </row>
    <row r="13361" spans="1:5" x14ac:dyDescent="0.3">
      <c r="A13361" s="18" t="s">
        <v>20516</v>
      </c>
      <c r="B13361" s="11" t="s">
        <v>88</v>
      </c>
      <c r="C13361" t="s">
        <v>88</v>
      </c>
      <c r="D13361" t="s">
        <v>88</v>
      </c>
      <c r="E13361" t="s">
        <v>20517</v>
      </c>
    </row>
    <row r="13362" spans="1:5" x14ac:dyDescent="0.3">
      <c r="A13362" s="19" t="s">
        <v>20518</v>
      </c>
      <c r="B13362" s="11" t="s">
        <v>88</v>
      </c>
      <c r="C13362" t="s">
        <v>88</v>
      </c>
      <c r="D13362" t="s">
        <v>88</v>
      </c>
      <c r="E13362" t="s">
        <v>689</v>
      </c>
    </row>
    <row r="13363" spans="1:5" x14ac:dyDescent="0.3">
      <c r="A13363" s="18" t="s">
        <v>20519</v>
      </c>
      <c r="B13363" s="11" t="s">
        <v>88</v>
      </c>
      <c r="C13363" t="s">
        <v>88</v>
      </c>
      <c r="D13363" t="s">
        <v>689</v>
      </c>
    </row>
    <row r="13364" spans="1:5" x14ac:dyDescent="0.3">
      <c r="A13364" s="19" t="s">
        <v>20520</v>
      </c>
      <c r="B13364" s="11" t="s">
        <v>88</v>
      </c>
      <c r="C13364" t="s">
        <v>20309</v>
      </c>
    </row>
    <row r="13365" spans="1:5" x14ac:dyDescent="0.3">
      <c r="A13365" s="18" t="s">
        <v>20521</v>
      </c>
      <c r="B13365" s="11" t="s">
        <v>88</v>
      </c>
      <c r="C13365" t="s">
        <v>20503</v>
      </c>
    </row>
    <row r="13366" spans="1:5" x14ac:dyDescent="0.3">
      <c r="A13366" s="19" t="s">
        <v>20522</v>
      </c>
      <c r="B13366" s="11" t="s">
        <v>88</v>
      </c>
      <c r="C13366" t="s">
        <v>20311</v>
      </c>
    </row>
    <row r="13367" spans="1:5" x14ac:dyDescent="0.3">
      <c r="A13367" s="18" t="s">
        <v>20523</v>
      </c>
      <c r="B13367" s="11" t="s">
        <v>88</v>
      </c>
      <c r="C13367" t="s">
        <v>88</v>
      </c>
      <c r="D13367" t="s">
        <v>20524</v>
      </c>
    </row>
    <row r="13368" spans="1:5" x14ac:dyDescent="0.3">
      <c r="A13368" s="19" t="s">
        <v>20525</v>
      </c>
      <c r="B13368" s="11" t="s">
        <v>88</v>
      </c>
      <c r="C13368" t="s">
        <v>88</v>
      </c>
      <c r="D13368" t="s">
        <v>689</v>
      </c>
    </row>
    <row r="13369" spans="1:5" x14ac:dyDescent="0.3">
      <c r="A13369" s="18" t="s">
        <v>20526</v>
      </c>
      <c r="B13369" s="11" t="s">
        <v>88</v>
      </c>
      <c r="C13369" t="s">
        <v>689</v>
      </c>
    </row>
    <row r="13370" spans="1:5" x14ac:dyDescent="0.3">
      <c r="A13370" s="19" t="s">
        <v>20527</v>
      </c>
      <c r="B13370" s="11" t="s">
        <v>88</v>
      </c>
      <c r="C13370" t="s">
        <v>88</v>
      </c>
      <c r="D13370" t="s">
        <v>20528</v>
      </c>
    </row>
    <row r="13371" spans="1:5" x14ac:dyDescent="0.3">
      <c r="A13371" s="18" t="s">
        <v>20529</v>
      </c>
      <c r="B13371" s="11" t="s">
        <v>88</v>
      </c>
      <c r="C13371" t="s">
        <v>88</v>
      </c>
      <c r="D13371" t="s">
        <v>20530</v>
      </c>
    </row>
    <row r="13372" spans="1:5" x14ac:dyDescent="0.3">
      <c r="A13372" s="19" t="s">
        <v>20531</v>
      </c>
      <c r="B13372" s="11" t="s">
        <v>88</v>
      </c>
      <c r="C13372" t="s">
        <v>88</v>
      </c>
      <c r="D13372" t="s">
        <v>689</v>
      </c>
    </row>
    <row r="13373" spans="1:5" x14ac:dyDescent="0.3">
      <c r="A13373" s="18" t="s">
        <v>20532</v>
      </c>
      <c r="B13373" t="s">
        <v>20533</v>
      </c>
    </row>
    <row r="13374" spans="1:5" x14ac:dyDescent="0.3">
      <c r="A13374" s="19" t="s">
        <v>20534</v>
      </c>
      <c r="B13374" s="11" t="s">
        <v>88</v>
      </c>
      <c r="C13374" t="s">
        <v>20386</v>
      </c>
    </row>
    <row r="13375" spans="1:5" x14ac:dyDescent="0.3">
      <c r="A13375" s="18" t="s">
        <v>20535</v>
      </c>
      <c r="B13375" s="11" t="s">
        <v>88</v>
      </c>
      <c r="C13375" t="s">
        <v>689</v>
      </c>
    </row>
    <row r="13376" spans="1:5" x14ac:dyDescent="0.3">
      <c r="A13376" s="19" t="s">
        <v>20536</v>
      </c>
      <c r="B13376" t="s">
        <v>20537</v>
      </c>
    </row>
    <row r="13377" spans="1:4" x14ac:dyDescent="0.3">
      <c r="A13377" s="18" t="s">
        <v>20538</v>
      </c>
      <c r="B13377" s="11" t="s">
        <v>88</v>
      </c>
      <c r="C13377" t="s">
        <v>20539</v>
      </c>
    </row>
    <row r="13378" spans="1:4" x14ac:dyDescent="0.3">
      <c r="A13378" s="19" t="s">
        <v>20540</v>
      </c>
      <c r="B13378" s="11" t="s">
        <v>88</v>
      </c>
      <c r="C13378" t="s">
        <v>88</v>
      </c>
      <c r="D13378" t="s">
        <v>20344</v>
      </c>
    </row>
    <row r="13379" spans="1:4" x14ac:dyDescent="0.3">
      <c r="A13379" s="18" t="s">
        <v>20541</v>
      </c>
      <c r="B13379" s="11" t="s">
        <v>88</v>
      </c>
      <c r="C13379" t="s">
        <v>88</v>
      </c>
      <c r="D13379" t="s">
        <v>20309</v>
      </c>
    </row>
    <row r="13380" spans="1:4" x14ac:dyDescent="0.3">
      <c r="A13380" s="19" t="s">
        <v>20542</v>
      </c>
      <c r="B13380" s="11" t="s">
        <v>88</v>
      </c>
      <c r="C13380" t="s">
        <v>88</v>
      </c>
      <c r="D13380" t="s">
        <v>20503</v>
      </c>
    </row>
    <row r="13381" spans="1:4" x14ac:dyDescent="0.3">
      <c r="A13381" s="18" t="s">
        <v>20543</v>
      </c>
      <c r="B13381" s="11" t="s">
        <v>88</v>
      </c>
      <c r="C13381" t="s">
        <v>88</v>
      </c>
      <c r="D13381" t="s">
        <v>20311</v>
      </c>
    </row>
    <row r="13382" spans="1:4" x14ac:dyDescent="0.3">
      <c r="A13382" s="19" t="s">
        <v>20544</v>
      </c>
      <c r="B13382" s="11" t="s">
        <v>88</v>
      </c>
      <c r="C13382" t="s">
        <v>88</v>
      </c>
      <c r="D13382" t="s">
        <v>689</v>
      </c>
    </row>
    <row r="13383" spans="1:4" x14ac:dyDescent="0.3">
      <c r="A13383" s="18" t="s">
        <v>20545</v>
      </c>
      <c r="B13383" s="11" t="s">
        <v>88</v>
      </c>
      <c r="C13383" t="s">
        <v>20546</v>
      </c>
    </row>
    <row r="13384" spans="1:4" x14ac:dyDescent="0.3">
      <c r="A13384" s="19" t="s">
        <v>20547</v>
      </c>
      <c r="B13384" t="s">
        <v>20548</v>
      </c>
    </row>
    <row r="13385" spans="1:4" x14ac:dyDescent="0.3">
      <c r="A13385" s="18" t="s">
        <v>20549</v>
      </c>
      <c r="B13385" s="11" t="s">
        <v>88</v>
      </c>
      <c r="C13385" t="s">
        <v>20344</v>
      </c>
    </row>
    <row r="13386" spans="1:4" x14ac:dyDescent="0.3">
      <c r="A13386" s="19" t="s">
        <v>20550</v>
      </c>
      <c r="B13386" s="11" t="s">
        <v>88</v>
      </c>
      <c r="C13386" t="s">
        <v>20309</v>
      </c>
    </row>
    <row r="13387" spans="1:4" x14ac:dyDescent="0.3">
      <c r="A13387" s="18" t="s">
        <v>20551</v>
      </c>
      <c r="B13387" s="11" t="s">
        <v>88</v>
      </c>
      <c r="C13387" t="s">
        <v>20503</v>
      </c>
    </row>
    <row r="13388" spans="1:4" x14ac:dyDescent="0.3">
      <c r="A13388" s="19" t="s">
        <v>20552</v>
      </c>
      <c r="B13388" s="11" t="s">
        <v>88</v>
      </c>
      <c r="C13388" t="s">
        <v>689</v>
      </c>
    </row>
    <row r="13389" spans="1:4" x14ac:dyDescent="0.3">
      <c r="A13389" s="18" t="s">
        <v>20553</v>
      </c>
      <c r="B13389" s="11" t="s">
        <v>88</v>
      </c>
      <c r="C13389" t="s">
        <v>88</v>
      </c>
      <c r="D13389" t="s">
        <v>20528</v>
      </c>
    </row>
    <row r="13390" spans="1:4" x14ac:dyDescent="0.3">
      <c r="A13390" s="19" t="s">
        <v>20554</v>
      </c>
      <c r="B13390" s="11" t="s">
        <v>88</v>
      </c>
      <c r="C13390" t="s">
        <v>88</v>
      </c>
      <c r="D13390" t="s">
        <v>689</v>
      </c>
    </row>
    <row r="13391" spans="1:4" x14ac:dyDescent="0.3">
      <c r="A13391" s="18" t="s">
        <v>20555</v>
      </c>
      <c r="B13391" t="s">
        <v>20556</v>
      </c>
    </row>
    <row r="13392" spans="1:4" x14ac:dyDescent="0.3">
      <c r="A13392" s="19" t="s">
        <v>20557</v>
      </c>
      <c r="B13392" t="s">
        <v>20558</v>
      </c>
    </row>
    <row r="13393" spans="1:4" x14ac:dyDescent="0.3">
      <c r="A13393" s="18" t="s">
        <v>20559</v>
      </c>
      <c r="B13393" s="11" t="s">
        <v>88</v>
      </c>
      <c r="C13393" t="s">
        <v>20560</v>
      </c>
    </row>
    <row r="13394" spans="1:4" x14ac:dyDescent="0.3">
      <c r="A13394" s="19" t="s">
        <v>20561</v>
      </c>
      <c r="B13394" s="11" t="s">
        <v>88</v>
      </c>
      <c r="C13394" t="s">
        <v>88</v>
      </c>
      <c r="D13394" t="s">
        <v>19774</v>
      </c>
    </row>
    <row r="13395" spans="1:4" x14ac:dyDescent="0.3">
      <c r="A13395" s="18" t="s">
        <v>20562</v>
      </c>
      <c r="B13395" s="11" t="s">
        <v>88</v>
      </c>
      <c r="C13395" t="s">
        <v>88</v>
      </c>
      <c r="D13395" t="s">
        <v>19779</v>
      </c>
    </row>
    <row r="13396" spans="1:4" x14ac:dyDescent="0.3">
      <c r="A13396" s="19" t="s">
        <v>20563</v>
      </c>
      <c r="B13396" s="11" t="s">
        <v>88</v>
      </c>
      <c r="C13396" t="s">
        <v>20564</v>
      </c>
    </row>
    <row r="13397" spans="1:4" x14ac:dyDescent="0.3">
      <c r="A13397" s="18" t="s">
        <v>20565</v>
      </c>
      <c r="B13397" s="11" t="s">
        <v>88</v>
      </c>
      <c r="C13397" t="s">
        <v>88</v>
      </c>
      <c r="D13397" t="s">
        <v>19774</v>
      </c>
    </row>
    <row r="13398" spans="1:4" x14ac:dyDescent="0.3">
      <c r="A13398" s="19" t="s">
        <v>20566</v>
      </c>
      <c r="B13398" s="11" t="s">
        <v>88</v>
      </c>
      <c r="C13398" t="s">
        <v>88</v>
      </c>
      <c r="D13398" t="s">
        <v>19779</v>
      </c>
    </row>
    <row r="13399" spans="1:4" x14ac:dyDescent="0.3">
      <c r="A13399" s="18" t="s">
        <v>20567</v>
      </c>
      <c r="B13399" t="s">
        <v>20568</v>
      </c>
    </row>
    <row r="13400" spans="1:4" x14ac:dyDescent="0.3">
      <c r="A13400" s="19" t="s">
        <v>20569</v>
      </c>
      <c r="B13400" s="11" t="s">
        <v>88</v>
      </c>
      <c r="C13400" t="s">
        <v>20570</v>
      </c>
    </row>
    <row r="13401" spans="1:4" x14ac:dyDescent="0.3">
      <c r="A13401" s="18" t="s">
        <v>20571</v>
      </c>
      <c r="B13401" s="11" t="s">
        <v>88</v>
      </c>
      <c r="C13401" t="s">
        <v>88</v>
      </c>
      <c r="D13401" t="s">
        <v>20205</v>
      </c>
    </row>
    <row r="13402" spans="1:4" x14ac:dyDescent="0.3">
      <c r="A13402" s="19" t="s">
        <v>20572</v>
      </c>
      <c r="B13402" s="11" t="s">
        <v>88</v>
      </c>
      <c r="C13402" t="s">
        <v>88</v>
      </c>
      <c r="D13402" t="s">
        <v>20221</v>
      </c>
    </row>
    <row r="13403" spans="1:4" x14ac:dyDescent="0.3">
      <c r="A13403" s="18" t="s">
        <v>20573</v>
      </c>
      <c r="B13403" s="11" t="s">
        <v>88</v>
      </c>
      <c r="C13403" t="s">
        <v>20574</v>
      </c>
    </row>
    <row r="13404" spans="1:4" x14ac:dyDescent="0.3">
      <c r="A13404" s="19" t="s">
        <v>20575</v>
      </c>
      <c r="B13404" s="11" t="s">
        <v>88</v>
      </c>
      <c r="C13404" t="s">
        <v>88</v>
      </c>
      <c r="D13404" t="s">
        <v>20205</v>
      </c>
    </row>
    <row r="13405" spans="1:4" x14ac:dyDescent="0.3">
      <c r="A13405" s="18" t="s">
        <v>20576</v>
      </c>
      <c r="B13405" s="11" t="s">
        <v>88</v>
      </c>
      <c r="C13405" t="s">
        <v>88</v>
      </c>
      <c r="D13405" t="s">
        <v>20221</v>
      </c>
    </row>
    <row r="13406" spans="1:4" x14ac:dyDescent="0.3">
      <c r="A13406" s="19" t="s">
        <v>20577</v>
      </c>
      <c r="B13406" s="11" t="s">
        <v>88</v>
      </c>
      <c r="C13406" t="s">
        <v>20578</v>
      </c>
    </row>
    <row r="13407" spans="1:4" x14ac:dyDescent="0.3">
      <c r="A13407" s="18" t="s">
        <v>20579</v>
      </c>
      <c r="B13407" s="11" t="s">
        <v>88</v>
      </c>
      <c r="C13407" t="s">
        <v>88</v>
      </c>
      <c r="D13407" t="s">
        <v>20205</v>
      </c>
    </row>
    <row r="13408" spans="1:4" x14ac:dyDescent="0.3">
      <c r="A13408" s="19" t="s">
        <v>20580</v>
      </c>
      <c r="B13408" s="11" t="s">
        <v>88</v>
      </c>
      <c r="C13408" t="s">
        <v>88</v>
      </c>
      <c r="D13408" t="s">
        <v>20221</v>
      </c>
    </row>
    <row r="13409" spans="1:4" x14ac:dyDescent="0.3">
      <c r="A13409" s="18" t="s">
        <v>20581</v>
      </c>
      <c r="B13409" s="11" t="s">
        <v>88</v>
      </c>
      <c r="C13409" t="s">
        <v>20582</v>
      </c>
    </row>
    <row r="13410" spans="1:4" x14ac:dyDescent="0.3">
      <c r="A13410" s="19" t="s">
        <v>20583</v>
      </c>
      <c r="B13410" s="11" t="s">
        <v>88</v>
      </c>
      <c r="C13410" t="s">
        <v>88</v>
      </c>
      <c r="D13410" t="s">
        <v>20205</v>
      </c>
    </row>
    <row r="13411" spans="1:4" x14ac:dyDescent="0.3">
      <c r="A13411" s="18" t="s">
        <v>20584</v>
      </c>
      <c r="B13411" s="11" t="s">
        <v>88</v>
      </c>
      <c r="C13411" t="s">
        <v>88</v>
      </c>
      <c r="D13411" t="s">
        <v>20221</v>
      </c>
    </row>
    <row r="13412" spans="1:4" x14ac:dyDescent="0.3">
      <c r="A13412" s="19" t="s">
        <v>20585</v>
      </c>
      <c r="B13412" s="11" t="s">
        <v>88</v>
      </c>
      <c r="C13412" t="s">
        <v>20586</v>
      </c>
    </row>
    <row r="13413" spans="1:4" x14ac:dyDescent="0.3">
      <c r="A13413" s="18" t="s">
        <v>20587</v>
      </c>
      <c r="B13413" s="11" t="s">
        <v>88</v>
      </c>
      <c r="C13413" t="s">
        <v>88</v>
      </c>
      <c r="D13413" t="s">
        <v>20588</v>
      </c>
    </row>
    <row r="13414" spans="1:4" x14ac:dyDescent="0.3">
      <c r="A13414" s="19" t="s">
        <v>20589</v>
      </c>
      <c r="B13414" s="11" t="s">
        <v>88</v>
      </c>
      <c r="C13414" t="s">
        <v>88</v>
      </c>
      <c r="D13414" t="s">
        <v>20590</v>
      </c>
    </row>
    <row r="13415" spans="1:4" x14ac:dyDescent="0.3">
      <c r="A13415" s="18" t="s">
        <v>20591</v>
      </c>
      <c r="B13415" s="11" t="s">
        <v>88</v>
      </c>
      <c r="C13415" t="s">
        <v>88</v>
      </c>
      <c r="D13415" t="s">
        <v>20592</v>
      </c>
    </row>
    <row r="13416" spans="1:4" x14ac:dyDescent="0.3">
      <c r="A13416" s="19" t="s">
        <v>20593</v>
      </c>
      <c r="B13416" s="11" t="s">
        <v>88</v>
      </c>
      <c r="C13416" t="s">
        <v>88</v>
      </c>
      <c r="D13416" t="s">
        <v>689</v>
      </c>
    </row>
    <row r="13417" spans="1:4" x14ac:dyDescent="0.3">
      <c r="A13417" s="18" t="s">
        <v>20594</v>
      </c>
      <c r="B13417" s="11" t="s">
        <v>88</v>
      </c>
      <c r="C13417" t="s">
        <v>20595</v>
      </c>
    </row>
    <row r="13418" spans="1:4" x14ac:dyDescent="0.3">
      <c r="A13418" s="19" t="s">
        <v>20596</v>
      </c>
      <c r="B13418" s="11" t="s">
        <v>88</v>
      </c>
      <c r="C13418" t="s">
        <v>88</v>
      </c>
      <c r="D13418" t="s">
        <v>20590</v>
      </c>
    </row>
    <row r="13419" spans="1:4" x14ac:dyDescent="0.3">
      <c r="A13419" s="18" t="s">
        <v>20597</v>
      </c>
      <c r="B13419" s="11" t="s">
        <v>88</v>
      </c>
      <c r="C13419" t="s">
        <v>88</v>
      </c>
      <c r="D13419" t="s">
        <v>20592</v>
      </c>
    </row>
    <row r="13420" spans="1:4" x14ac:dyDescent="0.3">
      <c r="A13420" s="19" t="s">
        <v>20598</v>
      </c>
      <c r="B13420" s="11" t="s">
        <v>88</v>
      </c>
      <c r="C13420" t="s">
        <v>88</v>
      </c>
      <c r="D13420" t="s">
        <v>689</v>
      </c>
    </row>
    <row r="13421" spans="1:4" x14ac:dyDescent="0.3">
      <c r="A13421" s="18" t="s">
        <v>20599</v>
      </c>
      <c r="B13421" s="11" t="s">
        <v>88</v>
      </c>
      <c r="C13421" t="s">
        <v>20600</v>
      </c>
    </row>
    <row r="13422" spans="1:4" x14ac:dyDescent="0.3">
      <c r="A13422" s="19" t="s">
        <v>20601</v>
      </c>
      <c r="B13422" s="11" t="s">
        <v>88</v>
      </c>
      <c r="C13422" t="s">
        <v>88</v>
      </c>
      <c r="D13422" t="s">
        <v>20602</v>
      </c>
    </row>
    <row r="13423" spans="1:4" x14ac:dyDescent="0.3">
      <c r="A13423" s="18" t="s">
        <v>20603</v>
      </c>
      <c r="B13423" s="11" t="s">
        <v>88</v>
      </c>
      <c r="C13423" t="s">
        <v>88</v>
      </c>
      <c r="D13423" t="s">
        <v>20604</v>
      </c>
    </row>
    <row r="13424" spans="1:4" x14ac:dyDescent="0.3">
      <c r="A13424" s="19" t="s">
        <v>20605</v>
      </c>
      <c r="B13424" s="11" t="s">
        <v>88</v>
      </c>
      <c r="C13424" t="s">
        <v>88</v>
      </c>
      <c r="D13424" t="s">
        <v>689</v>
      </c>
    </row>
    <row r="13425" spans="1:5" x14ac:dyDescent="0.3">
      <c r="A13425" s="18" t="s">
        <v>20606</v>
      </c>
      <c r="B13425" t="s">
        <v>20607</v>
      </c>
    </row>
    <row r="13426" spans="1:5" x14ac:dyDescent="0.3">
      <c r="A13426" s="19" t="s">
        <v>20608</v>
      </c>
      <c r="B13426" s="11" t="s">
        <v>88</v>
      </c>
      <c r="C13426" t="s">
        <v>20609</v>
      </c>
    </row>
    <row r="13427" spans="1:5" x14ac:dyDescent="0.3">
      <c r="A13427" s="18" t="s">
        <v>20610</v>
      </c>
      <c r="B13427" s="11" t="s">
        <v>88</v>
      </c>
      <c r="C13427" t="s">
        <v>88</v>
      </c>
      <c r="D13427" t="s">
        <v>20205</v>
      </c>
    </row>
    <row r="13428" spans="1:5" x14ac:dyDescent="0.3">
      <c r="A13428" s="19" t="s">
        <v>20611</v>
      </c>
      <c r="B13428" s="11" t="s">
        <v>88</v>
      </c>
      <c r="C13428" t="s">
        <v>88</v>
      </c>
      <c r="D13428" t="s">
        <v>20221</v>
      </c>
    </row>
    <row r="13429" spans="1:5" x14ac:dyDescent="0.3">
      <c r="A13429" s="18" t="s">
        <v>20612</v>
      </c>
      <c r="B13429" s="11" t="s">
        <v>88</v>
      </c>
      <c r="C13429" t="s">
        <v>20613</v>
      </c>
    </row>
    <row r="13430" spans="1:5" x14ac:dyDescent="0.3">
      <c r="A13430" s="19" t="s">
        <v>20614</v>
      </c>
      <c r="B13430" s="11" t="s">
        <v>88</v>
      </c>
      <c r="C13430" t="s">
        <v>20615</v>
      </c>
    </row>
    <row r="13431" spans="1:5" x14ac:dyDescent="0.3">
      <c r="A13431" s="18" t="s">
        <v>20616</v>
      </c>
      <c r="B13431" s="11" t="s">
        <v>88</v>
      </c>
      <c r="C13431" t="s">
        <v>20600</v>
      </c>
    </row>
    <row r="13432" spans="1:5" x14ac:dyDescent="0.3">
      <c r="A13432" s="19" t="s">
        <v>20617</v>
      </c>
      <c r="B13432" t="s">
        <v>20618</v>
      </c>
    </row>
    <row r="13433" spans="1:5" x14ac:dyDescent="0.3">
      <c r="A13433" s="18" t="s">
        <v>20619</v>
      </c>
      <c r="B13433" s="11" t="s">
        <v>88</v>
      </c>
      <c r="C13433" t="s">
        <v>20620</v>
      </c>
    </row>
    <row r="13434" spans="1:5" x14ac:dyDescent="0.3">
      <c r="A13434" s="19" t="s">
        <v>20621</v>
      </c>
      <c r="B13434" s="11" t="s">
        <v>88</v>
      </c>
      <c r="C13434" t="s">
        <v>20622</v>
      </c>
    </row>
    <row r="13435" spans="1:5" x14ac:dyDescent="0.3">
      <c r="A13435" s="18" t="s">
        <v>20623</v>
      </c>
      <c r="B13435" s="11" t="s">
        <v>88</v>
      </c>
      <c r="C13435" t="s">
        <v>20564</v>
      </c>
    </row>
    <row r="13436" spans="1:5" x14ac:dyDescent="0.3">
      <c r="A13436" s="19" t="s">
        <v>20624</v>
      </c>
      <c r="B13436" t="s">
        <v>20625</v>
      </c>
    </row>
    <row r="13437" spans="1:5" x14ac:dyDescent="0.3">
      <c r="A13437" s="18" t="s">
        <v>20626</v>
      </c>
      <c r="B13437" s="11" t="s">
        <v>88</v>
      </c>
      <c r="C13437" t="s">
        <v>20574</v>
      </c>
    </row>
    <row r="13438" spans="1:5" x14ac:dyDescent="0.3">
      <c r="A13438" s="19" t="s">
        <v>20627</v>
      </c>
      <c r="B13438" s="11" t="s">
        <v>88</v>
      </c>
      <c r="C13438" t="s">
        <v>88</v>
      </c>
      <c r="D13438" t="s">
        <v>20250</v>
      </c>
    </row>
    <row r="13439" spans="1:5" x14ac:dyDescent="0.3">
      <c r="A13439" s="18" t="s">
        <v>20628</v>
      </c>
      <c r="B13439" s="11" t="s">
        <v>88</v>
      </c>
      <c r="C13439" t="s">
        <v>88</v>
      </c>
      <c r="D13439" t="s">
        <v>689</v>
      </c>
    </row>
    <row r="13440" spans="1:5" x14ac:dyDescent="0.3">
      <c r="A13440" s="19" t="s">
        <v>20629</v>
      </c>
      <c r="B13440" s="11" t="s">
        <v>88</v>
      </c>
      <c r="C13440" t="s">
        <v>88</v>
      </c>
      <c r="D13440" t="s">
        <v>88</v>
      </c>
      <c r="E13440" t="s">
        <v>19589</v>
      </c>
    </row>
    <row r="13441" spans="1:5" x14ac:dyDescent="0.3">
      <c r="A13441" s="18" t="s">
        <v>20630</v>
      </c>
      <c r="B13441" s="11" t="s">
        <v>88</v>
      </c>
      <c r="C13441" t="s">
        <v>88</v>
      </c>
      <c r="D13441" t="s">
        <v>88</v>
      </c>
      <c r="E13441" t="s">
        <v>689</v>
      </c>
    </row>
    <row r="13442" spans="1:5" x14ac:dyDescent="0.3">
      <c r="A13442" s="19" t="s">
        <v>20631</v>
      </c>
      <c r="B13442" s="11" t="s">
        <v>88</v>
      </c>
      <c r="C13442" t="s">
        <v>20578</v>
      </c>
    </row>
    <row r="13443" spans="1:5" x14ac:dyDescent="0.3">
      <c r="A13443" s="18" t="s">
        <v>20632</v>
      </c>
      <c r="B13443" s="11" t="s">
        <v>88</v>
      </c>
      <c r="C13443" t="s">
        <v>88</v>
      </c>
      <c r="D13443" t="s">
        <v>20250</v>
      </c>
    </row>
    <row r="13444" spans="1:5" x14ac:dyDescent="0.3">
      <c r="A13444" s="19" t="s">
        <v>20633</v>
      </c>
      <c r="B13444" s="11" t="s">
        <v>88</v>
      </c>
      <c r="C13444" t="s">
        <v>88</v>
      </c>
      <c r="D13444" t="s">
        <v>689</v>
      </c>
    </row>
    <row r="13445" spans="1:5" x14ac:dyDescent="0.3">
      <c r="A13445" s="18" t="s">
        <v>20634</v>
      </c>
      <c r="B13445" s="11" t="s">
        <v>88</v>
      </c>
      <c r="C13445" t="s">
        <v>88</v>
      </c>
      <c r="D13445" t="s">
        <v>88</v>
      </c>
      <c r="E13445" t="s">
        <v>19589</v>
      </c>
    </row>
    <row r="13446" spans="1:5" x14ac:dyDescent="0.3">
      <c r="A13446" s="19" t="s">
        <v>20635</v>
      </c>
      <c r="B13446" s="11" t="s">
        <v>88</v>
      </c>
      <c r="C13446" t="s">
        <v>88</v>
      </c>
      <c r="D13446" t="s">
        <v>88</v>
      </c>
      <c r="E13446" t="s">
        <v>689</v>
      </c>
    </row>
    <row r="13447" spans="1:5" x14ac:dyDescent="0.3">
      <c r="A13447" s="18" t="s">
        <v>20636</v>
      </c>
      <c r="B13447" s="11" t="s">
        <v>88</v>
      </c>
      <c r="C13447" t="s">
        <v>689</v>
      </c>
    </row>
    <row r="13448" spans="1:5" x14ac:dyDescent="0.3">
      <c r="A13448" s="19" t="s">
        <v>20637</v>
      </c>
      <c r="B13448" s="11" t="s">
        <v>88</v>
      </c>
      <c r="C13448" t="s">
        <v>88</v>
      </c>
      <c r="D13448" t="s">
        <v>20250</v>
      </c>
    </row>
    <row r="13449" spans="1:5" x14ac:dyDescent="0.3">
      <c r="A13449" s="18" t="s">
        <v>20638</v>
      </c>
      <c r="B13449" s="11" t="s">
        <v>88</v>
      </c>
      <c r="C13449" t="s">
        <v>88</v>
      </c>
      <c r="D13449" t="s">
        <v>689</v>
      </c>
    </row>
    <row r="13450" spans="1:5" x14ac:dyDescent="0.3">
      <c r="A13450" s="19" t="s">
        <v>20639</v>
      </c>
      <c r="B13450" s="11" t="s">
        <v>88</v>
      </c>
      <c r="C13450" t="s">
        <v>88</v>
      </c>
      <c r="D13450" t="s">
        <v>88</v>
      </c>
      <c r="E13450" t="s">
        <v>19589</v>
      </c>
    </row>
    <row r="13451" spans="1:5" x14ac:dyDescent="0.3">
      <c r="A13451" s="18" t="s">
        <v>20640</v>
      </c>
      <c r="B13451" s="11" t="s">
        <v>88</v>
      </c>
      <c r="C13451" t="s">
        <v>88</v>
      </c>
      <c r="D13451" t="s">
        <v>88</v>
      </c>
      <c r="E13451" t="s">
        <v>689</v>
      </c>
    </row>
    <row r="13452" spans="1:5" x14ac:dyDescent="0.3">
      <c r="A13452" s="19" t="s">
        <v>20641</v>
      </c>
      <c r="B13452" t="s">
        <v>20642</v>
      </c>
    </row>
    <row r="13453" spans="1:5" x14ac:dyDescent="0.3">
      <c r="A13453" s="18" t="s">
        <v>20643</v>
      </c>
      <c r="B13453" s="11" t="s">
        <v>88</v>
      </c>
      <c r="C13453" t="s">
        <v>20250</v>
      </c>
    </row>
    <row r="13454" spans="1:5" x14ac:dyDescent="0.3">
      <c r="A13454" s="19" t="s">
        <v>20644</v>
      </c>
      <c r="B13454" s="11" t="s">
        <v>88</v>
      </c>
      <c r="C13454" t="s">
        <v>88</v>
      </c>
      <c r="D13454" t="s">
        <v>20645</v>
      </c>
    </row>
    <row r="13455" spans="1:5" x14ac:dyDescent="0.3">
      <c r="A13455" s="18" t="s">
        <v>20646</v>
      </c>
      <c r="B13455" s="11" t="s">
        <v>88</v>
      </c>
      <c r="C13455" t="s">
        <v>88</v>
      </c>
      <c r="D13455" t="s">
        <v>88</v>
      </c>
      <c r="E13455" t="s">
        <v>20647</v>
      </c>
    </row>
    <row r="13456" spans="1:5" x14ac:dyDescent="0.3">
      <c r="A13456" s="19" t="s">
        <v>20648</v>
      </c>
      <c r="B13456" s="11" t="s">
        <v>88</v>
      </c>
      <c r="C13456" t="s">
        <v>88</v>
      </c>
      <c r="D13456" t="s">
        <v>88</v>
      </c>
      <c r="E13456" t="s">
        <v>20649</v>
      </c>
    </row>
    <row r="13457" spans="1:5" x14ac:dyDescent="0.3">
      <c r="A13457" s="18" t="s">
        <v>20650</v>
      </c>
      <c r="B13457" s="11" t="s">
        <v>88</v>
      </c>
      <c r="C13457" t="s">
        <v>88</v>
      </c>
      <c r="D13457" t="s">
        <v>20651</v>
      </c>
    </row>
    <row r="13458" spans="1:5" x14ac:dyDescent="0.3">
      <c r="A13458" s="19" t="s">
        <v>20652</v>
      </c>
      <c r="B13458" s="11" t="s">
        <v>88</v>
      </c>
      <c r="C13458" t="s">
        <v>88</v>
      </c>
      <c r="D13458" t="s">
        <v>20653</v>
      </c>
    </row>
    <row r="13459" spans="1:5" x14ac:dyDescent="0.3">
      <c r="A13459" s="18" t="s">
        <v>20654</v>
      </c>
      <c r="B13459" s="11" t="s">
        <v>88</v>
      </c>
      <c r="C13459" t="s">
        <v>88</v>
      </c>
      <c r="D13459" t="s">
        <v>19593</v>
      </c>
    </row>
    <row r="13460" spans="1:5" x14ac:dyDescent="0.3">
      <c r="A13460" s="19" t="s">
        <v>20655</v>
      </c>
      <c r="B13460" s="11" t="s">
        <v>88</v>
      </c>
      <c r="C13460" t="s">
        <v>19576</v>
      </c>
    </row>
    <row r="13461" spans="1:5" x14ac:dyDescent="0.3">
      <c r="A13461" s="18" t="s">
        <v>20656</v>
      </c>
      <c r="B13461" s="11" t="s">
        <v>88</v>
      </c>
      <c r="C13461" t="s">
        <v>88</v>
      </c>
      <c r="D13461" t="s">
        <v>20645</v>
      </c>
    </row>
    <row r="13462" spans="1:5" x14ac:dyDescent="0.3">
      <c r="A13462" s="19" t="s">
        <v>20657</v>
      </c>
      <c r="B13462" s="11" t="s">
        <v>88</v>
      </c>
      <c r="C13462" t="s">
        <v>88</v>
      </c>
      <c r="D13462" t="s">
        <v>20653</v>
      </c>
    </row>
    <row r="13463" spans="1:5" x14ac:dyDescent="0.3">
      <c r="A13463" s="18" t="s">
        <v>20658</v>
      </c>
      <c r="B13463" s="11" t="s">
        <v>88</v>
      </c>
      <c r="C13463" t="s">
        <v>88</v>
      </c>
      <c r="D13463" t="s">
        <v>88</v>
      </c>
      <c r="E13463" t="s">
        <v>19887</v>
      </c>
    </row>
    <row r="13464" spans="1:5" x14ac:dyDescent="0.3">
      <c r="A13464" s="19" t="s">
        <v>20659</v>
      </c>
      <c r="B13464" s="11" t="s">
        <v>88</v>
      </c>
      <c r="C13464" t="s">
        <v>88</v>
      </c>
      <c r="D13464" t="s">
        <v>88</v>
      </c>
      <c r="E13464" t="s">
        <v>689</v>
      </c>
    </row>
    <row r="13465" spans="1:5" x14ac:dyDescent="0.3">
      <c r="A13465" s="18" t="s">
        <v>20660</v>
      </c>
      <c r="B13465" s="11" t="s">
        <v>88</v>
      </c>
      <c r="C13465" t="s">
        <v>88</v>
      </c>
      <c r="D13465" t="s">
        <v>19593</v>
      </c>
    </row>
    <row r="13466" spans="1:5" x14ac:dyDescent="0.3">
      <c r="A13466" s="19" t="s">
        <v>20661</v>
      </c>
      <c r="B13466" s="11" t="s">
        <v>88</v>
      </c>
      <c r="C13466" t="s">
        <v>19580</v>
      </c>
    </row>
    <row r="13467" spans="1:5" x14ac:dyDescent="0.3">
      <c r="A13467" s="18" t="s">
        <v>20662</v>
      </c>
      <c r="B13467" s="11" t="s">
        <v>88</v>
      </c>
      <c r="C13467" t="s">
        <v>88</v>
      </c>
      <c r="D13467" t="s">
        <v>20645</v>
      </c>
    </row>
    <row r="13468" spans="1:5" x14ac:dyDescent="0.3">
      <c r="A13468" s="19" t="s">
        <v>20663</v>
      </c>
      <c r="B13468" s="11" t="s">
        <v>88</v>
      </c>
      <c r="C13468" t="s">
        <v>88</v>
      </c>
      <c r="D13468" t="s">
        <v>19593</v>
      </c>
    </row>
    <row r="13469" spans="1:5" x14ac:dyDescent="0.3">
      <c r="A13469" s="18" t="s">
        <v>20664</v>
      </c>
      <c r="B13469" s="11" t="s">
        <v>88</v>
      </c>
      <c r="C13469" t="s">
        <v>19589</v>
      </c>
    </row>
    <row r="13470" spans="1:5" x14ac:dyDescent="0.3">
      <c r="A13470" s="19" t="s">
        <v>20665</v>
      </c>
      <c r="B13470" s="11" t="s">
        <v>88</v>
      </c>
      <c r="C13470" t="s">
        <v>88</v>
      </c>
      <c r="D13470" t="s">
        <v>20645</v>
      </c>
    </row>
    <row r="13471" spans="1:5" x14ac:dyDescent="0.3">
      <c r="A13471" s="18" t="s">
        <v>20666</v>
      </c>
      <c r="B13471" s="11" t="s">
        <v>88</v>
      </c>
      <c r="C13471" t="s">
        <v>88</v>
      </c>
      <c r="D13471" t="s">
        <v>19593</v>
      </c>
    </row>
    <row r="13472" spans="1:5" x14ac:dyDescent="0.3">
      <c r="A13472" s="19" t="s">
        <v>20667</v>
      </c>
      <c r="B13472" t="s">
        <v>20668</v>
      </c>
    </row>
    <row r="13473" spans="1:5" x14ac:dyDescent="0.3">
      <c r="A13473" s="18" t="s">
        <v>20669</v>
      </c>
      <c r="B13473" s="11" t="s">
        <v>88</v>
      </c>
      <c r="C13473" t="s">
        <v>20250</v>
      </c>
    </row>
    <row r="13474" spans="1:5" x14ac:dyDescent="0.3">
      <c r="A13474" s="19" t="s">
        <v>20670</v>
      </c>
      <c r="B13474" s="11" t="s">
        <v>88</v>
      </c>
      <c r="C13474" t="s">
        <v>88</v>
      </c>
      <c r="D13474" t="s">
        <v>20645</v>
      </c>
    </row>
    <row r="13475" spans="1:5" x14ac:dyDescent="0.3">
      <c r="A13475" s="18" t="s">
        <v>20671</v>
      </c>
      <c r="B13475" s="11" t="s">
        <v>88</v>
      </c>
      <c r="C13475" t="s">
        <v>88</v>
      </c>
      <c r="D13475" t="s">
        <v>20651</v>
      </c>
    </row>
    <row r="13476" spans="1:5" x14ac:dyDescent="0.3">
      <c r="A13476" s="19" t="s">
        <v>20672</v>
      </c>
      <c r="B13476" s="11" t="s">
        <v>88</v>
      </c>
      <c r="C13476" t="s">
        <v>88</v>
      </c>
      <c r="D13476" t="s">
        <v>19593</v>
      </c>
    </row>
    <row r="13477" spans="1:5" x14ac:dyDescent="0.3">
      <c r="A13477" s="18" t="s">
        <v>20673</v>
      </c>
      <c r="B13477" s="11" t="s">
        <v>88</v>
      </c>
      <c r="C13477" t="s">
        <v>88</v>
      </c>
      <c r="D13477" t="s">
        <v>88</v>
      </c>
      <c r="E13477" t="s">
        <v>20674</v>
      </c>
    </row>
    <row r="13478" spans="1:5" x14ac:dyDescent="0.3">
      <c r="A13478" s="19" t="s">
        <v>20675</v>
      </c>
      <c r="B13478" s="11" t="s">
        <v>88</v>
      </c>
      <c r="C13478" t="s">
        <v>88</v>
      </c>
      <c r="D13478" t="s">
        <v>88</v>
      </c>
      <c r="E13478" t="s">
        <v>689</v>
      </c>
    </row>
    <row r="13479" spans="1:5" x14ac:dyDescent="0.3">
      <c r="A13479" s="18" t="s">
        <v>20676</v>
      </c>
      <c r="B13479" s="11" t="s">
        <v>88</v>
      </c>
      <c r="C13479" t="s">
        <v>19576</v>
      </c>
    </row>
    <row r="13480" spans="1:5" x14ac:dyDescent="0.3">
      <c r="A13480" s="19" t="s">
        <v>20677</v>
      </c>
      <c r="B13480" s="11" t="s">
        <v>88</v>
      </c>
      <c r="C13480" t="s">
        <v>88</v>
      </c>
      <c r="D13480" t="s">
        <v>20645</v>
      </c>
    </row>
    <row r="13481" spans="1:5" x14ac:dyDescent="0.3">
      <c r="A13481" s="18" t="s">
        <v>20678</v>
      </c>
      <c r="B13481" s="11" t="s">
        <v>88</v>
      </c>
      <c r="C13481" t="s">
        <v>88</v>
      </c>
      <c r="D13481" t="s">
        <v>20651</v>
      </c>
    </row>
    <row r="13482" spans="1:5" x14ac:dyDescent="0.3">
      <c r="A13482" s="19" t="s">
        <v>20679</v>
      </c>
      <c r="B13482" s="11" t="s">
        <v>88</v>
      </c>
      <c r="C13482" t="s">
        <v>88</v>
      </c>
      <c r="D13482" t="s">
        <v>20653</v>
      </c>
    </row>
    <row r="13483" spans="1:5" x14ac:dyDescent="0.3">
      <c r="A13483" s="18" t="s">
        <v>20680</v>
      </c>
      <c r="B13483" s="11" t="s">
        <v>88</v>
      </c>
      <c r="C13483" t="s">
        <v>88</v>
      </c>
      <c r="D13483" t="s">
        <v>19593</v>
      </c>
    </row>
    <row r="13484" spans="1:5" x14ac:dyDescent="0.3">
      <c r="A13484" s="19" t="s">
        <v>20681</v>
      </c>
      <c r="B13484" s="11" t="s">
        <v>88</v>
      </c>
      <c r="C13484" t="s">
        <v>19580</v>
      </c>
    </row>
    <row r="13485" spans="1:5" x14ac:dyDescent="0.3">
      <c r="A13485" s="18" t="s">
        <v>20682</v>
      </c>
      <c r="B13485" s="11" t="s">
        <v>88</v>
      </c>
      <c r="C13485" t="s">
        <v>88</v>
      </c>
      <c r="D13485" t="s">
        <v>20645</v>
      </c>
    </row>
    <row r="13486" spans="1:5" x14ac:dyDescent="0.3">
      <c r="A13486" s="19" t="s">
        <v>20683</v>
      </c>
      <c r="B13486" s="11" t="s">
        <v>88</v>
      </c>
      <c r="C13486" t="s">
        <v>88</v>
      </c>
      <c r="D13486" t="s">
        <v>20651</v>
      </c>
    </row>
    <row r="13487" spans="1:5" x14ac:dyDescent="0.3">
      <c r="A13487" s="18" t="s">
        <v>20684</v>
      </c>
      <c r="B13487" s="11" t="s">
        <v>88</v>
      </c>
      <c r="C13487" t="s">
        <v>88</v>
      </c>
      <c r="D13487" t="s">
        <v>20653</v>
      </c>
    </row>
    <row r="13488" spans="1:5" x14ac:dyDescent="0.3">
      <c r="A13488" s="19" t="s">
        <v>20685</v>
      </c>
      <c r="B13488" s="11" t="s">
        <v>88</v>
      </c>
      <c r="C13488" t="s">
        <v>88</v>
      </c>
      <c r="D13488" t="s">
        <v>19593</v>
      </c>
    </row>
    <row r="13489" spans="1:5" x14ac:dyDescent="0.3">
      <c r="A13489" s="18" t="s">
        <v>20686</v>
      </c>
      <c r="B13489" s="11" t="s">
        <v>88</v>
      </c>
      <c r="C13489" t="s">
        <v>19589</v>
      </c>
    </row>
    <row r="13490" spans="1:5" x14ac:dyDescent="0.3">
      <c r="A13490" s="19" t="s">
        <v>20687</v>
      </c>
      <c r="B13490" s="11" t="s">
        <v>88</v>
      </c>
      <c r="C13490" t="s">
        <v>88</v>
      </c>
      <c r="D13490" t="s">
        <v>20645</v>
      </c>
    </row>
    <row r="13491" spans="1:5" x14ac:dyDescent="0.3">
      <c r="A13491" s="18" t="s">
        <v>20688</v>
      </c>
      <c r="B13491" s="11" t="s">
        <v>88</v>
      </c>
      <c r="C13491" t="s">
        <v>88</v>
      </c>
      <c r="D13491" t="s">
        <v>20651</v>
      </c>
    </row>
    <row r="13492" spans="1:5" x14ac:dyDescent="0.3">
      <c r="A13492" s="19" t="s">
        <v>20689</v>
      </c>
      <c r="B13492" s="11" t="s">
        <v>88</v>
      </c>
      <c r="C13492" t="s">
        <v>88</v>
      </c>
      <c r="D13492" t="s">
        <v>20653</v>
      </c>
    </row>
    <row r="13493" spans="1:5" x14ac:dyDescent="0.3">
      <c r="A13493" s="18" t="s">
        <v>20690</v>
      </c>
      <c r="B13493" s="11" t="s">
        <v>88</v>
      </c>
      <c r="C13493" t="s">
        <v>88</v>
      </c>
      <c r="D13493" t="s">
        <v>19593</v>
      </c>
    </row>
    <row r="13494" spans="1:5" x14ac:dyDescent="0.3">
      <c r="A13494" s="19" t="s">
        <v>20691</v>
      </c>
      <c r="B13494" t="s">
        <v>20692</v>
      </c>
    </row>
    <row r="13495" spans="1:5" x14ac:dyDescent="0.3">
      <c r="A13495" s="18" t="s">
        <v>20693</v>
      </c>
      <c r="B13495" s="11" t="s">
        <v>88</v>
      </c>
      <c r="C13495" t="s">
        <v>20694</v>
      </c>
    </row>
    <row r="13496" spans="1:5" x14ac:dyDescent="0.3">
      <c r="A13496" s="19" t="s">
        <v>20695</v>
      </c>
      <c r="B13496" s="11" t="s">
        <v>88</v>
      </c>
      <c r="C13496" t="s">
        <v>88</v>
      </c>
      <c r="D13496" t="s">
        <v>20696</v>
      </c>
    </row>
    <row r="13497" spans="1:5" x14ac:dyDescent="0.3">
      <c r="A13497" s="18" t="s">
        <v>20697</v>
      </c>
      <c r="B13497" s="11" t="s">
        <v>88</v>
      </c>
      <c r="C13497" t="s">
        <v>88</v>
      </c>
      <c r="D13497" t="s">
        <v>88</v>
      </c>
      <c r="E13497" t="s">
        <v>20250</v>
      </c>
    </row>
    <row r="13498" spans="1:5" x14ac:dyDescent="0.3">
      <c r="A13498" s="19" t="s">
        <v>20698</v>
      </c>
      <c r="B13498" s="11" t="s">
        <v>88</v>
      </c>
      <c r="C13498" t="s">
        <v>88</v>
      </c>
      <c r="D13498" t="s">
        <v>88</v>
      </c>
      <c r="E13498" t="s">
        <v>19589</v>
      </c>
    </row>
    <row r="13499" spans="1:5" x14ac:dyDescent="0.3">
      <c r="A13499" s="18" t="s">
        <v>20699</v>
      </c>
      <c r="B13499" s="11" t="s">
        <v>88</v>
      </c>
      <c r="C13499" t="s">
        <v>88</v>
      </c>
      <c r="D13499" t="s">
        <v>88</v>
      </c>
      <c r="E13499" t="s">
        <v>689</v>
      </c>
    </row>
    <row r="13500" spans="1:5" x14ac:dyDescent="0.3">
      <c r="A13500" s="19" t="s">
        <v>20700</v>
      </c>
      <c r="B13500" s="11" t="s">
        <v>88</v>
      </c>
      <c r="C13500" t="s">
        <v>88</v>
      </c>
      <c r="D13500" t="s">
        <v>20701</v>
      </c>
    </row>
    <row r="13501" spans="1:5" x14ac:dyDescent="0.3">
      <c r="A13501" s="18" t="s">
        <v>20702</v>
      </c>
      <c r="B13501" s="11" t="s">
        <v>88</v>
      </c>
      <c r="C13501" t="s">
        <v>88</v>
      </c>
      <c r="D13501" t="s">
        <v>88</v>
      </c>
      <c r="E13501" t="s">
        <v>20250</v>
      </c>
    </row>
    <row r="13502" spans="1:5" x14ac:dyDescent="0.3">
      <c r="A13502" s="19" t="s">
        <v>20703</v>
      </c>
      <c r="B13502" s="11" t="s">
        <v>88</v>
      </c>
      <c r="C13502" t="s">
        <v>88</v>
      </c>
      <c r="D13502" t="s">
        <v>88</v>
      </c>
      <c r="E13502" t="s">
        <v>19589</v>
      </c>
    </row>
    <row r="13503" spans="1:5" x14ac:dyDescent="0.3">
      <c r="A13503" s="18" t="s">
        <v>20704</v>
      </c>
      <c r="B13503" s="11" t="s">
        <v>88</v>
      </c>
      <c r="C13503" t="s">
        <v>88</v>
      </c>
      <c r="D13503" t="s">
        <v>88</v>
      </c>
      <c r="E13503" t="s">
        <v>689</v>
      </c>
    </row>
    <row r="13504" spans="1:5" x14ac:dyDescent="0.3">
      <c r="A13504" s="19" t="s">
        <v>20705</v>
      </c>
      <c r="B13504" s="11" t="s">
        <v>88</v>
      </c>
      <c r="C13504" t="s">
        <v>88</v>
      </c>
      <c r="D13504" t="s">
        <v>20590</v>
      </c>
    </row>
    <row r="13505" spans="1:6" x14ac:dyDescent="0.3">
      <c r="A13505" s="18" t="s">
        <v>20706</v>
      </c>
      <c r="B13505" s="11" t="s">
        <v>88</v>
      </c>
      <c r="C13505" t="s">
        <v>88</v>
      </c>
      <c r="D13505" t="s">
        <v>88</v>
      </c>
      <c r="E13505" t="s">
        <v>20707</v>
      </c>
    </row>
    <row r="13506" spans="1:6" x14ac:dyDescent="0.3">
      <c r="A13506" s="19" t="s">
        <v>20708</v>
      </c>
      <c r="B13506" s="11" t="s">
        <v>88</v>
      </c>
      <c r="C13506" t="s">
        <v>88</v>
      </c>
      <c r="D13506" t="s">
        <v>88</v>
      </c>
      <c r="E13506" t="s">
        <v>88</v>
      </c>
      <c r="F13506" t="s">
        <v>20250</v>
      </c>
    </row>
    <row r="13507" spans="1:6" x14ac:dyDescent="0.3">
      <c r="A13507" s="18" t="s">
        <v>20709</v>
      </c>
      <c r="B13507" s="11" t="s">
        <v>88</v>
      </c>
      <c r="C13507" t="s">
        <v>88</v>
      </c>
      <c r="D13507" t="s">
        <v>88</v>
      </c>
      <c r="E13507" t="s">
        <v>88</v>
      </c>
      <c r="F13507" t="s">
        <v>689</v>
      </c>
    </row>
    <row r="13508" spans="1:6" x14ac:dyDescent="0.3">
      <c r="A13508" s="19" t="s">
        <v>20710</v>
      </c>
      <c r="B13508" s="11" t="s">
        <v>88</v>
      </c>
      <c r="C13508" t="s">
        <v>88</v>
      </c>
      <c r="D13508" t="s">
        <v>88</v>
      </c>
      <c r="E13508" t="s">
        <v>20711</v>
      </c>
    </row>
    <row r="13509" spans="1:6" x14ac:dyDescent="0.3">
      <c r="A13509" s="18" t="s">
        <v>20712</v>
      </c>
      <c r="B13509" s="11" t="s">
        <v>88</v>
      </c>
      <c r="C13509" t="s">
        <v>88</v>
      </c>
      <c r="D13509" t="s">
        <v>88</v>
      </c>
      <c r="E13509" t="s">
        <v>88</v>
      </c>
      <c r="F13509" t="s">
        <v>20250</v>
      </c>
    </row>
    <row r="13510" spans="1:6" x14ac:dyDescent="0.3">
      <c r="A13510" s="19" t="s">
        <v>20713</v>
      </c>
      <c r="B13510" s="11" t="s">
        <v>88</v>
      </c>
      <c r="C13510" t="s">
        <v>88</v>
      </c>
      <c r="D13510" t="s">
        <v>88</v>
      </c>
      <c r="E13510" t="s">
        <v>88</v>
      </c>
      <c r="F13510" t="s">
        <v>689</v>
      </c>
    </row>
    <row r="13511" spans="1:6" x14ac:dyDescent="0.3">
      <c r="A13511" s="18" t="s">
        <v>20714</v>
      </c>
      <c r="B13511" s="11" t="s">
        <v>88</v>
      </c>
      <c r="C13511" t="s">
        <v>88</v>
      </c>
      <c r="D13511" t="s">
        <v>689</v>
      </c>
    </row>
    <row r="13512" spans="1:6" x14ac:dyDescent="0.3">
      <c r="A13512" s="19" t="s">
        <v>20715</v>
      </c>
      <c r="B13512" s="11" t="s">
        <v>88</v>
      </c>
      <c r="C13512" t="s">
        <v>88</v>
      </c>
      <c r="D13512" t="s">
        <v>88</v>
      </c>
      <c r="E13512" t="s">
        <v>20250</v>
      </c>
    </row>
    <row r="13513" spans="1:6" x14ac:dyDescent="0.3">
      <c r="A13513" s="18" t="s">
        <v>20716</v>
      </c>
      <c r="B13513" s="11" t="s">
        <v>88</v>
      </c>
      <c r="C13513" t="s">
        <v>88</v>
      </c>
      <c r="D13513" t="s">
        <v>88</v>
      </c>
      <c r="E13513" t="s">
        <v>19589</v>
      </c>
    </row>
    <row r="13514" spans="1:6" x14ac:dyDescent="0.3">
      <c r="A13514" s="19" t="s">
        <v>20717</v>
      </c>
      <c r="B13514" s="11" t="s">
        <v>88</v>
      </c>
      <c r="C13514" t="s">
        <v>88</v>
      </c>
      <c r="D13514" t="s">
        <v>88</v>
      </c>
      <c r="E13514" t="s">
        <v>689</v>
      </c>
    </row>
    <row r="13515" spans="1:6" x14ac:dyDescent="0.3">
      <c r="A13515" s="18" t="s">
        <v>20718</v>
      </c>
      <c r="B13515" s="11" t="s">
        <v>88</v>
      </c>
      <c r="C13515" t="s">
        <v>20719</v>
      </c>
    </row>
    <row r="13516" spans="1:6" x14ac:dyDescent="0.3">
      <c r="A13516" s="19" t="s">
        <v>20720</v>
      </c>
      <c r="B13516" s="11" t="s">
        <v>88</v>
      </c>
      <c r="C13516" t="s">
        <v>88</v>
      </c>
      <c r="D13516" t="s">
        <v>20701</v>
      </c>
    </row>
    <row r="13517" spans="1:6" x14ac:dyDescent="0.3">
      <c r="A13517" s="18" t="s">
        <v>20721</v>
      </c>
      <c r="B13517" s="11" t="s">
        <v>88</v>
      </c>
      <c r="C13517" t="s">
        <v>88</v>
      </c>
      <c r="D13517" t="s">
        <v>88</v>
      </c>
      <c r="E13517" t="s">
        <v>20250</v>
      </c>
    </row>
    <row r="13518" spans="1:6" x14ac:dyDescent="0.3">
      <c r="A13518" s="19" t="s">
        <v>20722</v>
      </c>
      <c r="B13518" s="11" t="s">
        <v>88</v>
      </c>
      <c r="C13518" t="s">
        <v>88</v>
      </c>
      <c r="D13518" t="s">
        <v>88</v>
      </c>
      <c r="E13518" t="s">
        <v>19589</v>
      </c>
    </row>
    <row r="13519" spans="1:6" x14ac:dyDescent="0.3">
      <c r="A13519" s="18" t="s">
        <v>20723</v>
      </c>
      <c r="B13519" s="11" t="s">
        <v>88</v>
      </c>
      <c r="C13519" t="s">
        <v>88</v>
      </c>
      <c r="D13519" t="s">
        <v>88</v>
      </c>
      <c r="E13519" t="s">
        <v>689</v>
      </c>
    </row>
    <row r="13520" spans="1:6" x14ac:dyDescent="0.3">
      <c r="A13520" s="19" t="s">
        <v>20724</v>
      </c>
      <c r="B13520" s="11" t="s">
        <v>88</v>
      </c>
      <c r="C13520" t="s">
        <v>88</v>
      </c>
      <c r="D13520" t="s">
        <v>20590</v>
      </c>
    </row>
    <row r="13521" spans="1:6" x14ac:dyDescent="0.3">
      <c r="A13521" s="18" t="s">
        <v>20725</v>
      </c>
      <c r="B13521" s="11" t="s">
        <v>88</v>
      </c>
      <c r="C13521" t="s">
        <v>88</v>
      </c>
      <c r="D13521" t="s">
        <v>88</v>
      </c>
      <c r="E13521" t="s">
        <v>20707</v>
      </c>
    </row>
    <row r="13522" spans="1:6" x14ac:dyDescent="0.3">
      <c r="A13522" s="19" t="s">
        <v>20726</v>
      </c>
      <c r="B13522" s="11" t="s">
        <v>88</v>
      </c>
      <c r="C13522" t="s">
        <v>88</v>
      </c>
      <c r="D13522" t="s">
        <v>88</v>
      </c>
      <c r="E13522" t="s">
        <v>88</v>
      </c>
      <c r="F13522" t="s">
        <v>20250</v>
      </c>
    </row>
    <row r="13523" spans="1:6" x14ac:dyDescent="0.3">
      <c r="A13523" s="18" t="s">
        <v>20727</v>
      </c>
      <c r="B13523" s="11" t="s">
        <v>88</v>
      </c>
      <c r="C13523" t="s">
        <v>88</v>
      </c>
      <c r="D13523" t="s">
        <v>88</v>
      </c>
      <c r="E13523" t="s">
        <v>88</v>
      </c>
      <c r="F13523" t="s">
        <v>689</v>
      </c>
    </row>
    <row r="13524" spans="1:6" x14ac:dyDescent="0.3">
      <c r="A13524" s="19" t="s">
        <v>20728</v>
      </c>
      <c r="B13524" s="11" t="s">
        <v>88</v>
      </c>
      <c r="C13524" t="s">
        <v>88</v>
      </c>
      <c r="D13524" t="s">
        <v>88</v>
      </c>
      <c r="E13524" t="s">
        <v>20711</v>
      </c>
    </row>
    <row r="13525" spans="1:6" x14ac:dyDescent="0.3">
      <c r="A13525" s="18" t="s">
        <v>20729</v>
      </c>
      <c r="B13525" s="11" t="s">
        <v>88</v>
      </c>
      <c r="C13525" t="s">
        <v>88</v>
      </c>
      <c r="D13525" t="s">
        <v>88</v>
      </c>
      <c r="E13525" t="s">
        <v>88</v>
      </c>
      <c r="F13525" t="s">
        <v>20250</v>
      </c>
    </row>
    <row r="13526" spans="1:6" x14ac:dyDescent="0.3">
      <c r="A13526" s="19" t="s">
        <v>20730</v>
      </c>
      <c r="B13526" s="11" t="s">
        <v>88</v>
      </c>
      <c r="C13526" t="s">
        <v>88</v>
      </c>
      <c r="D13526" t="s">
        <v>88</v>
      </c>
      <c r="E13526" t="s">
        <v>88</v>
      </c>
      <c r="F13526" t="s">
        <v>689</v>
      </c>
    </row>
    <row r="13527" spans="1:6" x14ac:dyDescent="0.3">
      <c r="A13527" s="18" t="s">
        <v>20731</v>
      </c>
      <c r="B13527" s="11" t="s">
        <v>88</v>
      </c>
      <c r="C13527" t="s">
        <v>88</v>
      </c>
      <c r="D13527" t="s">
        <v>689</v>
      </c>
    </row>
    <row r="13528" spans="1:6" x14ac:dyDescent="0.3">
      <c r="A13528" s="19" t="s">
        <v>20732</v>
      </c>
      <c r="B13528" s="11" t="s">
        <v>88</v>
      </c>
      <c r="C13528" t="s">
        <v>19593</v>
      </c>
    </row>
    <row r="13529" spans="1:6" x14ac:dyDescent="0.3">
      <c r="A13529" s="18" t="s">
        <v>20733</v>
      </c>
      <c r="B13529" s="11" t="s">
        <v>88</v>
      </c>
      <c r="C13529" t="s">
        <v>88</v>
      </c>
      <c r="D13529" t="s">
        <v>20734</v>
      </c>
    </row>
    <row r="13530" spans="1:6" x14ac:dyDescent="0.3">
      <c r="A13530" s="19" t="s">
        <v>20735</v>
      </c>
      <c r="B13530" s="11" t="s">
        <v>88</v>
      </c>
      <c r="C13530" t="s">
        <v>88</v>
      </c>
      <c r="D13530" t="s">
        <v>88</v>
      </c>
      <c r="E13530" t="s">
        <v>20250</v>
      </c>
    </row>
    <row r="13531" spans="1:6" x14ac:dyDescent="0.3">
      <c r="A13531" s="18" t="s">
        <v>20736</v>
      </c>
      <c r="B13531" s="11" t="s">
        <v>88</v>
      </c>
      <c r="C13531" t="s">
        <v>88</v>
      </c>
      <c r="D13531" t="s">
        <v>88</v>
      </c>
      <c r="E13531" t="s">
        <v>19589</v>
      </c>
    </row>
    <row r="13532" spans="1:6" x14ac:dyDescent="0.3">
      <c r="A13532" s="19" t="s">
        <v>20737</v>
      </c>
      <c r="B13532" s="11" t="s">
        <v>88</v>
      </c>
      <c r="C13532" t="s">
        <v>88</v>
      </c>
      <c r="D13532" t="s">
        <v>88</v>
      </c>
      <c r="E13532" t="s">
        <v>689</v>
      </c>
    </row>
    <row r="13533" spans="1:6" x14ac:dyDescent="0.3">
      <c r="A13533" s="18" t="s">
        <v>20738</v>
      </c>
      <c r="B13533" s="11" t="s">
        <v>88</v>
      </c>
      <c r="C13533" t="s">
        <v>88</v>
      </c>
      <c r="D13533" t="s">
        <v>689</v>
      </c>
    </row>
    <row r="13534" spans="1:6" x14ac:dyDescent="0.3">
      <c r="A13534" s="19" t="s">
        <v>20739</v>
      </c>
      <c r="B13534" s="11" t="s">
        <v>88</v>
      </c>
      <c r="C13534" t="s">
        <v>88</v>
      </c>
      <c r="D13534" t="s">
        <v>88</v>
      </c>
      <c r="E13534" t="s">
        <v>20250</v>
      </c>
    </row>
    <row r="13535" spans="1:6" x14ac:dyDescent="0.3">
      <c r="A13535" s="18" t="s">
        <v>20740</v>
      </c>
      <c r="B13535" s="11" t="s">
        <v>88</v>
      </c>
      <c r="C13535" t="s">
        <v>88</v>
      </c>
      <c r="D13535" t="s">
        <v>88</v>
      </c>
      <c r="E13535" t="s">
        <v>19589</v>
      </c>
    </row>
    <row r="13536" spans="1:6" x14ac:dyDescent="0.3">
      <c r="A13536" s="19" t="s">
        <v>20741</v>
      </c>
      <c r="B13536" s="11" t="s">
        <v>88</v>
      </c>
      <c r="C13536" t="s">
        <v>88</v>
      </c>
      <c r="D13536" t="s">
        <v>88</v>
      </c>
      <c r="E13536" t="s">
        <v>689</v>
      </c>
    </row>
    <row r="13537" spans="1:5" x14ac:dyDescent="0.3">
      <c r="A13537" s="18" t="s">
        <v>20742</v>
      </c>
      <c r="B13537" t="s">
        <v>20743</v>
      </c>
    </row>
    <row r="13538" spans="1:5" x14ac:dyDescent="0.3">
      <c r="A13538" s="19" t="s">
        <v>20744</v>
      </c>
      <c r="B13538" s="11" t="s">
        <v>88</v>
      </c>
      <c r="C13538" t="s">
        <v>20609</v>
      </c>
    </row>
    <row r="13539" spans="1:5" x14ac:dyDescent="0.3">
      <c r="A13539" s="18" t="s">
        <v>20745</v>
      </c>
      <c r="B13539" s="11" t="s">
        <v>88</v>
      </c>
      <c r="C13539" t="s">
        <v>88</v>
      </c>
      <c r="D13539" t="s">
        <v>20250</v>
      </c>
    </row>
    <row r="13540" spans="1:5" x14ac:dyDescent="0.3">
      <c r="A13540" s="19" t="s">
        <v>20746</v>
      </c>
      <c r="B13540" s="11" t="s">
        <v>88</v>
      </c>
      <c r="C13540" t="s">
        <v>88</v>
      </c>
      <c r="D13540" t="s">
        <v>19576</v>
      </c>
    </row>
    <row r="13541" spans="1:5" x14ac:dyDescent="0.3">
      <c r="A13541" s="18" t="s">
        <v>20747</v>
      </c>
      <c r="B13541" s="11" t="s">
        <v>88</v>
      </c>
      <c r="C13541" t="s">
        <v>88</v>
      </c>
      <c r="D13541" t="s">
        <v>19580</v>
      </c>
    </row>
    <row r="13542" spans="1:5" x14ac:dyDescent="0.3">
      <c r="A13542" s="19" t="s">
        <v>20748</v>
      </c>
      <c r="B13542" s="11" t="s">
        <v>88</v>
      </c>
      <c r="C13542" t="s">
        <v>88</v>
      </c>
      <c r="D13542" t="s">
        <v>19589</v>
      </c>
    </row>
    <row r="13543" spans="1:5" x14ac:dyDescent="0.3">
      <c r="A13543" s="18" t="s">
        <v>20749</v>
      </c>
      <c r="B13543" s="11" t="s">
        <v>88</v>
      </c>
      <c r="C13543" t="s">
        <v>20750</v>
      </c>
    </row>
    <row r="13544" spans="1:5" x14ac:dyDescent="0.3">
      <c r="A13544" s="19" t="s">
        <v>20751</v>
      </c>
      <c r="B13544" s="11" t="s">
        <v>88</v>
      </c>
      <c r="C13544" t="s">
        <v>88</v>
      </c>
      <c r="D13544" t="s">
        <v>20250</v>
      </c>
    </row>
    <row r="13545" spans="1:5" x14ac:dyDescent="0.3">
      <c r="A13545" s="18" t="s">
        <v>20752</v>
      </c>
      <c r="B13545" s="11" t="s">
        <v>88</v>
      </c>
      <c r="C13545" t="s">
        <v>88</v>
      </c>
      <c r="D13545" t="s">
        <v>19576</v>
      </c>
    </row>
    <row r="13546" spans="1:5" x14ac:dyDescent="0.3">
      <c r="A13546" s="19" t="s">
        <v>20753</v>
      </c>
      <c r="B13546" s="11" t="s">
        <v>88</v>
      </c>
      <c r="C13546" t="s">
        <v>88</v>
      </c>
      <c r="D13546" t="s">
        <v>19580</v>
      </c>
    </row>
    <row r="13547" spans="1:5" x14ac:dyDescent="0.3">
      <c r="A13547" s="18" t="s">
        <v>20754</v>
      </c>
      <c r="B13547" s="11" t="s">
        <v>88</v>
      </c>
      <c r="C13547" t="s">
        <v>88</v>
      </c>
      <c r="D13547" t="s">
        <v>88</v>
      </c>
      <c r="E13547" t="s">
        <v>20755</v>
      </c>
    </row>
    <row r="13548" spans="1:5" x14ac:dyDescent="0.3">
      <c r="A13548" s="19" t="s">
        <v>20756</v>
      </c>
      <c r="B13548" s="11" t="s">
        <v>88</v>
      </c>
      <c r="C13548" t="s">
        <v>88</v>
      </c>
      <c r="D13548" t="s">
        <v>88</v>
      </c>
      <c r="E13548" t="s">
        <v>689</v>
      </c>
    </row>
    <row r="13549" spans="1:5" x14ac:dyDescent="0.3">
      <c r="A13549" s="18" t="s">
        <v>20757</v>
      </c>
      <c r="B13549" s="11" t="s">
        <v>88</v>
      </c>
      <c r="C13549" t="s">
        <v>88</v>
      </c>
      <c r="D13549" t="s">
        <v>19589</v>
      </c>
    </row>
    <row r="13550" spans="1:5" x14ac:dyDescent="0.3">
      <c r="A13550" s="19" t="s">
        <v>20758</v>
      </c>
      <c r="B13550" s="11" t="s">
        <v>88</v>
      </c>
      <c r="C13550" t="s">
        <v>20759</v>
      </c>
    </row>
    <row r="13551" spans="1:5" x14ac:dyDescent="0.3">
      <c r="A13551" s="18" t="s">
        <v>20760</v>
      </c>
      <c r="B13551" s="11" t="s">
        <v>88</v>
      </c>
      <c r="C13551" t="s">
        <v>88</v>
      </c>
      <c r="D13551" t="s">
        <v>20250</v>
      </c>
    </row>
    <row r="13552" spans="1:5" x14ac:dyDescent="0.3">
      <c r="A13552" s="19" t="s">
        <v>20761</v>
      </c>
      <c r="B13552" s="11" t="s">
        <v>88</v>
      </c>
      <c r="C13552" t="s">
        <v>88</v>
      </c>
      <c r="D13552" t="s">
        <v>19576</v>
      </c>
    </row>
    <row r="13553" spans="1:4" x14ac:dyDescent="0.3">
      <c r="A13553" s="18" t="s">
        <v>20762</v>
      </c>
      <c r="B13553" s="11" t="s">
        <v>88</v>
      </c>
      <c r="C13553" t="s">
        <v>88</v>
      </c>
      <c r="D13553" t="s">
        <v>19580</v>
      </c>
    </row>
    <row r="13554" spans="1:4" x14ac:dyDescent="0.3">
      <c r="A13554" s="19" t="s">
        <v>20763</v>
      </c>
      <c r="B13554" s="11" t="s">
        <v>88</v>
      </c>
      <c r="C13554" t="s">
        <v>88</v>
      </c>
      <c r="D13554" t="s">
        <v>19589</v>
      </c>
    </row>
    <row r="13555" spans="1:4" x14ac:dyDescent="0.3">
      <c r="A13555" s="18" t="s">
        <v>20764</v>
      </c>
      <c r="B13555" s="11" t="s">
        <v>88</v>
      </c>
      <c r="C13555" t="s">
        <v>20765</v>
      </c>
    </row>
    <row r="13556" spans="1:4" x14ac:dyDescent="0.3">
      <c r="A13556" s="19" t="s">
        <v>20766</v>
      </c>
      <c r="B13556" s="11" t="s">
        <v>88</v>
      </c>
      <c r="C13556" t="s">
        <v>88</v>
      </c>
      <c r="D13556" t="s">
        <v>20250</v>
      </c>
    </row>
    <row r="13557" spans="1:4" x14ac:dyDescent="0.3">
      <c r="A13557" s="18" t="s">
        <v>20767</v>
      </c>
      <c r="B13557" s="11" t="s">
        <v>88</v>
      </c>
      <c r="C13557" t="s">
        <v>88</v>
      </c>
      <c r="D13557" t="s">
        <v>19576</v>
      </c>
    </row>
    <row r="13558" spans="1:4" x14ac:dyDescent="0.3">
      <c r="A13558" s="19" t="s">
        <v>20768</v>
      </c>
      <c r="B13558" s="11" t="s">
        <v>88</v>
      </c>
      <c r="C13558" t="s">
        <v>88</v>
      </c>
      <c r="D13558" t="s">
        <v>19580</v>
      </c>
    </row>
    <row r="13559" spans="1:4" x14ac:dyDescent="0.3">
      <c r="A13559" s="18" t="s">
        <v>20769</v>
      </c>
      <c r="B13559" s="11" t="s">
        <v>88</v>
      </c>
      <c r="C13559" t="s">
        <v>88</v>
      </c>
      <c r="D13559" t="s">
        <v>19589</v>
      </c>
    </row>
    <row r="13560" spans="1:4" x14ac:dyDescent="0.3">
      <c r="A13560" s="19" t="s">
        <v>20770</v>
      </c>
      <c r="B13560" s="11" t="s">
        <v>88</v>
      </c>
      <c r="C13560" t="s">
        <v>689</v>
      </c>
    </row>
    <row r="13561" spans="1:4" x14ac:dyDescent="0.3">
      <c r="A13561" s="18" t="s">
        <v>20771</v>
      </c>
      <c r="B13561" s="11" t="s">
        <v>88</v>
      </c>
      <c r="C13561" t="s">
        <v>88</v>
      </c>
      <c r="D13561" t="s">
        <v>20250</v>
      </c>
    </row>
    <row r="13562" spans="1:4" x14ac:dyDescent="0.3">
      <c r="A13562" s="19" t="s">
        <v>20772</v>
      </c>
      <c r="B13562" s="11" t="s">
        <v>88</v>
      </c>
      <c r="C13562" t="s">
        <v>88</v>
      </c>
      <c r="D13562" t="s">
        <v>19576</v>
      </c>
    </row>
    <row r="13563" spans="1:4" x14ac:dyDescent="0.3">
      <c r="A13563" s="18" t="s">
        <v>20773</v>
      </c>
      <c r="B13563" s="11" t="s">
        <v>88</v>
      </c>
      <c r="C13563" t="s">
        <v>88</v>
      </c>
      <c r="D13563" t="s">
        <v>19580</v>
      </c>
    </row>
    <row r="13564" spans="1:4" x14ac:dyDescent="0.3">
      <c r="A13564" s="19" t="s">
        <v>20774</v>
      </c>
      <c r="B13564" s="11" t="s">
        <v>88</v>
      </c>
      <c r="C13564" t="s">
        <v>88</v>
      </c>
      <c r="D13564" t="s">
        <v>19589</v>
      </c>
    </row>
    <row r="13565" spans="1:4" x14ac:dyDescent="0.3">
      <c r="A13565" s="18" t="s">
        <v>20775</v>
      </c>
      <c r="B13565" t="s">
        <v>20776</v>
      </c>
    </row>
    <row r="13566" spans="1:4" x14ac:dyDescent="0.3">
      <c r="A13566" s="19" t="s">
        <v>20777</v>
      </c>
      <c r="B13566" t="s">
        <v>20778</v>
      </c>
    </row>
    <row r="13567" spans="1:4" x14ac:dyDescent="0.3">
      <c r="A13567" s="18" t="s">
        <v>20779</v>
      </c>
      <c r="B13567" s="11" t="s">
        <v>88</v>
      </c>
      <c r="C13567" t="s">
        <v>20780</v>
      </c>
    </row>
    <row r="13568" spans="1:4" x14ac:dyDescent="0.3">
      <c r="A13568" s="19" t="s">
        <v>20781</v>
      </c>
      <c r="B13568" s="11" t="s">
        <v>88</v>
      </c>
      <c r="C13568" t="s">
        <v>88</v>
      </c>
      <c r="D13568" t="s">
        <v>20782</v>
      </c>
    </row>
    <row r="13569" spans="1:6" x14ac:dyDescent="0.3">
      <c r="A13569" s="18" t="s">
        <v>20783</v>
      </c>
      <c r="B13569" s="11" t="s">
        <v>88</v>
      </c>
      <c r="C13569" t="s">
        <v>88</v>
      </c>
      <c r="D13569" t="s">
        <v>88</v>
      </c>
      <c r="E13569" t="s">
        <v>20784</v>
      </c>
    </row>
    <row r="13570" spans="1:6" x14ac:dyDescent="0.3">
      <c r="A13570" s="19" t="s">
        <v>20785</v>
      </c>
      <c r="B13570" s="11" t="s">
        <v>88</v>
      </c>
      <c r="C13570" t="s">
        <v>88</v>
      </c>
      <c r="D13570" t="s">
        <v>88</v>
      </c>
      <c r="E13570" t="s">
        <v>3317</v>
      </c>
    </row>
    <row r="13571" spans="1:6" x14ac:dyDescent="0.3">
      <c r="A13571" s="18" t="s">
        <v>20786</v>
      </c>
      <c r="B13571" s="11" t="s">
        <v>88</v>
      </c>
      <c r="C13571" t="s">
        <v>88</v>
      </c>
      <c r="D13571" t="s">
        <v>20787</v>
      </c>
    </row>
    <row r="13572" spans="1:6" x14ac:dyDescent="0.3">
      <c r="A13572" s="19" t="s">
        <v>20788</v>
      </c>
      <c r="B13572" s="11" t="s">
        <v>88</v>
      </c>
      <c r="C13572" t="s">
        <v>88</v>
      </c>
      <c r="D13572" t="s">
        <v>88</v>
      </c>
      <c r="E13572" t="s">
        <v>20789</v>
      </c>
    </row>
    <row r="13573" spans="1:6" x14ac:dyDescent="0.3">
      <c r="A13573" s="18" t="s">
        <v>20790</v>
      </c>
      <c r="B13573" s="11" t="s">
        <v>88</v>
      </c>
      <c r="C13573" t="s">
        <v>88</v>
      </c>
      <c r="D13573" t="s">
        <v>88</v>
      </c>
      <c r="E13573" t="s">
        <v>689</v>
      </c>
    </row>
    <row r="13574" spans="1:6" x14ac:dyDescent="0.3">
      <c r="A13574" s="19" t="s">
        <v>20791</v>
      </c>
      <c r="B13574" s="11" t="s">
        <v>88</v>
      </c>
      <c r="C13574" t="s">
        <v>88</v>
      </c>
      <c r="D13574" t="s">
        <v>689</v>
      </c>
    </row>
    <row r="13575" spans="1:6" x14ac:dyDescent="0.3">
      <c r="A13575" s="18" t="s">
        <v>20792</v>
      </c>
      <c r="B13575" s="11" t="s">
        <v>88</v>
      </c>
      <c r="C13575" t="s">
        <v>20793</v>
      </c>
    </row>
    <row r="13576" spans="1:6" x14ac:dyDescent="0.3">
      <c r="A13576" s="19" t="s">
        <v>20794</v>
      </c>
      <c r="B13576" s="11" t="s">
        <v>88</v>
      </c>
      <c r="C13576" t="s">
        <v>88</v>
      </c>
      <c r="D13576" t="s">
        <v>20528</v>
      </c>
    </row>
    <row r="13577" spans="1:6" x14ac:dyDescent="0.3">
      <c r="A13577" s="18" t="s">
        <v>20795</v>
      </c>
      <c r="B13577" s="11" t="s">
        <v>88</v>
      </c>
      <c r="C13577" t="s">
        <v>88</v>
      </c>
      <c r="D13577" t="s">
        <v>20517</v>
      </c>
    </row>
    <row r="13578" spans="1:6" x14ac:dyDescent="0.3">
      <c r="A13578" s="19" t="s">
        <v>20796</v>
      </c>
      <c r="B13578" s="11" t="s">
        <v>88</v>
      </c>
      <c r="C13578" t="s">
        <v>88</v>
      </c>
      <c r="D13578" t="s">
        <v>689</v>
      </c>
    </row>
    <row r="13579" spans="1:6" x14ac:dyDescent="0.3">
      <c r="A13579" s="18" t="s">
        <v>20797</v>
      </c>
      <c r="B13579" t="s">
        <v>20798</v>
      </c>
    </row>
    <row r="13580" spans="1:6" x14ac:dyDescent="0.3">
      <c r="A13580" s="19" t="s">
        <v>20799</v>
      </c>
      <c r="B13580" s="11" t="s">
        <v>88</v>
      </c>
      <c r="C13580" t="s">
        <v>20800</v>
      </c>
    </row>
    <row r="13581" spans="1:6" x14ac:dyDescent="0.3">
      <c r="A13581" s="18" t="s">
        <v>20801</v>
      </c>
      <c r="B13581" s="11" t="s">
        <v>88</v>
      </c>
      <c r="C13581" t="s">
        <v>88</v>
      </c>
      <c r="D13581" t="s">
        <v>20802</v>
      </c>
    </row>
    <row r="13582" spans="1:6" x14ac:dyDescent="0.3">
      <c r="A13582" s="19" t="s">
        <v>20803</v>
      </c>
      <c r="B13582" s="11" t="s">
        <v>88</v>
      </c>
      <c r="C13582" t="s">
        <v>88</v>
      </c>
      <c r="D13582" t="s">
        <v>88</v>
      </c>
      <c r="E13582" t="s">
        <v>20804</v>
      </c>
    </row>
    <row r="13583" spans="1:6" x14ac:dyDescent="0.3">
      <c r="A13583" s="18" t="s">
        <v>20805</v>
      </c>
      <c r="B13583" s="11" t="s">
        <v>88</v>
      </c>
      <c r="C13583" t="s">
        <v>88</v>
      </c>
      <c r="D13583" t="s">
        <v>88</v>
      </c>
      <c r="E13583" t="s">
        <v>88</v>
      </c>
      <c r="F13583" t="s">
        <v>20806</v>
      </c>
    </row>
    <row r="13584" spans="1:6" x14ac:dyDescent="0.3">
      <c r="A13584" s="19" t="s">
        <v>20807</v>
      </c>
      <c r="B13584" s="11" t="s">
        <v>88</v>
      </c>
      <c r="C13584" t="s">
        <v>88</v>
      </c>
      <c r="D13584" t="s">
        <v>88</v>
      </c>
      <c r="E13584" t="s">
        <v>88</v>
      </c>
      <c r="F13584" t="s">
        <v>20808</v>
      </c>
    </row>
    <row r="13585" spans="1:7" x14ac:dyDescent="0.3">
      <c r="A13585" s="18" t="s">
        <v>20809</v>
      </c>
      <c r="B13585" s="11" t="s">
        <v>88</v>
      </c>
      <c r="C13585" t="s">
        <v>88</v>
      </c>
      <c r="D13585" t="s">
        <v>88</v>
      </c>
      <c r="E13585" t="s">
        <v>20810</v>
      </c>
    </row>
    <row r="13586" spans="1:7" x14ac:dyDescent="0.3">
      <c r="A13586" s="19" t="s">
        <v>20811</v>
      </c>
      <c r="B13586" s="11" t="s">
        <v>88</v>
      </c>
      <c r="C13586" t="s">
        <v>88</v>
      </c>
      <c r="D13586" t="s">
        <v>88</v>
      </c>
      <c r="E13586" t="s">
        <v>88</v>
      </c>
      <c r="F13586" t="s">
        <v>20812</v>
      </c>
    </row>
    <row r="13587" spans="1:7" x14ac:dyDescent="0.3">
      <c r="A13587" s="18" t="s">
        <v>20813</v>
      </c>
      <c r="B13587" s="11" t="s">
        <v>88</v>
      </c>
      <c r="C13587" t="s">
        <v>88</v>
      </c>
      <c r="D13587" t="s">
        <v>88</v>
      </c>
      <c r="E13587" t="s">
        <v>88</v>
      </c>
      <c r="F13587" t="s">
        <v>20808</v>
      </c>
    </row>
    <row r="13588" spans="1:7" x14ac:dyDescent="0.3">
      <c r="A13588" s="19" t="s">
        <v>20814</v>
      </c>
      <c r="B13588" s="11" t="s">
        <v>88</v>
      </c>
      <c r="C13588" t="s">
        <v>88</v>
      </c>
      <c r="D13588" t="s">
        <v>88</v>
      </c>
      <c r="E13588" t="s">
        <v>88</v>
      </c>
      <c r="F13588" t="s">
        <v>88</v>
      </c>
      <c r="G13588" t="s">
        <v>20815</v>
      </c>
    </row>
    <row r="13589" spans="1:7" x14ac:dyDescent="0.3">
      <c r="A13589" s="18" t="s">
        <v>20816</v>
      </c>
      <c r="B13589" s="11" t="s">
        <v>88</v>
      </c>
      <c r="C13589" t="s">
        <v>88</v>
      </c>
      <c r="D13589" t="s">
        <v>88</v>
      </c>
      <c r="E13589" t="s">
        <v>88</v>
      </c>
      <c r="F13589" t="s">
        <v>88</v>
      </c>
      <c r="G13589" t="s">
        <v>689</v>
      </c>
    </row>
    <row r="13590" spans="1:7" x14ac:dyDescent="0.3">
      <c r="A13590" s="19" t="s">
        <v>20817</v>
      </c>
      <c r="B13590" s="11" t="s">
        <v>88</v>
      </c>
      <c r="C13590" t="s">
        <v>88</v>
      </c>
      <c r="D13590" t="s">
        <v>20818</v>
      </c>
    </row>
    <row r="13591" spans="1:7" x14ac:dyDescent="0.3">
      <c r="A13591" s="18" t="s">
        <v>20819</v>
      </c>
      <c r="B13591" s="11" t="s">
        <v>88</v>
      </c>
      <c r="C13591" t="s">
        <v>20820</v>
      </c>
    </row>
    <row r="13592" spans="1:7" x14ac:dyDescent="0.3">
      <c r="A13592" s="19" t="s">
        <v>20821</v>
      </c>
      <c r="B13592" s="11" t="s">
        <v>88</v>
      </c>
      <c r="C13592" t="s">
        <v>88</v>
      </c>
      <c r="D13592" t="s">
        <v>20812</v>
      </c>
    </row>
    <row r="13593" spans="1:7" x14ac:dyDescent="0.3">
      <c r="A13593" s="18" t="s">
        <v>20822</v>
      </c>
      <c r="B13593" s="11" t="s">
        <v>88</v>
      </c>
      <c r="C13593" t="s">
        <v>88</v>
      </c>
      <c r="D13593" t="s">
        <v>20808</v>
      </c>
    </row>
    <row r="13594" spans="1:7" x14ac:dyDescent="0.3">
      <c r="A13594" s="19" t="s">
        <v>20823</v>
      </c>
      <c r="B13594" s="11" t="s">
        <v>88</v>
      </c>
      <c r="C13594" t="s">
        <v>88</v>
      </c>
      <c r="D13594" t="s">
        <v>88</v>
      </c>
      <c r="E13594" t="s">
        <v>20815</v>
      </c>
    </row>
    <row r="13595" spans="1:7" x14ac:dyDescent="0.3">
      <c r="A13595" s="18" t="s">
        <v>20824</v>
      </c>
      <c r="B13595" s="11" t="s">
        <v>88</v>
      </c>
      <c r="C13595" t="s">
        <v>88</v>
      </c>
      <c r="D13595" t="s">
        <v>88</v>
      </c>
      <c r="E13595" t="s">
        <v>20808</v>
      </c>
    </row>
    <row r="13596" spans="1:7" x14ac:dyDescent="0.3">
      <c r="A13596" s="19" t="s">
        <v>20825</v>
      </c>
      <c r="B13596" s="11" t="s">
        <v>88</v>
      </c>
      <c r="C13596" t="s">
        <v>689</v>
      </c>
    </row>
    <row r="13597" spans="1:7" x14ac:dyDescent="0.3">
      <c r="A13597" s="18" t="s">
        <v>20826</v>
      </c>
      <c r="B13597" t="s">
        <v>20827</v>
      </c>
    </row>
    <row r="13598" spans="1:7" x14ac:dyDescent="0.3">
      <c r="A13598" s="19" t="s">
        <v>20828</v>
      </c>
      <c r="B13598" s="11" t="s">
        <v>88</v>
      </c>
      <c r="C13598" t="s">
        <v>20829</v>
      </c>
    </row>
    <row r="13599" spans="1:7" x14ac:dyDescent="0.3">
      <c r="A13599" s="18" t="s">
        <v>20830</v>
      </c>
      <c r="B13599" s="11" t="s">
        <v>88</v>
      </c>
      <c r="C13599" t="s">
        <v>88</v>
      </c>
      <c r="D13599" t="s">
        <v>20831</v>
      </c>
    </row>
    <row r="13600" spans="1:7" x14ac:dyDescent="0.3">
      <c r="A13600" s="19" t="s">
        <v>20832</v>
      </c>
      <c r="B13600" s="11" t="s">
        <v>88</v>
      </c>
      <c r="C13600" t="s">
        <v>88</v>
      </c>
      <c r="D13600" t="s">
        <v>88</v>
      </c>
      <c r="E13600" t="s">
        <v>20833</v>
      </c>
    </row>
    <row r="13601" spans="1:6" x14ac:dyDescent="0.3">
      <c r="A13601" s="18" t="s">
        <v>20834</v>
      </c>
      <c r="B13601" s="11" t="s">
        <v>88</v>
      </c>
      <c r="C13601" t="s">
        <v>88</v>
      </c>
      <c r="D13601" t="s">
        <v>88</v>
      </c>
      <c r="E13601" t="s">
        <v>88</v>
      </c>
      <c r="F13601" t="s">
        <v>20835</v>
      </c>
    </row>
    <row r="13602" spans="1:6" x14ac:dyDescent="0.3">
      <c r="A13602" s="19" t="s">
        <v>20836</v>
      </c>
      <c r="B13602" s="11" t="s">
        <v>88</v>
      </c>
      <c r="C13602" t="s">
        <v>88</v>
      </c>
      <c r="D13602" t="s">
        <v>88</v>
      </c>
      <c r="E13602" t="s">
        <v>88</v>
      </c>
      <c r="F13602" t="s">
        <v>20837</v>
      </c>
    </row>
    <row r="13603" spans="1:6" x14ac:dyDescent="0.3">
      <c r="A13603" s="18" t="s">
        <v>20838</v>
      </c>
      <c r="B13603" s="11" t="s">
        <v>88</v>
      </c>
      <c r="C13603" t="s">
        <v>88</v>
      </c>
      <c r="D13603" t="s">
        <v>88</v>
      </c>
      <c r="E13603" t="s">
        <v>88</v>
      </c>
      <c r="F13603" t="s">
        <v>689</v>
      </c>
    </row>
    <row r="13604" spans="1:6" x14ac:dyDescent="0.3">
      <c r="A13604" s="19" t="s">
        <v>20839</v>
      </c>
      <c r="B13604" s="11" t="s">
        <v>88</v>
      </c>
      <c r="C13604" t="s">
        <v>88</v>
      </c>
      <c r="D13604" t="s">
        <v>88</v>
      </c>
      <c r="E13604" t="s">
        <v>689</v>
      </c>
    </row>
    <row r="13605" spans="1:6" x14ac:dyDescent="0.3">
      <c r="A13605" s="18" t="s">
        <v>20840</v>
      </c>
      <c r="B13605" s="11" t="s">
        <v>88</v>
      </c>
      <c r="C13605" t="s">
        <v>88</v>
      </c>
      <c r="D13605" t="s">
        <v>88</v>
      </c>
      <c r="E13605" t="s">
        <v>88</v>
      </c>
      <c r="F13605" t="s">
        <v>20835</v>
      </c>
    </row>
    <row r="13606" spans="1:6" x14ac:dyDescent="0.3">
      <c r="A13606" s="19" t="s">
        <v>20841</v>
      </c>
      <c r="B13606" s="11" t="s">
        <v>88</v>
      </c>
      <c r="C13606" t="s">
        <v>88</v>
      </c>
      <c r="D13606" t="s">
        <v>88</v>
      </c>
      <c r="E13606" t="s">
        <v>88</v>
      </c>
      <c r="F13606" t="s">
        <v>20837</v>
      </c>
    </row>
    <row r="13607" spans="1:6" x14ac:dyDescent="0.3">
      <c r="A13607" s="18" t="s">
        <v>20842</v>
      </c>
      <c r="B13607" s="11" t="s">
        <v>88</v>
      </c>
      <c r="C13607" t="s">
        <v>88</v>
      </c>
      <c r="D13607" t="s">
        <v>88</v>
      </c>
      <c r="E13607" t="s">
        <v>88</v>
      </c>
      <c r="F13607" t="s">
        <v>689</v>
      </c>
    </row>
    <row r="13608" spans="1:6" x14ac:dyDescent="0.3">
      <c r="A13608" s="19" t="s">
        <v>20843</v>
      </c>
      <c r="B13608" s="11" t="s">
        <v>88</v>
      </c>
      <c r="C13608" t="s">
        <v>88</v>
      </c>
      <c r="D13608" t="s">
        <v>20844</v>
      </c>
    </row>
    <row r="13609" spans="1:6" x14ac:dyDescent="0.3">
      <c r="A13609" s="18" t="s">
        <v>20845</v>
      </c>
      <c r="B13609" s="11" t="s">
        <v>88</v>
      </c>
      <c r="C13609" t="s">
        <v>88</v>
      </c>
      <c r="D13609" t="s">
        <v>88</v>
      </c>
      <c r="E13609" t="s">
        <v>20833</v>
      </c>
    </row>
    <row r="13610" spans="1:6" x14ac:dyDescent="0.3">
      <c r="A13610" s="19" t="s">
        <v>20846</v>
      </c>
      <c r="B13610" s="11" t="s">
        <v>88</v>
      </c>
      <c r="C13610" t="s">
        <v>88</v>
      </c>
      <c r="D13610" t="s">
        <v>88</v>
      </c>
      <c r="E13610" t="s">
        <v>88</v>
      </c>
      <c r="F13610" t="s">
        <v>20835</v>
      </c>
    </row>
    <row r="13611" spans="1:6" x14ac:dyDescent="0.3">
      <c r="A13611" s="18" t="s">
        <v>20847</v>
      </c>
      <c r="B13611" s="11" t="s">
        <v>88</v>
      </c>
      <c r="C13611" t="s">
        <v>88</v>
      </c>
      <c r="D13611" t="s">
        <v>88</v>
      </c>
      <c r="E13611" t="s">
        <v>88</v>
      </c>
      <c r="F13611" t="s">
        <v>689</v>
      </c>
    </row>
    <row r="13612" spans="1:6" x14ac:dyDescent="0.3">
      <c r="A13612" s="19" t="s">
        <v>20848</v>
      </c>
      <c r="B13612" s="11" t="s">
        <v>88</v>
      </c>
      <c r="C13612" t="s">
        <v>88</v>
      </c>
      <c r="D13612" t="s">
        <v>88</v>
      </c>
      <c r="E13612" t="s">
        <v>689</v>
      </c>
    </row>
    <row r="13613" spans="1:6" x14ac:dyDescent="0.3">
      <c r="A13613" s="18" t="s">
        <v>20849</v>
      </c>
      <c r="B13613" s="11" t="s">
        <v>88</v>
      </c>
      <c r="C13613" t="s">
        <v>88</v>
      </c>
      <c r="D13613" t="s">
        <v>88</v>
      </c>
      <c r="E13613" t="s">
        <v>88</v>
      </c>
      <c r="F13613" t="s">
        <v>20835</v>
      </c>
    </row>
    <row r="13614" spans="1:6" x14ac:dyDescent="0.3">
      <c r="A13614" s="19" t="s">
        <v>20850</v>
      </c>
      <c r="B13614" s="11" t="s">
        <v>88</v>
      </c>
      <c r="C13614" t="s">
        <v>88</v>
      </c>
      <c r="D13614" t="s">
        <v>88</v>
      </c>
      <c r="E13614" t="s">
        <v>88</v>
      </c>
      <c r="F13614" t="s">
        <v>20851</v>
      </c>
    </row>
    <row r="13615" spans="1:6" x14ac:dyDescent="0.3">
      <c r="A13615" s="18" t="s">
        <v>20852</v>
      </c>
      <c r="B13615" s="11" t="s">
        <v>88</v>
      </c>
      <c r="C13615" t="s">
        <v>88</v>
      </c>
      <c r="D13615" t="s">
        <v>88</v>
      </c>
      <c r="E13615" t="s">
        <v>88</v>
      </c>
      <c r="F13615" t="s">
        <v>20853</v>
      </c>
    </row>
    <row r="13616" spans="1:6" x14ac:dyDescent="0.3">
      <c r="A13616" s="19" t="s">
        <v>20854</v>
      </c>
      <c r="B13616" s="11" t="s">
        <v>88</v>
      </c>
      <c r="C13616" t="s">
        <v>88</v>
      </c>
      <c r="D13616" t="s">
        <v>88</v>
      </c>
      <c r="E13616" t="s">
        <v>88</v>
      </c>
      <c r="F13616" t="s">
        <v>20855</v>
      </c>
    </row>
    <row r="13617" spans="1:6" x14ac:dyDescent="0.3">
      <c r="A13617" s="18" t="s">
        <v>20856</v>
      </c>
      <c r="B13617" s="11" t="s">
        <v>88</v>
      </c>
      <c r="C13617" t="s">
        <v>88</v>
      </c>
      <c r="D13617" t="s">
        <v>88</v>
      </c>
      <c r="E13617" t="s">
        <v>88</v>
      </c>
      <c r="F13617" t="s">
        <v>20857</v>
      </c>
    </row>
    <row r="13618" spans="1:6" x14ac:dyDescent="0.3">
      <c r="A13618" s="19" t="s">
        <v>20858</v>
      </c>
      <c r="B13618" s="11" t="s">
        <v>88</v>
      </c>
      <c r="C13618" t="s">
        <v>88</v>
      </c>
      <c r="D13618" t="s">
        <v>88</v>
      </c>
      <c r="E13618" t="s">
        <v>88</v>
      </c>
      <c r="F13618" t="s">
        <v>689</v>
      </c>
    </row>
    <row r="13619" spans="1:6" x14ac:dyDescent="0.3">
      <c r="A13619" s="18" t="s">
        <v>20859</v>
      </c>
      <c r="B13619" s="11" t="s">
        <v>88</v>
      </c>
      <c r="C13619" t="s">
        <v>88</v>
      </c>
      <c r="D13619" t="s">
        <v>20860</v>
      </c>
    </row>
    <row r="13620" spans="1:6" x14ac:dyDescent="0.3">
      <c r="A13620" s="19" t="s">
        <v>20861</v>
      </c>
      <c r="B13620" s="11" t="s">
        <v>88</v>
      </c>
      <c r="C13620" t="s">
        <v>88</v>
      </c>
      <c r="D13620" t="s">
        <v>88</v>
      </c>
      <c r="E13620" t="s">
        <v>20833</v>
      </c>
    </row>
    <row r="13621" spans="1:6" x14ac:dyDescent="0.3">
      <c r="A13621" s="18" t="s">
        <v>20862</v>
      </c>
      <c r="B13621" s="11" t="s">
        <v>88</v>
      </c>
      <c r="C13621" t="s">
        <v>88</v>
      </c>
      <c r="D13621" t="s">
        <v>88</v>
      </c>
      <c r="E13621" t="s">
        <v>88</v>
      </c>
      <c r="F13621" t="s">
        <v>20863</v>
      </c>
    </row>
    <row r="13622" spans="1:6" x14ac:dyDescent="0.3">
      <c r="A13622" s="19" t="s">
        <v>20864</v>
      </c>
      <c r="B13622" s="11" t="s">
        <v>88</v>
      </c>
      <c r="C13622" t="s">
        <v>88</v>
      </c>
      <c r="D13622" t="s">
        <v>88</v>
      </c>
      <c r="E13622" t="s">
        <v>88</v>
      </c>
      <c r="F13622" t="s">
        <v>20865</v>
      </c>
    </row>
    <row r="13623" spans="1:6" x14ac:dyDescent="0.3">
      <c r="A13623" s="18" t="s">
        <v>20866</v>
      </c>
      <c r="B13623" s="11" t="s">
        <v>88</v>
      </c>
      <c r="C13623" t="s">
        <v>88</v>
      </c>
      <c r="D13623" t="s">
        <v>88</v>
      </c>
      <c r="E13623" t="s">
        <v>88</v>
      </c>
      <c r="F13623" t="s">
        <v>689</v>
      </c>
    </row>
    <row r="13624" spans="1:6" x14ac:dyDescent="0.3">
      <c r="A13624" s="19" t="s">
        <v>20867</v>
      </c>
      <c r="B13624" s="11" t="s">
        <v>88</v>
      </c>
      <c r="C13624" t="s">
        <v>88</v>
      </c>
      <c r="D13624" t="s">
        <v>88</v>
      </c>
      <c r="E13624" t="s">
        <v>689</v>
      </c>
    </row>
    <row r="13625" spans="1:6" x14ac:dyDescent="0.3">
      <c r="A13625" s="18" t="s">
        <v>20868</v>
      </c>
      <c r="B13625" s="11" t="s">
        <v>88</v>
      </c>
      <c r="C13625" t="s">
        <v>88</v>
      </c>
      <c r="D13625" t="s">
        <v>88</v>
      </c>
      <c r="E13625" t="s">
        <v>88</v>
      </c>
      <c r="F13625" t="s">
        <v>20851</v>
      </c>
    </row>
    <row r="13626" spans="1:6" x14ac:dyDescent="0.3">
      <c r="A13626" s="19" t="s">
        <v>20869</v>
      </c>
      <c r="B13626" s="11" t="s">
        <v>88</v>
      </c>
      <c r="C13626" t="s">
        <v>88</v>
      </c>
      <c r="D13626" t="s">
        <v>88</v>
      </c>
      <c r="E13626" t="s">
        <v>88</v>
      </c>
      <c r="F13626" t="s">
        <v>20855</v>
      </c>
    </row>
    <row r="13627" spans="1:6" x14ac:dyDescent="0.3">
      <c r="A13627" s="18" t="s">
        <v>20870</v>
      </c>
      <c r="B13627" s="11" t="s">
        <v>88</v>
      </c>
      <c r="C13627" t="s">
        <v>88</v>
      </c>
      <c r="D13627" t="s">
        <v>88</v>
      </c>
      <c r="E13627" t="s">
        <v>88</v>
      </c>
      <c r="F13627" t="s">
        <v>20857</v>
      </c>
    </row>
    <row r="13628" spans="1:6" x14ac:dyDescent="0.3">
      <c r="A13628" s="19" t="s">
        <v>20871</v>
      </c>
      <c r="B13628" s="11" t="s">
        <v>88</v>
      </c>
      <c r="C13628" t="s">
        <v>88</v>
      </c>
      <c r="D13628" t="s">
        <v>88</v>
      </c>
      <c r="E13628" t="s">
        <v>88</v>
      </c>
      <c r="F13628" t="s">
        <v>689</v>
      </c>
    </row>
    <row r="13629" spans="1:6" x14ac:dyDescent="0.3">
      <c r="A13629" s="18" t="s">
        <v>20872</v>
      </c>
      <c r="B13629" s="11" t="s">
        <v>88</v>
      </c>
      <c r="C13629" t="s">
        <v>88</v>
      </c>
      <c r="D13629" t="s">
        <v>20873</v>
      </c>
    </row>
    <row r="13630" spans="1:6" x14ac:dyDescent="0.3">
      <c r="A13630" s="19" t="s">
        <v>20874</v>
      </c>
      <c r="B13630" s="11" t="s">
        <v>88</v>
      </c>
      <c r="C13630" t="s">
        <v>88</v>
      </c>
      <c r="D13630" t="s">
        <v>88</v>
      </c>
      <c r="E13630" t="s">
        <v>20833</v>
      </c>
    </row>
    <row r="13631" spans="1:6" x14ac:dyDescent="0.3">
      <c r="A13631" s="18" t="s">
        <v>20875</v>
      </c>
      <c r="B13631" s="11" t="s">
        <v>88</v>
      </c>
      <c r="C13631" t="s">
        <v>88</v>
      </c>
      <c r="D13631" t="s">
        <v>88</v>
      </c>
      <c r="E13631" t="s">
        <v>88</v>
      </c>
      <c r="F13631" t="s">
        <v>20863</v>
      </c>
    </row>
    <row r="13632" spans="1:6" x14ac:dyDescent="0.3">
      <c r="A13632" s="19" t="s">
        <v>20876</v>
      </c>
      <c r="B13632" s="11" t="s">
        <v>88</v>
      </c>
      <c r="C13632" t="s">
        <v>88</v>
      </c>
      <c r="D13632" t="s">
        <v>88</v>
      </c>
      <c r="E13632" t="s">
        <v>88</v>
      </c>
      <c r="F13632" t="s">
        <v>689</v>
      </c>
    </row>
    <row r="13633" spans="1:6" x14ac:dyDescent="0.3">
      <c r="A13633" s="18" t="s">
        <v>20877</v>
      </c>
      <c r="B13633" s="11" t="s">
        <v>88</v>
      </c>
      <c r="C13633" t="s">
        <v>88</v>
      </c>
      <c r="D13633" t="s">
        <v>88</v>
      </c>
      <c r="E13633" t="s">
        <v>689</v>
      </c>
    </row>
    <row r="13634" spans="1:6" x14ac:dyDescent="0.3">
      <c r="A13634" s="19" t="s">
        <v>20878</v>
      </c>
      <c r="B13634" s="11" t="s">
        <v>88</v>
      </c>
      <c r="C13634" t="s">
        <v>88</v>
      </c>
      <c r="D13634" t="s">
        <v>88</v>
      </c>
      <c r="E13634" t="s">
        <v>88</v>
      </c>
      <c r="F13634" t="s">
        <v>20851</v>
      </c>
    </row>
    <row r="13635" spans="1:6" x14ac:dyDescent="0.3">
      <c r="A13635" s="18" t="s">
        <v>20879</v>
      </c>
      <c r="B13635" s="11" t="s">
        <v>88</v>
      </c>
      <c r="C13635" t="s">
        <v>88</v>
      </c>
      <c r="D13635" t="s">
        <v>88</v>
      </c>
      <c r="E13635" t="s">
        <v>88</v>
      </c>
      <c r="F13635" t="s">
        <v>20880</v>
      </c>
    </row>
    <row r="13636" spans="1:6" x14ac:dyDescent="0.3">
      <c r="A13636" s="19" t="s">
        <v>20881</v>
      </c>
      <c r="B13636" s="11" t="s">
        <v>88</v>
      </c>
      <c r="C13636" t="s">
        <v>88</v>
      </c>
      <c r="D13636" t="s">
        <v>88</v>
      </c>
      <c r="E13636" t="s">
        <v>88</v>
      </c>
      <c r="F13636" t="s">
        <v>689</v>
      </c>
    </row>
    <row r="13637" spans="1:6" x14ac:dyDescent="0.3">
      <c r="A13637" s="18" t="s">
        <v>20882</v>
      </c>
      <c r="B13637" s="11" t="s">
        <v>88</v>
      </c>
      <c r="C13637" t="s">
        <v>689</v>
      </c>
    </row>
    <row r="13638" spans="1:6" x14ac:dyDescent="0.3">
      <c r="A13638" s="19" t="s">
        <v>20883</v>
      </c>
      <c r="B13638" s="11" t="s">
        <v>88</v>
      </c>
      <c r="C13638" t="s">
        <v>88</v>
      </c>
      <c r="D13638" t="s">
        <v>20831</v>
      </c>
    </row>
    <row r="13639" spans="1:6" x14ac:dyDescent="0.3">
      <c r="A13639" s="18" t="s">
        <v>20884</v>
      </c>
      <c r="B13639" s="11" t="s">
        <v>88</v>
      </c>
      <c r="C13639" t="s">
        <v>88</v>
      </c>
      <c r="D13639" t="s">
        <v>88</v>
      </c>
      <c r="E13639" t="s">
        <v>20833</v>
      </c>
    </row>
    <row r="13640" spans="1:6" x14ac:dyDescent="0.3">
      <c r="A13640" s="19" t="s">
        <v>20885</v>
      </c>
      <c r="B13640" s="11" t="s">
        <v>88</v>
      </c>
      <c r="C13640" t="s">
        <v>88</v>
      </c>
      <c r="D13640" t="s">
        <v>88</v>
      </c>
      <c r="E13640" t="s">
        <v>88</v>
      </c>
      <c r="F13640" t="s">
        <v>20835</v>
      </c>
    </row>
    <row r="13641" spans="1:6" x14ac:dyDescent="0.3">
      <c r="A13641" s="18" t="s">
        <v>20886</v>
      </c>
      <c r="B13641" s="11" t="s">
        <v>88</v>
      </c>
      <c r="C13641" t="s">
        <v>88</v>
      </c>
      <c r="D13641" t="s">
        <v>88</v>
      </c>
      <c r="E13641" t="s">
        <v>88</v>
      </c>
      <c r="F13641" t="s">
        <v>689</v>
      </c>
    </row>
    <row r="13642" spans="1:6" x14ac:dyDescent="0.3">
      <c r="A13642" s="19" t="s">
        <v>20887</v>
      </c>
      <c r="B13642" s="11" t="s">
        <v>88</v>
      </c>
      <c r="C13642" t="s">
        <v>88</v>
      </c>
      <c r="D13642" t="s">
        <v>88</v>
      </c>
      <c r="E13642" t="s">
        <v>689</v>
      </c>
    </row>
    <row r="13643" spans="1:6" x14ac:dyDescent="0.3">
      <c r="A13643" s="18" t="s">
        <v>20888</v>
      </c>
      <c r="B13643" s="11" t="s">
        <v>88</v>
      </c>
      <c r="C13643" t="s">
        <v>88</v>
      </c>
      <c r="D13643" t="s">
        <v>88</v>
      </c>
      <c r="E13643" t="s">
        <v>88</v>
      </c>
      <c r="F13643" t="s">
        <v>20835</v>
      </c>
    </row>
    <row r="13644" spans="1:6" x14ac:dyDescent="0.3">
      <c r="A13644" s="19" t="s">
        <v>20889</v>
      </c>
      <c r="B13644" s="11" t="s">
        <v>88</v>
      </c>
      <c r="C13644" t="s">
        <v>88</v>
      </c>
      <c r="D13644" t="s">
        <v>88</v>
      </c>
      <c r="E13644" t="s">
        <v>88</v>
      </c>
      <c r="F13644" t="s">
        <v>689</v>
      </c>
    </row>
    <row r="13645" spans="1:6" x14ac:dyDescent="0.3">
      <c r="A13645" s="18" t="s">
        <v>20890</v>
      </c>
      <c r="B13645" s="11" t="s">
        <v>88</v>
      </c>
      <c r="C13645" t="s">
        <v>88</v>
      </c>
      <c r="D13645" t="s">
        <v>20844</v>
      </c>
    </row>
    <row r="13646" spans="1:6" x14ac:dyDescent="0.3">
      <c r="A13646" s="19" t="s">
        <v>20891</v>
      </c>
      <c r="B13646" s="11" t="s">
        <v>88</v>
      </c>
      <c r="C13646" t="s">
        <v>88</v>
      </c>
      <c r="D13646" t="s">
        <v>88</v>
      </c>
      <c r="E13646" t="s">
        <v>20833</v>
      </c>
    </row>
    <row r="13647" spans="1:6" x14ac:dyDescent="0.3">
      <c r="A13647" s="18" t="s">
        <v>20892</v>
      </c>
      <c r="B13647" s="11" t="s">
        <v>88</v>
      </c>
      <c r="C13647" t="s">
        <v>88</v>
      </c>
      <c r="D13647" t="s">
        <v>88</v>
      </c>
      <c r="E13647" t="s">
        <v>88</v>
      </c>
      <c r="F13647" t="s">
        <v>20835</v>
      </c>
    </row>
    <row r="13648" spans="1:6" x14ac:dyDescent="0.3">
      <c r="A13648" s="19" t="s">
        <v>20893</v>
      </c>
      <c r="B13648" s="11" t="s">
        <v>88</v>
      </c>
      <c r="C13648" t="s">
        <v>88</v>
      </c>
      <c r="D13648" t="s">
        <v>88</v>
      </c>
      <c r="E13648" t="s">
        <v>88</v>
      </c>
      <c r="F13648" t="s">
        <v>689</v>
      </c>
    </row>
    <row r="13649" spans="1:6" x14ac:dyDescent="0.3">
      <c r="A13649" s="18" t="s">
        <v>20894</v>
      </c>
      <c r="B13649" s="11" t="s">
        <v>88</v>
      </c>
      <c r="C13649" t="s">
        <v>88</v>
      </c>
      <c r="D13649" t="s">
        <v>88</v>
      </c>
      <c r="E13649" t="s">
        <v>689</v>
      </c>
    </row>
    <row r="13650" spans="1:6" x14ac:dyDescent="0.3">
      <c r="A13650" s="19" t="s">
        <v>20895</v>
      </c>
      <c r="B13650" s="11" t="s">
        <v>88</v>
      </c>
      <c r="C13650" t="s">
        <v>88</v>
      </c>
      <c r="D13650" t="s">
        <v>88</v>
      </c>
      <c r="E13650" t="s">
        <v>88</v>
      </c>
      <c r="F13650" t="s">
        <v>20835</v>
      </c>
    </row>
    <row r="13651" spans="1:6" x14ac:dyDescent="0.3">
      <c r="A13651" s="18" t="s">
        <v>20896</v>
      </c>
      <c r="B13651" s="11" t="s">
        <v>88</v>
      </c>
      <c r="C13651" t="s">
        <v>88</v>
      </c>
      <c r="D13651" t="s">
        <v>88</v>
      </c>
      <c r="E13651" t="s">
        <v>88</v>
      </c>
      <c r="F13651" t="s">
        <v>20897</v>
      </c>
    </row>
    <row r="13652" spans="1:6" x14ac:dyDescent="0.3">
      <c r="A13652" s="19" t="s">
        <v>20898</v>
      </c>
      <c r="B13652" s="11" t="s">
        <v>88</v>
      </c>
      <c r="C13652" t="s">
        <v>88</v>
      </c>
      <c r="D13652" t="s">
        <v>88</v>
      </c>
      <c r="E13652" t="s">
        <v>88</v>
      </c>
      <c r="F13652" t="s">
        <v>20857</v>
      </c>
    </row>
    <row r="13653" spans="1:6" x14ac:dyDescent="0.3">
      <c r="A13653" s="18" t="s">
        <v>20899</v>
      </c>
      <c r="B13653" s="11" t="s">
        <v>88</v>
      </c>
      <c r="C13653" t="s">
        <v>88</v>
      </c>
      <c r="D13653" t="s">
        <v>88</v>
      </c>
      <c r="E13653" t="s">
        <v>88</v>
      </c>
      <c r="F13653" t="s">
        <v>20851</v>
      </c>
    </row>
    <row r="13654" spans="1:6" x14ac:dyDescent="0.3">
      <c r="A13654" s="19" t="s">
        <v>20900</v>
      </c>
      <c r="B13654" s="11" t="s">
        <v>88</v>
      </c>
      <c r="C13654" t="s">
        <v>88</v>
      </c>
      <c r="D13654" t="s">
        <v>88</v>
      </c>
      <c r="E13654" t="s">
        <v>88</v>
      </c>
      <c r="F13654" t="s">
        <v>20901</v>
      </c>
    </row>
    <row r="13655" spans="1:6" x14ac:dyDescent="0.3">
      <c r="A13655" s="18" t="s">
        <v>20902</v>
      </c>
      <c r="B13655" s="11" t="s">
        <v>88</v>
      </c>
      <c r="C13655" t="s">
        <v>88</v>
      </c>
      <c r="D13655" t="s">
        <v>88</v>
      </c>
      <c r="E13655" t="s">
        <v>88</v>
      </c>
      <c r="F13655" t="s">
        <v>20903</v>
      </c>
    </row>
    <row r="13656" spans="1:6" x14ac:dyDescent="0.3">
      <c r="A13656" s="19" t="s">
        <v>20904</v>
      </c>
      <c r="B13656" s="11" t="s">
        <v>88</v>
      </c>
      <c r="C13656" t="s">
        <v>88</v>
      </c>
      <c r="D13656" t="s">
        <v>88</v>
      </c>
      <c r="E13656" t="s">
        <v>88</v>
      </c>
      <c r="F13656" t="s">
        <v>689</v>
      </c>
    </row>
    <row r="13657" spans="1:6" x14ac:dyDescent="0.3">
      <c r="A13657" s="18" t="s">
        <v>20905</v>
      </c>
      <c r="B13657" s="11" t="s">
        <v>88</v>
      </c>
      <c r="C13657" t="s">
        <v>88</v>
      </c>
      <c r="D13657" t="s">
        <v>20860</v>
      </c>
    </row>
    <row r="13658" spans="1:6" x14ac:dyDescent="0.3">
      <c r="A13658" s="19" t="s">
        <v>20906</v>
      </c>
      <c r="B13658" s="11" t="s">
        <v>88</v>
      </c>
      <c r="C13658" t="s">
        <v>88</v>
      </c>
      <c r="D13658" t="s">
        <v>88</v>
      </c>
      <c r="E13658" t="s">
        <v>20833</v>
      </c>
    </row>
    <row r="13659" spans="1:6" x14ac:dyDescent="0.3">
      <c r="A13659" s="18" t="s">
        <v>20907</v>
      </c>
      <c r="B13659" s="11" t="s">
        <v>88</v>
      </c>
      <c r="C13659" t="s">
        <v>88</v>
      </c>
      <c r="D13659" t="s">
        <v>88</v>
      </c>
      <c r="E13659" t="s">
        <v>689</v>
      </c>
    </row>
    <row r="13660" spans="1:6" x14ac:dyDescent="0.3">
      <c r="A13660" s="19" t="s">
        <v>20908</v>
      </c>
      <c r="B13660" s="11" t="s">
        <v>88</v>
      </c>
      <c r="C13660" t="s">
        <v>88</v>
      </c>
      <c r="D13660" t="s">
        <v>88</v>
      </c>
      <c r="E13660" t="s">
        <v>88</v>
      </c>
      <c r="F13660" t="s">
        <v>20857</v>
      </c>
    </row>
    <row r="13661" spans="1:6" x14ac:dyDescent="0.3">
      <c r="A13661" s="18" t="s">
        <v>20909</v>
      </c>
      <c r="B13661" s="11" t="s">
        <v>88</v>
      </c>
      <c r="C13661" t="s">
        <v>88</v>
      </c>
      <c r="D13661" t="s">
        <v>88</v>
      </c>
      <c r="E13661" t="s">
        <v>88</v>
      </c>
      <c r="F13661" t="s">
        <v>20897</v>
      </c>
    </row>
    <row r="13662" spans="1:6" x14ac:dyDescent="0.3">
      <c r="A13662" s="19" t="s">
        <v>20910</v>
      </c>
      <c r="B13662" s="11" t="s">
        <v>88</v>
      </c>
      <c r="C13662" t="s">
        <v>88</v>
      </c>
      <c r="D13662" t="s">
        <v>88</v>
      </c>
      <c r="E13662" t="s">
        <v>88</v>
      </c>
      <c r="F13662" t="s">
        <v>20851</v>
      </c>
    </row>
    <row r="13663" spans="1:6" x14ac:dyDescent="0.3">
      <c r="A13663" s="18" t="s">
        <v>20911</v>
      </c>
      <c r="B13663" s="11" t="s">
        <v>88</v>
      </c>
      <c r="C13663" t="s">
        <v>88</v>
      </c>
      <c r="D13663" t="s">
        <v>88</v>
      </c>
      <c r="E13663" t="s">
        <v>88</v>
      </c>
      <c r="F13663" t="s">
        <v>20912</v>
      </c>
    </row>
    <row r="13664" spans="1:6" x14ac:dyDescent="0.3">
      <c r="A13664" s="19" t="s">
        <v>20913</v>
      </c>
      <c r="B13664" s="11" t="s">
        <v>88</v>
      </c>
      <c r="C13664" t="s">
        <v>88</v>
      </c>
      <c r="D13664" t="s">
        <v>88</v>
      </c>
      <c r="E13664" t="s">
        <v>88</v>
      </c>
      <c r="F13664" t="s">
        <v>20914</v>
      </c>
    </row>
    <row r="13665" spans="1:6" x14ac:dyDescent="0.3">
      <c r="A13665" s="18" t="s">
        <v>20915</v>
      </c>
      <c r="B13665" s="11" t="s">
        <v>88</v>
      </c>
      <c r="C13665" t="s">
        <v>88</v>
      </c>
      <c r="D13665" t="s">
        <v>88</v>
      </c>
      <c r="E13665" t="s">
        <v>88</v>
      </c>
      <c r="F13665" t="s">
        <v>689</v>
      </c>
    </row>
    <row r="13666" spans="1:6" x14ac:dyDescent="0.3">
      <c r="A13666" s="19" t="s">
        <v>20916</v>
      </c>
      <c r="B13666" s="11" t="s">
        <v>88</v>
      </c>
      <c r="C13666" t="s">
        <v>88</v>
      </c>
      <c r="D13666" t="s">
        <v>20873</v>
      </c>
    </row>
    <row r="13667" spans="1:6" x14ac:dyDescent="0.3">
      <c r="A13667" s="18" t="s">
        <v>20917</v>
      </c>
      <c r="B13667" s="11" t="s">
        <v>88</v>
      </c>
      <c r="C13667" t="s">
        <v>88</v>
      </c>
      <c r="D13667" t="s">
        <v>88</v>
      </c>
      <c r="E13667" t="s">
        <v>20833</v>
      </c>
    </row>
    <row r="13668" spans="1:6" x14ac:dyDescent="0.3">
      <c r="A13668" s="19" t="s">
        <v>20918</v>
      </c>
      <c r="B13668" s="11" t="s">
        <v>88</v>
      </c>
      <c r="C13668" t="s">
        <v>88</v>
      </c>
      <c r="D13668" t="s">
        <v>88</v>
      </c>
      <c r="E13668" t="s">
        <v>689</v>
      </c>
    </row>
    <row r="13669" spans="1:6" x14ac:dyDescent="0.3">
      <c r="A13669" s="18" t="s">
        <v>20919</v>
      </c>
      <c r="B13669" s="11" t="s">
        <v>88</v>
      </c>
      <c r="C13669" t="s">
        <v>88</v>
      </c>
      <c r="D13669" t="s">
        <v>88</v>
      </c>
      <c r="E13669" t="s">
        <v>88</v>
      </c>
      <c r="F13669" t="s">
        <v>20920</v>
      </c>
    </row>
    <row r="13670" spans="1:6" x14ac:dyDescent="0.3">
      <c r="A13670" s="19" t="s">
        <v>20921</v>
      </c>
      <c r="B13670" s="11" t="s">
        <v>88</v>
      </c>
      <c r="C13670" t="s">
        <v>88</v>
      </c>
      <c r="D13670" t="s">
        <v>88</v>
      </c>
      <c r="E13670" t="s">
        <v>88</v>
      </c>
      <c r="F13670" t="s">
        <v>20851</v>
      </c>
    </row>
    <row r="13671" spans="1:6" x14ac:dyDescent="0.3">
      <c r="A13671" s="18" t="s">
        <v>20922</v>
      </c>
      <c r="B13671" s="11" t="s">
        <v>88</v>
      </c>
      <c r="C13671" t="s">
        <v>88</v>
      </c>
      <c r="D13671" t="s">
        <v>88</v>
      </c>
      <c r="E13671" t="s">
        <v>88</v>
      </c>
      <c r="F13671" t="s">
        <v>20901</v>
      </c>
    </row>
    <row r="13672" spans="1:6" x14ac:dyDescent="0.3">
      <c r="A13672" s="19" t="s">
        <v>20923</v>
      </c>
      <c r="B13672" s="11" t="s">
        <v>88</v>
      </c>
      <c r="C13672" t="s">
        <v>88</v>
      </c>
      <c r="D13672" t="s">
        <v>88</v>
      </c>
      <c r="E13672" t="s">
        <v>88</v>
      </c>
      <c r="F13672" t="s">
        <v>689</v>
      </c>
    </row>
    <row r="13673" spans="1:6" x14ac:dyDescent="0.3">
      <c r="A13673" s="18" t="s">
        <v>20924</v>
      </c>
      <c r="B13673" t="s">
        <v>20925</v>
      </c>
    </row>
    <row r="13674" spans="1:6" x14ac:dyDescent="0.3">
      <c r="A13674" s="19" t="s">
        <v>20926</v>
      </c>
      <c r="B13674" s="11" t="s">
        <v>88</v>
      </c>
      <c r="C13674" t="s">
        <v>20927</v>
      </c>
    </row>
    <row r="13675" spans="1:6" x14ac:dyDescent="0.3">
      <c r="A13675" s="18" t="s">
        <v>20928</v>
      </c>
      <c r="B13675" s="11" t="s">
        <v>88</v>
      </c>
      <c r="C13675" t="s">
        <v>689</v>
      </c>
    </row>
    <row r="13676" spans="1:6" x14ac:dyDescent="0.3">
      <c r="A13676" s="19" t="s">
        <v>20929</v>
      </c>
      <c r="B13676" s="11" t="s">
        <v>88</v>
      </c>
      <c r="C13676" t="s">
        <v>88</v>
      </c>
      <c r="D13676" t="s">
        <v>20930</v>
      </c>
    </row>
    <row r="13677" spans="1:6" x14ac:dyDescent="0.3">
      <c r="A13677" s="18" t="s">
        <v>20931</v>
      </c>
      <c r="B13677" s="11" t="s">
        <v>88</v>
      </c>
      <c r="C13677" t="s">
        <v>88</v>
      </c>
      <c r="D13677" t="s">
        <v>88</v>
      </c>
      <c r="E13677" t="s">
        <v>20932</v>
      </c>
    </row>
    <row r="13678" spans="1:6" x14ac:dyDescent="0.3">
      <c r="A13678" s="19" t="s">
        <v>20933</v>
      </c>
      <c r="B13678" s="11" t="s">
        <v>88</v>
      </c>
      <c r="C13678" t="s">
        <v>88</v>
      </c>
      <c r="D13678" t="s">
        <v>88</v>
      </c>
      <c r="E13678" t="s">
        <v>20934</v>
      </c>
    </row>
    <row r="13679" spans="1:6" x14ac:dyDescent="0.3">
      <c r="A13679" s="18" t="s">
        <v>20935</v>
      </c>
      <c r="B13679" s="11" t="s">
        <v>88</v>
      </c>
      <c r="C13679" t="s">
        <v>88</v>
      </c>
      <c r="D13679" t="s">
        <v>88</v>
      </c>
      <c r="E13679" t="s">
        <v>689</v>
      </c>
    </row>
    <row r="13680" spans="1:6" x14ac:dyDescent="0.3">
      <c r="A13680" s="19" t="s">
        <v>20936</v>
      </c>
      <c r="B13680" s="11" t="s">
        <v>88</v>
      </c>
      <c r="C13680" t="s">
        <v>88</v>
      </c>
      <c r="D13680" t="s">
        <v>689</v>
      </c>
    </row>
    <row r="13681" spans="1:5" x14ac:dyDescent="0.3">
      <c r="A13681" s="18" t="s">
        <v>20937</v>
      </c>
      <c r="B13681" s="11" t="s">
        <v>88</v>
      </c>
      <c r="C13681" t="s">
        <v>88</v>
      </c>
      <c r="D13681" t="s">
        <v>88</v>
      </c>
      <c r="E13681" t="s">
        <v>20938</v>
      </c>
    </row>
    <row r="13682" spans="1:5" x14ac:dyDescent="0.3">
      <c r="A13682" s="19" t="s">
        <v>20939</v>
      </c>
      <c r="B13682" s="11" t="s">
        <v>88</v>
      </c>
      <c r="C13682" t="s">
        <v>88</v>
      </c>
      <c r="D13682" t="s">
        <v>88</v>
      </c>
      <c r="E13682" t="s">
        <v>20940</v>
      </c>
    </row>
    <row r="13683" spans="1:5" x14ac:dyDescent="0.3">
      <c r="A13683" s="18" t="s">
        <v>20941</v>
      </c>
      <c r="B13683" s="11" t="s">
        <v>88</v>
      </c>
      <c r="C13683" t="s">
        <v>88</v>
      </c>
      <c r="D13683" t="s">
        <v>88</v>
      </c>
      <c r="E13683" t="s">
        <v>20942</v>
      </c>
    </row>
    <row r="13684" spans="1:5" x14ac:dyDescent="0.3">
      <c r="A13684" s="19" t="s">
        <v>20943</v>
      </c>
      <c r="B13684" s="11" t="s">
        <v>88</v>
      </c>
      <c r="C13684" t="s">
        <v>88</v>
      </c>
      <c r="D13684" t="s">
        <v>88</v>
      </c>
      <c r="E13684" t="s">
        <v>20944</v>
      </c>
    </row>
    <row r="13685" spans="1:5" x14ac:dyDescent="0.3">
      <c r="A13685" s="18" t="s">
        <v>20945</v>
      </c>
      <c r="B13685" s="11" t="s">
        <v>88</v>
      </c>
      <c r="C13685" t="s">
        <v>88</v>
      </c>
      <c r="D13685" t="s">
        <v>88</v>
      </c>
      <c r="E13685" t="s">
        <v>689</v>
      </c>
    </row>
    <row r="13686" spans="1:5" x14ac:dyDescent="0.3">
      <c r="A13686" s="19" t="s">
        <v>20946</v>
      </c>
      <c r="B13686" t="s">
        <v>20947</v>
      </c>
    </row>
    <row r="13687" spans="1:5" x14ac:dyDescent="0.3">
      <c r="A13687" s="18" t="s">
        <v>20948</v>
      </c>
      <c r="B13687" t="s">
        <v>20949</v>
      </c>
    </row>
    <row r="13688" spans="1:5" x14ac:dyDescent="0.3">
      <c r="A13688" s="19" t="s">
        <v>20950</v>
      </c>
      <c r="B13688" s="11" t="s">
        <v>88</v>
      </c>
      <c r="C13688" t="s">
        <v>20951</v>
      </c>
    </row>
    <row r="13689" spans="1:5" x14ac:dyDescent="0.3">
      <c r="A13689" s="18" t="s">
        <v>20952</v>
      </c>
      <c r="B13689" s="11" t="s">
        <v>88</v>
      </c>
      <c r="C13689" t="s">
        <v>689</v>
      </c>
    </row>
    <row r="13690" spans="1:5" x14ac:dyDescent="0.3">
      <c r="A13690" s="19" t="s">
        <v>20953</v>
      </c>
      <c r="B13690" s="11" t="s">
        <v>88</v>
      </c>
      <c r="C13690" t="s">
        <v>88</v>
      </c>
      <c r="D13690" t="s">
        <v>20954</v>
      </c>
    </row>
    <row r="13691" spans="1:5" x14ac:dyDescent="0.3">
      <c r="A13691" s="18" t="s">
        <v>20955</v>
      </c>
      <c r="B13691" s="11" t="s">
        <v>88</v>
      </c>
      <c r="C13691" t="s">
        <v>88</v>
      </c>
      <c r="D13691" t="s">
        <v>689</v>
      </c>
    </row>
    <row r="13692" spans="1:5" x14ac:dyDescent="0.3">
      <c r="A13692" s="19" t="s">
        <v>20956</v>
      </c>
      <c r="B13692" t="s">
        <v>20957</v>
      </c>
    </row>
    <row r="13693" spans="1:5" x14ac:dyDescent="0.3">
      <c r="A13693" s="18" t="s">
        <v>20958</v>
      </c>
      <c r="B13693" s="11" t="s">
        <v>88</v>
      </c>
      <c r="C13693" t="s">
        <v>20959</v>
      </c>
    </row>
    <row r="13694" spans="1:5" x14ac:dyDescent="0.3">
      <c r="A13694" s="19" t="s">
        <v>20960</v>
      </c>
      <c r="B13694" s="11" t="s">
        <v>88</v>
      </c>
      <c r="C13694" t="s">
        <v>88</v>
      </c>
      <c r="D13694" t="s">
        <v>20961</v>
      </c>
    </row>
    <row r="13695" spans="1:5" x14ac:dyDescent="0.3">
      <c r="A13695" s="18" t="s">
        <v>20962</v>
      </c>
      <c r="B13695" s="11" t="s">
        <v>88</v>
      </c>
      <c r="C13695" t="s">
        <v>88</v>
      </c>
      <c r="D13695" t="s">
        <v>88</v>
      </c>
      <c r="E13695" t="s">
        <v>20963</v>
      </c>
    </row>
    <row r="13696" spans="1:5" x14ac:dyDescent="0.3">
      <c r="A13696" s="19" t="s">
        <v>20964</v>
      </c>
      <c r="B13696" s="11" t="s">
        <v>88</v>
      </c>
      <c r="C13696" t="s">
        <v>88</v>
      </c>
      <c r="D13696" t="s">
        <v>88</v>
      </c>
      <c r="E13696" t="s">
        <v>689</v>
      </c>
    </row>
    <row r="13697" spans="1:7" x14ac:dyDescent="0.3">
      <c r="A13697" s="18" t="s">
        <v>20965</v>
      </c>
      <c r="B13697" s="11" t="s">
        <v>88</v>
      </c>
      <c r="C13697" t="s">
        <v>88</v>
      </c>
      <c r="D13697" t="s">
        <v>689</v>
      </c>
    </row>
    <row r="13698" spans="1:7" x14ac:dyDescent="0.3">
      <c r="A13698" s="19" t="s">
        <v>20966</v>
      </c>
      <c r="B13698" s="11" t="s">
        <v>88</v>
      </c>
      <c r="C13698" t="s">
        <v>20967</v>
      </c>
    </row>
    <row r="13699" spans="1:7" x14ac:dyDescent="0.3">
      <c r="A13699" s="18" t="s">
        <v>20968</v>
      </c>
      <c r="B13699" s="11" t="s">
        <v>88</v>
      </c>
      <c r="C13699" t="s">
        <v>88</v>
      </c>
      <c r="D13699" t="s">
        <v>20961</v>
      </c>
    </row>
    <row r="13700" spans="1:7" x14ac:dyDescent="0.3">
      <c r="A13700" s="19" t="s">
        <v>20969</v>
      </c>
      <c r="B13700" s="11" t="s">
        <v>88</v>
      </c>
      <c r="C13700" t="s">
        <v>88</v>
      </c>
      <c r="D13700" t="s">
        <v>689</v>
      </c>
    </row>
    <row r="13701" spans="1:7" x14ac:dyDescent="0.3">
      <c r="A13701" s="18" t="s">
        <v>20970</v>
      </c>
      <c r="B13701" s="11" t="s">
        <v>88</v>
      </c>
      <c r="C13701" t="s">
        <v>88</v>
      </c>
      <c r="D13701" t="s">
        <v>88</v>
      </c>
      <c r="E13701" t="s">
        <v>20971</v>
      </c>
    </row>
    <row r="13702" spans="1:7" x14ac:dyDescent="0.3">
      <c r="A13702" s="19" t="s">
        <v>20972</v>
      </c>
      <c r="B13702" s="11" t="s">
        <v>88</v>
      </c>
      <c r="C13702" t="s">
        <v>88</v>
      </c>
      <c r="D13702" t="s">
        <v>88</v>
      </c>
      <c r="E13702" t="s">
        <v>88</v>
      </c>
      <c r="F13702" t="s">
        <v>20973</v>
      </c>
    </row>
    <row r="13703" spans="1:7" x14ac:dyDescent="0.3">
      <c r="A13703" s="18" t="s">
        <v>20974</v>
      </c>
      <c r="B13703" s="11" t="s">
        <v>88</v>
      </c>
      <c r="C13703" t="s">
        <v>88</v>
      </c>
      <c r="D13703" t="s">
        <v>88</v>
      </c>
      <c r="E13703" t="s">
        <v>88</v>
      </c>
      <c r="F13703" t="s">
        <v>689</v>
      </c>
    </row>
    <row r="13704" spans="1:7" x14ac:dyDescent="0.3">
      <c r="A13704" s="19" t="s">
        <v>20975</v>
      </c>
      <c r="B13704" s="11" t="s">
        <v>88</v>
      </c>
      <c r="C13704" t="s">
        <v>88</v>
      </c>
      <c r="D13704" t="s">
        <v>88</v>
      </c>
      <c r="E13704" t="s">
        <v>20976</v>
      </c>
    </row>
    <row r="13705" spans="1:7" x14ac:dyDescent="0.3">
      <c r="A13705" s="18" t="s">
        <v>20977</v>
      </c>
      <c r="B13705" s="11" t="s">
        <v>88</v>
      </c>
      <c r="C13705" t="s">
        <v>20978</v>
      </c>
    </row>
    <row r="13706" spans="1:7" x14ac:dyDescent="0.3">
      <c r="A13706" s="19" t="s">
        <v>20979</v>
      </c>
      <c r="B13706" s="11" t="s">
        <v>88</v>
      </c>
      <c r="C13706" t="s">
        <v>88</v>
      </c>
      <c r="D13706" t="s">
        <v>20980</v>
      </c>
    </row>
    <row r="13707" spans="1:7" x14ac:dyDescent="0.3">
      <c r="A13707" s="18" t="s">
        <v>20981</v>
      </c>
      <c r="B13707" s="11" t="s">
        <v>88</v>
      </c>
      <c r="C13707" t="s">
        <v>88</v>
      </c>
      <c r="D13707" t="s">
        <v>88</v>
      </c>
      <c r="E13707" t="s">
        <v>20971</v>
      </c>
    </row>
    <row r="13708" spans="1:7" x14ac:dyDescent="0.3">
      <c r="A13708" s="19" t="s">
        <v>20982</v>
      </c>
      <c r="B13708" s="11" t="s">
        <v>88</v>
      </c>
      <c r="C13708" t="s">
        <v>88</v>
      </c>
      <c r="D13708" t="s">
        <v>88</v>
      </c>
      <c r="E13708" t="s">
        <v>88</v>
      </c>
      <c r="F13708" t="s">
        <v>20973</v>
      </c>
    </row>
    <row r="13709" spans="1:7" x14ac:dyDescent="0.3">
      <c r="A13709" s="18" t="s">
        <v>20983</v>
      </c>
      <c r="B13709" s="11" t="s">
        <v>88</v>
      </c>
      <c r="C13709" t="s">
        <v>88</v>
      </c>
      <c r="D13709" t="s">
        <v>88</v>
      </c>
      <c r="E13709" t="s">
        <v>88</v>
      </c>
      <c r="F13709" t="s">
        <v>88</v>
      </c>
      <c r="G13709" t="s">
        <v>20984</v>
      </c>
    </row>
    <row r="13710" spans="1:7" x14ac:dyDescent="0.3">
      <c r="A13710" s="19" t="s">
        <v>20985</v>
      </c>
      <c r="B13710" s="11" t="s">
        <v>88</v>
      </c>
      <c r="C13710" t="s">
        <v>88</v>
      </c>
      <c r="D13710" t="s">
        <v>88</v>
      </c>
      <c r="E13710" t="s">
        <v>88</v>
      </c>
      <c r="F13710" t="s">
        <v>88</v>
      </c>
      <c r="G13710" t="s">
        <v>689</v>
      </c>
    </row>
    <row r="13711" spans="1:7" x14ac:dyDescent="0.3">
      <c r="A13711" s="18" t="s">
        <v>20986</v>
      </c>
      <c r="B13711" s="11" t="s">
        <v>88</v>
      </c>
      <c r="C13711" t="s">
        <v>88</v>
      </c>
      <c r="D13711" t="s">
        <v>88</v>
      </c>
      <c r="E13711" t="s">
        <v>88</v>
      </c>
      <c r="F13711" t="s">
        <v>689</v>
      </c>
    </row>
    <row r="13712" spans="1:7" x14ac:dyDescent="0.3">
      <c r="A13712" s="19" t="s">
        <v>20987</v>
      </c>
      <c r="B13712" s="11" t="s">
        <v>88</v>
      </c>
      <c r="C13712" t="s">
        <v>88</v>
      </c>
      <c r="D13712" t="s">
        <v>88</v>
      </c>
      <c r="E13712" t="s">
        <v>88</v>
      </c>
      <c r="F13712" t="s">
        <v>88</v>
      </c>
      <c r="G13712" t="s">
        <v>20984</v>
      </c>
    </row>
    <row r="13713" spans="1:7" x14ac:dyDescent="0.3">
      <c r="A13713" s="18" t="s">
        <v>20988</v>
      </c>
      <c r="B13713" s="11" t="s">
        <v>88</v>
      </c>
      <c r="C13713" t="s">
        <v>88</v>
      </c>
      <c r="D13713" t="s">
        <v>88</v>
      </c>
      <c r="E13713" t="s">
        <v>88</v>
      </c>
      <c r="F13713" t="s">
        <v>88</v>
      </c>
      <c r="G13713" t="s">
        <v>689</v>
      </c>
    </row>
    <row r="13714" spans="1:7" x14ac:dyDescent="0.3">
      <c r="A13714" s="19" t="s">
        <v>20989</v>
      </c>
      <c r="B13714" s="11" t="s">
        <v>88</v>
      </c>
      <c r="C13714" t="s">
        <v>88</v>
      </c>
      <c r="D13714" t="s">
        <v>88</v>
      </c>
      <c r="E13714" t="s">
        <v>20976</v>
      </c>
    </row>
    <row r="13715" spans="1:7" x14ac:dyDescent="0.3">
      <c r="A13715" s="18" t="s">
        <v>20990</v>
      </c>
      <c r="B13715" s="11" t="s">
        <v>88</v>
      </c>
      <c r="C13715" t="s">
        <v>88</v>
      </c>
      <c r="D13715" t="s">
        <v>88</v>
      </c>
      <c r="E13715" t="s">
        <v>88</v>
      </c>
      <c r="F13715" t="s">
        <v>20984</v>
      </c>
    </row>
    <row r="13716" spans="1:7" x14ac:dyDescent="0.3">
      <c r="A13716" s="19" t="s">
        <v>20991</v>
      </c>
      <c r="B13716" s="11" t="s">
        <v>88</v>
      </c>
      <c r="C13716" t="s">
        <v>88</v>
      </c>
      <c r="D13716" t="s">
        <v>88</v>
      </c>
      <c r="E13716" t="s">
        <v>88</v>
      </c>
      <c r="F13716" t="s">
        <v>689</v>
      </c>
    </row>
    <row r="13717" spans="1:7" x14ac:dyDescent="0.3">
      <c r="A13717" s="18" t="s">
        <v>20992</v>
      </c>
      <c r="B13717" s="11" t="s">
        <v>88</v>
      </c>
      <c r="C13717" t="s">
        <v>88</v>
      </c>
      <c r="D13717" t="s">
        <v>20978</v>
      </c>
    </row>
    <row r="13718" spans="1:7" x14ac:dyDescent="0.3">
      <c r="A13718" s="19" t="s">
        <v>20993</v>
      </c>
      <c r="B13718" s="11" t="s">
        <v>88</v>
      </c>
      <c r="C13718" t="s">
        <v>88</v>
      </c>
      <c r="D13718" t="s">
        <v>88</v>
      </c>
      <c r="E13718" t="s">
        <v>20994</v>
      </c>
    </row>
    <row r="13719" spans="1:7" x14ac:dyDescent="0.3">
      <c r="A13719" s="18" t="s">
        <v>20995</v>
      </c>
      <c r="B13719" s="11" t="s">
        <v>88</v>
      </c>
      <c r="C13719" t="s">
        <v>88</v>
      </c>
      <c r="D13719" t="s">
        <v>88</v>
      </c>
      <c r="E13719" t="s">
        <v>689</v>
      </c>
    </row>
    <row r="13720" spans="1:7" x14ac:dyDescent="0.3">
      <c r="A13720" s="19" t="s">
        <v>20996</v>
      </c>
      <c r="B13720" s="11" t="s">
        <v>88</v>
      </c>
      <c r="C13720" t="s">
        <v>88</v>
      </c>
      <c r="D13720" t="s">
        <v>88</v>
      </c>
      <c r="E13720" t="s">
        <v>88</v>
      </c>
      <c r="F13720" t="s">
        <v>20984</v>
      </c>
    </row>
    <row r="13721" spans="1:7" x14ac:dyDescent="0.3">
      <c r="A13721" s="18" t="s">
        <v>20997</v>
      </c>
      <c r="B13721" s="11" t="s">
        <v>88</v>
      </c>
      <c r="C13721" t="s">
        <v>88</v>
      </c>
      <c r="D13721" t="s">
        <v>88</v>
      </c>
      <c r="E13721" t="s">
        <v>88</v>
      </c>
      <c r="F13721" t="s">
        <v>689</v>
      </c>
    </row>
    <row r="13722" spans="1:7" x14ac:dyDescent="0.3">
      <c r="A13722" s="19" t="s">
        <v>20998</v>
      </c>
      <c r="B13722" s="11" t="s">
        <v>88</v>
      </c>
      <c r="C13722" t="s">
        <v>689</v>
      </c>
    </row>
    <row r="13723" spans="1:7" x14ac:dyDescent="0.3">
      <c r="A13723" s="18" t="s">
        <v>20999</v>
      </c>
      <c r="B13723" s="11" t="s">
        <v>88</v>
      </c>
      <c r="C13723" t="s">
        <v>88</v>
      </c>
      <c r="D13723" t="s">
        <v>21000</v>
      </c>
    </row>
    <row r="13724" spans="1:7" x14ac:dyDescent="0.3">
      <c r="A13724" s="19" t="s">
        <v>21001</v>
      </c>
      <c r="B13724" s="11" t="s">
        <v>88</v>
      </c>
      <c r="C13724" t="s">
        <v>88</v>
      </c>
      <c r="D13724" t="s">
        <v>88</v>
      </c>
      <c r="E13724" t="s">
        <v>21002</v>
      </c>
    </row>
    <row r="13725" spans="1:7" x14ac:dyDescent="0.3">
      <c r="A13725" s="18" t="s">
        <v>21003</v>
      </c>
      <c r="B13725" s="11" t="s">
        <v>88</v>
      </c>
      <c r="C13725" t="s">
        <v>88</v>
      </c>
      <c r="D13725" t="s">
        <v>88</v>
      </c>
      <c r="E13725" t="s">
        <v>21004</v>
      </c>
    </row>
    <row r="13726" spans="1:7" x14ac:dyDescent="0.3">
      <c r="A13726" s="19" t="s">
        <v>21005</v>
      </c>
      <c r="B13726" s="11" t="s">
        <v>88</v>
      </c>
      <c r="C13726" t="s">
        <v>88</v>
      </c>
      <c r="D13726" t="s">
        <v>689</v>
      </c>
    </row>
    <row r="13727" spans="1:7" x14ac:dyDescent="0.3">
      <c r="A13727" s="18" t="s">
        <v>21006</v>
      </c>
      <c r="B13727" s="11" t="s">
        <v>88</v>
      </c>
      <c r="C13727" t="s">
        <v>88</v>
      </c>
      <c r="D13727" t="s">
        <v>88</v>
      </c>
      <c r="E13727" t="s">
        <v>21007</v>
      </c>
    </row>
    <row r="13728" spans="1:7" x14ac:dyDescent="0.3">
      <c r="A13728" s="19" t="s">
        <v>21008</v>
      </c>
      <c r="B13728" s="11" t="s">
        <v>88</v>
      </c>
      <c r="C13728" t="s">
        <v>88</v>
      </c>
      <c r="D13728" t="s">
        <v>88</v>
      </c>
      <c r="E13728" t="s">
        <v>21009</v>
      </c>
    </row>
    <row r="13729" spans="1:7" x14ac:dyDescent="0.3">
      <c r="A13729" s="18" t="s">
        <v>21010</v>
      </c>
      <c r="B13729" s="11" t="s">
        <v>88</v>
      </c>
      <c r="C13729" t="s">
        <v>88</v>
      </c>
      <c r="D13729" t="s">
        <v>88</v>
      </c>
      <c r="E13729" t="s">
        <v>689</v>
      </c>
    </row>
    <row r="13730" spans="1:7" x14ac:dyDescent="0.3">
      <c r="A13730" s="19" t="s">
        <v>21011</v>
      </c>
      <c r="B13730" t="s">
        <v>21012</v>
      </c>
    </row>
    <row r="13731" spans="1:7" x14ac:dyDescent="0.3">
      <c r="A13731" s="18" t="s">
        <v>21013</v>
      </c>
      <c r="B13731" s="11" t="s">
        <v>88</v>
      </c>
      <c r="C13731" t="s">
        <v>21014</v>
      </c>
    </row>
    <row r="13732" spans="1:7" x14ac:dyDescent="0.3">
      <c r="A13732" s="19" t="s">
        <v>21015</v>
      </c>
      <c r="B13732" s="11" t="s">
        <v>88</v>
      </c>
      <c r="C13732" t="s">
        <v>88</v>
      </c>
      <c r="D13732" t="s">
        <v>21016</v>
      </c>
    </row>
    <row r="13733" spans="1:7" x14ac:dyDescent="0.3">
      <c r="A13733" s="18" t="s">
        <v>21017</v>
      </c>
      <c r="B13733" s="11" t="s">
        <v>88</v>
      </c>
      <c r="C13733" t="s">
        <v>88</v>
      </c>
      <c r="D13733" t="s">
        <v>88</v>
      </c>
      <c r="E13733" t="s">
        <v>21018</v>
      </c>
    </row>
    <row r="13734" spans="1:7" x14ac:dyDescent="0.3">
      <c r="A13734" s="19" t="s">
        <v>21019</v>
      </c>
      <c r="B13734" s="11" t="s">
        <v>88</v>
      </c>
      <c r="C13734" t="s">
        <v>88</v>
      </c>
      <c r="D13734" t="s">
        <v>88</v>
      </c>
      <c r="E13734" t="s">
        <v>689</v>
      </c>
    </row>
    <row r="13735" spans="1:7" x14ac:dyDescent="0.3">
      <c r="A13735" s="18" t="s">
        <v>21020</v>
      </c>
      <c r="B13735" s="11" t="s">
        <v>88</v>
      </c>
      <c r="C13735" t="s">
        <v>88</v>
      </c>
      <c r="D13735" t="s">
        <v>689</v>
      </c>
    </row>
    <row r="13736" spans="1:7" x14ac:dyDescent="0.3">
      <c r="A13736" s="19" t="s">
        <v>21021</v>
      </c>
      <c r="B13736" s="11" t="s">
        <v>88</v>
      </c>
      <c r="C13736" t="s">
        <v>88</v>
      </c>
      <c r="D13736" t="s">
        <v>88</v>
      </c>
      <c r="E13736" t="s">
        <v>21022</v>
      </c>
    </row>
    <row r="13737" spans="1:7" x14ac:dyDescent="0.3">
      <c r="A13737" s="18" t="s">
        <v>21023</v>
      </c>
      <c r="B13737" s="11" t="s">
        <v>88</v>
      </c>
      <c r="C13737" t="s">
        <v>88</v>
      </c>
      <c r="D13737" t="s">
        <v>88</v>
      </c>
      <c r="E13737" t="s">
        <v>88</v>
      </c>
      <c r="F13737" t="s">
        <v>21024</v>
      </c>
    </row>
    <row r="13738" spans="1:7" x14ac:dyDescent="0.3">
      <c r="A13738" s="19" t="s">
        <v>21025</v>
      </c>
      <c r="B13738" s="11" t="s">
        <v>88</v>
      </c>
      <c r="C13738" t="s">
        <v>88</v>
      </c>
      <c r="D13738" t="s">
        <v>88</v>
      </c>
      <c r="E13738" t="s">
        <v>88</v>
      </c>
      <c r="F13738" t="s">
        <v>88</v>
      </c>
      <c r="G13738" t="s">
        <v>21018</v>
      </c>
    </row>
    <row r="13739" spans="1:7" x14ac:dyDescent="0.3">
      <c r="A13739" s="18" t="s">
        <v>21026</v>
      </c>
      <c r="B13739" s="11" t="s">
        <v>88</v>
      </c>
      <c r="C13739" t="s">
        <v>88</v>
      </c>
      <c r="D13739" t="s">
        <v>88</v>
      </c>
      <c r="E13739" t="s">
        <v>88</v>
      </c>
      <c r="F13739" t="s">
        <v>88</v>
      </c>
      <c r="G13739" t="s">
        <v>689</v>
      </c>
    </row>
    <row r="13740" spans="1:7" x14ac:dyDescent="0.3">
      <c r="A13740" s="19" t="s">
        <v>21027</v>
      </c>
      <c r="B13740" s="11" t="s">
        <v>88</v>
      </c>
      <c r="C13740" t="s">
        <v>88</v>
      </c>
      <c r="D13740" t="s">
        <v>88</v>
      </c>
      <c r="E13740" t="s">
        <v>88</v>
      </c>
      <c r="F13740" t="s">
        <v>689</v>
      </c>
    </row>
    <row r="13741" spans="1:7" x14ac:dyDescent="0.3">
      <c r="A13741" s="18" t="s">
        <v>21028</v>
      </c>
      <c r="B13741" s="11" t="s">
        <v>88</v>
      </c>
      <c r="C13741" t="s">
        <v>88</v>
      </c>
      <c r="D13741" t="s">
        <v>88</v>
      </c>
      <c r="E13741" t="s">
        <v>689</v>
      </c>
    </row>
    <row r="13742" spans="1:7" x14ac:dyDescent="0.3">
      <c r="A13742" s="19" t="s">
        <v>21029</v>
      </c>
      <c r="B13742" s="11" t="s">
        <v>88</v>
      </c>
      <c r="C13742" t="s">
        <v>689</v>
      </c>
    </row>
    <row r="13743" spans="1:7" x14ac:dyDescent="0.3">
      <c r="A13743" s="18" t="s">
        <v>21030</v>
      </c>
      <c r="B13743" s="11" t="s">
        <v>88</v>
      </c>
      <c r="C13743" t="s">
        <v>88</v>
      </c>
      <c r="D13743" t="s">
        <v>21031</v>
      </c>
    </row>
    <row r="13744" spans="1:7" x14ac:dyDescent="0.3">
      <c r="A13744" s="19" t="s">
        <v>21032</v>
      </c>
      <c r="B13744" s="11" t="s">
        <v>88</v>
      </c>
      <c r="C13744" t="s">
        <v>88</v>
      </c>
      <c r="D13744" t="s">
        <v>689</v>
      </c>
    </row>
    <row r="13745" spans="1:5" x14ac:dyDescent="0.3">
      <c r="A13745" s="18" t="s">
        <v>21033</v>
      </c>
      <c r="B13745" t="s">
        <v>21034</v>
      </c>
    </row>
    <row r="13746" spans="1:5" x14ac:dyDescent="0.3">
      <c r="A13746" s="19" t="s">
        <v>21035</v>
      </c>
      <c r="B13746" t="s">
        <v>21036</v>
      </c>
    </row>
    <row r="13747" spans="1:5" x14ac:dyDescent="0.3">
      <c r="A13747" s="18" t="s">
        <v>21037</v>
      </c>
      <c r="B13747" t="s">
        <v>21038</v>
      </c>
    </row>
    <row r="13748" spans="1:5" x14ac:dyDescent="0.3">
      <c r="A13748" s="19" t="s">
        <v>21039</v>
      </c>
      <c r="B13748" s="11" t="s">
        <v>88</v>
      </c>
      <c r="C13748" t="s">
        <v>20812</v>
      </c>
    </row>
    <row r="13749" spans="1:5" x14ac:dyDescent="0.3">
      <c r="A13749" s="18" t="s">
        <v>21040</v>
      </c>
      <c r="B13749" s="11" t="s">
        <v>88</v>
      </c>
      <c r="C13749" t="s">
        <v>88</v>
      </c>
      <c r="D13749" t="s">
        <v>21041</v>
      </c>
    </row>
    <row r="13750" spans="1:5" x14ac:dyDescent="0.3">
      <c r="A13750" s="19" t="s">
        <v>21042</v>
      </c>
      <c r="B13750" s="11" t="s">
        <v>88</v>
      </c>
      <c r="C13750" t="s">
        <v>88</v>
      </c>
      <c r="D13750" t="s">
        <v>88</v>
      </c>
      <c r="E13750" t="s">
        <v>18292</v>
      </c>
    </row>
    <row r="13751" spans="1:5" x14ac:dyDescent="0.3">
      <c r="A13751" s="18" t="s">
        <v>21043</v>
      </c>
      <c r="B13751" s="11" t="s">
        <v>88</v>
      </c>
      <c r="C13751" t="s">
        <v>88</v>
      </c>
      <c r="D13751" t="s">
        <v>88</v>
      </c>
      <c r="E13751" t="s">
        <v>689</v>
      </c>
    </row>
    <row r="13752" spans="1:5" x14ac:dyDescent="0.3">
      <c r="A13752" s="19" t="s">
        <v>21044</v>
      </c>
      <c r="B13752" s="11" t="s">
        <v>88</v>
      </c>
      <c r="C13752" t="s">
        <v>88</v>
      </c>
      <c r="D13752" t="s">
        <v>689</v>
      </c>
    </row>
    <row r="13753" spans="1:5" x14ac:dyDescent="0.3">
      <c r="A13753" s="18" t="s">
        <v>21045</v>
      </c>
      <c r="B13753" s="11" t="s">
        <v>88</v>
      </c>
      <c r="C13753" t="s">
        <v>20808</v>
      </c>
    </row>
    <row r="13754" spans="1:5" x14ac:dyDescent="0.3">
      <c r="A13754" s="19" t="s">
        <v>21046</v>
      </c>
      <c r="B13754" s="11" t="s">
        <v>88</v>
      </c>
      <c r="C13754" t="s">
        <v>88</v>
      </c>
      <c r="D13754" t="s">
        <v>21047</v>
      </c>
    </row>
    <row r="13755" spans="1:5" x14ac:dyDescent="0.3">
      <c r="A13755" s="18" t="s">
        <v>21048</v>
      </c>
      <c r="B13755" s="11" t="s">
        <v>88</v>
      </c>
      <c r="C13755" t="s">
        <v>88</v>
      </c>
      <c r="D13755" t="s">
        <v>88</v>
      </c>
      <c r="E13755" t="s">
        <v>18292</v>
      </c>
    </row>
    <row r="13756" spans="1:5" x14ac:dyDescent="0.3">
      <c r="A13756" s="19" t="s">
        <v>21049</v>
      </c>
      <c r="B13756" s="11" t="s">
        <v>88</v>
      </c>
      <c r="C13756" t="s">
        <v>88</v>
      </c>
      <c r="D13756" t="s">
        <v>88</v>
      </c>
      <c r="E13756" t="s">
        <v>689</v>
      </c>
    </row>
    <row r="13757" spans="1:5" x14ac:dyDescent="0.3">
      <c r="A13757" s="18" t="s">
        <v>21050</v>
      </c>
      <c r="B13757" s="11" t="s">
        <v>88</v>
      </c>
      <c r="C13757" t="s">
        <v>88</v>
      </c>
      <c r="D13757" t="s">
        <v>20808</v>
      </c>
    </row>
    <row r="13758" spans="1:5" x14ac:dyDescent="0.3">
      <c r="A13758" s="19" t="s">
        <v>21051</v>
      </c>
      <c r="B13758" s="11" t="s">
        <v>88</v>
      </c>
      <c r="C13758" t="s">
        <v>88</v>
      </c>
      <c r="D13758" t="s">
        <v>88</v>
      </c>
      <c r="E13758" t="s">
        <v>18292</v>
      </c>
    </row>
    <row r="13759" spans="1:5" x14ac:dyDescent="0.3">
      <c r="A13759" s="18" t="s">
        <v>21052</v>
      </c>
      <c r="B13759" s="11" t="s">
        <v>88</v>
      </c>
      <c r="C13759" t="s">
        <v>88</v>
      </c>
      <c r="D13759" t="s">
        <v>88</v>
      </c>
      <c r="E13759" t="s">
        <v>689</v>
      </c>
    </row>
    <row r="13760" spans="1:5" x14ac:dyDescent="0.3">
      <c r="A13760" s="19" t="s">
        <v>21053</v>
      </c>
      <c r="B13760" t="s">
        <v>21054</v>
      </c>
    </row>
    <row r="13761" spans="1:5" x14ac:dyDescent="0.3">
      <c r="A13761" s="18" t="s">
        <v>21055</v>
      </c>
      <c r="B13761" s="11" t="s">
        <v>88</v>
      </c>
      <c r="C13761" t="s">
        <v>21056</v>
      </c>
    </row>
    <row r="13762" spans="1:5" x14ac:dyDescent="0.3">
      <c r="A13762" s="19" t="s">
        <v>21057</v>
      </c>
      <c r="B13762" s="11" t="s">
        <v>88</v>
      </c>
      <c r="C13762" t="s">
        <v>21058</v>
      </c>
    </row>
    <row r="13763" spans="1:5" x14ac:dyDescent="0.3">
      <c r="A13763" s="18" t="s">
        <v>21059</v>
      </c>
      <c r="B13763" s="11" t="s">
        <v>88</v>
      </c>
      <c r="C13763" t="s">
        <v>21060</v>
      </c>
    </row>
    <row r="13764" spans="1:5" x14ac:dyDescent="0.3">
      <c r="A13764" s="19" t="s">
        <v>21061</v>
      </c>
      <c r="B13764" s="11" t="s">
        <v>88</v>
      </c>
      <c r="C13764" t="s">
        <v>88</v>
      </c>
      <c r="D13764" t="s">
        <v>20812</v>
      </c>
    </row>
    <row r="13765" spans="1:5" x14ac:dyDescent="0.3">
      <c r="A13765" s="18" t="s">
        <v>21062</v>
      </c>
      <c r="B13765" s="11" t="s">
        <v>88</v>
      </c>
      <c r="C13765" t="s">
        <v>88</v>
      </c>
      <c r="D13765" t="s">
        <v>88</v>
      </c>
      <c r="E13765" t="s">
        <v>21063</v>
      </c>
    </row>
    <row r="13766" spans="1:5" x14ac:dyDescent="0.3">
      <c r="A13766" s="19" t="s">
        <v>21064</v>
      </c>
      <c r="B13766" s="11" t="s">
        <v>88</v>
      </c>
      <c r="C13766" t="s">
        <v>88</v>
      </c>
      <c r="D13766" t="s">
        <v>88</v>
      </c>
      <c r="E13766" t="s">
        <v>689</v>
      </c>
    </row>
    <row r="13767" spans="1:5" x14ac:dyDescent="0.3">
      <c r="A13767" s="18" t="s">
        <v>21065</v>
      </c>
      <c r="B13767" s="11" t="s">
        <v>88</v>
      </c>
      <c r="C13767" t="s">
        <v>88</v>
      </c>
      <c r="D13767" t="s">
        <v>21066</v>
      </c>
    </row>
    <row r="13768" spans="1:5" x14ac:dyDescent="0.3">
      <c r="A13768" s="19" t="s">
        <v>21067</v>
      </c>
      <c r="B13768" s="11" t="s">
        <v>88</v>
      </c>
      <c r="C13768" t="s">
        <v>88</v>
      </c>
      <c r="D13768" t="s">
        <v>88</v>
      </c>
      <c r="E13768" t="s">
        <v>21063</v>
      </c>
    </row>
    <row r="13769" spans="1:5" x14ac:dyDescent="0.3">
      <c r="A13769" s="18" t="s">
        <v>21068</v>
      </c>
      <c r="B13769" s="11" t="s">
        <v>88</v>
      </c>
      <c r="C13769" t="s">
        <v>88</v>
      </c>
      <c r="D13769" t="s">
        <v>88</v>
      </c>
      <c r="E13769" t="s">
        <v>689</v>
      </c>
    </row>
    <row r="13770" spans="1:5" x14ac:dyDescent="0.3">
      <c r="A13770" s="19" t="s">
        <v>21069</v>
      </c>
      <c r="B13770" s="11" t="s">
        <v>88</v>
      </c>
      <c r="C13770" t="s">
        <v>88</v>
      </c>
      <c r="D13770" t="s">
        <v>20808</v>
      </c>
    </row>
    <row r="13771" spans="1:5" x14ac:dyDescent="0.3">
      <c r="A13771" s="18" t="s">
        <v>21070</v>
      </c>
      <c r="B13771" s="11" t="s">
        <v>88</v>
      </c>
      <c r="C13771" t="s">
        <v>88</v>
      </c>
      <c r="D13771" t="s">
        <v>88</v>
      </c>
      <c r="E13771" t="s">
        <v>21071</v>
      </c>
    </row>
    <row r="13772" spans="1:5" x14ac:dyDescent="0.3">
      <c r="A13772" s="19" t="s">
        <v>21072</v>
      </c>
      <c r="B13772" s="11" t="s">
        <v>88</v>
      </c>
      <c r="C13772" t="s">
        <v>88</v>
      </c>
      <c r="D13772" t="s">
        <v>88</v>
      </c>
      <c r="E13772" t="s">
        <v>21073</v>
      </c>
    </row>
    <row r="13773" spans="1:5" x14ac:dyDescent="0.3">
      <c r="A13773" s="18" t="s">
        <v>21074</v>
      </c>
      <c r="B13773" s="11" t="s">
        <v>88</v>
      </c>
      <c r="C13773" t="s">
        <v>88</v>
      </c>
      <c r="D13773" t="s">
        <v>88</v>
      </c>
      <c r="E13773" t="s">
        <v>20782</v>
      </c>
    </row>
    <row r="13774" spans="1:5" x14ac:dyDescent="0.3">
      <c r="A13774" s="19" t="s">
        <v>21075</v>
      </c>
      <c r="B13774" s="11" t="s">
        <v>88</v>
      </c>
      <c r="C13774" t="s">
        <v>88</v>
      </c>
      <c r="D13774" t="s">
        <v>88</v>
      </c>
      <c r="E13774" t="s">
        <v>689</v>
      </c>
    </row>
    <row r="13775" spans="1:5" x14ac:dyDescent="0.3">
      <c r="A13775" s="18" t="s">
        <v>21076</v>
      </c>
      <c r="B13775" s="11" t="s">
        <v>88</v>
      </c>
      <c r="C13775" t="s">
        <v>21077</v>
      </c>
    </row>
    <row r="13776" spans="1:5" x14ac:dyDescent="0.3">
      <c r="A13776" s="19" t="s">
        <v>21078</v>
      </c>
      <c r="B13776" s="11" t="s">
        <v>88</v>
      </c>
      <c r="C13776" t="s">
        <v>88</v>
      </c>
      <c r="D13776" t="s">
        <v>20812</v>
      </c>
    </row>
    <row r="13777" spans="1:5" x14ac:dyDescent="0.3">
      <c r="A13777" s="18" t="s">
        <v>21079</v>
      </c>
      <c r="B13777" s="11" t="s">
        <v>88</v>
      </c>
      <c r="C13777" t="s">
        <v>88</v>
      </c>
      <c r="D13777" t="s">
        <v>88</v>
      </c>
      <c r="E13777" t="s">
        <v>21063</v>
      </c>
    </row>
    <row r="13778" spans="1:5" x14ac:dyDescent="0.3">
      <c r="A13778" s="19" t="s">
        <v>21080</v>
      </c>
      <c r="B13778" s="11" t="s">
        <v>88</v>
      </c>
      <c r="C13778" t="s">
        <v>88</v>
      </c>
      <c r="D13778" t="s">
        <v>88</v>
      </c>
      <c r="E13778" t="s">
        <v>689</v>
      </c>
    </row>
    <row r="13779" spans="1:5" x14ac:dyDescent="0.3">
      <c r="A13779" s="18" t="s">
        <v>21081</v>
      </c>
      <c r="B13779" s="11" t="s">
        <v>88</v>
      </c>
      <c r="C13779" t="s">
        <v>88</v>
      </c>
      <c r="D13779" t="s">
        <v>21066</v>
      </c>
    </row>
    <row r="13780" spans="1:5" x14ac:dyDescent="0.3">
      <c r="A13780" s="19" t="s">
        <v>21082</v>
      </c>
      <c r="B13780" s="11" t="s">
        <v>88</v>
      </c>
      <c r="C13780" t="s">
        <v>88</v>
      </c>
      <c r="D13780" t="s">
        <v>88</v>
      </c>
      <c r="E13780" t="s">
        <v>21063</v>
      </c>
    </row>
    <row r="13781" spans="1:5" x14ac:dyDescent="0.3">
      <c r="A13781" s="18" t="s">
        <v>21083</v>
      </c>
      <c r="B13781" s="11" t="s">
        <v>88</v>
      </c>
      <c r="C13781" t="s">
        <v>88</v>
      </c>
      <c r="D13781" t="s">
        <v>88</v>
      </c>
      <c r="E13781" t="s">
        <v>689</v>
      </c>
    </row>
    <row r="13782" spans="1:5" x14ac:dyDescent="0.3">
      <c r="A13782" s="19" t="s">
        <v>21084</v>
      </c>
      <c r="B13782" s="11" t="s">
        <v>88</v>
      </c>
      <c r="C13782" t="s">
        <v>88</v>
      </c>
      <c r="D13782" t="s">
        <v>20808</v>
      </c>
    </row>
    <row r="13783" spans="1:5" x14ac:dyDescent="0.3">
      <c r="A13783" s="18" t="s">
        <v>21085</v>
      </c>
      <c r="B13783" s="11" t="s">
        <v>88</v>
      </c>
      <c r="C13783" t="s">
        <v>88</v>
      </c>
      <c r="D13783" t="s">
        <v>88</v>
      </c>
      <c r="E13783" t="s">
        <v>21071</v>
      </c>
    </row>
    <row r="13784" spans="1:5" x14ac:dyDescent="0.3">
      <c r="A13784" s="19" t="s">
        <v>21086</v>
      </c>
      <c r="B13784" s="11" t="s">
        <v>88</v>
      </c>
      <c r="C13784" t="s">
        <v>88</v>
      </c>
      <c r="D13784" t="s">
        <v>88</v>
      </c>
      <c r="E13784" t="s">
        <v>21073</v>
      </c>
    </row>
    <row r="13785" spans="1:5" x14ac:dyDescent="0.3">
      <c r="A13785" s="18" t="s">
        <v>21087</v>
      </c>
      <c r="B13785" s="11" t="s">
        <v>88</v>
      </c>
      <c r="C13785" t="s">
        <v>88</v>
      </c>
      <c r="D13785" t="s">
        <v>88</v>
      </c>
      <c r="E13785" t="s">
        <v>689</v>
      </c>
    </row>
    <row r="13786" spans="1:5" x14ac:dyDescent="0.3">
      <c r="A13786" s="19" t="s">
        <v>21088</v>
      </c>
      <c r="B13786" s="11" t="s">
        <v>88</v>
      </c>
      <c r="C13786" t="s">
        <v>21089</v>
      </c>
    </row>
    <row r="13787" spans="1:5" x14ac:dyDescent="0.3">
      <c r="A13787" s="18" t="s">
        <v>21090</v>
      </c>
      <c r="B13787" s="11" t="s">
        <v>88</v>
      </c>
      <c r="C13787" t="s">
        <v>88</v>
      </c>
      <c r="D13787" t="s">
        <v>20812</v>
      </c>
    </row>
    <row r="13788" spans="1:5" x14ac:dyDescent="0.3">
      <c r="A13788" s="19" t="s">
        <v>21091</v>
      </c>
      <c r="B13788" s="11" t="s">
        <v>88</v>
      </c>
      <c r="C13788" t="s">
        <v>88</v>
      </c>
      <c r="D13788" t="s">
        <v>21066</v>
      </c>
    </row>
    <row r="13789" spans="1:5" x14ac:dyDescent="0.3">
      <c r="A13789" s="18" t="s">
        <v>21092</v>
      </c>
      <c r="B13789" s="11" t="s">
        <v>88</v>
      </c>
      <c r="C13789" t="s">
        <v>88</v>
      </c>
      <c r="D13789" t="s">
        <v>88</v>
      </c>
      <c r="E13789" t="s">
        <v>20311</v>
      </c>
    </row>
    <row r="13790" spans="1:5" x14ac:dyDescent="0.3">
      <c r="A13790" s="19" t="s">
        <v>21093</v>
      </c>
      <c r="B13790" s="11" t="s">
        <v>88</v>
      </c>
      <c r="C13790" t="s">
        <v>88</v>
      </c>
      <c r="D13790" t="s">
        <v>88</v>
      </c>
      <c r="E13790" t="s">
        <v>689</v>
      </c>
    </row>
    <row r="13791" spans="1:5" x14ac:dyDescent="0.3">
      <c r="A13791" s="18" t="s">
        <v>21094</v>
      </c>
      <c r="B13791" s="11" t="s">
        <v>88</v>
      </c>
      <c r="C13791" t="s">
        <v>88</v>
      </c>
      <c r="D13791" t="s">
        <v>20808</v>
      </c>
    </row>
    <row r="13792" spans="1:5" x14ac:dyDescent="0.3">
      <c r="A13792" s="19" t="s">
        <v>21095</v>
      </c>
      <c r="B13792" s="11" t="s">
        <v>88</v>
      </c>
      <c r="C13792" t="s">
        <v>88</v>
      </c>
      <c r="D13792" t="s">
        <v>88</v>
      </c>
      <c r="E13792" t="s">
        <v>21071</v>
      </c>
    </row>
    <row r="13793" spans="1:5" x14ac:dyDescent="0.3">
      <c r="A13793" s="18" t="s">
        <v>21096</v>
      </c>
      <c r="B13793" s="11" t="s">
        <v>88</v>
      </c>
      <c r="C13793" t="s">
        <v>88</v>
      </c>
      <c r="D13793" t="s">
        <v>88</v>
      </c>
      <c r="E13793" t="s">
        <v>21073</v>
      </c>
    </row>
    <row r="13794" spans="1:5" x14ac:dyDescent="0.3">
      <c r="A13794" s="19" t="s">
        <v>21097</v>
      </c>
      <c r="B13794" s="11" t="s">
        <v>88</v>
      </c>
      <c r="C13794" t="s">
        <v>88</v>
      </c>
      <c r="D13794" t="s">
        <v>88</v>
      </c>
      <c r="E13794" t="s">
        <v>689</v>
      </c>
    </row>
    <row r="13795" spans="1:5" x14ac:dyDescent="0.3">
      <c r="A13795" s="18" t="s">
        <v>21098</v>
      </c>
      <c r="B13795" s="11" t="s">
        <v>88</v>
      </c>
      <c r="C13795" t="s">
        <v>21099</v>
      </c>
    </row>
    <row r="13796" spans="1:5" x14ac:dyDescent="0.3">
      <c r="A13796" s="19" t="s">
        <v>21100</v>
      </c>
      <c r="B13796" s="11" t="s">
        <v>88</v>
      </c>
      <c r="C13796" t="s">
        <v>88</v>
      </c>
      <c r="D13796" t="s">
        <v>20812</v>
      </c>
    </row>
    <row r="13797" spans="1:5" x14ac:dyDescent="0.3">
      <c r="A13797" s="18" t="s">
        <v>21101</v>
      </c>
      <c r="B13797" s="11" t="s">
        <v>88</v>
      </c>
      <c r="C13797" t="s">
        <v>88</v>
      </c>
      <c r="D13797" t="s">
        <v>21066</v>
      </c>
    </row>
    <row r="13798" spans="1:5" x14ac:dyDescent="0.3">
      <c r="A13798" s="19" t="s">
        <v>21102</v>
      </c>
      <c r="B13798" s="11" t="s">
        <v>88</v>
      </c>
      <c r="C13798" t="s">
        <v>88</v>
      </c>
      <c r="D13798" t="s">
        <v>88</v>
      </c>
      <c r="E13798" t="s">
        <v>20311</v>
      </c>
    </row>
    <row r="13799" spans="1:5" x14ac:dyDescent="0.3">
      <c r="A13799" s="18" t="s">
        <v>21103</v>
      </c>
      <c r="B13799" s="11" t="s">
        <v>88</v>
      </c>
      <c r="C13799" t="s">
        <v>88</v>
      </c>
      <c r="D13799" t="s">
        <v>88</v>
      </c>
      <c r="E13799" t="s">
        <v>689</v>
      </c>
    </row>
    <row r="13800" spans="1:5" x14ac:dyDescent="0.3">
      <c r="A13800" s="19" t="s">
        <v>21104</v>
      </c>
      <c r="B13800" s="11" t="s">
        <v>88</v>
      </c>
      <c r="C13800" t="s">
        <v>88</v>
      </c>
      <c r="D13800" t="s">
        <v>20808</v>
      </c>
    </row>
    <row r="13801" spans="1:5" x14ac:dyDescent="0.3">
      <c r="A13801" s="18" t="s">
        <v>21105</v>
      </c>
      <c r="B13801" s="11" t="s">
        <v>88</v>
      </c>
      <c r="C13801" t="s">
        <v>88</v>
      </c>
      <c r="D13801" t="s">
        <v>88</v>
      </c>
      <c r="E13801" t="s">
        <v>21071</v>
      </c>
    </row>
    <row r="13802" spans="1:5" x14ac:dyDescent="0.3">
      <c r="A13802" s="19" t="s">
        <v>21106</v>
      </c>
      <c r="B13802" s="11" t="s">
        <v>88</v>
      </c>
      <c r="C13802" t="s">
        <v>88</v>
      </c>
      <c r="D13802" t="s">
        <v>88</v>
      </c>
      <c r="E13802" t="s">
        <v>21073</v>
      </c>
    </row>
    <row r="13803" spans="1:5" x14ac:dyDescent="0.3">
      <c r="A13803" s="18" t="s">
        <v>21107</v>
      </c>
      <c r="B13803" s="11" t="s">
        <v>88</v>
      </c>
      <c r="C13803" t="s">
        <v>88</v>
      </c>
      <c r="D13803" t="s">
        <v>88</v>
      </c>
      <c r="E13803" t="s">
        <v>689</v>
      </c>
    </row>
    <row r="13804" spans="1:5" x14ac:dyDescent="0.3">
      <c r="A13804" s="19" t="s">
        <v>21108</v>
      </c>
      <c r="B13804" t="s">
        <v>21109</v>
      </c>
    </row>
    <row r="13805" spans="1:5" x14ac:dyDescent="0.3">
      <c r="A13805" s="18" t="s">
        <v>21110</v>
      </c>
      <c r="B13805" s="11" t="s">
        <v>88</v>
      </c>
      <c r="C13805" t="s">
        <v>20812</v>
      </c>
    </row>
    <row r="13806" spans="1:5" x14ac:dyDescent="0.3">
      <c r="A13806" s="19" t="s">
        <v>21111</v>
      </c>
      <c r="B13806" s="11" t="s">
        <v>88</v>
      </c>
      <c r="C13806" t="s">
        <v>20344</v>
      </c>
    </row>
    <row r="13807" spans="1:5" x14ac:dyDescent="0.3">
      <c r="A13807" s="18" t="s">
        <v>21112</v>
      </c>
      <c r="B13807" s="11" t="s">
        <v>88</v>
      </c>
      <c r="C13807" t="s">
        <v>88</v>
      </c>
      <c r="D13807" t="s">
        <v>19589</v>
      </c>
    </row>
    <row r="13808" spans="1:5" x14ac:dyDescent="0.3">
      <c r="A13808" s="19" t="s">
        <v>21113</v>
      </c>
      <c r="B13808" s="11" t="s">
        <v>88</v>
      </c>
      <c r="C13808" t="s">
        <v>88</v>
      </c>
      <c r="D13808" t="s">
        <v>88</v>
      </c>
      <c r="E13808" t="s">
        <v>21114</v>
      </c>
    </row>
    <row r="13809" spans="1:5" x14ac:dyDescent="0.3">
      <c r="A13809" s="18" t="s">
        <v>21115</v>
      </c>
      <c r="B13809" s="11" t="s">
        <v>88</v>
      </c>
      <c r="C13809" t="s">
        <v>88</v>
      </c>
      <c r="D13809" t="s">
        <v>88</v>
      </c>
      <c r="E13809" t="s">
        <v>689</v>
      </c>
    </row>
    <row r="13810" spans="1:5" x14ac:dyDescent="0.3">
      <c r="A13810" s="19" t="s">
        <v>21116</v>
      </c>
      <c r="B13810" s="11" t="s">
        <v>88</v>
      </c>
      <c r="C13810" t="s">
        <v>88</v>
      </c>
      <c r="D13810" t="s">
        <v>689</v>
      </c>
    </row>
    <row r="13811" spans="1:5" x14ac:dyDescent="0.3">
      <c r="A13811" s="18" t="s">
        <v>21117</v>
      </c>
      <c r="B13811" s="11" t="s">
        <v>88</v>
      </c>
      <c r="C13811" t="s">
        <v>88</v>
      </c>
      <c r="D13811" t="s">
        <v>88</v>
      </c>
      <c r="E13811" t="s">
        <v>21114</v>
      </c>
    </row>
    <row r="13812" spans="1:5" x14ac:dyDescent="0.3">
      <c r="A13812" s="19" t="s">
        <v>21118</v>
      </c>
      <c r="B13812" s="11" t="s">
        <v>88</v>
      </c>
      <c r="C13812" t="s">
        <v>88</v>
      </c>
      <c r="D13812" t="s">
        <v>88</v>
      </c>
      <c r="E13812" t="s">
        <v>689</v>
      </c>
    </row>
    <row r="13813" spans="1:5" x14ac:dyDescent="0.3">
      <c r="A13813" s="18" t="s">
        <v>21119</v>
      </c>
      <c r="B13813" s="11" t="s">
        <v>88</v>
      </c>
      <c r="C13813" t="s">
        <v>21120</v>
      </c>
    </row>
    <row r="13814" spans="1:5" x14ac:dyDescent="0.3">
      <c r="A13814" s="19" t="s">
        <v>21121</v>
      </c>
      <c r="B13814" s="11" t="s">
        <v>88</v>
      </c>
      <c r="C13814" t="s">
        <v>88</v>
      </c>
      <c r="D13814" t="s">
        <v>20311</v>
      </c>
    </row>
    <row r="13815" spans="1:5" x14ac:dyDescent="0.3">
      <c r="A13815" s="18" t="s">
        <v>21122</v>
      </c>
      <c r="B13815" s="11" t="s">
        <v>88</v>
      </c>
      <c r="C13815" t="s">
        <v>88</v>
      </c>
      <c r="D13815" t="s">
        <v>88</v>
      </c>
      <c r="E13815" t="s">
        <v>21114</v>
      </c>
    </row>
    <row r="13816" spans="1:5" x14ac:dyDescent="0.3">
      <c r="A13816" s="19" t="s">
        <v>21123</v>
      </c>
      <c r="B13816" s="11" t="s">
        <v>88</v>
      </c>
      <c r="C13816" t="s">
        <v>88</v>
      </c>
      <c r="D13816" t="s">
        <v>88</v>
      </c>
      <c r="E13816" t="s">
        <v>689</v>
      </c>
    </row>
    <row r="13817" spans="1:5" x14ac:dyDescent="0.3">
      <c r="A13817" s="18" t="s">
        <v>21124</v>
      </c>
      <c r="B13817" s="11" t="s">
        <v>88</v>
      </c>
      <c r="C13817" t="s">
        <v>88</v>
      </c>
      <c r="D13817" t="s">
        <v>689</v>
      </c>
    </row>
    <row r="13818" spans="1:5" x14ac:dyDescent="0.3">
      <c r="A13818" s="19" t="s">
        <v>21125</v>
      </c>
      <c r="B13818" s="11" t="s">
        <v>88</v>
      </c>
      <c r="C13818" t="s">
        <v>88</v>
      </c>
      <c r="D13818" t="s">
        <v>88</v>
      </c>
      <c r="E13818" t="s">
        <v>21114</v>
      </c>
    </row>
    <row r="13819" spans="1:5" x14ac:dyDescent="0.3">
      <c r="A13819" s="18" t="s">
        <v>21126</v>
      </c>
      <c r="B13819" s="11" t="s">
        <v>88</v>
      </c>
      <c r="C13819" t="s">
        <v>88</v>
      </c>
      <c r="D13819" t="s">
        <v>88</v>
      </c>
      <c r="E13819" t="s">
        <v>689</v>
      </c>
    </row>
    <row r="13820" spans="1:5" x14ac:dyDescent="0.3">
      <c r="A13820" s="19" t="s">
        <v>21127</v>
      </c>
      <c r="B13820" s="11" t="s">
        <v>88</v>
      </c>
      <c r="C13820" t="s">
        <v>20808</v>
      </c>
    </row>
    <row r="13821" spans="1:5" x14ac:dyDescent="0.3">
      <c r="A13821" s="18" t="s">
        <v>21128</v>
      </c>
      <c r="B13821" s="11" t="s">
        <v>88</v>
      </c>
      <c r="C13821" t="s">
        <v>88</v>
      </c>
      <c r="D13821" t="s">
        <v>21114</v>
      </c>
    </row>
    <row r="13822" spans="1:5" x14ac:dyDescent="0.3">
      <c r="A13822" s="19" t="s">
        <v>21129</v>
      </c>
      <c r="B13822" s="11" t="s">
        <v>88</v>
      </c>
      <c r="C13822" t="s">
        <v>88</v>
      </c>
      <c r="D13822" t="s">
        <v>88</v>
      </c>
      <c r="E13822" t="s">
        <v>21071</v>
      </c>
    </row>
    <row r="13823" spans="1:5" x14ac:dyDescent="0.3">
      <c r="A13823" s="18" t="s">
        <v>21130</v>
      </c>
      <c r="B13823" s="11" t="s">
        <v>88</v>
      </c>
      <c r="C13823" t="s">
        <v>88</v>
      </c>
      <c r="D13823" t="s">
        <v>88</v>
      </c>
      <c r="E13823" t="s">
        <v>689</v>
      </c>
    </row>
    <row r="13824" spans="1:5" x14ac:dyDescent="0.3">
      <c r="A13824" s="19" t="s">
        <v>21131</v>
      </c>
      <c r="B13824" s="11" t="s">
        <v>88</v>
      </c>
      <c r="C13824" t="s">
        <v>88</v>
      </c>
      <c r="D13824" t="s">
        <v>689</v>
      </c>
    </row>
    <row r="13825" spans="1:5" x14ac:dyDescent="0.3">
      <c r="A13825" s="18" t="s">
        <v>21132</v>
      </c>
      <c r="B13825" s="11" t="s">
        <v>88</v>
      </c>
      <c r="C13825" t="s">
        <v>88</v>
      </c>
      <c r="D13825" t="s">
        <v>88</v>
      </c>
      <c r="E13825" t="s">
        <v>21071</v>
      </c>
    </row>
    <row r="13826" spans="1:5" x14ac:dyDescent="0.3">
      <c r="A13826" s="19" t="s">
        <v>21133</v>
      </c>
      <c r="B13826" s="11" t="s">
        <v>88</v>
      </c>
      <c r="C13826" t="s">
        <v>88</v>
      </c>
      <c r="D13826" t="s">
        <v>88</v>
      </c>
      <c r="E13826" t="s">
        <v>689</v>
      </c>
    </row>
    <row r="13827" spans="1:5" x14ac:dyDescent="0.3">
      <c r="A13827" s="18" t="s">
        <v>21134</v>
      </c>
      <c r="B13827" t="s">
        <v>21135</v>
      </c>
    </row>
    <row r="13828" spans="1:5" x14ac:dyDescent="0.3">
      <c r="A13828" s="19" t="s">
        <v>21136</v>
      </c>
      <c r="B13828" s="11" t="s">
        <v>88</v>
      </c>
      <c r="C13828" t="s">
        <v>21137</v>
      </c>
    </row>
    <row r="13829" spans="1:5" x14ac:dyDescent="0.3">
      <c r="A13829" s="18" t="s">
        <v>21138</v>
      </c>
      <c r="B13829" s="11" t="s">
        <v>88</v>
      </c>
      <c r="C13829" t="s">
        <v>689</v>
      </c>
    </row>
    <row r="13830" spans="1:5" x14ac:dyDescent="0.3">
      <c r="A13830" s="19" t="s">
        <v>21139</v>
      </c>
      <c r="B13830" s="11" t="s">
        <v>88</v>
      </c>
      <c r="C13830" t="s">
        <v>88</v>
      </c>
      <c r="D13830" t="s">
        <v>18292</v>
      </c>
    </row>
    <row r="13831" spans="1:5" x14ac:dyDescent="0.3">
      <c r="A13831" s="18" t="s">
        <v>21140</v>
      </c>
      <c r="B13831" s="11" t="s">
        <v>88</v>
      </c>
      <c r="C13831" t="s">
        <v>88</v>
      </c>
      <c r="D13831" t="s">
        <v>689</v>
      </c>
    </row>
    <row r="13832" spans="1:5" x14ac:dyDescent="0.3">
      <c r="A13832" s="19" t="s">
        <v>21141</v>
      </c>
      <c r="B13832" t="s">
        <v>21142</v>
      </c>
    </row>
    <row r="13833" spans="1:5" x14ac:dyDescent="0.3">
      <c r="A13833" s="18" t="s">
        <v>21143</v>
      </c>
      <c r="B13833" s="11" t="s">
        <v>88</v>
      </c>
      <c r="C13833" t="s">
        <v>21066</v>
      </c>
    </row>
    <row r="13834" spans="1:5" x14ac:dyDescent="0.3">
      <c r="A13834" s="19" t="s">
        <v>21144</v>
      </c>
      <c r="B13834" s="11" t="s">
        <v>88</v>
      </c>
      <c r="C13834" t="s">
        <v>88</v>
      </c>
      <c r="D13834" t="s">
        <v>18292</v>
      </c>
    </row>
    <row r="13835" spans="1:5" x14ac:dyDescent="0.3">
      <c r="A13835" s="18" t="s">
        <v>21145</v>
      </c>
      <c r="B13835" s="11" t="s">
        <v>88</v>
      </c>
      <c r="C13835" t="s">
        <v>88</v>
      </c>
      <c r="D13835" t="s">
        <v>689</v>
      </c>
    </row>
    <row r="13836" spans="1:5" x14ac:dyDescent="0.3">
      <c r="A13836" s="19" t="s">
        <v>21146</v>
      </c>
      <c r="B13836" s="11" t="s">
        <v>88</v>
      </c>
      <c r="C13836" t="s">
        <v>20808</v>
      </c>
    </row>
    <row r="13837" spans="1:5" x14ac:dyDescent="0.3">
      <c r="A13837" s="18" t="s">
        <v>21147</v>
      </c>
      <c r="B13837" s="11" t="s">
        <v>88</v>
      </c>
      <c r="C13837" t="s">
        <v>88</v>
      </c>
      <c r="D13837" t="s">
        <v>21073</v>
      </c>
    </row>
    <row r="13838" spans="1:5" x14ac:dyDescent="0.3">
      <c r="A13838" s="19" t="s">
        <v>21148</v>
      </c>
      <c r="B13838" s="11" t="s">
        <v>88</v>
      </c>
      <c r="C13838" t="s">
        <v>88</v>
      </c>
      <c r="D13838" t="s">
        <v>88</v>
      </c>
      <c r="E13838" t="s">
        <v>18292</v>
      </c>
    </row>
    <row r="13839" spans="1:5" x14ac:dyDescent="0.3">
      <c r="A13839" s="18" t="s">
        <v>21149</v>
      </c>
      <c r="B13839" s="11" t="s">
        <v>88</v>
      </c>
      <c r="C13839" t="s">
        <v>88</v>
      </c>
      <c r="D13839" t="s">
        <v>88</v>
      </c>
      <c r="E13839" t="s">
        <v>689</v>
      </c>
    </row>
    <row r="13840" spans="1:5" x14ac:dyDescent="0.3">
      <c r="A13840" s="19" t="s">
        <v>21150</v>
      </c>
      <c r="B13840" s="11" t="s">
        <v>88</v>
      </c>
      <c r="C13840" t="s">
        <v>88</v>
      </c>
      <c r="D13840" t="s">
        <v>689</v>
      </c>
    </row>
    <row r="13841" spans="1:5" x14ac:dyDescent="0.3">
      <c r="A13841" s="18" t="s">
        <v>21151</v>
      </c>
      <c r="B13841" s="11" t="s">
        <v>88</v>
      </c>
      <c r="C13841" t="s">
        <v>88</v>
      </c>
      <c r="D13841" t="s">
        <v>88</v>
      </c>
      <c r="E13841" t="s">
        <v>18292</v>
      </c>
    </row>
    <row r="13842" spans="1:5" x14ac:dyDescent="0.3">
      <c r="A13842" s="19" t="s">
        <v>21152</v>
      </c>
      <c r="B13842" s="11" t="s">
        <v>88</v>
      </c>
      <c r="C13842" t="s">
        <v>88</v>
      </c>
      <c r="D13842" t="s">
        <v>88</v>
      </c>
      <c r="E13842" t="s">
        <v>689</v>
      </c>
    </row>
    <row r="13843" spans="1:5" x14ac:dyDescent="0.3">
      <c r="A13843" s="18" t="s">
        <v>21153</v>
      </c>
      <c r="B13843" t="s">
        <v>21154</v>
      </c>
    </row>
    <row r="13844" spans="1:5" x14ac:dyDescent="0.3">
      <c r="A13844" s="19" t="s">
        <v>21155</v>
      </c>
      <c r="B13844" t="s">
        <v>21156</v>
      </c>
    </row>
    <row r="13845" spans="1:5" x14ac:dyDescent="0.3">
      <c r="A13845" s="18" t="s">
        <v>21157</v>
      </c>
      <c r="B13845" s="11" t="s">
        <v>88</v>
      </c>
      <c r="C13845" t="s">
        <v>20812</v>
      </c>
    </row>
    <row r="13846" spans="1:5" x14ac:dyDescent="0.3">
      <c r="A13846" s="19" t="s">
        <v>21158</v>
      </c>
      <c r="B13846" s="11" t="s">
        <v>88</v>
      </c>
      <c r="C13846" t="s">
        <v>20782</v>
      </c>
    </row>
    <row r="13847" spans="1:5" x14ac:dyDescent="0.3">
      <c r="A13847" s="18" t="s">
        <v>21159</v>
      </c>
      <c r="B13847" s="11" t="s">
        <v>88</v>
      </c>
      <c r="C13847" t="s">
        <v>88</v>
      </c>
      <c r="D13847" t="s">
        <v>21160</v>
      </c>
    </row>
    <row r="13848" spans="1:5" x14ac:dyDescent="0.3">
      <c r="A13848" s="19" t="s">
        <v>21161</v>
      </c>
      <c r="B13848" s="11" t="s">
        <v>88</v>
      </c>
      <c r="C13848" t="s">
        <v>88</v>
      </c>
      <c r="D13848" t="s">
        <v>88</v>
      </c>
      <c r="E13848" t="s">
        <v>19546</v>
      </c>
    </row>
    <row r="13849" spans="1:5" x14ac:dyDescent="0.3">
      <c r="A13849" s="18" t="s">
        <v>21162</v>
      </c>
      <c r="B13849" s="11" t="s">
        <v>88</v>
      </c>
      <c r="C13849" t="s">
        <v>88</v>
      </c>
      <c r="D13849" t="s">
        <v>88</v>
      </c>
      <c r="E13849" t="s">
        <v>689</v>
      </c>
    </row>
    <row r="13850" spans="1:5" x14ac:dyDescent="0.3">
      <c r="A13850" s="19" t="s">
        <v>21163</v>
      </c>
      <c r="B13850" s="11" t="s">
        <v>88</v>
      </c>
      <c r="C13850" t="s">
        <v>88</v>
      </c>
      <c r="D13850" t="s">
        <v>21164</v>
      </c>
    </row>
    <row r="13851" spans="1:5" x14ac:dyDescent="0.3">
      <c r="A13851" s="18" t="s">
        <v>21165</v>
      </c>
      <c r="B13851" s="11" t="s">
        <v>88</v>
      </c>
      <c r="C13851" t="s">
        <v>88</v>
      </c>
      <c r="D13851" t="s">
        <v>88</v>
      </c>
      <c r="E13851" t="s">
        <v>19546</v>
      </c>
    </row>
    <row r="13852" spans="1:5" x14ac:dyDescent="0.3">
      <c r="A13852" s="19" t="s">
        <v>21166</v>
      </c>
      <c r="B13852" s="11" t="s">
        <v>88</v>
      </c>
      <c r="C13852" t="s">
        <v>88</v>
      </c>
      <c r="D13852" t="s">
        <v>88</v>
      </c>
      <c r="E13852" t="s">
        <v>689</v>
      </c>
    </row>
    <row r="13853" spans="1:5" x14ac:dyDescent="0.3">
      <c r="A13853" s="18" t="s">
        <v>21167</v>
      </c>
      <c r="B13853" s="11" t="s">
        <v>88</v>
      </c>
      <c r="C13853" t="s">
        <v>88</v>
      </c>
      <c r="D13853" t="s">
        <v>21168</v>
      </c>
    </row>
    <row r="13854" spans="1:5" x14ac:dyDescent="0.3">
      <c r="A13854" s="19" t="s">
        <v>21169</v>
      </c>
      <c r="B13854" s="11" t="s">
        <v>88</v>
      </c>
      <c r="C13854" t="s">
        <v>88</v>
      </c>
      <c r="D13854" t="s">
        <v>88</v>
      </c>
      <c r="E13854" t="s">
        <v>19546</v>
      </c>
    </row>
    <row r="13855" spans="1:5" x14ac:dyDescent="0.3">
      <c r="A13855" s="18" t="s">
        <v>21170</v>
      </c>
      <c r="B13855" s="11" t="s">
        <v>88</v>
      </c>
      <c r="C13855" t="s">
        <v>88</v>
      </c>
      <c r="D13855" t="s">
        <v>88</v>
      </c>
      <c r="E13855" t="s">
        <v>689</v>
      </c>
    </row>
    <row r="13856" spans="1:5" x14ac:dyDescent="0.3">
      <c r="A13856" s="19" t="s">
        <v>21171</v>
      </c>
      <c r="B13856" s="11" t="s">
        <v>88</v>
      </c>
      <c r="C13856" t="s">
        <v>88</v>
      </c>
      <c r="D13856" t="s">
        <v>21172</v>
      </c>
    </row>
    <row r="13857" spans="1:5" x14ac:dyDescent="0.3">
      <c r="A13857" s="18" t="s">
        <v>21173</v>
      </c>
      <c r="B13857" s="11" t="s">
        <v>88</v>
      </c>
      <c r="C13857" t="s">
        <v>88</v>
      </c>
      <c r="D13857" t="s">
        <v>88</v>
      </c>
      <c r="E13857" t="s">
        <v>19546</v>
      </c>
    </row>
    <row r="13858" spans="1:5" x14ac:dyDescent="0.3">
      <c r="A13858" s="19" t="s">
        <v>21174</v>
      </c>
      <c r="B13858" s="11" t="s">
        <v>88</v>
      </c>
      <c r="C13858" t="s">
        <v>88</v>
      </c>
      <c r="D13858" t="s">
        <v>88</v>
      </c>
      <c r="E13858" t="s">
        <v>689</v>
      </c>
    </row>
    <row r="13859" spans="1:5" x14ac:dyDescent="0.3">
      <c r="A13859" s="18" t="s">
        <v>21175</v>
      </c>
      <c r="B13859" s="11" t="s">
        <v>88</v>
      </c>
      <c r="C13859" t="s">
        <v>88</v>
      </c>
      <c r="D13859" t="s">
        <v>21176</v>
      </c>
    </row>
    <row r="13860" spans="1:5" x14ac:dyDescent="0.3">
      <c r="A13860" s="19" t="s">
        <v>21177</v>
      </c>
      <c r="B13860" s="11" t="s">
        <v>88</v>
      </c>
      <c r="C13860" t="s">
        <v>88</v>
      </c>
      <c r="D13860" t="s">
        <v>88</v>
      </c>
      <c r="E13860" t="s">
        <v>19546</v>
      </c>
    </row>
    <row r="13861" spans="1:5" x14ac:dyDescent="0.3">
      <c r="A13861" s="18" t="s">
        <v>21178</v>
      </c>
      <c r="B13861" s="11" t="s">
        <v>88</v>
      </c>
      <c r="C13861" t="s">
        <v>88</v>
      </c>
      <c r="D13861" t="s">
        <v>88</v>
      </c>
      <c r="E13861" t="s">
        <v>689</v>
      </c>
    </row>
    <row r="13862" spans="1:5" x14ac:dyDescent="0.3">
      <c r="A13862" s="19" t="s">
        <v>21179</v>
      </c>
      <c r="B13862" s="11" t="s">
        <v>88</v>
      </c>
      <c r="C13862" t="s">
        <v>20787</v>
      </c>
    </row>
    <row r="13863" spans="1:5" x14ac:dyDescent="0.3">
      <c r="A13863" s="18" t="s">
        <v>21180</v>
      </c>
      <c r="B13863" s="11" t="s">
        <v>88</v>
      </c>
      <c r="C13863" t="s">
        <v>88</v>
      </c>
      <c r="D13863" t="s">
        <v>21160</v>
      </c>
    </row>
    <row r="13864" spans="1:5" x14ac:dyDescent="0.3">
      <c r="A13864" s="19" t="s">
        <v>21181</v>
      </c>
      <c r="B13864" s="11" t="s">
        <v>88</v>
      </c>
      <c r="C13864" t="s">
        <v>88</v>
      </c>
      <c r="D13864" t="s">
        <v>21164</v>
      </c>
    </row>
    <row r="13865" spans="1:5" x14ac:dyDescent="0.3">
      <c r="A13865" s="18" t="s">
        <v>21182</v>
      </c>
      <c r="B13865" s="11" t="s">
        <v>88</v>
      </c>
      <c r="C13865" t="s">
        <v>88</v>
      </c>
      <c r="D13865" t="s">
        <v>21168</v>
      </c>
    </row>
    <row r="13866" spans="1:5" x14ac:dyDescent="0.3">
      <c r="A13866" s="19" t="s">
        <v>21183</v>
      </c>
      <c r="B13866" s="11" t="s">
        <v>88</v>
      </c>
      <c r="C13866" t="s">
        <v>88</v>
      </c>
      <c r="D13866" t="s">
        <v>21172</v>
      </c>
    </row>
    <row r="13867" spans="1:5" x14ac:dyDescent="0.3">
      <c r="A13867" s="18" t="s">
        <v>21184</v>
      </c>
      <c r="B13867" s="11" t="s">
        <v>88</v>
      </c>
      <c r="C13867" t="s">
        <v>88</v>
      </c>
      <c r="D13867" t="s">
        <v>21176</v>
      </c>
    </row>
    <row r="13868" spans="1:5" x14ac:dyDescent="0.3">
      <c r="A13868" s="19" t="s">
        <v>21185</v>
      </c>
      <c r="B13868" s="11" t="s">
        <v>88</v>
      </c>
      <c r="C13868" t="s">
        <v>20808</v>
      </c>
    </row>
    <row r="13869" spans="1:5" x14ac:dyDescent="0.3">
      <c r="A13869" s="18" t="s">
        <v>21186</v>
      </c>
      <c r="B13869" s="11" t="s">
        <v>88</v>
      </c>
      <c r="C13869" t="s">
        <v>88</v>
      </c>
      <c r="D13869" t="s">
        <v>21187</v>
      </c>
    </row>
    <row r="13870" spans="1:5" x14ac:dyDescent="0.3">
      <c r="A13870" s="19" t="s">
        <v>21188</v>
      </c>
      <c r="B13870" s="11" t="s">
        <v>88</v>
      </c>
      <c r="C13870" t="s">
        <v>88</v>
      </c>
      <c r="D13870" t="s">
        <v>689</v>
      </c>
    </row>
    <row r="13871" spans="1:5" x14ac:dyDescent="0.3">
      <c r="A13871" s="18" t="s">
        <v>21189</v>
      </c>
      <c r="B13871" s="11" t="s">
        <v>88</v>
      </c>
      <c r="C13871" t="s">
        <v>88</v>
      </c>
      <c r="D13871" t="s">
        <v>88</v>
      </c>
      <c r="E13871" t="s">
        <v>21190</v>
      </c>
    </row>
    <row r="13872" spans="1:5" x14ac:dyDescent="0.3">
      <c r="A13872" s="19" t="s">
        <v>21191</v>
      </c>
      <c r="B13872" s="11" t="s">
        <v>88</v>
      </c>
      <c r="C13872" t="s">
        <v>88</v>
      </c>
      <c r="D13872" t="s">
        <v>88</v>
      </c>
      <c r="E13872" t="s">
        <v>20271</v>
      </c>
    </row>
    <row r="13873" spans="1:5" x14ac:dyDescent="0.3">
      <c r="A13873" s="18" t="s">
        <v>21192</v>
      </c>
      <c r="B13873" s="11" t="s">
        <v>88</v>
      </c>
      <c r="C13873" t="s">
        <v>88</v>
      </c>
      <c r="D13873" t="s">
        <v>88</v>
      </c>
      <c r="E13873" t="s">
        <v>689</v>
      </c>
    </row>
    <row r="13874" spans="1:5" x14ac:dyDescent="0.3">
      <c r="A13874" s="19" t="s">
        <v>21193</v>
      </c>
      <c r="B13874" t="s">
        <v>21194</v>
      </c>
    </row>
    <row r="13875" spans="1:5" x14ac:dyDescent="0.3">
      <c r="A13875" s="18" t="s">
        <v>21195</v>
      </c>
      <c r="B13875" s="11" t="s">
        <v>88</v>
      </c>
      <c r="C13875" t="s">
        <v>21196</v>
      </c>
    </row>
    <row r="13876" spans="1:5" x14ac:dyDescent="0.3">
      <c r="A13876" s="19" t="s">
        <v>21197</v>
      </c>
      <c r="B13876" s="11" t="s">
        <v>88</v>
      </c>
      <c r="C13876" t="s">
        <v>88</v>
      </c>
      <c r="D13876" t="s">
        <v>19114</v>
      </c>
    </row>
    <row r="13877" spans="1:5" x14ac:dyDescent="0.3">
      <c r="A13877" s="18" t="s">
        <v>21198</v>
      </c>
      <c r="B13877" s="11" t="s">
        <v>88</v>
      </c>
      <c r="C13877" t="s">
        <v>88</v>
      </c>
      <c r="D13877" t="s">
        <v>689</v>
      </c>
    </row>
    <row r="13878" spans="1:5" x14ac:dyDescent="0.3">
      <c r="A13878" s="19" t="s">
        <v>21199</v>
      </c>
      <c r="B13878" s="11" t="s">
        <v>88</v>
      </c>
      <c r="C13878" t="s">
        <v>21200</v>
      </c>
    </row>
    <row r="13879" spans="1:5" x14ac:dyDescent="0.3">
      <c r="A13879" s="18" t="s">
        <v>21201</v>
      </c>
      <c r="B13879" s="11" t="s">
        <v>88</v>
      </c>
      <c r="C13879" t="s">
        <v>21202</v>
      </c>
    </row>
    <row r="13880" spans="1:5" x14ac:dyDescent="0.3">
      <c r="A13880" s="19" t="s">
        <v>21203</v>
      </c>
      <c r="B13880" t="s">
        <v>21204</v>
      </c>
    </row>
    <row r="13881" spans="1:5" x14ac:dyDescent="0.3">
      <c r="A13881" s="18" t="s">
        <v>21205</v>
      </c>
      <c r="B13881" s="11" t="s">
        <v>88</v>
      </c>
      <c r="C13881" t="s">
        <v>20782</v>
      </c>
    </row>
    <row r="13882" spans="1:5" x14ac:dyDescent="0.3">
      <c r="A13882" s="19" t="s">
        <v>21206</v>
      </c>
      <c r="B13882" s="11" t="s">
        <v>88</v>
      </c>
      <c r="C13882" t="s">
        <v>88</v>
      </c>
      <c r="D13882" t="s">
        <v>19546</v>
      </c>
    </row>
    <row r="13883" spans="1:5" x14ac:dyDescent="0.3">
      <c r="A13883" s="18" t="s">
        <v>21207</v>
      </c>
      <c r="B13883" s="11" t="s">
        <v>88</v>
      </c>
      <c r="C13883" t="s">
        <v>88</v>
      </c>
      <c r="D13883" t="s">
        <v>689</v>
      </c>
    </row>
    <row r="13884" spans="1:5" x14ac:dyDescent="0.3">
      <c r="A13884" s="19" t="s">
        <v>21208</v>
      </c>
      <c r="B13884" s="11" t="s">
        <v>88</v>
      </c>
      <c r="C13884" t="s">
        <v>88</v>
      </c>
      <c r="D13884" t="s">
        <v>88</v>
      </c>
      <c r="E13884" t="s">
        <v>21209</v>
      </c>
    </row>
    <row r="13885" spans="1:5" x14ac:dyDescent="0.3">
      <c r="A13885" s="18" t="s">
        <v>21210</v>
      </c>
      <c r="B13885" s="11" t="s">
        <v>88</v>
      </c>
      <c r="C13885" t="s">
        <v>88</v>
      </c>
      <c r="D13885" t="s">
        <v>88</v>
      </c>
      <c r="E13885" t="s">
        <v>689</v>
      </c>
    </row>
    <row r="13886" spans="1:5" x14ac:dyDescent="0.3">
      <c r="A13886" s="19" t="s">
        <v>21211</v>
      </c>
      <c r="B13886" s="11" t="s">
        <v>88</v>
      </c>
      <c r="C13886" t="s">
        <v>21212</v>
      </c>
    </row>
    <row r="13887" spans="1:5" x14ac:dyDescent="0.3">
      <c r="A13887" s="18" t="s">
        <v>21213</v>
      </c>
      <c r="B13887" s="11" t="s">
        <v>88</v>
      </c>
      <c r="C13887" t="s">
        <v>88</v>
      </c>
      <c r="D13887" t="s">
        <v>19546</v>
      </c>
    </row>
    <row r="13888" spans="1:5" x14ac:dyDescent="0.3">
      <c r="A13888" s="19" t="s">
        <v>21214</v>
      </c>
      <c r="B13888" s="11" t="s">
        <v>88</v>
      </c>
      <c r="C13888" t="s">
        <v>88</v>
      </c>
      <c r="D13888" t="s">
        <v>689</v>
      </c>
    </row>
    <row r="13889" spans="1:5" x14ac:dyDescent="0.3">
      <c r="A13889" s="18" t="s">
        <v>21215</v>
      </c>
      <c r="B13889" s="11" t="s">
        <v>88</v>
      </c>
      <c r="C13889" t="s">
        <v>689</v>
      </c>
    </row>
    <row r="13890" spans="1:5" x14ac:dyDescent="0.3">
      <c r="A13890" s="19" t="s">
        <v>21216</v>
      </c>
      <c r="B13890" s="11" t="s">
        <v>88</v>
      </c>
      <c r="C13890" t="s">
        <v>88</v>
      </c>
      <c r="D13890" t="s">
        <v>20539</v>
      </c>
    </row>
    <row r="13891" spans="1:5" x14ac:dyDescent="0.3">
      <c r="A13891" s="18" t="s">
        <v>21217</v>
      </c>
      <c r="B13891" s="11" t="s">
        <v>88</v>
      </c>
      <c r="C13891" t="s">
        <v>88</v>
      </c>
      <c r="D13891" t="s">
        <v>20546</v>
      </c>
    </row>
    <row r="13892" spans="1:5" x14ac:dyDescent="0.3">
      <c r="A13892" s="19" t="s">
        <v>21218</v>
      </c>
      <c r="B13892" s="11" t="s">
        <v>88</v>
      </c>
      <c r="C13892" t="s">
        <v>88</v>
      </c>
      <c r="D13892" t="s">
        <v>689</v>
      </c>
    </row>
    <row r="13893" spans="1:5" x14ac:dyDescent="0.3">
      <c r="A13893" s="18" t="s">
        <v>21219</v>
      </c>
      <c r="B13893" t="s">
        <v>21220</v>
      </c>
    </row>
    <row r="13894" spans="1:5" x14ac:dyDescent="0.3">
      <c r="A13894" s="19" t="s">
        <v>21221</v>
      </c>
      <c r="B13894" s="11" t="s">
        <v>88</v>
      </c>
      <c r="C13894" t="s">
        <v>21222</v>
      </c>
    </row>
    <row r="13895" spans="1:5" x14ac:dyDescent="0.3">
      <c r="A13895" s="18" t="s">
        <v>21223</v>
      </c>
      <c r="B13895" s="11" t="s">
        <v>88</v>
      </c>
      <c r="C13895" t="s">
        <v>88</v>
      </c>
      <c r="D13895" t="s">
        <v>21224</v>
      </c>
    </row>
    <row r="13896" spans="1:5" x14ac:dyDescent="0.3">
      <c r="A13896" s="19" t="s">
        <v>21225</v>
      </c>
      <c r="B13896" s="11" t="s">
        <v>88</v>
      </c>
      <c r="C13896" t="s">
        <v>88</v>
      </c>
      <c r="D13896" t="s">
        <v>689</v>
      </c>
    </row>
    <row r="13897" spans="1:5" x14ac:dyDescent="0.3">
      <c r="A13897" s="18" t="s">
        <v>21226</v>
      </c>
      <c r="B13897" s="11" t="s">
        <v>88</v>
      </c>
      <c r="C13897" t="s">
        <v>21227</v>
      </c>
    </row>
    <row r="13898" spans="1:5" x14ac:dyDescent="0.3">
      <c r="A13898" s="19" t="s">
        <v>21228</v>
      </c>
      <c r="B13898" s="11" t="s">
        <v>88</v>
      </c>
      <c r="C13898" t="s">
        <v>88</v>
      </c>
      <c r="D13898" t="s">
        <v>20787</v>
      </c>
    </row>
    <row r="13899" spans="1:5" x14ac:dyDescent="0.3">
      <c r="A13899" s="18" t="s">
        <v>21229</v>
      </c>
      <c r="B13899" s="11" t="s">
        <v>88</v>
      </c>
      <c r="C13899" t="s">
        <v>88</v>
      </c>
      <c r="D13899" t="s">
        <v>88</v>
      </c>
      <c r="E13899" t="s">
        <v>21230</v>
      </c>
    </row>
    <row r="13900" spans="1:5" x14ac:dyDescent="0.3">
      <c r="A13900" s="19" t="s">
        <v>21231</v>
      </c>
      <c r="B13900" s="11" t="s">
        <v>88</v>
      </c>
      <c r="C13900" t="s">
        <v>88</v>
      </c>
      <c r="D13900" t="s">
        <v>88</v>
      </c>
      <c r="E13900" t="s">
        <v>689</v>
      </c>
    </row>
    <row r="13901" spans="1:5" x14ac:dyDescent="0.3">
      <c r="A13901" s="18" t="s">
        <v>21232</v>
      </c>
      <c r="B13901" s="11" t="s">
        <v>88</v>
      </c>
      <c r="C13901" t="s">
        <v>88</v>
      </c>
      <c r="D13901" t="s">
        <v>20808</v>
      </c>
    </row>
    <row r="13902" spans="1:5" x14ac:dyDescent="0.3">
      <c r="A13902" s="19" t="s">
        <v>21233</v>
      </c>
      <c r="B13902" s="11" t="s">
        <v>88</v>
      </c>
      <c r="C13902" t="s">
        <v>88</v>
      </c>
      <c r="D13902" t="s">
        <v>88</v>
      </c>
      <c r="E13902" t="s">
        <v>21230</v>
      </c>
    </row>
    <row r="13903" spans="1:5" x14ac:dyDescent="0.3">
      <c r="A13903" s="18" t="s">
        <v>21234</v>
      </c>
      <c r="B13903" s="11" t="s">
        <v>88</v>
      </c>
      <c r="C13903" t="s">
        <v>88</v>
      </c>
      <c r="D13903" t="s">
        <v>88</v>
      </c>
      <c r="E13903" t="s">
        <v>689</v>
      </c>
    </row>
    <row r="13904" spans="1:5" x14ac:dyDescent="0.3">
      <c r="A13904" s="19" t="s">
        <v>21235</v>
      </c>
      <c r="B13904" s="11" t="s">
        <v>88</v>
      </c>
      <c r="C13904" t="s">
        <v>21236</v>
      </c>
    </row>
    <row r="13905" spans="1:5" x14ac:dyDescent="0.3">
      <c r="A13905" s="18" t="s">
        <v>21237</v>
      </c>
      <c r="B13905" t="s">
        <v>21238</v>
      </c>
    </row>
    <row r="13906" spans="1:5" x14ac:dyDescent="0.3">
      <c r="A13906" s="19" t="s">
        <v>21239</v>
      </c>
      <c r="B13906" t="s">
        <v>21240</v>
      </c>
    </row>
    <row r="13907" spans="1:5" x14ac:dyDescent="0.3">
      <c r="A13907" s="18" t="s">
        <v>21241</v>
      </c>
      <c r="B13907" s="11" t="s">
        <v>88</v>
      </c>
      <c r="C13907" t="s">
        <v>21242</v>
      </c>
    </row>
    <row r="13908" spans="1:5" x14ac:dyDescent="0.3">
      <c r="A13908" s="19" t="s">
        <v>21243</v>
      </c>
      <c r="B13908" s="11" t="s">
        <v>88</v>
      </c>
      <c r="C13908" t="s">
        <v>88</v>
      </c>
      <c r="D13908" t="s">
        <v>21190</v>
      </c>
    </row>
    <row r="13909" spans="1:5" x14ac:dyDescent="0.3">
      <c r="A13909" s="18" t="s">
        <v>21244</v>
      </c>
      <c r="B13909" s="11" t="s">
        <v>88</v>
      </c>
      <c r="C13909" t="s">
        <v>88</v>
      </c>
      <c r="D13909" t="s">
        <v>20808</v>
      </c>
    </row>
    <row r="13910" spans="1:5" x14ac:dyDescent="0.3">
      <c r="A13910" s="19" t="s">
        <v>21245</v>
      </c>
      <c r="B13910" s="11" t="s">
        <v>88</v>
      </c>
      <c r="C13910" t="s">
        <v>21246</v>
      </c>
    </row>
    <row r="13911" spans="1:5" x14ac:dyDescent="0.3">
      <c r="A13911" s="18" t="s">
        <v>21247</v>
      </c>
      <c r="B13911" s="11" t="s">
        <v>88</v>
      </c>
      <c r="C13911" t="s">
        <v>21248</v>
      </c>
    </row>
    <row r="13912" spans="1:5" x14ac:dyDescent="0.3">
      <c r="A13912" s="19" t="s">
        <v>21249</v>
      </c>
      <c r="B13912" s="11" t="s">
        <v>88</v>
      </c>
      <c r="C13912" t="s">
        <v>88</v>
      </c>
      <c r="D13912" t="s">
        <v>20782</v>
      </c>
    </row>
    <row r="13913" spans="1:5" x14ac:dyDescent="0.3">
      <c r="A13913" s="18" t="s">
        <v>21250</v>
      </c>
      <c r="B13913" s="11" t="s">
        <v>88</v>
      </c>
      <c r="C13913" t="s">
        <v>88</v>
      </c>
      <c r="D13913" t="s">
        <v>20787</v>
      </c>
    </row>
    <row r="13914" spans="1:5" x14ac:dyDescent="0.3">
      <c r="A13914" s="19" t="s">
        <v>21251</v>
      </c>
      <c r="B13914" s="11" t="s">
        <v>88</v>
      </c>
      <c r="C13914" t="s">
        <v>88</v>
      </c>
      <c r="D13914" t="s">
        <v>88</v>
      </c>
      <c r="E13914" t="s">
        <v>21252</v>
      </c>
    </row>
    <row r="13915" spans="1:5" x14ac:dyDescent="0.3">
      <c r="A13915" s="18" t="s">
        <v>21253</v>
      </c>
      <c r="B13915" s="11" t="s">
        <v>88</v>
      </c>
      <c r="C13915" t="s">
        <v>88</v>
      </c>
      <c r="D13915" t="s">
        <v>88</v>
      </c>
      <c r="E13915" t="s">
        <v>689</v>
      </c>
    </row>
    <row r="13916" spans="1:5" x14ac:dyDescent="0.3">
      <c r="A13916" s="19" t="s">
        <v>21254</v>
      </c>
      <c r="B13916" s="11" t="s">
        <v>88</v>
      </c>
      <c r="C13916" t="s">
        <v>88</v>
      </c>
      <c r="D13916" t="s">
        <v>20808</v>
      </c>
    </row>
    <row r="13917" spans="1:5" x14ac:dyDescent="0.3">
      <c r="A13917" s="18" t="s">
        <v>21255</v>
      </c>
      <c r="B13917" s="11" t="s">
        <v>88</v>
      </c>
      <c r="C13917" t="s">
        <v>88</v>
      </c>
      <c r="D13917" t="s">
        <v>88</v>
      </c>
      <c r="E13917" t="s">
        <v>21256</v>
      </c>
    </row>
    <row r="13918" spans="1:5" x14ac:dyDescent="0.3">
      <c r="A13918" s="19" t="s">
        <v>21257</v>
      </c>
      <c r="B13918" s="11" t="s">
        <v>88</v>
      </c>
      <c r="C13918" t="s">
        <v>88</v>
      </c>
      <c r="D13918" t="s">
        <v>88</v>
      </c>
      <c r="E13918" t="s">
        <v>689</v>
      </c>
    </row>
    <row r="13919" spans="1:5" x14ac:dyDescent="0.3">
      <c r="A13919" s="18" t="s">
        <v>21258</v>
      </c>
      <c r="B13919" s="11" t="s">
        <v>88</v>
      </c>
      <c r="C13919" t="s">
        <v>21259</v>
      </c>
    </row>
    <row r="13920" spans="1:5" x14ac:dyDescent="0.3">
      <c r="A13920" s="19" t="s">
        <v>21260</v>
      </c>
      <c r="B13920" s="11" t="s">
        <v>88</v>
      </c>
      <c r="C13920" t="s">
        <v>88</v>
      </c>
      <c r="D13920" t="s">
        <v>21256</v>
      </c>
    </row>
    <row r="13921" spans="1:5" x14ac:dyDescent="0.3">
      <c r="A13921" s="18" t="s">
        <v>21261</v>
      </c>
      <c r="B13921" s="11" t="s">
        <v>88</v>
      </c>
      <c r="C13921" t="s">
        <v>88</v>
      </c>
      <c r="D13921" t="s">
        <v>689</v>
      </c>
    </row>
    <row r="13922" spans="1:5" x14ac:dyDescent="0.3">
      <c r="A13922" s="19" t="s">
        <v>21262</v>
      </c>
      <c r="B13922" t="s">
        <v>21263</v>
      </c>
    </row>
    <row r="13923" spans="1:5" x14ac:dyDescent="0.3">
      <c r="A13923" s="18" t="s">
        <v>21264</v>
      </c>
      <c r="B13923" s="11" t="s">
        <v>88</v>
      </c>
      <c r="C13923" t="s">
        <v>21265</v>
      </c>
    </row>
    <row r="13924" spans="1:5" x14ac:dyDescent="0.3">
      <c r="A13924" s="19" t="s">
        <v>21266</v>
      </c>
      <c r="B13924" s="11" t="s">
        <v>88</v>
      </c>
      <c r="C13924" t="s">
        <v>88</v>
      </c>
      <c r="D13924" t="s">
        <v>21267</v>
      </c>
    </row>
    <row r="13925" spans="1:5" x14ac:dyDescent="0.3">
      <c r="A13925" s="18" t="s">
        <v>21268</v>
      </c>
      <c r="B13925" s="11" t="s">
        <v>88</v>
      </c>
      <c r="C13925" t="s">
        <v>88</v>
      </c>
      <c r="D13925" t="s">
        <v>689</v>
      </c>
    </row>
    <row r="13926" spans="1:5" x14ac:dyDescent="0.3">
      <c r="A13926" s="19" t="s">
        <v>21269</v>
      </c>
      <c r="B13926" s="11" t="s">
        <v>88</v>
      </c>
      <c r="C13926" t="s">
        <v>689</v>
      </c>
    </row>
    <row r="13927" spans="1:5" x14ac:dyDescent="0.3">
      <c r="A13927" s="18" t="s">
        <v>21270</v>
      </c>
      <c r="B13927" s="11" t="s">
        <v>88</v>
      </c>
      <c r="C13927" t="s">
        <v>88</v>
      </c>
      <c r="D13927" t="s">
        <v>21271</v>
      </c>
    </row>
    <row r="13928" spans="1:5" x14ac:dyDescent="0.3">
      <c r="A13928" s="19" t="s">
        <v>21272</v>
      </c>
      <c r="B13928" s="11" t="s">
        <v>88</v>
      </c>
      <c r="C13928" t="s">
        <v>88</v>
      </c>
      <c r="D13928" t="s">
        <v>88</v>
      </c>
      <c r="E13928" t="s">
        <v>21273</v>
      </c>
    </row>
    <row r="13929" spans="1:5" x14ac:dyDescent="0.3">
      <c r="A13929" s="18" t="s">
        <v>21274</v>
      </c>
      <c r="B13929" s="11" t="s">
        <v>88</v>
      </c>
      <c r="C13929" t="s">
        <v>88</v>
      </c>
      <c r="D13929" t="s">
        <v>88</v>
      </c>
      <c r="E13929" t="s">
        <v>689</v>
      </c>
    </row>
    <row r="13930" spans="1:5" x14ac:dyDescent="0.3">
      <c r="A13930" s="19" t="s">
        <v>21275</v>
      </c>
      <c r="B13930" s="11" t="s">
        <v>88</v>
      </c>
      <c r="C13930" t="s">
        <v>88</v>
      </c>
      <c r="D13930" t="s">
        <v>689</v>
      </c>
    </row>
    <row r="13931" spans="1:5" x14ac:dyDescent="0.3">
      <c r="A13931" s="18" t="s">
        <v>21276</v>
      </c>
      <c r="B13931" t="s">
        <v>21277</v>
      </c>
    </row>
    <row r="13932" spans="1:5" x14ac:dyDescent="0.3">
      <c r="A13932" s="19" t="s">
        <v>21278</v>
      </c>
      <c r="B13932" s="11" t="s">
        <v>88</v>
      </c>
      <c r="C13932" t="s">
        <v>21279</v>
      </c>
    </row>
    <row r="13933" spans="1:5" x14ac:dyDescent="0.3">
      <c r="A13933" s="18" t="s">
        <v>21280</v>
      </c>
      <c r="B13933" s="11" t="s">
        <v>88</v>
      </c>
      <c r="C13933" t="s">
        <v>689</v>
      </c>
    </row>
    <row r="13934" spans="1:5" x14ac:dyDescent="0.3">
      <c r="A13934" s="19" t="s">
        <v>21281</v>
      </c>
      <c r="B13934" t="s">
        <v>21282</v>
      </c>
    </row>
    <row r="13935" spans="1:5" x14ac:dyDescent="0.3">
      <c r="A13935" s="18" t="s">
        <v>21283</v>
      </c>
      <c r="B13935" t="s">
        <v>21284</v>
      </c>
    </row>
    <row r="13936" spans="1:5" x14ac:dyDescent="0.3">
      <c r="A13936" s="19" t="s">
        <v>21285</v>
      </c>
      <c r="B13936" s="11" t="s">
        <v>88</v>
      </c>
      <c r="C13936" t="s">
        <v>21286</v>
      </c>
    </row>
    <row r="13937" spans="1:6" x14ac:dyDescent="0.3">
      <c r="A13937" s="18" t="s">
        <v>21287</v>
      </c>
      <c r="B13937" s="11" t="s">
        <v>88</v>
      </c>
      <c r="C13937" t="s">
        <v>88</v>
      </c>
      <c r="D13937" t="s">
        <v>21288</v>
      </c>
    </row>
    <row r="13938" spans="1:6" x14ac:dyDescent="0.3">
      <c r="A13938" s="19" t="s">
        <v>21289</v>
      </c>
      <c r="B13938" s="11" t="s">
        <v>88</v>
      </c>
      <c r="C13938" t="s">
        <v>88</v>
      </c>
      <c r="D13938" t="s">
        <v>88</v>
      </c>
      <c r="E13938" t="s">
        <v>21290</v>
      </c>
    </row>
    <row r="13939" spans="1:6" x14ac:dyDescent="0.3">
      <c r="A13939" s="18" t="s">
        <v>21291</v>
      </c>
      <c r="B13939" s="11" t="s">
        <v>88</v>
      </c>
      <c r="C13939" t="s">
        <v>88</v>
      </c>
      <c r="D13939" t="s">
        <v>88</v>
      </c>
      <c r="E13939" t="s">
        <v>689</v>
      </c>
    </row>
    <row r="13940" spans="1:6" x14ac:dyDescent="0.3">
      <c r="A13940" s="19" t="s">
        <v>21292</v>
      </c>
      <c r="B13940" s="11" t="s">
        <v>88</v>
      </c>
      <c r="C13940" t="s">
        <v>88</v>
      </c>
      <c r="D13940" t="s">
        <v>689</v>
      </c>
    </row>
    <row r="13941" spans="1:6" x14ac:dyDescent="0.3">
      <c r="A13941" s="18" t="s">
        <v>21293</v>
      </c>
      <c r="B13941" s="11" t="s">
        <v>88</v>
      </c>
      <c r="C13941" t="s">
        <v>88</v>
      </c>
      <c r="D13941" t="s">
        <v>88</v>
      </c>
      <c r="E13941" t="s">
        <v>21290</v>
      </c>
    </row>
    <row r="13942" spans="1:6" x14ac:dyDescent="0.3">
      <c r="A13942" s="19" t="s">
        <v>21294</v>
      </c>
      <c r="B13942" s="11" t="s">
        <v>88</v>
      </c>
      <c r="C13942" t="s">
        <v>88</v>
      </c>
      <c r="D13942" t="s">
        <v>88</v>
      </c>
      <c r="E13942" t="s">
        <v>689</v>
      </c>
    </row>
    <row r="13943" spans="1:6" x14ac:dyDescent="0.3">
      <c r="A13943" s="18" t="s">
        <v>21295</v>
      </c>
      <c r="B13943" s="11" t="s">
        <v>88</v>
      </c>
      <c r="C13943" t="s">
        <v>21296</v>
      </c>
    </row>
    <row r="13944" spans="1:6" x14ac:dyDescent="0.3">
      <c r="A13944" s="19" t="s">
        <v>21297</v>
      </c>
      <c r="B13944" s="11" t="s">
        <v>88</v>
      </c>
      <c r="C13944" t="s">
        <v>88</v>
      </c>
      <c r="D13944" t="s">
        <v>20782</v>
      </c>
    </row>
    <row r="13945" spans="1:6" x14ac:dyDescent="0.3">
      <c r="A13945" s="18" t="s">
        <v>21298</v>
      </c>
      <c r="B13945" s="11" t="s">
        <v>88</v>
      </c>
      <c r="C13945" t="s">
        <v>88</v>
      </c>
      <c r="D13945" t="s">
        <v>88</v>
      </c>
      <c r="E13945" t="s">
        <v>21299</v>
      </c>
    </row>
    <row r="13946" spans="1:6" x14ac:dyDescent="0.3">
      <c r="A13946" s="19" t="s">
        <v>21300</v>
      </c>
      <c r="B13946" s="11" t="s">
        <v>88</v>
      </c>
      <c r="C13946" t="s">
        <v>88</v>
      </c>
      <c r="D13946" t="s">
        <v>88</v>
      </c>
      <c r="E13946" t="s">
        <v>88</v>
      </c>
      <c r="F13946" t="s">
        <v>21290</v>
      </c>
    </row>
    <row r="13947" spans="1:6" x14ac:dyDescent="0.3">
      <c r="A13947" s="18" t="s">
        <v>21301</v>
      </c>
      <c r="B13947" s="11" t="s">
        <v>88</v>
      </c>
      <c r="C13947" t="s">
        <v>88</v>
      </c>
      <c r="D13947" t="s">
        <v>88</v>
      </c>
      <c r="E13947" t="s">
        <v>88</v>
      </c>
      <c r="F13947" t="s">
        <v>689</v>
      </c>
    </row>
    <row r="13948" spans="1:6" x14ac:dyDescent="0.3">
      <c r="A13948" s="19" t="s">
        <v>21302</v>
      </c>
      <c r="B13948" s="11" t="s">
        <v>88</v>
      </c>
      <c r="C13948" t="s">
        <v>88</v>
      </c>
      <c r="D13948" t="s">
        <v>88</v>
      </c>
      <c r="E13948" t="s">
        <v>689</v>
      </c>
    </row>
    <row r="13949" spans="1:6" x14ac:dyDescent="0.3">
      <c r="A13949" s="18" t="s">
        <v>21303</v>
      </c>
      <c r="B13949" s="11" t="s">
        <v>88</v>
      </c>
      <c r="C13949" t="s">
        <v>88</v>
      </c>
      <c r="D13949" t="s">
        <v>88</v>
      </c>
      <c r="E13949" t="s">
        <v>88</v>
      </c>
      <c r="F13949" t="s">
        <v>21290</v>
      </c>
    </row>
    <row r="13950" spans="1:6" x14ac:dyDescent="0.3">
      <c r="A13950" s="19" t="s">
        <v>21304</v>
      </c>
      <c r="B13950" s="11" t="s">
        <v>88</v>
      </c>
      <c r="C13950" t="s">
        <v>88</v>
      </c>
      <c r="D13950" t="s">
        <v>88</v>
      </c>
      <c r="E13950" t="s">
        <v>88</v>
      </c>
      <c r="F13950" t="s">
        <v>689</v>
      </c>
    </row>
    <row r="13951" spans="1:6" x14ac:dyDescent="0.3">
      <c r="A13951" s="18" t="s">
        <v>21305</v>
      </c>
      <c r="B13951" s="11" t="s">
        <v>88</v>
      </c>
      <c r="C13951" t="s">
        <v>88</v>
      </c>
      <c r="D13951" t="s">
        <v>20787</v>
      </c>
    </row>
    <row r="13952" spans="1:6" x14ac:dyDescent="0.3">
      <c r="A13952" s="19" t="s">
        <v>21306</v>
      </c>
      <c r="B13952" s="11" t="s">
        <v>88</v>
      </c>
      <c r="C13952" t="s">
        <v>88</v>
      </c>
      <c r="D13952" t="s">
        <v>88</v>
      </c>
      <c r="E13952" t="s">
        <v>21299</v>
      </c>
    </row>
    <row r="13953" spans="1:6" x14ac:dyDescent="0.3">
      <c r="A13953" s="18" t="s">
        <v>21307</v>
      </c>
      <c r="B13953" s="11" t="s">
        <v>88</v>
      </c>
      <c r="C13953" t="s">
        <v>88</v>
      </c>
      <c r="D13953" t="s">
        <v>88</v>
      </c>
      <c r="E13953" t="s">
        <v>88</v>
      </c>
      <c r="F13953" t="s">
        <v>21290</v>
      </c>
    </row>
    <row r="13954" spans="1:6" x14ac:dyDescent="0.3">
      <c r="A13954" s="19" t="s">
        <v>21308</v>
      </c>
      <c r="B13954" s="11" t="s">
        <v>88</v>
      </c>
      <c r="C13954" t="s">
        <v>88</v>
      </c>
      <c r="D13954" t="s">
        <v>88</v>
      </c>
      <c r="E13954" t="s">
        <v>88</v>
      </c>
      <c r="F13954" t="s">
        <v>689</v>
      </c>
    </row>
    <row r="13955" spans="1:6" x14ac:dyDescent="0.3">
      <c r="A13955" s="18" t="s">
        <v>21309</v>
      </c>
      <c r="B13955" s="11" t="s">
        <v>88</v>
      </c>
      <c r="C13955" t="s">
        <v>88</v>
      </c>
      <c r="D13955" t="s">
        <v>88</v>
      </c>
      <c r="E13955" t="s">
        <v>689</v>
      </c>
    </row>
    <row r="13956" spans="1:6" x14ac:dyDescent="0.3">
      <c r="A13956" s="19" t="s">
        <v>21310</v>
      </c>
      <c r="B13956" s="11" t="s">
        <v>88</v>
      </c>
      <c r="C13956" t="s">
        <v>88</v>
      </c>
      <c r="D13956" t="s">
        <v>88</v>
      </c>
      <c r="E13956" t="s">
        <v>88</v>
      </c>
      <c r="F13956" t="s">
        <v>689</v>
      </c>
    </row>
    <row r="13957" spans="1:6" x14ac:dyDescent="0.3">
      <c r="A13957" s="18" t="s">
        <v>21311</v>
      </c>
      <c r="B13957" s="11" t="s">
        <v>88</v>
      </c>
      <c r="C13957" t="s">
        <v>88</v>
      </c>
      <c r="D13957" t="s">
        <v>88</v>
      </c>
      <c r="E13957" t="s">
        <v>88</v>
      </c>
      <c r="F13957" t="s">
        <v>689</v>
      </c>
    </row>
    <row r="13958" spans="1:6" x14ac:dyDescent="0.3">
      <c r="A13958" s="19" t="s">
        <v>21312</v>
      </c>
      <c r="B13958" s="11" t="s">
        <v>88</v>
      </c>
      <c r="C13958" t="s">
        <v>88</v>
      </c>
      <c r="D13958" t="s">
        <v>20808</v>
      </c>
    </row>
    <row r="13959" spans="1:6" x14ac:dyDescent="0.3">
      <c r="A13959" s="18" t="s">
        <v>21313</v>
      </c>
      <c r="B13959" s="11" t="s">
        <v>88</v>
      </c>
      <c r="C13959" t="s">
        <v>88</v>
      </c>
      <c r="D13959" t="s">
        <v>88</v>
      </c>
      <c r="E13959" t="s">
        <v>21299</v>
      </c>
    </row>
    <row r="13960" spans="1:6" x14ac:dyDescent="0.3">
      <c r="A13960" s="19" t="s">
        <v>21314</v>
      </c>
      <c r="B13960" s="11" t="s">
        <v>88</v>
      </c>
      <c r="C13960" t="s">
        <v>88</v>
      </c>
      <c r="D13960" t="s">
        <v>88</v>
      </c>
      <c r="E13960" t="s">
        <v>88</v>
      </c>
      <c r="F13960" t="s">
        <v>21290</v>
      </c>
    </row>
    <row r="13961" spans="1:6" x14ac:dyDescent="0.3">
      <c r="A13961" s="18" t="s">
        <v>21315</v>
      </c>
      <c r="B13961" s="11" t="s">
        <v>88</v>
      </c>
      <c r="C13961" t="s">
        <v>88</v>
      </c>
      <c r="D13961" t="s">
        <v>88</v>
      </c>
      <c r="E13961" t="s">
        <v>88</v>
      </c>
      <c r="F13961" t="s">
        <v>689</v>
      </c>
    </row>
    <row r="13962" spans="1:6" x14ac:dyDescent="0.3">
      <c r="A13962" s="19" t="s">
        <v>21316</v>
      </c>
      <c r="B13962" s="11" t="s">
        <v>88</v>
      </c>
      <c r="C13962" t="s">
        <v>88</v>
      </c>
      <c r="D13962" t="s">
        <v>88</v>
      </c>
      <c r="E13962" t="s">
        <v>689</v>
      </c>
    </row>
    <row r="13963" spans="1:6" x14ac:dyDescent="0.3">
      <c r="A13963" s="18" t="s">
        <v>21317</v>
      </c>
      <c r="B13963" s="11" t="s">
        <v>88</v>
      </c>
      <c r="C13963" t="s">
        <v>88</v>
      </c>
      <c r="D13963" t="s">
        <v>88</v>
      </c>
      <c r="E13963" t="s">
        <v>88</v>
      </c>
      <c r="F13963" t="s">
        <v>21290</v>
      </c>
    </row>
    <row r="13964" spans="1:6" x14ac:dyDescent="0.3">
      <c r="A13964" s="19" t="s">
        <v>21318</v>
      </c>
      <c r="B13964" s="11" t="s">
        <v>88</v>
      </c>
      <c r="C13964" t="s">
        <v>88</v>
      </c>
      <c r="D13964" t="s">
        <v>88</v>
      </c>
      <c r="E13964" t="s">
        <v>88</v>
      </c>
      <c r="F13964" t="s">
        <v>689</v>
      </c>
    </row>
    <row r="13965" spans="1:6" x14ac:dyDescent="0.3">
      <c r="A13965" s="18" t="s">
        <v>21319</v>
      </c>
      <c r="B13965" t="s">
        <v>21320</v>
      </c>
    </row>
    <row r="13966" spans="1:6" x14ac:dyDescent="0.3">
      <c r="A13966" s="19" t="s">
        <v>21321</v>
      </c>
      <c r="B13966" s="11" t="s">
        <v>88</v>
      </c>
      <c r="C13966" t="s">
        <v>21322</v>
      </c>
    </row>
    <row r="13967" spans="1:6" x14ac:dyDescent="0.3">
      <c r="A13967" s="18" t="s">
        <v>21323</v>
      </c>
      <c r="B13967" s="11" t="s">
        <v>88</v>
      </c>
      <c r="C13967" t="s">
        <v>689</v>
      </c>
    </row>
    <row r="13968" spans="1:6" x14ac:dyDescent="0.3">
      <c r="A13968" s="19" t="s">
        <v>21324</v>
      </c>
      <c r="B13968" s="11" t="s">
        <v>88</v>
      </c>
      <c r="C13968" t="s">
        <v>88</v>
      </c>
      <c r="D13968" t="s">
        <v>20782</v>
      </c>
    </row>
    <row r="13969" spans="1:4" x14ac:dyDescent="0.3">
      <c r="A13969" s="18" t="s">
        <v>21325</v>
      </c>
      <c r="B13969" s="11" t="s">
        <v>88</v>
      </c>
      <c r="C13969" t="s">
        <v>88</v>
      </c>
      <c r="D13969" t="s">
        <v>20278</v>
      </c>
    </row>
    <row r="13970" spans="1:4" x14ac:dyDescent="0.3">
      <c r="A13970" s="19" t="s">
        <v>21326</v>
      </c>
      <c r="B13970" s="11" t="s">
        <v>88</v>
      </c>
      <c r="C13970" t="s">
        <v>88</v>
      </c>
      <c r="D13970" t="s">
        <v>20291</v>
      </c>
    </row>
    <row r="13971" spans="1:4" x14ac:dyDescent="0.3">
      <c r="A13971" s="18" t="s">
        <v>21327</v>
      </c>
      <c r="B13971" s="11" t="s">
        <v>88</v>
      </c>
      <c r="C13971" t="s">
        <v>88</v>
      </c>
      <c r="D13971" t="s">
        <v>689</v>
      </c>
    </row>
    <row r="13972" spans="1:4" x14ac:dyDescent="0.3">
      <c r="A13972" s="19" t="s">
        <v>21328</v>
      </c>
      <c r="B13972" t="s">
        <v>21329</v>
      </c>
    </row>
    <row r="13973" spans="1:4" x14ac:dyDescent="0.3">
      <c r="A13973" s="18" t="s">
        <v>21330</v>
      </c>
      <c r="B13973" t="s">
        <v>21331</v>
      </c>
    </row>
    <row r="13974" spans="1:4" x14ac:dyDescent="0.3">
      <c r="A13974" s="19" t="s">
        <v>21332</v>
      </c>
      <c r="B13974" s="11" t="s">
        <v>88</v>
      </c>
      <c r="C13974" t="s">
        <v>21333</v>
      </c>
    </row>
    <row r="13975" spans="1:4" x14ac:dyDescent="0.3">
      <c r="A13975" s="18" t="s">
        <v>21334</v>
      </c>
      <c r="B13975" s="11" t="s">
        <v>88</v>
      </c>
      <c r="C13975" t="s">
        <v>689</v>
      </c>
    </row>
    <row r="13976" spans="1:4" x14ac:dyDescent="0.3">
      <c r="A13976" s="19" t="s">
        <v>21335</v>
      </c>
      <c r="B13976" t="s">
        <v>21336</v>
      </c>
    </row>
    <row r="13977" spans="1:4" x14ac:dyDescent="0.3">
      <c r="A13977" s="18" t="s">
        <v>21337</v>
      </c>
      <c r="B13977" s="11" t="s">
        <v>88</v>
      </c>
      <c r="C13977" t="s">
        <v>20344</v>
      </c>
    </row>
    <row r="13978" spans="1:4" x14ac:dyDescent="0.3">
      <c r="A13978" s="19" t="s">
        <v>21338</v>
      </c>
      <c r="B13978" s="11" t="s">
        <v>88</v>
      </c>
      <c r="C13978" t="s">
        <v>88</v>
      </c>
      <c r="D13978" t="s">
        <v>21339</v>
      </c>
    </row>
    <row r="13979" spans="1:4" x14ac:dyDescent="0.3">
      <c r="A13979" s="18" t="s">
        <v>21340</v>
      </c>
      <c r="B13979" s="11" t="s">
        <v>88</v>
      </c>
      <c r="C13979" t="s">
        <v>88</v>
      </c>
      <c r="D13979" t="s">
        <v>689</v>
      </c>
    </row>
    <row r="13980" spans="1:4" x14ac:dyDescent="0.3">
      <c r="A13980" s="19" t="s">
        <v>21341</v>
      </c>
      <c r="B13980" s="11" t="s">
        <v>88</v>
      </c>
      <c r="C13980" t="s">
        <v>20309</v>
      </c>
    </row>
    <row r="13981" spans="1:4" x14ac:dyDescent="0.3">
      <c r="A13981" s="18" t="s">
        <v>21342</v>
      </c>
      <c r="B13981" s="11" t="s">
        <v>88</v>
      </c>
      <c r="C13981" t="s">
        <v>88</v>
      </c>
      <c r="D13981" t="s">
        <v>21339</v>
      </c>
    </row>
    <row r="13982" spans="1:4" x14ac:dyDescent="0.3">
      <c r="A13982" s="19" t="s">
        <v>21343</v>
      </c>
      <c r="B13982" s="11" t="s">
        <v>88</v>
      </c>
      <c r="C13982" t="s">
        <v>88</v>
      </c>
      <c r="D13982" t="s">
        <v>689</v>
      </c>
    </row>
    <row r="13983" spans="1:4" x14ac:dyDescent="0.3">
      <c r="A13983" s="18" t="s">
        <v>21344</v>
      </c>
      <c r="B13983" s="11" t="s">
        <v>88</v>
      </c>
      <c r="C13983" t="s">
        <v>689</v>
      </c>
    </row>
    <row r="13984" spans="1:4" x14ac:dyDescent="0.3">
      <c r="A13984" s="19" t="s">
        <v>21345</v>
      </c>
      <c r="B13984" s="11" t="s">
        <v>88</v>
      </c>
      <c r="C13984" t="s">
        <v>88</v>
      </c>
      <c r="D13984" t="s">
        <v>21339</v>
      </c>
    </row>
    <row r="13985" spans="1:5" x14ac:dyDescent="0.3">
      <c r="A13985" s="18" t="s">
        <v>21346</v>
      </c>
      <c r="B13985" s="11" t="s">
        <v>88</v>
      </c>
      <c r="C13985" t="s">
        <v>88</v>
      </c>
      <c r="D13985" t="s">
        <v>689</v>
      </c>
    </row>
    <row r="13986" spans="1:5" x14ac:dyDescent="0.3">
      <c r="A13986" s="19" t="s">
        <v>21347</v>
      </c>
      <c r="B13986" t="s">
        <v>21348</v>
      </c>
    </row>
    <row r="13987" spans="1:5" x14ac:dyDescent="0.3">
      <c r="A13987" s="18" t="s">
        <v>21349</v>
      </c>
      <c r="B13987" s="11" t="s">
        <v>88</v>
      </c>
      <c r="C13987" t="s">
        <v>21350</v>
      </c>
    </row>
    <row r="13988" spans="1:5" x14ac:dyDescent="0.3">
      <c r="A13988" s="19" t="s">
        <v>21351</v>
      </c>
      <c r="B13988" s="11" t="s">
        <v>88</v>
      </c>
      <c r="C13988" t="s">
        <v>88</v>
      </c>
      <c r="D13988" t="s">
        <v>21352</v>
      </c>
    </row>
    <row r="13989" spans="1:5" x14ac:dyDescent="0.3">
      <c r="A13989" s="18" t="s">
        <v>21353</v>
      </c>
      <c r="B13989" s="11" t="s">
        <v>88</v>
      </c>
      <c r="C13989" t="s">
        <v>88</v>
      </c>
      <c r="D13989" t="s">
        <v>21354</v>
      </c>
    </row>
    <row r="13990" spans="1:5" x14ac:dyDescent="0.3">
      <c r="A13990" s="19" t="s">
        <v>21355</v>
      </c>
      <c r="B13990" s="11" t="s">
        <v>88</v>
      </c>
      <c r="C13990" t="s">
        <v>88</v>
      </c>
      <c r="D13990" t="s">
        <v>88</v>
      </c>
      <c r="E13990" t="s">
        <v>21356</v>
      </c>
    </row>
    <row r="13991" spans="1:5" x14ac:dyDescent="0.3">
      <c r="A13991" s="18" t="s">
        <v>21357</v>
      </c>
      <c r="B13991" s="11" t="s">
        <v>88</v>
      </c>
      <c r="C13991" t="s">
        <v>88</v>
      </c>
      <c r="D13991" t="s">
        <v>88</v>
      </c>
      <c r="E13991" t="s">
        <v>689</v>
      </c>
    </row>
    <row r="13992" spans="1:5" x14ac:dyDescent="0.3">
      <c r="A13992" s="19" t="s">
        <v>21358</v>
      </c>
      <c r="B13992" s="11" t="s">
        <v>88</v>
      </c>
      <c r="C13992" t="s">
        <v>21359</v>
      </c>
    </row>
    <row r="13993" spans="1:5" x14ac:dyDescent="0.3">
      <c r="A13993" s="18" t="s">
        <v>21360</v>
      </c>
      <c r="B13993" s="11" t="s">
        <v>88</v>
      </c>
      <c r="C13993" t="s">
        <v>88</v>
      </c>
      <c r="D13993" t="s">
        <v>21352</v>
      </c>
    </row>
    <row r="13994" spans="1:5" x14ac:dyDescent="0.3">
      <c r="A13994" s="19" t="s">
        <v>21361</v>
      </c>
      <c r="B13994" s="11" t="s">
        <v>88</v>
      </c>
      <c r="C13994" t="s">
        <v>88</v>
      </c>
      <c r="D13994" t="s">
        <v>21354</v>
      </c>
    </row>
    <row r="13995" spans="1:5" x14ac:dyDescent="0.3">
      <c r="A13995" s="18" t="s">
        <v>21362</v>
      </c>
      <c r="B13995" s="11" t="s">
        <v>88</v>
      </c>
      <c r="C13995" t="s">
        <v>88</v>
      </c>
      <c r="D13995" t="s">
        <v>88</v>
      </c>
      <c r="E13995" t="s">
        <v>21356</v>
      </c>
    </row>
    <row r="13996" spans="1:5" x14ac:dyDescent="0.3">
      <c r="A13996" s="19" t="s">
        <v>21363</v>
      </c>
      <c r="B13996" s="11" t="s">
        <v>88</v>
      </c>
      <c r="C13996" t="s">
        <v>88</v>
      </c>
      <c r="D13996" t="s">
        <v>88</v>
      </c>
      <c r="E13996" t="s">
        <v>689</v>
      </c>
    </row>
    <row r="13997" spans="1:5" x14ac:dyDescent="0.3">
      <c r="A13997" s="18" t="s">
        <v>21364</v>
      </c>
      <c r="B13997" s="11" t="s">
        <v>88</v>
      </c>
      <c r="C13997" t="s">
        <v>689</v>
      </c>
    </row>
    <row r="13998" spans="1:5" x14ac:dyDescent="0.3">
      <c r="A13998" s="19" t="s">
        <v>21365</v>
      </c>
      <c r="B13998" s="11" t="s">
        <v>88</v>
      </c>
      <c r="C13998" t="s">
        <v>88</v>
      </c>
      <c r="D13998" t="s">
        <v>21352</v>
      </c>
    </row>
    <row r="13999" spans="1:5" x14ac:dyDescent="0.3">
      <c r="A13999" s="18" t="s">
        <v>21366</v>
      </c>
      <c r="B13999" s="11" t="s">
        <v>88</v>
      </c>
      <c r="C13999" t="s">
        <v>88</v>
      </c>
      <c r="D13999" t="s">
        <v>21354</v>
      </c>
    </row>
    <row r="14000" spans="1:5" x14ac:dyDescent="0.3">
      <c r="A14000" s="19" t="s">
        <v>21367</v>
      </c>
      <c r="B14000" s="11" t="s">
        <v>88</v>
      </c>
      <c r="C14000" t="s">
        <v>88</v>
      </c>
      <c r="D14000" t="s">
        <v>88</v>
      </c>
      <c r="E14000" t="s">
        <v>21368</v>
      </c>
    </row>
    <row r="14001" spans="1:6" x14ac:dyDescent="0.3">
      <c r="A14001" s="18" t="s">
        <v>21369</v>
      </c>
      <c r="B14001" s="11" t="s">
        <v>88</v>
      </c>
      <c r="C14001" t="s">
        <v>88</v>
      </c>
      <c r="D14001" t="s">
        <v>88</v>
      </c>
      <c r="E14001" t="s">
        <v>689</v>
      </c>
    </row>
    <row r="14002" spans="1:6" x14ac:dyDescent="0.3">
      <c r="A14002" s="19" t="s">
        <v>21370</v>
      </c>
      <c r="B14002" s="11" t="s">
        <v>88</v>
      </c>
      <c r="C14002" t="s">
        <v>88</v>
      </c>
      <c r="D14002" t="s">
        <v>88</v>
      </c>
      <c r="E14002" t="s">
        <v>88</v>
      </c>
      <c r="F14002" t="s">
        <v>17708</v>
      </c>
    </row>
    <row r="14003" spans="1:6" x14ac:dyDescent="0.3">
      <c r="A14003" s="18" t="s">
        <v>21371</v>
      </c>
      <c r="B14003" s="11" t="s">
        <v>88</v>
      </c>
      <c r="C14003" t="s">
        <v>88</v>
      </c>
      <c r="D14003" t="s">
        <v>88</v>
      </c>
      <c r="E14003" t="s">
        <v>88</v>
      </c>
      <c r="F14003" t="s">
        <v>21356</v>
      </c>
    </row>
    <row r="14004" spans="1:6" x14ac:dyDescent="0.3">
      <c r="A14004" s="19" t="s">
        <v>21372</v>
      </c>
      <c r="B14004" s="11" t="s">
        <v>88</v>
      </c>
      <c r="C14004" t="s">
        <v>88</v>
      </c>
      <c r="D14004" t="s">
        <v>88</v>
      </c>
      <c r="E14004" t="s">
        <v>88</v>
      </c>
      <c r="F14004" t="s">
        <v>689</v>
      </c>
    </row>
    <row r="14005" spans="1:6" x14ac:dyDescent="0.3">
      <c r="A14005" s="18" t="s">
        <v>21373</v>
      </c>
      <c r="B14005" t="s">
        <v>21374</v>
      </c>
    </row>
    <row r="14006" spans="1:6" x14ac:dyDescent="0.3">
      <c r="A14006" s="19" t="s">
        <v>21375</v>
      </c>
      <c r="B14006" s="11" t="s">
        <v>88</v>
      </c>
      <c r="C14006" t="s">
        <v>21376</v>
      </c>
    </row>
    <row r="14007" spans="1:6" x14ac:dyDescent="0.3">
      <c r="A14007" s="18" t="s">
        <v>21377</v>
      </c>
      <c r="B14007" s="11" t="s">
        <v>88</v>
      </c>
      <c r="C14007" t="s">
        <v>689</v>
      </c>
    </row>
    <row r="14008" spans="1:6" x14ac:dyDescent="0.3">
      <c r="A14008" s="19" t="s">
        <v>21378</v>
      </c>
      <c r="B14008" t="s">
        <v>21379</v>
      </c>
    </row>
    <row r="14009" spans="1:6" x14ac:dyDescent="0.3">
      <c r="A14009" s="18" t="s">
        <v>21380</v>
      </c>
      <c r="B14009" s="11" t="s">
        <v>88</v>
      </c>
      <c r="C14009" t="s">
        <v>21381</v>
      </c>
    </row>
    <row r="14010" spans="1:6" x14ac:dyDescent="0.3">
      <c r="A14010" s="19" t="s">
        <v>21382</v>
      </c>
      <c r="B14010" s="11" t="s">
        <v>88</v>
      </c>
      <c r="C14010" t="s">
        <v>689</v>
      </c>
    </row>
    <row r="14011" spans="1:6" x14ac:dyDescent="0.3">
      <c r="A14011" s="18" t="s">
        <v>21383</v>
      </c>
      <c r="B14011" s="11" t="s">
        <v>88</v>
      </c>
      <c r="C14011" t="s">
        <v>88</v>
      </c>
      <c r="D14011" t="s">
        <v>21187</v>
      </c>
    </row>
    <row r="14012" spans="1:6" x14ac:dyDescent="0.3">
      <c r="A14012" s="19" t="s">
        <v>21384</v>
      </c>
      <c r="B14012" s="11" t="s">
        <v>88</v>
      </c>
      <c r="C14012" t="s">
        <v>88</v>
      </c>
      <c r="D14012" t="s">
        <v>21385</v>
      </c>
    </row>
    <row r="14013" spans="1:6" x14ac:dyDescent="0.3">
      <c r="A14013" s="18" t="s">
        <v>21386</v>
      </c>
      <c r="B14013" s="11" t="s">
        <v>88</v>
      </c>
      <c r="C14013" t="s">
        <v>88</v>
      </c>
      <c r="D14013" t="s">
        <v>20787</v>
      </c>
    </row>
    <row r="14014" spans="1:6" x14ac:dyDescent="0.3">
      <c r="A14014" s="19" t="s">
        <v>21387</v>
      </c>
      <c r="B14014" s="11" t="s">
        <v>88</v>
      </c>
      <c r="C14014" t="s">
        <v>88</v>
      </c>
      <c r="D14014" t="s">
        <v>88</v>
      </c>
      <c r="E14014" t="s">
        <v>21388</v>
      </c>
    </row>
    <row r="14015" spans="1:6" x14ac:dyDescent="0.3">
      <c r="A14015" s="18" t="s">
        <v>21389</v>
      </c>
      <c r="B14015" s="11" t="s">
        <v>88</v>
      </c>
      <c r="C14015" t="s">
        <v>88</v>
      </c>
      <c r="D14015" t="s">
        <v>88</v>
      </c>
      <c r="E14015" t="s">
        <v>21390</v>
      </c>
    </row>
    <row r="14016" spans="1:6" x14ac:dyDescent="0.3">
      <c r="A14016" s="19" t="s">
        <v>21391</v>
      </c>
      <c r="B14016" s="11" t="s">
        <v>88</v>
      </c>
      <c r="C14016" t="s">
        <v>88</v>
      </c>
      <c r="D14016" t="s">
        <v>88</v>
      </c>
      <c r="E14016" t="s">
        <v>20743</v>
      </c>
    </row>
    <row r="14017" spans="1:6" x14ac:dyDescent="0.3">
      <c r="A14017" s="18" t="s">
        <v>21392</v>
      </c>
      <c r="B14017" s="11" t="s">
        <v>88</v>
      </c>
      <c r="C14017" t="s">
        <v>88</v>
      </c>
      <c r="D14017" t="s">
        <v>88</v>
      </c>
      <c r="E14017" t="s">
        <v>21393</v>
      </c>
    </row>
    <row r="14018" spans="1:6" x14ac:dyDescent="0.3">
      <c r="A14018" s="19" t="s">
        <v>21394</v>
      </c>
      <c r="B14018" s="11" t="s">
        <v>88</v>
      </c>
      <c r="C14018" t="s">
        <v>88</v>
      </c>
      <c r="D14018" t="s">
        <v>88</v>
      </c>
      <c r="E14018" t="s">
        <v>21395</v>
      </c>
    </row>
    <row r="14019" spans="1:6" x14ac:dyDescent="0.3">
      <c r="A14019" s="18" t="s">
        <v>21396</v>
      </c>
      <c r="B14019" s="11" t="s">
        <v>88</v>
      </c>
      <c r="C14019" t="s">
        <v>88</v>
      </c>
      <c r="D14019" t="s">
        <v>88</v>
      </c>
      <c r="E14019" t="s">
        <v>689</v>
      </c>
    </row>
    <row r="14020" spans="1:6" x14ac:dyDescent="0.3">
      <c r="A14020" s="19" t="s">
        <v>21397</v>
      </c>
      <c r="B14020" s="11" t="s">
        <v>88</v>
      </c>
      <c r="C14020" t="s">
        <v>88</v>
      </c>
      <c r="D14020" t="s">
        <v>689</v>
      </c>
    </row>
    <row r="14021" spans="1:6" x14ac:dyDescent="0.3">
      <c r="A14021" s="18" t="s">
        <v>21398</v>
      </c>
      <c r="B14021" s="11" t="s">
        <v>88</v>
      </c>
      <c r="C14021" t="s">
        <v>88</v>
      </c>
      <c r="D14021" t="s">
        <v>88</v>
      </c>
      <c r="E14021" t="s">
        <v>21399</v>
      </c>
    </row>
    <row r="14022" spans="1:6" x14ac:dyDescent="0.3">
      <c r="A14022" s="19" t="s">
        <v>21400</v>
      </c>
      <c r="B14022" s="11" t="s">
        <v>88</v>
      </c>
      <c r="C14022" t="s">
        <v>88</v>
      </c>
      <c r="D14022" t="s">
        <v>88</v>
      </c>
      <c r="E14022" t="s">
        <v>21401</v>
      </c>
    </row>
    <row r="14023" spans="1:6" x14ac:dyDescent="0.3">
      <c r="A14023" s="18" t="s">
        <v>21402</v>
      </c>
      <c r="B14023" s="11" t="s">
        <v>88</v>
      </c>
      <c r="C14023" t="s">
        <v>88</v>
      </c>
      <c r="D14023" t="s">
        <v>88</v>
      </c>
      <c r="E14023" t="s">
        <v>689</v>
      </c>
    </row>
    <row r="14024" spans="1:6" x14ac:dyDescent="0.3">
      <c r="A14024" s="19" t="s">
        <v>21403</v>
      </c>
      <c r="B14024" t="s">
        <v>21404</v>
      </c>
    </row>
    <row r="14025" spans="1:6" x14ac:dyDescent="0.3">
      <c r="A14025" s="18" t="s">
        <v>21405</v>
      </c>
      <c r="B14025" s="11" t="s">
        <v>88</v>
      </c>
      <c r="C14025" t="s">
        <v>21406</v>
      </c>
    </row>
    <row r="14026" spans="1:6" x14ac:dyDescent="0.3">
      <c r="A14026" s="19" t="s">
        <v>21407</v>
      </c>
      <c r="B14026" s="11" t="s">
        <v>88</v>
      </c>
      <c r="C14026" t="s">
        <v>689</v>
      </c>
    </row>
    <row r="14027" spans="1:6" x14ac:dyDescent="0.3">
      <c r="A14027" s="18" t="s">
        <v>21408</v>
      </c>
      <c r="B14027" s="11" t="s">
        <v>88</v>
      </c>
      <c r="C14027" t="s">
        <v>88</v>
      </c>
      <c r="D14027" t="s">
        <v>21409</v>
      </c>
    </row>
    <row r="14028" spans="1:6" x14ac:dyDescent="0.3">
      <c r="A14028" s="19" t="s">
        <v>21410</v>
      </c>
      <c r="B14028" s="11" t="s">
        <v>88</v>
      </c>
      <c r="C14028" t="s">
        <v>88</v>
      </c>
      <c r="D14028" t="s">
        <v>689</v>
      </c>
    </row>
    <row r="14029" spans="1:6" x14ac:dyDescent="0.3">
      <c r="A14029" s="18" t="s">
        <v>21411</v>
      </c>
      <c r="B14029" s="11" t="s">
        <v>88</v>
      </c>
      <c r="C14029" t="s">
        <v>88</v>
      </c>
      <c r="D14029" t="s">
        <v>88</v>
      </c>
      <c r="E14029" t="s">
        <v>21412</v>
      </c>
    </row>
    <row r="14030" spans="1:6" x14ac:dyDescent="0.3">
      <c r="A14030" s="19" t="s">
        <v>21413</v>
      </c>
      <c r="B14030" s="11" t="s">
        <v>88</v>
      </c>
      <c r="C14030" t="s">
        <v>88</v>
      </c>
      <c r="D14030" t="s">
        <v>88</v>
      </c>
      <c r="E14030" t="s">
        <v>689</v>
      </c>
    </row>
    <row r="14031" spans="1:6" x14ac:dyDescent="0.3">
      <c r="A14031" s="18" t="s">
        <v>21414</v>
      </c>
      <c r="B14031" s="11" t="s">
        <v>88</v>
      </c>
      <c r="C14031" t="s">
        <v>88</v>
      </c>
      <c r="D14031" t="s">
        <v>88</v>
      </c>
      <c r="E14031" t="s">
        <v>88</v>
      </c>
      <c r="F14031" t="s">
        <v>21415</v>
      </c>
    </row>
    <row r="14032" spans="1:6" x14ac:dyDescent="0.3">
      <c r="A14032" s="19" t="s">
        <v>21416</v>
      </c>
      <c r="B14032" s="11" t="s">
        <v>88</v>
      </c>
      <c r="C14032" t="s">
        <v>88</v>
      </c>
      <c r="D14032" t="s">
        <v>88</v>
      </c>
      <c r="E14032" t="s">
        <v>88</v>
      </c>
      <c r="F14032" t="s">
        <v>689</v>
      </c>
    </row>
    <row r="14033" spans="1:4" x14ac:dyDescent="0.3">
      <c r="A14033" s="18" t="s">
        <v>21417</v>
      </c>
      <c r="B14033" t="s">
        <v>21418</v>
      </c>
    </row>
    <row r="14034" spans="1:4" x14ac:dyDescent="0.3">
      <c r="A14034" s="19" t="s">
        <v>21419</v>
      </c>
      <c r="B14034" s="11" t="s">
        <v>88</v>
      </c>
      <c r="C14034" t="s">
        <v>21420</v>
      </c>
    </row>
    <row r="14035" spans="1:4" x14ac:dyDescent="0.3">
      <c r="A14035" s="18" t="s">
        <v>21421</v>
      </c>
      <c r="B14035" s="11" t="s">
        <v>88</v>
      </c>
      <c r="C14035" t="s">
        <v>689</v>
      </c>
    </row>
    <row r="14036" spans="1:4" x14ac:dyDescent="0.3">
      <c r="A14036" s="19" t="s">
        <v>21422</v>
      </c>
      <c r="B14036" t="s">
        <v>21423</v>
      </c>
    </row>
    <row r="14037" spans="1:4" x14ac:dyDescent="0.3">
      <c r="A14037" s="18" t="s">
        <v>21424</v>
      </c>
      <c r="B14037" t="s">
        <v>21425</v>
      </c>
    </row>
    <row r="14038" spans="1:4" x14ac:dyDescent="0.3">
      <c r="A14038" s="19" t="s">
        <v>21426</v>
      </c>
      <c r="B14038" s="11" t="s">
        <v>88</v>
      </c>
      <c r="C14038" t="s">
        <v>20539</v>
      </c>
    </row>
    <row r="14039" spans="1:4" x14ac:dyDescent="0.3">
      <c r="A14039" s="18" t="s">
        <v>21427</v>
      </c>
      <c r="B14039" s="11" t="s">
        <v>88</v>
      </c>
      <c r="C14039" t="s">
        <v>20808</v>
      </c>
    </row>
    <row r="14040" spans="1:4" x14ac:dyDescent="0.3">
      <c r="A14040" s="19" t="s">
        <v>21428</v>
      </c>
      <c r="B14040" t="s">
        <v>21429</v>
      </c>
    </row>
    <row r="14041" spans="1:4" x14ac:dyDescent="0.3">
      <c r="A14041" s="18" t="s">
        <v>21430</v>
      </c>
      <c r="B14041" t="s">
        <v>21431</v>
      </c>
    </row>
    <row r="14042" spans="1:4" x14ac:dyDescent="0.3">
      <c r="A14042" s="19" t="s">
        <v>21432</v>
      </c>
      <c r="B14042" s="11" t="s">
        <v>88</v>
      </c>
      <c r="C14042" t="s">
        <v>21433</v>
      </c>
    </row>
    <row r="14043" spans="1:4" x14ac:dyDescent="0.3">
      <c r="A14043" s="18" t="s">
        <v>21434</v>
      </c>
      <c r="B14043" s="11" t="s">
        <v>88</v>
      </c>
      <c r="C14043" t="s">
        <v>88</v>
      </c>
      <c r="D14043" t="s">
        <v>21435</v>
      </c>
    </row>
    <row r="14044" spans="1:4" x14ac:dyDescent="0.3">
      <c r="A14044" s="19" t="s">
        <v>21436</v>
      </c>
      <c r="B14044" s="11" t="s">
        <v>88</v>
      </c>
      <c r="C14044" t="s">
        <v>88</v>
      </c>
      <c r="D14044" t="s">
        <v>689</v>
      </c>
    </row>
    <row r="14045" spans="1:4" x14ac:dyDescent="0.3">
      <c r="A14045" s="18" t="s">
        <v>21437</v>
      </c>
      <c r="B14045" s="11" t="s">
        <v>88</v>
      </c>
      <c r="C14045" t="s">
        <v>21438</v>
      </c>
    </row>
    <row r="14046" spans="1:4" x14ac:dyDescent="0.3">
      <c r="A14046" s="19" t="s">
        <v>21439</v>
      </c>
      <c r="B14046" s="11" t="s">
        <v>88</v>
      </c>
      <c r="C14046" t="s">
        <v>88</v>
      </c>
      <c r="D14046" t="s">
        <v>21401</v>
      </c>
    </row>
    <row r="14047" spans="1:4" x14ac:dyDescent="0.3">
      <c r="A14047" s="18" t="s">
        <v>21440</v>
      </c>
      <c r="B14047" s="11" t="s">
        <v>88</v>
      </c>
      <c r="C14047" t="s">
        <v>88</v>
      </c>
      <c r="D14047" t="s">
        <v>20808</v>
      </c>
    </row>
    <row r="14048" spans="1:4" x14ac:dyDescent="0.3">
      <c r="A14048" s="19" t="s">
        <v>21441</v>
      </c>
      <c r="B14048" s="11" t="s">
        <v>88</v>
      </c>
      <c r="C14048" t="s">
        <v>21442</v>
      </c>
    </row>
    <row r="14049" spans="1:6" x14ac:dyDescent="0.3">
      <c r="A14049" s="18" t="s">
        <v>21443</v>
      </c>
      <c r="B14049" s="11" t="s">
        <v>88</v>
      </c>
      <c r="C14049" t="s">
        <v>88</v>
      </c>
      <c r="D14049" t="s">
        <v>21444</v>
      </c>
    </row>
    <row r="14050" spans="1:6" x14ac:dyDescent="0.3">
      <c r="A14050" s="19" t="s">
        <v>21445</v>
      </c>
      <c r="B14050" s="11" t="s">
        <v>88</v>
      </c>
      <c r="C14050" t="s">
        <v>88</v>
      </c>
      <c r="D14050" t="s">
        <v>88</v>
      </c>
      <c r="E14050" t="s">
        <v>21446</v>
      </c>
    </row>
    <row r="14051" spans="1:6" x14ac:dyDescent="0.3">
      <c r="A14051" s="18" t="s">
        <v>21447</v>
      </c>
      <c r="B14051" s="11" t="s">
        <v>88</v>
      </c>
      <c r="C14051" t="s">
        <v>88</v>
      </c>
      <c r="D14051" t="s">
        <v>88</v>
      </c>
      <c r="E14051" t="s">
        <v>88</v>
      </c>
      <c r="F14051" t="s">
        <v>21448</v>
      </c>
    </row>
    <row r="14052" spans="1:6" x14ac:dyDescent="0.3">
      <c r="A14052" s="19" t="s">
        <v>21449</v>
      </c>
      <c r="B14052" s="11" t="s">
        <v>88</v>
      </c>
      <c r="C14052" t="s">
        <v>88</v>
      </c>
      <c r="D14052" t="s">
        <v>88</v>
      </c>
      <c r="E14052" t="s">
        <v>88</v>
      </c>
      <c r="F14052" t="s">
        <v>689</v>
      </c>
    </row>
    <row r="14053" spans="1:6" x14ac:dyDescent="0.3">
      <c r="A14053" s="18" t="s">
        <v>21450</v>
      </c>
      <c r="B14053" s="11" t="s">
        <v>88</v>
      </c>
      <c r="C14053" t="s">
        <v>88</v>
      </c>
      <c r="D14053" t="s">
        <v>88</v>
      </c>
      <c r="E14053" t="s">
        <v>20808</v>
      </c>
    </row>
    <row r="14054" spans="1:6" x14ac:dyDescent="0.3">
      <c r="A14054" s="19" t="s">
        <v>21451</v>
      </c>
      <c r="B14054" s="11" t="s">
        <v>88</v>
      </c>
      <c r="C14054" t="s">
        <v>88</v>
      </c>
      <c r="D14054" t="s">
        <v>21452</v>
      </c>
    </row>
    <row r="14055" spans="1:6" x14ac:dyDescent="0.3">
      <c r="A14055" s="18" t="s">
        <v>21453</v>
      </c>
      <c r="B14055" s="11" t="s">
        <v>88</v>
      </c>
      <c r="C14055" t="s">
        <v>88</v>
      </c>
      <c r="D14055" t="s">
        <v>88</v>
      </c>
      <c r="E14055" t="s">
        <v>21446</v>
      </c>
    </row>
    <row r="14056" spans="1:6" x14ac:dyDescent="0.3">
      <c r="A14056" s="19" t="s">
        <v>21454</v>
      </c>
      <c r="B14056" s="11" t="s">
        <v>88</v>
      </c>
      <c r="C14056" t="s">
        <v>88</v>
      </c>
      <c r="D14056" t="s">
        <v>88</v>
      </c>
      <c r="E14056" t="s">
        <v>88</v>
      </c>
      <c r="F14056" t="s">
        <v>21455</v>
      </c>
    </row>
    <row r="14057" spans="1:6" x14ac:dyDescent="0.3">
      <c r="A14057" s="18" t="s">
        <v>21456</v>
      </c>
      <c r="B14057" s="11" t="s">
        <v>88</v>
      </c>
      <c r="C14057" t="s">
        <v>88</v>
      </c>
      <c r="D14057" t="s">
        <v>88</v>
      </c>
      <c r="E14057" t="s">
        <v>88</v>
      </c>
      <c r="F14057" t="s">
        <v>689</v>
      </c>
    </row>
    <row r="14058" spans="1:6" x14ac:dyDescent="0.3">
      <c r="A14058" s="19" t="s">
        <v>21457</v>
      </c>
      <c r="B14058" s="11" t="s">
        <v>88</v>
      </c>
      <c r="C14058" t="s">
        <v>88</v>
      </c>
      <c r="D14058" t="s">
        <v>88</v>
      </c>
      <c r="E14058" t="s">
        <v>20808</v>
      </c>
    </row>
    <row r="14059" spans="1:6" x14ac:dyDescent="0.3">
      <c r="A14059" s="18" t="s">
        <v>21458</v>
      </c>
      <c r="B14059" s="11" t="s">
        <v>88</v>
      </c>
      <c r="C14059" t="s">
        <v>21459</v>
      </c>
    </row>
    <row r="14060" spans="1:6" x14ac:dyDescent="0.3">
      <c r="A14060" s="19" t="s">
        <v>21460</v>
      </c>
      <c r="B14060" s="11" t="s">
        <v>88</v>
      </c>
      <c r="C14060" t="s">
        <v>689</v>
      </c>
    </row>
    <row r="14061" spans="1:6" x14ac:dyDescent="0.3">
      <c r="A14061" s="18" t="s">
        <v>21461</v>
      </c>
      <c r="B14061" s="11" t="s">
        <v>88</v>
      </c>
      <c r="C14061" t="s">
        <v>88</v>
      </c>
      <c r="D14061" t="s">
        <v>21462</v>
      </c>
    </row>
    <row r="14062" spans="1:6" x14ac:dyDescent="0.3">
      <c r="A14062" s="19" t="s">
        <v>21463</v>
      </c>
      <c r="B14062" s="11" t="s">
        <v>88</v>
      </c>
      <c r="C14062" t="s">
        <v>88</v>
      </c>
      <c r="D14062" t="s">
        <v>689</v>
      </c>
    </row>
    <row r="14063" spans="1:6" x14ac:dyDescent="0.3">
      <c r="A14063" s="18" t="s">
        <v>21464</v>
      </c>
      <c r="B14063" s="11" t="s">
        <v>88</v>
      </c>
      <c r="C14063" t="s">
        <v>88</v>
      </c>
      <c r="D14063" t="s">
        <v>88</v>
      </c>
      <c r="E14063" t="s">
        <v>21465</v>
      </c>
    </row>
    <row r="14064" spans="1:6" x14ac:dyDescent="0.3">
      <c r="A14064" s="19" t="s">
        <v>21466</v>
      </c>
      <c r="B14064" s="11" t="s">
        <v>88</v>
      </c>
      <c r="C14064" t="s">
        <v>88</v>
      </c>
      <c r="D14064" t="s">
        <v>88</v>
      </c>
      <c r="E14064" t="s">
        <v>21467</v>
      </c>
    </row>
    <row r="14065" spans="1:5" x14ac:dyDescent="0.3">
      <c r="A14065" s="18" t="s">
        <v>21468</v>
      </c>
      <c r="B14065" s="11" t="s">
        <v>88</v>
      </c>
      <c r="C14065" t="s">
        <v>88</v>
      </c>
      <c r="D14065" t="s">
        <v>88</v>
      </c>
      <c r="E14065" t="s">
        <v>17340</v>
      </c>
    </row>
    <row r="14066" spans="1:5" x14ac:dyDescent="0.3">
      <c r="A14066" s="19" t="s">
        <v>21469</v>
      </c>
      <c r="B14066" s="11" t="s">
        <v>88</v>
      </c>
      <c r="C14066" t="s">
        <v>88</v>
      </c>
      <c r="D14066" t="s">
        <v>88</v>
      </c>
      <c r="E14066" t="s">
        <v>689</v>
      </c>
    </row>
    <row r="14067" spans="1:5" x14ac:dyDescent="0.3">
      <c r="A14067" s="18" t="s">
        <v>21470</v>
      </c>
      <c r="B14067" t="s">
        <v>21471</v>
      </c>
    </row>
    <row r="14068" spans="1:5" x14ac:dyDescent="0.3">
      <c r="A14068" s="19" t="s">
        <v>21472</v>
      </c>
      <c r="B14068" t="s">
        <v>21473</v>
      </c>
    </row>
    <row r="14069" spans="1:5" x14ac:dyDescent="0.3">
      <c r="A14069" s="18" t="s">
        <v>21474</v>
      </c>
      <c r="B14069" s="11" t="s">
        <v>88</v>
      </c>
      <c r="C14069" t="s">
        <v>21475</v>
      </c>
    </row>
    <row r="14070" spans="1:5" x14ac:dyDescent="0.3">
      <c r="A14070" s="19" t="s">
        <v>21476</v>
      </c>
      <c r="B14070" s="11" t="s">
        <v>88</v>
      </c>
      <c r="C14070" t="s">
        <v>88</v>
      </c>
      <c r="D14070" t="s">
        <v>20539</v>
      </c>
    </row>
    <row r="14071" spans="1:5" x14ac:dyDescent="0.3">
      <c r="A14071" s="18" t="s">
        <v>21477</v>
      </c>
      <c r="B14071" s="11" t="s">
        <v>88</v>
      </c>
      <c r="C14071" t="s">
        <v>88</v>
      </c>
      <c r="D14071" t="s">
        <v>21478</v>
      </c>
    </row>
    <row r="14072" spans="1:5" x14ac:dyDescent="0.3">
      <c r="A14072" s="19" t="s">
        <v>21479</v>
      </c>
      <c r="B14072" s="11" t="s">
        <v>88</v>
      </c>
      <c r="C14072" t="s">
        <v>88</v>
      </c>
      <c r="D14072" t="s">
        <v>689</v>
      </c>
    </row>
    <row r="14073" spans="1:5" x14ac:dyDescent="0.3">
      <c r="A14073" s="18" t="s">
        <v>21480</v>
      </c>
      <c r="B14073" s="11" t="s">
        <v>88</v>
      </c>
      <c r="C14073" t="s">
        <v>21481</v>
      </c>
    </row>
    <row r="14074" spans="1:5" x14ac:dyDescent="0.3">
      <c r="A14074" s="19" t="s">
        <v>21482</v>
      </c>
      <c r="B14074" s="11" t="s">
        <v>88</v>
      </c>
      <c r="C14074" t="s">
        <v>88</v>
      </c>
      <c r="D14074" t="s">
        <v>20782</v>
      </c>
    </row>
    <row r="14075" spans="1:5" x14ac:dyDescent="0.3">
      <c r="A14075" s="18" t="s">
        <v>21483</v>
      </c>
      <c r="B14075" s="11" t="s">
        <v>88</v>
      </c>
      <c r="C14075" t="s">
        <v>88</v>
      </c>
      <c r="D14075" t="s">
        <v>20787</v>
      </c>
    </row>
    <row r="14076" spans="1:5" x14ac:dyDescent="0.3">
      <c r="A14076" s="19" t="s">
        <v>21484</v>
      </c>
      <c r="B14076" s="11" t="s">
        <v>88</v>
      </c>
      <c r="C14076" t="s">
        <v>88</v>
      </c>
      <c r="D14076" t="s">
        <v>20808</v>
      </c>
    </row>
    <row r="14077" spans="1:5" x14ac:dyDescent="0.3">
      <c r="A14077" s="18" t="s">
        <v>21485</v>
      </c>
      <c r="B14077" s="11" t="s">
        <v>88</v>
      </c>
      <c r="C14077" t="s">
        <v>88</v>
      </c>
      <c r="D14077" t="s">
        <v>88</v>
      </c>
      <c r="E14077" t="s">
        <v>20812</v>
      </c>
    </row>
    <row r="14078" spans="1:5" x14ac:dyDescent="0.3">
      <c r="A14078" s="19" t="s">
        <v>21486</v>
      </c>
      <c r="B14078" s="11" t="s">
        <v>88</v>
      </c>
      <c r="C14078" t="s">
        <v>88</v>
      </c>
      <c r="D14078" t="s">
        <v>88</v>
      </c>
      <c r="E14078" t="s">
        <v>689</v>
      </c>
    </row>
    <row r="14079" spans="1:5" x14ac:dyDescent="0.3">
      <c r="A14079" s="18" t="s">
        <v>21487</v>
      </c>
      <c r="B14079" s="11" t="s">
        <v>88</v>
      </c>
      <c r="C14079" t="s">
        <v>689</v>
      </c>
    </row>
    <row r="14080" spans="1:5" x14ac:dyDescent="0.3">
      <c r="A14080" s="19" t="s">
        <v>21488</v>
      </c>
      <c r="B14080" s="11" t="s">
        <v>88</v>
      </c>
      <c r="C14080" t="s">
        <v>88</v>
      </c>
      <c r="D14080" t="s">
        <v>20782</v>
      </c>
    </row>
    <row r="14081" spans="1:5" x14ac:dyDescent="0.3">
      <c r="A14081" s="18" t="s">
        <v>21489</v>
      </c>
      <c r="B14081" s="11" t="s">
        <v>88</v>
      </c>
      <c r="C14081" t="s">
        <v>88</v>
      </c>
      <c r="D14081" t="s">
        <v>20787</v>
      </c>
    </row>
    <row r="14082" spans="1:5" x14ac:dyDescent="0.3">
      <c r="A14082" s="19" t="s">
        <v>21490</v>
      </c>
      <c r="B14082" s="11" t="s">
        <v>88</v>
      </c>
      <c r="C14082" t="s">
        <v>88</v>
      </c>
      <c r="D14082" t="s">
        <v>20808</v>
      </c>
    </row>
    <row r="14083" spans="1:5" x14ac:dyDescent="0.3">
      <c r="A14083" s="18" t="s">
        <v>21491</v>
      </c>
      <c r="B14083" s="11" t="s">
        <v>88</v>
      </c>
      <c r="C14083" t="s">
        <v>88</v>
      </c>
      <c r="D14083" t="s">
        <v>88</v>
      </c>
      <c r="E14083" t="s">
        <v>20812</v>
      </c>
    </row>
    <row r="14084" spans="1:5" x14ac:dyDescent="0.3">
      <c r="A14084" s="19" t="s">
        <v>21492</v>
      </c>
      <c r="B14084" s="11" t="s">
        <v>88</v>
      </c>
      <c r="C14084" t="s">
        <v>88</v>
      </c>
      <c r="D14084" t="s">
        <v>88</v>
      </c>
      <c r="E14084" t="s">
        <v>689</v>
      </c>
    </row>
    <row r="14085" spans="1:5" x14ac:dyDescent="0.3">
      <c r="A14085" s="18" t="s">
        <v>21493</v>
      </c>
      <c r="B14085" t="s">
        <v>21494</v>
      </c>
    </row>
    <row r="14086" spans="1:5" x14ac:dyDescent="0.3">
      <c r="A14086" s="19" t="s">
        <v>21495</v>
      </c>
      <c r="B14086" s="11" t="s">
        <v>88</v>
      </c>
      <c r="C14086" t="s">
        <v>21496</v>
      </c>
    </row>
    <row r="14087" spans="1:5" x14ac:dyDescent="0.3">
      <c r="A14087" s="18" t="s">
        <v>21497</v>
      </c>
      <c r="B14087" s="11" t="s">
        <v>88</v>
      </c>
      <c r="C14087" t="s">
        <v>88</v>
      </c>
      <c r="D14087" t="s">
        <v>20539</v>
      </c>
    </row>
    <row r="14088" spans="1:5" x14ac:dyDescent="0.3">
      <c r="A14088" s="19" t="s">
        <v>21498</v>
      </c>
      <c r="B14088" s="11" t="s">
        <v>88</v>
      </c>
      <c r="C14088" t="s">
        <v>88</v>
      </c>
      <c r="D14088" t="s">
        <v>689</v>
      </c>
    </row>
    <row r="14089" spans="1:5" x14ac:dyDescent="0.3">
      <c r="A14089" s="18" t="s">
        <v>21499</v>
      </c>
      <c r="B14089" s="11" t="s">
        <v>88</v>
      </c>
      <c r="C14089" t="s">
        <v>88</v>
      </c>
      <c r="D14089" t="s">
        <v>88</v>
      </c>
      <c r="E14089" t="s">
        <v>21500</v>
      </c>
    </row>
    <row r="14090" spans="1:5" x14ac:dyDescent="0.3">
      <c r="A14090" s="19" t="s">
        <v>21501</v>
      </c>
      <c r="B14090" s="11" t="s">
        <v>88</v>
      </c>
      <c r="C14090" t="s">
        <v>88</v>
      </c>
      <c r="D14090" t="s">
        <v>88</v>
      </c>
      <c r="E14090" t="s">
        <v>689</v>
      </c>
    </row>
    <row r="14091" spans="1:5" x14ac:dyDescent="0.3">
      <c r="A14091" s="18" t="s">
        <v>21502</v>
      </c>
      <c r="B14091" s="11" t="s">
        <v>88</v>
      </c>
      <c r="C14091" t="s">
        <v>689</v>
      </c>
    </row>
    <row r="14092" spans="1:5" x14ac:dyDescent="0.3">
      <c r="A14092" s="19" t="s">
        <v>21503</v>
      </c>
      <c r="B14092" t="s">
        <v>21504</v>
      </c>
    </row>
    <row r="14093" spans="1:5" x14ac:dyDescent="0.3">
      <c r="A14093" s="18" t="s">
        <v>21505</v>
      </c>
      <c r="B14093" s="11" t="s">
        <v>88</v>
      </c>
      <c r="C14093" t="s">
        <v>20812</v>
      </c>
    </row>
    <row r="14094" spans="1:5" x14ac:dyDescent="0.3">
      <c r="A14094" s="19" t="s">
        <v>21506</v>
      </c>
      <c r="B14094" s="11" t="s">
        <v>88</v>
      </c>
      <c r="C14094" t="s">
        <v>20782</v>
      </c>
    </row>
    <row r="14095" spans="1:5" x14ac:dyDescent="0.3">
      <c r="A14095" s="18" t="s">
        <v>21507</v>
      </c>
      <c r="B14095" s="11" t="s">
        <v>88</v>
      </c>
      <c r="C14095" t="s">
        <v>20539</v>
      </c>
    </row>
    <row r="14096" spans="1:5" x14ac:dyDescent="0.3">
      <c r="A14096" s="19" t="s">
        <v>21508</v>
      </c>
      <c r="B14096" s="11" t="s">
        <v>88</v>
      </c>
      <c r="C14096" t="s">
        <v>88</v>
      </c>
      <c r="D14096" t="s">
        <v>21509</v>
      </c>
    </row>
    <row r="14097" spans="1:5" x14ac:dyDescent="0.3">
      <c r="A14097" s="18" t="s">
        <v>21510</v>
      </c>
      <c r="B14097" s="11" t="s">
        <v>88</v>
      </c>
      <c r="C14097" t="s">
        <v>88</v>
      </c>
      <c r="D14097" t="s">
        <v>689</v>
      </c>
    </row>
    <row r="14098" spans="1:5" x14ac:dyDescent="0.3">
      <c r="A14098" s="19" t="s">
        <v>21511</v>
      </c>
      <c r="B14098" s="11" t="s">
        <v>88</v>
      </c>
      <c r="C14098" t="s">
        <v>20546</v>
      </c>
    </row>
    <row r="14099" spans="1:5" x14ac:dyDescent="0.3">
      <c r="A14099" s="18" t="s">
        <v>21512</v>
      </c>
      <c r="B14099" s="11" t="s">
        <v>88</v>
      </c>
      <c r="C14099" t="s">
        <v>689</v>
      </c>
    </row>
    <row r="14100" spans="1:5" x14ac:dyDescent="0.3">
      <c r="A14100" s="19" t="s">
        <v>21513</v>
      </c>
      <c r="B14100" t="s">
        <v>21514</v>
      </c>
    </row>
    <row r="14101" spans="1:5" x14ac:dyDescent="0.3">
      <c r="A14101" s="18" t="s">
        <v>21515</v>
      </c>
      <c r="B14101" s="11" t="s">
        <v>88</v>
      </c>
      <c r="C14101" t="s">
        <v>21496</v>
      </c>
    </row>
    <row r="14102" spans="1:5" x14ac:dyDescent="0.3">
      <c r="A14102" s="19" t="s">
        <v>21516</v>
      </c>
      <c r="B14102" s="11" t="s">
        <v>88</v>
      </c>
      <c r="C14102" t="s">
        <v>88</v>
      </c>
      <c r="D14102" t="s">
        <v>20539</v>
      </c>
    </row>
    <row r="14103" spans="1:5" x14ac:dyDescent="0.3">
      <c r="A14103" s="18" t="s">
        <v>21517</v>
      </c>
      <c r="B14103" s="11" t="s">
        <v>88</v>
      </c>
      <c r="C14103" t="s">
        <v>88</v>
      </c>
      <c r="D14103" t="s">
        <v>689</v>
      </c>
    </row>
    <row r="14104" spans="1:5" x14ac:dyDescent="0.3">
      <c r="A14104" s="19" t="s">
        <v>21518</v>
      </c>
      <c r="B14104" s="11" t="s">
        <v>88</v>
      </c>
      <c r="C14104" t="s">
        <v>88</v>
      </c>
      <c r="D14104" t="s">
        <v>88</v>
      </c>
      <c r="E14104" t="s">
        <v>21500</v>
      </c>
    </row>
    <row r="14105" spans="1:5" x14ac:dyDescent="0.3">
      <c r="A14105" s="18" t="s">
        <v>21519</v>
      </c>
      <c r="B14105" s="11" t="s">
        <v>88</v>
      </c>
      <c r="C14105" t="s">
        <v>88</v>
      </c>
      <c r="D14105" t="s">
        <v>88</v>
      </c>
      <c r="E14105" t="s">
        <v>689</v>
      </c>
    </row>
    <row r="14106" spans="1:5" x14ac:dyDescent="0.3">
      <c r="A14106" s="19" t="s">
        <v>21520</v>
      </c>
      <c r="B14106" s="11" t="s">
        <v>88</v>
      </c>
      <c r="C14106" t="s">
        <v>689</v>
      </c>
    </row>
    <row r="14107" spans="1:5" x14ac:dyDescent="0.3">
      <c r="A14107" s="18" t="s">
        <v>21521</v>
      </c>
      <c r="B14107" t="s">
        <v>21522</v>
      </c>
    </row>
    <row r="14108" spans="1:5" x14ac:dyDescent="0.3">
      <c r="A14108" s="19" t="s">
        <v>21523</v>
      </c>
      <c r="B14108" s="11" t="s">
        <v>88</v>
      </c>
      <c r="C14108" t="s">
        <v>20782</v>
      </c>
    </row>
    <row r="14109" spans="1:5" x14ac:dyDescent="0.3">
      <c r="A14109" s="18" t="s">
        <v>21524</v>
      </c>
      <c r="B14109" s="11" t="s">
        <v>88</v>
      </c>
      <c r="C14109" t="s">
        <v>88</v>
      </c>
      <c r="D14109" t="s">
        <v>21525</v>
      </c>
    </row>
    <row r="14110" spans="1:5" x14ac:dyDescent="0.3">
      <c r="A14110" s="19" t="s">
        <v>21526</v>
      </c>
      <c r="B14110" s="11" t="s">
        <v>88</v>
      </c>
      <c r="C14110" t="s">
        <v>88</v>
      </c>
      <c r="D14110" t="s">
        <v>21527</v>
      </c>
    </row>
    <row r="14111" spans="1:5" x14ac:dyDescent="0.3">
      <c r="A14111" s="18" t="s">
        <v>21528</v>
      </c>
      <c r="B14111" s="11" t="s">
        <v>88</v>
      </c>
      <c r="C14111" t="s">
        <v>88</v>
      </c>
      <c r="D14111" t="s">
        <v>19580</v>
      </c>
    </row>
    <row r="14112" spans="1:5" x14ac:dyDescent="0.3">
      <c r="A14112" s="19" t="s">
        <v>21529</v>
      </c>
      <c r="B14112" s="11" t="s">
        <v>88</v>
      </c>
      <c r="C14112" t="s">
        <v>88</v>
      </c>
      <c r="D14112" t="s">
        <v>19404</v>
      </c>
    </row>
    <row r="14113" spans="1:5" x14ac:dyDescent="0.3">
      <c r="A14113" s="18" t="s">
        <v>21530</v>
      </c>
      <c r="B14113" s="11" t="s">
        <v>88</v>
      </c>
      <c r="C14113" t="s">
        <v>20539</v>
      </c>
    </row>
    <row r="14114" spans="1:5" x14ac:dyDescent="0.3">
      <c r="A14114" s="19" t="s">
        <v>21531</v>
      </c>
      <c r="B14114" s="11" t="s">
        <v>88</v>
      </c>
      <c r="C14114" t="s">
        <v>88</v>
      </c>
      <c r="D14114" t="s">
        <v>21525</v>
      </c>
    </row>
    <row r="14115" spans="1:5" x14ac:dyDescent="0.3">
      <c r="A14115" s="18" t="s">
        <v>21532</v>
      </c>
      <c r="B14115" s="11" t="s">
        <v>88</v>
      </c>
      <c r="C14115" t="s">
        <v>88</v>
      </c>
      <c r="D14115" t="s">
        <v>88</v>
      </c>
      <c r="E14115" t="s">
        <v>21533</v>
      </c>
    </row>
    <row r="14116" spans="1:5" x14ac:dyDescent="0.3">
      <c r="A14116" s="19" t="s">
        <v>21534</v>
      </c>
      <c r="B14116" s="11" t="s">
        <v>88</v>
      </c>
      <c r="C14116" t="s">
        <v>88</v>
      </c>
      <c r="D14116" t="s">
        <v>88</v>
      </c>
      <c r="E14116" t="s">
        <v>21535</v>
      </c>
    </row>
    <row r="14117" spans="1:5" x14ac:dyDescent="0.3">
      <c r="A14117" s="18" t="s">
        <v>21536</v>
      </c>
      <c r="B14117" s="11" t="s">
        <v>88</v>
      </c>
      <c r="C14117" t="s">
        <v>88</v>
      </c>
      <c r="D14117" t="s">
        <v>88</v>
      </c>
      <c r="E14117" t="s">
        <v>689</v>
      </c>
    </row>
    <row r="14118" spans="1:5" x14ac:dyDescent="0.3">
      <c r="A14118" s="19" t="s">
        <v>21537</v>
      </c>
      <c r="B14118" s="11" t="s">
        <v>88</v>
      </c>
      <c r="C14118" t="s">
        <v>88</v>
      </c>
      <c r="D14118" t="s">
        <v>21527</v>
      </c>
    </row>
    <row r="14119" spans="1:5" x14ac:dyDescent="0.3">
      <c r="A14119" s="18" t="s">
        <v>21538</v>
      </c>
      <c r="B14119" s="11" t="s">
        <v>88</v>
      </c>
      <c r="C14119" t="s">
        <v>88</v>
      </c>
      <c r="D14119" t="s">
        <v>88</v>
      </c>
      <c r="E14119" t="s">
        <v>21533</v>
      </c>
    </row>
    <row r="14120" spans="1:5" x14ac:dyDescent="0.3">
      <c r="A14120" s="19" t="s">
        <v>21539</v>
      </c>
      <c r="B14120" s="11" t="s">
        <v>88</v>
      </c>
      <c r="C14120" t="s">
        <v>88</v>
      </c>
      <c r="D14120" t="s">
        <v>88</v>
      </c>
      <c r="E14120" t="s">
        <v>21535</v>
      </c>
    </row>
    <row r="14121" spans="1:5" x14ac:dyDescent="0.3">
      <c r="A14121" s="18" t="s">
        <v>21540</v>
      </c>
      <c r="B14121" s="11" t="s">
        <v>88</v>
      </c>
      <c r="C14121" t="s">
        <v>88</v>
      </c>
      <c r="D14121" t="s">
        <v>88</v>
      </c>
      <c r="E14121" t="s">
        <v>689</v>
      </c>
    </row>
    <row r="14122" spans="1:5" x14ac:dyDescent="0.3">
      <c r="A14122" s="19" t="s">
        <v>21541</v>
      </c>
      <c r="B14122" s="11" t="s">
        <v>88</v>
      </c>
      <c r="C14122" t="s">
        <v>88</v>
      </c>
      <c r="D14122" t="s">
        <v>19580</v>
      </c>
    </row>
    <row r="14123" spans="1:5" x14ac:dyDescent="0.3">
      <c r="A14123" s="18" t="s">
        <v>21542</v>
      </c>
      <c r="B14123" s="11" t="s">
        <v>88</v>
      </c>
      <c r="C14123" t="s">
        <v>88</v>
      </c>
      <c r="D14123" t="s">
        <v>88</v>
      </c>
      <c r="E14123" t="s">
        <v>21533</v>
      </c>
    </row>
    <row r="14124" spans="1:5" x14ac:dyDescent="0.3">
      <c r="A14124" s="19" t="s">
        <v>21543</v>
      </c>
      <c r="B14124" s="11" t="s">
        <v>88</v>
      </c>
      <c r="C14124" t="s">
        <v>88</v>
      </c>
      <c r="D14124" t="s">
        <v>88</v>
      </c>
      <c r="E14124" t="s">
        <v>21535</v>
      </c>
    </row>
    <row r="14125" spans="1:5" x14ac:dyDescent="0.3">
      <c r="A14125" s="18" t="s">
        <v>21544</v>
      </c>
      <c r="B14125" s="11" t="s">
        <v>88</v>
      </c>
      <c r="C14125" t="s">
        <v>88</v>
      </c>
      <c r="D14125" t="s">
        <v>88</v>
      </c>
      <c r="E14125" t="s">
        <v>689</v>
      </c>
    </row>
    <row r="14126" spans="1:5" x14ac:dyDescent="0.3">
      <c r="A14126" s="19" t="s">
        <v>21545</v>
      </c>
      <c r="B14126" s="11" t="s">
        <v>88</v>
      </c>
      <c r="C14126" t="s">
        <v>88</v>
      </c>
      <c r="D14126" t="s">
        <v>19404</v>
      </c>
    </row>
    <row r="14127" spans="1:5" x14ac:dyDescent="0.3">
      <c r="A14127" s="18" t="s">
        <v>21546</v>
      </c>
      <c r="B14127" s="11" t="s">
        <v>88</v>
      </c>
      <c r="C14127" t="s">
        <v>88</v>
      </c>
      <c r="D14127" t="s">
        <v>88</v>
      </c>
      <c r="E14127" t="s">
        <v>21533</v>
      </c>
    </row>
    <row r="14128" spans="1:5" x14ac:dyDescent="0.3">
      <c r="A14128" s="19" t="s">
        <v>21547</v>
      </c>
      <c r="B14128" s="11" t="s">
        <v>88</v>
      </c>
      <c r="C14128" t="s">
        <v>88</v>
      </c>
      <c r="D14128" t="s">
        <v>88</v>
      </c>
      <c r="E14128" t="s">
        <v>21535</v>
      </c>
    </row>
    <row r="14129" spans="1:5" x14ac:dyDescent="0.3">
      <c r="A14129" s="18" t="s">
        <v>21548</v>
      </c>
      <c r="B14129" s="11" t="s">
        <v>88</v>
      </c>
      <c r="C14129" t="s">
        <v>88</v>
      </c>
      <c r="D14129" t="s">
        <v>88</v>
      </c>
      <c r="E14129" t="s">
        <v>689</v>
      </c>
    </row>
    <row r="14130" spans="1:5" x14ac:dyDescent="0.3">
      <c r="A14130" s="19" t="s">
        <v>21549</v>
      </c>
      <c r="B14130" s="11" t="s">
        <v>88</v>
      </c>
      <c r="C14130" t="s">
        <v>20546</v>
      </c>
    </row>
    <row r="14131" spans="1:5" x14ac:dyDescent="0.3">
      <c r="A14131" s="18" t="s">
        <v>21550</v>
      </c>
      <c r="B14131" s="11" t="s">
        <v>88</v>
      </c>
      <c r="C14131" t="s">
        <v>88</v>
      </c>
      <c r="D14131" t="s">
        <v>21525</v>
      </c>
    </row>
    <row r="14132" spans="1:5" x14ac:dyDescent="0.3">
      <c r="A14132" s="19" t="s">
        <v>21551</v>
      </c>
      <c r="B14132" s="11" t="s">
        <v>88</v>
      </c>
      <c r="C14132" t="s">
        <v>88</v>
      </c>
      <c r="D14132" t="s">
        <v>21527</v>
      </c>
    </row>
    <row r="14133" spans="1:5" x14ac:dyDescent="0.3">
      <c r="A14133" s="18" t="s">
        <v>21552</v>
      </c>
      <c r="B14133" s="11" t="s">
        <v>88</v>
      </c>
      <c r="C14133" t="s">
        <v>88</v>
      </c>
      <c r="D14133" t="s">
        <v>19580</v>
      </c>
    </row>
    <row r="14134" spans="1:5" x14ac:dyDescent="0.3">
      <c r="A14134" s="19" t="s">
        <v>21553</v>
      </c>
      <c r="B14134" s="11" t="s">
        <v>88</v>
      </c>
      <c r="C14134" t="s">
        <v>88</v>
      </c>
      <c r="D14134" t="s">
        <v>19404</v>
      </c>
    </row>
    <row r="14135" spans="1:5" x14ac:dyDescent="0.3">
      <c r="A14135" s="18" t="s">
        <v>21554</v>
      </c>
      <c r="B14135" s="11" t="s">
        <v>88</v>
      </c>
      <c r="C14135" t="s">
        <v>689</v>
      </c>
    </row>
    <row r="14136" spans="1:5" x14ac:dyDescent="0.3">
      <c r="A14136" s="19" t="s">
        <v>21555</v>
      </c>
      <c r="B14136" s="11" t="s">
        <v>88</v>
      </c>
      <c r="C14136" t="s">
        <v>88</v>
      </c>
      <c r="D14136" t="s">
        <v>20812</v>
      </c>
    </row>
    <row r="14137" spans="1:5" x14ac:dyDescent="0.3">
      <c r="A14137" s="18" t="s">
        <v>21556</v>
      </c>
      <c r="B14137" s="11" t="s">
        <v>88</v>
      </c>
      <c r="C14137" t="s">
        <v>88</v>
      </c>
      <c r="D14137" t="s">
        <v>689</v>
      </c>
    </row>
    <row r="14138" spans="1:5" x14ac:dyDescent="0.3">
      <c r="A14138" s="19" t="s">
        <v>21557</v>
      </c>
      <c r="B14138" t="s">
        <v>21558</v>
      </c>
    </row>
    <row r="14139" spans="1:5" x14ac:dyDescent="0.3">
      <c r="A14139" s="18" t="s">
        <v>21559</v>
      </c>
      <c r="B14139" s="11" t="s">
        <v>88</v>
      </c>
      <c r="C14139" t="s">
        <v>20812</v>
      </c>
    </row>
    <row r="14140" spans="1:5" x14ac:dyDescent="0.3">
      <c r="A14140" s="19" t="s">
        <v>21560</v>
      </c>
      <c r="B14140" s="11" t="s">
        <v>88</v>
      </c>
      <c r="C14140" t="s">
        <v>20782</v>
      </c>
    </row>
    <row r="14141" spans="1:5" x14ac:dyDescent="0.3">
      <c r="A14141" s="18" t="s">
        <v>21561</v>
      </c>
      <c r="B14141" s="11" t="s">
        <v>88</v>
      </c>
      <c r="C14141" t="s">
        <v>88</v>
      </c>
      <c r="D14141" t="s">
        <v>21525</v>
      </c>
    </row>
    <row r="14142" spans="1:5" x14ac:dyDescent="0.3">
      <c r="A14142" s="19" t="s">
        <v>21562</v>
      </c>
      <c r="B14142" s="11" t="s">
        <v>88</v>
      </c>
      <c r="C14142" t="s">
        <v>88</v>
      </c>
      <c r="D14142" t="s">
        <v>21527</v>
      </c>
    </row>
    <row r="14143" spans="1:5" x14ac:dyDescent="0.3">
      <c r="A14143" s="18" t="s">
        <v>21563</v>
      </c>
      <c r="B14143" s="11" t="s">
        <v>88</v>
      </c>
      <c r="C14143" t="s">
        <v>88</v>
      </c>
      <c r="D14143" t="s">
        <v>19580</v>
      </c>
    </row>
    <row r="14144" spans="1:5" x14ac:dyDescent="0.3">
      <c r="A14144" s="19" t="s">
        <v>21564</v>
      </c>
      <c r="B14144" s="11" t="s">
        <v>88</v>
      </c>
      <c r="C14144" t="s">
        <v>88</v>
      </c>
      <c r="D14144" t="s">
        <v>19404</v>
      </c>
    </row>
    <row r="14145" spans="1:5" x14ac:dyDescent="0.3">
      <c r="A14145" s="18" t="s">
        <v>21565</v>
      </c>
      <c r="B14145" s="11" t="s">
        <v>88</v>
      </c>
      <c r="C14145" t="s">
        <v>20539</v>
      </c>
    </row>
    <row r="14146" spans="1:5" x14ac:dyDescent="0.3">
      <c r="A14146" s="19" t="s">
        <v>21566</v>
      </c>
      <c r="B14146" s="11" t="s">
        <v>88</v>
      </c>
      <c r="C14146" t="s">
        <v>88</v>
      </c>
      <c r="D14146" t="s">
        <v>21525</v>
      </c>
    </row>
    <row r="14147" spans="1:5" x14ac:dyDescent="0.3">
      <c r="A14147" s="18" t="s">
        <v>21567</v>
      </c>
      <c r="B14147" s="11" t="s">
        <v>88</v>
      </c>
      <c r="C14147" t="s">
        <v>88</v>
      </c>
      <c r="D14147" t="s">
        <v>88</v>
      </c>
      <c r="E14147" t="s">
        <v>21533</v>
      </c>
    </row>
    <row r="14148" spans="1:5" x14ac:dyDescent="0.3">
      <c r="A14148" s="19" t="s">
        <v>21568</v>
      </c>
      <c r="B14148" s="11" t="s">
        <v>88</v>
      </c>
      <c r="C14148" t="s">
        <v>88</v>
      </c>
      <c r="D14148" t="s">
        <v>88</v>
      </c>
      <c r="E14148" t="s">
        <v>689</v>
      </c>
    </row>
    <row r="14149" spans="1:5" x14ac:dyDescent="0.3">
      <c r="A14149" s="18" t="s">
        <v>21569</v>
      </c>
      <c r="B14149" s="11" t="s">
        <v>88</v>
      </c>
      <c r="C14149" t="s">
        <v>88</v>
      </c>
      <c r="D14149" t="s">
        <v>21527</v>
      </c>
    </row>
    <row r="14150" spans="1:5" x14ac:dyDescent="0.3">
      <c r="A14150" s="19" t="s">
        <v>21570</v>
      </c>
      <c r="B14150" s="11" t="s">
        <v>88</v>
      </c>
      <c r="C14150" t="s">
        <v>88</v>
      </c>
      <c r="D14150" t="s">
        <v>88</v>
      </c>
      <c r="E14150" t="s">
        <v>21533</v>
      </c>
    </row>
    <row r="14151" spans="1:5" x14ac:dyDescent="0.3">
      <c r="A14151" s="18" t="s">
        <v>21571</v>
      </c>
      <c r="B14151" s="11" t="s">
        <v>88</v>
      </c>
      <c r="C14151" t="s">
        <v>88</v>
      </c>
      <c r="D14151" t="s">
        <v>88</v>
      </c>
      <c r="E14151" t="s">
        <v>689</v>
      </c>
    </row>
    <row r="14152" spans="1:5" x14ac:dyDescent="0.3">
      <c r="A14152" s="19" t="s">
        <v>21572</v>
      </c>
      <c r="B14152" s="11" t="s">
        <v>88</v>
      </c>
      <c r="C14152" t="s">
        <v>88</v>
      </c>
      <c r="D14152" t="s">
        <v>19580</v>
      </c>
    </row>
    <row r="14153" spans="1:5" x14ac:dyDescent="0.3">
      <c r="A14153" s="18" t="s">
        <v>21573</v>
      </c>
      <c r="B14153" s="11" t="s">
        <v>88</v>
      </c>
      <c r="C14153" t="s">
        <v>88</v>
      </c>
      <c r="D14153" t="s">
        <v>88</v>
      </c>
      <c r="E14153" t="s">
        <v>21533</v>
      </c>
    </row>
    <row r="14154" spans="1:5" x14ac:dyDescent="0.3">
      <c r="A14154" s="19" t="s">
        <v>21574</v>
      </c>
      <c r="B14154" s="11" t="s">
        <v>88</v>
      </c>
      <c r="C14154" t="s">
        <v>88</v>
      </c>
      <c r="D14154" t="s">
        <v>88</v>
      </c>
      <c r="E14154" t="s">
        <v>689</v>
      </c>
    </row>
    <row r="14155" spans="1:5" x14ac:dyDescent="0.3">
      <c r="A14155" s="18" t="s">
        <v>21575</v>
      </c>
      <c r="B14155" s="11" t="s">
        <v>88</v>
      </c>
      <c r="C14155" t="s">
        <v>88</v>
      </c>
      <c r="D14155" t="s">
        <v>19404</v>
      </c>
    </row>
    <row r="14156" spans="1:5" x14ac:dyDescent="0.3">
      <c r="A14156" s="19" t="s">
        <v>21576</v>
      </c>
      <c r="B14156" s="11" t="s">
        <v>88</v>
      </c>
      <c r="C14156" t="s">
        <v>88</v>
      </c>
      <c r="D14156" t="s">
        <v>88</v>
      </c>
      <c r="E14156" t="s">
        <v>21533</v>
      </c>
    </row>
    <row r="14157" spans="1:5" x14ac:dyDescent="0.3">
      <c r="A14157" s="18" t="s">
        <v>21577</v>
      </c>
      <c r="B14157" s="11" t="s">
        <v>88</v>
      </c>
      <c r="C14157" t="s">
        <v>88</v>
      </c>
      <c r="D14157" t="s">
        <v>88</v>
      </c>
      <c r="E14157" t="s">
        <v>689</v>
      </c>
    </row>
    <row r="14158" spans="1:5" x14ac:dyDescent="0.3">
      <c r="A14158" s="19" t="s">
        <v>21578</v>
      </c>
      <c r="B14158" s="11" t="s">
        <v>88</v>
      </c>
      <c r="C14158" t="s">
        <v>20546</v>
      </c>
    </row>
    <row r="14159" spans="1:5" x14ac:dyDescent="0.3">
      <c r="A14159" s="18" t="s">
        <v>21579</v>
      </c>
      <c r="B14159" s="11" t="s">
        <v>88</v>
      </c>
      <c r="C14159" t="s">
        <v>88</v>
      </c>
      <c r="D14159" t="s">
        <v>21525</v>
      </c>
    </row>
    <row r="14160" spans="1:5" x14ac:dyDescent="0.3">
      <c r="A14160" s="19" t="s">
        <v>21580</v>
      </c>
      <c r="B14160" s="11" t="s">
        <v>88</v>
      </c>
      <c r="C14160" t="s">
        <v>88</v>
      </c>
      <c r="D14160" t="s">
        <v>21527</v>
      </c>
    </row>
    <row r="14161" spans="1:6" x14ac:dyDescent="0.3">
      <c r="A14161" s="18" t="s">
        <v>21581</v>
      </c>
      <c r="B14161" s="11" t="s">
        <v>88</v>
      </c>
      <c r="C14161" t="s">
        <v>88</v>
      </c>
      <c r="D14161" t="s">
        <v>19580</v>
      </c>
    </row>
    <row r="14162" spans="1:6" x14ac:dyDescent="0.3">
      <c r="A14162" s="19" t="s">
        <v>21582</v>
      </c>
      <c r="B14162" s="11" t="s">
        <v>88</v>
      </c>
      <c r="C14162" t="s">
        <v>88</v>
      </c>
      <c r="D14162" t="s">
        <v>19404</v>
      </c>
    </row>
    <row r="14163" spans="1:6" x14ac:dyDescent="0.3">
      <c r="A14163" s="18" t="s">
        <v>21583</v>
      </c>
      <c r="B14163" s="11" t="s">
        <v>88</v>
      </c>
      <c r="C14163" t="s">
        <v>689</v>
      </c>
    </row>
    <row r="14164" spans="1:6" x14ac:dyDescent="0.3">
      <c r="A14164" s="19" t="s">
        <v>21584</v>
      </c>
      <c r="B14164" t="s">
        <v>21585</v>
      </c>
    </row>
    <row r="14165" spans="1:6" x14ac:dyDescent="0.3">
      <c r="A14165" s="18" t="s">
        <v>21586</v>
      </c>
      <c r="B14165" t="s">
        <v>21587</v>
      </c>
    </row>
    <row r="14166" spans="1:6" x14ac:dyDescent="0.3">
      <c r="A14166" s="19" t="s">
        <v>21588</v>
      </c>
      <c r="B14166" s="11" t="s">
        <v>88</v>
      </c>
      <c r="C14166" t="s">
        <v>20782</v>
      </c>
    </row>
    <row r="14167" spans="1:6" x14ac:dyDescent="0.3">
      <c r="A14167" s="18" t="s">
        <v>21589</v>
      </c>
      <c r="B14167" s="11" t="s">
        <v>88</v>
      </c>
      <c r="C14167" t="s">
        <v>88</v>
      </c>
      <c r="D14167" t="s">
        <v>21590</v>
      </c>
    </row>
    <row r="14168" spans="1:6" x14ac:dyDescent="0.3">
      <c r="A14168" s="19" t="s">
        <v>21591</v>
      </c>
      <c r="B14168" s="11" t="s">
        <v>88</v>
      </c>
      <c r="C14168" t="s">
        <v>88</v>
      </c>
      <c r="D14168" t="s">
        <v>21592</v>
      </c>
    </row>
    <row r="14169" spans="1:6" x14ac:dyDescent="0.3">
      <c r="A14169" s="18" t="s">
        <v>21593</v>
      </c>
      <c r="B14169" s="11" t="s">
        <v>88</v>
      </c>
      <c r="C14169" t="s">
        <v>20787</v>
      </c>
    </row>
    <row r="14170" spans="1:6" x14ac:dyDescent="0.3">
      <c r="A14170" s="19" t="s">
        <v>21594</v>
      </c>
      <c r="B14170" s="11" t="s">
        <v>88</v>
      </c>
      <c r="C14170" t="s">
        <v>88</v>
      </c>
      <c r="D14170" t="s">
        <v>21590</v>
      </c>
    </row>
    <row r="14171" spans="1:6" x14ac:dyDescent="0.3">
      <c r="A14171" s="18" t="s">
        <v>21595</v>
      </c>
      <c r="B14171" s="11" t="s">
        <v>88</v>
      </c>
      <c r="C14171" t="s">
        <v>88</v>
      </c>
      <c r="D14171" t="s">
        <v>21592</v>
      </c>
    </row>
    <row r="14172" spans="1:6" x14ac:dyDescent="0.3">
      <c r="A14172" s="19" t="s">
        <v>21596</v>
      </c>
      <c r="B14172" s="11" t="s">
        <v>88</v>
      </c>
      <c r="C14172" t="s">
        <v>20808</v>
      </c>
    </row>
    <row r="14173" spans="1:6" x14ac:dyDescent="0.3">
      <c r="A14173" s="18" t="s">
        <v>21597</v>
      </c>
      <c r="B14173" s="11" t="s">
        <v>88</v>
      </c>
      <c r="C14173" t="s">
        <v>88</v>
      </c>
      <c r="D14173" t="s">
        <v>21590</v>
      </c>
    </row>
    <row r="14174" spans="1:6" x14ac:dyDescent="0.3">
      <c r="A14174" s="19" t="s">
        <v>21598</v>
      </c>
      <c r="B14174" s="11" t="s">
        <v>88</v>
      </c>
      <c r="C14174" t="s">
        <v>88</v>
      </c>
      <c r="D14174" t="s">
        <v>88</v>
      </c>
      <c r="E14174" t="s">
        <v>20812</v>
      </c>
    </row>
    <row r="14175" spans="1:6" x14ac:dyDescent="0.3">
      <c r="A14175" s="18" t="s">
        <v>21599</v>
      </c>
      <c r="B14175" s="11" t="s">
        <v>88</v>
      </c>
      <c r="C14175" t="s">
        <v>88</v>
      </c>
      <c r="D14175" t="s">
        <v>88</v>
      </c>
      <c r="E14175" t="s">
        <v>88</v>
      </c>
      <c r="F14175" t="s">
        <v>21600</v>
      </c>
    </row>
    <row r="14176" spans="1:6" x14ac:dyDescent="0.3">
      <c r="A14176" s="19" t="s">
        <v>21601</v>
      </c>
      <c r="B14176" s="11" t="s">
        <v>88</v>
      </c>
      <c r="C14176" t="s">
        <v>88</v>
      </c>
      <c r="D14176" t="s">
        <v>88</v>
      </c>
      <c r="E14176" t="s">
        <v>88</v>
      </c>
      <c r="F14176" t="s">
        <v>689</v>
      </c>
    </row>
    <row r="14177" spans="1:5" x14ac:dyDescent="0.3">
      <c r="A14177" s="18" t="s">
        <v>21602</v>
      </c>
      <c r="B14177" s="11" t="s">
        <v>88</v>
      </c>
      <c r="C14177" t="s">
        <v>88</v>
      </c>
      <c r="D14177" t="s">
        <v>88</v>
      </c>
      <c r="E14177" t="s">
        <v>689</v>
      </c>
    </row>
    <row r="14178" spans="1:5" x14ac:dyDescent="0.3">
      <c r="A14178" s="19" t="s">
        <v>21603</v>
      </c>
      <c r="B14178" s="11" t="s">
        <v>88</v>
      </c>
      <c r="C14178" t="s">
        <v>88</v>
      </c>
      <c r="D14178" t="s">
        <v>21592</v>
      </c>
    </row>
    <row r="14179" spans="1:5" x14ac:dyDescent="0.3">
      <c r="A14179" s="18" t="s">
        <v>21604</v>
      </c>
      <c r="B14179" s="11" t="s">
        <v>88</v>
      </c>
      <c r="C14179" t="s">
        <v>88</v>
      </c>
      <c r="D14179" t="s">
        <v>88</v>
      </c>
      <c r="E14179" t="s">
        <v>20812</v>
      </c>
    </row>
    <row r="14180" spans="1:5" x14ac:dyDescent="0.3">
      <c r="A14180" s="19" t="s">
        <v>21605</v>
      </c>
      <c r="B14180" s="11" t="s">
        <v>88</v>
      </c>
      <c r="C14180" t="s">
        <v>88</v>
      </c>
      <c r="D14180" t="s">
        <v>88</v>
      </c>
      <c r="E14180" t="s">
        <v>689</v>
      </c>
    </row>
    <row r="14181" spans="1:5" x14ac:dyDescent="0.3">
      <c r="A14181" s="18" t="s">
        <v>21606</v>
      </c>
      <c r="B14181" t="s">
        <v>21607</v>
      </c>
    </row>
    <row r="14182" spans="1:5" x14ac:dyDescent="0.3">
      <c r="A14182" s="19" t="s">
        <v>21608</v>
      </c>
      <c r="B14182" s="11" t="s">
        <v>88</v>
      </c>
      <c r="C14182" t="s">
        <v>20812</v>
      </c>
    </row>
    <row r="14183" spans="1:5" x14ac:dyDescent="0.3">
      <c r="A14183" s="18" t="s">
        <v>21609</v>
      </c>
      <c r="B14183" s="11" t="s">
        <v>88</v>
      </c>
      <c r="C14183" t="s">
        <v>88</v>
      </c>
      <c r="D14183" t="s">
        <v>21590</v>
      </c>
    </row>
    <row r="14184" spans="1:5" x14ac:dyDescent="0.3">
      <c r="A14184" s="19" t="s">
        <v>21610</v>
      </c>
      <c r="B14184" s="11" t="s">
        <v>88</v>
      </c>
      <c r="C14184" t="s">
        <v>88</v>
      </c>
      <c r="D14184" t="s">
        <v>88</v>
      </c>
      <c r="E14184" t="s">
        <v>21600</v>
      </c>
    </row>
    <row r="14185" spans="1:5" x14ac:dyDescent="0.3">
      <c r="A14185" s="18" t="s">
        <v>21611</v>
      </c>
      <c r="B14185" s="11" t="s">
        <v>88</v>
      </c>
      <c r="C14185" t="s">
        <v>88</v>
      </c>
      <c r="D14185" t="s">
        <v>88</v>
      </c>
      <c r="E14185" t="s">
        <v>689</v>
      </c>
    </row>
    <row r="14186" spans="1:5" x14ac:dyDescent="0.3">
      <c r="A14186" s="19" t="s">
        <v>21612</v>
      </c>
      <c r="B14186" s="11" t="s">
        <v>88</v>
      </c>
      <c r="C14186" t="s">
        <v>88</v>
      </c>
      <c r="D14186" t="s">
        <v>21592</v>
      </c>
    </row>
    <row r="14187" spans="1:5" x14ac:dyDescent="0.3">
      <c r="A14187" s="18" t="s">
        <v>21613</v>
      </c>
      <c r="B14187" s="11" t="s">
        <v>88</v>
      </c>
      <c r="C14187" t="s">
        <v>20782</v>
      </c>
    </row>
    <row r="14188" spans="1:5" x14ac:dyDescent="0.3">
      <c r="A14188" s="19" t="s">
        <v>21614</v>
      </c>
      <c r="B14188" s="11" t="s">
        <v>88</v>
      </c>
      <c r="C14188" t="s">
        <v>88</v>
      </c>
      <c r="D14188" t="s">
        <v>21590</v>
      </c>
    </row>
    <row r="14189" spans="1:5" x14ac:dyDescent="0.3">
      <c r="A14189" s="18" t="s">
        <v>21615</v>
      </c>
      <c r="B14189" s="11" t="s">
        <v>88</v>
      </c>
      <c r="C14189" t="s">
        <v>88</v>
      </c>
      <c r="D14189" t="s">
        <v>21592</v>
      </c>
    </row>
    <row r="14190" spans="1:5" x14ac:dyDescent="0.3">
      <c r="A14190" s="19" t="s">
        <v>21616</v>
      </c>
      <c r="B14190" s="11" t="s">
        <v>88</v>
      </c>
      <c r="C14190" t="s">
        <v>20787</v>
      </c>
    </row>
    <row r="14191" spans="1:5" x14ac:dyDescent="0.3">
      <c r="A14191" s="18" t="s">
        <v>21617</v>
      </c>
      <c r="B14191" s="11" t="s">
        <v>88</v>
      </c>
      <c r="C14191" t="s">
        <v>88</v>
      </c>
      <c r="D14191" t="s">
        <v>21590</v>
      </c>
    </row>
    <row r="14192" spans="1:5" x14ac:dyDescent="0.3">
      <c r="A14192" s="19" t="s">
        <v>21618</v>
      </c>
      <c r="B14192" s="11" t="s">
        <v>88</v>
      </c>
      <c r="C14192" t="s">
        <v>88</v>
      </c>
      <c r="D14192" t="s">
        <v>21592</v>
      </c>
    </row>
    <row r="14193" spans="1:4" x14ac:dyDescent="0.3">
      <c r="A14193" s="18" t="s">
        <v>21619</v>
      </c>
      <c r="B14193" s="11" t="s">
        <v>88</v>
      </c>
      <c r="C14193" t="s">
        <v>20808</v>
      </c>
    </row>
    <row r="14194" spans="1:4" x14ac:dyDescent="0.3">
      <c r="A14194" s="19" t="s">
        <v>21620</v>
      </c>
      <c r="B14194" s="11" t="s">
        <v>88</v>
      </c>
      <c r="C14194" t="s">
        <v>88</v>
      </c>
      <c r="D14194" t="s">
        <v>21590</v>
      </c>
    </row>
    <row r="14195" spans="1:4" x14ac:dyDescent="0.3">
      <c r="A14195" s="18" t="s">
        <v>21621</v>
      </c>
      <c r="B14195" s="11" t="s">
        <v>88</v>
      </c>
      <c r="C14195" t="s">
        <v>88</v>
      </c>
      <c r="D14195" t="s">
        <v>21592</v>
      </c>
    </row>
    <row r="14196" spans="1:4" x14ac:dyDescent="0.3">
      <c r="A14196" s="19" t="s">
        <v>21622</v>
      </c>
      <c r="B14196" t="s">
        <v>21623</v>
      </c>
    </row>
    <row r="14197" spans="1:4" x14ac:dyDescent="0.3">
      <c r="A14197" s="18" t="s">
        <v>21624</v>
      </c>
      <c r="B14197" s="11" t="s">
        <v>88</v>
      </c>
      <c r="C14197" t="s">
        <v>21625</v>
      </c>
    </row>
    <row r="14198" spans="1:4" x14ac:dyDescent="0.3">
      <c r="A14198" s="19" t="s">
        <v>21626</v>
      </c>
      <c r="B14198" s="11" t="s">
        <v>88</v>
      </c>
      <c r="C14198" t="s">
        <v>88</v>
      </c>
      <c r="D14198" t="s">
        <v>20812</v>
      </c>
    </row>
    <row r="14199" spans="1:4" x14ac:dyDescent="0.3">
      <c r="A14199" s="18" t="s">
        <v>21627</v>
      </c>
      <c r="B14199" s="11" t="s">
        <v>88</v>
      </c>
      <c r="C14199" t="s">
        <v>88</v>
      </c>
      <c r="D14199" t="s">
        <v>20808</v>
      </c>
    </row>
    <row r="14200" spans="1:4" x14ac:dyDescent="0.3">
      <c r="A14200" s="19" t="s">
        <v>21628</v>
      </c>
      <c r="B14200" s="11" t="s">
        <v>88</v>
      </c>
      <c r="C14200" t="s">
        <v>21629</v>
      </c>
    </row>
    <row r="14201" spans="1:4" x14ac:dyDescent="0.3">
      <c r="A14201" s="18" t="s">
        <v>21630</v>
      </c>
      <c r="B14201" s="11" t="s">
        <v>88</v>
      </c>
      <c r="C14201" t="s">
        <v>88</v>
      </c>
      <c r="D14201" t="s">
        <v>20782</v>
      </c>
    </row>
    <row r="14202" spans="1:4" x14ac:dyDescent="0.3">
      <c r="A14202" s="19" t="s">
        <v>21631</v>
      </c>
      <c r="B14202" s="11" t="s">
        <v>88</v>
      </c>
      <c r="C14202" t="s">
        <v>88</v>
      </c>
      <c r="D14202" t="s">
        <v>20539</v>
      </c>
    </row>
    <row r="14203" spans="1:4" x14ac:dyDescent="0.3">
      <c r="A14203" s="18" t="s">
        <v>21632</v>
      </c>
      <c r="B14203" s="11" t="s">
        <v>88</v>
      </c>
      <c r="C14203" t="s">
        <v>88</v>
      </c>
      <c r="D14203" t="s">
        <v>20808</v>
      </c>
    </row>
    <row r="14204" spans="1:4" x14ac:dyDescent="0.3">
      <c r="A14204" s="19" t="s">
        <v>21633</v>
      </c>
      <c r="B14204" s="11" t="s">
        <v>88</v>
      </c>
      <c r="C14204" t="s">
        <v>21634</v>
      </c>
    </row>
    <row r="14205" spans="1:4" x14ac:dyDescent="0.3">
      <c r="A14205" s="18" t="s">
        <v>21635</v>
      </c>
      <c r="B14205" s="11" t="s">
        <v>88</v>
      </c>
      <c r="C14205" t="s">
        <v>88</v>
      </c>
      <c r="D14205" t="s">
        <v>20812</v>
      </c>
    </row>
    <row r="14206" spans="1:4" x14ac:dyDescent="0.3">
      <c r="A14206" s="19" t="s">
        <v>21636</v>
      </c>
      <c r="B14206" s="11" t="s">
        <v>88</v>
      </c>
      <c r="C14206" t="s">
        <v>88</v>
      </c>
      <c r="D14206" t="s">
        <v>20782</v>
      </c>
    </row>
    <row r="14207" spans="1:4" x14ac:dyDescent="0.3">
      <c r="A14207" s="18" t="s">
        <v>21637</v>
      </c>
      <c r="B14207" s="11" t="s">
        <v>88</v>
      </c>
      <c r="C14207" t="s">
        <v>88</v>
      </c>
      <c r="D14207" t="s">
        <v>20539</v>
      </c>
    </row>
    <row r="14208" spans="1:4" x14ac:dyDescent="0.3">
      <c r="A14208" s="19" t="s">
        <v>21638</v>
      </c>
      <c r="B14208" s="11" t="s">
        <v>88</v>
      </c>
      <c r="C14208" t="s">
        <v>88</v>
      </c>
      <c r="D14208" t="s">
        <v>20808</v>
      </c>
    </row>
    <row r="14209" spans="1:6" x14ac:dyDescent="0.3">
      <c r="A14209" s="18" t="s">
        <v>21639</v>
      </c>
      <c r="B14209" s="11" t="s">
        <v>88</v>
      </c>
      <c r="C14209" t="s">
        <v>88</v>
      </c>
      <c r="D14209" t="s">
        <v>88</v>
      </c>
      <c r="E14209" t="s">
        <v>20546</v>
      </c>
    </row>
    <row r="14210" spans="1:6" x14ac:dyDescent="0.3">
      <c r="A14210" s="19" t="s">
        <v>21640</v>
      </c>
      <c r="B14210" s="11" t="s">
        <v>88</v>
      </c>
      <c r="C14210" t="s">
        <v>88</v>
      </c>
      <c r="D14210" t="s">
        <v>88</v>
      </c>
      <c r="E14210" t="s">
        <v>689</v>
      </c>
    </row>
    <row r="14211" spans="1:6" x14ac:dyDescent="0.3">
      <c r="A14211" s="18" t="s">
        <v>21641</v>
      </c>
      <c r="B14211" s="11" t="s">
        <v>88</v>
      </c>
      <c r="C14211" t="s">
        <v>21642</v>
      </c>
    </row>
    <row r="14212" spans="1:6" x14ac:dyDescent="0.3">
      <c r="A14212" s="19" t="s">
        <v>21643</v>
      </c>
      <c r="B14212" s="11" t="s">
        <v>88</v>
      </c>
      <c r="C14212" t="s">
        <v>88</v>
      </c>
      <c r="D14212" t="s">
        <v>20812</v>
      </c>
    </row>
    <row r="14213" spans="1:6" x14ac:dyDescent="0.3">
      <c r="A14213" s="18" t="s">
        <v>21644</v>
      </c>
      <c r="B14213" s="11" t="s">
        <v>88</v>
      </c>
      <c r="C14213" t="s">
        <v>88</v>
      </c>
      <c r="D14213" t="s">
        <v>20782</v>
      </c>
    </row>
    <row r="14214" spans="1:6" x14ac:dyDescent="0.3">
      <c r="A14214" s="19" t="s">
        <v>21645</v>
      </c>
      <c r="B14214" s="11" t="s">
        <v>88</v>
      </c>
      <c r="C14214" t="s">
        <v>88</v>
      </c>
      <c r="D14214" t="s">
        <v>20539</v>
      </c>
    </row>
    <row r="14215" spans="1:6" x14ac:dyDescent="0.3">
      <c r="A14215" s="18" t="s">
        <v>21646</v>
      </c>
      <c r="B14215" s="11" t="s">
        <v>88</v>
      </c>
      <c r="C14215" t="s">
        <v>88</v>
      </c>
      <c r="D14215" t="s">
        <v>20808</v>
      </c>
    </row>
    <row r="14216" spans="1:6" x14ac:dyDescent="0.3">
      <c r="A14216" s="19" t="s">
        <v>21647</v>
      </c>
      <c r="B14216" s="11" t="s">
        <v>88</v>
      </c>
      <c r="C14216" t="s">
        <v>88</v>
      </c>
      <c r="D14216" t="s">
        <v>88</v>
      </c>
      <c r="E14216" t="s">
        <v>21648</v>
      </c>
    </row>
    <row r="14217" spans="1:6" x14ac:dyDescent="0.3">
      <c r="A14217" s="18" t="s">
        <v>21649</v>
      </c>
      <c r="B14217" s="11" t="s">
        <v>88</v>
      </c>
      <c r="C14217" t="s">
        <v>88</v>
      </c>
      <c r="D14217" t="s">
        <v>88</v>
      </c>
      <c r="E14217" t="s">
        <v>689</v>
      </c>
    </row>
    <row r="14218" spans="1:6" x14ac:dyDescent="0.3">
      <c r="A14218" s="19" t="s">
        <v>21650</v>
      </c>
      <c r="B14218" s="11" t="s">
        <v>88</v>
      </c>
      <c r="C14218" t="s">
        <v>88</v>
      </c>
      <c r="D14218" t="s">
        <v>88</v>
      </c>
      <c r="E14218" t="s">
        <v>88</v>
      </c>
      <c r="F14218" t="s">
        <v>20546</v>
      </c>
    </row>
    <row r="14219" spans="1:6" x14ac:dyDescent="0.3">
      <c r="A14219" s="18" t="s">
        <v>21651</v>
      </c>
      <c r="B14219" s="11" t="s">
        <v>88</v>
      </c>
      <c r="C14219" t="s">
        <v>88</v>
      </c>
      <c r="D14219" t="s">
        <v>88</v>
      </c>
      <c r="E14219" t="s">
        <v>88</v>
      </c>
      <c r="F14219" t="s">
        <v>689</v>
      </c>
    </row>
    <row r="14220" spans="1:6" x14ac:dyDescent="0.3">
      <c r="A14220" s="19" t="s">
        <v>21652</v>
      </c>
      <c r="B14220" t="s">
        <v>21653</v>
      </c>
    </row>
    <row r="14221" spans="1:6" x14ac:dyDescent="0.3">
      <c r="A14221" s="18" t="s">
        <v>21654</v>
      </c>
      <c r="B14221" s="11" t="s">
        <v>88</v>
      </c>
      <c r="C14221" t="s">
        <v>21655</v>
      </c>
    </row>
    <row r="14222" spans="1:6" x14ac:dyDescent="0.3">
      <c r="A14222" s="19" t="s">
        <v>21656</v>
      </c>
      <c r="B14222" s="11" t="s">
        <v>88</v>
      </c>
      <c r="C14222" t="s">
        <v>88</v>
      </c>
      <c r="D14222" t="s">
        <v>20539</v>
      </c>
    </row>
    <row r="14223" spans="1:6" x14ac:dyDescent="0.3">
      <c r="A14223" s="18" t="s">
        <v>21657</v>
      </c>
      <c r="B14223" s="11" t="s">
        <v>88</v>
      </c>
      <c r="C14223" t="s">
        <v>88</v>
      </c>
      <c r="D14223" t="s">
        <v>20808</v>
      </c>
    </row>
    <row r="14224" spans="1:6" x14ac:dyDescent="0.3">
      <c r="A14224" s="19" t="s">
        <v>21658</v>
      </c>
      <c r="B14224" s="11" t="s">
        <v>88</v>
      </c>
      <c r="C14224" t="s">
        <v>88</v>
      </c>
      <c r="D14224" t="s">
        <v>88</v>
      </c>
      <c r="E14224" t="s">
        <v>20782</v>
      </c>
    </row>
    <row r="14225" spans="1:6" x14ac:dyDescent="0.3">
      <c r="A14225" s="18" t="s">
        <v>21659</v>
      </c>
      <c r="B14225" s="11" t="s">
        <v>88</v>
      </c>
      <c r="C14225" t="s">
        <v>88</v>
      </c>
      <c r="D14225" t="s">
        <v>88</v>
      </c>
      <c r="E14225" t="s">
        <v>20808</v>
      </c>
    </row>
    <row r="14226" spans="1:6" x14ac:dyDescent="0.3">
      <c r="A14226" s="19" t="s">
        <v>21660</v>
      </c>
      <c r="B14226" s="11" t="s">
        <v>88</v>
      </c>
      <c r="C14226" t="s">
        <v>88</v>
      </c>
      <c r="D14226" t="s">
        <v>88</v>
      </c>
      <c r="E14226" t="s">
        <v>88</v>
      </c>
      <c r="F14226" t="s">
        <v>20546</v>
      </c>
    </row>
    <row r="14227" spans="1:6" x14ac:dyDescent="0.3">
      <c r="A14227" s="18" t="s">
        <v>21661</v>
      </c>
      <c r="B14227" s="11" t="s">
        <v>88</v>
      </c>
      <c r="C14227" t="s">
        <v>88</v>
      </c>
      <c r="D14227" t="s">
        <v>88</v>
      </c>
      <c r="E14227" t="s">
        <v>88</v>
      </c>
      <c r="F14227" t="s">
        <v>20812</v>
      </c>
    </row>
    <row r="14228" spans="1:6" x14ac:dyDescent="0.3">
      <c r="A14228" s="19" t="s">
        <v>21662</v>
      </c>
      <c r="B14228" s="11" t="s">
        <v>88</v>
      </c>
      <c r="C14228" t="s">
        <v>88</v>
      </c>
      <c r="D14228" t="s">
        <v>88</v>
      </c>
      <c r="E14228" t="s">
        <v>88</v>
      </c>
      <c r="F14228" t="s">
        <v>689</v>
      </c>
    </row>
    <row r="14229" spans="1:6" x14ac:dyDescent="0.3">
      <c r="A14229" s="18" t="s">
        <v>21663</v>
      </c>
      <c r="B14229" s="11" t="s">
        <v>88</v>
      </c>
      <c r="C14229" t="s">
        <v>21629</v>
      </c>
    </row>
    <row r="14230" spans="1:6" x14ac:dyDescent="0.3">
      <c r="A14230" s="19" t="s">
        <v>21664</v>
      </c>
      <c r="B14230" s="11" t="s">
        <v>88</v>
      </c>
      <c r="C14230" t="s">
        <v>88</v>
      </c>
      <c r="D14230" t="s">
        <v>20782</v>
      </c>
    </row>
    <row r="14231" spans="1:6" x14ac:dyDescent="0.3">
      <c r="A14231" s="18" t="s">
        <v>21665</v>
      </c>
      <c r="B14231" s="11" t="s">
        <v>88</v>
      </c>
      <c r="C14231" t="s">
        <v>88</v>
      </c>
      <c r="D14231" t="s">
        <v>20539</v>
      </c>
    </row>
    <row r="14232" spans="1:6" x14ac:dyDescent="0.3">
      <c r="A14232" s="19" t="s">
        <v>21666</v>
      </c>
      <c r="B14232" s="11" t="s">
        <v>88</v>
      </c>
      <c r="C14232" t="s">
        <v>88</v>
      </c>
      <c r="D14232" t="s">
        <v>20808</v>
      </c>
    </row>
    <row r="14233" spans="1:6" x14ac:dyDescent="0.3">
      <c r="A14233" s="18" t="s">
        <v>21667</v>
      </c>
      <c r="B14233" s="11" t="s">
        <v>88</v>
      </c>
      <c r="C14233" t="s">
        <v>88</v>
      </c>
      <c r="D14233" t="s">
        <v>88</v>
      </c>
      <c r="E14233" t="s">
        <v>20812</v>
      </c>
    </row>
    <row r="14234" spans="1:6" x14ac:dyDescent="0.3">
      <c r="A14234" s="19" t="s">
        <v>21668</v>
      </c>
      <c r="B14234" s="11" t="s">
        <v>88</v>
      </c>
      <c r="C14234" t="s">
        <v>88</v>
      </c>
      <c r="D14234" t="s">
        <v>88</v>
      </c>
      <c r="E14234" t="s">
        <v>20808</v>
      </c>
    </row>
    <row r="14235" spans="1:6" x14ac:dyDescent="0.3">
      <c r="A14235" s="18" t="s">
        <v>21669</v>
      </c>
      <c r="B14235" s="11" t="s">
        <v>88</v>
      </c>
      <c r="C14235" t="s">
        <v>88</v>
      </c>
      <c r="D14235" t="s">
        <v>88</v>
      </c>
      <c r="E14235" t="s">
        <v>88</v>
      </c>
      <c r="F14235" t="s">
        <v>20546</v>
      </c>
    </row>
    <row r="14236" spans="1:6" x14ac:dyDescent="0.3">
      <c r="A14236" s="19" t="s">
        <v>21670</v>
      </c>
      <c r="B14236" s="11" t="s">
        <v>88</v>
      </c>
      <c r="C14236" t="s">
        <v>88</v>
      </c>
      <c r="D14236" t="s">
        <v>88</v>
      </c>
      <c r="E14236" t="s">
        <v>88</v>
      </c>
      <c r="F14236" t="s">
        <v>689</v>
      </c>
    </row>
    <row r="14237" spans="1:6" x14ac:dyDescent="0.3">
      <c r="A14237" s="18" t="s">
        <v>21671</v>
      </c>
      <c r="B14237" s="11" t="s">
        <v>88</v>
      </c>
      <c r="C14237" t="s">
        <v>21672</v>
      </c>
    </row>
    <row r="14238" spans="1:6" x14ac:dyDescent="0.3">
      <c r="A14238" s="19" t="s">
        <v>21673</v>
      </c>
      <c r="B14238" s="11" t="s">
        <v>88</v>
      </c>
      <c r="C14238" t="s">
        <v>88</v>
      </c>
      <c r="D14238" t="s">
        <v>20812</v>
      </c>
    </row>
    <row r="14239" spans="1:6" x14ac:dyDescent="0.3">
      <c r="A14239" s="18" t="s">
        <v>21674</v>
      </c>
      <c r="B14239" s="11" t="s">
        <v>88</v>
      </c>
      <c r="C14239" t="s">
        <v>88</v>
      </c>
      <c r="D14239" t="s">
        <v>20782</v>
      </c>
    </row>
    <row r="14240" spans="1:6" x14ac:dyDescent="0.3">
      <c r="A14240" s="19" t="s">
        <v>21675</v>
      </c>
      <c r="B14240" s="11" t="s">
        <v>88</v>
      </c>
      <c r="C14240" t="s">
        <v>88</v>
      </c>
      <c r="D14240" t="s">
        <v>20539</v>
      </c>
    </row>
    <row r="14241" spans="1:5" x14ac:dyDescent="0.3">
      <c r="A14241" s="18" t="s">
        <v>21676</v>
      </c>
      <c r="B14241" s="11" t="s">
        <v>88</v>
      </c>
      <c r="C14241" t="s">
        <v>88</v>
      </c>
      <c r="D14241" t="s">
        <v>20808</v>
      </c>
    </row>
    <row r="14242" spans="1:5" x14ac:dyDescent="0.3">
      <c r="A14242" s="19" t="s">
        <v>21677</v>
      </c>
      <c r="B14242" s="11" t="s">
        <v>88</v>
      </c>
      <c r="C14242" t="s">
        <v>88</v>
      </c>
      <c r="D14242" t="s">
        <v>88</v>
      </c>
      <c r="E14242" t="s">
        <v>20546</v>
      </c>
    </row>
    <row r="14243" spans="1:5" x14ac:dyDescent="0.3">
      <c r="A14243" s="18" t="s">
        <v>21678</v>
      </c>
      <c r="B14243" s="11" t="s">
        <v>88</v>
      </c>
      <c r="C14243" t="s">
        <v>88</v>
      </c>
      <c r="D14243" t="s">
        <v>88</v>
      </c>
      <c r="E14243" t="s">
        <v>689</v>
      </c>
    </row>
    <row r="14244" spans="1:5" x14ac:dyDescent="0.3">
      <c r="A14244" s="19" t="s">
        <v>21679</v>
      </c>
      <c r="B14244" s="11" t="s">
        <v>88</v>
      </c>
      <c r="C14244" t="s">
        <v>21680</v>
      </c>
    </row>
    <row r="14245" spans="1:5" x14ac:dyDescent="0.3">
      <c r="A14245" s="18" t="s">
        <v>21681</v>
      </c>
      <c r="B14245" s="11" t="s">
        <v>88</v>
      </c>
      <c r="C14245" t="s">
        <v>88</v>
      </c>
      <c r="D14245" t="s">
        <v>20812</v>
      </c>
    </row>
    <row r="14246" spans="1:5" x14ac:dyDescent="0.3">
      <c r="A14246" s="19" t="s">
        <v>21682</v>
      </c>
      <c r="B14246" s="11" t="s">
        <v>88</v>
      </c>
      <c r="C14246" t="s">
        <v>88</v>
      </c>
      <c r="D14246" t="s">
        <v>20782</v>
      </c>
    </row>
    <row r="14247" spans="1:5" x14ac:dyDescent="0.3">
      <c r="A14247" s="18" t="s">
        <v>21683</v>
      </c>
      <c r="B14247" s="11" t="s">
        <v>88</v>
      </c>
      <c r="C14247" t="s">
        <v>88</v>
      </c>
      <c r="D14247" t="s">
        <v>20539</v>
      </c>
    </row>
    <row r="14248" spans="1:5" x14ac:dyDescent="0.3">
      <c r="A14248" s="19" t="s">
        <v>21684</v>
      </c>
      <c r="B14248" s="11" t="s">
        <v>88</v>
      </c>
      <c r="C14248" t="s">
        <v>88</v>
      </c>
      <c r="D14248" t="s">
        <v>20546</v>
      </c>
    </row>
    <row r="14249" spans="1:5" x14ac:dyDescent="0.3">
      <c r="A14249" s="18" t="s">
        <v>21685</v>
      </c>
      <c r="B14249" s="11" t="s">
        <v>88</v>
      </c>
      <c r="C14249" t="s">
        <v>88</v>
      </c>
      <c r="D14249" t="s">
        <v>20808</v>
      </c>
    </row>
    <row r="14250" spans="1:5" x14ac:dyDescent="0.3">
      <c r="A14250" s="19" t="s">
        <v>21686</v>
      </c>
      <c r="B14250" s="11" t="s">
        <v>88</v>
      </c>
      <c r="C14250" t="s">
        <v>21687</v>
      </c>
    </row>
    <row r="14251" spans="1:5" x14ac:dyDescent="0.3">
      <c r="A14251" s="18" t="s">
        <v>21688</v>
      </c>
      <c r="B14251" s="11" t="s">
        <v>88</v>
      </c>
      <c r="C14251" t="s">
        <v>88</v>
      </c>
      <c r="D14251" t="s">
        <v>20812</v>
      </c>
    </row>
    <row r="14252" spans="1:5" x14ac:dyDescent="0.3">
      <c r="A14252" s="19" t="s">
        <v>21689</v>
      </c>
      <c r="B14252" s="11" t="s">
        <v>88</v>
      </c>
      <c r="C14252" t="s">
        <v>88</v>
      </c>
      <c r="D14252" t="s">
        <v>20782</v>
      </c>
    </row>
    <row r="14253" spans="1:5" x14ac:dyDescent="0.3">
      <c r="A14253" s="18" t="s">
        <v>21690</v>
      </c>
      <c r="B14253" s="11" t="s">
        <v>88</v>
      </c>
      <c r="C14253" t="s">
        <v>88</v>
      </c>
      <c r="D14253" t="s">
        <v>20539</v>
      </c>
    </row>
    <row r="14254" spans="1:5" x14ac:dyDescent="0.3">
      <c r="A14254" s="19" t="s">
        <v>21691</v>
      </c>
      <c r="B14254" s="11" t="s">
        <v>88</v>
      </c>
      <c r="C14254" t="s">
        <v>88</v>
      </c>
      <c r="D14254" t="s">
        <v>20808</v>
      </c>
    </row>
    <row r="14255" spans="1:5" x14ac:dyDescent="0.3">
      <c r="A14255" s="18" t="s">
        <v>21692</v>
      </c>
      <c r="B14255" s="11" t="s">
        <v>88</v>
      </c>
      <c r="C14255" t="s">
        <v>21642</v>
      </c>
    </row>
    <row r="14256" spans="1:5" x14ac:dyDescent="0.3">
      <c r="A14256" s="19" t="s">
        <v>21693</v>
      </c>
      <c r="B14256" s="11" t="s">
        <v>88</v>
      </c>
      <c r="C14256" t="s">
        <v>88</v>
      </c>
      <c r="D14256" t="s">
        <v>20812</v>
      </c>
    </row>
    <row r="14257" spans="1:6" x14ac:dyDescent="0.3">
      <c r="A14257" s="18" t="s">
        <v>21694</v>
      </c>
      <c r="B14257" s="11" t="s">
        <v>88</v>
      </c>
      <c r="C14257" t="s">
        <v>88</v>
      </c>
      <c r="D14257" t="s">
        <v>20782</v>
      </c>
    </row>
    <row r="14258" spans="1:6" x14ac:dyDescent="0.3">
      <c r="A14258" s="19" t="s">
        <v>21695</v>
      </c>
      <c r="B14258" s="11" t="s">
        <v>88</v>
      </c>
      <c r="C14258" t="s">
        <v>88</v>
      </c>
      <c r="D14258" t="s">
        <v>20539</v>
      </c>
    </row>
    <row r="14259" spans="1:6" x14ac:dyDescent="0.3">
      <c r="A14259" s="18" t="s">
        <v>21696</v>
      </c>
      <c r="B14259" s="11" t="s">
        <v>88</v>
      </c>
      <c r="C14259" t="s">
        <v>88</v>
      </c>
      <c r="D14259" t="s">
        <v>20808</v>
      </c>
    </row>
    <row r="14260" spans="1:6" x14ac:dyDescent="0.3">
      <c r="A14260" s="19" t="s">
        <v>21697</v>
      </c>
      <c r="B14260" s="11" t="s">
        <v>88</v>
      </c>
      <c r="C14260" t="s">
        <v>88</v>
      </c>
      <c r="D14260" t="s">
        <v>88</v>
      </c>
      <c r="E14260" t="s">
        <v>21648</v>
      </c>
    </row>
    <row r="14261" spans="1:6" x14ac:dyDescent="0.3">
      <c r="A14261" s="18" t="s">
        <v>21698</v>
      </c>
      <c r="B14261" s="11" t="s">
        <v>88</v>
      </c>
      <c r="C14261" t="s">
        <v>88</v>
      </c>
      <c r="D14261" t="s">
        <v>88</v>
      </c>
      <c r="E14261" t="s">
        <v>689</v>
      </c>
    </row>
    <row r="14262" spans="1:6" x14ac:dyDescent="0.3">
      <c r="A14262" s="19" t="s">
        <v>21699</v>
      </c>
      <c r="B14262" s="11" t="s">
        <v>88</v>
      </c>
      <c r="C14262" t="s">
        <v>88</v>
      </c>
      <c r="D14262" t="s">
        <v>88</v>
      </c>
      <c r="E14262" t="s">
        <v>88</v>
      </c>
      <c r="F14262" t="s">
        <v>20546</v>
      </c>
    </row>
    <row r="14263" spans="1:6" x14ac:dyDescent="0.3">
      <c r="A14263" s="18" t="s">
        <v>21700</v>
      </c>
      <c r="B14263" s="11" t="s">
        <v>88</v>
      </c>
      <c r="C14263" t="s">
        <v>88</v>
      </c>
      <c r="D14263" t="s">
        <v>88</v>
      </c>
      <c r="E14263" t="s">
        <v>88</v>
      </c>
      <c r="F14263" t="s">
        <v>689</v>
      </c>
    </row>
    <row r="14264" spans="1:6" x14ac:dyDescent="0.3">
      <c r="A14264" s="19" t="s">
        <v>21701</v>
      </c>
      <c r="B14264" t="s">
        <v>21702</v>
      </c>
    </row>
    <row r="14265" spans="1:6" x14ac:dyDescent="0.3">
      <c r="A14265" s="18" t="s">
        <v>21703</v>
      </c>
      <c r="B14265" s="11" t="s">
        <v>88</v>
      </c>
      <c r="C14265" t="s">
        <v>20782</v>
      </c>
    </row>
    <row r="14266" spans="1:6" x14ac:dyDescent="0.3">
      <c r="A14266" s="19" t="s">
        <v>21704</v>
      </c>
      <c r="B14266" s="11" t="s">
        <v>88</v>
      </c>
      <c r="C14266" t="s">
        <v>20787</v>
      </c>
    </row>
    <row r="14267" spans="1:6" x14ac:dyDescent="0.3">
      <c r="A14267" s="18" t="s">
        <v>21705</v>
      </c>
      <c r="B14267" s="11" t="s">
        <v>88</v>
      </c>
      <c r="C14267" t="s">
        <v>88</v>
      </c>
      <c r="D14267" t="s">
        <v>20539</v>
      </c>
    </row>
    <row r="14268" spans="1:6" x14ac:dyDescent="0.3">
      <c r="A14268" s="19" t="s">
        <v>21706</v>
      </c>
      <c r="B14268" s="11" t="s">
        <v>88</v>
      </c>
      <c r="C14268" t="s">
        <v>88</v>
      </c>
      <c r="D14268" t="s">
        <v>20546</v>
      </c>
    </row>
    <row r="14269" spans="1:6" x14ac:dyDescent="0.3">
      <c r="A14269" s="18" t="s">
        <v>21707</v>
      </c>
      <c r="B14269" s="11" t="s">
        <v>88</v>
      </c>
      <c r="C14269" t="s">
        <v>20808</v>
      </c>
    </row>
    <row r="14270" spans="1:6" x14ac:dyDescent="0.3">
      <c r="A14270" s="19" t="s">
        <v>21708</v>
      </c>
      <c r="B14270" s="11" t="s">
        <v>88</v>
      </c>
      <c r="C14270" t="s">
        <v>88</v>
      </c>
      <c r="D14270" t="s">
        <v>20812</v>
      </c>
    </row>
    <row r="14271" spans="1:6" x14ac:dyDescent="0.3">
      <c r="A14271" s="18" t="s">
        <v>21709</v>
      </c>
      <c r="B14271" s="11" t="s">
        <v>88</v>
      </c>
      <c r="C14271" t="s">
        <v>88</v>
      </c>
      <c r="D14271" t="s">
        <v>20808</v>
      </c>
    </row>
    <row r="14272" spans="1:6" x14ac:dyDescent="0.3">
      <c r="A14272" s="19" t="s">
        <v>21710</v>
      </c>
      <c r="B14272" t="s">
        <v>21711</v>
      </c>
    </row>
    <row r="14273" spans="1:4" x14ac:dyDescent="0.3">
      <c r="A14273" s="18" t="s">
        <v>21712</v>
      </c>
      <c r="B14273" s="11" t="s">
        <v>88</v>
      </c>
      <c r="C14273" t="s">
        <v>20782</v>
      </c>
    </row>
    <row r="14274" spans="1:4" x14ac:dyDescent="0.3">
      <c r="A14274" s="19" t="s">
        <v>21713</v>
      </c>
      <c r="B14274" s="11" t="s">
        <v>88</v>
      </c>
      <c r="C14274" t="s">
        <v>20787</v>
      </c>
    </row>
    <row r="14275" spans="1:4" x14ac:dyDescent="0.3">
      <c r="A14275" s="18" t="s">
        <v>21714</v>
      </c>
      <c r="B14275" s="11" t="s">
        <v>88</v>
      </c>
      <c r="C14275" t="s">
        <v>20808</v>
      </c>
    </row>
    <row r="14276" spans="1:4" x14ac:dyDescent="0.3">
      <c r="A14276" s="19" t="s">
        <v>21715</v>
      </c>
      <c r="B14276" s="11" t="s">
        <v>88</v>
      </c>
      <c r="C14276" t="s">
        <v>88</v>
      </c>
      <c r="D14276" t="s">
        <v>20812</v>
      </c>
    </row>
    <row r="14277" spans="1:4" x14ac:dyDescent="0.3">
      <c r="A14277" s="18" t="s">
        <v>21716</v>
      </c>
      <c r="B14277" s="11" t="s">
        <v>88</v>
      </c>
      <c r="C14277" t="s">
        <v>88</v>
      </c>
      <c r="D14277" t="s">
        <v>21212</v>
      </c>
    </row>
    <row r="14278" spans="1:4" x14ac:dyDescent="0.3">
      <c r="A14278" s="19" t="s">
        <v>21717</v>
      </c>
      <c r="B14278" s="11" t="s">
        <v>88</v>
      </c>
      <c r="C14278" t="s">
        <v>88</v>
      </c>
      <c r="D14278" t="s">
        <v>21009</v>
      </c>
    </row>
    <row r="14279" spans="1:4" x14ac:dyDescent="0.3">
      <c r="A14279" s="18" t="s">
        <v>21718</v>
      </c>
      <c r="B14279" s="11" t="s">
        <v>88</v>
      </c>
      <c r="C14279" t="s">
        <v>88</v>
      </c>
      <c r="D14279" t="s">
        <v>20808</v>
      </c>
    </row>
    <row r="14280" spans="1:4" x14ac:dyDescent="0.3">
      <c r="A14280" s="19" t="s">
        <v>21719</v>
      </c>
      <c r="B14280" t="s">
        <v>21720</v>
      </c>
    </row>
    <row r="14281" spans="1:4" x14ac:dyDescent="0.3">
      <c r="A14281" s="18" t="s">
        <v>21721</v>
      </c>
      <c r="B14281" s="11" t="s">
        <v>88</v>
      </c>
      <c r="C14281" t="s">
        <v>21722</v>
      </c>
    </row>
    <row r="14282" spans="1:4" x14ac:dyDescent="0.3">
      <c r="A14282" s="19" t="s">
        <v>21723</v>
      </c>
      <c r="B14282" s="11" t="s">
        <v>88</v>
      </c>
      <c r="C14282" t="s">
        <v>88</v>
      </c>
      <c r="D14282" t="s">
        <v>20782</v>
      </c>
    </row>
    <row r="14283" spans="1:4" x14ac:dyDescent="0.3">
      <c r="A14283" s="18" t="s">
        <v>21724</v>
      </c>
      <c r="B14283" s="11" t="s">
        <v>88</v>
      </c>
      <c r="C14283" t="s">
        <v>88</v>
      </c>
      <c r="D14283" t="s">
        <v>20787</v>
      </c>
    </row>
    <row r="14284" spans="1:4" x14ac:dyDescent="0.3">
      <c r="A14284" s="19" t="s">
        <v>21725</v>
      </c>
      <c r="B14284" s="11" t="s">
        <v>88</v>
      </c>
      <c r="C14284" t="s">
        <v>88</v>
      </c>
      <c r="D14284" t="s">
        <v>20808</v>
      </c>
    </row>
    <row r="14285" spans="1:4" x14ac:dyDescent="0.3">
      <c r="A14285" s="18" t="s">
        <v>21726</v>
      </c>
      <c r="B14285" s="11" t="s">
        <v>88</v>
      </c>
      <c r="C14285" t="s">
        <v>21727</v>
      </c>
    </row>
    <row r="14286" spans="1:4" x14ac:dyDescent="0.3">
      <c r="A14286" s="19" t="s">
        <v>21728</v>
      </c>
      <c r="B14286" s="11" t="s">
        <v>88</v>
      </c>
      <c r="C14286" t="s">
        <v>88</v>
      </c>
      <c r="D14286" t="s">
        <v>20782</v>
      </c>
    </row>
    <row r="14287" spans="1:4" x14ac:dyDescent="0.3">
      <c r="A14287" s="18" t="s">
        <v>21729</v>
      </c>
      <c r="B14287" s="11" t="s">
        <v>88</v>
      </c>
      <c r="C14287" t="s">
        <v>88</v>
      </c>
      <c r="D14287" t="s">
        <v>20787</v>
      </c>
    </row>
    <row r="14288" spans="1:4" x14ac:dyDescent="0.3">
      <c r="A14288" s="19" t="s">
        <v>21730</v>
      </c>
      <c r="B14288" s="11" t="s">
        <v>88</v>
      </c>
      <c r="C14288" t="s">
        <v>88</v>
      </c>
      <c r="D14288" t="s">
        <v>20808</v>
      </c>
    </row>
    <row r="14289" spans="1:5" x14ac:dyDescent="0.3">
      <c r="A14289" s="18" t="s">
        <v>21731</v>
      </c>
      <c r="B14289" s="11" t="s">
        <v>88</v>
      </c>
      <c r="C14289" t="s">
        <v>689</v>
      </c>
    </row>
    <row r="14290" spans="1:5" x14ac:dyDescent="0.3">
      <c r="A14290" s="19" t="s">
        <v>21732</v>
      </c>
      <c r="B14290" s="11" t="s">
        <v>88</v>
      </c>
      <c r="C14290" t="s">
        <v>88</v>
      </c>
      <c r="D14290" t="s">
        <v>20782</v>
      </c>
    </row>
    <row r="14291" spans="1:5" x14ac:dyDescent="0.3">
      <c r="A14291" s="18" t="s">
        <v>21733</v>
      </c>
      <c r="B14291" s="11" t="s">
        <v>88</v>
      </c>
      <c r="C14291" t="s">
        <v>88</v>
      </c>
      <c r="D14291" t="s">
        <v>20808</v>
      </c>
    </row>
    <row r="14292" spans="1:5" x14ac:dyDescent="0.3">
      <c r="A14292" s="19" t="s">
        <v>21734</v>
      </c>
      <c r="B14292" s="11" t="s">
        <v>88</v>
      </c>
      <c r="C14292" t="s">
        <v>88</v>
      </c>
      <c r="D14292" t="s">
        <v>88</v>
      </c>
      <c r="E14292" t="s">
        <v>20812</v>
      </c>
    </row>
    <row r="14293" spans="1:5" x14ac:dyDescent="0.3">
      <c r="A14293" s="18" t="s">
        <v>21735</v>
      </c>
      <c r="B14293" s="11" t="s">
        <v>88</v>
      </c>
      <c r="C14293" t="s">
        <v>88</v>
      </c>
      <c r="D14293" t="s">
        <v>88</v>
      </c>
      <c r="E14293" t="s">
        <v>20787</v>
      </c>
    </row>
    <row r="14294" spans="1:5" x14ac:dyDescent="0.3">
      <c r="A14294" s="19" t="s">
        <v>21736</v>
      </c>
      <c r="B14294" s="11" t="s">
        <v>88</v>
      </c>
      <c r="C14294" t="s">
        <v>88</v>
      </c>
      <c r="D14294" t="s">
        <v>88</v>
      </c>
      <c r="E14294" t="s">
        <v>689</v>
      </c>
    </row>
    <row r="14295" spans="1:5" x14ac:dyDescent="0.3">
      <c r="A14295" s="18" t="s">
        <v>21737</v>
      </c>
      <c r="B14295" t="s">
        <v>21738</v>
      </c>
    </row>
    <row r="14296" spans="1:5" x14ac:dyDescent="0.3">
      <c r="A14296" s="19" t="s">
        <v>21739</v>
      </c>
      <c r="B14296" s="11" t="s">
        <v>88</v>
      </c>
      <c r="C14296" t="s">
        <v>21740</v>
      </c>
    </row>
    <row r="14297" spans="1:5" x14ac:dyDescent="0.3">
      <c r="A14297" s="18" t="s">
        <v>21741</v>
      </c>
      <c r="B14297" s="11" t="s">
        <v>88</v>
      </c>
      <c r="C14297" t="s">
        <v>88</v>
      </c>
      <c r="D14297" t="s">
        <v>20787</v>
      </c>
    </row>
    <row r="14298" spans="1:5" x14ac:dyDescent="0.3">
      <c r="A14298" s="19" t="s">
        <v>21742</v>
      </c>
      <c r="B14298" s="11" t="s">
        <v>88</v>
      </c>
      <c r="C14298" t="s">
        <v>88</v>
      </c>
      <c r="D14298" t="s">
        <v>20808</v>
      </c>
    </row>
    <row r="14299" spans="1:5" x14ac:dyDescent="0.3">
      <c r="A14299" s="18" t="s">
        <v>21743</v>
      </c>
      <c r="B14299" s="11" t="s">
        <v>88</v>
      </c>
      <c r="C14299" t="s">
        <v>21744</v>
      </c>
    </row>
    <row r="14300" spans="1:5" x14ac:dyDescent="0.3">
      <c r="A14300" s="19" t="s">
        <v>21745</v>
      </c>
      <c r="B14300" s="11" t="s">
        <v>88</v>
      </c>
      <c r="C14300" t="s">
        <v>88</v>
      </c>
      <c r="D14300" t="s">
        <v>20782</v>
      </c>
    </row>
    <row r="14301" spans="1:5" x14ac:dyDescent="0.3">
      <c r="A14301" s="18" t="s">
        <v>21746</v>
      </c>
      <c r="B14301" s="11" t="s">
        <v>88</v>
      </c>
      <c r="C14301" t="s">
        <v>88</v>
      </c>
      <c r="D14301" t="s">
        <v>20787</v>
      </c>
    </row>
    <row r="14302" spans="1:5" x14ac:dyDescent="0.3">
      <c r="A14302" s="19" t="s">
        <v>21747</v>
      </c>
      <c r="B14302" s="11" t="s">
        <v>88</v>
      </c>
      <c r="C14302" t="s">
        <v>88</v>
      </c>
      <c r="D14302" t="s">
        <v>20808</v>
      </c>
    </row>
    <row r="14303" spans="1:5" x14ac:dyDescent="0.3">
      <c r="A14303" s="18" t="s">
        <v>21748</v>
      </c>
      <c r="B14303" s="11" t="s">
        <v>88</v>
      </c>
      <c r="C14303" t="s">
        <v>21727</v>
      </c>
    </row>
    <row r="14304" spans="1:5" x14ac:dyDescent="0.3">
      <c r="A14304" s="19" t="s">
        <v>21749</v>
      </c>
      <c r="B14304" s="11" t="s">
        <v>88</v>
      </c>
      <c r="C14304" t="s">
        <v>88</v>
      </c>
      <c r="D14304" t="s">
        <v>20782</v>
      </c>
    </row>
    <row r="14305" spans="1:5" x14ac:dyDescent="0.3">
      <c r="A14305" s="18" t="s">
        <v>21750</v>
      </c>
      <c r="B14305" s="11" t="s">
        <v>88</v>
      </c>
      <c r="C14305" t="s">
        <v>88</v>
      </c>
      <c r="D14305" t="s">
        <v>20787</v>
      </c>
    </row>
    <row r="14306" spans="1:5" x14ac:dyDescent="0.3">
      <c r="A14306" s="19" t="s">
        <v>21751</v>
      </c>
      <c r="B14306" s="11" t="s">
        <v>88</v>
      </c>
      <c r="C14306" t="s">
        <v>88</v>
      </c>
      <c r="D14306" t="s">
        <v>20808</v>
      </c>
    </row>
    <row r="14307" spans="1:5" x14ac:dyDescent="0.3">
      <c r="A14307" s="18" t="s">
        <v>21752</v>
      </c>
      <c r="B14307" s="11" t="s">
        <v>88</v>
      </c>
      <c r="C14307" t="s">
        <v>689</v>
      </c>
    </row>
    <row r="14308" spans="1:5" x14ac:dyDescent="0.3">
      <c r="A14308" s="19" t="s">
        <v>21753</v>
      </c>
      <c r="B14308" s="11" t="s">
        <v>88</v>
      </c>
      <c r="C14308" t="s">
        <v>88</v>
      </c>
      <c r="D14308" t="s">
        <v>20782</v>
      </c>
    </row>
    <row r="14309" spans="1:5" x14ac:dyDescent="0.3">
      <c r="A14309" s="18" t="s">
        <v>21754</v>
      </c>
      <c r="B14309" s="11" t="s">
        <v>88</v>
      </c>
      <c r="C14309" t="s">
        <v>88</v>
      </c>
      <c r="D14309" t="s">
        <v>20787</v>
      </c>
    </row>
    <row r="14310" spans="1:5" x14ac:dyDescent="0.3">
      <c r="A14310" s="19" t="s">
        <v>21755</v>
      </c>
      <c r="B14310" s="11" t="s">
        <v>88</v>
      </c>
      <c r="C14310" t="s">
        <v>88</v>
      </c>
      <c r="D14310" t="s">
        <v>20808</v>
      </c>
    </row>
    <row r="14311" spans="1:5" x14ac:dyDescent="0.3">
      <c r="A14311" s="18" t="s">
        <v>21756</v>
      </c>
      <c r="B14311" s="11" t="s">
        <v>88</v>
      </c>
      <c r="C14311" t="s">
        <v>88</v>
      </c>
      <c r="D14311" t="s">
        <v>88</v>
      </c>
      <c r="E14311" t="s">
        <v>20812</v>
      </c>
    </row>
    <row r="14312" spans="1:5" x14ac:dyDescent="0.3">
      <c r="A14312" s="19" t="s">
        <v>21757</v>
      </c>
      <c r="B14312" s="11" t="s">
        <v>88</v>
      </c>
      <c r="C14312" t="s">
        <v>88</v>
      </c>
      <c r="D14312" t="s">
        <v>88</v>
      </c>
      <c r="E14312" t="s">
        <v>689</v>
      </c>
    </row>
    <row r="14313" spans="1:5" x14ac:dyDescent="0.3">
      <c r="A14313" s="18" t="s">
        <v>21758</v>
      </c>
      <c r="B14313" t="s">
        <v>21759</v>
      </c>
    </row>
    <row r="14314" spans="1:5" x14ac:dyDescent="0.3">
      <c r="A14314" s="19" t="s">
        <v>21760</v>
      </c>
      <c r="B14314" s="11" t="s">
        <v>88</v>
      </c>
      <c r="C14314" t="s">
        <v>20782</v>
      </c>
    </row>
    <row r="14315" spans="1:5" x14ac:dyDescent="0.3">
      <c r="A14315" s="18" t="s">
        <v>21761</v>
      </c>
      <c r="B14315" s="11" t="s">
        <v>88</v>
      </c>
      <c r="C14315" t="s">
        <v>88</v>
      </c>
      <c r="D14315" t="s">
        <v>21762</v>
      </c>
    </row>
    <row r="14316" spans="1:5" x14ac:dyDescent="0.3">
      <c r="A14316" s="19" t="s">
        <v>21763</v>
      </c>
      <c r="B14316" s="11" t="s">
        <v>88</v>
      </c>
      <c r="C14316" t="s">
        <v>88</v>
      </c>
      <c r="D14316" t="s">
        <v>689</v>
      </c>
    </row>
    <row r="14317" spans="1:5" x14ac:dyDescent="0.3">
      <c r="A14317" s="18" t="s">
        <v>21764</v>
      </c>
      <c r="B14317" s="11" t="s">
        <v>88</v>
      </c>
      <c r="C14317" t="s">
        <v>20808</v>
      </c>
    </row>
    <row r="14318" spans="1:5" x14ac:dyDescent="0.3">
      <c r="A14318" s="19" t="s">
        <v>21765</v>
      </c>
      <c r="B14318" s="11" t="s">
        <v>88</v>
      </c>
      <c r="C14318" t="s">
        <v>88</v>
      </c>
      <c r="D14318" t="s">
        <v>21766</v>
      </c>
    </row>
    <row r="14319" spans="1:5" x14ac:dyDescent="0.3">
      <c r="A14319" s="18" t="s">
        <v>21767</v>
      </c>
      <c r="B14319" s="11" t="s">
        <v>88</v>
      </c>
      <c r="C14319" t="s">
        <v>88</v>
      </c>
      <c r="D14319" t="s">
        <v>20808</v>
      </c>
    </row>
    <row r="14320" spans="1:5" x14ac:dyDescent="0.3">
      <c r="A14320" s="19" t="s">
        <v>21768</v>
      </c>
      <c r="B14320" t="s">
        <v>21769</v>
      </c>
    </row>
    <row r="14321" spans="1:6" x14ac:dyDescent="0.3">
      <c r="A14321" s="18" t="s">
        <v>21770</v>
      </c>
      <c r="B14321" s="11" t="s">
        <v>88</v>
      </c>
      <c r="C14321" t="s">
        <v>20812</v>
      </c>
    </row>
    <row r="14322" spans="1:6" x14ac:dyDescent="0.3">
      <c r="A14322" s="19" t="s">
        <v>21771</v>
      </c>
      <c r="B14322" s="11" t="s">
        <v>88</v>
      </c>
      <c r="C14322" t="s">
        <v>88</v>
      </c>
      <c r="D14322" t="s">
        <v>21772</v>
      </c>
    </row>
    <row r="14323" spans="1:6" x14ac:dyDescent="0.3">
      <c r="A14323" s="18" t="s">
        <v>21773</v>
      </c>
      <c r="B14323" s="11" t="s">
        <v>88</v>
      </c>
      <c r="C14323" t="s">
        <v>88</v>
      </c>
      <c r="D14323" t="s">
        <v>88</v>
      </c>
      <c r="E14323" t="s">
        <v>21774</v>
      </c>
    </row>
    <row r="14324" spans="1:6" x14ac:dyDescent="0.3">
      <c r="A14324" s="19" t="s">
        <v>21775</v>
      </c>
      <c r="B14324" s="11" t="s">
        <v>88</v>
      </c>
      <c r="C14324" t="s">
        <v>88</v>
      </c>
      <c r="D14324" t="s">
        <v>88</v>
      </c>
      <c r="E14324" t="s">
        <v>689</v>
      </c>
    </row>
    <row r="14325" spans="1:6" x14ac:dyDescent="0.3">
      <c r="A14325" s="18" t="s">
        <v>21776</v>
      </c>
      <c r="B14325" s="11" t="s">
        <v>88</v>
      </c>
      <c r="C14325" t="s">
        <v>88</v>
      </c>
      <c r="D14325" t="s">
        <v>88</v>
      </c>
      <c r="E14325" t="s">
        <v>88</v>
      </c>
      <c r="F14325" t="s">
        <v>21777</v>
      </c>
    </row>
    <row r="14326" spans="1:6" x14ac:dyDescent="0.3">
      <c r="A14326" s="19" t="s">
        <v>21778</v>
      </c>
      <c r="B14326" s="11" t="s">
        <v>88</v>
      </c>
      <c r="C14326" t="s">
        <v>88</v>
      </c>
      <c r="D14326" t="s">
        <v>88</v>
      </c>
      <c r="E14326" t="s">
        <v>88</v>
      </c>
      <c r="F14326" t="s">
        <v>21779</v>
      </c>
    </row>
    <row r="14327" spans="1:6" x14ac:dyDescent="0.3">
      <c r="A14327" s="18" t="s">
        <v>21780</v>
      </c>
      <c r="B14327" s="11" t="s">
        <v>88</v>
      </c>
      <c r="C14327" t="s">
        <v>88</v>
      </c>
      <c r="D14327" t="s">
        <v>19626</v>
      </c>
    </row>
    <row r="14328" spans="1:6" x14ac:dyDescent="0.3">
      <c r="A14328" s="19" t="s">
        <v>21781</v>
      </c>
      <c r="B14328" s="11" t="s">
        <v>88</v>
      </c>
      <c r="C14328" t="s">
        <v>88</v>
      </c>
      <c r="D14328" t="s">
        <v>88</v>
      </c>
      <c r="E14328" t="s">
        <v>21777</v>
      </c>
    </row>
    <row r="14329" spans="1:6" x14ac:dyDescent="0.3">
      <c r="A14329" s="18" t="s">
        <v>21782</v>
      </c>
      <c r="B14329" s="11" t="s">
        <v>88</v>
      </c>
      <c r="C14329" t="s">
        <v>88</v>
      </c>
      <c r="D14329" t="s">
        <v>88</v>
      </c>
      <c r="E14329" t="s">
        <v>88</v>
      </c>
      <c r="F14329" t="s">
        <v>21783</v>
      </c>
    </row>
    <row r="14330" spans="1:6" x14ac:dyDescent="0.3">
      <c r="A14330" s="19" t="s">
        <v>21784</v>
      </c>
      <c r="B14330" s="11" t="s">
        <v>88</v>
      </c>
      <c r="C14330" t="s">
        <v>88</v>
      </c>
      <c r="D14330" t="s">
        <v>88</v>
      </c>
      <c r="E14330" t="s">
        <v>88</v>
      </c>
      <c r="F14330" t="s">
        <v>689</v>
      </c>
    </row>
    <row r="14331" spans="1:6" x14ac:dyDescent="0.3">
      <c r="A14331" s="18" t="s">
        <v>21785</v>
      </c>
      <c r="B14331" s="11" t="s">
        <v>88</v>
      </c>
      <c r="C14331" t="s">
        <v>88</v>
      </c>
      <c r="D14331" t="s">
        <v>88</v>
      </c>
      <c r="E14331" t="s">
        <v>21779</v>
      </c>
    </row>
    <row r="14332" spans="1:6" x14ac:dyDescent="0.3">
      <c r="A14332" s="19" t="s">
        <v>21786</v>
      </c>
      <c r="B14332" s="11" t="s">
        <v>88</v>
      </c>
      <c r="C14332" t="s">
        <v>88</v>
      </c>
      <c r="D14332" t="s">
        <v>88</v>
      </c>
      <c r="E14332" t="s">
        <v>88</v>
      </c>
      <c r="F14332" t="s">
        <v>21783</v>
      </c>
    </row>
    <row r="14333" spans="1:6" x14ac:dyDescent="0.3">
      <c r="A14333" s="18" t="s">
        <v>21787</v>
      </c>
      <c r="B14333" s="11" t="s">
        <v>88</v>
      </c>
      <c r="C14333" t="s">
        <v>88</v>
      </c>
      <c r="D14333" t="s">
        <v>88</v>
      </c>
      <c r="E14333" t="s">
        <v>88</v>
      </c>
      <c r="F14333" t="s">
        <v>689</v>
      </c>
    </row>
    <row r="14334" spans="1:6" x14ac:dyDescent="0.3">
      <c r="A14334" s="19" t="s">
        <v>21788</v>
      </c>
      <c r="B14334" s="11" t="s">
        <v>88</v>
      </c>
      <c r="C14334" t="s">
        <v>88</v>
      </c>
      <c r="D14334" t="s">
        <v>689</v>
      </c>
    </row>
    <row r="14335" spans="1:6" x14ac:dyDescent="0.3">
      <c r="A14335" s="18" t="s">
        <v>21789</v>
      </c>
      <c r="B14335" s="11" t="s">
        <v>88</v>
      </c>
      <c r="C14335" t="s">
        <v>88</v>
      </c>
      <c r="D14335" t="s">
        <v>88</v>
      </c>
      <c r="E14335" t="s">
        <v>21777</v>
      </c>
    </row>
    <row r="14336" spans="1:6" x14ac:dyDescent="0.3">
      <c r="A14336" s="19" t="s">
        <v>21790</v>
      </c>
      <c r="B14336" s="11" t="s">
        <v>88</v>
      </c>
      <c r="C14336" t="s">
        <v>88</v>
      </c>
      <c r="D14336" t="s">
        <v>88</v>
      </c>
      <c r="E14336" t="s">
        <v>88</v>
      </c>
      <c r="F14336" t="s">
        <v>21783</v>
      </c>
    </row>
    <row r="14337" spans="1:6" x14ac:dyDescent="0.3">
      <c r="A14337" s="18" t="s">
        <v>21791</v>
      </c>
      <c r="B14337" s="11" t="s">
        <v>88</v>
      </c>
      <c r="C14337" t="s">
        <v>88</v>
      </c>
      <c r="D14337" t="s">
        <v>88</v>
      </c>
      <c r="E14337" t="s">
        <v>88</v>
      </c>
      <c r="F14337" t="s">
        <v>689</v>
      </c>
    </row>
    <row r="14338" spans="1:6" x14ac:dyDescent="0.3">
      <c r="A14338" s="19" t="s">
        <v>21792</v>
      </c>
      <c r="B14338" s="11" t="s">
        <v>88</v>
      </c>
      <c r="C14338" t="s">
        <v>88</v>
      </c>
      <c r="D14338" t="s">
        <v>88</v>
      </c>
      <c r="E14338" t="s">
        <v>21779</v>
      </c>
    </row>
    <row r="14339" spans="1:6" x14ac:dyDescent="0.3">
      <c r="A14339" s="18" t="s">
        <v>21793</v>
      </c>
      <c r="B14339" s="11" t="s">
        <v>88</v>
      </c>
      <c r="C14339" t="s">
        <v>88</v>
      </c>
      <c r="D14339" t="s">
        <v>88</v>
      </c>
      <c r="E14339" t="s">
        <v>88</v>
      </c>
      <c r="F14339" t="s">
        <v>21783</v>
      </c>
    </row>
    <row r="14340" spans="1:6" x14ac:dyDescent="0.3">
      <c r="A14340" s="19" t="s">
        <v>21794</v>
      </c>
      <c r="B14340" s="11" t="s">
        <v>88</v>
      </c>
      <c r="C14340" t="s">
        <v>88</v>
      </c>
      <c r="D14340" t="s">
        <v>88</v>
      </c>
      <c r="E14340" t="s">
        <v>88</v>
      </c>
      <c r="F14340" t="s">
        <v>689</v>
      </c>
    </row>
    <row r="14341" spans="1:6" x14ac:dyDescent="0.3">
      <c r="A14341" s="18" t="s">
        <v>21795</v>
      </c>
      <c r="B14341" s="11" t="s">
        <v>88</v>
      </c>
      <c r="C14341" t="s">
        <v>20782</v>
      </c>
    </row>
    <row r="14342" spans="1:6" x14ac:dyDescent="0.3">
      <c r="A14342" s="19" t="s">
        <v>21796</v>
      </c>
      <c r="B14342" s="11" t="s">
        <v>88</v>
      </c>
      <c r="C14342" t="s">
        <v>88</v>
      </c>
      <c r="D14342" t="s">
        <v>21797</v>
      </c>
    </row>
    <row r="14343" spans="1:6" x14ac:dyDescent="0.3">
      <c r="A14343" s="18" t="s">
        <v>21798</v>
      </c>
      <c r="B14343" s="11" t="s">
        <v>88</v>
      </c>
      <c r="C14343" t="s">
        <v>88</v>
      </c>
      <c r="D14343" t="s">
        <v>689</v>
      </c>
    </row>
    <row r="14344" spans="1:6" x14ac:dyDescent="0.3">
      <c r="A14344" s="19" t="s">
        <v>21799</v>
      </c>
      <c r="B14344" s="11" t="s">
        <v>88</v>
      </c>
      <c r="C14344" t="s">
        <v>88</v>
      </c>
      <c r="D14344" t="s">
        <v>88</v>
      </c>
      <c r="E14344" t="s">
        <v>21777</v>
      </c>
    </row>
    <row r="14345" spans="1:6" x14ac:dyDescent="0.3">
      <c r="A14345" s="18" t="s">
        <v>21800</v>
      </c>
      <c r="B14345" s="11" t="s">
        <v>88</v>
      </c>
      <c r="C14345" t="s">
        <v>88</v>
      </c>
      <c r="D14345" t="s">
        <v>88</v>
      </c>
      <c r="E14345" t="s">
        <v>21779</v>
      </c>
    </row>
    <row r="14346" spans="1:6" x14ac:dyDescent="0.3">
      <c r="A14346" s="19" t="s">
        <v>21801</v>
      </c>
      <c r="B14346" s="11" t="s">
        <v>88</v>
      </c>
      <c r="C14346" t="s">
        <v>20787</v>
      </c>
    </row>
    <row r="14347" spans="1:6" x14ac:dyDescent="0.3">
      <c r="A14347" s="18" t="s">
        <v>21802</v>
      </c>
      <c r="B14347" s="11" t="s">
        <v>88</v>
      </c>
      <c r="C14347" t="s">
        <v>88</v>
      </c>
      <c r="D14347" t="s">
        <v>21797</v>
      </c>
    </row>
    <row r="14348" spans="1:6" x14ac:dyDescent="0.3">
      <c r="A14348" s="19" t="s">
        <v>21803</v>
      </c>
      <c r="B14348" s="11" t="s">
        <v>88</v>
      </c>
      <c r="C14348" t="s">
        <v>88</v>
      </c>
      <c r="D14348" t="s">
        <v>689</v>
      </c>
    </row>
    <row r="14349" spans="1:6" x14ac:dyDescent="0.3">
      <c r="A14349" s="18" t="s">
        <v>21804</v>
      </c>
      <c r="B14349" s="11" t="s">
        <v>88</v>
      </c>
      <c r="C14349" t="s">
        <v>88</v>
      </c>
      <c r="D14349" t="s">
        <v>88</v>
      </c>
      <c r="E14349" t="s">
        <v>21777</v>
      </c>
    </row>
    <row r="14350" spans="1:6" x14ac:dyDescent="0.3">
      <c r="A14350" s="19" t="s">
        <v>21805</v>
      </c>
      <c r="B14350" s="11" t="s">
        <v>88</v>
      </c>
      <c r="C14350" t="s">
        <v>88</v>
      </c>
      <c r="D14350" t="s">
        <v>88</v>
      </c>
      <c r="E14350" t="s">
        <v>21779</v>
      </c>
    </row>
    <row r="14351" spans="1:6" x14ac:dyDescent="0.3">
      <c r="A14351" s="18" t="s">
        <v>21806</v>
      </c>
      <c r="B14351" s="11" t="s">
        <v>88</v>
      </c>
      <c r="C14351" t="s">
        <v>20808</v>
      </c>
    </row>
    <row r="14352" spans="1:6" x14ac:dyDescent="0.3">
      <c r="A14352" s="19" t="s">
        <v>21807</v>
      </c>
      <c r="B14352" s="11" t="s">
        <v>88</v>
      </c>
      <c r="C14352" t="s">
        <v>88</v>
      </c>
      <c r="D14352" t="s">
        <v>21009</v>
      </c>
    </row>
    <row r="14353" spans="1:5" x14ac:dyDescent="0.3">
      <c r="A14353" s="18" t="s">
        <v>21808</v>
      </c>
      <c r="B14353" s="11" t="s">
        <v>88</v>
      </c>
      <c r="C14353" t="s">
        <v>88</v>
      </c>
      <c r="D14353" t="s">
        <v>20808</v>
      </c>
    </row>
    <row r="14354" spans="1:5" x14ac:dyDescent="0.3">
      <c r="A14354" s="19" t="s">
        <v>21809</v>
      </c>
      <c r="B14354" s="11" t="s">
        <v>88</v>
      </c>
      <c r="C14354" t="s">
        <v>88</v>
      </c>
      <c r="D14354" t="s">
        <v>88</v>
      </c>
      <c r="E14354" t="s">
        <v>21810</v>
      </c>
    </row>
    <row r="14355" spans="1:5" x14ac:dyDescent="0.3">
      <c r="A14355" s="18" t="s">
        <v>21811</v>
      </c>
      <c r="B14355" s="11" t="s">
        <v>88</v>
      </c>
      <c r="C14355" t="s">
        <v>88</v>
      </c>
      <c r="D14355" t="s">
        <v>88</v>
      </c>
      <c r="E14355" t="s">
        <v>689</v>
      </c>
    </row>
    <row r="14356" spans="1:5" x14ac:dyDescent="0.3">
      <c r="A14356" s="19" t="s">
        <v>21812</v>
      </c>
      <c r="B14356" t="s">
        <v>21813</v>
      </c>
    </row>
    <row r="14357" spans="1:5" x14ac:dyDescent="0.3">
      <c r="A14357" s="18" t="s">
        <v>21814</v>
      </c>
      <c r="B14357" s="11" t="s">
        <v>88</v>
      </c>
      <c r="C14357" t="s">
        <v>20782</v>
      </c>
    </row>
    <row r="14358" spans="1:5" x14ac:dyDescent="0.3">
      <c r="A14358" s="19" t="s">
        <v>21815</v>
      </c>
      <c r="B14358" s="11" t="s">
        <v>88</v>
      </c>
      <c r="C14358" t="s">
        <v>88</v>
      </c>
      <c r="D14358" t="s">
        <v>21816</v>
      </c>
    </row>
    <row r="14359" spans="1:5" x14ac:dyDescent="0.3">
      <c r="A14359" s="18" t="s">
        <v>21817</v>
      </c>
      <c r="B14359" s="11" t="s">
        <v>88</v>
      </c>
      <c r="C14359" t="s">
        <v>88</v>
      </c>
      <c r="D14359" t="s">
        <v>689</v>
      </c>
    </row>
    <row r="14360" spans="1:5" x14ac:dyDescent="0.3">
      <c r="A14360" s="19" t="s">
        <v>21818</v>
      </c>
      <c r="B14360" s="11" t="s">
        <v>88</v>
      </c>
      <c r="C14360" t="s">
        <v>20539</v>
      </c>
    </row>
    <row r="14361" spans="1:5" x14ac:dyDescent="0.3">
      <c r="A14361" s="18" t="s">
        <v>21819</v>
      </c>
      <c r="B14361" s="11" t="s">
        <v>88</v>
      </c>
      <c r="C14361" t="s">
        <v>88</v>
      </c>
      <c r="D14361" t="s">
        <v>21816</v>
      </c>
    </row>
    <row r="14362" spans="1:5" x14ac:dyDescent="0.3">
      <c r="A14362" s="19" t="s">
        <v>21820</v>
      </c>
      <c r="B14362" s="11" t="s">
        <v>88</v>
      </c>
      <c r="C14362" t="s">
        <v>88</v>
      </c>
      <c r="D14362" t="s">
        <v>689</v>
      </c>
    </row>
    <row r="14363" spans="1:5" x14ac:dyDescent="0.3">
      <c r="A14363" s="18" t="s">
        <v>21821</v>
      </c>
      <c r="B14363" s="11" t="s">
        <v>88</v>
      </c>
      <c r="C14363" t="s">
        <v>20808</v>
      </c>
    </row>
    <row r="14364" spans="1:5" x14ac:dyDescent="0.3">
      <c r="A14364" s="19" t="s">
        <v>21822</v>
      </c>
      <c r="B14364" s="11" t="s">
        <v>88</v>
      </c>
      <c r="C14364" t="s">
        <v>88</v>
      </c>
      <c r="D14364" t="s">
        <v>20812</v>
      </c>
    </row>
    <row r="14365" spans="1:5" x14ac:dyDescent="0.3">
      <c r="A14365" s="18" t="s">
        <v>21823</v>
      </c>
      <c r="B14365" s="11" t="s">
        <v>88</v>
      </c>
      <c r="C14365" t="s">
        <v>88</v>
      </c>
      <c r="D14365" t="s">
        <v>88</v>
      </c>
      <c r="E14365" t="s">
        <v>21816</v>
      </c>
    </row>
    <row r="14366" spans="1:5" x14ac:dyDescent="0.3">
      <c r="A14366" s="19" t="s">
        <v>21824</v>
      </c>
      <c r="B14366" s="11" t="s">
        <v>88</v>
      </c>
      <c r="C14366" t="s">
        <v>88</v>
      </c>
      <c r="D14366" t="s">
        <v>88</v>
      </c>
      <c r="E14366" t="s">
        <v>689</v>
      </c>
    </row>
    <row r="14367" spans="1:5" x14ac:dyDescent="0.3">
      <c r="A14367" s="18" t="s">
        <v>21825</v>
      </c>
      <c r="B14367" s="11" t="s">
        <v>88</v>
      </c>
      <c r="C14367" t="s">
        <v>88</v>
      </c>
      <c r="D14367" t="s">
        <v>20808</v>
      </c>
    </row>
    <row r="14368" spans="1:5" x14ac:dyDescent="0.3">
      <c r="A14368" s="19" t="s">
        <v>21826</v>
      </c>
      <c r="B14368" s="11" t="s">
        <v>88</v>
      </c>
      <c r="C14368" t="s">
        <v>88</v>
      </c>
      <c r="D14368" t="s">
        <v>88</v>
      </c>
      <c r="E14368" t="s">
        <v>20546</v>
      </c>
    </row>
    <row r="14369" spans="1:6" x14ac:dyDescent="0.3">
      <c r="A14369" s="18" t="s">
        <v>21827</v>
      </c>
      <c r="B14369" s="11" t="s">
        <v>88</v>
      </c>
      <c r="C14369" t="s">
        <v>88</v>
      </c>
      <c r="D14369" t="s">
        <v>88</v>
      </c>
      <c r="E14369" t="s">
        <v>88</v>
      </c>
      <c r="F14369" t="s">
        <v>21816</v>
      </c>
    </row>
    <row r="14370" spans="1:6" x14ac:dyDescent="0.3">
      <c r="A14370" s="19" t="s">
        <v>21828</v>
      </c>
      <c r="B14370" s="11" t="s">
        <v>88</v>
      </c>
      <c r="C14370" t="s">
        <v>88</v>
      </c>
      <c r="D14370" t="s">
        <v>88</v>
      </c>
      <c r="E14370" t="s">
        <v>88</v>
      </c>
      <c r="F14370" t="s">
        <v>689</v>
      </c>
    </row>
    <row r="14371" spans="1:6" x14ac:dyDescent="0.3">
      <c r="A14371" s="18" t="s">
        <v>21829</v>
      </c>
      <c r="B14371" s="11" t="s">
        <v>88</v>
      </c>
      <c r="C14371" t="s">
        <v>88</v>
      </c>
      <c r="D14371" t="s">
        <v>88</v>
      </c>
      <c r="E14371" t="s">
        <v>689</v>
      </c>
    </row>
    <row r="14372" spans="1:6" x14ac:dyDescent="0.3">
      <c r="A14372" s="19" t="s">
        <v>21830</v>
      </c>
      <c r="B14372" t="s">
        <v>21831</v>
      </c>
    </row>
    <row r="14373" spans="1:6" x14ac:dyDescent="0.3">
      <c r="A14373" s="18" t="s">
        <v>21832</v>
      </c>
      <c r="B14373" s="11" t="s">
        <v>88</v>
      </c>
      <c r="C14373" t="s">
        <v>21833</v>
      </c>
    </row>
    <row r="14374" spans="1:6" x14ac:dyDescent="0.3">
      <c r="A14374" s="19" t="s">
        <v>21834</v>
      </c>
      <c r="B14374" s="11" t="s">
        <v>88</v>
      </c>
      <c r="C14374" t="s">
        <v>88</v>
      </c>
      <c r="D14374" t="s">
        <v>20782</v>
      </c>
    </row>
    <row r="14375" spans="1:6" x14ac:dyDescent="0.3">
      <c r="A14375" s="18" t="s">
        <v>21835</v>
      </c>
      <c r="B14375" s="11" t="s">
        <v>88</v>
      </c>
      <c r="C14375" t="s">
        <v>88</v>
      </c>
      <c r="D14375" t="s">
        <v>20539</v>
      </c>
    </row>
    <row r="14376" spans="1:6" x14ac:dyDescent="0.3">
      <c r="A14376" s="19" t="s">
        <v>21836</v>
      </c>
      <c r="B14376" s="11" t="s">
        <v>88</v>
      </c>
      <c r="C14376" t="s">
        <v>88</v>
      </c>
      <c r="D14376" t="s">
        <v>20808</v>
      </c>
    </row>
    <row r="14377" spans="1:6" x14ac:dyDescent="0.3">
      <c r="A14377" s="18" t="s">
        <v>21837</v>
      </c>
      <c r="B14377" s="11" t="s">
        <v>88</v>
      </c>
      <c r="C14377" t="s">
        <v>21838</v>
      </c>
    </row>
    <row r="14378" spans="1:6" x14ac:dyDescent="0.3">
      <c r="A14378" s="19" t="s">
        <v>21839</v>
      </c>
      <c r="B14378" s="11" t="s">
        <v>88</v>
      </c>
      <c r="C14378" t="s">
        <v>21840</v>
      </c>
    </row>
    <row r="14379" spans="1:6" x14ac:dyDescent="0.3">
      <c r="A14379" s="18" t="s">
        <v>21841</v>
      </c>
      <c r="B14379" s="11" t="s">
        <v>88</v>
      </c>
      <c r="C14379" t="s">
        <v>88</v>
      </c>
      <c r="D14379" t="s">
        <v>20539</v>
      </c>
    </row>
    <row r="14380" spans="1:6" x14ac:dyDescent="0.3">
      <c r="A14380" s="19" t="s">
        <v>21842</v>
      </c>
      <c r="B14380" s="11" t="s">
        <v>88</v>
      </c>
      <c r="C14380" t="s">
        <v>88</v>
      </c>
      <c r="D14380" t="s">
        <v>88</v>
      </c>
      <c r="E14380" t="s">
        <v>21843</v>
      </c>
    </row>
    <row r="14381" spans="1:6" x14ac:dyDescent="0.3">
      <c r="A14381" s="18" t="s">
        <v>21844</v>
      </c>
      <c r="B14381" s="11" t="s">
        <v>88</v>
      </c>
      <c r="C14381" t="s">
        <v>88</v>
      </c>
      <c r="D14381" t="s">
        <v>88</v>
      </c>
      <c r="E14381" t="s">
        <v>689</v>
      </c>
    </row>
    <row r="14382" spans="1:6" x14ac:dyDescent="0.3">
      <c r="A14382" s="19" t="s">
        <v>21845</v>
      </c>
      <c r="B14382" s="11" t="s">
        <v>88</v>
      </c>
      <c r="C14382" t="s">
        <v>88</v>
      </c>
      <c r="D14382" t="s">
        <v>20808</v>
      </c>
    </row>
    <row r="14383" spans="1:6" x14ac:dyDescent="0.3">
      <c r="A14383" s="18" t="s">
        <v>21846</v>
      </c>
      <c r="B14383" s="11" t="s">
        <v>88</v>
      </c>
      <c r="C14383" t="s">
        <v>88</v>
      </c>
      <c r="D14383" t="s">
        <v>88</v>
      </c>
      <c r="E14383" t="s">
        <v>21843</v>
      </c>
    </row>
    <row r="14384" spans="1:6" x14ac:dyDescent="0.3">
      <c r="A14384" s="19" t="s">
        <v>21847</v>
      </c>
      <c r="B14384" s="11" t="s">
        <v>88</v>
      </c>
      <c r="C14384" t="s">
        <v>88</v>
      </c>
      <c r="D14384" t="s">
        <v>88</v>
      </c>
      <c r="E14384" t="s">
        <v>689</v>
      </c>
    </row>
    <row r="14385" spans="1:5" x14ac:dyDescent="0.3">
      <c r="A14385" s="18" t="s">
        <v>21848</v>
      </c>
      <c r="B14385" s="11" t="s">
        <v>88</v>
      </c>
      <c r="C14385" t="s">
        <v>21849</v>
      </c>
    </row>
    <row r="14386" spans="1:5" x14ac:dyDescent="0.3">
      <c r="A14386" s="19" t="s">
        <v>21850</v>
      </c>
      <c r="B14386" s="11" t="s">
        <v>88</v>
      </c>
      <c r="C14386" t="s">
        <v>88</v>
      </c>
      <c r="D14386" t="s">
        <v>20539</v>
      </c>
    </row>
    <row r="14387" spans="1:5" x14ac:dyDescent="0.3">
      <c r="A14387" s="18" t="s">
        <v>21851</v>
      </c>
      <c r="B14387" s="11" t="s">
        <v>88</v>
      </c>
      <c r="C14387" t="s">
        <v>88</v>
      </c>
      <c r="D14387" t="s">
        <v>88</v>
      </c>
      <c r="E14387" t="s">
        <v>21843</v>
      </c>
    </row>
    <row r="14388" spans="1:5" x14ac:dyDescent="0.3">
      <c r="A14388" s="19" t="s">
        <v>21852</v>
      </c>
      <c r="B14388" s="11" t="s">
        <v>88</v>
      </c>
      <c r="C14388" t="s">
        <v>88</v>
      </c>
      <c r="D14388" t="s">
        <v>88</v>
      </c>
      <c r="E14388" t="s">
        <v>689</v>
      </c>
    </row>
    <row r="14389" spans="1:5" x14ac:dyDescent="0.3">
      <c r="A14389" s="18" t="s">
        <v>21853</v>
      </c>
      <c r="B14389" s="11" t="s">
        <v>88</v>
      </c>
      <c r="C14389" t="s">
        <v>88</v>
      </c>
      <c r="D14389" t="s">
        <v>20808</v>
      </c>
    </row>
    <row r="14390" spans="1:5" x14ac:dyDescent="0.3">
      <c r="A14390" s="19" t="s">
        <v>21854</v>
      </c>
      <c r="B14390" s="11" t="s">
        <v>88</v>
      </c>
      <c r="C14390" t="s">
        <v>88</v>
      </c>
      <c r="D14390" t="s">
        <v>88</v>
      </c>
      <c r="E14390" t="s">
        <v>21843</v>
      </c>
    </row>
    <row r="14391" spans="1:5" x14ac:dyDescent="0.3">
      <c r="A14391" s="18" t="s">
        <v>21855</v>
      </c>
      <c r="B14391" s="11" t="s">
        <v>88</v>
      </c>
      <c r="C14391" t="s">
        <v>88</v>
      </c>
      <c r="D14391" t="s">
        <v>88</v>
      </c>
      <c r="E14391" t="s">
        <v>689</v>
      </c>
    </row>
    <row r="14392" spans="1:5" x14ac:dyDescent="0.3">
      <c r="A14392" s="19" t="s">
        <v>21856</v>
      </c>
      <c r="B14392" t="s">
        <v>21857</v>
      </c>
    </row>
    <row r="14393" spans="1:5" x14ac:dyDescent="0.3">
      <c r="A14393" s="18" t="s">
        <v>21858</v>
      </c>
      <c r="B14393" s="11" t="s">
        <v>88</v>
      </c>
      <c r="C14393" t="s">
        <v>21859</v>
      </c>
    </row>
    <row r="14394" spans="1:5" x14ac:dyDescent="0.3">
      <c r="A14394" s="19" t="s">
        <v>21860</v>
      </c>
      <c r="B14394" s="11" t="s">
        <v>88</v>
      </c>
      <c r="C14394" t="s">
        <v>689</v>
      </c>
    </row>
    <row r="14395" spans="1:5" x14ac:dyDescent="0.3">
      <c r="A14395" s="18" t="s">
        <v>21861</v>
      </c>
      <c r="B14395" t="s">
        <v>21862</v>
      </c>
    </row>
    <row r="14396" spans="1:5" x14ac:dyDescent="0.3">
      <c r="A14396" s="19" t="s">
        <v>21863</v>
      </c>
      <c r="B14396" s="11" t="s">
        <v>88</v>
      </c>
      <c r="C14396" t="s">
        <v>20782</v>
      </c>
    </row>
    <row r="14397" spans="1:5" x14ac:dyDescent="0.3">
      <c r="A14397" s="18" t="s">
        <v>21864</v>
      </c>
      <c r="B14397" s="11" t="s">
        <v>88</v>
      </c>
      <c r="C14397" t="s">
        <v>20787</v>
      </c>
    </row>
    <row r="14398" spans="1:5" x14ac:dyDescent="0.3">
      <c r="A14398" s="19" t="s">
        <v>21865</v>
      </c>
      <c r="B14398" s="11" t="s">
        <v>88</v>
      </c>
      <c r="C14398" t="s">
        <v>20808</v>
      </c>
    </row>
    <row r="14399" spans="1:5" x14ac:dyDescent="0.3">
      <c r="A14399" s="18" t="s">
        <v>21866</v>
      </c>
      <c r="B14399" s="11" t="s">
        <v>88</v>
      </c>
      <c r="C14399" t="s">
        <v>88</v>
      </c>
      <c r="D14399" t="s">
        <v>20812</v>
      </c>
    </row>
    <row r="14400" spans="1:5" x14ac:dyDescent="0.3">
      <c r="A14400" s="19" t="s">
        <v>21867</v>
      </c>
      <c r="B14400" s="11" t="s">
        <v>88</v>
      </c>
      <c r="C14400" t="s">
        <v>88</v>
      </c>
      <c r="D14400" t="s">
        <v>689</v>
      </c>
    </row>
    <row r="14401" spans="1:5" x14ac:dyDescent="0.3">
      <c r="A14401" s="18" t="s">
        <v>21868</v>
      </c>
      <c r="B14401" t="s">
        <v>21869</v>
      </c>
    </row>
    <row r="14402" spans="1:5" x14ac:dyDescent="0.3">
      <c r="A14402" s="19" t="s">
        <v>21870</v>
      </c>
      <c r="B14402" s="11" t="s">
        <v>88</v>
      </c>
      <c r="C14402" t="s">
        <v>21871</v>
      </c>
    </row>
    <row r="14403" spans="1:5" x14ac:dyDescent="0.3">
      <c r="A14403" s="18" t="s">
        <v>21872</v>
      </c>
      <c r="B14403" s="11" t="s">
        <v>88</v>
      </c>
      <c r="C14403" t="s">
        <v>88</v>
      </c>
      <c r="D14403" t="s">
        <v>20539</v>
      </c>
    </row>
    <row r="14404" spans="1:5" x14ac:dyDescent="0.3">
      <c r="A14404" s="19" t="s">
        <v>21873</v>
      </c>
      <c r="B14404" s="11" t="s">
        <v>88</v>
      </c>
      <c r="C14404" t="s">
        <v>88</v>
      </c>
      <c r="D14404" t="s">
        <v>689</v>
      </c>
    </row>
    <row r="14405" spans="1:5" x14ac:dyDescent="0.3">
      <c r="A14405" s="18" t="s">
        <v>21874</v>
      </c>
      <c r="B14405" s="11" t="s">
        <v>88</v>
      </c>
      <c r="C14405" t="s">
        <v>21875</v>
      </c>
    </row>
    <row r="14406" spans="1:5" x14ac:dyDescent="0.3">
      <c r="A14406" s="19" t="s">
        <v>21876</v>
      </c>
      <c r="B14406" s="11" t="s">
        <v>88</v>
      </c>
      <c r="C14406" t="s">
        <v>88</v>
      </c>
      <c r="D14406" t="s">
        <v>21877</v>
      </c>
    </row>
    <row r="14407" spans="1:5" x14ac:dyDescent="0.3">
      <c r="A14407" s="18" t="s">
        <v>21878</v>
      </c>
      <c r="B14407" s="11" t="s">
        <v>88</v>
      </c>
      <c r="C14407" t="s">
        <v>88</v>
      </c>
      <c r="D14407" t="s">
        <v>21879</v>
      </c>
    </row>
    <row r="14408" spans="1:5" x14ac:dyDescent="0.3">
      <c r="A14408" s="19" t="s">
        <v>21880</v>
      </c>
      <c r="B14408" s="11" t="s">
        <v>88</v>
      </c>
      <c r="C14408" t="s">
        <v>88</v>
      </c>
      <c r="D14408" t="s">
        <v>20808</v>
      </c>
    </row>
    <row r="14409" spans="1:5" x14ac:dyDescent="0.3">
      <c r="A14409" s="18" t="s">
        <v>21881</v>
      </c>
      <c r="B14409" s="11" t="s">
        <v>88</v>
      </c>
      <c r="C14409" t="s">
        <v>21882</v>
      </c>
    </row>
    <row r="14410" spans="1:5" x14ac:dyDescent="0.3">
      <c r="A14410" s="19" t="s">
        <v>21883</v>
      </c>
      <c r="B14410" s="11" t="s">
        <v>88</v>
      </c>
      <c r="C14410" t="s">
        <v>88</v>
      </c>
      <c r="D14410" t="s">
        <v>20539</v>
      </c>
    </row>
    <row r="14411" spans="1:5" x14ac:dyDescent="0.3">
      <c r="A14411" s="18" t="s">
        <v>21884</v>
      </c>
      <c r="B14411" s="11" t="s">
        <v>88</v>
      </c>
      <c r="C14411" t="s">
        <v>88</v>
      </c>
      <c r="D14411" t="s">
        <v>88</v>
      </c>
      <c r="E14411" t="s">
        <v>21885</v>
      </c>
    </row>
    <row r="14412" spans="1:5" x14ac:dyDescent="0.3">
      <c r="A14412" s="19" t="s">
        <v>21886</v>
      </c>
      <c r="B14412" s="11" t="s">
        <v>88</v>
      </c>
      <c r="C14412" t="s">
        <v>88</v>
      </c>
      <c r="D14412" t="s">
        <v>88</v>
      </c>
      <c r="E14412" t="s">
        <v>21887</v>
      </c>
    </row>
    <row r="14413" spans="1:5" x14ac:dyDescent="0.3">
      <c r="A14413" s="18" t="s">
        <v>21888</v>
      </c>
      <c r="B14413" s="11" t="s">
        <v>88</v>
      </c>
      <c r="C14413" t="s">
        <v>88</v>
      </c>
      <c r="D14413" t="s">
        <v>20808</v>
      </c>
    </row>
    <row r="14414" spans="1:5" x14ac:dyDescent="0.3">
      <c r="A14414" s="19" t="s">
        <v>21889</v>
      </c>
      <c r="B14414" s="11" t="s">
        <v>88</v>
      </c>
      <c r="C14414" t="s">
        <v>689</v>
      </c>
    </row>
    <row r="14415" spans="1:5" x14ac:dyDescent="0.3">
      <c r="A14415" s="18" t="s">
        <v>21890</v>
      </c>
      <c r="B14415" s="11" t="s">
        <v>88</v>
      </c>
      <c r="C14415" t="s">
        <v>88</v>
      </c>
      <c r="D14415" t="s">
        <v>20812</v>
      </c>
    </row>
    <row r="14416" spans="1:5" x14ac:dyDescent="0.3">
      <c r="A14416" s="19" t="s">
        <v>21891</v>
      </c>
      <c r="B14416" s="11" t="s">
        <v>88</v>
      </c>
      <c r="C14416" t="s">
        <v>88</v>
      </c>
      <c r="D14416" t="s">
        <v>20782</v>
      </c>
    </row>
    <row r="14417" spans="1:6" x14ac:dyDescent="0.3">
      <c r="A14417" s="18" t="s">
        <v>21892</v>
      </c>
      <c r="B14417" s="11" t="s">
        <v>88</v>
      </c>
      <c r="C14417" t="s">
        <v>88</v>
      </c>
      <c r="D14417" t="s">
        <v>20539</v>
      </c>
    </row>
    <row r="14418" spans="1:6" x14ac:dyDescent="0.3">
      <c r="A14418" s="19" t="s">
        <v>21893</v>
      </c>
      <c r="B14418" s="11" t="s">
        <v>88</v>
      </c>
      <c r="C14418" t="s">
        <v>88</v>
      </c>
      <c r="D14418" t="s">
        <v>88</v>
      </c>
      <c r="E14418" t="s">
        <v>21885</v>
      </c>
    </row>
    <row r="14419" spans="1:6" x14ac:dyDescent="0.3">
      <c r="A14419" s="18" t="s">
        <v>21894</v>
      </c>
      <c r="B14419" s="11" t="s">
        <v>88</v>
      </c>
      <c r="C14419" t="s">
        <v>88</v>
      </c>
      <c r="D14419" t="s">
        <v>88</v>
      </c>
      <c r="E14419" t="s">
        <v>689</v>
      </c>
    </row>
    <row r="14420" spans="1:6" x14ac:dyDescent="0.3">
      <c r="A14420" s="19" t="s">
        <v>21895</v>
      </c>
      <c r="B14420" s="11" t="s">
        <v>88</v>
      </c>
      <c r="C14420" t="s">
        <v>88</v>
      </c>
      <c r="D14420" t="s">
        <v>88</v>
      </c>
      <c r="E14420" t="s">
        <v>88</v>
      </c>
      <c r="F14420" t="s">
        <v>21896</v>
      </c>
    </row>
    <row r="14421" spans="1:6" x14ac:dyDescent="0.3">
      <c r="A14421" s="18" t="s">
        <v>21897</v>
      </c>
      <c r="B14421" s="11" t="s">
        <v>88</v>
      </c>
      <c r="C14421" t="s">
        <v>88</v>
      </c>
      <c r="D14421" t="s">
        <v>88</v>
      </c>
      <c r="E14421" t="s">
        <v>88</v>
      </c>
      <c r="F14421" t="s">
        <v>689</v>
      </c>
    </row>
    <row r="14422" spans="1:6" x14ac:dyDescent="0.3">
      <c r="A14422" s="19" t="s">
        <v>21898</v>
      </c>
      <c r="B14422" s="11" t="s">
        <v>88</v>
      </c>
      <c r="C14422" t="s">
        <v>88</v>
      </c>
      <c r="D14422" t="s">
        <v>20808</v>
      </c>
    </row>
    <row r="14423" spans="1:6" x14ac:dyDescent="0.3">
      <c r="A14423" s="18" t="s">
        <v>21899</v>
      </c>
      <c r="B14423" t="s">
        <v>21900</v>
      </c>
    </row>
    <row r="14424" spans="1:6" x14ac:dyDescent="0.3">
      <c r="A14424" s="19" t="s">
        <v>21901</v>
      </c>
      <c r="B14424" s="11" t="s">
        <v>88</v>
      </c>
      <c r="C14424" t="s">
        <v>21902</v>
      </c>
    </row>
    <row r="14425" spans="1:6" x14ac:dyDescent="0.3">
      <c r="A14425" s="18" t="s">
        <v>21903</v>
      </c>
      <c r="B14425" s="11" t="s">
        <v>88</v>
      </c>
      <c r="C14425" t="s">
        <v>88</v>
      </c>
      <c r="D14425" t="s">
        <v>21904</v>
      </c>
    </row>
    <row r="14426" spans="1:6" x14ac:dyDescent="0.3">
      <c r="A14426" s="19" t="s">
        <v>21905</v>
      </c>
      <c r="B14426" s="11" t="s">
        <v>88</v>
      </c>
      <c r="C14426" t="s">
        <v>88</v>
      </c>
      <c r="D14426" t="s">
        <v>689</v>
      </c>
    </row>
    <row r="14427" spans="1:6" x14ac:dyDescent="0.3">
      <c r="A14427" s="18" t="s">
        <v>21906</v>
      </c>
      <c r="B14427" s="11" t="s">
        <v>88</v>
      </c>
      <c r="C14427" t="s">
        <v>689</v>
      </c>
    </row>
    <row r="14428" spans="1:6" x14ac:dyDescent="0.3">
      <c r="A14428" s="19" t="s">
        <v>21907</v>
      </c>
      <c r="B14428" s="11" t="s">
        <v>88</v>
      </c>
      <c r="C14428" t="s">
        <v>88</v>
      </c>
      <c r="D14428" t="s">
        <v>20812</v>
      </c>
    </row>
    <row r="14429" spans="1:6" x14ac:dyDescent="0.3">
      <c r="A14429" s="18" t="s">
        <v>21908</v>
      </c>
      <c r="B14429" s="11" t="s">
        <v>88</v>
      </c>
      <c r="C14429" t="s">
        <v>88</v>
      </c>
      <c r="D14429" t="s">
        <v>20782</v>
      </c>
    </row>
    <row r="14430" spans="1:6" x14ac:dyDescent="0.3">
      <c r="A14430" s="19" t="s">
        <v>21909</v>
      </c>
      <c r="B14430" s="11" t="s">
        <v>88</v>
      </c>
      <c r="C14430" t="s">
        <v>88</v>
      </c>
      <c r="D14430" t="s">
        <v>20539</v>
      </c>
    </row>
    <row r="14431" spans="1:6" x14ac:dyDescent="0.3">
      <c r="A14431" s="18" t="s">
        <v>21910</v>
      </c>
      <c r="B14431" s="11" t="s">
        <v>88</v>
      </c>
      <c r="C14431" t="s">
        <v>88</v>
      </c>
      <c r="D14431" t="s">
        <v>20808</v>
      </c>
    </row>
    <row r="14432" spans="1:6" x14ac:dyDescent="0.3">
      <c r="A14432" s="19" t="s">
        <v>21911</v>
      </c>
      <c r="B14432" t="s">
        <v>21912</v>
      </c>
    </row>
    <row r="14433" spans="1:6" x14ac:dyDescent="0.3">
      <c r="A14433" s="18" t="s">
        <v>21913</v>
      </c>
      <c r="B14433" s="11" t="s">
        <v>88</v>
      </c>
      <c r="C14433" t="s">
        <v>21914</v>
      </c>
    </row>
    <row r="14434" spans="1:6" x14ac:dyDescent="0.3">
      <c r="A14434" s="19" t="s">
        <v>21915</v>
      </c>
      <c r="B14434" s="11" t="s">
        <v>88</v>
      </c>
      <c r="C14434" t="s">
        <v>21916</v>
      </c>
    </row>
    <row r="14435" spans="1:6" x14ac:dyDescent="0.3">
      <c r="A14435" s="18" t="s">
        <v>21917</v>
      </c>
      <c r="B14435" s="11" t="s">
        <v>88</v>
      </c>
      <c r="C14435" t="s">
        <v>88</v>
      </c>
      <c r="D14435" t="s">
        <v>21918</v>
      </c>
    </row>
    <row r="14436" spans="1:6" x14ac:dyDescent="0.3">
      <c r="A14436" s="19" t="s">
        <v>21919</v>
      </c>
      <c r="B14436" s="11" t="s">
        <v>88</v>
      </c>
      <c r="C14436" t="s">
        <v>88</v>
      </c>
      <c r="D14436" t="s">
        <v>689</v>
      </c>
    </row>
    <row r="14437" spans="1:6" x14ac:dyDescent="0.3">
      <c r="A14437" s="18" t="s">
        <v>21920</v>
      </c>
      <c r="B14437" s="11" t="s">
        <v>88</v>
      </c>
      <c r="C14437" t="s">
        <v>21921</v>
      </c>
    </row>
    <row r="14438" spans="1:6" x14ac:dyDescent="0.3">
      <c r="A14438" s="19" t="s">
        <v>21922</v>
      </c>
      <c r="B14438" t="s">
        <v>21923</v>
      </c>
    </row>
    <row r="14439" spans="1:6" x14ac:dyDescent="0.3">
      <c r="A14439" s="18" t="s">
        <v>21924</v>
      </c>
      <c r="B14439" t="s">
        <v>21925</v>
      </c>
    </row>
    <row r="14440" spans="1:6" x14ac:dyDescent="0.3">
      <c r="A14440" s="19" t="s">
        <v>21926</v>
      </c>
      <c r="B14440" s="11" t="s">
        <v>88</v>
      </c>
      <c r="C14440" t="s">
        <v>21927</v>
      </c>
    </row>
    <row r="14441" spans="1:6" x14ac:dyDescent="0.3">
      <c r="A14441" s="18" t="s">
        <v>21928</v>
      </c>
      <c r="B14441" s="11" t="s">
        <v>88</v>
      </c>
      <c r="C14441" t="s">
        <v>88</v>
      </c>
      <c r="D14441" t="s">
        <v>20812</v>
      </c>
    </row>
    <row r="14442" spans="1:6" x14ac:dyDescent="0.3">
      <c r="A14442" s="19" t="s">
        <v>21929</v>
      </c>
      <c r="B14442" s="11" t="s">
        <v>88</v>
      </c>
      <c r="C14442" t="s">
        <v>88</v>
      </c>
      <c r="D14442" t="s">
        <v>88</v>
      </c>
      <c r="E14442" t="s">
        <v>21930</v>
      </c>
    </row>
    <row r="14443" spans="1:6" x14ac:dyDescent="0.3">
      <c r="A14443" s="18" t="s">
        <v>21931</v>
      </c>
      <c r="B14443" s="11" t="s">
        <v>88</v>
      </c>
      <c r="C14443" t="s">
        <v>88</v>
      </c>
      <c r="D14443" t="s">
        <v>88</v>
      </c>
      <c r="E14443" t="s">
        <v>689</v>
      </c>
    </row>
    <row r="14444" spans="1:6" x14ac:dyDescent="0.3">
      <c r="A14444" s="19" t="s">
        <v>21932</v>
      </c>
      <c r="B14444" s="11" t="s">
        <v>88</v>
      </c>
      <c r="C14444" t="s">
        <v>88</v>
      </c>
      <c r="D14444" t="s">
        <v>20782</v>
      </c>
    </row>
    <row r="14445" spans="1:6" x14ac:dyDescent="0.3">
      <c r="A14445" s="18" t="s">
        <v>21933</v>
      </c>
      <c r="B14445" s="11" t="s">
        <v>88</v>
      </c>
      <c r="C14445" t="s">
        <v>88</v>
      </c>
      <c r="D14445" t="s">
        <v>88</v>
      </c>
      <c r="E14445" t="s">
        <v>21934</v>
      </c>
    </row>
    <row r="14446" spans="1:6" x14ac:dyDescent="0.3">
      <c r="A14446" s="19" t="s">
        <v>21935</v>
      </c>
      <c r="B14446" s="11" t="s">
        <v>88</v>
      </c>
      <c r="C14446" t="s">
        <v>88</v>
      </c>
      <c r="D14446" t="s">
        <v>88</v>
      </c>
      <c r="E14446" t="s">
        <v>88</v>
      </c>
      <c r="F14446" t="s">
        <v>21936</v>
      </c>
    </row>
    <row r="14447" spans="1:6" x14ac:dyDescent="0.3">
      <c r="A14447" s="18" t="s">
        <v>21937</v>
      </c>
      <c r="B14447" s="11" t="s">
        <v>88</v>
      </c>
      <c r="C14447" t="s">
        <v>88</v>
      </c>
      <c r="D14447" t="s">
        <v>88</v>
      </c>
      <c r="E14447" t="s">
        <v>88</v>
      </c>
      <c r="F14447" t="s">
        <v>689</v>
      </c>
    </row>
    <row r="14448" spans="1:6" x14ac:dyDescent="0.3">
      <c r="A14448" s="19" t="s">
        <v>21938</v>
      </c>
      <c r="B14448" s="11" t="s">
        <v>88</v>
      </c>
      <c r="C14448" t="s">
        <v>88</v>
      </c>
      <c r="D14448" t="s">
        <v>88</v>
      </c>
      <c r="E14448" t="s">
        <v>21939</v>
      </c>
    </row>
    <row r="14449" spans="1:6" x14ac:dyDescent="0.3">
      <c r="A14449" s="18" t="s">
        <v>21940</v>
      </c>
      <c r="B14449" s="11" t="s">
        <v>88</v>
      </c>
      <c r="C14449" t="s">
        <v>88</v>
      </c>
      <c r="D14449" t="s">
        <v>88</v>
      </c>
      <c r="E14449" t="s">
        <v>88</v>
      </c>
      <c r="F14449" t="s">
        <v>21936</v>
      </c>
    </row>
    <row r="14450" spans="1:6" x14ac:dyDescent="0.3">
      <c r="A14450" s="19" t="s">
        <v>21941</v>
      </c>
      <c r="B14450" s="11" t="s">
        <v>88</v>
      </c>
      <c r="C14450" t="s">
        <v>88</v>
      </c>
      <c r="D14450" t="s">
        <v>88</v>
      </c>
      <c r="E14450" t="s">
        <v>88</v>
      </c>
      <c r="F14450" t="s">
        <v>689</v>
      </c>
    </row>
    <row r="14451" spans="1:6" x14ac:dyDescent="0.3">
      <c r="A14451" s="18" t="s">
        <v>21942</v>
      </c>
      <c r="B14451" s="11" t="s">
        <v>88</v>
      </c>
      <c r="C14451" t="s">
        <v>88</v>
      </c>
      <c r="D14451" t="s">
        <v>20787</v>
      </c>
    </row>
    <row r="14452" spans="1:6" x14ac:dyDescent="0.3">
      <c r="A14452" s="19" t="s">
        <v>21943</v>
      </c>
      <c r="B14452" s="11" t="s">
        <v>88</v>
      </c>
      <c r="C14452" t="s">
        <v>88</v>
      </c>
      <c r="D14452" t="s">
        <v>88</v>
      </c>
      <c r="E14452" t="s">
        <v>21934</v>
      </c>
    </row>
    <row r="14453" spans="1:6" x14ac:dyDescent="0.3">
      <c r="A14453" s="18" t="s">
        <v>21944</v>
      </c>
      <c r="B14453" s="11" t="s">
        <v>88</v>
      </c>
      <c r="C14453" t="s">
        <v>88</v>
      </c>
      <c r="D14453" t="s">
        <v>88</v>
      </c>
      <c r="E14453" t="s">
        <v>88</v>
      </c>
      <c r="F14453" t="s">
        <v>21936</v>
      </c>
    </row>
    <row r="14454" spans="1:6" x14ac:dyDescent="0.3">
      <c r="A14454" s="19" t="s">
        <v>21945</v>
      </c>
      <c r="B14454" s="11" t="s">
        <v>88</v>
      </c>
      <c r="C14454" t="s">
        <v>88</v>
      </c>
      <c r="D14454" t="s">
        <v>88</v>
      </c>
      <c r="E14454" t="s">
        <v>88</v>
      </c>
      <c r="F14454" t="s">
        <v>689</v>
      </c>
    </row>
    <row r="14455" spans="1:6" x14ac:dyDescent="0.3">
      <c r="A14455" s="18" t="s">
        <v>21946</v>
      </c>
      <c r="B14455" s="11" t="s">
        <v>88</v>
      </c>
      <c r="C14455" t="s">
        <v>88</v>
      </c>
      <c r="D14455" t="s">
        <v>88</v>
      </c>
      <c r="E14455" t="s">
        <v>21939</v>
      </c>
    </row>
    <row r="14456" spans="1:6" x14ac:dyDescent="0.3">
      <c r="A14456" s="19" t="s">
        <v>21947</v>
      </c>
      <c r="B14456" s="11" t="s">
        <v>88</v>
      </c>
      <c r="C14456" t="s">
        <v>88</v>
      </c>
      <c r="D14456" t="s">
        <v>88</v>
      </c>
      <c r="E14456" t="s">
        <v>88</v>
      </c>
      <c r="F14456" t="s">
        <v>21936</v>
      </c>
    </row>
    <row r="14457" spans="1:6" x14ac:dyDescent="0.3">
      <c r="A14457" s="18" t="s">
        <v>21948</v>
      </c>
      <c r="B14457" s="11" t="s">
        <v>88</v>
      </c>
      <c r="C14457" t="s">
        <v>88</v>
      </c>
      <c r="D14457" t="s">
        <v>88</v>
      </c>
      <c r="E14457" t="s">
        <v>88</v>
      </c>
      <c r="F14457" t="s">
        <v>689</v>
      </c>
    </row>
    <row r="14458" spans="1:6" x14ac:dyDescent="0.3">
      <c r="A14458" s="19" t="s">
        <v>21949</v>
      </c>
      <c r="B14458" s="11" t="s">
        <v>88</v>
      </c>
      <c r="C14458" t="s">
        <v>88</v>
      </c>
      <c r="D14458" t="s">
        <v>20808</v>
      </c>
    </row>
    <row r="14459" spans="1:6" x14ac:dyDescent="0.3">
      <c r="A14459" s="18" t="s">
        <v>21950</v>
      </c>
      <c r="B14459" s="11" t="s">
        <v>88</v>
      </c>
      <c r="C14459" t="s">
        <v>689</v>
      </c>
    </row>
    <row r="14460" spans="1:6" x14ac:dyDescent="0.3">
      <c r="A14460" s="19" t="s">
        <v>21951</v>
      </c>
      <c r="B14460" s="11" t="s">
        <v>88</v>
      </c>
      <c r="C14460" t="s">
        <v>88</v>
      </c>
      <c r="D14460" t="s">
        <v>20812</v>
      </c>
    </row>
    <row r="14461" spans="1:6" x14ac:dyDescent="0.3">
      <c r="A14461" s="18" t="s">
        <v>21952</v>
      </c>
      <c r="B14461" s="11" t="s">
        <v>88</v>
      </c>
      <c r="C14461" t="s">
        <v>88</v>
      </c>
      <c r="D14461" t="s">
        <v>20782</v>
      </c>
    </row>
    <row r="14462" spans="1:6" x14ac:dyDescent="0.3">
      <c r="A14462" s="19" t="s">
        <v>21953</v>
      </c>
      <c r="B14462" s="11" t="s">
        <v>88</v>
      </c>
      <c r="C14462" t="s">
        <v>88</v>
      </c>
      <c r="D14462" t="s">
        <v>88</v>
      </c>
      <c r="E14462" t="s">
        <v>21954</v>
      </c>
    </row>
    <row r="14463" spans="1:6" x14ac:dyDescent="0.3">
      <c r="A14463" s="18" t="s">
        <v>21955</v>
      </c>
      <c r="B14463" s="11" t="s">
        <v>88</v>
      </c>
      <c r="C14463" t="s">
        <v>88</v>
      </c>
      <c r="D14463" t="s">
        <v>88</v>
      </c>
      <c r="E14463" t="s">
        <v>689</v>
      </c>
    </row>
    <row r="14464" spans="1:6" x14ac:dyDescent="0.3">
      <c r="A14464" s="19" t="s">
        <v>21956</v>
      </c>
      <c r="B14464" s="11" t="s">
        <v>88</v>
      </c>
      <c r="C14464" t="s">
        <v>88</v>
      </c>
      <c r="D14464" t="s">
        <v>20787</v>
      </c>
    </row>
    <row r="14465" spans="1:6" x14ac:dyDescent="0.3">
      <c r="A14465" s="18" t="s">
        <v>21957</v>
      </c>
      <c r="B14465" s="11" t="s">
        <v>88</v>
      </c>
      <c r="C14465" t="s">
        <v>88</v>
      </c>
      <c r="D14465" t="s">
        <v>20808</v>
      </c>
    </row>
    <row r="14466" spans="1:6" x14ac:dyDescent="0.3">
      <c r="A14466" s="19" t="s">
        <v>21958</v>
      </c>
      <c r="B14466" s="11" t="s">
        <v>88</v>
      </c>
      <c r="C14466" t="s">
        <v>88</v>
      </c>
      <c r="D14466" t="s">
        <v>88</v>
      </c>
      <c r="E14466" t="s">
        <v>21954</v>
      </c>
    </row>
    <row r="14467" spans="1:6" x14ac:dyDescent="0.3">
      <c r="A14467" s="18" t="s">
        <v>21959</v>
      </c>
      <c r="B14467" s="11" t="s">
        <v>88</v>
      </c>
      <c r="C14467" t="s">
        <v>88</v>
      </c>
      <c r="D14467" t="s">
        <v>88</v>
      </c>
      <c r="E14467" t="s">
        <v>689</v>
      </c>
    </row>
    <row r="14468" spans="1:6" x14ac:dyDescent="0.3">
      <c r="A14468" s="19" t="s">
        <v>21960</v>
      </c>
      <c r="B14468" t="s">
        <v>21961</v>
      </c>
    </row>
    <row r="14469" spans="1:6" x14ac:dyDescent="0.3">
      <c r="A14469" s="18" t="s">
        <v>21962</v>
      </c>
      <c r="B14469" s="11" t="s">
        <v>88</v>
      </c>
      <c r="C14469" t="s">
        <v>21927</v>
      </c>
    </row>
    <row r="14470" spans="1:6" x14ac:dyDescent="0.3">
      <c r="A14470" s="19" t="s">
        <v>21963</v>
      </c>
      <c r="B14470" s="11" t="s">
        <v>88</v>
      </c>
      <c r="C14470" t="s">
        <v>88</v>
      </c>
      <c r="D14470" t="s">
        <v>20812</v>
      </c>
    </row>
    <row r="14471" spans="1:6" x14ac:dyDescent="0.3">
      <c r="A14471" s="18" t="s">
        <v>21964</v>
      </c>
      <c r="B14471" s="11" t="s">
        <v>88</v>
      </c>
      <c r="C14471" t="s">
        <v>88</v>
      </c>
      <c r="D14471" t="s">
        <v>88</v>
      </c>
      <c r="E14471" t="s">
        <v>21930</v>
      </c>
    </row>
    <row r="14472" spans="1:6" x14ac:dyDescent="0.3">
      <c r="A14472" s="19" t="s">
        <v>21965</v>
      </c>
      <c r="B14472" s="11" t="s">
        <v>88</v>
      </c>
      <c r="C14472" t="s">
        <v>88</v>
      </c>
      <c r="D14472" t="s">
        <v>88</v>
      </c>
      <c r="E14472" t="s">
        <v>21966</v>
      </c>
    </row>
    <row r="14473" spans="1:6" x14ac:dyDescent="0.3">
      <c r="A14473" s="18" t="s">
        <v>21967</v>
      </c>
      <c r="B14473" s="11" t="s">
        <v>88</v>
      </c>
      <c r="C14473" t="s">
        <v>88</v>
      </c>
      <c r="D14473" t="s">
        <v>88</v>
      </c>
      <c r="E14473" t="s">
        <v>689</v>
      </c>
    </row>
    <row r="14474" spans="1:6" x14ac:dyDescent="0.3">
      <c r="A14474" s="19" t="s">
        <v>21968</v>
      </c>
      <c r="B14474" s="11" t="s">
        <v>88</v>
      </c>
      <c r="C14474" t="s">
        <v>88</v>
      </c>
      <c r="D14474" t="s">
        <v>20782</v>
      </c>
    </row>
    <row r="14475" spans="1:6" x14ac:dyDescent="0.3">
      <c r="A14475" s="18" t="s">
        <v>21969</v>
      </c>
      <c r="B14475" s="11" t="s">
        <v>88</v>
      </c>
      <c r="C14475" t="s">
        <v>88</v>
      </c>
      <c r="D14475" t="s">
        <v>88</v>
      </c>
      <c r="E14475" t="s">
        <v>21934</v>
      </c>
    </row>
    <row r="14476" spans="1:6" x14ac:dyDescent="0.3">
      <c r="A14476" s="19" t="s">
        <v>21970</v>
      </c>
      <c r="B14476" s="11" t="s">
        <v>88</v>
      </c>
      <c r="C14476" t="s">
        <v>88</v>
      </c>
      <c r="D14476" t="s">
        <v>88</v>
      </c>
      <c r="E14476" t="s">
        <v>88</v>
      </c>
      <c r="F14476" t="s">
        <v>21936</v>
      </c>
    </row>
    <row r="14477" spans="1:6" x14ac:dyDescent="0.3">
      <c r="A14477" s="18" t="s">
        <v>21971</v>
      </c>
      <c r="B14477" s="11" t="s">
        <v>88</v>
      </c>
      <c r="C14477" t="s">
        <v>88</v>
      </c>
      <c r="D14477" t="s">
        <v>88</v>
      </c>
      <c r="E14477" t="s">
        <v>88</v>
      </c>
      <c r="F14477" t="s">
        <v>689</v>
      </c>
    </row>
    <row r="14478" spans="1:6" x14ac:dyDescent="0.3">
      <c r="A14478" s="19" t="s">
        <v>21972</v>
      </c>
      <c r="B14478" s="11" t="s">
        <v>88</v>
      </c>
      <c r="C14478" t="s">
        <v>88</v>
      </c>
      <c r="D14478" t="s">
        <v>88</v>
      </c>
      <c r="E14478" t="s">
        <v>21939</v>
      </c>
    </row>
    <row r="14479" spans="1:6" x14ac:dyDescent="0.3">
      <c r="A14479" s="18" t="s">
        <v>21973</v>
      </c>
      <c r="B14479" s="11" t="s">
        <v>88</v>
      </c>
      <c r="C14479" t="s">
        <v>88</v>
      </c>
      <c r="D14479" t="s">
        <v>88</v>
      </c>
      <c r="E14479" t="s">
        <v>88</v>
      </c>
      <c r="F14479" t="s">
        <v>21936</v>
      </c>
    </row>
    <row r="14480" spans="1:6" x14ac:dyDescent="0.3">
      <c r="A14480" s="19" t="s">
        <v>21974</v>
      </c>
      <c r="B14480" s="11" t="s">
        <v>88</v>
      </c>
      <c r="C14480" t="s">
        <v>88</v>
      </c>
      <c r="D14480" t="s">
        <v>88</v>
      </c>
      <c r="E14480" t="s">
        <v>88</v>
      </c>
      <c r="F14480" t="s">
        <v>689</v>
      </c>
    </row>
    <row r="14481" spans="1:6" x14ac:dyDescent="0.3">
      <c r="A14481" s="18" t="s">
        <v>21975</v>
      </c>
      <c r="B14481" s="11" t="s">
        <v>88</v>
      </c>
      <c r="C14481" t="s">
        <v>88</v>
      </c>
      <c r="D14481" t="s">
        <v>20787</v>
      </c>
    </row>
    <row r="14482" spans="1:6" x14ac:dyDescent="0.3">
      <c r="A14482" s="19" t="s">
        <v>21976</v>
      </c>
      <c r="B14482" s="11" t="s">
        <v>88</v>
      </c>
      <c r="C14482" t="s">
        <v>88</v>
      </c>
      <c r="D14482" t="s">
        <v>88</v>
      </c>
      <c r="E14482" t="s">
        <v>21934</v>
      </c>
    </row>
    <row r="14483" spans="1:6" x14ac:dyDescent="0.3">
      <c r="A14483" s="18" t="s">
        <v>21977</v>
      </c>
      <c r="B14483" s="11" t="s">
        <v>88</v>
      </c>
      <c r="C14483" t="s">
        <v>88</v>
      </c>
      <c r="D14483" t="s">
        <v>88</v>
      </c>
      <c r="E14483" t="s">
        <v>88</v>
      </c>
      <c r="F14483" t="s">
        <v>21936</v>
      </c>
    </row>
    <row r="14484" spans="1:6" x14ac:dyDescent="0.3">
      <c r="A14484" s="19" t="s">
        <v>21978</v>
      </c>
      <c r="B14484" s="11" t="s">
        <v>88</v>
      </c>
      <c r="C14484" t="s">
        <v>88</v>
      </c>
      <c r="D14484" t="s">
        <v>88</v>
      </c>
      <c r="E14484" t="s">
        <v>88</v>
      </c>
      <c r="F14484" t="s">
        <v>689</v>
      </c>
    </row>
    <row r="14485" spans="1:6" x14ac:dyDescent="0.3">
      <c r="A14485" s="18" t="s">
        <v>21979</v>
      </c>
      <c r="B14485" s="11" t="s">
        <v>88</v>
      </c>
      <c r="C14485" t="s">
        <v>88</v>
      </c>
      <c r="D14485" t="s">
        <v>88</v>
      </c>
      <c r="E14485" t="s">
        <v>21939</v>
      </c>
    </row>
    <row r="14486" spans="1:6" x14ac:dyDescent="0.3">
      <c r="A14486" s="19" t="s">
        <v>21980</v>
      </c>
      <c r="B14486" s="11" t="s">
        <v>88</v>
      </c>
      <c r="C14486" t="s">
        <v>88</v>
      </c>
      <c r="D14486" t="s">
        <v>88</v>
      </c>
      <c r="E14486" t="s">
        <v>88</v>
      </c>
      <c r="F14486" t="s">
        <v>21936</v>
      </c>
    </row>
    <row r="14487" spans="1:6" x14ac:dyDescent="0.3">
      <c r="A14487" s="18" t="s">
        <v>21981</v>
      </c>
      <c r="B14487" s="11" t="s">
        <v>88</v>
      </c>
      <c r="C14487" t="s">
        <v>88</v>
      </c>
      <c r="D14487" t="s">
        <v>88</v>
      </c>
      <c r="E14487" t="s">
        <v>88</v>
      </c>
      <c r="F14487" t="s">
        <v>689</v>
      </c>
    </row>
    <row r="14488" spans="1:6" x14ac:dyDescent="0.3">
      <c r="A14488" s="19" t="s">
        <v>21982</v>
      </c>
      <c r="B14488" s="11" t="s">
        <v>88</v>
      </c>
      <c r="C14488" t="s">
        <v>88</v>
      </c>
      <c r="D14488" t="s">
        <v>20808</v>
      </c>
    </row>
    <row r="14489" spans="1:6" x14ac:dyDescent="0.3">
      <c r="A14489" s="18" t="s">
        <v>21983</v>
      </c>
      <c r="B14489" s="11" t="s">
        <v>88</v>
      </c>
      <c r="C14489" t="s">
        <v>689</v>
      </c>
    </row>
    <row r="14490" spans="1:6" x14ac:dyDescent="0.3">
      <c r="A14490" s="19" t="s">
        <v>21984</v>
      </c>
      <c r="B14490" s="11" t="s">
        <v>88</v>
      </c>
      <c r="C14490" t="s">
        <v>88</v>
      </c>
      <c r="D14490" t="s">
        <v>20812</v>
      </c>
    </row>
    <row r="14491" spans="1:6" x14ac:dyDescent="0.3">
      <c r="A14491" s="18" t="s">
        <v>21985</v>
      </c>
      <c r="B14491" s="11" t="s">
        <v>88</v>
      </c>
      <c r="C14491" t="s">
        <v>88</v>
      </c>
      <c r="D14491" t="s">
        <v>20782</v>
      </c>
    </row>
    <row r="14492" spans="1:6" x14ac:dyDescent="0.3">
      <c r="A14492" s="19" t="s">
        <v>21986</v>
      </c>
      <c r="B14492" s="11" t="s">
        <v>88</v>
      </c>
      <c r="C14492" t="s">
        <v>88</v>
      </c>
      <c r="D14492" t="s">
        <v>88</v>
      </c>
      <c r="E14492" t="s">
        <v>21954</v>
      </c>
    </row>
    <row r="14493" spans="1:6" x14ac:dyDescent="0.3">
      <c r="A14493" s="18" t="s">
        <v>21987</v>
      </c>
      <c r="B14493" s="11" t="s">
        <v>88</v>
      </c>
      <c r="C14493" t="s">
        <v>88</v>
      </c>
      <c r="D14493" t="s">
        <v>88</v>
      </c>
      <c r="E14493" t="s">
        <v>689</v>
      </c>
    </row>
    <row r="14494" spans="1:6" x14ac:dyDescent="0.3">
      <c r="A14494" s="19" t="s">
        <v>21988</v>
      </c>
      <c r="B14494" s="11" t="s">
        <v>88</v>
      </c>
      <c r="C14494" t="s">
        <v>88</v>
      </c>
      <c r="D14494" t="s">
        <v>20787</v>
      </c>
    </row>
    <row r="14495" spans="1:6" x14ac:dyDescent="0.3">
      <c r="A14495" s="18" t="s">
        <v>21989</v>
      </c>
      <c r="B14495" s="11" t="s">
        <v>88</v>
      </c>
      <c r="C14495" t="s">
        <v>88</v>
      </c>
      <c r="D14495" t="s">
        <v>20808</v>
      </c>
    </row>
    <row r="14496" spans="1:6" x14ac:dyDescent="0.3">
      <c r="A14496" s="19" t="s">
        <v>21990</v>
      </c>
      <c r="B14496" s="11" t="s">
        <v>88</v>
      </c>
      <c r="C14496" t="s">
        <v>88</v>
      </c>
      <c r="D14496" t="s">
        <v>88</v>
      </c>
      <c r="E14496" t="s">
        <v>21954</v>
      </c>
    </row>
    <row r="14497" spans="1:5" x14ac:dyDescent="0.3">
      <c r="A14497" s="18" t="s">
        <v>21991</v>
      </c>
      <c r="B14497" s="11" t="s">
        <v>88</v>
      </c>
      <c r="C14497" t="s">
        <v>88</v>
      </c>
      <c r="D14497" t="s">
        <v>88</v>
      </c>
      <c r="E14497" t="s">
        <v>689</v>
      </c>
    </row>
    <row r="14498" spans="1:5" x14ac:dyDescent="0.3">
      <c r="A14498" s="19" t="s">
        <v>21992</v>
      </c>
      <c r="B14498" t="s">
        <v>21993</v>
      </c>
    </row>
    <row r="14499" spans="1:5" x14ac:dyDescent="0.3">
      <c r="A14499" s="18" t="s">
        <v>21994</v>
      </c>
      <c r="B14499" s="11" t="s">
        <v>88</v>
      </c>
      <c r="C14499" t="s">
        <v>21625</v>
      </c>
    </row>
    <row r="14500" spans="1:5" x14ac:dyDescent="0.3">
      <c r="A14500" s="19" t="s">
        <v>21995</v>
      </c>
      <c r="B14500" s="11" t="s">
        <v>88</v>
      </c>
      <c r="C14500" t="s">
        <v>88</v>
      </c>
      <c r="D14500" t="s">
        <v>20812</v>
      </c>
    </row>
    <row r="14501" spans="1:5" x14ac:dyDescent="0.3">
      <c r="A14501" s="18" t="s">
        <v>21996</v>
      </c>
      <c r="B14501" s="11" t="s">
        <v>88</v>
      </c>
      <c r="C14501" t="s">
        <v>88</v>
      </c>
      <c r="D14501" t="s">
        <v>20539</v>
      </c>
    </row>
    <row r="14502" spans="1:5" x14ac:dyDescent="0.3">
      <c r="A14502" s="19" t="s">
        <v>21997</v>
      </c>
      <c r="B14502" s="11" t="s">
        <v>88</v>
      </c>
      <c r="C14502" t="s">
        <v>88</v>
      </c>
      <c r="D14502" t="s">
        <v>20808</v>
      </c>
    </row>
    <row r="14503" spans="1:5" x14ac:dyDescent="0.3">
      <c r="A14503" s="18" t="s">
        <v>21998</v>
      </c>
      <c r="B14503" s="11" t="s">
        <v>88</v>
      </c>
      <c r="C14503" t="s">
        <v>88</v>
      </c>
      <c r="D14503" t="s">
        <v>88</v>
      </c>
      <c r="E14503" t="s">
        <v>20782</v>
      </c>
    </row>
    <row r="14504" spans="1:5" x14ac:dyDescent="0.3">
      <c r="A14504" s="19" t="s">
        <v>21999</v>
      </c>
      <c r="B14504" s="11" t="s">
        <v>88</v>
      </c>
      <c r="C14504" t="s">
        <v>88</v>
      </c>
      <c r="D14504" t="s">
        <v>88</v>
      </c>
      <c r="E14504" t="s">
        <v>20546</v>
      </c>
    </row>
    <row r="14505" spans="1:5" x14ac:dyDescent="0.3">
      <c r="A14505" s="18" t="s">
        <v>22000</v>
      </c>
      <c r="B14505" s="11" t="s">
        <v>88</v>
      </c>
      <c r="C14505" t="s">
        <v>88</v>
      </c>
      <c r="D14505" t="s">
        <v>88</v>
      </c>
      <c r="E14505" t="s">
        <v>20808</v>
      </c>
    </row>
    <row r="14506" spans="1:5" x14ac:dyDescent="0.3">
      <c r="A14506" s="19" t="s">
        <v>22001</v>
      </c>
      <c r="B14506" s="11" t="s">
        <v>88</v>
      </c>
      <c r="C14506" t="s">
        <v>21629</v>
      </c>
    </row>
    <row r="14507" spans="1:5" x14ac:dyDescent="0.3">
      <c r="A14507" s="18" t="s">
        <v>22002</v>
      </c>
      <c r="B14507" s="11" t="s">
        <v>88</v>
      </c>
      <c r="C14507" t="s">
        <v>88</v>
      </c>
      <c r="D14507" t="s">
        <v>20782</v>
      </c>
    </row>
    <row r="14508" spans="1:5" x14ac:dyDescent="0.3">
      <c r="A14508" s="19" t="s">
        <v>22003</v>
      </c>
      <c r="B14508" s="11" t="s">
        <v>88</v>
      </c>
      <c r="C14508" t="s">
        <v>88</v>
      </c>
      <c r="D14508" t="s">
        <v>88</v>
      </c>
      <c r="E14508" t="s">
        <v>22004</v>
      </c>
    </row>
    <row r="14509" spans="1:5" x14ac:dyDescent="0.3">
      <c r="A14509" s="18" t="s">
        <v>22005</v>
      </c>
      <c r="B14509" s="11" t="s">
        <v>88</v>
      </c>
      <c r="C14509" t="s">
        <v>88</v>
      </c>
      <c r="D14509" t="s">
        <v>88</v>
      </c>
      <c r="E14509" t="s">
        <v>689</v>
      </c>
    </row>
    <row r="14510" spans="1:5" x14ac:dyDescent="0.3">
      <c r="A14510" s="19" t="s">
        <v>22006</v>
      </c>
      <c r="B14510" s="11" t="s">
        <v>88</v>
      </c>
      <c r="C14510" t="s">
        <v>88</v>
      </c>
      <c r="D14510" t="s">
        <v>20539</v>
      </c>
    </row>
    <row r="14511" spans="1:5" x14ac:dyDescent="0.3">
      <c r="A14511" s="18" t="s">
        <v>22007</v>
      </c>
      <c r="B14511" s="11" t="s">
        <v>88</v>
      </c>
      <c r="C14511" t="s">
        <v>88</v>
      </c>
      <c r="D14511" t="s">
        <v>88</v>
      </c>
      <c r="E14511" t="s">
        <v>22004</v>
      </c>
    </row>
    <row r="14512" spans="1:5" x14ac:dyDescent="0.3">
      <c r="A14512" s="19" t="s">
        <v>22008</v>
      </c>
      <c r="B14512" s="11" t="s">
        <v>88</v>
      </c>
      <c r="C14512" t="s">
        <v>88</v>
      </c>
      <c r="D14512" t="s">
        <v>88</v>
      </c>
      <c r="E14512" t="s">
        <v>689</v>
      </c>
    </row>
    <row r="14513" spans="1:6" x14ac:dyDescent="0.3">
      <c r="A14513" s="18" t="s">
        <v>22009</v>
      </c>
      <c r="B14513" s="11" t="s">
        <v>88</v>
      </c>
      <c r="C14513" t="s">
        <v>88</v>
      </c>
      <c r="D14513" t="s">
        <v>20808</v>
      </c>
    </row>
    <row r="14514" spans="1:6" x14ac:dyDescent="0.3">
      <c r="A14514" s="19" t="s">
        <v>22010</v>
      </c>
      <c r="B14514" s="11" t="s">
        <v>88</v>
      </c>
      <c r="C14514" t="s">
        <v>88</v>
      </c>
      <c r="D14514" t="s">
        <v>88</v>
      </c>
      <c r="E14514" t="s">
        <v>20546</v>
      </c>
    </row>
    <row r="14515" spans="1:6" x14ac:dyDescent="0.3">
      <c r="A14515" s="18" t="s">
        <v>22011</v>
      </c>
      <c r="B14515" s="11" t="s">
        <v>88</v>
      </c>
      <c r="C14515" t="s">
        <v>88</v>
      </c>
      <c r="D14515" t="s">
        <v>88</v>
      </c>
      <c r="E14515" t="s">
        <v>88</v>
      </c>
      <c r="F14515" t="s">
        <v>22004</v>
      </c>
    </row>
    <row r="14516" spans="1:6" x14ac:dyDescent="0.3">
      <c r="A14516" s="19" t="s">
        <v>22012</v>
      </c>
      <c r="B14516" s="11" t="s">
        <v>88</v>
      </c>
      <c r="C14516" t="s">
        <v>88</v>
      </c>
      <c r="D14516" t="s">
        <v>88</v>
      </c>
      <c r="E14516" t="s">
        <v>88</v>
      </c>
      <c r="F14516" t="s">
        <v>689</v>
      </c>
    </row>
    <row r="14517" spans="1:6" x14ac:dyDescent="0.3">
      <c r="A14517" s="18" t="s">
        <v>22013</v>
      </c>
      <c r="B14517" s="11" t="s">
        <v>88</v>
      </c>
      <c r="C14517" t="s">
        <v>88</v>
      </c>
      <c r="D14517" t="s">
        <v>88</v>
      </c>
      <c r="E14517" t="s">
        <v>20812</v>
      </c>
    </row>
    <row r="14518" spans="1:6" x14ac:dyDescent="0.3">
      <c r="A14518" s="19" t="s">
        <v>22014</v>
      </c>
      <c r="B14518" s="11" t="s">
        <v>88</v>
      </c>
      <c r="C14518" t="s">
        <v>88</v>
      </c>
      <c r="D14518" t="s">
        <v>88</v>
      </c>
      <c r="E14518" t="s">
        <v>20808</v>
      </c>
    </row>
    <row r="14519" spans="1:6" x14ac:dyDescent="0.3">
      <c r="A14519" s="18" t="s">
        <v>22015</v>
      </c>
      <c r="B14519" s="11" t="s">
        <v>88</v>
      </c>
      <c r="C14519" t="s">
        <v>21634</v>
      </c>
    </row>
    <row r="14520" spans="1:6" x14ac:dyDescent="0.3">
      <c r="A14520" s="19" t="s">
        <v>22016</v>
      </c>
      <c r="B14520" s="11" t="s">
        <v>88</v>
      </c>
      <c r="C14520" t="s">
        <v>88</v>
      </c>
      <c r="D14520" t="s">
        <v>20812</v>
      </c>
    </row>
    <row r="14521" spans="1:6" x14ac:dyDescent="0.3">
      <c r="A14521" s="18" t="s">
        <v>22017</v>
      </c>
      <c r="B14521" s="11" t="s">
        <v>88</v>
      </c>
      <c r="C14521" t="s">
        <v>88</v>
      </c>
      <c r="D14521" t="s">
        <v>20782</v>
      </c>
    </row>
    <row r="14522" spans="1:6" x14ac:dyDescent="0.3">
      <c r="A14522" s="19" t="s">
        <v>22018</v>
      </c>
      <c r="B14522" s="11" t="s">
        <v>88</v>
      </c>
      <c r="C14522" t="s">
        <v>88</v>
      </c>
      <c r="D14522" t="s">
        <v>88</v>
      </c>
      <c r="E14522" t="s">
        <v>22004</v>
      </c>
    </row>
    <row r="14523" spans="1:6" x14ac:dyDescent="0.3">
      <c r="A14523" s="18" t="s">
        <v>22019</v>
      </c>
      <c r="B14523" s="11" t="s">
        <v>88</v>
      </c>
      <c r="C14523" t="s">
        <v>88</v>
      </c>
      <c r="D14523" t="s">
        <v>88</v>
      </c>
      <c r="E14523" t="s">
        <v>689</v>
      </c>
    </row>
    <row r="14524" spans="1:6" x14ac:dyDescent="0.3">
      <c r="A14524" s="19" t="s">
        <v>22020</v>
      </c>
      <c r="B14524" s="11" t="s">
        <v>88</v>
      </c>
      <c r="C14524" t="s">
        <v>88</v>
      </c>
      <c r="D14524" t="s">
        <v>20539</v>
      </c>
    </row>
    <row r="14525" spans="1:6" x14ac:dyDescent="0.3">
      <c r="A14525" s="18" t="s">
        <v>22021</v>
      </c>
      <c r="B14525" s="11" t="s">
        <v>88</v>
      </c>
      <c r="C14525" t="s">
        <v>88</v>
      </c>
      <c r="D14525" t="s">
        <v>88</v>
      </c>
      <c r="E14525" t="s">
        <v>22004</v>
      </c>
    </row>
    <row r="14526" spans="1:6" x14ac:dyDescent="0.3">
      <c r="A14526" s="19" t="s">
        <v>22022</v>
      </c>
      <c r="B14526" s="11" t="s">
        <v>88</v>
      </c>
      <c r="C14526" t="s">
        <v>88</v>
      </c>
      <c r="D14526" t="s">
        <v>88</v>
      </c>
      <c r="E14526" t="s">
        <v>689</v>
      </c>
    </row>
    <row r="14527" spans="1:6" x14ac:dyDescent="0.3">
      <c r="A14527" s="18" t="s">
        <v>22023</v>
      </c>
      <c r="B14527" s="11" t="s">
        <v>88</v>
      </c>
      <c r="C14527" t="s">
        <v>88</v>
      </c>
      <c r="D14527" t="s">
        <v>20808</v>
      </c>
    </row>
    <row r="14528" spans="1:6" x14ac:dyDescent="0.3">
      <c r="A14528" s="19" t="s">
        <v>22024</v>
      </c>
      <c r="B14528" s="11" t="s">
        <v>88</v>
      </c>
      <c r="C14528" t="s">
        <v>88</v>
      </c>
      <c r="D14528" t="s">
        <v>88</v>
      </c>
      <c r="E14528" t="s">
        <v>20546</v>
      </c>
    </row>
    <row r="14529" spans="1:7" x14ac:dyDescent="0.3">
      <c r="A14529" s="18" t="s">
        <v>22025</v>
      </c>
      <c r="B14529" s="11" t="s">
        <v>88</v>
      </c>
      <c r="C14529" t="s">
        <v>88</v>
      </c>
      <c r="D14529" t="s">
        <v>88</v>
      </c>
      <c r="E14529" t="s">
        <v>88</v>
      </c>
      <c r="F14529" t="s">
        <v>22004</v>
      </c>
    </row>
    <row r="14530" spans="1:7" x14ac:dyDescent="0.3">
      <c r="A14530" s="19" t="s">
        <v>22026</v>
      </c>
      <c r="B14530" s="11" t="s">
        <v>88</v>
      </c>
      <c r="C14530" t="s">
        <v>88</v>
      </c>
      <c r="D14530" t="s">
        <v>88</v>
      </c>
      <c r="E14530" t="s">
        <v>88</v>
      </c>
      <c r="F14530" t="s">
        <v>689</v>
      </c>
    </row>
    <row r="14531" spans="1:7" x14ac:dyDescent="0.3">
      <c r="A14531" s="18" t="s">
        <v>22027</v>
      </c>
      <c r="B14531" s="11" t="s">
        <v>88</v>
      </c>
      <c r="C14531" t="s">
        <v>88</v>
      </c>
      <c r="D14531" t="s">
        <v>88</v>
      </c>
      <c r="E14531" t="s">
        <v>20808</v>
      </c>
    </row>
    <row r="14532" spans="1:7" x14ac:dyDescent="0.3">
      <c r="A14532" s="19" t="s">
        <v>22028</v>
      </c>
      <c r="B14532" s="11" t="s">
        <v>88</v>
      </c>
      <c r="C14532" t="s">
        <v>21642</v>
      </c>
    </row>
    <row r="14533" spans="1:7" x14ac:dyDescent="0.3">
      <c r="A14533" s="18" t="s">
        <v>22029</v>
      </c>
      <c r="B14533" s="11" t="s">
        <v>88</v>
      </c>
      <c r="C14533" t="s">
        <v>88</v>
      </c>
      <c r="D14533" t="s">
        <v>20812</v>
      </c>
    </row>
    <row r="14534" spans="1:7" x14ac:dyDescent="0.3">
      <c r="A14534" s="19" t="s">
        <v>22030</v>
      </c>
      <c r="B14534" s="11" t="s">
        <v>88</v>
      </c>
      <c r="C14534" t="s">
        <v>88</v>
      </c>
      <c r="D14534" t="s">
        <v>88</v>
      </c>
      <c r="E14534" t="s">
        <v>21648</v>
      </c>
    </row>
    <row r="14535" spans="1:7" x14ac:dyDescent="0.3">
      <c r="A14535" s="18" t="s">
        <v>22031</v>
      </c>
      <c r="B14535" s="11" t="s">
        <v>88</v>
      </c>
      <c r="C14535" t="s">
        <v>88</v>
      </c>
      <c r="D14535" t="s">
        <v>88</v>
      </c>
      <c r="E14535" t="s">
        <v>22032</v>
      </c>
    </row>
    <row r="14536" spans="1:7" x14ac:dyDescent="0.3">
      <c r="A14536" s="19" t="s">
        <v>22033</v>
      </c>
      <c r="B14536" s="11" t="s">
        <v>88</v>
      </c>
      <c r="C14536" t="s">
        <v>88</v>
      </c>
      <c r="D14536" t="s">
        <v>88</v>
      </c>
      <c r="E14536" t="s">
        <v>689</v>
      </c>
    </row>
    <row r="14537" spans="1:7" x14ac:dyDescent="0.3">
      <c r="A14537" s="18" t="s">
        <v>22034</v>
      </c>
      <c r="B14537" s="11" t="s">
        <v>88</v>
      </c>
      <c r="C14537" t="s">
        <v>88</v>
      </c>
      <c r="D14537" t="s">
        <v>20782</v>
      </c>
    </row>
    <row r="14538" spans="1:7" x14ac:dyDescent="0.3">
      <c r="A14538" s="19" t="s">
        <v>22035</v>
      </c>
      <c r="B14538" s="11" t="s">
        <v>88</v>
      </c>
      <c r="C14538" t="s">
        <v>88</v>
      </c>
      <c r="D14538" t="s">
        <v>88</v>
      </c>
      <c r="E14538" t="s">
        <v>21648</v>
      </c>
    </row>
    <row r="14539" spans="1:7" x14ac:dyDescent="0.3">
      <c r="A14539" s="18" t="s">
        <v>22036</v>
      </c>
      <c r="B14539" s="11" t="s">
        <v>88</v>
      </c>
      <c r="C14539" t="s">
        <v>88</v>
      </c>
      <c r="D14539" t="s">
        <v>88</v>
      </c>
      <c r="E14539" t="s">
        <v>88</v>
      </c>
      <c r="F14539" t="s">
        <v>22004</v>
      </c>
    </row>
    <row r="14540" spans="1:7" x14ac:dyDescent="0.3">
      <c r="A14540" s="19" t="s">
        <v>22037</v>
      </c>
      <c r="B14540" s="11" t="s">
        <v>88</v>
      </c>
      <c r="C14540" t="s">
        <v>88</v>
      </c>
      <c r="D14540" t="s">
        <v>88</v>
      </c>
      <c r="E14540" t="s">
        <v>88</v>
      </c>
      <c r="F14540" t="s">
        <v>689</v>
      </c>
    </row>
    <row r="14541" spans="1:7" x14ac:dyDescent="0.3">
      <c r="A14541" s="18" t="s">
        <v>22038</v>
      </c>
      <c r="B14541" s="11" t="s">
        <v>88</v>
      </c>
      <c r="C14541" t="s">
        <v>88</v>
      </c>
      <c r="D14541" t="s">
        <v>88</v>
      </c>
      <c r="E14541" t="s">
        <v>88</v>
      </c>
      <c r="F14541" t="s">
        <v>88</v>
      </c>
      <c r="G14541" t="s">
        <v>22039</v>
      </c>
    </row>
    <row r="14542" spans="1:7" x14ac:dyDescent="0.3">
      <c r="A14542" s="19" t="s">
        <v>22040</v>
      </c>
      <c r="B14542" s="11" t="s">
        <v>88</v>
      </c>
      <c r="C14542" t="s">
        <v>88</v>
      </c>
      <c r="D14542" t="s">
        <v>88</v>
      </c>
      <c r="E14542" t="s">
        <v>88</v>
      </c>
      <c r="F14542" t="s">
        <v>88</v>
      </c>
      <c r="G14542" t="s">
        <v>22041</v>
      </c>
    </row>
    <row r="14543" spans="1:7" x14ac:dyDescent="0.3">
      <c r="A14543" s="18" t="s">
        <v>22042</v>
      </c>
      <c r="B14543" s="11" t="s">
        <v>88</v>
      </c>
      <c r="C14543" t="s">
        <v>88</v>
      </c>
      <c r="D14543" t="s">
        <v>88</v>
      </c>
      <c r="E14543" t="s">
        <v>88</v>
      </c>
      <c r="F14543" t="s">
        <v>88</v>
      </c>
      <c r="G14543" t="s">
        <v>689</v>
      </c>
    </row>
    <row r="14544" spans="1:7" x14ac:dyDescent="0.3">
      <c r="A14544" s="19" t="s">
        <v>22043</v>
      </c>
      <c r="B14544" s="11" t="s">
        <v>88</v>
      </c>
      <c r="C14544" t="s">
        <v>88</v>
      </c>
      <c r="D14544" t="s">
        <v>88</v>
      </c>
      <c r="E14544" t="s">
        <v>22032</v>
      </c>
    </row>
    <row r="14545" spans="1:7" x14ac:dyDescent="0.3">
      <c r="A14545" s="18" t="s">
        <v>22044</v>
      </c>
      <c r="B14545" s="11" t="s">
        <v>88</v>
      </c>
      <c r="C14545" t="s">
        <v>88</v>
      </c>
      <c r="D14545" t="s">
        <v>88</v>
      </c>
      <c r="E14545" t="s">
        <v>88</v>
      </c>
      <c r="F14545" t="s">
        <v>22004</v>
      </c>
    </row>
    <row r="14546" spans="1:7" x14ac:dyDescent="0.3">
      <c r="A14546" s="19" t="s">
        <v>22045</v>
      </c>
      <c r="B14546" s="11" t="s">
        <v>88</v>
      </c>
      <c r="C14546" t="s">
        <v>88</v>
      </c>
      <c r="D14546" t="s">
        <v>88</v>
      </c>
      <c r="E14546" t="s">
        <v>88</v>
      </c>
      <c r="F14546" t="s">
        <v>689</v>
      </c>
    </row>
    <row r="14547" spans="1:7" x14ac:dyDescent="0.3">
      <c r="A14547" s="18" t="s">
        <v>22046</v>
      </c>
      <c r="B14547" s="11" t="s">
        <v>88</v>
      </c>
      <c r="C14547" t="s">
        <v>88</v>
      </c>
      <c r="D14547" t="s">
        <v>88</v>
      </c>
      <c r="E14547" t="s">
        <v>689</v>
      </c>
    </row>
    <row r="14548" spans="1:7" x14ac:dyDescent="0.3">
      <c r="A14548" s="19" t="s">
        <v>22047</v>
      </c>
      <c r="B14548" s="11" t="s">
        <v>88</v>
      </c>
      <c r="C14548" t="s">
        <v>88</v>
      </c>
      <c r="D14548" t="s">
        <v>20539</v>
      </c>
    </row>
    <row r="14549" spans="1:7" x14ac:dyDescent="0.3">
      <c r="A14549" s="18" t="s">
        <v>22048</v>
      </c>
      <c r="B14549" s="11" t="s">
        <v>88</v>
      </c>
      <c r="C14549" t="s">
        <v>88</v>
      </c>
      <c r="D14549" t="s">
        <v>88</v>
      </c>
      <c r="E14549" t="s">
        <v>21648</v>
      </c>
    </row>
    <row r="14550" spans="1:7" x14ac:dyDescent="0.3">
      <c r="A14550" s="19" t="s">
        <v>22049</v>
      </c>
      <c r="B14550" s="11" t="s">
        <v>88</v>
      </c>
      <c r="C14550" t="s">
        <v>88</v>
      </c>
      <c r="D14550" t="s">
        <v>88</v>
      </c>
      <c r="E14550" t="s">
        <v>88</v>
      </c>
      <c r="F14550" t="s">
        <v>22004</v>
      </c>
    </row>
    <row r="14551" spans="1:7" x14ac:dyDescent="0.3">
      <c r="A14551" s="18" t="s">
        <v>22050</v>
      </c>
      <c r="B14551" s="11" t="s">
        <v>88</v>
      </c>
      <c r="C14551" t="s">
        <v>88</v>
      </c>
      <c r="D14551" t="s">
        <v>88</v>
      </c>
      <c r="E14551" t="s">
        <v>88</v>
      </c>
      <c r="F14551" t="s">
        <v>689</v>
      </c>
    </row>
    <row r="14552" spans="1:7" x14ac:dyDescent="0.3">
      <c r="A14552" s="19" t="s">
        <v>22051</v>
      </c>
      <c r="B14552" s="11" t="s">
        <v>88</v>
      </c>
      <c r="C14552" t="s">
        <v>88</v>
      </c>
      <c r="D14552" t="s">
        <v>88</v>
      </c>
      <c r="E14552" t="s">
        <v>22032</v>
      </c>
    </row>
    <row r="14553" spans="1:7" x14ac:dyDescent="0.3">
      <c r="A14553" s="18" t="s">
        <v>22052</v>
      </c>
      <c r="B14553" s="11" t="s">
        <v>88</v>
      </c>
      <c r="C14553" t="s">
        <v>88</v>
      </c>
      <c r="D14553" t="s">
        <v>88</v>
      </c>
      <c r="E14553" t="s">
        <v>88</v>
      </c>
      <c r="F14553" t="s">
        <v>22004</v>
      </c>
    </row>
    <row r="14554" spans="1:7" x14ac:dyDescent="0.3">
      <c r="A14554" s="19" t="s">
        <v>22053</v>
      </c>
      <c r="B14554" s="11" t="s">
        <v>88</v>
      </c>
      <c r="C14554" t="s">
        <v>88</v>
      </c>
      <c r="D14554" t="s">
        <v>88</v>
      </c>
      <c r="E14554" t="s">
        <v>88</v>
      </c>
      <c r="F14554" t="s">
        <v>689</v>
      </c>
    </row>
    <row r="14555" spans="1:7" x14ac:dyDescent="0.3">
      <c r="A14555" s="18" t="s">
        <v>22054</v>
      </c>
      <c r="B14555" s="11" t="s">
        <v>88</v>
      </c>
      <c r="C14555" t="s">
        <v>88</v>
      </c>
      <c r="D14555" t="s">
        <v>88</v>
      </c>
      <c r="E14555" t="s">
        <v>689</v>
      </c>
    </row>
    <row r="14556" spans="1:7" x14ac:dyDescent="0.3">
      <c r="A14556" s="19" t="s">
        <v>22055</v>
      </c>
      <c r="B14556" s="11" t="s">
        <v>88</v>
      </c>
      <c r="C14556" t="s">
        <v>88</v>
      </c>
      <c r="D14556" t="s">
        <v>20808</v>
      </c>
    </row>
    <row r="14557" spans="1:7" x14ac:dyDescent="0.3">
      <c r="A14557" s="18" t="s">
        <v>22056</v>
      </c>
      <c r="B14557" s="11" t="s">
        <v>88</v>
      </c>
      <c r="C14557" t="s">
        <v>88</v>
      </c>
      <c r="D14557" t="s">
        <v>88</v>
      </c>
      <c r="E14557" t="s">
        <v>20546</v>
      </c>
    </row>
    <row r="14558" spans="1:7" x14ac:dyDescent="0.3">
      <c r="A14558" s="19" t="s">
        <v>22057</v>
      </c>
      <c r="B14558" s="11" t="s">
        <v>88</v>
      </c>
      <c r="C14558" t="s">
        <v>88</v>
      </c>
      <c r="D14558" t="s">
        <v>88</v>
      </c>
      <c r="E14558" t="s">
        <v>88</v>
      </c>
      <c r="F14558" t="s">
        <v>21648</v>
      </c>
    </row>
    <row r="14559" spans="1:7" x14ac:dyDescent="0.3">
      <c r="A14559" s="18" t="s">
        <v>22058</v>
      </c>
      <c r="B14559" s="11" t="s">
        <v>88</v>
      </c>
      <c r="C14559" t="s">
        <v>88</v>
      </c>
      <c r="D14559" t="s">
        <v>88</v>
      </c>
      <c r="E14559" t="s">
        <v>88</v>
      </c>
      <c r="F14559" t="s">
        <v>88</v>
      </c>
      <c r="G14559" t="s">
        <v>22004</v>
      </c>
    </row>
    <row r="14560" spans="1:7" x14ac:dyDescent="0.3">
      <c r="A14560" s="19" t="s">
        <v>22059</v>
      </c>
      <c r="B14560" s="11" t="s">
        <v>88</v>
      </c>
      <c r="C14560" t="s">
        <v>88</v>
      </c>
      <c r="D14560" t="s">
        <v>88</v>
      </c>
      <c r="E14560" t="s">
        <v>88</v>
      </c>
      <c r="F14560" t="s">
        <v>88</v>
      </c>
      <c r="G14560" t="s">
        <v>689</v>
      </c>
    </row>
    <row r="14561" spans="1:7" x14ac:dyDescent="0.3">
      <c r="A14561" s="18" t="s">
        <v>22060</v>
      </c>
      <c r="B14561" s="11" t="s">
        <v>88</v>
      </c>
      <c r="C14561" t="s">
        <v>88</v>
      </c>
      <c r="D14561" t="s">
        <v>88</v>
      </c>
      <c r="E14561" t="s">
        <v>88</v>
      </c>
      <c r="F14561" t="s">
        <v>22032</v>
      </c>
    </row>
    <row r="14562" spans="1:7" x14ac:dyDescent="0.3">
      <c r="A14562" s="19" t="s">
        <v>22061</v>
      </c>
      <c r="B14562" s="11" t="s">
        <v>88</v>
      </c>
      <c r="C14562" t="s">
        <v>88</v>
      </c>
      <c r="D14562" t="s">
        <v>88</v>
      </c>
      <c r="E14562" t="s">
        <v>88</v>
      </c>
      <c r="F14562" t="s">
        <v>88</v>
      </c>
      <c r="G14562" t="s">
        <v>22004</v>
      </c>
    </row>
    <row r="14563" spans="1:7" x14ac:dyDescent="0.3">
      <c r="A14563" s="18" t="s">
        <v>22062</v>
      </c>
      <c r="B14563" s="11" t="s">
        <v>88</v>
      </c>
      <c r="C14563" t="s">
        <v>88</v>
      </c>
      <c r="D14563" t="s">
        <v>88</v>
      </c>
      <c r="E14563" t="s">
        <v>88</v>
      </c>
      <c r="F14563" t="s">
        <v>88</v>
      </c>
      <c r="G14563" t="s">
        <v>689</v>
      </c>
    </row>
    <row r="14564" spans="1:7" x14ac:dyDescent="0.3">
      <c r="A14564" s="19" t="s">
        <v>22063</v>
      </c>
      <c r="B14564" s="11" t="s">
        <v>88</v>
      </c>
      <c r="C14564" t="s">
        <v>88</v>
      </c>
      <c r="D14564" t="s">
        <v>88</v>
      </c>
      <c r="E14564" t="s">
        <v>88</v>
      </c>
      <c r="F14564" t="s">
        <v>689</v>
      </c>
    </row>
    <row r="14565" spans="1:7" x14ac:dyDescent="0.3">
      <c r="A14565" s="18" t="s">
        <v>22064</v>
      </c>
      <c r="B14565" s="11" t="s">
        <v>88</v>
      </c>
      <c r="C14565" t="s">
        <v>88</v>
      </c>
      <c r="D14565" t="s">
        <v>88</v>
      </c>
      <c r="E14565" t="s">
        <v>20808</v>
      </c>
    </row>
    <row r="14566" spans="1:7" x14ac:dyDescent="0.3">
      <c r="A14566" s="19" t="s">
        <v>22065</v>
      </c>
      <c r="B14566" t="s">
        <v>22066</v>
      </c>
    </row>
    <row r="14567" spans="1:7" x14ac:dyDescent="0.3">
      <c r="A14567" s="18" t="s">
        <v>22067</v>
      </c>
      <c r="B14567" s="11" t="s">
        <v>88</v>
      </c>
      <c r="C14567" t="s">
        <v>21655</v>
      </c>
    </row>
    <row r="14568" spans="1:7" x14ac:dyDescent="0.3">
      <c r="A14568" s="19" t="s">
        <v>22068</v>
      </c>
      <c r="B14568" s="11" t="s">
        <v>88</v>
      </c>
      <c r="C14568" t="s">
        <v>88</v>
      </c>
      <c r="D14568" t="s">
        <v>20812</v>
      </c>
    </row>
    <row r="14569" spans="1:7" x14ac:dyDescent="0.3">
      <c r="A14569" s="18" t="s">
        <v>22069</v>
      </c>
      <c r="B14569" s="11" t="s">
        <v>88</v>
      </c>
      <c r="C14569" t="s">
        <v>88</v>
      </c>
      <c r="D14569" t="s">
        <v>20782</v>
      </c>
    </row>
    <row r="14570" spans="1:7" x14ac:dyDescent="0.3">
      <c r="A14570" s="19" t="s">
        <v>22070</v>
      </c>
      <c r="B14570" s="11" t="s">
        <v>88</v>
      </c>
      <c r="C14570" t="s">
        <v>88</v>
      </c>
      <c r="D14570" t="s">
        <v>88</v>
      </c>
      <c r="E14570" t="s">
        <v>21954</v>
      </c>
    </row>
    <row r="14571" spans="1:7" x14ac:dyDescent="0.3">
      <c r="A14571" s="18" t="s">
        <v>22071</v>
      </c>
      <c r="B14571" s="11" t="s">
        <v>88</v>
      </c>
      <c r="C14571" t="s">
        <v>88</v>
      </c>
      <c r="D14571" t="s">
        <v>88</v>
      </c>
      <c r="E14571" t="s">
        <v>689</v>
      </c>
    </row>
    <row r="14572" spans="1:7" x14ac:dyDescent="0.3">
      <c r="A14572" s="19" t="s">
        <v>22072</v>
      </c>
      <c r="B14572" s="11" t="s">
        <v>88</v>
      </c>
      <c r="C14572" t="s">
        <v>88</v>
      </c>
      <c r="D14572" t="s">
        <v>20539</v>
      </c>
    </row>
    <row r="14573" spans="1:7" x14ac:dyDescent="0.3">
      <c r="A14573" s="18" t="s">
        <v>22073</v>
      </c>
      <c r="B14573" s="11" t="s">
        <v>88</v>
      </c>
      <c r="C14573" t="s">
        <v>88</v>
      </c>
      <c r="D14573" t="s">
        <v>20808</v>
      </c>
    </row>
    <row r="14574" spans="1:7" x14ac:dyDescent="0.3">
      <c r="A14574" s="19" t="s">
        <v>22074</v>
      </c>
      <c r="B14574" s="11" t="s">
        <v>88</v>
      </c>
      <c r="C14574" t="s">
        <v>88</v>
      </c>
      <c r="D14574" t="s">
        <v>88</v>
      </c>
      <c r="E14574" t="s">
        <v>20546</v>
      </c>
    </row>
    <row r="14575" spans="1:7" x14ac:dyDescent="0.3">
      <c r="A14575" s="18" t="s">
        <v>22075</v>
      </c>
      <c r="B14575" s="11" t="s">
        <v>88</v>
      </c>
      <c r="C14575" t="s">
        <v>88</v>
      </c>
      <c r="D14575" t="s">
        <v>88</v>
      </c>
      <c r="E14575" t="s">
        <v>20808</v>
      </c>
    </row>
    <row r="14576" spans="1:7" x14ac:dyDescent="0.3">
      <c r="A14576" s="19" t="s">
        <v>22076</v>
      </c>
      <c r="B14576" s="11" t="s">
        <v>88</v>
      </c>
      <c r="C14576" t="s">
        <v>21629</v>
      </c>
    </row>
    <row r="14577" spans="1:6" x14ac:dyDescent="0.3">
      <c r="A14577" s="18" t="s">
        <v>22077</v>
      </c>
      <c r="B14577" s="11" t="s">
        <v>88</v>
      </c>
      <c r="C14577" t="s">
        <v>88</v>
      </c>
      <c r="D14577" t="s">
        <v>20812</v>
      </c>
    </row>
    <row r="14578" spans="1:6" x14ac:dyDescent="0.3">
      <c r="A14578" s="19" t="s">
        <v>22078</v>
      </c>
      <c r="B14578" s="11" t="s">
        <v>88</v>
      </c>
      <c r="C14578" t="s">
        <v>88</v>
      </c>
      <c r="D14578" t="s">
        <v>20782</v>
      </c>
    </row>
    <row r="14579" spans="1:6" x14ac:dyDescent="0.3">
      <c r="A14579" s="18" t="s">
        <v>22079</v>
      </c>
      <c r="B14579" s="11" t="s">
        <v>88</v>
      </c>
      <c r="C14579" t="s">
        <v>88</v>
      </c>
      <c r="D14579" t="s">
        <v>88</v>
      </c>
      <c r="E14579" t="s">
        <v>22004</v>
      </c>
    </row>
    <row r="14580" spans="1:6" x14ac:dyDescent="0.3">
      <c r="A14580" s="19" t="s">
        <v>22080</v>
      </c>
      <c r="B14580" s="11" t="s">
        <v>88</v>
      </c>
      <c r="C14580" t="s">
        <v>88</v>
      </c>
      <c r="D14580" t="s">
        <v>88</v>
      </c>
      <c r="E14580" t="s">
        <v>689</v>
      </c>
    </row>
    <row r="14581" spans="1:6" x14ac:dyDescent="0.3">
      <c r="A14581" s="18" t="s">
        <v>22081</v>
      </c>
      <c r="B14581" s="11" t="s">
        <v>88</v>
      </c>
      <c r="C14581" t="s">
        <v>88</v>
      </c>
      <c r="D14581" t="s">
        <v>88</v>
      </c>
      <c r="E14581" t="s">
        <v>88</v>
      </c>
      <c r="F14581" t="s">
        <v>21954</v>
      </c>
    </row>
    <row r="14582" spans="1:6" x14ac:dyDescent="0.3">
      <c r="A14582" s="19" t="s">
        <v>22082</v>
      </c>
      <c r="B14582" s="11" t="s">
        <v>88</v>
      </c>
      <c r="C14582" t="s">
        <v>88</v>
      </c>
      <c r="D14582" t="s">
        <v>88</v>
      </c>
      <c r="E14582" t="s">
        <v>88</v>
      </c>
      <c r="F14582" t="s">
        <v>689</v>
      </c>
    </row>
    <row r="14583" spans="1:6" x14ac:dyDescent="0.3">
      <c r="A14583" s="18" t="s">
        <v>22083</v>
      </c>
      <c r="B14583" s="11" t="s">
        <v>88</v>
      </c>
      <c r="C14583" t="s">
        <v>88</v>
      </c>
      <c r="D14583" t="s">
        <v>20539</v>
      </c>
    </row>
    <row r="14584" spans="1:6" x14ac:dyDescent="0.3">
      <c r="A14584" s="19" t="s">
        <v>22084</v>
      </c>
      <c r="B14584" s="11" t="s">
        <v>88</v>
      </c>
      <c r="C14584" t="s">
        <v>88</v>
      </c>
      <c r="D14584" t="s">
        <v>88</v>
      </c>
      <c r="E14584" t="s">
        <v>22004</v>
      </c>
    </row>
    <row r="14585" spans="1:6" x14ac:dyDescent="0.3">
      <c r="A14585" s="18" t="s">
        <v>22085</v>
      </c>
      <c r="B14585" s="11" t="s">
        <v>88</v>
      </c>
      <c r="C14585" t="s">
        <v>88</v>
      </c>
      <c r="D14585" t="s">
        <v>88</v>
      </c>
      <c r="E14585" t="s">
        <v>689</v>
      </c>
    </row>
    <row r="14586" spans="1:6" x14ac:dyDescent="0.3">
      <c r="A14586" s="19" t="s">
        <v>22086</v>
      </c>
      <c r="B14586" s="11" t="s">
        <v>88</v>
      </c>
      <c r="C14586" t="s">
        <v>88</v>
      </c>
      <c r="D14586" t="s">
        <v>20808</v>
      </c>
    </row>
    <row r="14587" spans="1:6" x14ac:dyDescent="0.3">
      <c r="A14587" s="18" t="s">
        <v>22087</v>
      </c>
      <c r="B14587" s="11" t="s">
        <v>88</v>
      </c>
      <c r="C14587" t="s">
        <v>88</v>
      </c>
      <c r="D14587" t="s">
        <v>88</v>
      </c>
      <c r="E14587" t="s">
        <v>20546</v>
      </c>
    </row>
    <row r="14588" spans="1:6" x14ac:dyDescent="0.3">
      <c r="A14588" s="19" t="s">
        <v>22088</v>
      </c>
      <c r="B14588" s="11" t="s">
        <v>88</v>
      </c>
      <c r="C14588" t="s">
        <v>88</v>
      </c>
      <c r="D14588" t="s">
        <v>88</v>
      </c>
      <c r="E14588" t="s">
        <v>88</v>
      </c>
      <c r="F14588" t="s">
        <v>22004</v>
      </c>
    </row>
    <row r="14589" spans="1:6" x14ac:dyDescent="0.3">
      <c r="A14589" s="18" t="s">
        <v>22089</v>
      </c>
      <c r="B14589" s="11" t="s">
        <v>88</v>
      </c>
      <c r="C14589" t="s">
        <v>88</v>
      </c>
      <c r="D14589" t="s">
        <v>88</v>
      </c>
      <c r="E14589" t="s">
        <v>88</v>
      </c>
      <c r="F14589" t="s">
        <v>689</v>
      </c>
    </row>
    <row r="14590" spans="1:6" x14ac:dyDescent="0.3">
      <c r="A14590" s="19" t="s">
        <v>22090</v>
      </c>
      <c r="B14590" s="11" t="s">
        <v>88</v>
      </c>
      <c r="C14590" t="s">
        <v>88</v>
      </c>
      <c r="D14590" t="s">
        <v>88</v>
      </c>
      <c r="E14590" t="s">
        <v>20808</v>
      </c>
    </row>
    <row r="14591" spans="1:6" x14ac:dyDescent="0.3">
      <c r="A14591" s="18" t="s">
        <v>22091</v>
      </c>
      <c r="B14591" s="11" t="s">
        <v>88</v>
      </c>
      <c r="C14591" t="s">
        <v>88</v>
      </c>
      <c r="D14591" t="s">
        <v>88</v>
      </c>
      <c r="E14591" t="s">
        <v>88</v>
      </c>
      <c r="F14591" t="s">
        <v>21954</v>
      </c>
    </row>
    <row r="14592" spans="1:6" x14ac:dyDescent="0.3">
      <c r="A14592" s="19" t="s">
        <v>22092</v>
      </c>
      <c r="B14592" s="11" t="s">
        <v>88</v>
      </c>
      <c r="C14592" t="s">
        <v>88</v>
      </c>
      <c r="D14592" t="s">
        <v>88</v>
      </c>
      <c r="E14592" t="s">
        <v>88</v>
      </c>
      <c r="F14592" t="s">
        <v>689</v>
      </c>
    </row>
    <row r="14593" spans="1:6" x14ac:dyDescent="0.3">
      <c r="A14593" s="18" t="s">
        <v>22093</v>
      </c>
      <c r="B14593" s="11" t="s">
        <v>88</v>
      </c>
      <c r="C14593" t="s">
        <v>21672</v>
      </c>
    </row>
    <row r="14594" spans="1:6" x14ac:dyDescent="0.3">
      <c r="A14594" s="19" t="s">
        <v>22094</v>
      </c>
      <c r="B14594" s="11" t="s">
        <v>88</v>
      </c>
      <c r="C14594" t="s">
        <v>88</v>
      </c>
      <c r="D14594" t="s">
        <v>20812</v>
      </c>
    </row>
    <row r="14595" spans="1:6" x14ac:dyDescent="0.3">
      <c r="A14595" s="18" t="s">
        <v>22095</v>
      </c>
      <c r="B14595" s="11" t="s">
        <v>88</v>
      </c>
      <c r="C14595" t="s">
        <v>88</v>
      </c>
      <c r="D14595" t="s">
        <v>20782</v>
      </c>
    </row>
    <row r="14596" spans="1:6" x14ac:dyDescent="0.3">
      <c r="A14596" s="19" t="s">
        <v>22096</v>
      </c>
      <c r="B14596" s="11" t="s">
        <v>88</v>
      </c>
      <c r="C14596" t="s">
        <v>88</v>
      </c>
      <c r="D14596" t="s">
        <v>88</v>
      </c>
      <c r="E14596" t="s">
        <v>22004</v>
      </c>
    </row>
    <row r="14597" spans="1:6" x14ac:dyDescent="0.3">
      <c r="A14597" s="18" t="s">
        <v>22097</v>
      </c>
      <c r="B14597" s="11" t="s">
        <v>88</v>
      </c>
      <c r="C14597" t="s">
        <v>88</v>
      </c>
      <c r="D14597" t="s">
        <v>88</v>
      </c>
      <c r="E14597" t="s">
        <v>689</v>
      </c>
    </row>
    <row r="14598" spans="1:6" x14ac:dyDescent="0.3">
      <c r="A14598" s="19" t="s">
        <v>22098</v>
      </c>
      <c r="B14598" s="11" t="s">
        <v>88</v>
      </c>
      <c r="C14598" t="s">
        <v>88</v>
      </c>
      <c r="D14598" t="s">
        <v>88</v>
      </c>
      <c r="E14598" t="s">
        <v>88</v>
      </c>
      <c r="F14598" t="s">
        <v>22099</v>
      </c>
    </row>
    <row r="14599" spans="1:6" x14ac:dyDescent="0.3">
      <c r="A14599" s="18" t="s">
        <v>22100</v>
      </c>
      <c r="B14599" s="11" t="s">
        <v>88</v>
      </c>
      <c r="C14599" t="s">
        <v>88</v>
      </c>
      <c r="D14599" t="s">
        <v>88</v>
      </c>
      <c r="E14599" t="s">
        <v>88</v>
      </c>
      <c r="F14599" t="s">
        <v>689</v>
      </c>
    </row>
    <row r="14600" spans="1:6" x14ac:dyDescent="0.3">
      <c r="A14600" s="19" t="s">
        <v>22101</v>
      </c>
      <c r="B14600" s="11" t="s">
        <v>88</v>
      </c>
      <c r="C14600" t="s">
        <v>88</v>
      </c>
      <c r="D14600" t="s">
        <v>20539</v>
      </c>
    </row>
    <row r="14601" spans="1:6" x14ac:dyDescent="0.3">
      <c r="A14601" s="18" t="s">
        <v>22102</v>
      </c>
      <c r="B14601" s="11" t="s">
        <v>88</v>
      </c>
      <c r="C14601" t="s">
        <v>88</v>
      </c>
      <c r="D14601" t="s">
        <v>88</v>
      </c>
      <c r="E14601" t="s">
        <v>22004</v>
      </c>
    </row>
    <row r="14602" spans="1:6" x14ac:dyDescent="0.3">
      <c r="A14602" s="19" t="s">
        <v>22103</v>
      </c>
      <c r="B14602" s="11" t="s">
        <v>88</v>
      </c>
      <c r="C14602" t="s">
        <v>88</v>
      </c>
      <c r="D14602" t="s">
        <v>88</v>
      </c>
      <c r="E14602" t="s">
        <v>689</v>
      </c>
    </row>
    <row r="14603" spans="1:6" x14ac:dyDescent="0.3">
      <c r="A14603" s="18" t="s">
        <v>22104</v>
      </c>
      <c r="B14603" s="11" t="s">
        <v>88</v>
      </c>
      <c r="C14603" t="s">
        <v>88</v>
      </c>
      <c r="D14603" t="s">
        <v>20808</v>
      </c>
    </row>
    <row r="14604" spans="1:6" x14ac:dyDescent="0.3">
      <c r="A14604" s="19" t="s">
        <v>22105</v>
      </c>
      <c r="B14604" s="11" t="s">
        <v>88</v>
      </c>
      <c r="C14604" t="s">
        <v>88</v>
      </c>
      <c r="D14604" t="s">
        <v>88</v>
      </c>
      <c r="E14604" t="s">
        <v>20546</v>
      </c>
    </row>
    <row r="14605" spans="1:6" x14ac:dyDescent="0.3">
      <c r="A14605" s="18" t="s">
        <v>22106</v>
      </c>
      <c r="B14605" s="11" t="s">
        <v>88</v>
      </c>
      <c r="C14605" t="s">
        <v>88</v>
      </c>
      <c r="D14605" t="s">
        <v>88</v>
      </c>
      <c r="E14605" t="s">
        <v>88</v>
      </c>
      <c r="F14605" t="s">
        <v>22004</v>
      </c>
    </row>
    <row r="14606" spans="1:6" x14ac:dyDescent="0.3">
      <c r="A14606" s="19" t="s">
        <v>22107</v>
      </c>
      <c r="B14606" s="11" t="s">
        <v>88</v>
      </c>
      <c r="C14606" t="s">
        <v>88</v>
      </c>
      <c r="D14606" t="s">
        <v>88</v>
      </c>
      <c r="E14606" t="s">
        <v>88</v>
      </c>
      <c r="F14606" t="s">
        <v>689</v>
      </c>
    </row>
    <row r="14607" spans="1:6" x14ac:dyDescent="0.3">
      <c r="A14607" s="18" t="s">
        <v>22108</v>
      </c>
      <c r="B14607" s="11" t="s">
        <v>88</v>
      </c>
      <c r="C14607" t="s">
        <v>88</v>
      </c>
      <c r="D14607" t="s">
        <v>88</v>
      </c>
      <c r="E14607" t="s">
        <v>20808</v>
      </c>
    </row>
    <row r="14608" spans="1:6" x14ac:dyDescent="0.3">
      <c r="A14608" s="19" t="s">
        <v>22109</v>
      </c>
      <c r="B14608" s="11" t="s">
        <v>88</v>
      </c>
      <c r="C14608" t="s">
        <v>88</v>
      </c>
      <c r="D14608" t="s">
        <v>88</v>
      </c>
      <c r="E14608" t="s">
        <v>88</v>
      </c>
      <c r="F14608" t="s">
        <v>22099</v>
      </c>
    </row>
    <row r="14609" spans="1:6" x14ac:dyDescent="0.3">
      <c r="A14609" s="18" t="s">
        <v>22110</v>
      </c>
      <c r="B14609" s="11" t="s">
        <v>88</v>
      </c>
      <c r="C14609" t="s">
        <v>88</v>
      </c>
      <c r="D14609" t="s">
        <v>88</v>
      </c>
      <c r="E14609" t="s">
        <v>88</v>
      </c>
      <c r="F14609" t="s">
        <v>689</v>
      </c>
    </row>
    <row r="14610" spans="1:6" x14ac:dyDescent="0.3">
      <c r="A14610" s="19" t="s">
        <v>22111</v>
      </c>
      <c r="B14610" s="11" t="s">
        <v>88</v>
      </c>
      <c r="C14610" t="s">
        <v>21680</v>
      </c>
    </row>
    <row r="14611" spans="1:6" x14ac:dyDescent="0.3">
      <c r="A14611" s="18" t="s">
        <v>22112</v>
      </c>
      <c r="B14611" s="11" t="s">
        <v>88</v>
      </c>
      <c r="C14611" t="s">
        <v>88</v>
      </c>
      <c r="D14611" t="s">
        <v>20812</v>
      </c>
    </row>
    <row r="14612" spans="1:6" x14ac:dyDescent="0.3">
      <c r="A14612" s="19" t="s">
        <v>22113</v>
      </c>
      <c r="B14612" s="11" t="s">
        <v>88</v>
      </c>
      <c r="C14612" t="s">
        <v>88</v>
      </c>
      <c r="D14612" t="s">
        <v>20782</v>
      </c>
    </row>
    <row r="14613" spans="1:6" x14ac:dyDescent="0.3">
      <c r="A14613" s="18" t="s">
        <v>22114</v>
      </c>
      <c r="B14613" s="11" t="s">
        <v>88</v>
      </c>
      <c r="C14613" t="s">
        <v>88</v>
      </c>
      <c r="D14613" t="s">
        <v>88</v>
      </c>
      <c r="E14613" t="s">
        <v>22099</v>
      </c>
    </row>
    <row r="14614" spans="1:6" x14ac:dyDescent="0.3">
      <c r="A14614" s="19" t="s">
        <v>22115</v>
      </c>
      <c r="B14614" s="11" t="s">
        <v>88</v>
      </c>
      <c r="C14614" t="s">
        <v>88</v>
      </c>
      <c r="D14614" t="s">
        <v>88</v>
      </c>
      <c r="E14614" t="s">
        <v>689</v>
      </c>
    </row>
    <row r="14615" spans="1:6" x14ac:dyDescent="0.3">
      <c r="A14615" s="18" t="s">
        <v>22116</v>
      </c>
      <c r="B14615" s="11" t="s">
        <v>88</v>
      </c>
      <c r="C14615" t="s">
        <v>88</v>
      </c>
      <c r="D14615" t="s">
        <v>20539</v>
      </c>
    </row>
    <row r="14616" spans="1:6" x14ac:dyDescent="0.3">
      <c r="A14616" s="19" t="s">
        <v>22117</v>
      </c>
      <c r="B14616" s="11" t="s">
        <v>88</v>
      </c>
      <c r="C14616" t="s">
        <v>88</v>
      </c>
      <c r="D14616" t="s">
        <v>20546</v>
      </c>
    </row>
    <row r="14617" spans="1:6" x14ac:dyDescent="0.3">
      <c r="A14617" s="18" t="s">
        <v>22118</v>
      </c>
      <c r="B14617" s="11" t="s">
        <v>88</v>
      </c>
      <c r="C14617" t="s">
        <v>88</v>
      </c>
      <c r="D14617" t="s">
        <v>88</v>
      </c>
      <c r="E14617" t="s">
        <v>22099</v>
      </c>
    </row>
    <row r="14618" spans="1:6" x14ac:dyDescent="0.3">
      <c r="A14618" s="19" t="s">
        <v>22119</v>
      </c>
      <c r="B14618" s="11" t="s">
        <v>88</v>
      </c>
      <c r="C14618" t="s">
        <v>88</v>
      </c>
      <c r="D14618" t="s">
        <v>88</v>
      </c>
      <c r="E14618" t="s">
        <v>689</v>
      </c>
    </row>
    <row r="14619" spans="1:6" x14ac:dyDescent="0.3">
      <c r="A14619" s="18" t="s">
        <v>22120</v>
      </c>
      <c r="B14619" s="11" t="s">
        <v>88</v>
      </c>
      <c r="C14619" t="s">
        <v>88</v>
      </c>
      <c r="D14619" t="s">
        <v>20808</v>
      </c>
    </row>
    <row r="14620" spans="1:6" x14ac:dyDescent="0.3">
      <c r="A14620" s="19" t="s">
        <v>22121</v>
      </c>
      <c r="B14620" s="11" t="s">
        <v>88</v>
      </c>
      <c r="C14620" t="s">
        <v>88</v>
      </c>
      <c r="D14620" t="s">
        <v>88</v>
      </c>
      <c r="E14620" t="s">
        <v>21212</v>
      </c>
    </row>
    <row r="14621" spans="1:6" x14ac:dyDescent="0.3">
      <c r="A14621" s="18" t="s">
        <v>22122</v>
      </c>
      <c r="B14621" s="11" t="s">
        <v>88</v>
      </c>
      <c r="C14621" t="s">
        <v>88</v>
      </c>
      <c r="D14621" t="s">
        <v>88</v>
      </c>
      <c r="E14621" t="s">
        <v>20808</v>
      </c>
    </row>
    <row r="14622" spans="1:6" x14ac:dyDescent="0.3">
      <c r="A14622" s="19" t="s">
        <v>22123</v>
      </c>
      <c r="B14622" s="11" t="s">
        <v>88</v>
      </c>
      <c r="C14622" t="s">
        <v>88</v>
      </c>
      <c r="D14622" t="s">
        <v>88</v>
      </c>
      <c r="E14622" t="s">
        <v>88</v>
      </c>
      <c r="F14622" t="s">
        <v>22099</v>
      </c>
    </row>
    <row r="14623" spans="1:6" x14ac:dyDescent="0.3">
      <c r="A14623" s="18" t="s">
        <v>22124</v>
      </c>
      <c r="B14623" s="11" t="s">
        <v>88</v>
      </c>
      <c r="C14623" t="s">
        <v>88</v>
      </c>
      <c r="D14623" t="s">
        <v>88</v>
      </c>
      <c r="E14623" t="s">
        <v>88</v>
      </c>
      <c r="F14623" t="s">
        <v>689</v>
      </c>
    </row>
    <row r="14624" spans="1:6" x14ac:dyDescent="0.3">
      <c r="A14624" s="19" t="s">
        <v>22125</v>
      </c>
      <c r="B14624" s="11" t="s">
        <v>88</v>
      </c>
      <c r="C14624" t="s">
        <v>21687</v>
      </c>
    </row>
    <row r="14625" spans="1:6" x14ac:dyDescent="0.3">
      <c r="A14625" s="18" t="s">
        <v>22126</v>
      </c>
      <c r="B14625" s="11" t="s">
        <v>88</v>
      </c>
      <c r="C14625" t="s">
        <v>88</v>
      </c>
      <c r="D14625" t="s">
        <v>20812</v>
      </c>
    </row>
    <row r="14626" spans="1:6" x14ac:dyDescent="0.3">
      <c r="A14626" s="19" t="s">
        <v>22127</v>
      </c>
      <c r="B14626" s="11" t="s">
        <v>88</v>
      </c>
      <c r="C14626" t="s">
        <v>88</v>
      </c>
      <c r="D14626" t="s">
        <v>88</v>
      </c>
      <c r="E14626" t="s">
        <v>21772</v>
      </c>
    </row>
    <row r="14627" spans="1:6" x14ac:dyDescent="0.3">
      <c r="A14627" s="18" t="s">
        <v>22128</v>
      </c>
      <c r="B14627" s="11" t="s">
        <v>88</v>
      </c>
      <c r="C14627" t="s">
        <v>88</v>
      </c>
      <c r="D14627" t="s">
        <v>88</v>
      </c>
      <c r="E14627" t="s">
        <v>88</v>
      </c>
      <c r="F14627" t="s">
        <v>21290</v>
      </c>
    </row>
    <row r="14628" spans="1:6" x14ac:dyDescent="0.3">
      <c r="A14628" s="19" t="s">
        <v>22129</v>
      </c>
      <c r="B14628" s="11" t="s">
        <v>88</v>
      </c>
      <c r="C14628" t="s">
        <v>88</v>
      </c>
      <c r="D14628" t="s">
        <v>88</v>
      </c>
      <c r="E14628" t="s">
        <v>88</v>
      </c>
      <c r="F14628" t="s">
        <v>689</v>
      </c>
    </row>
    <row r="14629" spans="1:6" x14ac:dyDescent="0.3">
      <c r="A14629" s="18" t="s">
        <v>22130</v>
      </c>
      <c r="B14629" s="11" t="s">
        <v>88</v>
      </c>
      <c r="C14629" t="s">
        <v>88</v>
      </c>
      <c r="D14629" t="s">
        <v>88</v>
      </c>
      <c r="E14629" t="s">
        <v>689</v>
      </c>
    </row>
    <row r="14630" spans="1:6" x14ac:dyDescent="0.3">
      <c r="A14630" s="19" t="s">
        <v>22131</v>
      </c>
      <c r="B14630" s="11" t="s">
        <v>88</v>
      </c>
      <c r="C14630" t="s">
        <v>88</v>
      </c>
      <c r="D14630" t="s">
        <v>20782</v>
      </c>
    </row>
    <row r="14631" spans="1:6" x14ac:dyDescent="0.3">
      <c r="A14631" s="18" t="s">
        <v>22132</v>
      </c>
      <c r="B14631" s="11" t="s">
        <v>88</v>
      </c>
      <c r="C14631" t="s">
        <v>88</v>
      </c>
      <c r="D14631" t="s">
        <v>88</v>
      </c>
      <c r="E14631" t="s">
        <v>22099</v>
      </c>
    </row>
    <row r="14632" spans="1:6" x14ac:dyDescent="0.3">
      <c r="A14632" s="19" t="s">
        <v>22133</v>
      </c>
      <c r="B14632" s="11" t="s">
        <v>88</v>
      </c>
      <c r="C14632" t="s">
        <v>88</v>
      </c>
      <c r="D14632" t="s">
        <v>88</v>
      </c>
      <c r="E14632" t="s">
        <v>689</v>
      </c>
    </row>
    <row r="14633" spans="1:6" x14ac:dyDescent="0.3">
      <c r="A14633" s="18" t="s">
        <v>22134</v>
      </c>
      <c r="B14633" s="11" t="s">
        <v>88</v>
      </c>
      <c r="C14633" t="s">
        <v>88</v>
      </c>
      <c r="D14633" t="s">
        <v>20539</v>
      </c>
    </row>
    <row r="14634" spans="1:6" x14ac:dyDescent="0.3">
      <c r="A14634" s="19" t="s">
        <v>22135</v>
      </c>
      <c r="B14634" s="11" t="s">
        <v>88</v>
      </c>
      <c r="C14634" t="s">
        <v>88</v>
      </c>
      <c r="D14634" t="s">
        <v>88</v>
      </c>
      <c r="E14634" t="s">
        <v>22099</v>
      </c>
    </row>
    <row r="14635" spans="1:6" x14ac:dyDescent="0.3">
      <c r="A14635" s="18" t="s">
        <v>22136</v>
      </c>
      <c r="B14635" s="11" t="s">
        <v>88</v>
      </c>
      <c r="C14635" t="s">
        <v>88</v>
      </c>
      <c r="D14635" t="s">
        <v>88</v>
      </c>
      <c r="E14635" t="s">
        <v>689</v>
      </c>
    </row>
    <row r="14636" spans="1:6" x14ac:dyDescent="0.3">
      <c r="A14636" s="19" t="s">
        <v>22137</v>
      </c>
      <c r="B14636" s="11" t="s">
        <v>88</v>
      </c>
      <c r="C14636" t="s">
        <v>88</v>
      </c>
      <c r="D14636" t="s">
        <v>20808</v>
      </c>
    </row>
    <row r="14637" spans="1:6" x14ac:dyDescent="0.3">
      <c r="A14637" s="18" t="s">
        <v>22138</v>
      </c>
      <c r="B14637" s="11" t="s">
        <v>88</v>
      </c>
      <c r="C14637" t="s">
        <v>88</v>
      </c>
      <c r="D14637" t="s">
        <v>88</v>
      </c>
      <c r="E14637" t="s">
        <v>20546</v>
      </c>
    </row>
    <row r="14638" spans="1:6" x14ac:dyDescent="0.3">
      <c r="A14638" s="19" t="s">
        <v>22139</v>
      </c>
      <c r="B14638" s="11" t="s">
        <v>88</v>
      </c>
      <c r="C14638" t="s">
        <v>88</v>
      </c>
      <c r="D14638" t="s">
        <v>88</v>
      </c>
      <c r="E14638" t="s">
        <v>88</v>
      </c>
      <c r="F14638" t="s">
        <v>22099</v>
      </c>
    </row>
    <row r="14639" spans="1:6" x14ac:dyDescent="0.3">
      <c r="A14639" s="18" t="s">
        <v>22140</v>
      </c>
      <c r="B14639" s="11" t="s">
        <v>88</v>
      </c>
      <c r="C14639" t="s">
        <v>88</v>
      </c>
      <c r="D14639" t="s">
        <v>88</v>
      </c>
      <c r="E14639" t="s">
        <v>88</v>
      </c>
      <c r="F14639" t="s">
        <v>689</v>
      </c>
    </row>
    <row r="14640" spans="1:6" x14ac:dyDescent="0.3">
      <c r="A14640" s="19" t="s">
        <v>22141</v>
      </c>
      <c r="B14640" s="11" t="s">
        <v>88</v>
      </c>
      <c r="C14640" t="s">
        <v>88</v>
      </c>
      <c r="D14640" t="s">
        <v>88</v>
      </c>
      <c r="E14640" t="s">
        <v>20808</v>
      </c>
    </row>
    <row r="14641" spans="1:8" x14ac:dyDescent="0.3">
      <c r="A14641" s="18" t="s">
        <v>22142</v>
      </c>
      <c r="B14641" s="11" t="s">
        <v>88</v>
      </c>
      <c r="C14641" t="s">
        <v>88</v>
      </c>
      <c r="D14641" t="s">
        <v>88</v>
      </c>
      <c r="E14641" t="s">
        <v>88</v>
      </c>
      <c r="F14641" t="s">
        <v>22099</v>
      </c>
    </row>
    <row r="14642" spans="1:8" x14ac:dyDescent="0.3">
      <c r="A14642" s="19" t="s">
        <v>22143</v>
      </c>
      <c r="B14642" s="11" t="s">
        <v>88</v>
      </c>
      <c r="C14642" t="s">
        <v>88</v>
      </c>
      <c r="D14642" t="s">
        <v>88</v>
      </c>
      <c r="E14642" t="s">
        <v>88</v>
      </c>
      <c r="F14642" t="s">
        <v>689</v>
      </c>
    </row>
    <row r="14643" spans="1:8" x14ac:dyDescent="0.3">
      <c r="A14643" s="18" t="s">
        <v>22144</v>
      </c>
      <c r="B14643" s="11" t="s">
        <v>88</v>
      </c>
      <c r="C14643" t="s">
        <v>21642</v>
      </c>
    </row>
    <row r="14644" spans="1:8" x14ac:dyDescent="0.3">
      <c r="A14644" s="19" t="s">
        <v>22145</v>
      </c>
      <c r="B14644" s="11" t="s">
        <v>88</v>
      </c>
      <c r="C14644" t="s">
        <v>88</v>
      </c>
      <c r="D14644" t="s">
        <v>20812</v>
      </c>
    </row>
    <row r="14645" spans="1:8" x14ac:dyDescent="0.3">
      <c r="A14645" s="18" t="s">
        <v>22146</v>
      </c>
      <c r="B14645" s="11" t="s">
        <v>88</v>
      </c>
      <c r="C14645" t="s">
        <v>88</v>
      </c>
      <c r="D14645" t="s">
        <v>88</v>
      </c>
      <c r="E14645" t="s">
        <v>21648</v>
      </c>
    </row>
    <row r="14646" spans="1:8" x14ac:dyDescent="0.3">
      <c r="A14646" s="19" t="s">
        <v>22147</v>
      </c>
      <c r="B14646" s="11" t="s">
        <v>88</v>
      </c>
      <c r="C14646" t="s">
        <v>88</v>
      </c>
      <c r="D14646" t="s">
        <v>88</v>
      </c>
      <c r="E14646" t="s">
        <v>689</v>
      </c>
    </row>
    <row r="14647" spans="1:8" x14ac:dyDescent="0.3">
      <c r="A14647" s="18" t="s">
        <v>22148</v>
      </c>
      <c r="B14647" s="11" t="s">
        <v>88</v>
      </c>
      <c r="C14647" t="s">
        <v>88</v>
      </c>
      <c r="D14647" t="s">
        <v>20782</v>
      </c>
    </row>
    <row r="14648" spans="1:8" x14ac:dyDescent="0.3">
      <c r="A14648" s="19" t="s">
        <v>22149</v>
      </c>
      <c r="B14648" s="11" t="s">
        <v>88</v>
      </c>
      <c r="C14648" t="s">
        <v>88</v>
      </c>
      <c r="D14648" t="s">
        <v>88</v>
      </c>
      <c r="E14648" t="s">
        <v>21648</v>
      </c>
    </row>
    <row r="14649" spans="1:8" x14ac:dyDescent="0.3">
      <c r="A14649" s="18" t="s">
        <v>22150</v>
      </c>
      <c r="B14649" s="11" t="s">
        <v>88</v>
      </c>
      <c r="C14649" t="s">
        <v>88</v>
      </c>
      <c r="D14649" t="s">
        <v>88</v>
      </c>
      <c r="E14649" t="s">
        <v>88</v>
      </c>
      <c r="F14649" t="s">
        <v>22004</v>
      </c>
    </row>
    <row r="14650" spans="1:8" x14ac:dyDescent="0.3">
      <c r="A14650" s="19" t="s">
        <v>22151</v>
      </c>
      <c r="B14650" s="11" t="s">
        <v>88</v>
      </c>
      <c r="C14650" t="s">
        <v>88</v>
      </c>
      <c r="D14650" t="s">
        <v>88</v>
      </c>
      <c r="E14650" t="s">
        <v>88</v>
      </c>
      <c r="F14650" t="s">
        <v>689</v>
      </c>
    </row>
    <row r="14651" spans="1:8" x14ac:dyDescent="0.3">
      <c r="A14651" s="18" t="s">
        <v>22152</v>
      </c>
      <c r="B14651" s="11" t="s">
        <v>88</v>
      </c>
      <c r="C14651" t="s">
        <v>88</v>
      </c>
      <c r="D14651" t="s">
        <v>88</v>
      </c>
      <c r="E14651" t="s">
        <v>88</v>
      </c>
      <c r="F14651" t="s">
        <v>88</v>
      </c>
      <c r="G14651" t="s">
        <v>22039</v>
      </c>
    </row>
    <row r="14652" spans="1:8" x14ac:dyDescent="0.3">
      <c r="A14652" s="19" t="s">
        <v>22153</v>
      </c>
      <c r="B14652" s="11" t="s">
        <v>88</v>
      </c>
      <c r="C14652" t="s">
        <v>88</v>
      </c>
      <c r="D14652" t="s">
        <v>88</v>
      </c>
      <c r="E14652" t="s">
        <v>88</v>
      </c>
      <c r="F14652" t="s">
        <v>88</v>
      </c>
      <c r="G14652" t="s">
        <v>88</v>
      </c>
      <c r="H14652" t="s">
        <v>21954</v>
      </c>
    </row>
    <row r="14653" spans="1:8" x14ac:dyDescent="0.3">
      <c r="A14653" s="18" t="s">
        <v>22154</v>
      </c>
      <c r="B14653" s="11" t="s">
        <v>88</v>
      </c>
      <c r="C14653" t="s">
        <v>88</v>
      </c>
      <c r="D14653" t="s">
        <v>88</v>
      </c>
      <c r="E14653" t="s">
        <v>88</v>
      </c>
      <c r="F14653" t="s">
        <v>88</v>
      </c>
      <c r="G14653" t="s">
        <v>88</v>
      </c>
      <c r="H14653" t="s">
        <v>689</v>
      </c>
    </row>
    <row r="14654" spans="1:8" x14ac:dyDescent="0.3">
      <c r="A14654" s="19" t="s">
        <v>22155</v>
      </c>
      <c r="B14654" s="11" t="s">
        <v>88</v>
      </c>
      <c r="C14654" t="s">
        <v>88</v>
      </c>
      <c r="D14654" t="s">
        <v>88</v>
      </c>
      <c r="E14654" t="s">
        <v>88</v>
      </c>
      <c r="F14654" t="s">
        <v>88</v>
      </c>
      <c r="G14654" t="s">
        <v>22041</v>
      </c>
    </row>
    <row r="14655" spans="1:8" x14ac:dyDescent="0.3">
      <c r="A14655" s="18" t="s">
        <v>22156</v>
      </c>
      <c r="B14655" s="11" t="s">
        <v>88</v>
      </c>
      <c r="C14655" t="s">
        <v>88</v>
      </c>
      <c r="D14655" t="s">
        <v>88</v>
      </c>
      <c r="E14655" t="s">
        <v>88</v>
      </c>
      <c r="F14655" t="s">
        <v>88</v>
      </c>
      <c r="G14655" t="s">
        <v>88</v>
      </c>
      <c r="H14655" t="s">
        <v>21954</v>
      </c>
    </row>
    <row r="14656" spans="1:8" x14ac:dyDescent="0.3">
      <c r="A14656" s="19" t="s">
        <v>22157</v>
      </c>
      <c r="B14656" s="11" t="s">
        <v>88</v>
      </c>
      <c r="C14656" t="s">
        <v>88</v>
      </c>
      <c r="D14656" t="s">
        <v>88</v>
      </c>
      <c r="E14656" t="s">
        <v>88</v>
      </c>
      <c r="F14656" t="s">
        <v>88</v>
      </c>
      <c r="G14656" t="s">
        <v>88</v>
      </c>
      <c r="H14656" t="s">
        <v>689</v>
      </c>
    </row>
    <row r="14657" spans="1:8" x14ac:dyDescent="0.3">
      <c r="A14657" s="18" t="s">
        <v>22158</v>
      </c>
      <c r="B14657" s="11" t="s">
        <v>88</v>
      </c>
      <c r="C14657" t="s">
        <v>88</v>
      </c>
      <c r="D14657" t="s">
        <v>88</v>
      </c>
      <c r="E14657" t="s">
        <v>88</v>
      </c>
      <c r="F14657" t="s">
        <v>88</v>
      </c>
      <c r="G14657" t="s">
        <v>689</v>
      </c>
    </row>
    <row r="14658" spans="1:8" x14ac:dyDescent="0.3">
      <c r="A14658" s="19" t="s">
        <v>22159</v>
      </c>
      <c r="B14658" s="11" t="s">
        <v>88</v>
      </c>
      <c r="C14658" t="s">
        <v>88</v>
      </c>
      <c r="D14658" t="s">
        <v>88</v>
      </c>
      <c r="E14658" t="s">
        <v>88</v>
      </c>
      <c r="F14658" t="s">
        <v>88</v>
      </c>
      <c r="G14658" t="s">
        <v>88</v>
      </c>
      <c r="H14658" t="s">
        <v>21954</v>
      </c>
    </row>
    <row r="14659" spans="1:8" x14ac:dyDescent="0.3">
      <c r="A14659" s="18" t="s">
        <v>22160</v>
      </c>
      <c r="B14659" s="11" t="s">
        <v>88</v>
      </c>
      <c r="C14659" t="s">
        <v>88</v>
      </c>
      <c r="D14659" t="s">
        <v>88</v>
      </c>
      <c r="E14659" t="s">
        <v>88</v>
      </c>
      <c r="F14659" t="s">
        <v>88</v>
      </c>
      <c r="G14659" t="s">
        <v>88</v>
      </c>
      <c r="H14659" t="s">
        <v>689</v>
      </c>
    </row>
    <row r="14660" spans="1:8" x14ac:dyDescent="0.3">
      <c r="A14660" s="19" t="s">
        <v>22161</v>
      </c>
      <c r="B14660" s="11" t="s">
        <v>88</v>
      </c>
      <c r="C14660" t="s">
        <v>88</v>
      </c>
      <c r="D14660" t="s">
        <v>88</v>
      </c>
      <c r="E14660" t="s">
        <v>22032</v>
      </c>
    </row>
    <row r="14661" spans="1:8" x14ac:dyDescent="0.3">
      <c r="A14661" s="18" t="s">
        <v>22162</v>
      </c>
      <c r="B14661" s="11" t="s">
        <v>88</v>
      </c>
      <c r="C14661" t="s">
        <v>88</v>
      </c>
      <c r="D14661" t="s">
        <v>88</v>
      </c>
      <c r="E14661" t="s">
        <v>88</v>
      </c>
      <c r="F14661" t="s">
        <v>22004</v>
      </c>
    </row>
    <row r="14662" spans="1:8" x14ac:dyDescent="0.3">
      <c r="A14662" s="19" t="s">
        <v>22163</v>
      </c>
      <c r="B14662" s="11" t="s">
        <v>88</v>
      </c>
      <c r="C14662" t="s">
        <v>88</v>
      </c>
      <c r="D14662" t="s">
        <v>88</v>
      </c>
      <c r="E14662" t="s">
        <v>88</v>
      </c>
      <c r="F14662" t="s">
        <v>689</v>
      </c>
    </row>
    <row r="14663" spans="1:8" x14ac:dyDescent="0.3">
      <c r="A14663" s="18" t="s">
        <v>22164</v>
      </c>
      <c r="B14663" s="11" t="s">
        <v>88</v>
      </c>
      <c r="C14663" t="s">
        <v>88</v>
      </c>
      <c r="D14663" t="s">
        <v>88</v>
      </c>
      <c r="E14663" t="s">
        <v>88</v>
      </c>
      <c r="F14663" t="s">
        <v>88</v>
      </c>
      <c r="G14663" t="s">
        <v>22099</v>
      </c>
    </row>
    <row r="14664" spans="1:8" x14ac:dyDescent="0.3">
      <c r="A14664" s="19" t="s">
        <v>22165</v>
      </c>
      <c r="B14664" s="11" t="s">
        <v>88</v>
      </c>
      <c r="C14664" t="s">
        <v>88</v>
      </c>
      <c r="D14664" t="s">
        <v>88</v>
      </c>
      <c r="E14664" t="s">
        <v>88</v>
      </c>
      <c r="F14664" t="s">
        <v>88</v>
      </c>
      <c r="G14664" t="s">
        <v>689</v>
      </c>
    </row>
    <row r="14665" spans="1:8" x14ac:dyDescent="0.3">
      <c r="A14665" s="18" t="s">
        <v>22166</v>
      </c>
      <c r="B14665" s="11" t="s">
        <v>88</v>
      </c>
      <c r="C14665" t="s">
        <v>88</v>
      </c>
      <c r="D14665" t="s">
        <v>88</v>
      </c>
      <c r="E14665" t="s">
        <v>689</v>
      </c>
    </row>
    <row r="14666" spans="1:8" x14ac:dyDescent="0.3">
      <c r="A14666" s="19" t="s">
        <v>22167</v>
      </c>
      <c r="B14666" s="11" t="s">
        <v>88</v>
      </c>
      <c r="C14666" t="s">
        <v>88</v>
      </c>
      <c r="D14666" t="s">
        <v>88</v>
      </c>
      <c r="E14666" t="s">
        <v>88</v>
      </c>
      <c r="F14666" t="s">
        <v>21954</v>
      </c>
    </row>
    <row r="14667" spans="1:8" x14ac:dyDescent="0.3">
      <c r="A14667" s="18" t="s">
        <v>22168</v>
      </c>
      <c r="B14667" s="11" t="s">
        <v>88</v>
      </c>
      <c r="C14667" t="s">
        <v>88</v>
      </c>
      <c r="D14667" t="s">
        <v>88</v>
      </c>
      <c r="E14667" t="s">
        <v>88</v>
      </c>
      <c r="F14667" t="s">
        <v>689</v>
      </c>
    </row>
    <row r="14668" spans="1:8" x14ac:dyDescent="0.3">
      <c r="A14668" s="19" t="s">
        <v>22169</v>
      </c>
      <c r="B14668" s="11" t="s">
        <v>88</v>
      </c>
      <c r="C14668" t="s">
        <v>88</v>
      </c>
      <c r="D14668" t="s">
        <v>20539</v>
      </c>
    </row>
    <row r="14669" spans="1:8" x14ac:dyDescent="0.3">
      <c r="A14669" s="18" t="s">
        <v>22170</v>
      </c>
      <c r="B14669" s="11" t="s">
        <v>88</v>
      </c>
      <c r="C14669" t="s">
        <v>88</v>
      </c>
      <c r="D14669" t="s">
        <v>88</v>
      </c>
      <c r="E14669" t="s">
        <v>21648</v>
      </c>
    </row>
    <row r="14670" spans="1:8" x14ac:dyDescent="0.3">
      <c r="A14670" s="19" t="s">
        <v>22171</v>
      </c>
      <c r="B14670" s="11" t="s">
        <v>88</v>
      </c>
      <c r="C14670" t="s">
        <v>88</v>
      </c>
      <c r="D14670" t="s">
        <v>88</v>
      </c>
      <c r="E14670" t="s">
        <v>88</v>
      </c>
      <c r="F14670" t="s">
        <v>22004</v>
      </c>
    </row>
    <row r="14671" spans="1:8" x14ac:dyDescent="0.3">
      <c r="A14671" s="18" t="s">
        <v>22172</v>
      </c>
      <c r="B14671" s="11" t="s">
        <v>88</v>
      </c>
      <c r="C14671" t="s">
        <v>88</v>
      </c>
      <c r="D14671" t="s">
        <v>88</v>
      </c>
      <c r="E14671" t="s">
        <v>88</v>
      </c>
      <c r="F14671" t="s">
        <v>689</v>
      </c>
    </row>
    <row r="14672" spans="1:8" x14ac:dyDescent="0.3">
      <c r="A14672" s="19" t="s">
        <v>22173</v>
      </c>
      <c r="B14672" s="11" t="s">
        <v>88</v>
      </c>
      <c r="C14672" t="s">
        <v>88</v>
      </c>
      <c r="D14672" t="s">
        <v>88</v>
      </c>
      <c r="E14672" t="s">
        <v>88</v>
      </c>
      <c r="F14672" t="s">
        <v>88</v>
      </c>
      <c r="G14672" t="s">
        <v>21954</v>
      </c>
    </row>
    <row r="14673" spans="1:8" x14ac:dyDescent="0.3">
      <c r="A14673" s="18" t="s">
        <v>22174</v>
      </c>
      <c r="B14673" s="11" t="s">
        <v>88</v>
      </c>
      <c r="C14673" t="s">
        <v>88</v>
      </c>
      <c r="D14673" t="s">
        <v>88</v>
      </c>
      <c r="E14673" t="s">
        <v>88</v>
      </c>
      <c r="F14673" t="s">
        <v>88</v>
      </c>
      <c r="G14673" t="s">
        <v>689</v>
      </c>
    </row>
    <row r="14674" spans="1:8" x14ac:dyDescent="0.3">
      <c r="A14674" s="19" t="s">
        <v>22175</v>
      </c>
      <c r="B14674" s="11" t="s">
        <v>88</v>
      </c>
      <c r="C14674" t="s">
        <v>88</v>
      </c>
      <c r="D14674" t="s">
        <v>88</v>
      </c>
      <c r="E14674" t="s">
        <v>22032</v>
      </c>
    </row>
    <row r="14675" spans="1:8" x14ac:dyDescent="0.3">
      <c r="A14675" s="18" t="s">
        <v>22176</v>
      </c>
      <c r="B14675" s="11" t="s">
        <v>88</v>
      </c>
      <c r="C14675" t="s">
        <v>88</v>
      </c>
      <c r="D14675" t="s">
        <v>88</v>
      </c>
      <c r="E14675" t="s">
        <v>88</v>
      </c>
      <c r="F14675" t="s">
        <v>22004</v>
      </c>
    </row>
    <row r="14676" spans="1:8" x14ac:dyDescent="0.3">
      <c r="A14676" s="19" t="s">
        <v>22177</v>
      </c>
      <c r="B14676" s="11" t="s">
        <v>88</v>
      </c>
      <c r="C14676" t="s">
        <v>88</v>
      </c>
      <c r="D14676" t="s">
        <v>88</v>
      </c>
      <c r="E14676" t="s">
        <v>88</v>
      </c>
      <c r="F14676" t="s">
        <v>689</v>
      </c>
    </row>
    <row r="14677" spans="1:8" x14ac:dyDescent="0.3">
      <c r="A14677" s="18" t="s">
        <v>22178</v>
      </c>
      <c r="B14677" s="11" t="s">
        <v>88</v>
      </c>
      <c r="C14677" t="s">
        <v>88</v>
      </c>
      <c r="D14677" t="s">
        <v>88</v>
      </c>
      <c r="E14677" t="s">
        <v>88</v>
      </c>
      <c r="F14677" t="s">
        <v>88</v>
      </c>
      <c r="G14677" t="s">
        <v>22179</v>
      </c>
    </row>
    <row r="14678" spans="1:8" x14ac:dyDescent="0.3">
      <c r="A14678" s="19" t="s">
        <v>22180</v>
      </c>
      <c r="B14678" s="11" t="s">
        <v>88</v>
      </c>
      <c r="C14678" t="s">
        <v>88</v>
      </c>
      <c r="D14678" t="s">
        <v>88</v>
      </c>
      <c r="E14678" t="s">
        <v>88</v>
      </c>
      <c r="F14678" t="s">
        <v>88</v>
      </c>
      <c r="G14678" t="s">
        <v>689</v>
      </c>
    </row>
    <row r="14679" spans="1:8" x14ac:dyDescent="0.3">
      <c r="A14679" s="18" t="s">
        <v>22181</v>
      </c>
      <c r="B14679" s="11" t="s">
        <v>88</v>
      </c>
      <c r="C14679" t="s">
        <v>88</v>
      </c>
      <c r="D14679" t="s">
        <v>88</v>
      </c>
      <c r="E14679" t="s">
        <v>689</v>
      </c>
    </row>
    <row r="14680" spans="1:8" x14ac:dyDescent="0.3">
      <c r="A14680" s="19" t="s">
        <v>22182</v>
      </c>
      <c r="B14680" s="11" t="s">
        <v>88</v>
      </c>
      <c r="C14680" t="s">
        <v>88</v>
      </c>
      <c r="D14680" t="s">
        <v>88</v>
      </c>
      <c r="E14680" t="s">
        <v>88</v>
      </c>
      <c r="F14680" t="s">
        <v>21954</v>
      </c>
    </row>
    <row r="14681" spans="1:8" x14ac:dyDescent="0.3">
      <c r="A14681" s="18" t="s">
        <v>22183</v>
      </c>
      <c r="B14681" s="11" t="s">
        <v>88</v>
      </c>
      <c r="C14681" t="s">
        <v>88</v>
      </c>
      <c r="D14681" t="s">
        <v>88</v>
      </c>
      <c r="E14681" t="s">
        <v>88</v>
      </c>
      <c r="F14681" t="s">
        <v>689</v>
      </c>
    </row>
    <row r="14682" spans="1:8" x14ac:dyDescent="0.3">
      <c r="A14682" s="19" t="s">
        <v>22184</v>
      </c>
      <c r="B14682" s="11" t="s">
        <v>88</v>
      </c>
      <c r="C14682" t="s">
        <v>88</v>
      </c>
      <c r="D14682" t="s">
        <v>20808</v>
      </c>
    </row>
    <row r="14683" spans="1:8" x14ac:dyDescent="0.3">
      <c r="A14683" s="18" t="s">
        <v>22185</v>
      </c>
      <c r="B14683" s="11" t="s">
        <v>88</v>
      </c>
      <c r="C14683" t="s">
        <v>88</v>
      </c>
      <c r="D14683" t="s">
        <v>88</v>
      </c>
      <c r="E14683" t="s">
        <v>20546</v>
      </c>
    </row>
    <row r="14684" spans="1:8" x14ac:dyDescent="0.3">
      <c r="A14684" s="19" t="s">
        <v>22186</v>
      </c>
      <c r="B14684" s="11" t="s">
        <v>88</v>
      </c>
      <c r="C14684" t="s">
        <v>88</v>
      </c>
      <c r="D14684" t="s">
        <v>88</v>
      </c>
      <c r="E14684" t="s">
        <v>88</v>
      </c>
      <c r="F14684" t="s">
        <v>21648</v>
      </c>
    </row>
    <row r="14685" spans="1:8" x14ac:dyDescent="0.3">
      <c r="A14685" s="18" t="s">
        <v>22187</v>
      </c>
      <c r="B14685" s="11" t="s">
        <v>88</v>
      </c>
      <c r="C14685" t="s">
        <v>88</v>
      </c>
      <c r="D14685" t="s">
        <v>88</v>
      </c>
      <c r="E14685" t="s">
        <v>88</v>
      </c>
      <c r="F14685" t="s">
        <v>88</v>
      </c>
      <c r="G14685" t="s">
        <v>22004</v>
      </c>
    </row>
    <row r="14686" spans="1:8" x14ac:dyDescent="0.3">
      <c r="A14686" s="19" t="s">
        <v>22188</v>
      </c>
      <c r="B14686" s="11" t="s">
        <v>88</v>
      </c>
      <c r="C14686" t="s">
        <v>88</v>
      </c>
      <c r="D14686" t="s">
        <v>88</v>
      </c>
      <c r="E14686" t="s">
        <v>88</v>
      </c>
      <c r="F14686" t="s">
        <v>88</v>
      </c>
      <c r="G14686" t="s">
        <v>689</v>
      </c>
    </row>
    <row r="14687" spans="1:8" x14ac:dyDescent="0.3">
      <c r="A14687" s="18" t="s">
        <v>22189</v>
      </c>
      <c r="B14687" s="11" t="s">
        <v>88</v>
      </c>
      <c r="C14687" t="s">
        <v>88</v>
      </c>
      <c r="D14687" t="s">
        <v>88</v>
      </c>
      <c r="E14687" t="s">
        <v>88</v>
      </c>
      <c r="F14687" t="s">
        <v>88</v>
      </c>
      <c r="G14687" t="s">
        <v>88</v>
      </c>
      <c r="H14687" t="s">
        <v>21954</v>
      </c>
    </row>
    <row r="14688" spans="1:8" x14ac:dyDescent="0.3">
      <c r="A14688" s="19" t="s">
        <v>22190</v>
      </c>
      <c r="B14688" s="11" t="s">
        <v>88</v>
      </c>
      <c r="C14688" t="s">
        <v>88</v>
      </c>
      <c r="D14688" t="s">
        <v>88</v>
      </c>
      <c r="E14688" t="s">
        <v>88</v>
      </c>
      <c r="F14688" t="s">
        <v>88</v>
      </c>
      <c r="G14688" t="s">
        <v>88</v>
      </c>
      <c r="H14688" t="s">
        <v>689</v>
      </c>
    </row>
    <row r="14689" spans="1:8" x14ac:dyDescent="0.3">
      <c r="A14689" s="18" t="s">
        <v>22191</v>
      </c>
      <c r="B14689" s="11" t="s">
        <v>88</v>
      </c>
      <c r="C14689" t="s">
        <v>88</v>
      </c>
      <c r="D14689" t="s">
        <v>88</v>
      </c>
      <c r="E14689" t="s">
        <v>88</v>
      </c>
      <c r="F14689" t="s">
        <v>22032</v>
      </c>
    </row>
    <row r="14690" spans="1:8" x14ac:dyDescent="0.3">
      <c r="A14690" s="19" t="s">
        <v>22192</v>
      </c>
      <c r="B14690" s="11" t="s">
        <v>88</v>
      </c>
      <c r="C14690" t="s">
        <v>88</v>
      </c>
      <c r="D14690" t="s">
        <v>88</v>
      </c>
      <c r="E14690" t="s">
        <v>88</v>
      </c>
      <c r="F14690" t="s">
        <v>88</v>
      </c>
      <c r="G14690" t="s">
        <v>22004</v>
      </c>
    </row>
    <row r="14691" spans="1:8" x14ac:dyDescent="0.3">
      <c r="A14691" s="18" t="s">
        <v>22193</v>
      </c>
      <c r="B14691" s="11" t="s">
        <v>88</v>
      </c>
      <c r="C14691" t="s">
        <v>88</v>
      </c>
      <c r="D14691" t="s">
        <v>88</v>
      </c>
      <c r="E14691" t="s">
        <v>88</v>
      </c>
      <c r="F14691" t="s">
        <v>88</v>
      </c>
      <c r="G14691" t="s">
        <v>689</v>
      </c>
    </row>
    <row r="14692" spans="1:8" x14ac:dyDescent="0.3">
      <c r="A14692" s="19" t="s">
        <v>22194</v>
      </c>
      <c r="B14692" s="11" t="s">
        <v>88</v>
      </c>
      <c r="C14692" t="s">
        <v>88</v>
      </c>
      <c r="D14692" t="s">
        <v>88</v>
      </c>
      <c r="E14692" t="s">
        <v>88</v>
      </c>
      <c r="F14692" t="s">
        <v>88</v>
      </c>
      <c r="G14692" t="s">
        <v>88</v>
      </c>
      <c r="H14692" t="s">
        <v>22099</v>
      </c>
    </row>
    <row r="14693" spans="1:8" x14ac:dyDescent="0.3">
      <c r="A14693" s="18" t="s">
        <v>22195</v>
      </c>
      <c r="B14693" s="11" t="s">
        <v>88</v>
      </c>
      <c r="C14693" t="s">
        <v>88</v>
      </c>
      <c r="D14693" t="s">
        <v>88</v>
      </c>
      <c r="E14693" t="s">
        <v>88</v>
      </c>
      <c r="F14693" t="s">
        <v>88</v>
      </c>
      <c r="G14693" t="s">
        <v>88</v>
      </c>
      <c r="H14693" t="s">
        <v>689</v>
      </c>
    </row>
    <row r="14694" spans="1:8" x14ac:dyDescent="0.3">
      <c r="A14694" s="19" t="s">
        <v>22196</v>
      </c>
      <c r="B14694" s="11" t="s">
        <v>88</v>
      </c>
      <c r="C14694" t="s">
        <v>88</v>
      </c>
      <c r="D14694" t="s">
        <v>88</v>
      </c>
      <c r="E14694" t="s">
        <v>88</v>
      </c>
      <c r="F14694" t="s">
        <v>689</v>
      </c>
    </row>
    <row r="14695" spans="1:8" x14ac:dyDescent="0.3">
      <c r="A14695" s="18" t="s">
        <v>22197</v>
      </c>
      <c r="B14695" s="11" t="s">
        <v>88</v>
      </c>
      <c r="C14695" t="s">
        <v>88</v>
      </c>
      <c r="D14695" t="s">
        <v>88</v>
      </c>
      <c r="E14695" t="s">
        <v>88</v>
      </c>
      <c r="F14695" t="s">
        <v>88</v>
      </c>
      <c r="G14695" t="s">
        <v>21954</v>
      </c>
    </row>
    <row r="14696" spans="1:8" x14ac:dyDescent="0.3">
      <c r="A14696" s="19" t="s">
        <v>22198</v>
      </c>
      <c r="B14696" s="11" t="s">
        <v>88</v>
      </c>
      <c r="C14696" t="s">
        <v>88</v>
      </c>
      <c r="D14696" t="s">
        <v>88</v>
      </c>
      <c r="E14696" t="s">
        <v>88</v>
      </c>
      <c r="F14696" t="s">
        <v>88</v>
      </c>
      <c r="G14696" t="s">
        <v>689</v>
      </c>
    </row>
    <row r="14697" spans="1:8" x14ac:dyDescent="0.3">
      <c r="A14697" s="18" t="s">
        <v>22199</v>
      </c>
      <c r="B14697" s="11" t="s">
        <v>88</v>
      </c>
      <c r="C14697" t="s">
        <v>88</v>
      </c>
      <c r="D14697" t="s">
        <v>88</v>
      </c>
      <c r="E14697" t="s">
        <v>20808</v>
      </c>
    </row>
    <row r="14698" spans="1:8" x14ac:dyDescent="0.3">
      <c r="A14698" s="19" t="s">
        <v>22200</v>
      </c>
      <c r="B14698" s="11" t="s">
        <v>88</v>
      </c>
      <c r="C14698" t="s">
        <v>88</v>
      </c>
      <c r="D14698" t="s">
        <v>88</v>
      </c>
      <c r="E14698" t="s">
        <v>88</v>
      </c>
      <c r="F14698" t="s">
        <v>21954</v>
      </c>
    </row>
    <row r="14699" spans="1:8" x14ac:dyDescent="0.3">
      <c r="A14699" s="18" t="s">
        <v>22201</v>
      </c>
      <c r="B14699" s="11" t="s">
        <v>88</v>
      </c>
      <c r="C14699" t="s">
        <v>88</v>
      </c>
      <c r="D14699" t="s">
        <v>88</v>
      </c>
      <c r="E14699" t="s">
        <v>88</v>
      </c>
      <c r="F14699" t="s">
        <v>689</v>
      </c>
    </row>
    <row r="14700" spans="1:8" x14ac:dyDescent="0.3">
      <c r="A14700" s="19" t="s">
        <v>22202</v>
      </c>
      <c r="B14700" t="s">
        <v>22203</v>
      </c>
    </row>
    <row r="14701" spans="1:8" x14ac:dyDescent="0.3">
      <c r="A14701" s="18" t="s">
        <v>22204</v>
      </c>
      <c r="B14701" s="11" t="s">
        <v>88</v>
      </c>
      <c r="C14701" t="s">
        <v>20782</v>
      </c>
    </row>
    <row r="14702" spans="1:8" x14ac:dyDescent="0.3">
      <c r="A14702" s="19" t="s">
        <v>22205</v>
      </c>
      <c r="B14702" s="11" t="s">
        <v>88</v>
      </c>
      <c r="C14702" t="s">
        <v>88</v>
      </c>
      <c r="D14702" t="s">
        <v>21954</v>
      </c>
    </row>
    <row r="14703" spans="1:8" x14ac:dyDescent="0.3">
      <c r="A14703" s="18" t="s">
        <v>22206</v>
      </c>
      <c r="B14703" s="11" t="s">
        <v>88</v>
      </c>
      <c r="C14703" t="s">
        <v>88</v>
      </c>
      <c r="D14703" t="s">
        <v>689</v>
      </c>
    </row>
    <row r="14704" spans="1:8" x14ac:dyDescent="0.3">
      <c r="A14704" s="19" t="s">
        <v>22207</v>
      </c>
      <c r="B14704" s="11" t="s">
        <v>88</v>
      </c>
      <c r="C14704" t="s">
        <v>20787</v>
      </c>
    </row>
    <row r="14705" spans="1:5" x14ac:dyDescent="0.3">
      <c r="A14705" s="18" t="s">
        <v>22208</v>
      </c>
      <c r="B14705" s="11" t="s">
        <v>88</v>
      </c>
      <c r="C14705" t="s">
        <v>20808</v>
      </c>
    </row>
    <row r="14706" spans="1:5" x14ac:dyDescent="0.3">
      <c r="A14706" s="19" t="s">
        <v>22209</v>
      </c>
      <c r="B14706" s="11" t="s">
        <v>88</v>
      </c>
      <c r="C14706" t="s">
        <v>88</v>
      </c>
      <c r="D14706" t="s">
        <v>21009</v>
      </c>
    </row>
    <row r="14707" spans="1:5" x14ac:dyDescent="0.3">
      <c r="A14707" s="18" t="s">
        <v>22210</v>
      </c>
      <c r="B14707" s="11" t="s">
        <v>88</v>
      </c>
      <c r="C14707" t="s">
        <v>88</v>
      </c>
      <c r="D14707" t="s">
        <v>88</v>
      </c>
      <c r="E14707" t="s">
        <v>22099</v>
      </c>
    </row>
    <row r="14708" spans="1:5" x14ac:dyDescent="0.3">
      <c r="A14708" s="19" t="s">
        <v>22211</v>
      </c>
      <c r="B14708" s="11" t="s">
        <v>88</v>
      </c>
      <c r="C14708" t="s">
        <v>88</v>
      </c>
      <c r="D14708" t="s">
        <v>88</v>
      </c>
      <c r="E14708" t="s">
        <v>689</v>
      </c>
    </row>
    <row r="14709" spans="1:5" x14ac:dyDescent="0.3">
      <c r="A14709" s="18" t="s">
        <v>22212</v>
      </c>
      <c r="B14709" s="11" t="s">
        <v>88</v>
      </c>
      <c r="C14709" t="s">
        <v>88</v>
      </c>
      <c r="D14709" t="s">
        <v>20808</v>
      </c>
    </row>
    <row r="14710" spans="1:5" x14ac:dyDescent="0.3">
      <c r="A14710" s="19" t="s">
        <v>22213</v>
      </c>
      <c r="B14710" s="11" t="s">
        <v>88</v>
      </c>
      <c r="C14710" t="s">
        <v>88</v>
      </c>
      <c r="D14710" t="s">
        <v>88</v>
      </c>
      <c r="E14710" t="s">
        <v>20812</v>
      </c>
    </row>
    <row r="14711" spans="1:5" x14ac:dyDescent="0.3">
      <c r="A14711" s="18" t="s">
        <v>22214</v>
      </c>
      <c r="B14711" s="11" t="s">
        <v>88</v>
      </c>
      <c r="C14711" t="s">
        <v>88</v>
      </c>
      <c r="D14711" t="s">
        <v>88</v>
      </c>
      <c r="E14711" t="s">
        <v>689</v>
      </c>
    </row>
    <row r="14712" spans="1:5" x14ac:dyDescent="0.3">
      <c r="A14712" s="19" t="s">
        <v>22215</v>
      </c>
      <c r="B14712" t="s">
        <v>22216</v>
      </c>
    </row>
    <row r="14713" spans="1:5" x14ac:dyDescent="0.3">
      <c r="A14713" s="18" t="s">
        <v>22217</v>
      </c>
      <c r="B14713" s="11" t="s">
        <v>88</v>
      </c>
      <c r="C14713" t="s">
        <v>21212</v>
      </c>
    </row>
    <row r="14714" spans="1:5" x14ac:dyDescent="0.3">
      <c r="A14714" s="19" t="s">
        <v>22218</v>
      </c>
      <c r="B14714" s="11" t="s">
        <v>88</v>
      </c>
      <c r="C14714" t="s">
        <v>20812</v>
      </c>
    </row>
    <row r="14715" spans="1:5" x14ac:dyDescent="0.3">
      <c r="A14715" s="18" t="s">
        <v>22219</v>
      </c>
      <c r="B14715" s="11" t="s">
        <v>88</v>
      </c>
      <c r="C14715" t="s">
        <v>20782</v>
      </c>
    </row>
    <row r="14716" spans="1:5" x14ac:dyDescent="0.3">
      <c r="A14716" s="19" t="s">
        <v>22220</v>
      </c>
      <c r="B14716" s="11" t="s">
        <v>88</v>
      </c>
      <c r="C14716" t="s">
        <v>88</v>
      </c>
      <c r="D14716" t="s">
        <v>21954</v>
      </c>
    </row>
    <row r="14717" spans="1:5" x14ac:dyDescent="0.3">
      <c r="A14717" s="18" t="s">
        <v>22221</v>
      </c>
      <c r="B14717" s="11" t="s">
        <v>88</v>
      </c>
      <c r="C14717" t="s">
        <v>88</v>
      </c>
      <c r="D14717" t="s">
        <v>689</v>
      </c>
    </row>
    <row r="14718" spans="1:5" x14ac:dyDescent="0.3">
      <c r="A14718" s="19" t="s">
        <v>22222</v>
      </c>
      <c r="B14718" s="11" t="s">
        <v>88</v>
      </c>
      <c r="C14718" t="s">
        <v>20787</v>
      </c>
    </row>
    <row r="14719" spans="1:5" x14ac:dyDescent="0.3">
      <c r="A14719" s="18" t="s">
        <v>22223</v>
      </c>
      <c r="B14719" s="11" t="s">
        <v>88</v>
      </c>
      <c r="C14719" t="s">
        <v>20808</v>
      </c>
    </row>
    <row r="14720" spans="1:5" x14ac:dyDescent="0.3">
      <c r="A14720" s="19" t="s">
        <v>22224</v>
      </c>
      <c r="B14720" s="11" t="s">
        <v>88</v>
      </c>
      <c r="C14720" t="s">
        <v>88</v>
      </c>
      <c r="D14720" t="s">
        <v>21009</v>
      </c>
    </row>
    <row r="14721" spans="1:6" x14ac:dyDescent="0.3">
      <c r="A14721" s="18" t="s">
        <v>22225</v>
      </c>
      <c r="B14721" s="11" t="s">
        <v>88</v>
      </c>
      <c r="C14721" t="s">
        <v>88</v>
      </c>
      <c r="D14721" t="s">
        <v>88</v>
      </c>
      <c r="E14721" t="s">
        <v>21954</v>
      </c>
    </row>
    <row r="14722" spans="1:6" x14ac:dyDescent="0.3">
      <c r="A14722" s="19" t="s">
        <v>22226</v>
      </c>
      <c r="B14722" s="11" t="s">
        <v>88</v>
      </c>
      <c r="C14722" t="s">
        <v>88</v>
      </c>
      <c r="D14722" t="s">
        <v>88</v>
      </c>
      <c r="E14722" t="s">
        <v>689</v>
      </c>
    </row>
    <row r="14723" spans="1:6" x14ac:dyDescent="0.3">
      <c r="A14723" s="18" t="s">
        <v>22227</v>
      </c>
      <c r="B14723" s="11" t="s">
        <v>88</v>
      </c>
      <c r="C14723" t="s">
        <v>88</v>
      </c>
      <c r="D14723" t="s">
        <v>20808</v>
      </c>
    </row>
    <row r="14724" spans="1:6" x14ac:dyDescent="0.3">
      <c r="A14724" s="19" t="s">
        <v>22228</v>
      </c>
      <c r="B14724" t="s">
        <v>22229</v>
      </c>
    </row>
    <row r="14725" spans="1:6" x14ac:dyDescent="0.3">
      <c r="A14725" s="18" t="s">
        <v>22230</v>
      </c>
      <c r="B14725" s="11" t="s">
        <v>88</v>
      </c>
      <c r="C14725" t="s">
        <v>21722</v>
      </c>
    </row>
    <row r="14726" spans="1:6" x14ac:dyDescent="0.3">
      <c r="A14726" s="19" t="s">
        <v>22231</v>
      </c>
      <c r="B14726" s="11" t="s">
        <v>88</v>
      </c>
      <c r="C14726" t="s">
        <v>88</v>
      </c>
      <c r="D14726" t="s">
        <v>20782</v>
      </c>
    </row>
    <row r="14727" spans="1:6" x14ac:dyDescent="0.3">
      <c r="A14727" s="18" t="s">
        <v>22232</v>
      </c>
      <c r="B14727" s="11" t="s">
        <v>88</v>
      </c>
      <c r="C14727" t="s">
        <v>88</v>
      </c>
      <c r="D14727" t="s">
        <v>20808</v>
      </c>
    </row>
    <row r="14728" spans="1:6" x14ac:dyDescent="0.3">
      <c r="A14728" s="19" t="s">
        <v>22233</v>
      </c>
      <c r="B14728" s="11" t="s">
        <v>88</v>
      </c>
      <c r="C14728" t="s">
        <v>21727</v>
      </c>
    </row>
    <row r="14729" spans="1:6" x14ac:dyDescent="0.3">
      <c r="A14729" s="18" t="s">
        <v>22234</v>
      </c>
      <c r="B14729" s="11" t="s">
        <v>88</v>
      </c>
      <c r="C14729" t="s">
        <v>88</v>
      </c>
      <c r="D14729" t="s">
        <v>20782</v>
      </c>
    </row>
    <row r="14730" spans="1:6" x14ac:dyDescent="0.3">
      <c r="A14730" s="19" t="s">
        <v>22235</v>
      </c>
      <c r="B14730" s="11" t="s">
        <v>88</v>
      </c>
      <c r="C14730" t="s">
        <v>88</v>
      </c>
      <c r="D14730" t="s">
        <v>20787</v>
      </c>
    </row>
    <row r="14731" spans="1:6" x14ac:dyDescent="0.3">
      <c r="A14731" s="18" t="s">
        <v>22236</v>
      </c>
      <c r="B14731" s="11" t="s">
        <v>88</v>
      </c>
      <c r="C14731" t="s">
        <v>88</v>
      </c>
      <c r="D14731" t="s">
        <v>20808</v>
      </c>
    </row>
    <row r="14732" spans="1:6" x14ac:dyDescent="0.3">
      <c r="A14732" s="19" t="s">
        <v>22237</v>
      </c>
      <c r="B14732" s="11" t="s">
        <v>88</v>
      </c>
      <c r="C14732" t="s">
        <v>689</v>
      </c>
    </row>
    <row r="14733" spans="1:6" x14ac:dyDescent="0.3">
      <c r="A14733" s="18" t="s">
        <v>22238</v>
      </c>
      <c r="B14733" s="11" t="s">
        <v>88</v>
      </c>
      <c r="C14733" t="s">
        <v>88</v>
      </c>
      <c r="D14733" t="s">
        <v>20782</v>
      </c>
    </row>
    <row r="14734" spans="1:6" x14ac:dyDescent="0.3">
      <c r="A14734" s="19" t="s">
        <v>22239</v>
      </c>
      <c r="B14734" s="11" t="s">
        <v>88</v>
      </c>
      <c r="C14734" t="s">
        <v>88</v>
      </c>
      <c r="D14734" t="s">
        <v>88</v>
      </c>
      <c r="E14734" t="s">
        <v>22240</v>
      </c>
    </row>
    <row r="14735" spans="1:6" x14ac:dyDescent="0.3">
      <c r="A14735" s="18" t="s">
        <v>22241</v>
      </c>
      <c r="B14735" s="11" t="s">
        <v>88</v>
      </c>
      <c r="C14735" t="s">
        <v>88</v>
      </c>
      <c r="D14735" t="s">
        <v>88</v>
      </c>
      <c r="E14735" t="s">
        <v>689</v>
      </c>
    </row>
    <row r="14736" spans="1:6" x14ac:dyDescent="0.3">
      <c r="A14736" s="19" t="s">
        <v>22242</v>
      </c>
      <c r="B14736" s="11" t="s">
        <v>88</v>
      </c>
      <c r="C14736" t="s">
        <v>88</v>
      </c>
      <c r="D14736" t="s">
        <v>88</v>
      </c>
      <c r="E14736" t="s">
        <v>88</v>
      </c>
      <c r="F14736" t="s">
        <v>21954</v>
      </c>
    </row>
    <row r="14737" spans="1:6" x14ac:dyDescent="0.3">
      <c r="A14737" s="18" t="s">
        <v>22243</v>
      </c>
      <c r="B14737" s="11" t="s">
        <v>88</v>
      </c>
      <c r="C14737" t="s">
        <v>88</v>
      </c>
      <c r="D14737" t="s">
        <v>88</v>
      </c>
      <c r="E14737" t="s">
        <v>88</v>
      </c>
      <c r="F14737" t="s">
        <v>689</v>
      </c>
    </row>
    <row r="14738" spans="1:6" x14ac:dyDescent="0.3">
      <c r="A14738" s="19" t="s">
        <v>22244</v>
      </c>
      <c r="B14738" s="11" t="s">
        <v>88</v>
      </c>
      <c r="C14738" t="s">
        <v>88</v>
      </c>
      <c r="D14738" t="s">
        <v>20808</v>
      </c>
    </row>
    <row r="14739" spans="1:6" x14ac:dyDescent="0.3">
      <c r="A14739" s="18" t="s">
        <v>22245</v>
      </c>
      <c r="B14739" s="11" t="s">
        <v>88</v>
      </c>
      <c r="C14739" t="s">
        <v>88</v>
      </c>
      <c r="D14739" t="s">
        <v>88</v>
      </c>
      <c r="E14739" t="s">
        <v>20787</v>
      </c>
    </row>
    <row r="14740" spans="1:6" x14ac:dyDescent="0.3">
      <c r="A14740" s="19" t="s">
        <v>22246</v>
      </c>
      <c r="B14740" s="11" t="s">
        <v>88</v>
      </c>
      <c r="C14740" t="s">
        <v>88</v>
      </c>
      <c r="D14740" t="s">
        <v>88</v>
      </c>
      <c r="E14740" t="s">
        <v>20808</v>
      </c>
    </row>
    <row r="14741" spans="1:6" x14ac:dyDescent="0.3">
      <c r="A14741" s="18" t="s">
        <v>22247</v>
      </c>
      <c r="B14741" s="11" t="s">
        <v>88</v>
      </c>
      <c r="C14741" t="s">
        <v>88</v>
      </c>
      <c r="D14741" t="s">
        <v>88</v>
      </c>
      <c r="E14741" t="s">
        <v>88</v>
      </c>
      <c r="F14741" t="s">
        <v>21954</v>
      </c>
    </row>
    <row r="14742" spans="1:6" x14ac:dyDescent="0.3">
      <c r="A14742" s="19" t="s">
        <v>22248</v>
      </c>
      <c r="B14742" s="11" t="s">
        <v>88</v>
      </c>
      <c r="C14742" t="s">
        <v>88</v>
      </c>
      <c r="D14742" t="s">
        <v>88</v>
      </c>
      <c r="E14742" t="s">
        <v>88</v>
      </c>
      <c r="F14742" t="s">
        <v>689</v>
      </c>
    </row>
    <row r="14743" spans="1:6" x14ac:dyDescent="0.3">
      <c r="A14743" s="18" t="s">
        <v>22249</v>
      </c>
      <c r="B14743" t="s">
        <v>22250</v>
      </c>
    </row>
    <row r="14744" spans="1:6" x14ac:dyDescent="0.3">
      <c r="A14744" s="19" t="s">
        <v>22251</v>
      </c>
      <c r="B14744" s="11" t="s">
        <v>88</v>
      </c>
      <c r="C14744" t="s">
        <v>21740</v>
      </c>
    </row>
    <row r="14745" spans="1:6" x14ac:dyDescent="0.3">
      <c r="A14745" s="18" t="s">
        <v>22252</v>
      </c>
      <c r="B14745" s="11" t="s">
        <v>88</v>
      </c>
      <c r="C14745" t="s">
        <v>88</v>
      </c>
      <c r="D14745" t="s">
        <v>20787</v>
      </c>
    </row>
    <row r="14746" spans="1:6" x14ac:dyDescent="0.3">
      <c r="A14746" s="19" t="s">
        <v>22253</v>
      </c>
      <c r="B14746" s="11" t="s">
        <v>88</v>
      </c>
      <c r="C14746" t="s">
        <v>88</v>
      </c>
      <c r="D14746" t="s">
        <v>20808</v>
      </c>
    </row>
    <row r="14747" spans="1:6" x14ac:dyDescent="0.3">
      <c r="A14747" s="18" t="s">
        <v>22254</v>
      </c>
      <c r="B14747" s="11" t="s">
        <v>88</v>
      </c>
      <c r="C14747" t="s">
        <v>21727</v>
      </c>
    </row>
    <row r="14748" spans="1:6" x14ac:dyDescent="0.3">
      <c r="A14748" s="19" t="s">
        <v>22255</v>
      </c>
      <c r="B14748" s="11" t="s">
        <v>88</v>
      </c>
      <c r="C14748" t="s">
        <v>88</v>
      </c>
      <c r="D14748" t="s">
        <v>20782</v>
      </c>
    </row>
    <row r="14749" spans="1:6" x14ac:dyDescent="0.3">
      <c r="A14749" s="18" t="s">
        <v>22256</v>
      </c>
      <c r="B14749" s="11" t="s">
        <v>88</v>
      </c>
      <c r="C14749" t="s">
        <v>88</v>
      </c>
      <c r="D14749" t="s">
        <v>20787</v>
      </c>
    </row>
    <row r="14750" spans="1:6" x14ac:dyDescent="0.3">
      <c r="A14750" s="19" t="s">
        <v>22257</v>
      </c>
      <c r="B14750" s="11" t="s">
        <v>88</v>
      </c>
      <c r="C14750" t="s">
        <v>88</v>
      </c>
      <c r="D14750" t="s">
        <v>20808</v>
      </c>
    </row>
    <row r="14751" spans="1:6" x14ac:dyDescent="0.3">
      <c r="A14751" s="18" t="s">
        <v>22258</v>
      </c>
      <c r="B14751" s="11" t="s">
        <v>88</v>
      </c>
      <c r="C14751" t="s">
        <v>689</v>
      </c>
    </row>
    <row r="14752" spans="1:6" x14ac:dyDescent="0.3">
      <c r="A14752" s="19" t="s">
        <v>22259</v>
      </c>
      <c r="B14752" s="11" t="s">
        <v>88</v>
      </c>
      <c r="C14752" t="s">
        <v>88</v>
      </c>
      <c r="D14752" t="s">
        <v>20782</v>
      </c>
    </row>
    <row r="14753" spans="1:7" x14ac:dyDescent="0.3">
      <c r="A14753" s="18" t="s">
        <v>22260</v>
      </c>
      <c r="B14753" s="11" t="s">
        <v>88</v>
      </c>
      <c r="C14753" t="s">
        <v>88</v>
      </c>
      <c r="D14753" t="s">
        <v>88</v>
      </c>
      <c r="E14753" t="s">
        <v>22261</v>
      </c>
    </row>
    <row r="14754" spans="1:7" x14ac:dyDescent="0.3">
      <c r="A14754" s="19" t="s">
        <v>22262</v>
      </c>
      <c r="B14754" s="11" t="s">
        <v>88</v>
      </c>
      <c r="C14754" t="s">
        <v>88</v>
      </c>
      <c r="D14754" t="s">
        <v>88</v>
      </c>
      <c r="E14754" t="s">
        <v>88</v>
      </c>
      <c r="F14754" t="s">
        <v>22263</v>
      </c>
    </row>
    <row r="14755" spans="1:7" x14ac:dyDescent="0.3">
      <c r="A14755" s="18" t="s">
        <v>22264</v>
      </c>
      <c r="B14755" s="11" t="s">
        <v>88</v>
      </c>
      <c r="C14755" t="s">
        <v>88</v>
      </c>
      <c r="D14755" t="s">
        <v>88</v>
      </c>
      <c r="E14755" t="s">
        <v>88</v>
      </c>
      <c r="F14755" t="s">
        <v>689</v>
      </c>
    </row>
    <row r="14756" spans="1:7" x14ac:dyDescent="0.3">
      <c r="A14756" s="19" t="s">
        <v>22265</v>
      </c>
      <c r="B14756" s="11" t="s">
        <v>88</v>
      </c>
      <c r="C14756" t="s">
        <v>88</v>
      </c>
      <c r="D14756" t="s">
        <v>88</v>
      </c>
      <c r="E14756" t="s">
        <v>88</v>
      </c>
      <c r="F14756" t="s">
        <v>88</v>
      </c>
      <c r="G14756" t="s">
        <v>21954</v>
      </c>
    </row>
    <row r="14757" spans="1:7" x14ac:dyDescent="0.3">
      <c r="A14757" s="18" t="s">
        <v>22266</v>
      </c>
      <c r="B14757" s="11" t="s">
        <v>88</v>
      </c>
      <c r="C14757" t="s">
        <v>88</v>
      </c>
      <c r="D14757" t="s">
        <v>88</v>
      </c>
      <c r="E14757" t="s">
        <v>88</v>
      </c>
      <c r="F14757" t="s">
        <v>88</v>
      </c>
      <c r="G14757" t="s">
        <v>689</v>
      </c>
    </row>
    <row r="14758" spans="1:7" x14ac:dyDescent="0.3">
      <c r="A14758" s="19" t="s">
        <v>22267</v>
      </c>
      <c r="B14758" s="11" t="s">
        <v>88</v>
      </c>
      <c r="C14758" t="s">
        <v>88</v>
      </c>
      <c r="D14758" t="s">
        <v>88</v>
      </c>
      <c r="E14758" t="s">
        <v>689</v>
      </c>
    </row>
    <row r="14759" spans="1:7" x14ac:dyDescent="0.3">
      <c r="A14759" s="18" t="s">
        <v>22268</v>
      </c>
      <c r="B14759" s="11" t="s">
        <v>88</v>
      </c>
      <c r="C14759" t="s">
        <v>88</v>
      </c>
      <c r="D14759" t="s">
        <v>20787</v>
      </c>
    </row>
    <row r="14760" spans="1:7" x14ac:dyDescent="0.3">
      <c r="A14760" s="19" t="s">
        <v>22269</v>
      </c>
      <c r="B14760" s="11" t="s">
        <v>88</v>
      </c>
      <c r="C14760" t="s">
        <v>88</v>
      </c>
      <c r="D14760" t="s">
        <v>20808</v>
      </c>
    </row>
    <row r="14761" spans="1:7" x14ac:dyDescent="0.3">
      <c r="A14761" s="18" t="s">
        <v>22270</v>
      </c>
      <c r="B14761" s="11" t="s">
        <v>88</v>
      </c>
      <c r="C14761" t="s">
        <v>88</v>
      </c>
      <c r="D14761" t="s">
        <v>88</v>
      </c>
      <c r="E14761" t="s">
        <v>21954</v>
      </c>
    </row>
    <row r="14762" spans="1:7" x14ac:dyDescent="0.3">
      <c r="A14762" s="19" t="s">
        <v>22271</v>
      </c>
      <c r="B14762" s="11" t="s">
        <v>88</v>
      </c>
      <c r="C14762" t="s">
        <v>88</v>
      </c>
      <c r="D14762" t="s">
        <v>88</v>
      </c>
      <c r="E14762" t="s">
        <v>689</v>
      </c>
    </row>
    <row r="14763" spans="1:7" x14ac:dyDescent="0.3">
      <c r="A14763" s="18" t="s">
        <v>22272</v>
      </c>
      <c r="B14763" t="s">
        <v>22273</v>
      </c>
    </row>
    <row r="14764" spans="1:7" x14ac:dyDescent="0.3">
      <c r="A14764" s="19" t="s">
        <v>22274</v>
      </c>
      <c r="B14764" s="11" t="s">
        <v>88</v>
      </c>
      <c r="C14764" t="s">
        <v>20782</v>
      </c>
    </row>
    <row r="14765" spans="1:7" x14ac:dyDescent="0.3">
      <c r="A14765" s="18" t="s">
        <v>22275</v>
      </c>
      <c r="B14765" s="11" t="s">
        <v>88</v>
      </c>
      <c r="C14765" t="s">
        <v>88</v>
      </c>
      <c r="D14765" t="s">
        <v>22276</v>
      </c>
    </row>
    <row r="14766" spans="1:7" x14ac:dyDescent="0.3">
      <c r="A14766" s="19" t="s">
        <v>22277</v>
      </c>
      <c r="B14766" s="11" t="s">
        <v>88</v>
      </c>
      <c r="C14766" t="s">
        <v>88</v>
      </c>
      <c r="D14766" t="s">
        <v>22278</v>
      </c>
    </row>
    <row r="14767" spans="1:7" x14ac:dyDescent="0.3">
      <c r="A14767" s="18" t="s">
        <v>22279</v>
      </c>
      <c r="B14767" s="11" t="s">
        <v>88</v>
      </c>
      <c r="C14767" t="s">
        <v>88</v>
      </c>
      <c r="D14767" t="s">
        <v>689</v>
      </c>
    </row>
    <row r="14768" spans="1:7" x14ac:dyDescent="0.3">
      <c r="A14768" s="19" t="s">
        <v>22280</v>
      </c>
      <c r="B14768" s="11" t="s">
        <v>88</v>
      </c>
      <c r="C14768" t="s">
        <v>20539</v>
      </c>
    </row>
    <row r="14769" spans="1:5" x14ac:dyDescent="0.3">
      <c r="A14769" s="18" t="s">
        <v>22281</v>
      </c>
      <c r="B14769" s="11" t="s">
        <v>88</v>
      </c>
      <c r="C14769" t="s">
        <v>88</v>
      </c>
      <c r="D14769" t="s">
        <v>22276</v>
      </c>
    </row>
    <row r="14770" spans="1:5" x14ac:dyDescent="0.3">
      <c r="A14770" s="19" t="s">
        <v>22282</v>
      </c>
      <c r="B14770" s="11" t="s">
        <v>88</v>
      </c>
      <c r="C14770" t="s">
        <v>88</v>
      </c>
      <c r="D14770" t="s">
        <v>22278</v>
      </c>
    </row>
    <row r="14771" spans="1:5" x14ac:dyDescent="0.3">
      <c r="A14771" s="18" t="s">
        <v>22283</v>
      </c>
      <c r="B14771" s="11" t="s">
        <v>88</v>
      </c>
      <c r="C14771" t="s">
        <v>88</v>
      </c>
      <c r="D14771" t="s">
        <v>689</v>
      </c>
    </row>
    <row r="14772" spans="1:5" x14ac:dyDescent="0.3">
      <c r="A14772" s="19" t="s">
        <v>22284</v>
      </c>
      <c r="B14772" s="11" t="s">
        <v>88</v>
      </c>
      <c r="C14772" t="s">
        <v>20808</v>
      </c>
    </row>
    <row r="14773" spans="1:5" x14ac:dyDescent="0.3">
      <c r="A14773" s="18" t="s">
        <v>22285</v>
      </c>
      <c r="B14773" s="11" t="s">
        <v>88</v>
      </c>
      <c r="C14773" t="s">
        <v>88</v>
      </c>
      <c r="D14773" t="s">
        <v>20812</v>
      </c>
    </row>
    <row r="14774" spans="1:5" x14ac:dyDescent="0.3">
      <c r="A14774" s="19" t="s">
        <v>22286</v>
      </c>
      <c r="B14774" s="11" t="s">
        <v>88</v>
      </c>
      <c r="C14774" t="s">
        <v>88</v>
      </c>
      <c r="D14774" t="s">
        <v>88</v>
      </c>
      <c r="E14774" t="s">
        <v>22276</v>
      </c>
    </row>
    <row r="14775" spans="1:5" x14ac:dyDescent="0.3">
      <c r="A14775" s="18" t="s">
        <v>22287</v>
      </c>
      <c r="B14775" s="11" t="s">
        <v>88</v>
      </c>
      <c r="C14775" t="s">
        <v>88</v>
      </c>
      <c r="D14775" t="s">
        <v>88</v>
      </c>
      <c r="E14775" t="s">
        <v>22278</v>
      </c>
    </row>
    <row r="14776" spans="1:5" x14ac:dyDescent="0.3">
      <c r="A14776" s="19" t="s">
        <v>22288</v>
      </c>
      <c r="B14776" s="11" t="s">
        <v>88</v>
      </c>
      <c r="C14776" t="s">
        <v>88</v>
      </c>
      <c r="D14776" t="s">
        <v>88</v>
      </c>
      <c r="E14776" t="s">
        <v>689</v>
      </c>
    </row>
    <row r="14777" spans="1:5" x14ac:dyDescent="0.3">
      <c r="A14777" s="18" t="s">
        <v>22289</v>
      </c>
      <c r="B14777" s="11" t="s">
        <v>88</v>
      </c>
      <c r="C14777" t="s">
        <v>88</v>
      </c>
      <c r="D14777" t="s">
        <v>20808</v>
      </c>
    </row>
    <row r="14778" spans="1:5" x14ac:dyDescent="0.3">
      <c r="A14778" s="19" t="s">
        <v>22290</v>
      </c>
      <c r="B14778" s="11" t="s">
        <v>88</v>
      </c>
      <c r="C14778" t="s">
        <v>88</v>
      </c>
      <c r="D14778" t="s">
        <v>88</v>
      </c>
      <c r="E14778" t="s">
        <v>22276</v>
      </c>
    </row>
    <row r="14779" spans="1:5" x14ac:dyDescent="0.3">
      <c r="A14779" s="18" t="s">
        <v>22291</v>
      </c>
      <c r="B14779" s="11" t="s">
        <v>88</v>
      </c>
      <c r="C14779" t="s">
        <v>88</v>
      </c>
      <c r="D14779" t="s">
        <v>88</v>
      </c>
      <c r="E14779" t="s">
        <v>22278</v>
      </c>
    </row>
    <row r="14780" spans="1:5" x14ac:dyDescent="0.3">
      <c r="A14780" s="19" t="s">
        <v>22292</v>
      </c>
      <c r="B14780" s="11" t="s">
        <v>88</v>
      </c>
      <c r="C14780" t="s">
        <v>88</v>
      </c>
      <c r="D14780" t="s">
        <v>88</v>
      </c>
      <c r="E14780" t="s">
        <v>689</v>
      </c>
    </row>
    <row r="14781" spans="1:5" x14ac:dyDescent="0.3">
      <c r="A14781" s="18" t="s">
        <v>22293</v>
      </c>
      <c r="B14781" t="s">
        <v>22294</v>
      </c>
    </row>
    <row r="14782" spans="1:5" x14ac:dyDescent="0.3">
      <c r="A14782" s="19" t="s">
        <v>22295</v>
      </c>
      <c r="B14782" s="11" t="s">
        <v>88</v>
      </c>
      <c r="C14782" t="s">
        <v>22296</v>
      </c>
    </row>
    <row r="14783" spans="1:5" x14ac:dyDescent="0.3">
      <c r="A14783" s="18" t="s">
        <v>22297</v>
      </c>
      <c r="B14783" s="11" t="s">
        <v>88</v>
      </c>
      <c r="C14783" t="s">
        <v>88</v>
      </c>
      <c r="D14783" t="s">
        <v>22298</v>
      </c>
    </row>
    <row r="14784" spans="1:5" x14ac:dyDescent="0.3">
      <c r="A14784" s="19" t="s">
        <v>22299</v>
      </c>
      <c r="B14784" s="11" t="s">
        <v>88</v>
      </c>
      <c r="C14784" t="s">
        <v>88</v>
      </c>
      <c r="D14784" t="s">
        <v>22300</v>
      </c>
    </row>
    <row r="14785" spans="1:5" x14ac:dyDescent="0.3">
      <c r="A14785" s="18" t="s">
        <v>22301</v>
      </c>
      <c r="B14785" s="11" t="s">
        <v>88</v>
      </c>
      <c r="C14785" t="s">
        <v>88</v>
      </c>
      <c r="D14785" t="s">
        <v>88</v>
      </c>
      <c r="E14785" t="s">
        <v>22302</v>
      </c>
    </row>
    <row r="14786" spans="1:5" x14ac:dyDescent="0.3">
      <c r="A14786" s="19" t="s">
        <v>22303</v>
      </c>
      <c r="B14786" s="11" t="s">
        <v>88</v>
      </c>
      <c r="C14786" t="s">
        <v>88</v>
      </c>
      <c r="D14786" t="s">
        <v>88</v>
      </c>
      <c r="E14786" t="s">
        <v>689</v>
      </c>
    </row>
    <row r="14787" spans="1:5" x14ac:dyDescent="0.3">
      <c r="A14787" s="18" t="s">
        <v>22304</v>
      </c>
      <c r="B14787" s="11" t="s">
        <v>88</v>
      </c>
      <c r="C14787" t="s">
        <v>22305</v>
      </c>
    </row>
    <row r="14788" spans="1:5" x14ac:dyDescent="0.3">
      <c r="A14788" s="19" t="s">
        <v>22306</v>
      </c>
      <c r="B14788" s="11" t="s">
        <v>88</v>
      </c>
      <c r="C14788" t="s">
        <v>22307</v>
      </c>
    </row>
    <row r="14789" spans="1:5" x14ac:dyDescent="0.3">
      <c r="A14789" s="18" t="s">
        <v>22308</v>
      </c>
      <c r="B14789" s="11" t="s">
        <v>88</v>
      </c>
      <c r="C14789" t="s">
        <v>22309</v>
      </c>
    </row>
    <row r="14790" spans="1:5" x14ac:dyDescent="0.3">
      <c r="A14790" s="19" t="s">
        <v>22310</v>
      </c>
      <c r="B14790" s="11" t="s">
        <v>88</v>
      </c>
      <c r="C14790" t="s">
        <v>22311</v>
      </c>
    </row>
    <row r="14791" spans="1:5" x14ac:dyDescent="0.3">
      <c r="A14791" s="18" t="s">
        <v>22312</v>
      </c>
      <c r="B14791" t="s">
        <v>22313</v>
      </c>
    </row>
    <row r="14792" spans="1:5" x14ac:dyDescent="0.3">
      <c r="A14792" s="19" t="s">
        <v>22314</v>
      </c>
      <c r="B14792" s="11" t="s">
        <v>88</v>
      </c>
      <c r="C14792" t="s">
        <v>22315</v>
      </c>
    </row>
    <row r="14793" spans="1:5" x14ac:dyDescent="0.3">
      <c r="A14793" s="18" t="s">
        <v>22316</v>
      </c>
      <c r="B14793" s="11" t="s">
        <v>88</v>
      </c>
      <c r="C14793" t="s">
        <v>88</v>
      </c>
      <c r="D14793" t="s">
        <v>21777</v>
      </c>
    </row>
    <row r="14794" spans="1:5" x14ac:dyDescent="0.3">
      <c r="A14794" s="19" t="s">
        <v>22317</v>
      </c>
      <c r="B14794" s="11" t="s">
        <v>88</v>
      </c>
      <c r="C14794" t="s">
        <v>88</v>
      </c>
      <c r="D14794" t="s">
        <v>21779</v>
      </c>
    </row>
    <row r="14795" spans="1:5" x14ac:dyDescent="0.3">
      <c r="A14795" s="18" t="s">
        <v>22318</v>
      </c>
      <c r="B14795" s="11" t="s">
        <v>88</v>
      </c>
      <c r="C14795" t="s">
        <v>21838</v>
      </c>
    </row>
    <row r="14796" spans="1:5" x14ac:dyDescent="0.3">
      <c r="A14796" s="19" t="s">
        <v>22319</v>
      </c>
      <c r="B14796" s="11" t="s">
        <v>88</v>
      </c>
      <c r="C14796" t="s">
        <v>88</v>
      </c>
      <c r="D14796" t="s">
        <v>22320</v>
      </c>
    </row>
    <row r="14797" spans="1:5" x14ac:dyDescent="0.3">
      <c r="A14797" s="18" t="s">
        <v>22321</v>
      </c>
      <c r="B14797" s="11" t="s">
        <v>88</v>
      </c>
      <c r="C14797" t="s">
        <v>88</v>
      </c>
      <c r="D14797" t="s">
        <v>689</v>
      </c>
    </row>
    <row r="14798" spans="1:5" x14ac:dyDescent="0.3">
      <c r="A14798" s="19" t="s">
        <v>22322</v>
      </c>
      <c r="B14798" s="11" t="s">
        <v>88</v>
      </c>
      <c r="C14798" t="s">
        <v>22309</v>
      </c>
    </row>
    <row r="14799" spans="1:5" x14ac:dyDescent="0.3">
      <c r="A14799" s="18" t="s">
        <v>22323</v>
      </c>
      <c r="B14799" s="11" t="s">
        <v>88</v>
      </c>
      <c r="C14799" t="s">
        <v>88</v>
      </c>
      <c r="D14799" t="s">
        <v>20782</v>
      </c>
    </row>
    <row r="14800" spans="1:5" x14ac:dyDescent="0.3">
      <c r="A14800" s="19" t="s">
        <v>22324</v>
      </c>
      <c r="B14800" s="11" t="s">
        <v>88</v>
      </c>
      <c r="C14800" t="s">
        <v>88</v>
      </c>
      <c r="D14800" t="s">
        <v>88</v>
      </c>
      <c r="E14800" t="s">
        <v>22325</v>
      </c>
    </row>
    <row r="14801" spans="1:7" x14ac:dyDescent="0.3">
      <c r="A14801" s="18" t="s">
        <v>22326</v>
      </c>
      <c r="B14801" s="11" t="s">
        <v>88</v>
      </c>
      <c r="C14801" t="s">
        <v>88</v>
      </c>
      <c r="D14801" t="s">
        <v>88</v>
      </c>
      <c r="E14801" t="s">
        <v>22327</v>
      </c>
    </row>
    <row r="14802" spans="1:7" x14ac:dyDescent="0.3">
      <c r="A14802" s="19" t="s">
        <v>22328</v>
      </c>
      <c r="B14802" s="11" t="s">
        <v>88</v>
      </c>
      <c r="C14802" t="s">
        <v>88</v>
      </c>
      <c r="D14802" t="s">
        <v>88</v>
      </c>
      <c r="E14802" t="s">
        <v>88</v>
      </c>
      <c r="F14802" t="s">
        <v>22329</v>
      </c>
    </row>
    <row r="14803" spans="1:7" x14ac:dyDescent="0.3">
      <c r="A14803" s="18" t="s">
        <v>22330</v>
      </c>
      <c r="B14803" s="11" t="s">
        <v>88</v>
      </c>
      <c r="C14803" t="s">
        <v>88</v>
      </c>
      <c r="D14803" t="s">
        <v>88</v>
      </c>
      <c r="E14803" t="s">
        <v>88</v>
      </c>
      <c r="F14803" t="s">
        <v>689</v>
      </c>
    </row>
    <row r="14804" spans="1:7" x14ac:dyDescent="0.3">
      <c r="A14804" s="19" t="s">
        <v>22331</v>
      </c>
      <c r="B14804" s="11" t="s">
        <v>88</v>
      </c>
      <c r="C14804" t="s">
        <v>88</v>
      </c>
      <c r="D14804" t="s">
        <v>88</v>
      </c>
      <c r="E14804" t="s">
        <v>88</v>
      </c>
      <c r="F14804" t="s">
        <v>88</v>
      </c>
      <c r="G14804" t="s">
        <v>22332</v>
      </c>
    </row>
    <row r="14805" spans="1:7" x14ac:dyDescent="0.3">
      <c r="A14805" s="18" t="s">
        <v>22333</v>
      </c>
      <c r="B14805" s="11" t="s">
        <v>88</v>
      </c>
      <c r="C14805" t="s">
        <v>88</v>
      </c>
      <c r="D14805" t="s">
        <v>88</v>
      </c>
      <c r="E14805" t="s">
        <v>88</v>
      </c>
      <c r="F14805" t="s">
        <v>88</v>
      </c>
      <c r="G14805" t="s">
        <v>22334</v>
      </c>
    </row>
    <row r="14806" spans="1:7" x14ac:dyDescent="0.3">
      <c r="A14806" s="19" t="s">
        <v>22335</v>
      </c>
      <c r="B14806" s="11" t="s">
        <v>88</v>
      </c>
      <c r="C14806" t="s">
        <v>88</v>
      </c>
      <c r="D14806" t="s">
        <v>88</v>
      </c>
      <c r="E14806" t="s">
        <v>689</v>
      </c>
    </row>
    <row r="14807" spans="1:7" x14ac:dyDescent="0.3">
      <c r="A14807" s="18" t="s">
        <v>22336</v>
      </c>
      <c r="B14807" s="11" t="s">
        <v>88</v>
      </c>
      <c r="C14807" t="s">
        <v>88</v>
      </c>
      <c r="D14807" t="s">
        <v>20787</v>
      </c>
    </row>
    <row r="14808" spans="1:7" x14ac:dyDescent="0.3">
      <c r="A14808" s="19" t="s">
        <v>22337</v>
      </c>
      <c r="B14808" s="11" t="s">
        <v>88</v>
      </c>
      <c r="C14808" t="s">
        <v>88</v>
      </c>
      <c r="D14808" t="s">
        <v>88</v>
      </c>
      <c r="E14808" t="s">
        <v>22325</v>
      </c>
    </row>
    <row r="14809" spans="1:7" x14ac:dyDescent="0.3">
      <c r="A14809" s="18" t="s">
        <v>22338</v>
      </c>
      <c r="B14809" s="11" t="s">
        <v>88</v>
      </c>
      <c r="C14809" t="s">
        <v>88</v>
      </c>
      <c r="D14809" t="s">
        <v>88</v>
      </c>
      <c r="E14809" t="s">
        <v>22327</v>
      </c>
    </row>
    <row r="14810" spans="1:7" x14ac:dyDescent="0.3">
      <c r="A14810" s="19" t="s">
        <v>22339</v>
      </c>
      <c r="B14810" s="11" t="s">
        <v>88</v>
      </c>
      <c r="C14810" t="s">
        <v>88</v>
      </c>
      <c r="D14810" t="s">
        <v>88</v>
      </c>
      <c r="E14810" t="s">
        <v>88</v>
      </c>
      <c r="F14810" t="s">
        <v>22329</v>
      </c>
    </row>
    <row r="14811" spans="1:7" x14ac:dyDescent="0.3">
      <c r="A14811" s="18" t="s">
        <v>22340</v>
      </c>
      <c r="B14811" s="11" t="s">
        <v>88</v>
      </c>
      <c r="C14811" t="s">
        <v>88</v>
      </c>
      <c r="D14811" t="s">
        <v>88</v>
      </c>
      <c r="E14811" t="s">
        <v>88</v>
      </c>
      <c r="F14811" t="s">
        <v>689</v>
      </c>
    </row>
    <row r="14812" spans="1:7" x14ac:dyDescent="0.3">
      <c r="A14812" s="19" t="s">
        <v>22341</v>
      </c>
      <c r="B14812" s="11" t="s">
        <v>88</v>
      </c>
      <c r="C14812" t="s">
        <v>88</v>
      </c>
      <c r="D14812" t="s">
        <v>88</v>
      </c>
      <c r="E14812" t="s">
        <v>88</v>
      </c>
      <c r="F14812" t="s">
        <v>88</v>
      </c>
      <c r="G14812" t="s">
        <v>22332</v>
      </c>
    </row>
    <row r="14813" spans="1:7" x14ac:dyDescent="0.3">
      <c r="A14813" s="18" t="s">
        <v>22342</v>
      </c>
      <c r="B14813" s="11" t="s">
        <v>88</v>
      </c>
      <c r="C14813" t="s">
        <v>88</v>
      </c>
      <c r="D14813" t="s">
        <v>88</v>
      </c>
      <c r="E14813" t="s">
        <v>88</v>
      </c>
      <c r="F14813" t="s">
        <v>88</v>
      </c>
      <c r="G14813" t="s">
        <v>22334</v>
      </c>
    </row>
    <row r="14814" spans="1:7" x14ac:dyDescent="0.3">
      <c r="A14814" s="19" t="s">
        <v>22343</v>
      </c>
      <c r="B14814" s="11" t="s">
        <v>88</v>
      </c>
      <c r="C14814" t="s">
        <v>88</v>
      </c>
      <c r="D14814" t="s">
        <v>88</v>
      </c>
      <c r="E14814" t="s">
        <v>689</v>
      </c>
    </row>
    <row r="14815" spans="1:7" x14ac:dyDescent="0.3">
      <c r="A14815" s="18" t="s">
        <v>22344</v>
      </c>
      <c r="B14815" s="11" t="s">
        <v>88</v>
      </c>
      <c r="C14815" t="s">
        <v>88</v>
      </c>
      <c r="D14815" t="s">
        <v>20808</v>
      </c>
    </row>
    <row r="14816" spans="1:7" x14ac:dyDescent="0.3">
      <c r="A14816" s="19" t="s">
        <v>22345</v>
      </c>
      <c r="B14816" s="11" t="s">
        <v>88</v>
      </c>
      <c r="C14816" t="s">
        <v>88</v>
      </c>
      <c r="D14816" t="s">
        <v>88</v>
      </c>
      <c r="E14816" t="s">
        <v>20812</v>
      </c>
    </row>
    <row r="14817" spans="1:7" x14ac:dyDescent="0.3">
      <c r="A14817" s="18" t="s">
        <v>22346</v>
      </c>
      <c r="B14817" s="11" t="s">
        <v>88</v>
      </c>
      <c r="C14817" t="s">
        <v>88</v>
      </c>
      <c r="D14817" t="s">
        <v>88</v>
      </c>
      <c r="E14817" t="s">
        <v>689</v>
      </c>
    </row>
    <row r="14818" spans="1:7" x14ac:dyDescent="0.3">
      <c r="A14818" s="19" t="s">
        <v>22347</v>
      </c>
      <c r="B14818" s="11" t="s">
        <v>88</v>
      </c>
      <c r="C14818" t="s">
        <v>22311</v>
      </c>
    </row>
    <row r="14819" spans="1:7" x14ac:dyDescent="0.3">
      <c r="A14819" s="18" t="s">
        <v>22348</v>
      </c>
      <c r="B14819" s="11" t="s">
        <v>88</v>
      </c>
      <c r="C14819" t="s">
        <v>88</v>
      </c>
      <c r="D14819" t="s">
        <v>20782</v>
      </c>
    </row>
    <row r="14820" spans="1:7" x14ac:dyDescent="0.3">
      <c r="A14820" s="19" t="s">
        <v>22349</v>
      </c>
      <c r="B14820" s="11" t="s">
        <v>88</v>
      </c>
      <c r="C14820" t="s">
        <v>88</v>
      </c>
      <c r="D14820" t="s">
        <v>88</v>
      </c>
      <c r="E14820" t="s">
        <v>22350</v>
      </c>
    </row>
    <row r="14821" spans="1:7" x14ac:dyDescent="0.3">
      <c r="A14821" s="18" t="s">
        <v>22351</v>
      </c>
      <c r="B14821" s="11" t="s">
        <v>88</v>
      </c>
      <c r="C14821" t="s">
        <v>88</v>
      </c>
      <c r="D14821" t="s">
        <v>88</v>
      </c>
      <c r="E14821" t="s">
        <v>22327</v>
      </c>
    </row>
    <row r="14822" spans="1:7" x14ac:dyDescent="0.3">
      <c r="A14822" s="19" t="s">
        <v>22352</v>
      </c>
      <c r="B14822" s="11" t="s">
        <v>88</v>
      </c>
      <c r="C14822" t="s">
        <v>88</v>
      </c>
      <c r="D14822" t="s">
        <v>88</v>
      </c>
      <c r="E14822" t="s">
        <v>88</v>
      </c>
      <c r="F14822" t="s">
        <v>22329</v>
      </c>
    </row>
    <row r="14823" spans="1:7" x14ac:dyDescent="0.3">
      <c r="A14823" s="18" t="s">
        <v>22353</v>
      </c>
      <c r="B14823" s="11" t="s">
        <v>88</v>
      </c>
      <c r="C14823" t="s">
        <v>88</v>
      </c>
      <c r="D14823" t="s">
        <v>88</v>
      </c>
      <c r="E14823" t="s">
        <v>88</v>
      </c>
      <c r="F14823" t="s">
        <v>689</v>
      </c>
    </row>
    <row r="14824" spans="1:7" x14ac:dyDescent="0.3">
      <c r="A14824" s="19" t="s">
        <v>22354</v>
      </c>
      <c r="B14824" s="11" t="s">
        <v>88</v>
      </c>
      <c r="C14824" t="s">
        <v>88</v>
      </c>
      <c r="D14824" t="s">
        <v>88</v>
      </c>
      <c r="E14824" t="s">
        <v>88</v>
      </c>
      <c r="F14824" t="s">
        <v>88</v>
      </c>
      <c r="G14824" t="s">
        <v>22332</v>
      </c>
    </row>
    <row r="14825" spans="1:7" x14ac:dyDescent="0.3">
      <c r="A14825" s="18" t="s">
        <v>22355</v>
      </c>
      <c r="B14825" s="11" t="s">
        <v>88</v>
      </c>
      <c r="C14825" t="s">
        <v>88</v>
      </c>
      <c r="D14825" t="s">
        <v>88</v>
      </c>
      <c r="E14825" t="s">
        <v>88</v>
      </c>
      <c r="F14825" t="s">
        <v>88</v>
      </c>
      <c r="G14825" t="s">
        <v>22334</v>
      </c>
    </row>
    <row r="14826" spans="1:7" x14ac:dyDescent="0.3">
      <c r="A14826" s="19" t="s">
        <v>22356</v>
      </c>
      <c r="B14826" s="11" t="s">
        <v>88</v>
      </c>
      <c r="C14826" t="s">
        <v>88</v>
      </c>
      <c r="D14826" t="s">
        <v>88</v>
      </c>
      <c r="E14826" t="s">
        <v>689</v>
      </c>
    </row>
    <row r="14827" spans="1:7" x14ac:dyDescent="0.3">
      <c r="A14827" s="18" t="s">
        <v>22357</v>
      </c>
      <c r="B14827" s="11" t="s">
        <v>88</v>
      </c>
      <c r="C14827" t="s">
        <v>88</v>
      </c>
      <c r="D14827" t="s">
        <v>20787</v>
      </c>
    </row>
    <row r="14828" spans="1:7" x14ac:dyDescent="0.3">
      <c r="A14828" s="19" t="s">
        <v>22358</v>
      </c>
      <c r="B14828" s="11" t="s">
        <v>88</v>
      </c>
      <c r="C14828" t="s">
        <v>88</v>
      </c>
      <c r="D14828" t="s">
        <v>88</v>
      </c>
      <c r="E14828" t="s">
        <v>22350</v>
      </c>
    </row>
    <row r="14829" spans="1:7" x14ac:dyDescent="0.3">
      <c r="A14829" s="18" t="s">
        <v>22359</v>
      </c>
      <c r="B14829" s="11" t="s">
        <v>88</v>
      </c>
      <c r="C14829" t="s">
        <v>88</v>
      </c>
      <c r="D14829" t="s">
        <v>88</v>
      </c>
      <c r="E14829" t="s">
        <v>22327</v>
      </c>
    </row>
    <row r="14830" spans="1:7" x14ac:dyDescent="0.3">
      <c r="A14830" s="19" t="s">
        <v>22360</v>
      </c>
      <c r="B14830" s="11" t="s">
        <v>88</v>
      </c>
      <c r="C14830" t="s">
        <v>88</v>
      </c>
      <c r="D14830" t="s">
        <v>88</v>
      </c>
      <c r="E14830" t="s">
        <v>88</v>
      </c>
      <c r="F14830" t="s">
        <v>22329</v>
      </c>
    </row>
    <row r="14831" spans="1:7" x14ac:dyDescent="0.3">
      <c r="A14831" s="18" t="s">
        <v>22361</v>
      </c>
      <c r="B14831" s="11" t="s">
        <v>88</v>
      </c>
      <c r="C14831" t="s">
        <v>88</v>
      </c>
      <c r="D14831" t="s">
        <v>88</v>
      </c>
      <c r="E14831" t="s">
        <v>88</v>
      </c>
      <c r="F14831" t="s">
        <v>689</v>
      </c>
    </row>
    <row r="14832" spans="1:7" x14ac:dyDescent="0.3">
      <c r="A14832" s="19" t="s">
        <v>22362</v>
      </c>
      <c r="B14832" s="11" t="s">
        <v>88</v>
      </c>
      <c r="C14832" t="s">
        <v>88</v>
      </c>
      <c r="D14832" t="s">
        <v>88</v>
      </c>
      <c r="E14832" t="s">
        <v>88</v>
      </c>
      <c r="F14832" t="s">
        <v>88</v>
      </c>
      <c r="G14832" t="s">
        <v>22332</v>
      </c>
    </row>
    <row r="14833" spans="1:7" x14ac:dyDescent="0.3">
      <c r="A14833" s="18" t="s">
        <v>22363</v>
      </c>
      <c r="B14833" s="11" t="s">
        <v>88</v>
      </c>
      <c r="C14833" t="s">
        <v>88</v>
      </c>
      <c r="D14833" t="s">
        <v>88</v>
      </c>
      <c r="E14833" t="s">
        <v>88</v>
      </c>
      <c r="F14833" t="s">
        <v>88</v>
      </c>
      <c r="G14833" t="s">
        <v>22334</v>
      </c>
    </row>
    <row r="14834" spans="1:7" x14ac:dyDescent="0.3">
      <c r="A14834" s="19" t="s">
        <v>22364</v>
      </c>
      <c r="B14834" s="11" t="s">
        <v>88</v>
      </c>
      <c r="C14834" t="s">
        <v>88</v>
      </c>
      <c r="D14834" t="s">
        <v>88</v>
      </c>
      <c r="E14834" t="s">
        <v>689</v>
      </c>
    </row>
    <row r="14835" spans="1:7" x14ac:dyDescent="0.3">
      <c r="A14835" s="18" t="s">
        <v>22365</v>
      </c>
      <c r="B14835" s="11" t="s">
        <v>88</v>
      </c>
      <c r="C14835" t="s">
        <v>88</v>
      </c>
      <c r="D14835" t="s">
        <v>20808</v>
      </c>
    </row>
    <row r="14836" spans="1:7" x14ac:dyDescent="0.3">
      <c r="A14836" s="19" t="s">
        <v>22366</v>
      </c>
      <c r="B14836" t="s">
        <v>22367</v>
      </c>
    </row>
    <row r="14837" spans="1:7" x14ac:dyDescent="0.3">
      <c r="A14837" s="18" t="s">
        <v>22368</v>
      </c>
      <c r="B14837" s="11" t="s">
        <v>88</v>
      </c>
      <c r="C14837" t="s">
        <v>22369</v>
      </c>
    </row>
    <row r="14838" spans="1:7" x14ac:dyDescent="0.3">
      <c r="A14838" s="19" t="s">
        <v>22370</v>
      </c>
      <c r="B14838" s="11" t="s">
        <v>88</v>
      </c>
      <c r="C14838" t="s">
        <v>88</v>
      </c>
      <c r="D14838" t="s">
        <v>22371</v>
      </c>
    </row>
    <row r="14839" spans="1:7" x14ac:dyDescent="0.3">
      <c r="A14839" s="18" t="s">
        <v>22372</v>
      </c>
      <c r="B14839" s="11" t="s">
        <v>88</v>
      </c>
      <c r="C14839" t="s">
        <v>88</v>
      </c>
      <c r="D14839" t="s">
        <v>689</v>
      </c>
    </row>
    <row r="14840" spans="1:7" x14ac:dyDescent="0.3">
      <c r="A14840" s="19" t="s">
        <v>22373</v>
      </c>
      <c r="B14840" s="11" t="s">
        <v>88</v>
      </c>
      <c r="C14840" t="s">
        <v>22374</v>
      </c>
    </row>
    <row r="14841" spans="1:7" x14ac:dyDescent="0.3">
      <c r="A14841" s="18" t="s">
        <v>22375</v>
      </c>
      <c r="B14841" s="11" t="s">
        <v>88</v>
      </c>
      <c r="C14841" t="s">
        <v>22376</v>
      </c>
    </row>
    <row r="14842" spans="1:7" x14ac:dyDescent="0.3">
      <c r="A14842" s="19" t="s">
        <v>22377</v>
      </c>
      <c r="B14842" s="11" t="s">
        <v>88</v>
      </c>
      <c r="C14842" t="s">
        <v>689</v>
      </c>
    </row>
    <row r="14843" spans="1:7" x14ac:dyDescent="0.3">
      <c r="A14843" s="18" t="s">
        <v>22378</v>
      </c>
      <c r="B14843" t="s">
        <v>22379</v>
      </c>
    </row>
    <row r="14844" spans="1:7" x14ac:dyDescent="0.3">
      <c r="A14844" s="19" t="s">
        <v>22380</v>
      </c>
      <c r="B14844" s="11" t="s">
        <v>88</v>
      </c>
      <c r="C14844" t="s">
        <v>20782</v>
      </c>
    </row>
    <row r="14845" spans="1:7" x14ac:dyDescent="0.3">
      <c r="A14845" s="18" t="s">
        <v>22381</v>
      </c>
      <c r="B14845" s="11" t="s">
        <v>88</v>
      </c>
      <c r="C14845" t="s">
        <v>88</v>
      </c>
      <c r="D14845" t="s">
        <v>18292</v>
      </c>
    </row>
    <row r="14846" spans="1:7" x14ac:dyDescent="0.3">
      <c r="A14846" s="19" t="s">
        <v>22382</v>
      </c>
      <c r="B14846" s="11" t="s">
        <v>88</v>
      </c>
      <c r="C14846" t="s">
        <v>88</v>
      </c>
      <c r="D14846" t="s">
        <v>689</v>
      </c>
    </row>
    <row r="14847" spans="1:7" x14ac:dyDescent="0.3">
      <c r="A14847" s="18" t="s">
        <v>22383</v>
      </c>
      <c r="B14847" s="11" t="s">
        <v>88</v>
      </c>
      <c r="C14847" t="s">
        <v>20808</v>
      </c>
    </row>
    <row r="14848" spans="1:7" x14ac:dyDescent="0.3">
      <c r="A14848" s="19" t="s">
        <v>22384</v>
      </c>
      <c r="B14848" s="11" t="s">
        <v>88</v>
      </c>
      <c r="C14848" t="s">
        <v>88</v>
      </c>
      <c r="D14848" t="s">
        <v>21212</v>
      </c>
    </row>
    <row r="14849" spans="1:4" x14ac:dyDescent="0.3">
      <c r="A14849" s="18" t="s">
        <v>22385</v>
      </c>
      <c r="B14849" s="11" t="s">
        <v>88</v>
      </c>
      <c r="C14849" t="s">
        <v>88</v>
      </c>
      <c r="D14849" t="s">
        <v>689</v>
      </c>
    </row>
    <row r="14850" spans="1:4" x14ac:dyDescent="0.3">
      <c r="A14850" s="19" t="s">
        <v>22386</v>
      </c>
      <c r="B14850" t="s">
        <v>22387</v>
      </c>
    </row>
    <row r="14851" spans="1:4" x14ac:dyDescent="0.3">
      <c r="A14851" s="18" t="s">
        <v>22388</v>
      </c>
      <c r="B14851" s="11" t="s">
        <v>88</v>
      </c>
      <c r="C14851" t="s">
        <v>21212</v>
      </c>
    </row>
    <row r="14852" spans="1:4" x14ac:dyDescent="0.3">
      <c r="A14852" s="19" t="s">
        <v>22389</v>
      </c>
      <c r="B14852" s="11" t="s">
        <v>88</v>
      </c>
      <c r="C14852" t="s">
        <v>88</v>
      </c>
      <c r="D14852" t="s">
        <v>18292</v>
      </c>
    </row>
    <row r="14853" spans="1:4" x14ac:dyDescent="0.3">
      <c r="A14853" s="18" t="s">
        <v>22390</v>
      </c>
      <c r="B14853" s="11" t="s">
        <v>88</v>
      </c>
      <c r="C14853" t="s">
        <v>88</v>
      </c>
      <c r="D14853" t="s">
        <v>689</v>
      </c>
    </row>
    <row r="14854" spans="1:4" x14ac:dyDescent="0.3">
      <c r="A14854" s="19" t="s">
        <v>22391</v>
      </c>
      <c r="B14854" s="11" t="s">
        <v>88</v>
      </c>
      <c r="C14854" t="s">
        <v>20812</v>
      </c>
    </row>
    <row r="14855" spans="1:4" x14ac:dyDescent="0.3">
      <c r="A14855" s="18" t="s">
        <v>22392</v>
      </c>
      <c r="B14855" s="11" t="s">
        <v>88</v>
      </c>
      <c r="C14855" t="s">
        <v>88</v>
      </c>
      <c r="D14855" t="s">
        <v>18292</v>
      </c>
    </row>
    <row r="14856" spans="1:4" x14ac:dyDescent="0.3">
      <c r="A14856" s="19" t="s">
        <v>22393</v>
      </c>
      <c r="B14856" s="11" t="s">
        <v>88</v>
      </c>
      <c r="C14856" t="s">
        <v>88</v>
      </c>
      <c r="D14856" t="s">
        <v>689</v>
      </c>
    </row>
    <row r="14857" spans="1:4" x14ac:dyDescent="0.3">
      <c r="A14857" s="18" t="s">
        <v>22394</v>
      </c>
      <c r="B14857" s="11" t="s">
        <v>88</v>
      </c>
      <c r="C14857" t="s">
        <v>20539</v>
      </c>
    </row>
    <row r="14858" spans="1:4" x14ac:dyDescent="0.3">
      <c r="A14858" s="19" t="s">
        <v>22395</v>
      </c>
      <c r="B14858" s="11" t="s">
        <v>88</v>
      </c>
      <c r="C14858" t="s">
        <v>88</v>
      </c>
      <c r="D14858" t="s">
        <v>18292</v>
      </c>
    </row>
    <row r="14859" spans="1:4" x14ac:dyDescent="0.3">
      <c r="A14859" s="18" t="s">
        <v>22396</v>
      </c>
      <c r="B14859" s="11" t="s">
        <v>88</v>
      </c>
      <c r="C14859" t="s">
        <v>88</v>
      </c>
      <c r="D14859" t="s">
        <v>689</v>
      </c>
    </row>
    <row r="14860" spans="1:4" x14ac:dyDescent="0.3">
      <c r="A14860" s="19" t="s">
        <v>22397</v>
      </c>
      <c r="B14860" s="11" t="s">
        <v>88</v>
      </c>
      <c r="C14860" t="s">
        <v>20546</v>
      </c>
    </row>
    <row r="14861" spans="1:4" x14ac:dyDescent="0.3">
      <c r="A14861" s="18" t="s">
        <v>22398</v>
      </c>
      <c r="B14861" s="11" t="s">
        <v>88</v>
      </c>
      <c r="C14861" t="s">
        <v>88</v>
      </c>
      <c r="D14861" t="s">
        <v>18292</v>
      </c>
    </row>
    <row r="14862" spans="1:4" x14ac:dyDescent="0.3">
      <c r="A14862" s="19" t="s">
        <v>22399</v>
      </c>
      <c r="B14862" s="11" t="s">
        <v>88</v>
      </c>
      <c r="C14862" t="s">
        <v>88</v>
      </c>
      <c r="D14862" t="s">
        <v>689</v>
      </c>
    </row>
    <row r="14863" spans="1:4" x14ac:dyDescent="0.3">
      <c r="A14863" s="18" t="s">
        <v>22400</v>
      </c>
      <c r="B14863" s="11" t="s">
        <v>88</v>
      </c>
      <c r="C14863" t="s">
        <v>20808</v>
      </c>
    </row>
    <row r="14864" spans="1:4" x14ac:dyDescent="0.3">
      <c r="A14864" s="19" t="s">
        <v>22401</v>
      </c>
      <c r="B14864" s="11" t="s">
        <v>88</v>
      </c>
      <c r="C14864" t="s">
        <v>88</v>
      </c>
      <c r="D14864" t="s">
        <v>20782</v>
      </c>
    </row>
    <row r="14865" spans="1:5" x14ac:dyDescent="0.3">
      <c r="A14865" s="18" t="s">
        <v>22402</v>
      </c>
      <c r="B14865" s="11" t="s">
        <v>88</v>
      </c>
      <c r="C14865" t="s">
        <v>88</v>
      </c>
      <c r="D14865" t="s">
        <v>88</v>
      </c>
      <c r="E14865" t="s">
        <v>18292</v>
      </c>
    </row>
    <row r="14866" spans="1:5" x14ac:dyDescent="0.3">
      <c r="A14866" s="19" t="s">
        <v>22403</v>
      </c>
      <c r="B14866" s="11" t="s">
        <v>88</v>
      </c>
      <c r="C14866" t="s">
        <v>88</v>
      </c>
      <c r="D14866" t="s">
        <v>88</v>
      </c>
      <c r="E14866" t="s">
        <v>689</v>
      </c>
    </row>
    <row r="14867" spans="1:5" x14ac:dyDescent="0.3">
      <c r="A14867" s="18" t="s">
        <v>22404</v>
      </c>
      <c r="B14867" s="11" t="s">
        <v>88</v>
      </c>
      <c r="C14867" t="s">
        <v>88</v>
      </c>
      <c r="D14867" t="s">
        <v>689</v>
      </c>
    </row>
    <row r="14868" spans="1:5" x14ac:dyDescent="0.3">
      <c r="A14868" s="19" t="s">
        <v>22405</v>
      </c>
      <c r="B14868" s="11" t="s">
        <v>88</v>
      </c>
      <c r="C14868" t="s">
        <v>88</v>
      </c>
      <c r="D14868" t="s">
        <v>88</v>
      </c>
      <c r="E14868" t="s">
        <v>18292</v>
      </c>
    </row>
    <row r="14869" spans="1:5" x14ac:dyDescent="0.3">
      <c r="A14869" s="18" t="s">
        <v>22406</v>
      </c>
      <c r="B14869" s="11" t="s">
        <v>88</v>
      </c>
      <c r="C14869" t="s">
        <v>88</v>
      </c>
      <c r="D14869" t="s">
        <v>88</v>
      </c>
      <c r="E14869" t="s">
        <v>689</v>
      </c>
    </row>
    <row r="14870" spans="1:5" x14ac:dyDescent="0.3">
      <c r="A14870" s="19" t="s">
        <v>22407</v>
      </c>
      <c r="B14870" t="s">
        <v>22408</v>
      </c>
    </row>
    <row r="14871" spans="1:5" x14ac:dyDescent="0.3">
      <c r="A14871" s="18" t="s">
        <v>22409</v>
      </c>
      <c r="B14871" s="11" t="s">
        <v>88</v>
      </c>
      <c r="C14871" t="s">
        <v>21212</v>
      </c>
    </row>
    <row r="14872" spans="1:5" x14ac:dyDescent="0.3">
      <c r="A14872" s="19" t="s">
        <v>22410</v>
      </c>
      <c r="B14872" s="11" t="s">
        <v>88</v>
      </c>
      <c r="C14872" t="s">
        <v>88</v>
      </c>
      <c r="D14872" t="s">
        <v>18292</v>
      </c>
    </row>
    <row r="14873" spans="1:5" x14ac:dyDescent="0.3">
      <c r="A14873" s="18" t="s">
        <v>22411</v>
      </c>
      <c r="B14873" s="11" t="s">
        <v>88</v>
      </c>
      <c r="C14873" t="s">
        <v>88</v>
      </c>
      <c r="D14873" t="s">
        <v>689</v>
      </c>
    </row>
    <row r="14874" spans="1:5" x14ac:dyDescent="0.3">
      <c r="A14874" s="19" t="s">
        <v>22412</v>
      </c>
      <c r="B14874" s="11" t="s">
        <v>88</v>
      </c>
      <c r="C14874" t="s">
        <v>20787</v>
      </c>
    </row>
    <row r="14875" spans="1:5" x14ac:dyDescent="0.3">
      <c r="A14875" s="18" t="s">
        <v>22413</v>
      </c>
      <c r="B14875" s="11" t="s">
        <v>88</v>
      </c>
      <c r="C14875" t="s">
        <v>88</v>
      </c>
      <c r="D14875" t="s">
        <v>18292</v>
      </c>
    </row>
    <row r="14876" spans="1:5" x14ac:dyDescent="0.3">
      <c r="A14876" s="19" t="s">
        <v>22414</v>
      </c>
      <c r="B14876" s="11" t="s">
        <v>88</v>
      </c>
      <c r="C14876" t="s">
        <v>88</v>
      </c>
      <c r="D14876" t="s">
        <v>689</v>
      </c>
    </row>
    <row r="14877" spans="1:5" x14ac:dyDescent="0.3">
      <c r="A14877" s="18" t="s">
        <v>22415</v>
      </c>
      <c r="B14877" s="11" t="s">
        <v>88</v>
      </c>
      <c r="C14877" t="s">
        <v>20808</v>
      </c>
    </row>
    <row r="14878" spans="1:5" x14ac:dyDescent="0.3">
      <c r="A14878" s="19" t="s">
        <v>22416</v>
      </c>
      <c r="B14878" s="11" t="s">
        <v>88</v>
      </c>
      <c r="C14878" t="s">
        <v>88</v>
      </c>
      <c r="D14878" t="s">
        <v>18292</v>
      </c>
    </row>
    <row r="14879" spans="1:5" x14ac:dyDescent="0.3">
      <c r="A14879" s="18" t="s">
        <v>22417</v>
      </c>
      <c r="B14879" s="11" t="s">
        <v>88</v>
      </c>
      <c r="C14879" t="s">
        <v>88</v>
      </c>
      <c r="D14879" t="s">
        <v>689</v>
      </c>
    </row>
    <row r="14880" spans="1:5" x14ac:dyDescent="0.3">
      <c r="A14880" s="19" t="s">
        <v>22418</v>
      </c>
      <c r="B14880" t="s">
        <v>18057</v>
      </c>
    </row>
    <row r="14881" spans="1:5" x14ac:dyDescent="0.3">
      <c r="A14881" s="18" t="s">
        <v>22419</v>
      </c>
      <c r="B14881" t="s">
        <v>22420</v>
      </c>
    </row>
    <row r="14882" spans="1:5" x14ac:dyDescent="0.3">
      <c r="A14882" s="19" t="s">
        <v>22421</v>
      </c>
      <c r="B14882" s="11" t="s">
        <v>88</v>
      </c>
      <c r="C14882" t="s">
        <v>17188</v>
      </c>
    </row>
    <row r="14883" spans="1:5" x14ac:dyDescent="0.3">
      <c r="A14883" s="18" t="s">
        <v>22422</v>
      </c>
      <c r="B14883" s="11" t="s">
        <v>88</v>
      </c>
      <c r="C14883" t="s">
        <v>88</v>
      </c>
      <c r="D14883" t="s">
        <v>18292</v>
      </c>
    </row>
    <row r="14884" spans="1:5" x14ac:dyDescent="0.3">
      <c r="A14884" s="19" t="s">
        <v>22423</v>
      </c>
      <c r="B14884" s="11" t="s">
        <v>88</v>
      </c>
      <c r="C14884" t="s">
        <v>88</v>
      </c>
      <c r="D14884" t="s">
        <v>689</v>
      </c>
    </row>
    <row r="14885" spans="1:5" x14ac:dyDescent="0.3">
      <c r="A14885" s="18" t="s">
        <v>22424</v>
      </c>
      <c r="B14885" s="11" t="s">
        <v>88</v>
      </c>
      <c r="C14885" t="s">
        <v>21921</v>
      </c>
    </row>
    <row r="14886" spans="1:5" x14ac:dyDescent="0.3">
      <c r="A14886" s="19" t="s">
        <v>22425</v>
      </c>
      <c r="B14886" t="s">
        <v>22426</v>
      </c>
    </row>
    <row r="14887" spans="1:5" x14ac:dyDescent="0.3">
      <c r="A14887" s="18" t="s">
        <v>22427</v>
      </c>
      <c r="B14887" t="s">
        <v>22428</v>
      </c>
    </row>
    <row r="14888" spans="1:5" x14ac:dyDescent="0.3">
      <c r="A14888" s="19" t="s">
        <v>22429</v>
      </c>
      <c r="B14888" t="s">
        <v>22430</v>
      </c>
    </row>
    <row r="14889" spans="1:5" x14ac:dyDescent="0.3">
      <c r="A14889" s="18" t="s">
        <v>22431</v>
      </c>
      <c r="B14889" s="11" t="s">
        <v>88</v>
      </c>
      <c r="C14889" t="s">
        <v>22432</v>
      </c>
    </row>
    <row r="14890" spans="1:5" x14ac:dyDescent="0.3">
      <c r="A14890" s="19" t="s">
        <v>22433</v>
      </c>
      <c r="B14890" s="11" t="s">
        <v>88</v>
      </c>
      <c r="C14890" t="s">
        <v>22434</v>
      </c>
    </row>
    <row r="14891" spans="1:5" x14ac:dyDescent="0.3">
      <c r="A14891" s="18" t="s">
        <v>22435</v>
      </c>
      <c r="B14891" s="11" t="s">
        <v>88</v>
      </c>
      <c r="C14891" t="s">
        <v>88</v>
      </c>
      <c r="D14891" t="s">
        <v>21322</v>
      </c>
    </row>
    <row r="14892" spans="1:5" x14ac:dyDescent="0.3">
      <c r="A14892" s="19" t="s">
        <v>22436</v>
      </c>
      <c r="B14892" s="11" t="s">
        <v>88</v>
      </c>
      <c r="C14892" t="s">
        <v>88</v>
      </c>
      <c r="D14892" t="s">
        <v>689</v>
      </c>
    </row>
    <row r="14893" spans="1:5" x14ac:dyDescent="0.3">
      <c r="A14893" s="18" t="s">
        <v>22437</v>
      </c>
      <c r="B14893" s="11" t="s">
        <v>88</v>
      </c>
      <c r="C14893" t="s">
        <v>88</v>
      </c>
      <c r="D14893" t="s">
        <v>88</v>
      </c>
      <c r="E14893" t="s">
        <v>21290</v>
      </c>
    </row>
    <row r="14894" spans="1:5" x14ac:dyDescent="0.3">
      <c r="A14894" s="19" t="s">
        <v>22438</v>
      </c>
      <c r="B14894" s="11" t="s">
        <v>88</v>
      </c>
      <c r="C14894" t="s">
        <v>88</v>
      </c>
      <c r="D14894" t="s">
        <v>88</v>
      </c>
      <c r="E14894" t="s">
        <v>689</v>
      </c>
    </row>
    <row r="14895" spans="1:5" x14ac:dyDescent="0.3">
      <c r="A14895" s="18" t="s">
        <v>22439</v>
      </c>
      <c r="B14895" s="11" t="s">
        <v>88</v>
      </c>
      <c r="C14895" t="s">
        <v>22440</v>
      </c>
    </row>
    <row r="14896" spans="1:5" x14ac:dyDescent="0.3">
      <c r="A14896" s="19" t="s">
        <v>22441</v>
      </c>
      <c r="B14896" s="11" t="s">
        <v>88</v>
      </c>
      <c r="C14896" t="s">
        <v>88</v>
      </c>
      <c r="D14896" t="s">
        <v>21322</v>
      </c>
    </row>
    <row r="14897" spans="1:6" x14ac:dyDescent="0.3">
      <c r="A14897" s="18" t="s">
        <v>22442</v>
      </c>
      <c r="B14897" s="11" t="s">
        <v>88</v>
      </c>
      <c r="C14897" t="s">
        <v>88</v>
      </c>
      <c r="D14897" t="s">
        <v>689</v>
      </c>
    </row>
    <row r="14898" spans="1:6" x14ac:dyDescent="0.3">
      <c r="A14898" s="19" t="s">
        <v>22443</v>
      </c>
      <c r="B14898" s="11" t="s">
        <v>88</v>
      </c>
      <c r="C14898" t="s">
        <v>88</v>
      </c>
      <c r="D14898" t="s">
        <v>88</v>
      </c>
      <c r="E14898" t="s">
        <v>21290</v>
      </c>
    </row>
    <row r="14899" spans="1:6" x14ac:dyDescent="0.3">
      <c r="A14899" s="18" t="s">
        <v>22444</v>
      </c>
      <c r="B14899" s="11" t="s">
        <v>88</v>
      </c>
      <c r="C14899" t="s">
        <v>88</v>
      </c>
      <c r="D14899" t="s">
        <v>88</v>
      </c>
      <c r="E14899" t="s">
        <v>689</v>
      </c>
    </row>
    <row r="14900" spans="1:6" x14ac:dyDescent="0.3">
      <c r="A14900" s="19" t="s">
        <v>22445</v>
      </c>
      <c r="B14900" s="11" t="s">
        <v>88</v>
      </c>
      <c r="C14900" t="s">
        <v>22446</v>
      </c>
    </row>
    <row r="14901" spans="1:6" x14ac:dyDescent="0.3">
      <c r="A14901" s="18" t="s">
        <v>22447</v>
      </c>
      <c r="B14901" s="11" t="s">
        <v>88</v>
      </c>
      <c r="C14901" t="s">
        <v>88</v>
      </c>
      <c r="D14901" t="s">
        <v>21322</v>
      </c>
    </row>
    <row r="14902" spans="1:6" x14ac:dyDescent="0.3">
      <c r="A14902" s="19" t="s">
        <v>22448</v>
      </c>
      <c r="B14902" s="11" t="s">
        <v>88</v>
      </c>
      <c r="C14902" t="s">
        <v>88</v>
      </c>
      <c r="D14902" t="s">
        <v>689</v>
      </c>
    </row>
    <row r="14903" spans="1:6" x14ac:dyDescent="0.3">
      <c r="A14903" s="18" t="s">
        <v>22449</v>
      </c>
      <c r="B14903" s="11" t="s">
        <v>88</v>
      </c>
      <c r="C14903" t="s">
        <v>88</v>
      </c>
      <c r="D14903" t="s">
        <v>88</v>
      </c>
      <c r="E14903" t="s">
        <v>21393</v>
      </c>
    </row>
    <row r="14904" spans="1:6" x14ac:dyDescent="0.3">
      <c r="A14904" s="19" t="s">
        <v>22450</v>
      </c>
      <c r="B14904" s="11" t="s">
        <v>88</v>
      </c>
      <c r="C14904" t="s">
        <v>88</v>
      </c>
      <c r="D14904" t="s">
        <v>88</v>
      </c>
      <c r="E14904" t="s">
        <v>689</v>
      </c>
    </row>
    <row r="14905" spans="1:6" x14ac:dyDescent="0.3">
      <c r="A14905" s="18" t="s">
        <v>22451</v>
      </c>
      <c r="B14905" s="11" t="s">
        <v>88</v>
      </c>
      <c r="C14905" t="s">
        <v>88</v>
      </c>
      <c r="D14905" t="s">
        <v>88</v>
      </c>
      <c r="E14905" t="s">
        <v>88</v>
      </c>
      <c r="F14905" t="s">
        <v>21290</v>
      </c>
    </row>
    <row r="14906" spans="1:6" x14ac:dyDescent="0.3">
      <c r="A14906" s="19" t="s">
        <v>22452</v>
      </c>
      <c r="B14906" s="11" t="s">
        <v>88</v>
      </c>
      <c r="C14906" t="s">
        <v>88</v>
      </c>
      <c r="D14906" t="s">
        <v>88</v>
      </c>
      <c r="E14906" t="s">
        <v>88</v>
      </c>
      <c r="F14906" t="s">
        <v>689</v>
      </c>
    </row>
    <row r="14907" spans="1:6" x14ac:dyDescent="0.3">
      <c r="A14907" s="18" t="s">
        <v>22453</v>
      </c>
      <c r="B14907" s="11" t="s">
        <v>88</v>
      </c>
      <c r="C14907" t="s">
        <v>22454</v>
      </c>
    </row>
    <row r="14908" spans="1:6" x14ac:dyDescent="0.3">
      <c r="A14908" s="19" t="s">
        <v>22455</v>
      </c>
      <c r="B14908" s="11" t="s">
        <v>88</v>
      </c>
      <c r="C14908" t="s">
        <v>88</v>
      </c>
      <c r="D14908" t="s">
        <v>21322</v>
      </c>
    </row>
    <row r="14909" spans="1:6" x14ac:dyDescent="0.3">
      <c r="A14909" s="18" t="s">
        <v>22456</v>
      </c>
      <c r="B14909" s="11" t="s">
        <v>88</v>
      </c>
      <c r="C14909" t="s">
        <v>88</v>
      </c>
      <c r="D14909" t="s">
        <v>689</v>
      </c>
    </row>
    <row r="14910" spans="1:6" x14ac:dyDescent="0.3">
      <c r="A14910" s="19" t="s">
        <v>22457</v>
      </c>
      <c r="B14910" s="11" t="s">
        <v>88</v>
      </c>
      <c r="C14910" t="s">
        <v>88</v>
      </c>
      <c r="D14910" t="s">
        <v>88</v>
      </c>
      <c r="E14910" t="s">
        <v>21393</v>
      </c>
    </row>
    <row r="14911" spans="1:6" x14ac:dyDescent="0.3">
      <c r="A14911" s="18" t="s">
        <v>22458</v>
      </c>
      <c r="B14911" s="11" t="s">
        <v>88</v>
      </c>
      <c r="C14911" t="s">
        <v>88</v>
      </c>
      <c r="D14911" t="s">
        <v>88</v>
      </c>
      <c r="E14911" t="s">
        <v>689</v>
      </c>
    </row>
    <row r="14912" spans="1:6" x14ac:dyDescent="0.3">
      <c r="A14912" s="19" t="s">
        <v>22459</v>
      </c>
      <c r="B14912" s="11" t="s">
        <v>88</v>
      </c>
      <c r="C14912" t="s">
        <v>88</v>
      </c>
      <c r="D14912" t="s">
        <v>88</v>
      </c>
      <c r="E14912" t="s">
        <v>88</v>
      </c>
      <c r="F14912" t="s">
        <v>21290</v>
      </c>
    </row>
    <row r="14913" spans="1:7" x14ac:dyDescent="0.3">
      <c r="A14913" s="18" t="s">
        <v>22460</v>
      </c>
      <c r="B14913" s="11" t="s">
        <v>88</v>
      </c>
      <c r="C14913" t="s">
        <v>88</v>
      </c>
      <c r="D14913" t="s">
        <v>88</v>
      </c>
      <c r="E14913" t="s">
        <v>88</v>
      </c>
      <c r="F14913" t="s">
        <v>88</v>
      </c>
      <c r="G14913" t="s">
        <v>20546</v>
      </c>
    </row>
    <row r="14914" spans="1:7" x14ac:dyDescent="0.3">
      <c r="A14914" s="19" t="s">
        <v>22461</v>
      </c>
      <c r="B14914" s="11" t="s">
        <v>88</v>
      </c>
      <c r="C14914" t="s">
        <v>88</v>
      </c>
      <c r="D14914" t="s">
        <v>88</v>
      </c>
      <c r="E14914" t="s">
        <v>88</v>
      </c>
      <c r="F14914" t="s">
        <v>88</v>
      </c>
      <c r="G14914" t="s">
        <v>689</v>
      </c>
    </row>
    <row r="14915" spans="1:7" x14ac:dyDescent="0.3">
      <c r="A14915" s="18" t="s">
        <v>22462</v>
      </c>
      <c r="B14915" s="11" t="s">
        <v>88</v>
      </c>
      <c r="C14915" t="s">
        <v>88</v>
      </c>
      <c r="D14915" t="s">
        <v>88</v>
      </c>
      <c r="E14915" t="s">
        <v>88</v>
      </c>
      <c r="F14915" t="s">
        <v>689</v>
      </c>
    </row>
    <row r="14916" spans="1:7" x14ac:dyDescent="0.3">
      <c r="A14916" s="19" t="s">
        <v>22463</v>
      </c>
      <c r="B14916" s="11" t="s">
        <v>88</v>
      </c>
      <c r="C14916" t="s">
        <v>88</v>
      </c>
      <c r="D14916" t="s">
        <v>88</v>
      </c>
      <c r="E14916" t="s">
        <v>88</v>
      </c>
      <c r="F14916" t="s">
        <v>88</v>
      </c>
      <c r="G14916" t="s">
        <v>20546</v>
      </c>
    </row>
    <row r="14917" spans="1:7" x14ac:dyDescent="0.3">
      <c r="A14917" s="18" t="s">
        <v>22464</v>
      </c>
      <c r="B14917" s="11" t="s">
        <v>88</v>
      </c>
      <c r="C14917" t="s">
        <v>88</v>
      </c>
      <c r="D14917" t="s">
        <v>88</v>
      </c>
      <c r="E14917" t="s">
        <v>88</v>
      </c>
      <c r="F14917" t="s">
        <v>88</v>
      </c>
      <c r="G14917" t="s">
        <v>689</v>
      </c>
    </row>
    <row r="14918" spans="1:7" x14ac:dyDescent="0.3">
      <c r="A14918" s="19" t="s">
        <v>22465</v>
      </c>
      <c r="B14918" t="s">
        <v>22466</v>
      </c>
    </row>
    <row r="14919" spans="1:7" x14ac:dyDescent="0.3">
      <c r="A14919" s="18" t="s">
        <v>22467</v>
      </c>
      <c r="B14919" s="11" t="s">
        <v>88</v>
      </c>
      <c r="C14919" t="s">
        <v>22468</v>
      </c>
    </row>
    <row r="14920" spans="1:7" x14ac:dyDescent="0.3">
      <c r="A14920" s="19" t="s">
        <v>22469</v>
      </c>
      <c r="B14920" s="11" t="s">
        <v>88</v>
      </c>
      <c r="C14920" t="s">
        <v>22470</v>
      </c>
    </row>
    <row r="14921" spans="1:7" x14ac:dyDescent="0.3">
      <c r="A14921" s="18" t="s">
        <v>22471</v>
      </c>
      <c r="B14921" s="11" t="s">
        <v>88</v>
      </c>
      <c r="C14921" t="s">
        <v>88</v>
      </c>
      <c r="D14921" t="s">
        <v>20782</v>
      </c>
    </row>
    <row r="14922" spans="1:7" x14ac:dyDescent="0.3">
      <c r="A14922" s="19" t="s">
        <v>22472</v>
      </c>
      <c r="B14922" s="11" t="s">
        <v>88</v>
      </c>
      <c r="C14922" t="s">
        <v>88</v>
      </c>
      <c r="D14922" t="s">
        <v>88</v>
      </c>
      <c r="E14922" t="s">
        <v>19546</v>
      </c>
    </row>
    <row r="14923" spans="1:7" x14ac:dyDescent="0.3">
      <c r="A14923" s="18" t="s">
        <v>22473</v>
      </c>
      <c r="B14923" s="11" t="s">
        <v>88</v>
      </c>
      <c r="C14923" t="s">
        <v>88</v>
      </c>
      <c r="D14923" t="s">
        <v>88</v>
      </c>
      <c r="E14923" t="s">
        <v>88</v>
      </c>
      <c r="F14923" t="s">
        <v>22474</v>
      </c>
    </row>
    <row r="14924" spans="1:7" x14ac:dyDescent="0.3">
      <c r="A14924" s="19" t="s">
        <v>22475</v>
      </c>
      <c r="B14924" s="11" t="s">
        <v>88</v>
      </c>
      <c r="C14924" t="s">
        <v>88</v>
      </c>
      <c r="D14924" t="s">
        <v>88</v>
      </c>
      <c r="E14924" t="s">
        <v>88</v>
      </c>
      <c r="F14924" t="s">
        <v>3317</v>
      </c>
    </row>
    <row r="14925" spans="1:7" x14ac:dyDescent="0.3">
      <c r="A14925" s="18" t="s">
        <v>22476</v>
      </c>
      <c r="B14925" s="11" t="s">
        <v>88</v>
      </c>
      <c r="C14925" t="s">
        <v>88</v>
      </c>
      <c r="D14925" t="s">
        <v>88</v>
      </c>
      <c r="E14925" t="s">
        <v>3317</v>
      </c>
    </row>
    <row r="14926" spans="1:7" x14ac:dyDescent="0.3">
      <c r="A14926" s="19" t="s">
        <v>22477</v>
      </c>
      <c r="B14926" s="11" t="s">
        <v>88</v>
      </c>
      <c r="C14926" t="s">
        <v>88</v>
      </c>
      <c r="D14926" t="s">
        <v>88</v>
      </c>
      <c r="E14926" t="s">
        <v>88</v>
      </c>
      <c r="F14926" t="s">
        <v>22474</v>
      </c>
    </row>
    <row r="14927" spans="1:7" x14ac:dyDescent="0.3">
      <c r="A14927" s="18" t="s">
        <v>22478</v>
      </c>
      <c r="B14927" s="11" t="s">
        <v>88</v>
      </c>
      <c r="C14927" t="s">
        <v>88</v>
      </c>
      <c r="D14927" t="s">
        <v>88</v>
      </c>
      <c r="E14927" t="s">
        <v>88</v>
      </c>
      <c r="F14927" t="s">
        <v>3317</v>
      </c>
    </row>
    <row r="14928" spans="1:7" x14ac:dyDescent="0.3">
      <c r="A14928" s="19" t="s">
        <v>22479</v>
      </c>
      <c r="B14928" s="11" t="s">
        <v>88</v>
      </c>
      <c r="C14928" t="s">
        <v>88</v>
      </c>
      <c r="D14928" t="s">
        <v>20787</v>
      </c>
    </row>
    <row r="14929" spans="1:7" x14ac:dyDescent="0.3">
      <c r="A14929" s="18" t="s">
        <v>22480</v>
      </c>
      <c r="B14929" s="11" t="s">
        <v>88</v>
      </c>
      <c r="C14929" t="s">
        <v>88</v>
      </c>
      <c r="D14929" t="s">
        <v>88</v>
      </c>
      <c r="E14929" t="s">
        <v>21393</v>
      </c>
    </row>
    <row r="14930" spans="1:7" x14ac:dyDescent="0.3">
      <c r="A14930" s="19" t="s">
        <v>22481</v>
      </c>
      <c r="B14930" s="11" t="s">
        <v>88</v>
      </c>
      <c r="C14930" t="s">
        <v>88</v>
      </c>
      <c r="D14930" t="s">
        <v>88</v>
      </c>
      <c r="E14930" t="s">
        <v>3317</v>
      </c>
    </row>
    <row r="14931" spans="1:7" x14ac:dyDescent="0.3">
      <c r="A14931" s="18" t="s">
        <v>22482</v>
      </c>
      <c r="B14931" s="11" t="s">
        <v>88</v>
      </c>
      <c r="C14931" t="s">
        <v>88</v>
      </c>
      <c r="D14931" t="s">
        <v>88</v>
      </c>
      <c r="E14931" t="s">
        <v>88</v>
      </c>
      <c r="F14931" t="s">
        <v>22483</v>
      </c>
    </row>
    <row r="14932" spans="1:7" x14ac:dyDescent="0.3">
      <c r="A14932" s="19" t="s">
        <v>22484</v>
      </c>
      <c r="B14932" s="11" t="s">
        <v>88</v>
      </c>
      <c r="C14932" t="s">
        <v>88</v>
      </c>
      <c r="D14932" t="s">
        <v>88</v>
      </c>
      <c r="E14932" t="s">
        <v>88</v>
      </c>
      <c r="F14932" t="s">
        <v>88</v>
      </c>
      <c r="G14932" t="s">
        <v>19546</v>
      </c>
    </row>
    <row r="14933" spans="1:7" x14ac:dyDescent="0.3">
      <c r="A14933" s="18" t="s">
        <v>22485</v>
      </c>
      <c r="B14933" s="11" t="s">
        <v>88</v>
      </c>
      <c r="C14933" t="s">
        <v>88</v>
      </c>
      <c r="D14933" t="s">
        <v>88</v>
      </c>
      <c r="E14933" t="s">
        <v>88</v>
      </c>
      <c r="F14933" t="s">
        <v>88</v>
      </c>
      <c r="G14933" t="s">
        <v>3317</v>
      </c>
    </row>
    <row r="14934" spans="1:7" x14ac:dyDescent="0.3">
      <c r="A14934" s="19" t="s">
        <v>22486</v>
      </c>
      <c r="B14934" s="11" t="s">
        <v>88</v>
      </c>
      <c r="C14934" t="s">
        <v>88</v>
      </c>
      <c r="D14934" t="s">
        <v>88</v>
      </c>
      <c r="E14934" t="s">
        <v>88</v>
      </c>
      <c r="F14934" t="s">
        <v>689</v>
      </c>
    </row>
    <row r="14935" spans="1:7" x14ac:dyDescent="0.3">
      <c r="A14935" s="18" t="s">
        <v>22487</v>
      </c>
      <c r="B14935" s="11" t="s">
        <v>88</v>
      </c>
      <c r="C14935" t="s">
        <v>88</v>
      </c>
      <c r="D14935" t="s">
        <v>20808</v>
      </c>
    </row>
    <row r="14936" spans="1:7" x14ac:dyDescent="0.3">
      <c r="A14936" s="19" t="s">
        <v>22488</v>
      </c>
      <c r="B14936" s="11" t="s">
        <v>88</v>
      </c>
      <c r="C14936" t="s">
        <v>88</v>
      </c>
      <c r="D14936" t="s">
        <v>88</v>
      </c>
      <c r="E14936" t="s">
        <v>21009</v>
      </c>
    </row>
    <row r="14937" spans="1:7" x14ac:dyDescent="0.3">
      <c r="A14937" s="18" t="s">
        <v>22489</v>
      </c>
      <c r="B14937" s="11" t="s">
        <v>88</v>
      </c>
      <c r="C14937" t="s">
        <v>88</v>
      </c>
      <c r="D14937" t="s">
        <v>88</v>
      </c>
      <c r="E14937" t="s">
        <v>3317</v>
      </c>
    </row>
    <row r="14938" spans="1:7" x14ac:dyDescent="0.3">
      <c r="A14938" s="19" t="s">
        <v>22490</v>
      </c>
      <c r="B14938" s="11" t="s">
        <v>88</v>
      </c>
      <c r="C14938" t="s">
        <v>22491</v>
      </c>
    </row>
    <row r="14939" spans="1:7" x14ac:dyDescent="0.3">
      <c r="A14939" s="18" t="s">
        <v>22492</v>
      </c>
      <c r="B14939" s="11" t="s">
        <v>88</v>
      </c>
      <c r="C14939" t="s">
        <v>88</v>
      </c>
      <c r="D14939" t="s">
        <v>20782</v>
      </c>
    </row>
    <row r="14940" spans="1:7" x14ac:dyDescent="0.3">
      <c r="A14940" s="19" t="s">
        <v>22493</v>
      </c>
      <c r="B14940" s="11" t="s">
        <v>88</v>
      </c>
      <c r="C14940" t="s">
        <v>88</v>
      </c>
      <c r="D14940" t="s">
        <v>88</v>
      </c>
      <c r="E14940" t="s">
        <v>19546</v>
      </c>
    </row>
    <row r="14941" spans="1:7" x14ac:dyDescent="0.3">
      <c r="A14941" s="18" t="s">
        <v>22494</v>
      </c>
      <c r="B14941" s="11" t="s">
        <v>88</v>
      </c>
      <c r="C14941" t="s">
        <v>88</v>
      </c>
      <c r="D14941" t="s">
        <v>88</v>
      </c>
      <c r="E14941" t="s">
        <v>3317</v>
      </c>
    </row>
    <row r="14942" spans="1:7" x14ac:dyDescent="0.3">
      <c r="A14942" s="19" t="s">
        <v>22495</v>
      </c>
      <c r="B14942" s="11" t="s">
        <v>88</v>
      </c>
      <c r="C14942" t="s">
        <v>88</v>
      </c>
      <c r="D14942" t="s">
        <v>20787</v>
      </c>
    </row>
    <row r="14943" spans="1:7" x14ac:dyDescent="0.3">
      <c r="A14943" s="18" t="s">
        <v>22496</v>
      </c>
      <c r="B14943" s="11" t="s">
        <v>88</v>
      </c>
      <c r="C14943" t="s">
        <v>88</v>
      </c>
      <c r="D14943" t="s">
        <v>88</v>
      </c>
      <c r="E14943" t="s">
        <v>21393</v>
      </c>
    </row>
    <row r="14944" spans="1:7" x14ac:dyDescent="0.3">
      <c r="A14944" s="19" t="s">
        <v>22497</v>
      </c>
      <c r="B14944" s="11" t="s">
        <v>88</v>
      </c>
      <c r="C14944" t="s">
        <v>88</v>
      </c>
      <c r="D14944" t="s">
        <v>88</v>
      </c>
      <c r="E14944" t="s">
        <v>3317</v>
      </c>
    </row>
    <row r="14945" spans="1:7" x14ac:dyDescent="0.3">
      <c r="A14945" s="18" t="s">
        <v>22498</v>
      </c>
      <c r="B14945" s="11" t="s">
        <v>88</v>
      </c>
      <c r="C14945" t="s">
        <v>88</v>
      </c>
      <c r="D14945" t="s">
        <v>88</v>
      </c>
      <c r="E14945" t="s">
        <v>88</v>
      </c>
      <c r="F14945" t="s">
        <v>22483</v>
      </c>
    </row>
    <row r="14946" spans="1:7" x14ac:dyDescent="0.3">
      <c r="A14946" s="19" t="s">
        <v>22499</v>
      </c>
      <c r="B14946" s="11" t="s">
        <v>88</v>
      </c>
      <c r="C14946" t="s">
        <v>88</v>
      </c>
      <c r="D14946" t="s">
        <v>88</v>
      </c>
      <c r="E14946" t="s">
        <v>88</v>
      </c>
      <c r="F14946" t="s">
        <v>88</v>
      </c>
      <c r="G14946" t="s">
        <v>19546</v>
      </c>
    </row>
    <row r="14947" spans="1:7" x14ac:dyDescent="0.3">
      <c r="A14947" s="18" t="s">
        <v>22500</v>
      </c>
      <c r="B14947" s="11" t="s">
        <v>88</v>
      </c>
      <c r="C14947" t="s">
        <v>88</v>
      </c>
      <c r="D14947" t="s">
        <v>88</v>
      </c>
      <c r="E14947" t="s">
        <v>88</v>
      </c>
      <c r="F14947" t="s">
        <v>88</v>
      </c>
      <c r="G14947" t="s">
        <v>689</v>
      </c>
    </row>
    <row r="14948" spans="1:7" x14ac:dyDescent="0.3">
      <c r="A14948" s="19" t="s">
        <v>22501</v>
      </c>
      <c r="B14948" s="11" t="s">
        <v>88</v>
      </c>
      <c r="C14948" t="s">
        <v>88</v>
      </c>
      <c r="D14948" t="s">
        <v>88</v>
      </c>
      <c r="E14948" t="s">
        <v>88</v>
      </c>
      <c r="F14948" t="s">
        <v>689</v>
      </c>
    </row>
    <row r="14949" spans="1:7" x14ac:dyDescent="0.3">
      <c r="A14949" s="18" t="s">
        <v>22502</v>
      </c>
      <c r="B14949" s="11" t="s">
        <v>88</v>
      </c>
      <c r="C14949" t="s">
        <v>88</v>
      </c>
      <c r="D14949" t="s">
        <v>20808</v>
      </c>
    </row>
    <row r="14950" spans="1:7" x14ac:dyDescent="0.3">
      <c r="A14950" s="19" t="s">
        <v>22503</v>
      </c>
      <c r="B14950" s="11" t="s">
        <v>88</v>
      </c>
      <c r="C14950" t="s">
        <v>88</v>
      </c>
      <c r="D14950" t="s">
        <v>88</v>
      </c>
      <c r="E14950" t="s">
        <v>21009</v>
      </c>
    </row>
    <row r="14951" spans="1:7" x14ac:dyDescent="0.3">
      <c r="A14951" s="18" t="s">
        <v>22504</v>
      </c>
      <c r="B14951" s="11" t="s">
        <v>88</v>
      </c>
      <c r="C14951" t="s">
        <v>88</v>
      </c>
      <c r="D14951" t="s">
        <v>88</v>
      </c>
      <c r="E14951" t="s">
        <v>3317</v>
      </c>
    </row>
    <row r="14952" spans="1:7" x14ac:dyDescent="0.3">
      <c r="A14952" s="19" t="s">
        <v>22505</v>
      </c>
      <c r="B14952" s="11" t="s">
        <v>88</v>
      </c>
      <c r="C14952" t="s">
        <v>22506</v>
      </c>
    </row>
    <row r="14953" spans="1:7" x14ac:dyDescent="0.3">
      <c r="A14953" s="18" t="s">
        <v>22507</v>
      </c>
      <c r="B14953" s="11" t="s">
        <v>88</v>
      </c>
      <c r="C14953" t="s">
        <v>22508</v>
      </c>
    </row>
    <row r="14954" spans="1:7" x14ac:dyDescent="0.3">
      <c r="A14954" s="19" t="s">
        <v>22509</v>
      </c>
      <c r="B14954" s="11" t="s">
        <v>88</v>
      </c>
      <c r="C14954" t="s">
        <v>88</v>
      </c>
      <c r="D14954" t="s">
        <v>20782</v>
      </c>
    </row>
    <row r="14955" spans="1:7" x14ac:dyDescent="0.3">
      <c r="A14955" s="18" t="s">
        <v>22510</v>
      </c>
      <c r="B14955" s="11" t="s">
        <v>88</v>
      </c>
      <c r="C14955" t="s">
        <v>88</v>
      </c>
      <c r="D14955" t="s">
        <v>88</v>
      </c>
      <c r="E14955" t="s">
        <v>19923</v>
      </c>
    </row>
    <row r="14956" spans="1:7" x14ac:dyDescent="0.3">
      <c r="A14956" s="19" t="s">
        <v>22511</v>
      </c>
      <c r="B14956" s="11" t="s">
        <v>88</v>
      </c>
      <c r="C14956" t="s">
        <v>88</v>
      </c>
      <c r="D14956" t="s">
        <v>88</v>
      </c>
      <c r="E14956" t="s">
        <v>3317</v>
      </c>
    </row>
    <row r="14957" spans="1:7" x14ac:dyDescent="0.3">
      <c r="A14957" s="18" t="s">
        <v>22512</v>
      </c>
      <c r="B14957" s="11" t="s">
        <v>88</v>
      </c>
      <c r="C14957" t="s">
        <v>88</v>
      </c>
      <c r="D14957" t="s">
        <v>20787</v>
      </c>
    </row>
    <row r="14958" spans="1:7" x14ac:dyDescent="0.3">
      <c r="A14958" s="19" t="s">
        <v>22513</v>
      </c>
      <c r="B14958" s="11" t="s">
        <v>88</v>
      </c>
      <c r="C14958" t="s">
        <v>88</v>
      </c>
      <c r="D14958" t="s">
        <v>88</v>
      </c>
      <c r="E14958" t="s">
        <v>21393</v>
      </c>
    </row>
    <row r="14959" spans="1:7" x14ac:dyDescent="0.3">
      <c r="A14959" s="18" t="s">
        <v>22514</v>
      </c>
      <c r="B14959" s="11" t="s">
        <v>88</v>
      </c>
      <c r="C14959" t="s">
        <v>88</v>
      </c>
      <c r="D14959" t="s">
        <v>88</v>
      </c>
      <c r="E14959" t="s">
        <v>3317</v>
      </c>
    </row>
    <row r="14960" spans="1:7" x14ac:dyDescent="0.3">
      <c r="A14960" s="19" t="s">
        <v>22515</v>
      </c>
      <c r="B14960" s="11" t="s">
        <v>88</v>
      </c>
      <c r="C14960" t="s">
        <v>88</v>
      </c>
      <c r="D14960" t="s">
        <v>20808</v>
      </c>
    </row>
    <row r="14961" spans="1:6" x14ac:dyDescent="0.3">
      <c r="A14961" s="18" t="s">
        <v>22516</v>
      </c>
      <c r="B14961" s="11" t="s">
        <v>88</v>
      </c>
      <c r="C14961" t="s">
        <v>88</v>
      </c>
      <c r="D14961" t="s">
        <v>88</v>
      </c>
      <c r="E14961" t="s">
        <v>21187</v>
      </c>
    </row>
    <row r="14962" spans="1:6" x14ac:dyDescent="0.3">
      <c r="A14962" s="19" t="s">
        <v>22517</v>
      </c>
      <c r="B14962" s="11" t="s">
        <v>88</v>
      </c>
      <c r="C14962" t="s">
        <v>88</v>
      </c>
      <c r="D14962" t="s">
        <v>88</v>
      </c>
      <c r="E14962" t="s">
        <v>3317</v>
      </c>
    </row>
    <row r="14963" spans="1:6" x14ac:dyDescent="0.3">
      <c r="A14963" s="18" t="s">
        <v>22518</v>
      </c>
      <c r="B14963" s="11" t="s">
        <v>88</v>
      </c>
      <c r="C14963" t="s">
        <v>88</v>
      </c>
      <c r="D14963" t="s">
        <v>88</v>
      </c>
      <c r="E14963" t="s">
        <v>88</v>
      </c>
      <c r="F14963" t="s">
        <v>22519</v>
      </c>
    </row>
    <row r="14964" spans="1:6" x14ac:dyDescent="0.3">
      <c r="A14964" s="19" t="s">
        <v>22520</v>
      </c>
      <c r="B14964" s="11" t="s">
        <v>88</v>
      </c>
      <c r="C14964" t="s">
        <v>88</v>
      </c>
      <c r="D14964" t="s">
        <v>88</v>
      </c>
      <c r="E14964" t="s">
        <v>88</v>
      </c>
      <c r="F14964" t="s">
        <v>3317</v>
      </c>
    </row>
    <row r="14965" spans="1:6" x14ac:dyDescent="0.3">
      <c r="A14965" s="18" t="s">
        <v>22521</v>
      </c>
      <c r="B14965" s="11" t="s">
        <v>88</v>
      </c>
      <c r="C14965" t="s">
        <v>22522</v>
      </c>
    </row>
    <row r="14966" spans="1:6" x14ac:dyDescent="0.3">
      <c r="A14966" s="19" t="s">
        <v>22523</v>
      </c>
      <c r="B14966" s="11" t="s">
        <v>88</v>
      </c>
      <c r="C14966" t="s">
        <v>88</v>
      </c>
      <c r="D14966" t="s">
        <v>21409</v>
      </c>
    </row>
    <row r="14967" spans="1:6" x14ac:dyDescent="0.3">
      <c r="A14967" s="18" t="s">
        <v>22524</v>
      </c>
      <c r="B14967" s="11" t="s">
        <v>88</v>
      </c>
      <c r="C14967" t="s">
        <v>88</v>
      </c>
      <c r="D14967" t="s">
        <v>3317</v>
      </c>
    </row>
    <row r="14968" spans="1:6" x14ac:dyDescent="0.3">
      <c r="A14968" s="19" t="s">
        <v>22525</v>
      </c>
      <c r="B14968" s="11" t="s">
        <v>88</v>
      </c>
      <c r="C14968" t="s">
        <v>3317</v>
      </c>
    </row>
    <row r="14969" spans="1:6" x14ac:dyDescent="0.3">
      <c r="A14969" s="18" t="s">
        <v>22526</v>
      </c>
      <c r="B14969" s="11" t="s">
        <v>88</v>
      </c>
      <c r="C14969" t="s">
        <v>88</v>
      </c>
      <c r="D14969" t="s">
        <v>20782</v>
      </c>
    </row>
    <row r="14970" spans="1:6" x14ac:dyDescent="0.3">
      <c r="A14970" s="19" t="s">
        <v>22527</v>
      </c>
      <c r="B14970" s="11" t="s">
        <v>88</v>
      </c>
      <c r="C14970" t="s">
        <v>88</v>
      </c>
      <c r="D14970" t="s">
        <v>88</v>
      </c>
      <c r="E14970" t="s">
        <v>19923</v>
      </c>
    </row>
    <row r="14971" spans="1:6" x14ac:dyDescent="0.3">
      <c r="A14971" s="18" t="s">
        <v>22528</v>
      </c>
      <c r="B14971" s="11" t="s">
        <v>88</v>
      </c>
      <c r="C14971" t="s">
        <v>88</v>
      </c>
      <c r="D14971" t="s">
        <v>88</v>
      </c>
      <c r="E14971" t="s">
        <v>3317</v>
      </c>
    </row>
    <row r="14972" spans="1:6" x14ac:dyDescent="0.3">
      <c r="A14972" s="19" t="s">
        <v>22529</v>
      </c>
      <c r="B14972" s="11" t="s">
        <v>88</v>
      </c>
      <c r="C14972" t="s">
        <v>88</v>
      </c>
      <c r="D14972" t="s">
        <v>20787</v>
      </c>
    </row>
    <row r="14973" spans="1:6" x14ac:dyDescent="0.3">
      <c r="A14973" s="18" t="s">
        <v>22530</v>
      </c>
      <c r="B14973" s="11" t="s">
        <v>88</v>
      </c>
      <c r="C14973" t="s">
        <v>88</v>
      </c>
      <c r="D14973" t="s">
        <v>88</v>
      </c>
      <c r="E14973" t="s">
        <v>21393</v>
      </c>
    </row>
    <row r="14974" spans="1:6" x14ac:dyDescent="0.3">
      <c r="A14974" s="19" t="s">
        <v>22531</v>
      </c>
      <c r="B14974" s="11" t="s">
        <v>88</v>
      </c>
      <c r="C14974" t="s">
        <v>88</v>
      </c>
      <c r="D14974" t="s">
        <v>88</v>
      </c>
      <c r="E14974" t="s">
        <v>3317</v>
      </c>
    </row>
    <row r="14975" spans="1:6" x14ac:dyDescent="0.3">
      <c r="A14975" s="18" t="s">
        <v>22532</v>
      </c>
      <c r="B14975" s="11" t="s">
        <v>88</v>
      </c>
      <c r="C14975" t="s">
        <v>88</v>
      </c>
      <c r="D14975" t="s">
        <v>20808</v>
      </c>
    </row>
    <row r="14976" spans="1:6" x14ac:dyDescent="0.3">
      <c r="A14976" s="19" t="s">
        <v>22533</v>
      </c>
      <c r="B14976" s="11" t="s">
        <v>88</v>
      </c>
      <c r="C14976" t="s">
        <v>88</v>
      </c>
      <c r="D14976" t="s">
        <v>88</v>
      </c>
      <c r="E14976" t="s">
        <v>21187</v>
      </c>
    </row>
    <row r="14977" spans="1:6" x14ac:dyDescent="0.3">
      <c r="A14977" s="18" t="s">
        <v>22534</v>
      </c>
      <c r="B14977" s="11" t="s">
        <v>88</v>
      </c>
      <c r="C14977" t="s">
        <v>88</v>
      </c>
      <c r="D14977" t="s">
        <v>88</v>
      </c>
      <c r="E14977" t="s">
        <v>3317</v>
      </c>
    </row>
    <row r="14978" spans="1:6" x14ac:dyDescent="0.3">
      <c r="A14978" s="19" t="s">
        <v>22535</v>
      </c>
      <c r="B14978" s="11" t="s">
        <v>88</v>
      </c>
      <c r="C14978" t="s">
        <v>88</v>
      </c>
      <c r="D14978" t="s">
        <v>88</v>
      </c>
      <c r="E14978" t="s">
        <v>88</v>
      </c>
      <c r="F14978" t="s">
        <v>22519</v>
      </c>
    </row>
    <row r="14979" spans="1:6" x14ac:dyDescent="0.3">
      <c r="A14979" s="18" t="s">
        <v>22536</v>
      </c>
      <c r="B14979" s="11" t="s">
        <v>88</v>
      </c>
      <c r="C14979" t="s">
        <v>88</v>
      </c>
      <c r="D14979" t="s">
        <v>88</v>
      </c>
      <c r="E14979" t="s">
        <v>88</v>
      </c>
      <c r="F14979" t="s">
        <v>3317</v>
      </c>
    </row>
    <row r="14980" spans="1:6" x14ac:dyDescent="0.3">
      <c r="A14980" s="19" t="s">
        <v>22537</v>
      </c>
      <c r="B14980" t="s">
        <v>22538</v>
      </c>
    </row>
    <row r="14981" spans="1:6" x14ac:dyDescent="0.3">
      <c r="A14981" s="18" t="s">
        <v>22539</v>
      </c>
      <c r="B14981" s="11" t="s">
        <v>88</v>
      </c>
      <c r="C14981" t="s">
        <v>21322</v>
      </c>
    </row>
    <row r="14982" spans="1:6" x14ac:dyDescent="0.3">
      <c r="A14982" s="19" t="s">
        <v>22540</v>
      </c>
      <c r="B14982" s="11" t="s">
        <v>88</v>
      </c>
      <c r="C14982" t="s">
        <v>88</v>
      </c>
      <c r="D14982" t="s">
        <v>20539</v>
      </c>
    </row>
    <row r="14983" spans="1:6" x14ac:dyDescent="0.3">
      <c r="A14983" s="18" t="s">
        <v>22541</v>
      </c>
      <c r="B14983" s="11" t="s">
        <v>88</v>
      </c>
      <c r="C14983" t="s">
        <v>88</v>
      </c>
      <c r="D14983" t="s">
        <v>20808</v>
      </c>
    </row>
    <row r="14984" spans="1:6" x14ac:dyDescent="0.3">
      <c r="A14984" s="19" t="s">
        <v>22542</v>
      </c>
      <c r="B14984" s="11" t="s">
        <v>88</v>
      </c>
      <c r="C14984" t="s">
        <v>689</v>
      </c>
    </row>
    <row r="14985" spans="1:6" x14ac:dyDescent="0.3">
      <c r="A14985" s="18" t="s">
        <v>22543</v>
      </c>
      <c r="B14985" s="11" t="s">
        <v>88</v>
      </c>
      <c r="C14985" t="s">
        <v>88</v>
      </c>
      <c r="D14985" t="s">
        <v>20782</v>
      </c>
    </row>
    <row r="14986" spans="1:6" x14ac:dyDescent="0.3">
      <c r="A14986" s="19" t="s">
        <v>22544</v>
      </c>
      <c r="B14986" s="11" t="s">
        <v>88</v>
      </c>
      <c r="C14986" t="s">
        <v>88</v>
      </c>
      <c r="D14986" t="s">
        <v>88</v>
      </c>
      <c r="E14986" t="s">
        <v>22545</v>
      </c>
    </row>
    <row r="14987" spans="1:6" x14ac:dyDescent="0.3">
      <c r="A14987" s="18" t="s">
        <v>22546</v>
      </c>
      <c r="B14987" s="11" t="s">
        <v>88</v>
      </c>
      <c r="C14987" t="s">
        <v>88</v>
      </c>
      <c r="D14987" t="s">
        <v>88</v>
      </c>
      <c r="E14987" t="s">
        <v>689</v>
      </c>
    </row>
    <row r="14988" spans="1:6" x14ac:dyDescent="0.3">
      <c r="A14988" s="19" t="s">
        <v>22547</v>
      </c>
      <c r="B14988" s="11" t="s">
        <v>88</v>
      </c>
      <c r="C14988" t="s">
        <v>88</v>
      </c>
      <c r="D14988" t="s">
        <v>88</v>
      </c>
      <c r="E14988" t="s">
        <v>88</v>
      </c>
      <c r="F14988" t="s">
        <v>19923</v>
      </c>
    </row>
    <row r="14989" spans="1:6" x14ac:dyDescent="0.3">
      <c r="A14989" s="18" t="s">
        <v>22548</v>
      </c>
      <c r="B14989" s="11" t="s">
        <v>88</v>
      </c>
      <c r="C14989" t="s">
        <v>88</v>
      </c>
      <c r="D14989" t="s">
        <v>88</v>
      </c>
      <c r="E14989" t="s">
        <v>88</v>
      </c>
      <c r="F14989" t="s">
        <v>689</v>
      </c>
    </row>
    <row r="14990" spans="1:6" x14ac:dyDescent="0.3">
      <c r="A14990" s="19" t="s">
        <v>22549</v>
      </c>
      <c r="B14990" s="11" t="s">
        <v>88</v>
      </c>
      <c r="C14990" t="s">
        <v>88</v>
      </c>
      <c r="D14990" t="s">
        <v>20539</v>
      </c>
    </row>
    <row r="14991" spans="1:6" x14ac:dyDescent="0.3">
      <c r="A14991" s="18" t="s">
        <v>22550</v>
      </c>
      <c r="B14991" s="11" t="s">
        <v>88</v>
      </c>
      <c r="C14991" t="s">
        <v>88</v>
      </c>
      <c r="D14991" t="s">
        <v>88</v>
      </c>
      <c r="E14991" t="s">
        <v>21393</v>
      </c>
    </row>
    <row r="14992" spans="1:6" x14ac:dyDescent="0.3">
      <c r="A14992" s="19" t="s">
        <v>22551</v>
      </c>
      <c r="B14992" s="11" t="s">
        <v>88</v>
      </c>
      <c r="C14992" t="s">
        <v>88</v>
      </c>
      <c r="D14992" t="s">
        <v>88</v>
      </c>
      <c r="E14992" t="s">
        <v>689</v>
      </c>
    </row>
    <row r="14993" spans="1:8" x14ac:dyDescent="0.3">
      <c r="A14993" s="18" t="s">
        <v>22552</v>
      </c>
      <c r="B14993" s="11" t="s">
        <v>88</v>
      </c>
      <c r="C14993" t="s">
        <v>88</v>
      </c>
      <c r="D14993" t="s">
        <v>88</v>
      </c>
      <c r="E14993" t="s">
        <v>88</v>
      </c>
      <c r="F14993" t="s">
        <v>22545</v>
      </c>
    </row>
    <row r="14994" spans="1:8" x14ac:dyDescent="0.3">
      <c r="A14994" s="19" t="s">
        <v>22553</v>
      </c>
      <c r="B14994" s="11" t="s">
        <v>88</v>
      </c>
      <c r="C14994" t="s">
        <v>88</v>
      </c>
      <c r="D14994" t="s">
        <v>88</v>
      </c>
      <c r="E14994" t="s">
        <v>88</v>
      </c>
      <c r="F14994" t="s">
        <v>689</v>
      </c>
    </row>
    <row r="14995" spans="1:8" x14ac:dyDescent="0.3">
      <c r="A14995" s="18" t="s">
        <v>22554</v>
      </c>
      <c r="B14995" s="11" t="s">
        <v>88</v>
      </c>
      <c r="C14995" t="s">
        <v>88</v>
      </c>
      <c r="D14995" t="s">
        <v>20808</v>
      </c>
    </row>
    <row r="14996" spans="1:8" x14ac:dyDescent="0.3">
      <c r="A14996" s="19" t="s">
        <v>22555</v>
      </c>
      <c r="B14996" s="11" t="s">
        <v>88</v>
      </c>
      <c r="C14996" t="s">
        <v>88</v>
      </c>
      <c r="D14996" t="s">
        <v>88</v>
      </c>
      <c r="E14996" t="s">
        <v>21393</v>
      </c>
    </row>
    <row r="14997" spans="1:8" x14ac:dyDescent="0.3">
      <c r="A14997" s="18" t="s">
        <v>22556</v>
      </c>
      <c r="B14997" s="11" t="s">
        <v>88</v>
      </c>
      <c r="C14997" t="s">
        <v>88</v>
      </c>
      <c r="D14997" t="s">
        <v>88</v>
      </c>
      <c r="E14997" t="s">
        <v>689</v>
      </c>
    </row>
    <row r="14998" spans="1:8" x14ac:dyDescent="0.3">
      <c r="A14998" s="19" t="s">
        <v>22557</v>
      </c>
      <c r="B14998" s="11" t="s">
        <v>88</v>
      </c>
      <c r="C14998" t="s">
        <v>88</v>
      </c>
      <c r="D14998" t="s">
        <v>88</v>
      </c>
      <c r="E14998" t="s">
        <v>88</v>
      </c>
      <c r="F14998" t="s">
        <v>21009</v>
      </c>
    </row>
    <row r="14999" spans="1:8" x14ac:dyDescent="0.3">
      <c r="A14999" s="18" t="s">
        <v>22558</v>
      </c>
      <c r="B14999" s="11" t="s">
        <v>88</v>
      </c>
      <c r="C14999" t="s">
        <v>88</v>
      </c>
      <c r="D14999" t="s">
        <v>88</v>
      </c>
      <c r="E14999" t="s">
        <v>88</v>
      </c>
      <c r="F14999" t="s">
        <v>689</v>
      </c>
    </row>
    <row r="15000" spans="1:8" x14ac:dyDescent="0.3">
      <c r="A15000" s="19" t="s">
        <v>22559</v>
      </c>
      <c r="B15000" s="11" t="s">
        <v>88</v>
      </c>
      <c r="C15000" t="s">
        <v>88</v>
      </c>
      <c r="D15000" t="s">
        <v>88</v>
      </c>
      <c r="E15000" t="s">
        <v>88</v>
      </c>
      <c r="F15000" t="s">
        <v>88</v>
      </c>
      <c r="G15000" t="s">
        <v>22545</v>
      </c>
    </row>
    <row r="15001" spans="1:8" x14ac:dyDescent="0.3">
      <c r="A15001" s="18" t="s">
        <v>22560</v>
      </c>
      <c r="B15001" s="11" t="s">
        <v>88</v>
      </c>
      <c r="C15001" t="s">
        <v>88</v>
      </c>
      <c r="D15001" t="s">
        <v>88</v>
      </c>
      <c r="E15001" t="s">
        <v>88</v>
      </c>
      <c r="F15001" t="s">
        <v>88</v>
      </c>
      <c r="G15001" t="s">
        <v>22561</v>
      </c>
    </row>
    <row r="15002" spans="1:8" x14ac:dyDescent="0.3">
      <c r="A15002" s="19" t="s">
        <v>22562</v>
      </c>
      <c r="B15002" s="11" t="s">
        <v>88</v>
      </c>
      <c r="C15002" t="s">
        <v>88</v>
      </c>
      <c r="D15002" t="s">
        <v>88</v>
      </c>
      <c r="E15002" t="s">
        <v>88</v>
      </c>
      <c r="F15002" t="s">
        <v>88</v>
      </c>
      <c r="G15002" t="s">
        <v>88</v>
      </c>
      <c r="H15002" t="s">
        <v>18292</v>
      </c>
    </row>
    <row r="15003" spans="1:8" x14ac:dyDescent="0.3">
      <c r="A15003" s="18" t="s">
        <v>22563</v>
      </c>
      <c r="B15003" s="11" t="s">
        <v>88</v>
      </c>
      <c r="C15003" t="s">
        <v>88</v>
      </c>
      <c r="D15003" t="s">
        <v>88</v>
      </c>
      <c r="E15003" t="s">
        <v>88</v>
      </c>
      <c r="F15003" t="s">
        <v>88</v>
      </c>
      <c r="G15003" t="s">
        <v>88</v>
      </c>
      <c r="H15003" t="s">
        <v>689</v>
      </c>
    </row>
    <row r="15004" spans="1:8" x14ac:dyDescent="0.3">
      <c r="A15004" s="19" t="s">
        <v>22564</v>
      </c>
      <c r="B15004" s="11" t="s">
        <v>88</v>
      </c>
      <c r="C15004" t="s">
        <v>88</v>
      </c>
      <c r="D15004" t="s">
        <v>88</v>
      </c>
      <c r="E15004" t="s">
        <v>88</v>
      </c>
      <c r="F15004" t="s">
        <v>88</v>
      </c>
      <c r="G15004" t="s">
        <v>689</v>
      </c>
    </row>
    <row r="15005" spans="1:8" x14ac:dyDescent="0.3">
      <c r="A15005" s="18" t="s">
        <v>22565</v>
      </c>
      <c r="B15005" t="s">
        <v>22566</v>
      </c>
    </row>
    <row r="15006" spans="1:8" x14ac:dyDescent="0.3">
      <c r="A15006" s="19" t="s">
        <v>22567</v>
      </c>
      <c r="B15006" s="11" t="s">
        <v>88</v>
      </c>
      <c r="C15006" t="s">
        <v>22568</v>
      </c>
    </row>
    <row r="15007" spans="1:8" x14ac:dyDescent="0.3">
      <c r="A15007" s="18" t="s">
        <v>22569</v>
      </c>
      <c r="B15007" s="11" t="s">
        <v>88</v>
      </c>
      <c r="C15007" t="s">
        <v>88</v>
      </c>
      <c r="D15007" t="s">
        <v>21322</v>
      </c>
    </row>
    <row r="15008" spans="1:8" x14ac:dyDescent="0.3">
      <c r="A15008" s="19" t="s">
        <v>22570</v>
      </c>
      <c r="B15008" s="11" t="s">
        <v>88</v>
      </c>
      <c r="C15008" t="s">
        <v>88</v>
      </c>
      <c r="D15008" t="s">
        <v>689</v>
      </c>
    </row>
    <row r="15009" spans="1:7" x14ac:dyDescent="0.3">
      <c r="A15009" s="18" t="s">
        <v>22571</v>
      </c>
      <c r="B15009" s="11" t="s">
        <v>88</v>
      </c>
      <c r="C15009" t="s">
        <v>88</v>
      </c>
      <c r="D15009" t="s">
        <v>88</v>
      </c>
      <c r="E15009" t="s">
        <v>20782</v>
      </c>
    </row>
    <row r="15010" spans="1:7" x14ac:dyDescent="0.3">
      <c r="A15010" s="19" t="s">
        <v>22572</v>
      </c>
      <c r="B15010" s="11" t="s">
        <v>88</v>
      </c>
      <c r="C15010" t="s">
        <v>88</v>
      </c>
      <c r="D15010" t="s">
        <v>88</v>
      </c>
      <c r="E15010" t="s">
        <v>88</v>
      </c>
      <c r="F15010" t="s">
        <v>21954</v>
      </c>
    </row>
    <row r="15011" spans="1:7" x14ac:dyDescent="0.3">
      <c r="A15011" s="18" t="s">
        <v>22573</v>
      </c>
      <c r="B15011" s="11" t="s">
        <v>88</v>
      </c>
      <c r="C15011" t="s">
        <v>88</v>
      </c>
      <c r="D15011" t="s">
        <v>88</v>
      </c>
      <c r="E15011" t="s">
        <v>88</v>
      </c>
      <c r="F15011" t="s">
        <v>689</v>
      </c>
    </row>
    <row r="15012" spans="1:7" x14ac:dyDescent="0.3">
      <c r="A15012" s="19" t="s">
        <v>22574</v>
      </c>
      <c r="B15012" s="11" t="s">
        <v>88</v>
      </c>
      <c r="C15012" t="s">
        <v>88</v>
      </c>
      <c r="D15012" t="s">
        <v>88</v>
      </c>
      <c r="E15012" t="s">
        <v>21009</v>
      </c>
    </row>
    <row r="15013" spans="1:7" x14ac:dyDescent="0.3">
      <c r="A15013" s="18" t="s">
        <v>22575</v>
      </c>
      <c r="B15013" s="11" t="s">
        <v>88</v>
      </c>
      <c r="C15013" t="s">
        <v>88</v>
      </c>
      <c r="D15013" t="s">
        <v>88</v>
      </c>
      <c r="E15013" t="s">
        <v>20808</v>
      </c>
    </row>
    <row r="15014" spans="1:7" x14ac:dyDescent="0.3">
      <c r="A15014" s="19" t="s">
        <v>22576</v>
      </c>
      <c r="B15014" s="11" t="s">
        <v>88</v>
      </c>
      <c r="C15014" t="s">
        <v>88</v>
      </c>
      <c r="D15014" t="s">
        <v>88</v>
      </c>
      <c r="E15014" t="s">
        <v>88</v>
      </c>
      <c r="F15014" t="s">
        <v>21393</v>
      </c>
    </row>
    <row r="15015" spans="1:7" x14ac:dyDescent="0.3">
      <c r="A15015" s="18" t="s">
        <v>22577</v>
      </c>
      <c r="B15015" s="11" t="s">
        <v>88</v>
      </c>
      <c r="C15015" t="s">
        <v>88</v>
      </c>
      <c r="D15015" t="s">
        <v>88</v>
      </c>
      <c r="E15015" t="s">
        <v>88</v>
      </c>
      <c r="F15015" t="s">
        <v>689</v>
      </c>
    </row>
    <row r="15016" spans="1:7" x14ac:dyDescent="0.3">
      <c r="A15016" s="19" t="s">
        <v>22578</v>
      </c>
      <c r="B15016" s="11" t="s">
        <v>88</v>
      </c>
      <c r="C15016" t="s">
        <v>88</v>
      </c>
      <c r="D15016" t="s">
        <v>88</v>
      </c>
      <c r="E15016" t="s">
        <v>88</v>
      </c>
      <c r="F15016" t="s">
        <v>88</v>
      </c>
      <c r="G15016" t="s">
        <v>22579</v>
      </c>
    </row>
    <row r="15017" spans="1:7" x14ac:dyDescent="0.3">
      <c r="A15017" s="18" t="s">
        <v>22580</v>
      </c>
      <c r="B15017" s="11" t="s">
        <v>88</v>
      </c>
      <c r="C15017" t="s">
        <v>88</v>
      </c>
      <c r="D15017" t="s">
        <v>88</v>
      </c>
      <c r="E15017" t="s">
        <v>88</v>
      </c>
      <c r="F15017" t="s">
        <v>88</v>
      </c>
      <c r="G15017" t="s">
        <v>689</v>
      </c>
    </row>
    <row r="15018" spans="1:7" x14ac:dyDescent="0.3">
      <c r="A15018" s="19" t="s">
        <v>22581</v>
      </c>
      <c r="B15018" s="11" t="s">
        <v>88</v>
      </c>
      <c r="C15018" t="s">
        <v>689</v>
      </c>
    </row>
    <row r="15019" spans="1:7" x14ac:dyDescent="0.3">
      <c r="A15019" s="18" t="s">
        <v>22582</v>
      </c>
      <c r="B15019" s="11" t="s">
        <v>88</v>
      </c>
      <c r="C15019" t="s">
        <v>88</v>
      </c>
      <c r="D15019" t="s">
        <v>21322</v>
      </c>
    </row>
    <row r="15020" spans="1:7" x14ac:dyDescent="0.3">
      <c r="A15020" s="19" t="s">
        <v>22583</v>
      </c>
      <c r="B15020" s="11" t="s">
        <v>88</v>
      </c>
      <c r="C15020" t="s">
        <v>88</v>
      </c>
      <c r="D15020" t="s">
        <v>22584</v>
      </c>
    </row>
    <row r="15021" spans="1:7" x14ac:dyDescent="0.3">
      <c r="A15021" s="18" t="s">
        <v>22585</v>
      </c>
      <c r="B15021" s="11" t="s">
        <v>88</v>
      </c>
      <c r="C15021" t="s">
        <v>88</v>
      </c>
      <c r="D15021" t="s">
        <v>88</v>
      </c>
      <c r="E15021" t="s">
        <v>21954</v>
      </c>
    </row>
    <row r="15022" spans="1:7" x14ac:dyDescent="0.3">
      <c r="A15022" s="19" t="s">
        <v>22586</v>
      </c>
      <c r="B15022" s="11" t="s">
        <v>88</v>
      </c>
      <c r="C15022" t="s">
        <v>88</v>
      </c>
      <c r="D15022" t="s">
        <v>88</v>
      </c>
      <c r="E15022" t="s">
        <v>689</v>
      </c>
    </row>
    <row r="15023" spans="1:7" x14ac:dyDescent="0.3">
      <c r="A15023" s="18" t="s">
        <v>22587</v>
      </c>
      <c r="B15023" s="11" t="s">
        <v>88</v>
      </c>
      <c r="C15023" t="s">
        <v>88</v>
      </c>
      <c r="D15023" t="s">
        <v>22588</v>
      </c>
    </row>
    <row r="15024" spans="1:7" x14ac:dyDescent="0.3">
      <c r="A15024" s="19" t="s">
        <v>22589</v>
      </c>
      <c r="B15024" s="11" t="s">
        <v>88</v>
      </c>
      <c r="C15024" t="s">
        <v>88</v>
      </c>
      <c r="D15024" t="s">
        <v>88</v>
      </c>
      <c r="E15024" t="s">
        <v>21393</v>
      </c>
    </row>
    <row r="15025" spans="1:7" x14ac:dyDescent="0.3">
      <c r="A15025" s="18" t="s">
        <v>22590</v>
      </c>
      <c r="B15025" s="11" t="s">
        <v>88</v>
      </c>
      <c r="C15025" t="s">
        <v>88</v>
      </c>
      <c r="D15025" t="s">
        <v>88</v>
      </c>
      <c r="E15025" t="s">
        <v>689</v>
      </c>
    </row>
    <row r="15026" spans="1:7" x14ac:dyDescent="0.3">
      <c r="A15026" s="19" t="s">
        <v>22591</v>
      </c>
      <c r="B15026" s="11" t="s">
        <v>88</v>
      </c>
      <c r="C15026" t="s">
        <v>88</v>
      </c>
      <c r="D15026" t="s">
        <v>22592</v>
      </c>
    </row>
    <row r="15027" spans="1:7" x14ac:dyDescent="0.3">
      <c r="A15027" s="18" t="s">
        <v>22593</v>
      </c>
      <c r="B15027" s="11" t="s">
        <v>88</v>
      </c>
      <c r="C15027" t="s">
        <v>88</v>
      </c>
      <c r="D15027" t="s">
        <v>88</v>
      </c>
      <c r="E15027" t="s">
        <v>21009</v>
      </c>
    </row>
    <row r="15028" spans="1:7" x14ac:dyDescent="0.3">
      <c r="A15028" s="19" t="s">
        <v>22594</v>
      </c>
      <c r="B15028" s="11" t="s">
        <v>88</v>
      </c>
      <c r="C15028" t="s">
        <v>88</v>
      </c>
      <c r="D15028" t="s">
        <v>88</v>
      </c>
      <c r="E15028" t="s">
        <v>689</v>
      </c>
    </row>
    <row r="15029" spans="1:7" x14ac:dyDescent="0.3">
      <c r="A15029" s="18" t="s">
        <v>22595</v>
      </c>
      <c r="B15029" s="11" t="s">
        <v>88</v>
      </c>
      <c r="C15029" t="s">
        <v>88</v>
      </c>
      <c r="D15029" t="s">
        <v>88</v>
      </c>
      <c r="E15029" t="s">
        <v>88</v>
      </c>
      <c r="F15029" t="s">
        <v>21393</v>
      </c>
    </row>
    <row r="15030" spans="1:7" x14ac:dyDescent="0.3">
      <c r="A15030" s="19" t="s">
        <v>22596</v>
      </c>
      <c r="B15030" s="11" t="s">
        <v>88</v>
      </c>
      <c r="C15030" t="s">
        <v>88</v>
      </c>
      <c r="D15030" t="s">
        <v>88</v>
      </c>
      <c r="E15030" t="s">
        <v>88</v>
      </c>
      <c r="F15030" t="s">
        <v>689</v>
      </c>
    </row>
    <row r="15031" spans="1:7" x14ac:dyDescent="0.3">
      <c r="A15031" s="18" t="s">
        <v>22597</v>
      </c>
      <c r="B15031" s="11" t="s">
        <v>88</v>
      </c>
      <c r="C15031" t="s">
        <v>88</v>
      </c>
      <c r="D15031" t="s">
        <v>88</v>
      </c>
      <c r="E15031" t="s">
        <v>88</v>
      </c>
      <c r="F15031" t="s">
        <v>88</v>
      </c>
      <c r="G15031" t="s">
        <v>22598</v>
      </c>
    </row>
    <row r="15032" spans="1:7" x14ac:dyDescent="0.3">
      <c r="A15032" s="19" t="s">
        <v>22599</v>
      </c>
      <c r="B15032" s="11" t="s">
        <v>88</v>
      </c>
      <c r="C15032" t="s">
        <v>88</v>
      </c>
      <c r="D15032" t="s">
        <v>88</v>
      </c>
      <c r="E15032" t="s">
        <v>88</v>
      </c>
      <c r="F15032" t="s">
        <v>88</v>
      </c>
      <c r="G15032" t="s">
        <v>689</v>
      </c>
    </row>
    <row r="15033" spans="1:7" x14ac:dyDescent="0.3">
      <c r="A15033" s="18" t="s">
        <v>22600</v>
      </c>
      <c r="B15033" t="s">
        <v>22601</v>
      </c>
    </row>
    <row r="15034" spans="1:7" x14ac:dyDescent="0.3">
      <c r="A15034" s="19" t="s">
        <v>22602</v>
      </c>
      <c r="B15034" s="11" t="s">
        <v>88</v>
      </c>
      <c r="C15034" t="s">
        <v>20806</v>
      </c>
    </row>
    <row r="15035" spans="1:7" x14ac:dyDescent="0.3">
      <c r="A15035" s="18" t="s">
        <v>22603</v>
      </c>
      <c r="B15035" s="11" t="s">
        <v>88</v>
      </c>
      <c r="C15035" t="s">
        <v>88</v>
      </c>
      <c r="D15035" t="s">
        <v>22604</v>
      </c>
    </row>
    <row r="15036" spans="1:7" x14ac:dyDescent="0.3">
      <c r="A15036" s="19" t="s">
        <v>22605</v>
      </c>
      <c r="B15036" s="11" t="s">
        <v>88</v>
      </c>
      <c r="C15036" t="s">
        <v>88</v>
      </c>
      <c r="D15036" t="s">
        <v>689</v>
      </c>
    </row>
    <row r="15037" spans="1:7" x14ac:dyDescent="0.3">
      <c r="A15037" s="18" t="s">
        <v>22606</v>
      </c>
      <c r="B15037" s="11" t="s">
        <v>88</v>
      </c>
      <c r="C15037" t="s">
        <v>20782</v>
      </c>
    </row>
    <row r="15038" spans="1:7" x14ac:dyDescent="0.3">
      <c r="A15038" s="19" t="s">
        <v>22607</v>
      </c>
      <c r="B15038" s="11" t="s">
        <v>88</v>
      </c>
      <c r="C15038" t="s">
        <v>88</v>
      </c>
      <c r="D15038" t="s">
        <v>21322</v>
      </c>
    </row>
    <row r="15039" spans="1:7" x14ac:dyDescent="0.3">
      <c r="A15039" s="18" t="s">
        <v>22608</v>
      </c>
      <c r="B15039" s="11" t="s">
        <v>88</v>
      </c>
      <c r="C15039" t="s">
        <v>88</v>
      </c>
      <c r="D15039" t="s">
        <v>689</v>
      </c>
    </row>
    <row r="15040" spans="1:7" x14ac:dyDescent="0.3">
      <c r="A15040" s="19" t="s">
        <v>22609</v>
      </c>
      <c r="B15040" s="11" t="s">
        <v>88</v>
      </c>
      <c r="C15040" t="s">
        <v>21066</v>
      </c>
    </row>
    <row r="15041" spans="1:7" x14ac:dyDescent="0.3">
      <c r="A15041" s="18" t="s">
        <v>22610</v>
      </c>
      <c r="B15041" s="11" t="s">
        <v>88</v>
      </c>
      <c r="C15041" t="s">
        <v>88</v>
      </c>
      <c r="D15041" t="s">
        <v>22611</v>
      </c>
    </row>
    <row r="15042" spans="1:7" x14ac:dyDescent="0.3">
      <c r="A15042" s="19" t="s">
        <v>22612</v>
      </c>
      <c r="B15042" s="11" t="s">
        <v>88</v>
      </c>
      <c r="C15042" t="s">
        <v>88</v>
      </c>
      <c r="D15042" t="s">
        <v>88</v>
      </c>
      <c r="E15042" t="s">
        <v>22613</v>
      </c>
    </row>
    <row r="15043" spans="1:7" x14ac:dyDescent="0.3">
      <c r="A15043" s="18" t="s">
        <v>22614</v>
      </c>
      <c r="B15043" s="11" t="s">
        <v>88</v>
      </c>
      <c r="C15043" t="s">
        <v>88</v>
      </c>
      <c r="D15043" t="s">
        <v>88</v>
      </c>
      <c r="E15043" t="s">
        <v>88</v>
      </c>
      <c r="F15043" t="s">
        <v>21322</v>
      </c>
    </row>
    <row r="15044" spans="1:7" x14ac:dyDescent="0.3">
      <c r="A15044" s="19" t="s">
        <v>22615</v>
      </c>
      <c r="B15044" s="11" t="s">
        <v>88</v>
      </c>
      <c r="C15044" t="s">
        <v>88</v>
      </c>
      <c r="D15044" t="s">
        <v>88</v>
      </c>
      <c r="E15044" t="s">
        <v>88</v>
      </c>
      <c r="F15044" t="s">
        <v>689</v>
      </c>
    </row>
    <row r="15045" spans="1:7" x14ac:dyDescent="0.3">
      <c r="A15045" s="18" t="s">
        <v>22616</v>
      </c>
      <c r="B15045" s="11" t="s">
        <v>88</v>
      </c>
      <c r="C15045" t="s">
        <v>88</v>
      </c>
      <c r="D15045" t="s">
        <v>88</v>
      </c>
      <c r="E15045" t="s">
        <v>689</v>
      </c>
    </row>
    <row r="15046" spans="1:7" x14ac:dyDescent="0.3">
      <c r="A15046" s="19" t="s">
        <v>22617</v>
      </c>
      <c r="B15046" s="11" t="s">
        <v>88</v>
      </c>
      <c r="C15046" t="s">
        <v>88</v>
      </c>
      <c r="D15046" t="s">
        <v>88</v>
      </c>
      <c r="E15046" t="s">
        <v>88</v>
      </c>
      <c r="F15046" t="s">
        <v>21393</v>
      </c>
    </row>
    <row r="15047" spans="1:7" x14ac:dyDescent="0.3">
      <c r="A15047" s="18" t="s">
        <v>22618</v>
      </c>
      <c r="B15047" s="11" t="s">
        <v>88</v>
      </c>
      <c r="C15047" t="s">
        <v>88</v>
      </c>
      <c r="D15047" t="s">
        <v>88</v>
      </c>
      <c r="E15047" t="s">
        <v>88</v>
      </c>
      <c r="F15047" t="s">
        <v>689</v>
      </c>
    </row>
    <row r="15048" spans="1:7" x14ac:dyDescent="0.3">
      <c r="A15048" s="19" t="s">
        <v>22619</v>
      </c>
      <c r="B15048" s="11" t="s">
        <v>88</v>
      </c>
      <c r="C15048" t="s">
        <v>88</v>
      </c>
      <c r="D15048" t="s">
        <v>88</v>
      </c>
      <c r="E15048" t="s">
        <v>88</v>
      </c>
      <c r="F15048" t="s">
        <v>88</v>
      </c>
      <c r="G15048" t="s">
        <v>21322</v>
      </c>
    </row>
    <row r="15049" spans="1:7" x14ac:dyDescent="0.3">
      <c r="A15049" s="18" t="s">
        <v>22620</v>
      </c>
      <c r="B15049" s="11" t="s">
        <v>88</v>
      </c>
      <c r="C15049" t="s">
        <v>88</v>
      </c>
      <c r="D15049" t="s">
        <v>88</v>
      </c>
      <c r="E15049" t="s">
        <v>88</v>
      </c>
      <c r="F15049" t="s">
        <v>88</v>
      </c>
      <c r="G15049" t="s">
        <v>689</v>
      </c>
    </row>
    <row r="15050" spans="1:7" x14ac:dyDescent="0.3">
      <c r="A15050" s="19" t="s">
        <v>22621</v>
      </c>
      <c r="B15050" s="11" t="s">
        <v>88</v>
      </c>
      <c r="C15050" t="s">
        <v>88</v>
      </c>
      <c r="D15050" t="s">
        <v>22622</v>
      </c>
    </row>
    <row r="15051" spans="1:7" x14ac:dyDescent="0.3">
      <c r="A15051" s="18" t="s">
        <v>22623</v>
      </c>
      <c r="B15051" s="11" t="s">
        <v>88</v>
      </c>
      <c r="C15051" t="s">
        <v>88</v>
      </c>
      <c r="D15051" t="s">
        <v>88</v>
      </c>
      <c r="E15051" t="s">
        <v>21322</v>
      </c>
    </row>
    <row r="15052" spans="1:7" x14ac:dyDescent="0.3">
      <c r="A15052" s="19" t="s">
        <v>22624</v>
      </c>
      <c r="B15052" s="11" t="s">
        <v>88</v>
      </c>
      <c r="C15052" t="s">
        <v>88</v>
      </c>
      <c r="D15052" t="s">
        <v>88</v>
      </c>
      <c r="E15052" t="s">
        <v>689</v>
      </c>
    </row>
    <row r="15053" spans="1:7" x14ac:dyDescent="0.3">
      <c r="A15053" s="18" t="s">
        <v>22625</v>
      </c>
      <c r="B15053" s="11" t="s">
        <v>88</v>
      </c>
      <c r="C15053" t="s">
        <v>88</v>
      </c>
      <c r="D15053" t="s">
        <v>689</v>
      </c>
    </row>
    <row r="15054" spans="1:7" x14ac:dyDescent="0.3">
      <c r="A15054" s="19" t="s">
        <v>22626</v>
      </c>
      <c r="B15054" s="11" t="s">
        <v>88</v>
      </c>
      <c r="C15054" t="s">
        <v>88</v>
      </c>
      <c r="D15054" t="s">
        <v>88</v>
      </c>
      <c r="E15054" t="s">
        <v>21393</v>
      </c>
    </row>
    <row r="15055" spans="1:7" x14ac:dyDescent="0.3">
      <c r="A15055" s="18" t="s">
        <v>22627</v>
      </c>
      <c r="B15055" s="11" t="s">
        <v>88</v>
      </c>
      <c r="C15055" t="s">
        <v>88</v>
      </c>
      <c r="D15055" t="s">
        <v>88</v>
      </c>
      <c r="E15055" t="s">
        <v>689</v>
      </c>
    </row>
    <row r="15056" spans="1:7" x14ac:dyDescent="0.3">
      <c r="A15056" s="19" t="s">
        <v>22628</v>
      </c>
      <c r="B15056" s="11" t="s">
        <v>88</v>
      </c>
      <c r="C15056" t="s">
        <v>88</v>
      </c>
      <c r="D15056" t="s">
        <v>88</v>
      </c>
      <c r="E15056" t="s">
        <v>88</v>
      </c>
      <c r="F15056" t="s">
        <v>21322</v>
      </c>
    </row>
    <row r="15057" spans="1:6" x14ac:dyDescent="0.3">
      <c r="A15057" s="18" t="s">
        <v>22629</v>
      </c>
      <c r="B15057" s="11" t="s">
        <v>88</v>
      </c>
      <c r="C15057" t="s">
        <v>88</v>
      </c>
      <c r="D15057" t="s">
        <v>88</v>
      </c>
      <c r="E15057" t="s">
        <v>88</v>
      </c>
      <c r="F15057" t="s">
        <v>689</v>
      </c>
    </row>
    <row r="15058" spans="1:6" x14ac:dyDescent="0.3">
      <c r="A15058" s="19" t="s">
        <v>22630</v>
      </c>
      <c r="B15058" s="11" t="s">
        <v>88</v>
      </c>
      <c r="C15058" t="s">
        <v>20808</v>
      </c>
    </row>
    <row r="15059" spans="1:6" x14ac:dyDescent="0.3">
      <c r="A15059" s="18" t="s">
        <v>22631</v>
      </c>
      <c r="B15059" s="11" t="s">
        <v>88</v>
      </c>
      <c r="C15059" t="s">
        <v>88</v>
      </c>
      <c r="D15059" t="s">
        <v>21322</v>
      </c>
    </row>
    <row r="15060" spans="1:6" x14ac:dyDescent="0.3">
      <c r="A15060" s="19" t="s">
        <v>22632</v>
      </c>
      <c r="B15060" s="11" t="s">
        <v>88</v>
      </c>
      <c r="C15060" t="s">
        <v>88</v>
      </c>
      <c r="D15060" t="s">
        <v>88</v>
      </c>
      <c r="E15060" t="s">
        <v>22633</v>
      </c>
    </row>
    <row r="15061" spans="1:6" x14ac:dyDescent="0.3">
      <c r="A15061" s="18" t="s">
        <v>22634</v>
      </c>
      <c r="B15061" s="11" t="s">
        <v>88</v>
      </c>
      <c r="C15061" t="s">
        <v>88</v>
      </c>
      <c r="D15061" t="s">
        <v>88</v>
      </c>
      <c r="E15061" t="s">
        <v>689</v>
      </c>
    </row>
    <row r="15062" spans="1:6" x14ac:dyDescent="0.3">
      <c r="A15062" s="19" t="s">
        <v>22635</v>
      </c>
      <c r="B15062" s="11" t="s">
        <v>88</v>
      </c>
      <c r="C15062" t="s">
        <v>88</v>
      </c>
      <c r="D15062" t="s">
        <v>689</v>
      </c>
    </row>
    <row r="15063" spans="1:6" x14ac:dyDescent="0.3">
      <c r="A15063" s="18" t="s">
        <v>22636</v>
      </c>
      <c r="B15063" s="11" t="s">
        <v>88</v>
      </c>
      <c r="C15063" t="s">
        <v>88</v>
      </c>
      <c r="D15063" t="s">
        <v>88</v>
      </c>
      <c r="E15063" t="s">
        <v>22637</v>
      </c>
    </row>
    <row r="15064" spans="1:6" x14ac:dyDescent="0.3">
      <c r="A15064" s="19" t="s">
        <v>22638</v>
      </c>
      <c r="B15064" s="11" t="s">
        <v>88</v>
      </c>
      <c r="C15064" t="s">
        <v>88</v>
      </c>
      <c r="D15064" t="s">
        <v>88</v>
      </c>
      <c r="E15064" t="s">
        <v>689</v>
      </c>
    </row>
    <row r="15065" spans="1:6" x14ac:dyDescent="0.3">
      <c r="A15065" s="18" t="s">
        <v>22639</v>
      </c>
      <c r="B15065" t="s">
        <v>22640</v>
      </c>
    </row>
    <row r="15066" spans="1:6" x14ac:dyDescent="0.3">
      <c r="A15066" s="19" t="s">
        <v>22641</v>
      </c>
      <c r="B15066" s="11" t="s">
        <v>88</v>
      </c>
      <c r="C15066" t="s">
        <v>22642</v>
      </c>
    </row>
    <row r="15067" spans="1:6" x14ac:dyDescent="0.3">
      <c r="A15067" s="18" t="s">
        <v>22643</v>
      </c>
      <c r="B15067" s="11" t="s">
        <v>88</v>
      </c>
      <c r="C15067" t="s">
        <v>88</v>
      </c>
      <c r="D15067" t="s">
        <v>20539</v>
      </c>
    </row>
    <row r="15068" spans="1:6" x14ac:dyDescent="0.3">
      <c r="A15068" s="19" t="s">
        <v>22644</v>
      </c>
      <c r="B15068" s="11" t="s">
        <v>88</v>
      </c>
      <c r="C15068" t="s">
        <v>88</v>
      </c>
      <c r="D15068" t="s">
        <v>20808</v>
      </c>
    </row>
    <row r="15069" spans="1:6" x14ac:dyDescent="0.3">
      <c r="A15069" s="18" t="s">
        <v>22645</v>
      </c>
      <c r="B15069" s="11" t="s">
        <v>88</v>
      </c>
      <c r="C15069" t="s">
        <v>22646</v>
      </c>
    </row>
    <row r="15070" spans="1:6" x14ac:dyDescent="0.3">
      <c r="A15070" s="19" t="s">
        <v>22647</v>
      </c>
      <c r="B15070" s="11" t="s">
        <v>88</v>
      </c>
      <c r="C15070" t="s">
        <v>88</v>
      </c>
      <c r="D15070" t="s">
        <v>20539</v>
      </c>
    </row>
    <row r="15071" spans="1:6" x14ac:dyDescent="0.3">
      <c r="A15071" s="18" t="s">
        <v>22648</v>
      </c>
      <c r="B15071" s="11" t="s">
        <v>88</v>
      </c>
      <c r="C15071" t="s">
        <v>88</v>
      </c>
      <c r="D15071" t="s">
        <v>20808</v>
      </c>
    </row>
    <row r="15072" spans="1:6" x14ac:dyDescent="0.3">
      <c r="A15072" s="19" t="s">
        <v>22649</v>
      </c>
      <c r="B15072" s="11" t="s">
        <v>88</v>
      </c>
      <c r="C15072" t="s">
        <v>22650</v>
      </c>
    </row>
    <row r="15073" spans="1:5" x14ac:dyDescent="0.3">
      <c r="A15073" s="18" t="s">
        <v>22651</v>
      </c>
      <c r="B15073" s="11" t="s">
        <v>88</v>
      </c>
      <c r="C15073" t="s">
        <v>22652</v>
      </c>
    </row>
    <row r="15074" spans="1:5" x14ac:dyDescent="0.3">
      <c r="A15074" s="19" t="s">
        <v>22653</v>
      </c>
      <c r="B15074" s="11" t="s">
        <v>88</v>
      </c>
      <c r="C15074" t="s">
        <v>689</v>
      </c>
    </row>
    <row r="15075" spans="1:5" x14ac:dyDescent="0.3">
      <c r="A15075" s="18" t="s">
        <v>22654</v>
      </c>
      <c r="B15075" s="11" t="s">
        <v>88</v>
      </c>
      <c r="C15075" t="s">
        <v>88</v>
      </c>
      <c r="D15075" t="s">
        <v>20782</v>
      </c>
    </row>
    <row r="15076" spans="1:5" x14ac:dyDescent="0.3">
      <c r="A15076" s="19" t="s">
        <v>22655</v>
      </c>
      <c r="B15076" s="11" t="s">
        <v>88</v>
      </c>
      <c r="C15076" t="s">
        <v>88</v>
      </c>
      <c r="D15076" t="s">
        <v>88</v>
      </c>
      <c r="E15076" t="s">
        <v>22656</v>
      </c>
    </row>
    <row r="15077" spans="1:5" x14ac:dyDescent="0.3">
      <c r="A15077" s="18" t="s">
        <v>22657</v>
      </c>
      <c r="B15077" s="11" t="s">
        <v>88</v>
      </c>
      <c r="C15077" t="s">
        <v>88</v>
      </c>
      <c r="D15077" t="s">
        <v>88</v>
      </c>
      <c r="E15077" t="s">
        <v>689</v>
      </c>
    </row>
    <row r="15078" spans="1:5" x14ac:dyDescent="0.3">
      <c r="A15078" s="19" t="s">
        <v>22658</v>
      </c>
      <c r="B15078" s="11" t="s">
        <v>88</v>
      </c>
      <c r="C15078" t="s">
        <v>88</v>
      </c>
      <c r="D15078" t="s">
        <v>20808</v>
      </c>
    </row>
    <row r="15079" spans="1:5" x14ac:dyDescent="0.3">
      <c r="A15079" s="18" t="s">
        <v>22659</v>
      </c>
      <c r="B15079" t="s">
        <v>22660</v>
      </c>
    </row>
    <row r="15080" spans="1:5" x14ac:dyDescent="0.3">
      <c r="A15080" s="19" t="s">
        <v>22661</v>
      </c>
      <c r="B15080" s="11" t="s">
        <v>88</v>
      </c>
      <c r="C15080" t="s">
        <v>22662</v>
      </c>
    </row>
    <row r="15081" spans="1:5" x14ac:dyDescent="0.3">
      <c r="A15081" s="18" t="s">
        <v>22663</v>
      </c>
      <c r="B15081" s="11" t="s">
        <v>88</v>
      </c>
      <c r="C15081" t="s">
        <v>88</v>
      </c>
      <c r="D15081" t="s">
        <v>21322</v>
      </c>
    </row>
    <row r="15082" spans="1:5" x14ac:dyDescent="0.3">
      <c r="A15082" s="19" t="s">
        <v>22664</v>
      </c>
      <c r="B15082" s="11" t="s">
        <v>88</v>
      </c>
      <c r="C15082" t="s">
        <v>88</v>
      </c>
      <c r="D15082" t="s">
        <v>21393</v>
      </c>
    </row>
    <row r="15083" spans="1:5" x14ac:dyDescent="0.3">
      <c r="A15083" s="18" t="s">
        <v>22665</v>
      </c>
      <c r="B15083" s="11" t="s">
        <v>88</v>
      </c>
      <c r="C15083" t="s">
        <v>88</v>
      </c>
      <c r="D15083" t="s">
        <v>689</v>
      </c>
    </row>
    <row r="15084" spans="1:5" x14ac:dyDescent="0.3">
      <c r="A15084" s="19" t="s">
        <v>22666</v>
      </c>
      <c r="B15084" s="11" t="s">
        <v>88</v>
      </c>
      <c r="C15084" t="s">
        <v>88</v>
      </c>
      <c r="D15084" t="s">
        <v>88</v>
      </c>
      <c r="E15084" t="s">
        <v>18292</v>
      </c>
    </row>
    <row r="15085" spans="1:5" x14ac:dyDescent="0.3">
      <c r="A15085" s="18" t="s">
        <v>22667</v>
      </c>
      <c r="B15085" s="11" t="s">
        <v>88</v>
      </c>
      <c r="C15085" t="s">
        <v>88</v>
      </c>
      <c r="D15085" t="s">
        <v>88</v>
      </c>
      <c r="E15085" t="s">
        <v>689</v>
      </c>
    </row>
    <row r="15086" spans="1:5" x14ac:dyDescent="0.3">
      <c r="A15086" s="19" t="s">
        <v>22668</v>
      </c>
      <c r="B15086" s="11" t="s">
        <v>88</v>
      </c>
      <c r="C15086" t="s">
        <v>22669</v>
      </c>
    </row>
    <row r="15087" spans="1:5" x14ac:dyDescent="0.3">
      <c r="A15087" s="18" t="s">
        <v>22670</v>
      </c>
      <c r="B15087" s="11" t="s">
        <v>88</v>
      </c>
      <c r="C15087" t="s">
        <v>689</v>
      </c>
    </row>
    <row r="15088" spans="1:5" x14ac:dyDescent="0.3">
      <c r="A15088" s="19" t="s">
        <v>22671</v>
      </c>
      <c r="B15088" s="11" t="s">
        <v>88</v>
      </c>
      <c r="C15088" t="s">
        <v>88</v>
      </c>
      <c r="D15088" t="s">
        <v>21322</v>
      </c>
    </row>
    <row r="15089" spans="1:8" x14ac:dyDescent="0.3">
      <c r="A15089" s="18" t="s">
        <v>22672</v>
      </c>
      <c r="B15089" s="11" t="s">
        <v>88</v>
      </c>
      <c r="C15089" t="s">
        <v>88</v>
      </c>
      <c r="D15089" t="s">
        <v>689</v>
      </c>
    </row>
    <row r="15090" spans="1:8" x14ac:dyDescent="0.3">
      <c r="A15090" s="19" t="s">
        <v>22673</v>
      </c>
      <c r="B15090" s="11" t="s">
        <v>88</v>
      </c>
      <c r="C15090" t="s">
        <v>88</v>
      </c>
      <c r="D15090" t="s">
        <v>88</v>
      </c>
      <c r="E15090" t="s">
        <v>21462</v>
      </c>
    </row>
    <row r="15091" spans="1:8" x14ac:dyDescent="0.3">
      <c r="A15091" s="18" t="s">
        <v>22674</v>
      </c>
      <c r="B15091" s="11" t="s">
        <v>88</v>
      </c>
      <c r="C15091" t="s">
        <v>88</v>
      </c>
      <c r="D15091" t="s">
        <v>88</v>
      </c>
      <c r="E15091" t="s">
        <v>689</v>
      </c>
    </row>
    <row r="15092" spans="1:8" x14ac:dyDescent="0.3">
      <c r="A15092" s="19" t="s">
        <v>22675</v>
      </c>
      <c r="B15092" s="11" t="s">
        <v>88</v>
      </c>
      <c r="C15092" t="s">
        <v>88</v>
      </c>
      <c r="D15092" t="s">
        <v>88</v>
      </c>
      <c r="E15092" t="s">
        <v>88</v>
      </c>
      <c r="F15092" t="s">
        <v>22676</v>
      </c>
    </row>
    <row r="15093" spans="1:8" x14ac:dyDescent="0.3">
      <c r="A15093" s="18" t="s">
        <v>22677</v>
      </c>
      <c r="B15093" s="11" t="s">
        <v>88</v>
      </c>
      <c r="C15093" t="s">
        <v>88</v>
      </c>
      <c r="D15093" t="s">
        <v>88</v>
      </c>
      <c r="E15093" t="s">
        <v>88</v>
      </c>
      <c r="F15093" t="s">
        <v>689</v>
      </c>
    </row>
    <row r="15094" spans="1:8" x14ac:dyDescent="0.3">
      <c r="A15094" s="19" t="s">
        <v>22678</v>
      </c>
      <c r="B15094" s="11" t="s">
        <v>88</v>
      </c>
      <c r="C15094" t="s">
        <v>88</v>
      </c>
      <c r="D15094" t="s">
        <v>88</v>
      </c>
      <c r="E15094" t="s">
        <v>88</v>
      </c>
      <c r="F15094" t="s">
        <v>88</v>
      </c>
      <c r="G15094" t="s">
        <v>21393</v>
      </c>
    </row>
    <row r="15095" spans="1:8" x14ac:dyDescent="0.3">
      <c r="A15095" s="18" t="s">
        <v>22679</v>
      </c>
      <c r="B15095" s="11" t="s">
        <v>88</v>
      </c>
      <c r="C15095" t="s">
        <v>88</v>
      </c>
      <c r="D15095" t="s">
        <v>88</v>
      </c>
      <c r="E15095" t="s">
        <v>88</v>
      </c>
      <c r="F15095" t="s">
        <v>88</v>
      </c>
      <c r="G15095" t="s">
        <v>689</v>
      </c>
    </row>
    <row r="15096" spans="1:8" x14ac:dyDescent="0.3">
      <c r="A15096" s="19" t="s">
        <v>22680</v>
      </c>
      <c r="B15096" s="11" t="s">
        <v>88</v>
      </c>
      <c r="C15096" t="s">
        <v>88</v>
      </c>
      <c r="D15096" t="s">
        <v>88</v>
      </c>
      <c r="E15096" t="s">
        <v>88</v>
      </c>
      <c r="F15096" t="s">
        <v>88</v>
      </c>
      <c r="G15096" t="s">
        <v>88</v>
      </c>
      <c r="H15096" t="s">
        <v>18292</v>
      </c>
    </row>
    <row r="15097" spans="1:8" x14ac:dyDescent="0.3">
      <c r="A15097" s="18" t="s">
        <v>22681</v>
      </c>
      <c r="B15097" s="11" t="s">
        <v>88</v>
      </c>
      <c r="C15097" t="s">
        <v>88</v>
      </c>
      <c r="D15097" t="s">
        <v>88</v>
      </c>
      <c r="E15097" t="s">
        <v>88</v>
      </c>
      <c r="F15097" t="s">
        <v>88</v>
      </c>
      <c r="G15097" t="s">
        <v>88</v>
      </c>
      <c r="H15097" t="s">
        <v>689</v>
      </c>
    </row>
    <row r="15098" spans="1:8" x14ac:dyDescent="0.3">
      <c r="A15098" s="19" t="s">
        <v>22682</v>
      </c>
      <c r="B15098" t="s">
        <v>22683</v>
      </c>
    </row>
    <row r="15099" spans="1:8" x14ac:dyDescent="0.3">
      <c r="A15099" s="18" t="s">
        <v>22684</v>
      </c>
      <c r="B15099" t="s">
        <v>22685</v>
      </c>
    </row>
    <row r="15100" spans="1:8" x14ac:dyDescent="0.3">
      <c r="A15100" s="19" t="s">
        <v>22686</v>
      </c>
      <c r="B15100" s="11" t="s">
        <v>88</v>
      </c>
      <c r="C15100" t="s">
        <v>20782</v>
      </c>
    </row>
    <row r="15101" spans="1:8" x14ac:dyDescent="0.3">
      <c r="A15101" s="18" t="s">
        <v>22687</v>
      </c>
      <c r="B15101" s="11" t="s">
        <v>88</v>
      </c>
      <c r="C15101" t="s">
        <v>20539</v>
      </c>
    </row>
    <row r="15102" spans="1:8" x14ac:dyDescent="0.3">
      <c r="A15102" s="19" t="s">
        <v>22688</v>
      </c>
      <c r="B15102" s="11" t="s">
        <v>88</v>
      </c>
      <c r="C15102" t="s">
        <v>689</v>
      </c>
    </row>
    <row r="15103" spans="1:8" x14ac:dyDescent="0.3">
      <c r="A15103" s="18" t="s">
        <v>22689</v>
      </c>
      <c r="B15103" t="s">
        <v>22690</v>
      </c>
    </row>
    <row r="15104" spans="1:8" x14ac:dyDescent="0.3">
      <c r="A15104" s="19" t="s">
        <v>22691</v>
      </c>
      <c r="B15104" t="s">
        <v>22692</v>
      </c>
    </row>
    <row r="15105" spans="1:5" x14ac:dyDescent="0.3">
      <c r="A15105" s="18" t="s">
        <v>22693</v>
      </c>
      <c r="B15105" t="s">
        <v>22694</v>
      </c>
    </row>
    <row r="15106" spans="1:5" x14ac:dyDescent="0.3">
      <c r="A15106" s="19" t="s">
        <v>22695</v>
      </c>
      <c r="B15106" s="11" t="s">
        <v>88</v>
      </c>
      <c r="C15106" t="s">
        <v>19047</v>
      </c>
    </row>
    <row r="15107" spans="1:5" x14ac:dyDescent="0.3">
      <c r="A15107" s="18" t="s">
        <v>22696</v>
      </c>
      <c r="B15107" s="11" t="s">
        <v>88</v>
      </c>
      <c r="C15107" t="s">
        <v>689</v>
      </c>
    </row>
    <row r="15108" spans="1:5" x14ac:dyDescent="0.3">
      <c r="A15108" s="19" t="s">
        <v>22697</v>
      </c>
      <c r="B15108" t="s">
        <v>22698</v>
      </c>
    </row>
    <row r="15109" spans="1:5" x14ac:dyDescent="0.3">
      <c r="A15109" s="18" t="s">
        <v>22699</v>
      </c>
      <c r="B15109" t="s">
        <v>22700</v>
      </c>
    </row>
    <row r="15110" spans="1:5" x14ac:dyDescent="0.3">
      <c r="A15110" s="19" t="s">
        <v>22701</v>
      </c>
      <c r="B15110" s="11" t="s">
        <v>88</v>
      </c>
      <c r="C15110" t="s">
        <v>22702</v>
      </c>
    </row>
    <row r="15111" spans="1:5" x14ac:dyDescent="0.3">
      <c r="A15111" s="18" t="s">
        <v>22703</v>
      </c>
      <c r="B15111" s="11" t="s">
        <v>88</v>
      </c>
      <c r="C15111" t="s">
        <v>22704</v>
      </c>
    </row>
    <row r="15112" spans="1:5" x14ac:dyDescent="0.3">
      <c r="A15112" s="19" t="s">
        <v>22705</v>
      </c>
      <c r="B15112" s="11" t="s">
        <v>88</v>
      </c>
      <c r="C15112" t="s">
        <v>88</v>
      </c>
      <c r="D15112" t="s">
        <v>22706</v>
      </c>
    </row>
    <row r="15113" spans="1:5" x14ac:dyDescent="0.3">
      <c r="A15113" s="18" t="s">
        <v>22707</v>
      </c>
      <c r="B15113" s="11" t="s">
        <v>88</v>
      </c>
      <c r="C15113" t="s">
        <v>88</v>
      </c>
      <c r="D15113" t="s">
        <v>88</v>
      </c>
      <c r="E15113" t="s">
        <v>22708</v>
      </c>
    </row>
    <row r="15114" spans="1:5" x14ac:dyDescent="0.3">
      <c r="A15114" s="19" t="s">
        <v>22709</v>
      </c>
      <c r="B15114" s="11" t="s">
        <v>88</v>
      </c>
      <c r="C15114" t="s">
        <v>88</v>
      </c>
      <c r="D15114" t="s">
        <v>88</v>
      </c>
      <c r="E15114" t="s">
        <v>22710</v>
      </c>
    </row>
    <row r="15115" spans="1:5" x14ac:dyDescent="0.3">
      <c r="A15115" s="18" t="s">
        <v>22711</v>
      </c>
      <c r="B15115" s="11" t="s">
        <v>88</v>
      </c>
      <c r="C15115" t="s">
        <v>88</v>
      </c>
      <c r="D15115" t="s">
        <v>689</v>
      </c>
    </row>
    <row r="15116" spans="1:5" x14ac:dyDescent="0.3">
      <c r="A15116" s="19" t="s">
        <v>22712</v>
      </c>
      <c r="B15116" s="11" t="s">
        <v>88</v>
      </c>
      <c r="C15116" t="s">
        <v>88</v>
      </c>
      <c r="D15116" t="s">
        <v>88</v>
      </c>
      <c r="E15116" t="s">
        <v>22713</v>
      </c>
    </row>
    <row r="15117" spans="1:5" x14ac:dyDescent="0.3">
      <c r="A15117" s="18" t="s">
        <v>22714</v>
      </c>
      <c r="B15117" s="11" t="s">
        <v>88</v>
      </c>
      <c r="C15117" t="s">
        <v>88</v>
      </c>
      <c r="D15117" t="s">
        <v>88</v>
      </c>
      <c r="E15117" t="s">
        <v>689</v>
      </c>
    </row>
    <row r="15118" spans="1:5" x14ac:dyDescent="0.3">
      <c r="A15118" s="19" t="s">
        <v>22715</v>
      </c>
      <c r="B15118" t="s">
        <v>22716</v>
      </c>
    </row>
    <row r="15119" spans="1:5" x14ac:dyDescent="0.3">
      <c r="A15119" s="18" t="s">
        <v>22717</v>
      </c>
      <c r="B15119" s="11" t="s">
        <v>88</v>
      </c>
      <c r="C15119" t="s">
        <v>22718</v>
      </c>
    </row>
    <row r="15120" spans="1:5" x14ac:dyDescent="0.3">
      <c r="A15120" s="19" t="s">
        <v>22719</v>
      </c>
      <c r="B15120" s="11" t="s">
        <v>88</v>
      </c>
      <c r="C15120" t="s">
        <v>88</v>
      </c>
      <c r="D15120" t="s">
        <v>22720</v>
      </c>
    </row>
    <row r="15121" spans="1:8" x14ac:dyDescent="0.3">
      <c r="A15121" s="18" t="s">
        <v>22721</v>
      </c>
      <c r="B15121" s="11" t="s">
        <v>88</v>
      </c>
      <c r="C15121" t="s">
        <v>88</v>
      </c>
      <c r="D15121" t="s">
        <v>88</v>
      </c>
      <c r="E15121" t="s">
        <v>22722</v>
      </c>
    </row>
    <row r="15122" spans="1:8" x14ac:dyDescent="0.3">
      <c r="A15122" s="19" t="s">
        <v>22723</v>
      </c>
      <c r="B15122" s="11" t="s">
        <v>88</v>
      </c>
      <c r="C15122" t="s">
        <v>88</v>
      </c>
      <c r="D15122" t="s">
        <v>88</v>
      </c>
      <c r="E15122" t="s">
        <v>22724</v>
      </c>
    </row>
    <row r="15123" spans="1:8" x14ac:dyDescent="0.3">
      <c r="A15123" s="18" t="s">
        <v>22725</v>
      </c>
      <c r="B15123" s="11" t="s">
        <v>88</v>
      </c>
      <c r="C15123" t="s">
        <v>88</v>
      </c>
      <c r="D15123" t="s">
        <v>689</v>
      </c>
    </row>
    <row r="15124" spans="1:8" x14ac:dyDescent="0.3">
      <c r="A15124" s="19" t="s">
        <v>22726</v>
      </c>
      <c r="B15124" s="11" t="s">
        <v>88</v>
      </c>
      <c r="C15124" t="s">
        <v>22727</v>
      </c>
    </row>
    <row r="15125" spans="1:8" x14ac:dyDescent="0.3">
      <c r="A15125" s="18" t="s">
        <v>22728</v>
      </c>
      <c r="B15125" s="11" t="s">
        <v>88</v>
      </c>
      <c r="C15125" t="s">
        <v>22704</v>
      </c>
    </row>
    <row r="15126" spans="1:8" x14ac:dyDescent="0.3">
      <c r="A15126" s="19" t="s">
        <v>22729</v>
      </c>
      <c r="B15126" s="11" t="s">
        <v>88</v>
      </c>
      <c r="C15126" t="s">
        <v>88</v>
      </c>
      <c r="D15126" t="s">
        <v>22730</v>
      </c>
    </row>
    <row r="15127" spans="1:8" x14ac:dyDescent="0.3">
      <c r="A15127" s="18" t="s">
        <v>22731</v>
      </c>
      <c r="B15127" s="11" t="s">
        <v>88</v>
      </c>
      <c r="C15127" t="s">
        <v>88</v>
      </c>
      <c r="D15127" t="s">
        <v>88</v>
      </c>
      <c r="E15127" t="s">
        <v>22732</v>
      </c>
    </row>
    <row r="15128" spans="1:8" x14ac:dyDescent="0.3">
      <c r="A15128" s="19" t="s">
        <v>22733</v>
      </c>
      <c r="B15128" s="11" t="s">
        <v>88</v>
      </c>
      <c r="C15128" t="s">
        <v>88</v>
      </c>
      <c r="D15128" t="s">
        <v>88</v>
      </c>
      <c r="E15128" t="s">
        <v>689</v>
      </c>
    </row>
    <row r="15129" spans="1:8" x14ac:dyDescent="0.3">
      <c r="A15129" s="18" t="s">
        <v>22734</v>
      </c>
      <c r="B15129" s="11" t="s">
        <v>88</v>
      </c>
      <c r="C15129" t="s">
        <v>88</v>
      </c>
      <c r="D15129" t="s">
        <v>689</v>
      </c>
    </row>
    <row r="15130" spans="1:8" x14ac:dyDescent="0.3">
      <c r="A15130" s="19" t="s">
        <v>22735</v>
      </c>
      <c r="B15130" s="11" t="s">
        <v>88</v>
      </c>
      <c r="C15130" t="s">
        <v>88</v>
      </c>
      <c r="D15130" t="s">
        <v>88</v>
      </c>
      <c r="E15130" t="s">
        <v>22732</v>
      </c>
    </row>
    <row r="15131" spans="1:8" x14ac:dyDescent="0.3">
      <c r="A15131" s="18" t="s">
        <v>22736</v>
      </c>
      <c r="B15131" s="11" t="s">
        <v>88</v>
      </c>
      <c r="C15131" t="s">
        <v>88</v>
      </c>
      <c r="D15131" t="s">
        <v>88</v>
      </c>
      <c r="E15131" t="s">
        <v>689</v>
      </c>
    </row>
    <row r="15132" spans="1:8" x14ac:dyDescent="0.3">
      <c r="A15132" s="19" t="s">
        <v>22737</v>
      </c>
      <c r="B15132" s="11" t="s">
        <v>88</v>
      </c>
      <c r="C15132" t="s">
        <v>88</v>
      </c>
      <c r="D15132" t="s">
        <v>88</v>
      </c>
      <c r="E15132" t="s">
        <v>88</v>
      </c>
      <c r="F15132" t="s">
        <v>22708</v>
      </c>
    </row>
    <row r="15133" spans="1:8" x14ac:dyDescent="0.3">
      <c r="A15133" s="18" t="s">
        <v>22738</v>
      </c>
      <c r="B15133" s="11" t="s">
        <v>88</v>
      </c>
      <c r="C15133" t="s">
        <v>88</v>
      </c>
      <c r="D15133" t="s">
        <v>88</v>
      </c>
      <c r="E15133" t="s">
        <v>88</v>
      </c>
      <c r="F15133" t="s">
        <v>22710</v>
      </c>
    </row>
    <row r="15134" spans="1:8" x14ac:dyDescent="0.3">
      <c r="A15134" s="19" t="s">
        <v>22739</v>
      </c>
      <c r="B15134" s="11" t="s">
        <v>88</v>
      </c>
      <c r="C15134" t="s">
        <v>88</v>
      </c>
      <c r="D15134" t="s">
        <v>88</v>
      </c>
      <c r="E15134" t="s">
        <v>88</v>
      </c>
      <c r="F15134" t="s">
        <v>88</v>
      </c>
      <c r="G15134" t="s">
        <v>22740</v>
      </c>
    </row>
    <row r="15135" spans="1:8" x14ac:dyDescent="0.3">
      <c r="A15135" s="18" t="s">
        <v>22741</v>
      </c>
      <c r="B15135" s="11" t="s">
        <v>88</v>
      </c>
      <c r="C15135" t="s">
        <v>88</v>
      </c>
      <c r="D15135" t="s">
        <v>88</v>
      </c>
      <c r="E15135" t="s">
        <v>88</v>
      </c>
      <c r="F15135" t="s">
        <v>88</v>
      </c>
      <c r="G15135" t="s">
        <v>88</v>
      </c>
      <c r="H15135" t="s">
        <v>22742</v>
      </c>
    </row>
    <row r="15136" spans="1:8" x14ac:dyDescent="0.3">
      <c r="A15136" s="19" t="s">
        <v>22743</v>
      </c>
      <c r="B15136" s="11" t="s">
        <v>88</v>
      </c>
      <c r="C15136" t="s">
        <v>88</v>
      </c>
      <c r="D15136" t="s">
        <v>88</v>
      </c>
      <c r="E15136" t="s">
        <v>88</v>
      </c>
      <c r="F15136" t="s">
        <v>88</v>
      </c>
      <c r="G15136" t="s">
        <v>88</v>
      </c>
      <c r="H15136" t="s">
        <v>689</v>
      </c>
    </row>
    <row r="15137" spans="1:8" x14ac:dyDescent="0.3">
      <c r="A15137" s="18" t="s">
        <v>22744</v>
      </c>
      <c r="B15137" s="11" t="s">
        <v>88</v>
      </c>
      <c r="C15137" t="s">
        <v>88</v>
      </c>
      <c r="D15137" t="s">
        <v>88</v>
      </c>
      <c r="E15137" t="s">
        <v>88</v>
      </c>
      <c r="F15137" t="s">
        <v>88</v>
      </c>
      <c r="G15137" t="s">
        <v>22745</v>
      </c>
    </row>
    <row r="15138" spans="1:8" x14ac:dyDescent="0.3">
      <c r="A15138" s="19" t="s">
        <v>22746</v>
      </c>
      <c r="B15138" s="11" t="s">
        <v>88</v>
      </c>
      <c r="C15138" t="s">
        <v>88</v>
      </c>
      <c r="D15138" t="s">
        <v>88</v>
      </c>
      <c r="E15138" t="s">
        <v>88</v>
      </c>
      <c r="F15138" t="s">
        <v>88</v>
      </c>
      <c r="G15138" t="s">
        <v>22747</v>
      </c>
    </row>
    <row r="15139" spans="1:8" x14ac:dyDescent="0.3">
      <c r="A15139" s="18" t="s">
        <v>22748</v>
      </c>
      <c r="B15139" s="11" t="s">
        <v>88</v>
      </c>
      <c r="C15139" t="s">
        <v>88</v>
      </c>
      <c r="D15139" t="s">
        <v>88</v>
      </c>
      <c r="E15139" t="s">
        <v>88</v>
      </c>
      <c r="F15139" t="s">
        <v>88</v>
      </c>
      <c r="G15139" t="s">
        <v>88</v>
      </c>
      <c r="H15139" t="s">
        <v>22749</v>
      </c>
    </row>
    <row r="15140" spans="1:8" x14ac:dyDescent="0.3">
      <c r="A15140" s="19" t="s">
        <v>22750</v>
      </c>
      <c r="B15140" s="11" t="s">
        <v>88</v>
      </c>
      <c r="C15140" t="s">
        <v>88</v>
      </c>
      <c r="D15140" t="s">
        <v>88</v>
      </c>
      <c r="E15140" t="s">
        <v>88</v>
      </c>
      <c r="F15140" t="s">
        <v>88</v>
      </c>
      <c r="G15140" t="s">
        <v>88</v>
      </c>
      <c r="H15140" t="s">
        <v>22751</v>
      </c>
    </row>
    <row r="15141" spans="1:8" x14ac:dyDescent="0.3">
      <c r="A15141" s="18" t="s">
        <v>22752</v>
      </c>
      <c r="B15141" s="11" t="s">
        <v>88</v>
      </c>
      <c r="C15141" t="s">
        <v>88</v>
      </c>
      <c r="D15141" t="s">
        <v>88</v>
      </c>
      <c r="E15141" t="s">
        <v>88</v>
      </c>
      <c r="F15141" t="s">
        <v>88</v>
      </c>
      <c r="G15141" t="s">
        <v>756</v>
      </c>
      <c r="H15141" t="s">
        <v>22753</v>
      </c>
    </row>
    <row r="15142" spans="1:8" x14ac:dyDescent="0.3">
      <c r="A15142" s="19" t="s">
        <v>22754</v>
      </c>
      <c r="B15142" s="11" t="s">
        <v>88</v>
      </c>
      <c r="C15142" t="s">
        <v>88</v>
      </c>
      <c r="D15142" t="s">
        <v>88</v>
      </c>
      <c r="E15142" t="s">
        <v>88</v>
      </c>
      <c r="F15142" t="s">
        <v>88</v>
      </c>
      <c r="G15142" t="s">
        <v>756</v>
      </c>
      <c r="H15142" t="s">
        <v>689</v>
      </c>
    </row>
    <row r="15143" spans="1:8" x14ac:dyDescent="0.3">
      <c r="A15143" s="18" t="s">
        <v>22755</v>
      </c>
      <c r="B15143" s="11" t="s">
        <v>88</v>
      </c>
      <c r="C15143" t="s">
        <v>88</v>
      </c>
      <c r="D15143" t="s">
        <v>88</v>
      </c>
      <c r="E15143" t="s">
        <v>88</v>
      </c>
      <c r="F15143" t="s">
        <v>88</v>
      </c>
      <c r="G15143" t="s">
        <v>763</v>
      </c>
      <c r="H15143" t="s">
        <v>22756</v>
      </c>
    </row>
    <row r="15144" spans="1:8" x14ac:dyDescent="0.3">
      <c r="A15144" s="19" t="s">
        <v>22757</v>
      </c>
      <c r="B15144" s="11" t="s">
        <v>88</v>
      </c>
      <c r="C15144" t="s">
        <v>88</v>
      </c>
      <c r="D15144" t="s">
        <v>88</v>
      </c>
      <c r="E15144" t="s">
        <v>88</v>
      </c>
      <c r="F15144" t="s">
        <v>88</v>
      </c>
      <c r="G15144" t="s">
        <v>763</v>
      </c>
      <c r="H15144" t="s">
        <v>22758</v>
      </c>
    </row>
    <row r="15145" spans="1:8" x14ac:dyDescent="0.3">
      <c r="A15145" s="18" t="s">
        <v>22759</v>
      </c>
      <c r="B15145" t="s">
        <v>22760</v>
      </c>
    </row>
    <row r="15146" spans="1:8" x14ac:dyDescent="0.3">
      <c r="A15146" s="19" t="s">
        <v>22761</v>
      </c>
      <c r="B15146" s="11" t="s">
        <v>88</v>
      </c>
      <c r="C15146" t="s">
        <v>22718</v>
      </c>
    </row>
    <row r="15147" spans="1:8" x14ac:dyDescent="0.3">
      <c r="A15147" s="18" t="s">
        <v>22762</v>
      </c>
      <c r="B15147" s="11" t="s">
        <v>88</v>
      </c>
      <c r="C15147" t="s">
        <v>88</v>
      </c>
      <c r="D15147" t="s">
        <v>22720</v>
      </c>
    </row>
    <row r="15148" spans="1:8" x14ac:dyDescent="0.3">
      <c r="A15148" s="19" t="s">
        <v>22763</v>
      </c>
      <c r="B15148" s="11" t="s">
        <v>88</v>
      </c>
      <c r="C15148" t="s">
        <v>88</v>
      </c>
      <c r="D15148" t="s">
        <v>689</v>
      </c>
    </row>
    <row r="15149" spans="1:8" x14ac:dyDescent="0.3">
      <c r="A15149" s="18" t="s">
        <v>22764</v>
      </c>
      <c r="B15149" s="11" t="s">
        <v>88</v>
      </c>
      <c r="C15149" t="s">
        <v>22765</v>
      </c>
    </row>
    <row r="15150" spans="1:8" x14ac:dyDescent="0.3">
      <c r="A15150" s="19" t="s">
        <v>22766</v>
      </c>
      <c r="B15150" s="11" t="s">
        <v>88</v>
      </c>
      <c r="C15150" t="s">
        <v>22767</v>
      </c>
    </row>
    <row r="15151" spans="1:8" x14ac:dyDescent="0.3">
      <c r="A15151" s="18" t="s">
        <v>22768</v>
      </c>
      <c r="B15151" s="11" t="s">
        <v>88</v>
      </c>
      <c r="C15151" t="s">
        <v>22769</v>
      </c>
    </row>
    <row r="15152" spans="1:8" x14ac:dyDescent="0.3">
      <c r="A15152" s="19" t="s">
        <v>22770</v>
      </c>
      <c r="B15152" s="11" t="s">
        <v>88</v>
      </c>
      <c r="C15152" t="s">
        <v>88</v>
      </c>
      <c r="D15152" t="s">
        <v>22730</v>
      </c>
    </row>
    <row r="15153" spans="1:8" x14ac:dyDescent="0.3">
      <c r="A15153" s="18" t="s">
        <v>22771</v>
      </c>
      <c r="B15153" s="11" t="s">
        <v>88</v>
      </c>
      <c r="C15153" t="s">
        <v>88</v>
      </c>
      <c r="D15153" t="s">
        <v>88</v>
      </c>
      <c r="E15153" t="s">
        <v>22772</v>
      </c>
    </row>
    <row r="15154" spans="1:8" x14ac:dyDescent="0.3">
      <c r="A15154" s="19" t="s">
        <v>22773</v>
      </c>
      <c r="B15154" s="11" t="s">
        <v>88</v>
      </c>
      <c r="C15154" t="s">
        <v>88</v>
      </c>
      <c r="D15154" t="s">
        <v>88</v>
      </c>
      <c r="E15154" t="s">
        <v>88</v>
      </c>
      <c r="F15154" t="s">
        <v>21290</v>
      </c>
    </row>
    <row r="15155" spans="1:8" x14ac:dyDescent="0.3">
      <c r="A15155" s="18" t="s">
        <v>22774</v>
      </c>
      <c r="B15155" s="11" t="s">
        <v>88</v>
      </c>
      <c r="C15155" t="s">
        <v>88</v>
      </c>
      <c r="D15155" t="s">
        <v>88</v>
      </c>
      <c r="E15155" t="s">
        <v>88</v>
      </c>
      <c r="F15155" t="s">
        <v>689</v>
      </c>
    </row>
    <row r="15156" spans="1:8" x14ac:dyDescent="0.3">
      <c r="A15156" s="19" t="s">
        <v>22775</v>
      </c>
      <c r="B15156" s="11" t="s">
        <v>88</v>
      </c>
      <c r="C15156" t="s">
        <v>88</v>
      </c>
      <c r="D15156" t="s">
        <v>88</v>
      </c>
      <c r="E15156" t="s">
        <v>689</v>
      </c>
    </row>
    <row r="15157" spans="1:8" x14ac:dyDescent="0.3">
      <c r="A15157" s="18" t="s">
        <v>22776</v>
      </c>
      <c r="B15157" s="11" t="s">
        <v>88</v>
      </c>
      <c r="C15157" t="s">
        <v>88</v>
      </c>
      <c r="D15157" t="s">
        <v>88</v>
      </c>
      <c r="E15157" t="s">
        <v>88</v>
      </c>
      <c r="F15157" t="s">
        <v>22777</v>
      </c>
    </row>
    <row r="15158" spans="1:8" x14ac:dyDescent="0.3">
      <c r="A15158" s="19" t="s">
        <v>22778</v>
      </c>
      <c r="B15158" s="11" t="s">
        <v>88</v>
      </c>
      <c r="C15158" t="s">
        <v>88</v>
      </c>
      <c r="D15158" t="s">
        <v>88</v>
      </c>
      <c r="E15158" t="s">
        <v>88</v>
      </c>
      <c r="F15158" t="s">
        <v>88</v>
      </c>
      <c r="G15158" t="s">
        <v>22779</v>
      </c>
    </row>
    <row r="15159" spans="1:8" x14ac:dyDescent="0.3">
      <c r="A15159" s="18" t="s">
        <v>22780</v>
      </c>
      <c r="B15159" s="11" t="s">
        <v>88</v>
      </c>
      <c r="C15159" t="s">
        <v>88</v>
      </c>
      <c r="D15159" t="s">
        <v>88</v>
      </c>
      <c r="E15159" t="s">
        <v>88</v>
      </c>
      <c r="F15159" t="s">
        <v>88</v>
      </c>
      <c r="G15159" t="s">
        <v>22751</v>
      </c>
    </row>
    <row r="15160" spans="1:8" x14ac:dyDescent="0.3">
      <c r="A15160" s="19" t="s">
        <v>22781</v>
      </c>
      <c r="B15160" s="11" t="s">
        <v>88</v>
      </c>
      <c r="C15160" t="s">
        <v>88</v>
      </c>
      <c r="D15160" t="s">
        <v>88</v>
      </c>
      <c r="E15160" t="s">
        <v>88</v>
      </c>
      <c r="F15160" t="s">
        <v>88</v>
      </c>
      <c r="G15160" t="s">
        <v>88</v>
      </c>
      <c r="H15160" t="s">
        <v>22756</v>
      </c>
    </row>
    <row r="15161" spans="1:8" x14ac:dyDescent="0.3">
      <c r="A15161" s="18" t="s">
        <v>22782</v>
      </c>
      <c r="B15161" s="11" t="s">
        <v>88</v>
      </c>
      <c r="C15161" t="s">
        <v>88</v>
      </c>
      <c r="D15161" t="s">
        <v>88</v>
      </c>
      <c r="E15161" t="s">
        <v>88</v>
      </c>
      <c r="F15161" t="s">
        <v>88</v>
      </c>
      <c r="G15161" t="s">
        <v>88</v>
      </c>
      <c r="H15161" t="s">
        <v>22758</v>
      </c>
    </row>
    <row r="15162" spans="1:8" x14ac:dyDescent="0.3">
      <c r="A15162" s="19" t="s">
        <v>22783</v>
      </c>
      <c r="B15162" s="11" t="s">
        <v>88</v>
      </c>
      <c r="C15162" t="s">
        <v>88</v>
      </c>
      <c r="D15162" t="s">
        <v>88</v>
      </c>
      <c r="E15162" t="s">
        <v>88</v>
      </c>
      <c r="F15162" t="s">
        <v>22747</v>
      </c>
    </row>
    <row r="15163" spans="1:8" x14ac:dyDescent="0.3">
      <c r="A15163" s="18" t="s">
        <v>22784</v>
      </c>
      <c r="B15163" s="11" t="s">
        <v>88</v>
      </c>
      <c r="C15163" t="s">
        <v>88</v>
      </c>
      <c r="D15163" t="s">
        <v>88</v>
      </c>
      <c r="E15163" t="s">
        <v>88</v>
      </c>
      <c r="F15163" t="s">
        <v>88</v>
      </c>
      <c r="G15163" t="s">
        <v>22779</v>
      </c>
    </row>
    <row r="15164" spans="1:8" x14ac:dyDescent="0.3">
      <c r="A15164" s="19" t="s">
        <v>22785</v>
      </c>
      <c r="B15164" s="11" t="s">
        <v>88</v>
      </c>
      <c r="C15164" t="s">
        <v>88</v>
      </c>
      <c r="D15164" t="s">
        <v>88</v>
      </c>
      <c r="E15164" t="s">
        <v>88</v>
      </c>
      <c r="F15164" t="s">
        <v>88</v>
      </c>
      <c r="G15164" t="s">
        <v>22751</v>
      </c>
    </row>
    <row r="15165" spans="1:8" x14ac:dyDescent="0.3">
      <c r="A15165" s="18" t="s">
        <v>22786</v>
      </c>
      <c r="B15165" s="11" t="s">
        <v>88</v>
      </c>
      <c r="C15165" t="s">
        <v>88</v>
      </c>
      <c r="D15165" t="s">
        <v>88</v>
      </c>
      <c r="E15165" t="s">
        <v>88</v>
      </c>
      <c r="F15165" t="s">
        <v>88</v>
      </c>
      <c r="G15165" t="s">
        <v>88</v>
      </c>
      <c r="H15165" t="s">
        <v>22756</v>
      </c>
    </row>
    <row r="15166" spans="1:8" x14ac:dyDescent="0.3">
      <c r="A15166" s="19" t="s">
        <v>22787</v>
      </c>
      <c r="B15166" s="11" t="s">
        <v>88</v>
      </c>
      <c r="C15166" t="s">
        <v>88</v>
      </c>
      <c r="D15166" t="s">
        <v>88</v>
      </c>
      <c r="E15166" t="s">
        <v>88</v>
      </c>
      <c r="F15166" t="s">
        <v>88</v>
      </c>
      <c r="G15166" t="s">
        <v>88</v>
      </c>
      <c r="H15166" t="s">
        <v>22758</v>
      </c>
    </row>
    <row r="15167" spans="1:8" x14ac:dyDescent="0.3">
      <c r="A15167" s="18" t="s">
        <v>22788</v>
      </c>
      <c r="B15167" s="11" t="s">
        <v>88</v>
      </c>
      <c r="C15167" t="s">
        <v>88</v>
      </c>
      <c r="D15167" t="s">
        <v>689</v>
      </c>
    </row>
    <row r="15168" spans="1:8" x14ac:dyDescent="0.3">
      <c r="A15168" s="19" t="s">
        <v>22789</v>
      </c>
      <c r="B15168" s="11" t="s">
        <v>88</v>
      </c>
      <c r="C15168" t="s">
        <v>88</v>
      </c>
      <c r="D15168" t="s">
        <v>88</v>
      </c>
      <c r="E15168" t="s">
        <v>22772</v>
      </c>
    </row>
    <row r="15169" spans="1:8" x14ac:dyDescent="0.3">
      <c r="A15169" s="18" t="s">
        <v>22790</v>
      </c>
      <c r="B15169" s="11" t="s">
        <v>88</v>
      </c>
      <c r="C15169" t="s">
        <v>88</v>
      </c>
      <c r="D15169" t="s">
        <v>88</v>
      </c>
      <c r="E15169" t="s">
        <v>88</v>
      </c>
      <c r="F15169" t="s">
        <v>21290</v>
      </c>
    </row>
    <row r="15170" spans="1:8" x14ac:dyDescent="0.3">
      <c r="A15170" s="19" t="s">
        <v>22791</v>
      </c>
      <c r="B15170" s="11" t="s">
        <v>88</v>
      </c>
      <c r="C15170" t="s">
        <v>88</v>
      </c>
      <c r="D15170" t="s">
        <v>88</v>
      </c>
      <c r="E15170" t="s">
        <v>88</v>
      </c>
      <c r="F15170" t="s">
        <v>689</v>
      </c>
    </row>
    <row r="15171" spans="1:8" x14ac:dyDescent="0.3">
      <c r="A15171" s="18" t="s">
        <v>22792</v>
      </c>
      <c r="B15171" s="11" t="s">
        <v>88</v>
      </c>
      <c r="C15171" t="s">
        <v>88</v>
      </c>
      <c r="D15171" t="s">
        <v>88</v>
      </c>
      <c r="E15171" t="s">
        <v>689</v>
      </c>
    </row>
    <row r="15172" spans="1:8" x14ac:dyDescent="0.3">
      <c r="A15172" s="19" t="s">
        <v>22793</v>
      </c>
      <c r="B15172" s="11" t="s">
        <v>88</v>
      </c>
      <c r="C15172" t="s">
        <v>88</v>
      </c>
      <c r="D15172" t="s">
        <v>88</v>
      </c>
      <c r="E15172" t="s">
        <v>88</v>
      </c>
      <c r="F15172" t="s">
        <v>22740</v>
      </c>
    </row>
    <row r="15173" spans="1:8" x14ac:dyDescent="0.3">
      <c r="A15173" s="18" t="s">
        <v>22794</v>
      </c>
      <c r="B15173" s="11" t="s">
        <v>88</v>
      </c>
      <c r="C15173" t="s">
        <v>88</v>
      </c>
      <c r="D15173" t="s">
        <v>88</v>
      </c>
      <c r="E15173" t="s">
        <v>88</v>
      </c>
      <c r="F15173" t="s">
        <v>88</v>
      </c>
      <c r="G15173" t="s">
        <v>22795</v>
      </c>
    </row>
    <row r="15174" spans="1:8" x14ac:dyDescent="0.3">
      <c r="A15174" s="19" t="s">
        <v>22796</v>
      </c>
      <c r="B15174" s="11" t="s">
        <v>88</v>
      </c>
      <c r="C15174" t="s">
        <v>88</v>
      </c>
      <c r="D15174" t="s">
        <v>88</v>
      </c>
      <c r="E15174" t="s">
        <v>88</v>
      </c>
      <c r="F15174" t="s">
        <v>88</v>
      </c>
      <c r="G15174" t="s">
        <v>22747</v>
      </c>
    </row>
    <row r="15175" spans="1:8" x14ac:dyDescent="0.3">
      <c r="A15175" s="18" t="s">
        <v>22797</v>
      </c>
      <c r="B15175" s="11" t="s">
        <v>88</v>
      </c>
      <c r="C15175" t="s">
        <v>88</v>
      </c>
      <c r="D15175" t="s">
        <v>88</v>
      </c>
      <c r="E15175" t="s">
        <v>88</v>
      </c>
      <c r="F15175" t="s">
        <v>88</v>
      </c>
      <c r="G15175" t="s">
        <v>88</v>
      </c>
      <c r="H15175" t="s">
        <v>22779</v>
      </c>
    </row>
    <row r="15176" spans="1:8" x14ac:dyDescent="0.3">
      <c r="A15176" s="19" t="s">
        <v>22798</v>
      </c>
      <c r="B15176" s="11" t="s">
        <v>88</v>
      </c>
      <c r="C15176" t="s">
        <v>88</v>
      </c>
      <c r="D15176" t="s">
        <v>88</v>
      </c>
      <c r="E15176" t="s">
        <v>88</v>
      </c>
      <c r="F15176" t="s">
        <v>88</v>
      </c>
      <c r="G15176" t="s">
        <v>88</v>
      </c>
      <c r="H15176" t="s">
        <v>22751</v>
      </c>
    </row>
    <row r="15177" spans="1:8" x14ac:dyDescent="0.3">
      <c r="A15177" s="18" t="s">
        <v>22799</v>
      </c>
      <c r="B15177" s="11" t="s">
        <v>88</v>
      </c>
      <c r="C15177" t="s">
        <v>88</v>
      </c>
      <c r="D15177" t="s">
        <v>88</v>
      </c>
      <c r="E15177" t="s">
        <v>88</v>
      </c>
      <c r="F15177" t="s">
        <v>88</v>
      </c>
      <c r="G15177" t="s">
        <v>756</v>
      </c>
      <c r="H15177" t="s">
        <v>22756</v>
      </c>
    </row>
    <row r="15178" spans="1:8" x14ac:dyDescent="0.3">
      <c r="A15178" s="19" t="s">
        <v>22800</v>
      </c>
      <c r="B15178" s="11" t="s">
        <v>88</v>
      </c>
      <c r="C15178" t="s">
        <v>88</v>
      </c>
      <c r="D15178" t="s">
        <v>88</v>
      </c>
      <c r="E15178" t="s">
        <v>88</v>
      </c>
      <c r="F15178" t="s">
        <v>88</v>
      </c>
      <c r="G15178" t="s">
        <v>756</v>
      </c>
      <c r="H15178" t="s">
        <v>22758</v>
      </c>
    </row>
    <row r="15179" spans="1:8" x14ac:dyDescent="0.3">
      <c r="A15179" s="18" t="s">
        <v>22801</v>
      </c>
      <c r="B15179" s="11" t="s">
        <v>88</v>
      </c>
      <c r="C15179" t="s">
        <v>88</v>
      </c>
      <c r="D15179" t="s">
        <v>88</v>
      </c>
      <c r="E15179" t="s">
        <v>88</v>
      </c>
      <c r="F15179" t="s">
        <v>22745</v>
      </c>
    </row>
    <row r="15180" spans="1:8" x14ac:dyDescent="0.3">
      <c r="A15180" s="19" t="s">
        <v>22802</v>
      </c>
      <c r="B15180" s="11" t="s">
        <v>88</v>
      </c>
      <c r="C15180" t="s">
        <v>88</v>
      </c>
      <c r="D15180" t="s">
        <v>88</v>
      </c>
      <c r="E15180" t="s">
        <v>88</v>
      </c>
      <c r="F15180" t="s">
        <v>22747</v>
      </c>
    </row>
    <row r="15181" spans="1:8" x14ac:dyDescent="0.3">
      <c r="A15181" s="18" t="s">
        <v>22803</v>
      </c>
      <c r="B15181" s="11" t="s">
        <v>88</v>
      </c>
      <c r="C15181" t="s">
        <v>88</v>
      </c>
      <c r="D15181" t="s">
        <v>88</v>
      </c>
      <c r="E15181" t="s">
        <v>88</v>
      </c>
      <c r="F15181" t="s">
        <v>88</v>
      </c>
      <c r="G15181" t="s">
        <v>22779</v>
      </c>
    </row>
    <row r="15182" spans="1:8" x14ac:dyDescent="0.3">
      <c r="A15182" s="19" t="s">
        <v>22804</v>
      </c>
      <c r="B15182" s="11" t="s">
        <v>88</v>
      </c>
      <c r="C15182" t="s">
        <v>88</v>
      </c>
      <c r="D15182" t="s">
        <v>88</v>
      </c>
      <c r="E15182" t="s">
        <v>88</v>
      </c>
      <c r="F15182" t="s">
        <v>88</v>
      </c>
      <c r="G15182" t="s">
        <v>22751</v>
      </c>
    </row>
    <row r="15183" spans="1:8" x14ac:dyDescent="0.3">
      <c r="A15183" s="18" t="s">
        <v>22805</v>
      </c>
      <c r="B15183" s="11" t="s">
        <v>88</v>
      </c>
      <c r="C15183" t="s">
        <v>88</v>
      </c>
      <c r="D15183" t="s">
        <v>88</v>
      </c>
      <c r="E15183" t="s">
        <v>88</v>
      </c>
      <c r="F15183" t="s">
        <v>88</v>
      </c>
      <c r="G15183" t="s">
        <v>88</v>
      </c>
      <c r="H15183" t="s">
        <v>22756</v>
      </c>
    </row>
    <row r="15184" spans="1:8" x14ac:dyDescent="0.3">
      <c r="A15184" s="19" t="s">
        <v>22806</v>
      </c>
      <c r="B15184" s="11" t="s">
        <v>88</v>
      </c>
      <c r="C15184" t="s">
        <v>88</v>
      </c>
      <c r="D15184" t="s">
        <v>88</v>
      </c>
      <c r="E15184" t="s">
        <v>88</v>
      </c>
      <c r="F15184" t="s">
        <v>88</v>
      </c>
      <c r="G15184" t="s">
        <v>88</v>
      </c>
      <c r="H15184" t="s">
        <v>22758</v>
      </c>
    </row>
    <row r="15185" spans="1:8" x14ac:dyDescent="0.3">
      <c r="A15185" s="18" t="s">
        <v>22807</v>
      </c>
      <c r="B15185" s="11" t="s">
        <v>88</v>
      </c>
      <c r="C15185" t="s">
        <v>22704</v>
      </c>
    </row>
    <row r="15186" spans="1:8" x14ac:dyDescent="0.3">
      <c r="A15186" s="19" t="s">
        <v>22808</v>
      </c>
      <c r="B15186" s="11" t="s">
        <v>88</v>
      </c>
      <c r="C15186" t="s">
        <v>88</v>
      </c>
      <c r="D15186" t="s">
        <v>22730</v>
      </c>
    </row>
    <row r="15187" spans="1:8" x14ac:dyDescent="0.3">
      <c r="A15187" s="18" t="s">
        <v>22809</v>
      </c>
      <c r="B15187" s="11" t="s">
        <v>88</v>
      </c>
      <c r="C15187" t="s">
        <v>88</v>
      </c>
      <c r="D15187" t="s">
        <v>88</v>
      </c>
      <c r="E15187" t="s">
        <v>22772</v>
      </c>
    </row>
    <row r="15188" spans="1:8" x14ac:dyDescent="0.3">
      <c r="A15188" s="19" t="s">
        <v>22810</v>
      </c>
      <c r="B15188" s="11" t="s">
        <v>88</v>
      </c>
      <c r="C15188" t="s">
        <v>88</v>
      </c>
      <c r="D15188" t="s">
        <v>88</v>
      </c>
      <c r="E15188" t="s">
        <v>88</v>
      </c>
      <c r="F15188" t="s">
        <v>21290</v>
      </c>
    </row>
    <row r="15189" spans="1:8" x14ac:dyDescent="0.3">
      <c r="A15189" s="18" t="s">
        <v>22811</v>
      </c>
      <c r="B15189" s="11" t="s">
        <v>88</v>
      </c>
      <c r="C15189" t="s">
        <v>88</v>
      </c>
      <c r="D15189" t="s">
        <v>88</v>
      </c>
      <c r="E15189" t="s">
        <v>88</v>
      </c>
      <c r="F15189" t="s">
        <v>689</v>
      </c>
    </row>
    <row r="15190" spans="1:8" x14ac:dyDescent="0.3">
      <c r="A15190" s="19" t="s">
        <v>22812</v>
      </c>
      <c r="B15190" s="11" t="s">
        <v>88</v>
      </c>
      <c r="C15190" t="s">
        <v>88</v>
      </c>
      <c r="D15190" t="s">
        <v>88</v>
      </c>
      <c r="E15190" t="s">
        <v>689</v>
      </c>
    </row>
    <row r="15191" spans="1:8" x14ac:dyDescent="0.3">
      <c r="A15191" s="18" t="s">
        <v>22813</v>
      </c>
      <c r="B15191" s="11" t="s">
        <v>88</v>
      </c>
      <c r="C15191" t="s">
        <v>88</v>
      </c>
      <c r="D15191" t="s">
        <v>88</v>
      </c>
      <c r="E15191" t="s">
        <v>88</v>
      </c>
      <c r="F15191" t="s">
        <v>22777</v>
      </c>
    </row>
    <row r="15192" spans="1:8" x14ac:dyDescent="0.3">
      <c r="A15192" s="19" t="s">
        <v>22814</v>
      </c>
      <c r="B15192" s="11" t="s">
        <v>88</v>
      </c>
      <c r="C15192" t="s">
        <v>88</v>
      </c>
      <c r="D15192" t="s">
        <v>88</v>
      </c>
      <c r="E15192" t="s">
        <v>88</v>
      </c>
      <c r="F15192" t="s">
        <v>88</v>
      </c>
      <c r="G15192" t="s">
        <v>22779</v>
      </c>
    </row>
    <row r="15193" spans="1:8" x14ac:dyDescent="0.3">
      <c r="A15193" s="18" t="s">
        <v>22815</v>
      </c>
      <c r="B15193" s="11" t="s">
        <v>88</v>
      </c>
      <c r="C15193" t="s">
        <v>88</v>
      </c>
      <c r="D15193" t="s">
        <v>88</v>
      </c>
      <c r="E15193" t="s">
        <v>88</v>
      </c>
      <c r="F15193" t="s">
        <v>88</v>
      </c>
      <c r="G15193" t="s">
        <v>22751</v>
      </c>
    </row>
    <row r="15194" spans="1:8" x14ac:dyDescent="0.3">
      <c r="A15194" s="19" t="s">
        <v>22816</v>
      </c>
      <c r="B15194" s="11" t="s">
        <v>88</v>
      </c>
      <c r="C15194" t="s">
        <v>88</v>
      </c>
      <c r="D15194" t="s">
        <v>88</v>
      </c>
      <c r="E15194" t="s">
        <v>88</v>
      </c>
      <c r="F15194" t="s">
        <v>88</v>
      </c>
      <c r="G15194" t="s">
        <v>88</v>
      </c>
      <c r="H15194" t="s">
        <v>22753</v>
      </c>
    </row>
    <row r="15195" spans="1:8" x14ac:dyDescent="0.3">
      <c r="A15195" s="18" t="s">
        <v>22817</v>
      </c>
      <c r="B15195" s="11" t="s">
        <v>88</v>
      </c>
      <c r="C15195" t="s">
        <v>88</v>
      </c>
      <c r="D15195" t="s">
        <v>88</v>
      </c>
      <c r="E15195" t="s">
        <v>88</v>
      </c>
      <c r="F15195" t="s">
        <v>88</v>
      </c>
      <c r="G15195" t="s">
        <v>88</v>
      </c>
      <c r="H15195" t="s">
        <v>689</v>
      </c>
    </row>
    <row r="15196" spans="1:8" x14ac:dyDescent="0.3">
      <c r="A15196" s="19" t="s">
        <v>22818</v>
      </c>
      <c r="B15196" s="11" t="s">
        <v>88</v>
      </c>
      <c r="C15196" t="s">
        <v>88</v>
      </c>
      <c r="D15196" t="s">
        <v>88</v>
      </c>
      <c r="E15196" t="s">
        <v>88</v>
      </c>
      <c r="F15196" t="s">
        <v>88</v>
      </c>
      <c r="G15196" t="s">
        <v>756</v>
      </c>
      <c r="H15196" t="s">
        <v>22756</v>
      </c>
    </row>
    <row r="15197" spans="1:8" x14ac:dyDescent="0.3">
      <c r="A15197" s="18" t="s">
        <v>22819</v>
      </c>
      <c r="B15197" s="11" t="s">
        <v>88</v>
      </c>
      <c r="C15197" t="s">
        <v>88</v>
      </c>
      <c r="D15197" t="s">
        <v>88</v>
      </c>
      <c r="E15197" t="s">
        <v>88</v>
      </c>
      <c r="F15197" t="s">
        <v>88</v>
      </c>
      <c r="G15197" t="s">
        <v>756</v>
      </c>
      <c r="H15197" t="s">
        <v>22758</v>
      </c>
    </row>
    <row r="15198" spans="1:8" x14ac:dyDescent="0.3">
      <c r="A15198" s="19" t="s">
        <v>22820</v>
      </c>
      <c r="B15198" s="11" t="s">
        <v>88</v>
      </c>
      <c r="C15198" t="s">
        <v>88</v>
      </c>
      <c r="D15198" t="s">
        <v>88</v>
      </c>
      <c r="E15198" t="s">
        <v>88</v>
      </c>
      <c r="F15198" t="s">
        <v>22747</v>
      </c>
    </row>
    <row r="15199" spans="1:8" x14ac:dyDescent="0.3">
      <c r="A15199" s="18" t="s">
        <v>22821</v>
      </c>
      <c r="B15199" s="11" t="s">
        <v>88</v>
      </c>
      <c r="C15199" t="s">
        <v>88</v>
      </c>
      <c r="D15199" t="s">
        <v>88</v>
      </c>
      <c r="E15199" t="s">
        <v>88</v>
      </c>
      <c r="F15199" t="s">
        <v>88</v>
      </c>
      <c r="G15199" t="s">
        <v>22749</v>
      </c>
    </row>
    <row r="15200" spans="1:8" x14ac:dyDescent="0.3">
      <c r="A15200" s="19" t="s">
        <v>22822</v>
      </c>
      <c r="B15200" s="11" t="s">
        <v>88</v>
      </c>
      <c r="C15200" t="s">
        <v>88</v>
      </c>
      <c r="D15200" t="s">
        <v>88</v>
      </c>
      <c r="E15200" t="s">
        <v>88</v>
      </c>
      <c r="F15200" t="s">
        <v>88</v>
      </c>
      <c r="G15200" t="s">
        <v>22751</v>
      </c>
    </row>
    <row r="15201" spans="1:8" x14ac:dyDescent="0.3">
      <c r="A15201" s="18" t="s">
        <v>22823</v>
      </c>
      <c r="B15201" s="11" t="s">
        <v>88</v>
      </c>
      <c r="C15201" t="s">
        <v>88</v>
      </c>
      <c r="D15201" t="s">
        <v>88</v>
      </c>
      <c r="E15201" t="s">
        <v>88</v>
      </c>
      <c r="F15201" t="s">
        <v>88</v>
      </c>
      <c r="G15201" t="s">
        <v>88</v>
      </c>
      <c r="H15201" t="s">
        <v>22753</v>
      </c>
    </row>
    <row r="15202" spans="1:8" x14ac:dyDescent="0.3">
      <c r="A15202" s="19" t="s">
        <v>22824</v>
      </c>
      <c r="B15202" s="11" t="s">
        <v>88</v>
      </c>
      <c r="C15202" t="s">
        <v>88</v>
      </c>
      <c r="D15202" t="s">
        <v>88</v>
      </c>
      <c r="E15202" t="s">
        <v>88</v>
      </c>
      <c r="F15202" t="s">
        <v>88</v>
      </c>
      <c r="G15202" t="s">
        <v>88</v>
      </c>
      <c r="H15202" t="s">
        <v>689</v>
      </c>
    </row>
    <row r="15203" spans="1:8" x14ac:dyDescent="0.3">
      <c r="A15203" s="18" t="s">
        <v>22825</v>
      </c>
      <c r="B15203" s="11" t="s">
        <v>88</v>
      </c>
      <c r="C15203" t="s">
        <v>88</v>
      </c>
      <c r="D15203" t="s">
        <v>88</v>
      </c>
      <c r="E15203" t="s">
        <v>88</v>
      </c>
      <c r="F15203" t="s">
        <v>88</v>
      </c>
      <c r="G15203" t="s">
        <v>756</v>
      </c>
      <c r="H15203" t="s">
        <v>22756</v>
      </c>
    </row>
    <row r="15204" spans="1:8" x14ac:dyDescent="0.3">
      <c r="A15204" s="19" t="s">
        <v>22826</v>
      </c>
      <c r="B15204" s="11" t="s">
        <v>88</v>
      </c>
      <c r="C15204" t="s">
        <v>88</v>
      </c>
      <c r="D15204" t="s">
        <v>88</v>
      </c>
      <c r="E15204" t="s">
        <v>88</v>
      </c>
      <c r="F15204" t="s">
        <v>88</v>
      </c>
      <c r="G15204" t="s">
        <v>756</v>
      </c>
      <c r="H15204" t="s">
        <v>22758</v>
      </c>
    </row>
    <row r="15205" spans="1:8" x14ac:dyDescent="0.3">
      <c r="A15205" s="18" t="s">
        <v>22827</v>
      </c>
      <c r="B15205" s="11" t="s">
        <v>88</v>
      </c>
      <c r="C15205" t="s">
        <v>88</v>
      </c>
      <c r="D15205" t="s">
        <v>689</v>
      </c>
    </row>
    <row r="15206" spans="1:8" x14ac:dyDescent="0.3">
      <c r="A15206" s="19" t="s">
        <v>22828</v>
      </c>
      <c r="B15206" s="11" t="s">
        <v>88</v>
      </c>
      <c r="C15206" t="s">
        <v>88</v>
      </c>
      <c r="D15206" t="s">
        <v>88</v>
      </c>
      <c r="E15206" t="s">
        <v>22772</v>
      </c>
    </row>
    <row r="15207" spans="1:8" x14ac:dyDescent="0.3">
      <c r="A15207" s="18" t="s">
        <v>22829</v>
      </c>
      <c r="B15207" s="11" t="s">
        <v>88</v>
      </c>
      <c r="C15207" t="s">
        <v>88</v>
      </c>
      <c r="D15207" t="s">
        <v>88</v>
      </c>
      <c r="E15207" t="s">
        <v>88</v>
      </c>
      <c r="F15207" t="s">
        <v>21290</v>
      </c>
    </row>
    <row r="15208" spans="1:8" x14ac:dyDescent="0.3">
      <c r="A15208" s="19" t="s">
        <v>22830</v>
      </c>
      <c r="B15208" s="11" t="s">
        <v>88</v>
      </c>
      <c r="C15208" t="s">
        <v>88</v>
      </c>
      <c r="D15208" t="s">
        <v>88</v>
      </c>
      <c r="E15208" t="s">
        <v>88</v>
      </c>
      <c r="F15208" t="s">
        <v>689</v>
      </c>
    </row>
    <row r="15209" spans="1:8" x14ac:dyDescent="0.3">
      <c r="A15209" s="18" t="s">
        <v>22831</v>
      </c>
      <c r="B15209" s="11" t="s">
        <v>88</v>
      </c>
      <c r="C15209" t="s">
        <v>88</v>
      </c>
      <c r="D15209" t="s">
        <v>88</v>
      </c>
      <c r="E15209" t="s">
        <v>689</v>
      </c>
    </row>
    <row r="15210" spans="1:8" x14ac:dyDescent="0.3">
      <c r="A15210" s="19" t="s">
        <v>22832</v>
      </c>
      <c r="B15210" s="11" t="s">
        <v>88</v>
      </c>
      <c r="C15210" t="s">
        <v>88</v>
      </c>
      <c r="D15210" t="s">
        <v>88</v>
      </c>
      <c r="E15210" t="s">
        <v>88</v>
      </c>
      <c r="F15210" t="s">
        <v>22740</v>
      </c>
    </row>
    <row r="15211" spans="1:8" x14ac:dyDescent="0.3">
      <c r="A15211" s="18" t="s">
        <v>22833</v>
      </c>
      <c r="B15211" s="11" t="s">
        <v>88</v>
      </c>
      <c r="C15211" t="s">
        <v>88</v>
      </c>
      <c r="D15211" t="s">
        <v>88</v>
      </c>
      <c r="E15211" t="s">
        <v>88</v>
      </c>
      <c r="F15211" t="s">
        <v>88</v>
      </c>
      <c r="G15211" t="s">
        <v>22795</v>
      </c>
    </row>
    <row r="15212" spans="1:8" x14ac:dyDescent="0.3">
      <c r="A15212" s="19" t="s">
        <v>22834</v>
      </c>
      <c r="B15212" s="11" t="s">
        <v>88</v>
      </c>
      <c r="C15212" t="s">
        <v>88</v>
      </c>
      <c r="D15212" t="s">
        <v>88</v>
      </c>
      <c r="E15212" t="s">
        <v>88</v>
      </c>
      <c r="F15212" t="s">
        <v>88</v>
      </c>
      <c r="G15212" t="s">
        <v>22747</v>
      </c>
    </row>
    <row r="15213" spans="1:8" x14ac:dyDescent="0.3">
      <c r="A15213" s="18" t="s">
        <v>22835</v>
      </c>
      <c r="B15213" s="11" t="s">
        <v>88</v>
      </c>
      <c r="C15213" t="s">
        <v>88</v>
      </c>
      <c r="D15213" t="s">
        <v>88</v>
      </c>
      <c r="E15213" t="s">
        <v>88</v>
      </c>
      <c r="F15213" t="s">
        <v>88</v>
      </c>
      <c r="G15213" t="s">
        <v>88</v>
      </c>
      <c r="H15213" t="s">
        <v>22749</v>
      </c>
    </row>
    <row r="15214" spans="1:8" x14ac:dyDescent="0.3">
      <c r="A15214" s="19" t="s">
        <v>22836</v>
      </c>
      <c r="B15214" s="11" t="s">
        <v>88</v>
      </c>
      <c r="C15214" t="s">
        <v>88</v>
      </c>
      <c r="D15214" t="s">
        <v>88</v>
      </c>
      <c r="E15214" t="s">
        <v>88</v>
      </c>
      <c r="F15214" t="s">
        <v>88</v>
      </c>
      <c r="G15214" t="s">
        <v>88</v>
      </c>
      <c r="H15214" t="s">
        <v>22751</v>
      </c>
    </row>
    <row r="15215" spans="1:8" x14ac:dyDescent="0.3">
      <c r="A15215" s="18" t="s">
        <v>22837</v>
      </c>
      <c r="B15215" s="11" t="s">
        <v>88</v>
      </c>
      <c r="C15215" t="s">
        <v>88</v>
      </c>
      <c r="D15215" t="s">
        <v>88</v>
      </c>
      <c r="E15215" t="s">
        <v>88</v>
      </c>
      <c r="F15215" t="s">
        <v>88</v>
      </c>
      <c r="G15215" t="s">
        <v>756</v>
      </c>
      <c r="H15215" t="s">
        <v>22753</v>
      </c>
    </row>
    <row r="15216" spans="1:8" x14ac:dyDescent="0.3">
      <c r="A15216" s="19" t="s">
        <v>22838</v>
      </c>
      <c r="B15216" s="11" t="s">
        <v>88</v>
      </c>
      <c r="C15216" t="s">
        <v>88</v>
      </c>
      <c r="D15216" t="s">
        <v>88</v>
      </c>
      <c r="E15216" t="s">
        <v>88</v>
      </c>
      <c r="F15216" t="s">
        <v>88</v>
      </c>
      <c r="G15216" t="s">
        <v>756</v>
      </c>
      <c r="H15216" t="s">
        <v>689</v>
      </c>
    </row>
    <row r="15217" spans="1:8" x14ac:dyDescent="0.3">
      <c r="A15217" s="18" t="s">
        <v>22839</v>
      </c>
      <c r="B15217" s="11" t="s">
        <v>88</v>
      </c>
      <c r="C15217" t="s">
        <v>88</v>
      </c>
      <c r="D15217" t="s">
        <v>88</v>
      </c>
      <c r="E15217" t="s">
        <v>88</v>
      </c>
      <c r="F15217" t="s">
        <v>88</v>
      </c>
      <c r="G15217" t="s">
        <v>763</v>
      </c>
      <c r="H15217" t="s">
        <v>22756</v>
      </c>
    </row>
    <row r="15218" spans="1:8" x14ac:dyDescent="0.3">
      <c r="A15218" s="19" t="s">
        <v>22840</v>
      </c>
      <c r="B15218" s="11" t="s">
        <v>88</v>
      </c>
      <c r="C15218" t="s">
        <v>88</v>
      </c>
      <c r="D15218" t="s">
        <v>88</v>
      </c>
      <c r="E15218" t="s">
        <v>88</v>
      </c>
      <c r="F15218" t="s">
        <v>88</v>
      </c>
      <c r="G15218" t="s">
        <v>763</v>
      </c>
      <c r="H15218" t="s">
        <v>22758</v>
      </c>
    </row>
    <row r="15219" spans="1:8" x14ac:dyDescent="0.3">
      <c r="A15219" s="18" t="s">
        <v>22841</v>
      </c>
      <c r="B15219" s="11" t="s">
        <v>88</v>
      </c>
      <c r="C15219" t="s">
        <v>88</v>
      </c>
      <c r="D15219" t="s">
        <v>88</v>
      </c>
      <c r="E15219" t="s">
        <v>88</v>
      </c>
      <c r="F15219" t="s">
        <v>22745</v>
      </c>
    </row>
    <row r="15220" spans="1:8" x14ac:dyDescent="0.3">
      <c r="A15220" s="19" t="s">
        <v>22842</v>
      </c>
      <c r="B15220" s="11" t="s">
        <v>88</v>
      </c>
      <c r="C15220" t="s">
        <v>88</v>
      </c>
      <c r="D15220" t="s">
        <v>88</v>
      </c>
      <c r="E15220" t="s">
        <v>88</v>
      </c>
      <c r="F15220" t="s">
        <v>22747</v>
      </c>
    </row>
    <row r="15221" spans="1:8" x14ac:dyDescent="0.3">
      <c r="A15221" s="18" t="s">
        <v>22843</v>
      </c>
      <c r="B15221" s="11" t="s">
        <v>88</v>
      </c>
      <c r="C15221" t="s">
        <v>88</v>
      </c>
      <c r="D15221" t="s">
        <v>88</v>
      </c>
      <c r="E15221" t="s">
        <v>88</v>
      </c>
      <c r="F15221" t="s">
        <v>88</v>
      </c>
      <c r="G15221" t="s">
        <v>22749</v>
      </c>
    </row>
    <row r="15222" spans="1:8" x14ac:dyDescent="0.3">
      <c r="A15222" s="19" t="s">
        <v>22844</v>
      </c>
      <c r="B15222" s="11" t="s">
        <v>88</v>
      </c>
      <c r="C15222" t="s">
        <v>88</v>
      </c>
      <c r="D15222" t="s">
        <v>88</v>
      </c>
      <c r="E15222" t="s">
        <v>88</v>
      </c>
      <c r="F15222" t="s">
        <v>88</v>
      </c>
      <c r="G15222" t="s">
        <v>22751</v>
      </c>
    </row>
    <row r="15223" spans="1:8" x14ac:dyDescent="0.3">
      <c r="A15223" s="18" t="s">
        <v>22845</v>
      </c>
      <c r="B15223" s="11" t="s">
        <v>88</v>
      </c>
      <c r="C15223" t="s">
        <v>88</v>
      </c>
      <c r="D15223" t="s">
        <v>88</v>
      </c>
      <c r="E15223" t="s">
        <v>88</v>
      </c>
      <c r="F15223" t="s">
        <v>88</v>
      </c>
      <c r="G15223" t="s">
        <v>88</v>
      </c>
      <c r="H15223" t="s">
        <v>22753</v>
      </c>
    </row>
    <row r="15224" spans="1:8" x14ac:dyDescent="0.3">
      <c r="A15224" s="19" t="s">
        <v>22846</v>
      </c>
      <c r="B15224" s="11" t="s">
        <v>88</v>
      </c>
      <c r="C15224" t="s">
        <v>88</v>
      </c>
      <c r="D15224" t="s">
        <v>88</v>
      </c>
      <c r="E15224" t="s">
        <v>88</v>
      </c>
      <c r="F15224" t="s">
        <v>88</v>
      </c>
      <c r="G15224" t="s">
        <v>88</v>
      </c>
      <c r="H15224" t="s">
        <v>689</v>
      </c>
    </row>
    <row r="15225" spans="1:8" x14ac:dyDescent="0.3">
      <c r="A15225" s="18" t="s">
        <v>22847</v>
      </c>
      <c r="B15225" s="11" t="s">
        <v>88</v>
      </c>
      <c r="C15225" t="s">
        <v>88</v>
      </c>
      <c r="D15225" t="s">
        <v>88</v>
      </c>
      <c r="E15225" t="s">
        <v>88</v>
      </c>
      <c r="F15225" t="s">
        <v>88</v>
      </c>
      <c r="G15225" t="s">
        <v>756</v>
      </c>
      <c r="H15225" t="s">
        <v>22756</v>
      </c>
    </row>
    <row r="15226" spans="1:8" x14ac:dyDescent="0.3">
      <c r="A15226" s="19" t="s">
        <v>22848</v>
      </c>
      <c r="B15226" s="11" t="s">
        <v>88</v>
      </c>
      <c r="C15226" t="s">
        <v>88</v>
      </c>
      <c r="D15226" t="s">
        <v>88</v>
      </c>
      <c r="E15226" t="s">
        <v>88</v>
      </c>
      <c r="F15226" t="s">
        <v>88</v>
      </c>
      <c r="G15226" t="s">
        <v>756</v>
      </c>
      <c r="H15226" t="s">
        <v>22758</v>
      </c>
    </row>
    <row r="15227" spans="1:8" x14ac:dyDescent="0.3">
      <c r="A15227" s="18" t="s">
        <v>22849</v>
      </c>
      <c r="B15227" t="s">
        <v>22850</v>
      </c>
    </row>
    <row r="15228" spans="1:8" x14ac:dyDescent="0.3">
      <c r="A15228" s="19" t="s">
        <v>22851</v>
      </c>
      <c r="B15228" s="11" t="s">
        <v>88</v>
      </c>
      <c r="C15228" t="s">
        <v>22852</v>
      </c>
    </row>
    <row r="15229" spans="1:8" x14ac:dyDescent="0.3">
      <c r="A15229" s="18" t="s">
        <v>22853</v>
      </c>
      <c r="B15229" s="11" t="s">
        <v>88</v>
      </c>
      <c r="C15229" t="s">
        <v>88</v>
      </c>
      <c r="D15229" t="s">
        <v>22854</v>
      </c>
    </row>
    <row r="15230" spans="1:8" x14ac:dyDescent="0.3">
      <c r="A15230" s="19" t="s">
        <v>22855</v>
      </c>
      <c r="B15230" s="11" t="s">
        <v>88</v>
      </c>
      <c r="C15230" t="s">
        <v>88</v>
      </c>
      <c r="D15230" t="s">
        <v>689</v>
      </c>
    </row>
    <row r="15231" spans="1:8" x14ac:dyDescent="0.3">
      <c r="A15231" s="18" t="s">
        <v>22856</v>
      </c>
      <c r="B15231" s="11" t="s">
        <v>88</v>
      </c>
      <c r="C15231" t="s">
        <v>88</v>
      </c>
      <c r="D15231" t="s">
        <v>88</v>
      </c>
      <c r="E15231" t="s">
        <v>22745</v>
      </c>
    </row>
    <row r="15232" spans="1:8" x14ac:dyDescent="0.3">
      <c r="A15232" s="19" t="s">
        <v>22857</v>
      </c>
      <c r="B15232" s="11" t="s">
        <v>88</v>
      </c>
      <c r="C15232" t="s">
        <v>88</v>
      </c>
      <c r="D15232" t="s">
        <v>88</v>
      </c>
      <c r="E15232" t="s">
        <v>689</v>
      </c>
    </row>
    <row r="15233" spans="1:5" x14ac:dyDescent="0.3">
      <c r="A15233" s="18" t="s">
        <v>22858</v>
      </c>
      <c r="B15233" s="11" t="s">
        <v>88</v>
      </c>
      <c r="C15233" t="s">
        <v>22859</v>
      </c>
    </row>
    <row r="15234" spans="1:5" x14ac:dyDescent="0.3">
      <c r="A15234" s="19" t="s">
        <v>22860</v>
      </c>
      <c r="B15234" s="11" t="s">
        <v>88</v>
      </c>
      <c r="C15234" t="s">
        <v>88</v>
      </c>
      <c r="D15234" t="s">
        <v>22745</v>
      </c>
    </row>
    <row r="15235" spans="1:5" x14ac:dyDescent="0.3">
      <c r="A15235" s="18" t="s">
        <v>22861</v>
      </c>
      <c r="B15235" s="11" t="s">
        <v>88</v>
      </c>
      <c r="C15235" t="s">
        <v>88</v>
      </c>
      <c r="D15235" t="s">
        <v>689</v>
      </c>
    </row>
    <row r="15236" spans="1:5" x14ac:dyDescent="0.3">
      <c r="A15236" s="19" t="s">
        <v>22862</v>
      </c>
      <c r="B15236" t="s">
        <v>22863</v>
      </c>
    </row>
    <row r="15237" spans="1:5" x14ac:dyDescent="0.3">
      <c r="A15237" s="18" t="s">
        <v>22864</v>
      </c>
      <c r="B15237" s="11" t="s">
        <v>88</v>
      </c>
      <c r="C15237" t="s">
        <v>22865</v>
      </c>
    </row>
    <row r="15238" spans="1:5" x14ac:dyDescent="0.3">
      <c r="A15238" s="19" t="s">
        <v>22866</v>
      </c>
      <c r="B15238" s="11" t="s">
        <v>88</v>
      </c>
      <c r="C15238" t="s">
        <v>22867</v>
      </c>
    </row>
    <row r="15239" spans="1:5" x14ac:dyDescent="0.3">
      <c r="A15239" s="18" t="s">
        <v>22868</v>
      </c>
      <c r="B15239" s="11" t="s">
        <v>88</v>
      </c>
      <c r="C15239" t="s">
        <v>88</v>
      </c>
      <c r="D15239" t="s">
        <v>22869</v>
      </c>
    </row>
    <row r="15240" spans="1:5" x14ac:dyDescent="0.3">
      <c r="A15240" s="19" t="s">
        <v>22870</v>
      </c>
      <c r="B15240" s="11" t="s">
        <v>88</v>
      </c>
      <c r="C15240" t="s">
        <v>88</v>
      </c>
      <c r="D15240" t="s">
        <v>22871</v>
      </c>
    </row>
    <row r="15241" spans="1:5" x14ac:dyDescent="0.3">
      <c r="A15241" s="18" t="s">
        <v>22872</v>
      </c>
      <c r="B15241" s="11" t="s">
        <v>88</v>
      </c>
      <c r="C15241" t="s">
        <v>88</v>
      </c>
      <c r="D15241" t="s">
        <v>88</v>
      </c>
      <c r="E15241" t="s">
        <v>22745</v>
      </c>
    </row>
    <row r="15242" spans="1:5" x14ac:dyDescent="0.3">
      <c r="A15242" s="19" t="s">
        <v>22873</v>
      </c>
      <c r="B15242" s="11" t="s">
        <v>88</v>
      </c>
      <c r="C15242" t="s">
        <v>88</v>
      </c>
      <c r="D15242" t="s">
        <v>88</v>
      </c>
      <c r="E15242" t="s">
        <v>689</v>
      </c>
    </row>
    <row r="15243" spans="1:5" x14ac:dyDescent="0.3">
      <c r="A15243" s="18" t="s">
        <v>22874</v>
      </c>
      <c r="B15243" s="11" t="s">
        <v>88</v>
      </c>
      <c r="C15243" t="s">
        <v>689</v>
      </c>
    </row>
    <row r="15244" spans="1:5" x14ac:dyDescent="0.3">
      <c r="A15244" s="19" t="s">
        <v>22875</v>
      </c>
      <c r="B15244" s="11" t="s">
        <v>88</v>
      </c>
      <c r="C15244" t="s">
        <v>88</v>
      </c>
      <c r="D15244" t="s">
        <v>22876</v>
      </c>
    </row>
    <row r="15245" spans="1:5" x14ac:dyDescent="0.3">
      <c r="A15245" s="18" t="s">
        <v>22877</v>
      </c>
      <c r="B15245" s="11" t="s">
        <v>88</v>
      </c>
      <c r="C15245" t="s">
        <v>88</v>
      </c>
      <c r="D15245" t="s">
        <v>22871</v>
      </c>
    </row>
    <row r="15246" spans="1:5" x14ac:dyDescent="0.3">
      <c r="A15246" s="19" t="s">
        <v>22878</v>
      </c>
      <c r="B15246" t="s">
        <v>22879</v>
      </c>
    </row>
    <row r="15247" spans="1:5" x14ac:dyDescent="0.3">
      <c r="A15247" s="18" t="s">
        <v>22880</v>
      </c>
      <c r="B15247" s="11" t="s">
        <v>88</v>
      </c>
      <c r="C15247" t="s">
        <v>22881</v>
      </c>
    </row>
    <row r="15248" spans="1:5" x14ac:dyDescent="0.3">
      <c r="A15248" s="19" t="s">
        <v>22882</v>
      </c>
      <c r="B15248" s="11" t="s">
        <v>88</v>
      </c>
      <c r="C15248" t="s">
        <v>88</v>
      </c>
      <c r="D15248" t="s">
        <v>22883</v>
      </c>
    </row>
    <row r="15249" spans="1:5" x14ac:dyDescent="0.3">
      <c r="A15249" s="18" t="s">
        <v>22884</v>
      </c>
      <c r="B15249" s="11" t="s">
        <v>88</v>
      </c>
      <c r="C15249" t="s">
        <v>88</v>
      </c>
      <c r="D15249" t="s">
        <v>88</v>
      </c>
      <c r="E15249" t="s">
        <v>18292</v>
      </c>
    </row>
    <row r="15250" spans="1:5" x14ac:dyDescent="0.3">
      <c r="A15250" s="19" t="s">
        <v>22885</v>
      </c>
      <c r="B15250" s="11" t="s">
        <v>88</v>
      </c>
      <c r="C15250" t="s">
        <v>88</v>
      </c>
      <c r="D15250" t="s">
        <v>88</v>
      </c>
      <c r="E15250" t="s">
        <v>689</v>
      </c>
    </row>
    <row r="15251" spans="1:5" x14ac:dyDescent="0.3">
      <c r="A15251" s="18" t="s">
        <v>22886</v>
      </c>
      <c r="B15251" s="11" t="s">
        <v>88</v>
      </c>
      <c r="C15251" t="s">
        <v>88</v>
      </c>
      <c r="D15251" t="s">
        <v>18317</v>
      </c>
    </row>
    <row r="15252" spans="1:5" x14ac:dyDescent="0.3">
      <c r="A15252" s="19" t="s">
        <v>22887</v>
      </c>
      <c r="B15252" s="11" t="s">
        <v>88</v>
      </c>
      <c r="C15252" t="s">
        <v>88</v>
      </c>
      <c r="D15252" t="s">
        <v>88</v>
      </c>
      <c r="E15252" t="s">
        <v>18292</v>
      </c>
    </row>
    <row r="15253" spans="1:5" x14ac:dyDescent="0.3">
      <c r="A15253" s="18" t="s">
        <v>22888</v>
      </c>
      <c r="B15253" s="11" t="s">
        <v>88</v>
      </c>
      <c r="C15253" t="s">
        <v>88</v>
      </c>
      <c r="D15253" t="s">
        <v>88</v>
      </c>
      <c r="E15253" t="s">
        <v>689</v>
      </c>
    </row>
    <row r="15254" spans="1:5" x14ac:dyDescent="0.3">
      <c r="A15254" s="19" t="s">
        <v>22889</v>
      </c>
      <c r="B15254" s="11" t="s">
        <v>88</v>
      </c>
      <c r="C15254" t="s">
        <v>22890</v>
      </c>
    </row>
    <row r="15255" spans="1:5" x14ac:dyDescent="0.3">
      <c r="A15255" s="18" t="s">
        <v>22891</v>
      </c>
      <c r="B15255" s="11" t="s">
        <v>88</v>
      </c>
      <c r="C15255" t="s">
        <v>88</v>
      </c>
      <c r="D15255" t="s">
        <v>22892</v>
      </c>
    </row>
    <row r="15256" spans="1:5" x14ac:dyDescent="0.3">
      <c r="A15256" s="19" t="s">
        <v>22893</v>
      </c>
      <c r="B15256" s="11" t="s">
        <v>88</v>
      </c>
      <c r="C15256" t="s">
        <v>88</v>
      </c>
      <c r="D15256" t="s">
        <v>88</v>
      </c>
      <c r="E15256" t="s">
        <v>18292</v>
      </c>
    </row>
    <row r="15257" spans="1:5" x14ac:dyDescent="0.3">
      <c r="A15257" s="18" t="s">
        <v>22894</v>
      </c>
      <c r="B15257" s="11" t="s">
        <v>88</v>
      </c>
      <c r="C15257" t="s">
        <v>88</v>
      </c>
      <c r="D15257" t="s">
        <v>88</v>
      </c>
      <c r="E15257" t="s">
        <v>689</v>
      </c>
    </row>
    <row r="15258" spans="1:5" x14ac:dyDescent="0.3">
      <c r="A15258" s="19" t="s">
        <v>22895</v>
      </c>
      <c r="B15258" s="11" t="s">
        <v>88</v>
      </c>
      <c r="C15258" t="s">
        <v>88</v>
      </c>
      <c r="D15258" t="s">
        <v>22896</v>
      </c>
    </row>
    <row r="15259" spans="1:5" x14ac:dyDescent="0.3">
      <c r="A15259" s="18" t="s">
        <v>22897</v>
      </c>
      <c r="B15259" s="11" t="s">
        <v>88</v>
      </c>
      <c r="C15259" t="s">
        <v>88</v>
      </c>
      <c r="D15259" t="s">
        <v>88</v>
      </c>
      <c r="E15259" t="s">
        <v>18292</v>
      </c>
    </row>
    <row r="15260" spans="1:5" x14ac:dyDescent="0.3">
      <c r="A15260" s="19" t="s">
        <v>22898</v>
      </c>
      <c r="B15260" s="11" t="s">
        <v>88</v>
      </c>
      <c r="C15260" t="s">
        <v>88</v>
      </c>
      <c r="D15260" t="s">
        <v>88</v>
      </c>
      <c r="E15260" t="s">
        <v>689</v>
      </c>
    </row>
    <row r="15261" spans="1:5" x14ac:dyDescent="0.3">
      <c r="A15261" s="18" t="s">
        <v>22899</v>
      </c>
      <c r="B15261" s="11" t="s">
        <v>88</v>
      </c>
      <c r="C15261" t="s">
        <v>689</v>
      </c>
    </row>
    <row r="15262" spans="1:5" x14ac:dyDescent="0.3">
      <c r="A15262" s="19" t="s">
        <v>22900</v>
      </c>
      <c r="B15262" s="11" t="s">
        <v>88</v>
      </c>
      <c r="C15262" t="s">
        <v>88</v>
      </c>
      <c r="D15262" t="s">
        <v>22901</v>
      </c>
    </row>
    <row r="15263" spans="1:5" x14ac:dyDescent="0.3">
      <c r="A15263" s="18" t="s">
        <v>22902</v>
      </c>
      <c r="B15263" s="11" t="s">
        <v>88</v>
      </c>
      <c r="C15263" t="s">
        <v>88</v>
      </c>
      <c r="D15263" t="s">
        <v>88</v>
      </c>
      <c r="E15263" t="s">
        <v>18292</v>
      </c>
    </row>
    <row r="15264" spans="1:5" x14ac:dyDescent="0.3">
      <c r="A15264" s="19" t="s">
        <v>22903</v>
      </c>
      <c r="B15264" s="11" t="s">
        <v>88</v>
      </c>
      <c r="C15264" t="s">
        <v>88</v>
      </c>
      <c r="D15264" t="s">
        <v>88</v>
      </c>
      <c r="E15264" t="s">
        <v>689</v>
      </c>
    </row>
    <row r="15265" spans="1:6" x14ac:dyDescent="0.3">
      <c r="A15265" s="18" t="s">
        <v>22904</v>
      </c>
      <c r="B15265" s="11" t="s">
        <v>88</v>
      </c>
      <c r="C15265" t="s">
        <v>88</v>
      </c>
      <c r="D15265" t="s">
        <v>22905</v>
      </c>
    </row>
    <row r="15266" spans="1:6" x14ac:dyDescent="0.3">
      <c r="A15266" s="19" t="s">
        <v>22906</v>
      </c>
      <c r="B15266" s="11" t="s">
        <v>88</v>
      </c>
      <c r="C15266" t="s">
        <v>88</v>
      </c>
      <c r="D15266" t="s">
        <v>88</v>
      </c>
      <c r="E15266" t="s">
        <v>18292</v>
      </c>
    </row>
    <row r="15267" spans="1:6" x14ac:dyDescent="0.3">
      <c r="A15267" s="18" t="s">
        <v>22907</v>
      </c>
      <c r="B15267" s="11" t="s">
        <v>88</v>
      </c>
      <c r="C15267" t="s">
        <v>88</v>
      </c>
      <c r="D15267" t="s">
        <v>88</v>
      </c>
      <c r="E15267" t="s">
        <v>689</v>
      </c>
    </row>
    <row r="15268" spans="1:6" x14ac:dyDescent="0.3">
      <c r="A15268" s="19" t="s">
        <v>22908</v>
      </c>
      <c r="B15268" s="11" t="s">
        <v>88</v>
      </c>
      <c r="C15268" t="s">
        <v>88</v>
      </c>
      <c r="D15268" t="s">
        <v>22909</v>
      </c>
    </row>
    <row r="15269" spans="1:6" x14ac:dyDescent="0.3">
      <c r="A15269" s="18" t="s">
        <v>22910</v>
      </c>
      <c r="B15269" s="11" t="s">
        <v>88</v>
      </c>
      <c r="C15269" t="s">
        <v>88</v>
      </c>
      <c r="D15269" t="s">
        <v>88</v>
      </c>
      <c r="E15269" t="s">
        <v>18292</v>
      </c>
    </row>
    <row r="15270" spans="1:6" x14ac:dyDescent="0.3">
      <c r="A15270" s="19" t="s">
        <v>22911</v>
      </c>
      <c r="B15270" s="11" t="s">
        <v>88</v>
      </c>
      <c r="C15270" t="s">
        <v>88</v>
      </c>
      <c r="D15270" t="s">
        <v>88</v>
      </c>
      <c r="E15270" t="s">
        <v>689</v>
      </c>
    </row>
    <row r="15271" spans="1:6" x14ac:dyDescent="0.3">
      <c r="A15271" s="18" t="s">
        <v>22912</v>
      </c>
      <c r="B15271" s="11" t="s">
        <v>88</v>
      </c>
      <c r="C15271" t="s">
        <v>88</v>
      </c>
      <c r="D15271" t="s">
        <v>689</v>
      </c>
    </row>
    <row r="15272" spans="1:6" x14ac:dyDescent="0.3">
      <c r="A15272" s="19" t="s">
        <v>22913</v>
      </c>
      <c r="B15272" s="11" t="s">
        <v>88</v>
      </c>
      <c r="C15272" t="s">
        <v>88</v>
      </c>
      <c r="D15272" t="s">
        <v>88</v>
      </c>
      <c r="E15272" t="s">
        <v>22914</v>
      </c>
    </row>
    <row r="15273" spans="1:6" x14ac:dyDescent="0.3">
      <c r="A15273" s="18" t="s">
        <v>22915</v>
      </c>
      <c r="B15273" s="11" t="s">
        <v>88</v>
      </c>
      <c r="C15273" t="s">
        <v>88</v>
      </c>
      <c r="D15273" t="s">
        <v>88</v>
      </c>
      <c r="E15273" t="s">
        <v>689</v>
      </c>
    </row>
    <row r="15274" spans="1:6" x14ac:dyDescent="0.3">
      <c r="A15274" s="19" t="s">
        <v>22916</v>
      </c>
      <c r="B15274" s="11" t="s">
        <v>88</v>
      </c>
      <c r="C15274" t="s">
        <v>88</v>
      </c>
      <c r="D15274" t="s">
        <v>88</v>
      </c>
      <c r="E15274" t="s">
        <v>88</v>
      </c>
      <c r="F15274" t="s">
        <v>18292</v>
      </c>
    </row>
    <row r="15275" spans="1:6" x14ac:dyDescent="0.3">
      <c r="A15275" s="18" t="s">
        <v>22917</v>
      </c>
      <c r="B15275" s="11" t="s">
        <v>88</v>
      </c>
      <c r="C15275" t="s">
        <v>88</v>
      </c>
      <c r="D15275" t="s">
        <v>88</v>
      </c>
      <c r="E15275" t="s">
        <v>88</v>
      </c>
      <c r="F15275" t="s">
        <v>689</v>
      </c>
    </row>
    <row r="15276" spans="1:6" x14ac:dyDescent="0.3">
      <c r="A15276" s="19" t="s">
        <v>22918</v>
      </c>
      <c r="B15276" t="s">
        <v>22919</v>
      </c>
    </row>
    <row r="15277" spans="1:6" x14ac:dyDescent="0.3">
      <c r="A15277" s="18" t="s">
        <v>22920</v>
      </c>
      <c r="B15277" t="s">
        <v>22921</v>
      </c>
    </row>
    <row r="15278" spans="1:6" x14ac:dyDescent="0.3">
      <c r="A15278" s="19" t="s">
        <v>22922</v>
      </c>
      <c r="B15278" t="s">
        <v>22923</v>
      </c>
    </row>
    <row r="15279" spans="1:6" x14ac:dyDescent="0.3">
      <c r="A15279" s="18" t="s">
        <v>22924</v>
      </c>
      <c r="B15279" t="s">
        <v>22925</v>
      </c>
    </row>
    <row r="15280" spans="1:6" x14ac:dyDescent="0.3">
      <c r="A15280" s="19" t="s">
        <v>22926</v>
      </c>
      <c r="B15280" t="s">
        <v>22927</v>
      </c>
    </row>
    <row r="15281" spans="1:5" x14ac:dyDescent="0.3">
      <c r="A15281" s="18" t="s">
        <v>22928</v>
      </c>
      <c r="B15281" s="11" t="s">
        <v>88</v>
      </c>
      <c r="C15281" t="s">
        <v>22929</v>
      </c>
    </row>
    <row r="15282" spans="1:5" x14ac:dyDescent="0.3">
      <c r="A15282" s="19" t="s">
        <v>22930</v>
      </c>
      <c r="B15282" s="11" t="s">
        <v>88</v>
      </c>
      <c r="C15282" t="s">
        <v>689</v>
      </c>
    </row>
    <row r="15283" spans="1:5" x14ac:dyDescent="0.3">
      <c r="A15283" s="18" t="s">
        <v>22931</v>
      </c>
      <c r="B15283" s="11" t="s">
        <v>88</v>
      </c>
      <c r="C15283" t="s">
        <v>88</v>
      </c>
      <c r="D15283" t="s">
        <v>22932</v>
      </c>
    </row>
    <row r="15284" spans="1:5" x14ac:dyDescent="0.3">
      <c r="A15284" s="19" t="s">
        <v>22933</v>
      </c>
      <c r="B15284" s="11" t="s">
        <v>88</v>
      </c>
      <c r="C15284" t="s">
        <v>88</v>
      </c>
      <c r="D15284" t="s">
        <v>689</v>
      </c>
    </row>
    <row r="15285" spans="1:5" x14ac:dyDescent="0.3">
      <c r="A15285" s="18" t="s">
        <v>22934</v>
      </c>
      <c r="B15285" s="11" t="s">
        <v>88</v>
      </c>
      <c r="C15285" t="s">
        <v>88</v>
      </c>
      <c r="D15285" t="s">
        <v>88</v>
      </c>
      <c r="E15285" t="s">
        <v>22935</v>
      </c>
    </row>
    <row r="15286" spans="1:5" x14ac:dyDescent="0.3">
      <c r="A15286" s="19" t="s">
        <v>22936</v>
      </c>
      <c r="B15286" s="11" t="s">
        <v>88</v>
      </c>
      <c r="C15286" t="s">
        <v>88</v>
      </c>
      <c r="D15286" t="s">
        <v>88</v>
      </c>
      <c r="E15286" t="s">
        <v>689</v>
      </c>
    </row>
    <row r="15287" spans="1:5" x14ac:dyDescent="0.3">
      <c r="A15287" s="18" t="s">
        <v>22937</v>
      </c>
      <c r="B15287" t="s">
        <v>22938</v>
      </c>
    </row>
    <row r="15288" spans="1:5" x14ac:dyDescent="0.3">
      <c r="A15288" s="19" t="s">
        <v>22939</v>
      </c>
      <c r="B15288" s="11" t="s">
        <v>88</v>
      </c>
      <c r="C15288" t="s">
        <v>22940</v>
      </c>
    </row>
    <row r="15289" spans="1:5" x14ac:dyDescent="0.3">
      <c r="A15289" s="18" t="s">
        <v>22941</v>
      </c>
      <c r="B15289" s="11" t="s">
        <v>88</v>
      </c>
      <c r="C15289" t="s">
        <v>88</v>
      </c>
      <c r="D15289" t="s">
        <v>22896</v>
      </c>
    </row>
    <row r="15290" spans="1:5" x14ac:dyDescent="0.3">
      <c r="A15290" s="19" t="s">
        <v>22942</v>
      </c>
      <c r="B15290" s="11" t="s">
        <v>88</v>
      </c>
      <c r="C15290" t="s">
        <v>88</v>
      </c>
      <c r="D15290" t="s">
        <v>18317</v>
      </c>
    </row>
    <row r="15291" spans="1:5" x14ac:dyDescent="0.3">
      <c r="A15291" s="18" t="s">
        <v>22943</v>
      </c>
      <c r="B15291" s="11" t="s">
        <v>88</v>
      </c>
      <c r="C15291" t="s">
        <v>689</v>
      </c>
    </row>
    <row r="15292" spans="1:5" x14ac:dyDescent="0.3">
      <c r="A15292" s="19" t="s">
        <v>22944</v>
      </c>
      <c r="B15292" s="11" t="s">
        <v>88</v>
      </c>
      <c r="C15292" t="s">
        <v>88</v>
      </c>
      <c r="D15292" t="s">
        <v>22945</v>
      </c>
    </row>
    <row r="15293" spans="1:5" x14ac:dyDescent="0.3">
      <c r="A15293" s="18" t="s">
        <v>22946</v>
      </c>
      <c r="B15293" s="11" t="s">
        <v>88</v>
      </c>
      <c r="C15293" t="s">
        <v>88</v>
      </c>
      <c r="D15293" t="s">
        <v>18317</v>
      </c>
    </row>
    <row r="15294" spans="1:5" x14ac:dyDescent="0.3">
      <c r="A15294" s="19" t="s">
        <v>22947</v>
      </c>
      <c r="B15294" s="11" t="s">
        <v>88</v>
      </c>
      <c r="C15294" t="s">
        <v>88</v>
      </c>
      <c r="D15294" t="s">
        <v>88</v>
      </c>
      <c r="E15294" t="s">
        <v>22929</v>
      </c>
    </row>
    <row r="15295" spans="1:5" x14ac:dyDescent="0.3">
      <c r="A15295" s="18" t="s">
        <v>22948</v>
      </c>
      <c r="B15295" s="11" t="s">
        <v>88</v>
      </c>
      <c r="C15295" t="s">
        <v>88</v>
      </c>
      <c r="D15295" t="s">
        <v>88</v>
      </c>
      <c r="E15295" t="s">
        <v>689</v>
      </c>
    </row>
    <row r="15296" spans="1:5" x14ac:dyDescent="0.3">
      <c r="A15296" s="19" t="s">
        <v>22949</v>
      </c>
      <c r="B15296" t="s">
        <v>22950</v>
      </c>
    </row>
    <row r="15297" spans="1:5" x14ac:dyDescent="0.3">
      <c r="A15297" s="18" t="s">
        <v>22951</v>
      </c>
      <c r="B15297" t="s">
        <v>22952</v>
      </c>
    </row>
    <row r="15298" spans="1:5" x14ac:dyDescent="0.3">
      <c r="A15298" s="19" t="s">
        <v>22953</v>
      </c>
      <c r="B15298" t="s">
        <v>22954</v>
      </c>
    </row>
    <row r="15299" spans="1:5" x14ac:dyDescent="0.3">
      <c r="A15299" s="18" t="s">
        <v>22955</v>
      </c>
      <c r="B15299" s="11" t="s">
        <v>88</v>
      </c>
      <c r="C15299" t="s">
        <v>22956</v>
      </c>
    </row>
    <row r="15300" spans="1:5" x14ac:dyDescent="0.3">
      <c r="A15300" s="19" t="s">
        <v>22957</v>
      </c>
      <c r="B15300" s="11" t="s">
        <v>88</v>
      </c>
      <c r="C15300" t="s">
        <v>689</v>
      </c>
    </row>
    <row r="15301" spans="1:5" x14ac:dyDescent="0.3">
      <c r="A15301" s="18" t="s">
        <v>22958</v>
      </c>
      <c r="B15301" s="11" t="s">
        <v>88</v>
      </c>
      <c r="C15301" t="s">
        <v>88</v>
      </c>
      <c r="D15301" t="s">
        <v>22959</v>
      </c>
    </row>
    <row r="15302" spans="1:5" x14ac:dyDescent="0.3">
      <c r="A15302" s="19" t="s">
        <v>22960</v>
      </c>
      <c r="B15302" s="11" t="s">
        <v>88</v>
      </c>
      <c r="C15302" t="s">
        <v>88</v>
      </c>
      <c r="D15302" t="s">
        <v>689</v>
      </c>
    </row>
    <row r="15303" spans="1:5" x14ac:dyDescent="0.3">
      <c r="A15303" s="18" t="s">
        <v>22961</v>
      </c>
      <c r="B15303" s="11" t="s">
        <v>88</v>
      </c>
      <c r="C15303" t="s">
        <v>88</v>
      </c>
      <c r="D15303" t="s">
        <v>88</v>
      </c>
      <c r="E15303" t="s">
        <v>22962</v>
      </c>
    </row>
    <row r="15304" spans="1:5" x14ac:dyDescent="0.3">
      <c r="A15304" s="19" t="s">
        <v>22963</v>
      </c>
      <c r="B15304" s="11" t="s">
        <v>88</v>
      </c>
      <c r="C15304" t="s">
        <v>88</v>
      </c>
      <c r="D15304" t="s">
        <v>88</v>
      </c>
      <c r="E15304" t="s">
        <v>689</v>
      </c>
    </row>
    <row r="15305" spans="1:5" x14ac:dyDescent="0.3">
      <c r="A15305" s="18" t="s">
        <v>22964</v>
      </c>
      <c r="B15305" t="s">
        <v>22965</v>
      </c>
    </row>
    <row r="15306" spans="1:5" x14ac:dyDescent="0.3">
      <c r="A15306" s="19" t="s">
        <v>22966</v>
      </c>
      <c r="B15306" s="11" t="s">
        <v>88</v>
      </c>
      <c r="C15306" t="s">
        <v>18292</v>
      </c>
    </row>
    <row r="15307" spans="1:5" x14ac:dyDescent="0.3">
      <c r="A15307" s="18" t="s">
        <v>22967</v>
      </c>
      <c r="B15307" s="11" t="s">
        <v>88</v>
      </c>
      <c r="C15307" t="s">
        <v>689</v>
      </c>
    </row>
    <row r="15308" spans="1:5" x14ac:dyDescent="0.3">
      <c r="A15308" s="19" t="s">
        <v>22968</v>
      </c>
      <c r="B15308" t="s">
        <v>22969</v>
      </c>
    </row>
    <row r="15309" spans="1:5" x14ac:dyDescent="0.3">
      <c r="A15309" s="18" t="s">
        <v>22970</v>
      </c>
      <c r="B15309" s="11" t="s">
        <v>88</v>
      </c>
      <c r="C15309" t="s">
        <v>22971</v>
      </c>
    </row>
    <row r="15310" spans="1:5" x14ac:dyDescent="0.3">
      <c r="A15310" s="19" t="s">
        <v>22972</v>
      </c>
      <c r="B15310" s="11" t="s">
        <v>88</v>
      </c>
      <c r="C15310" t="s">
        <v>689</v>
      </c>
    </row>
    <row r="15311" spans="1:5" x14ac:dyDescent="0.3">
      <c r="A15311" s="18" t="s">
        <v>22973</v>
      </c>
      <c r="B15311" s="11" t="s">
        <v>88</v>
      </c>
      <c r="C15311" t="s">
        <v>88</v>
      </c>
      <c r="D15311" t="s">
        <v>22974</v>
      </c>
    </row>
    <row r="15312" spans="1:5" x14ac:dyDescent="0.3">
      <c r="A15312" s="19" t="s">
        <v>22975</v>
      </c>
      <c r="B15312" s="11" t="s">
        <v>88</v>
      </c>
      <c r="C15312" t="s">
        <v>88</v>
      </c>
      <c r="D15312" t="s">
        <v>689</v>
      </c>
    </row>
    <row r="15313" spans="1:4" x14ac:dyDescent="0.3">
      <c r="A15313" s="18" t="s">
        <v>22976</v>
      </c>
      <c r="B15313" t="s">
        <v>22977</v>
      </c>
    </row>
    <row r="15314" spans="1:4" x14ac:dyDescent="0.3">
      <c r="A15314" s="19" t="s">
        <v>22978</v>
      </c>
      <c r="B15314" t="s">
        <v>22979</v>
      </c>
    </row>
    <row r="15315" spans="1:4" x14ac:dyDescent="0.3">
      <c r="A15315" s="18" t="s">
        <v>22980</v>
      </c>
      <c r="B15315" t="s">
        <v>22981</v>
      </c>
    </row>
    <row r="15316" spans="1:4" x14ac:dyDescent="0.3">
      <c r="A15316" s="19" t="s">
        <v>22982</v>
      </c>
      <c r="B15316" s="11" t="s">
        <v>88</v>
      </c>
      <c r="C15316" t="s">
        <v>22983</v>
      </c>
    </row>
    <row r="15317" spans="1:4" x14ac:dyDescent="0.3">
      <c r="A15317" s="18" t="s">
        <v>22984</v>
      </c>
      <c r="B15317" s="11" t="s">
        <v>88</v>
      </c>
      <c r="C15317" t="s">
        <v>18317</v>
      </c>
    </row>
    <row r="15318" spans="1:4" x14ac:dyDescent="0.3">
      <c r="A15318" s="19" t="s">
        <v>22985</v>
      </c>
      <c r="B15318" t="s">
        <v>22986</v>
      </c>
    </row>
    <row r="15319" spans="1:4" x14ac:dyDescent="0.3">
      <c r="A15319" s="18" t="s">
        <v>22987</v>
      </c>
      <c r="B15319" t="s">
        <v>22988</v>
      </c>
    </row>
    <row r="15320" spans="1:4" x14ac:dyDescent="0.3">
      <c r="A15320" s="19" t="s">
        <v>22989</v>
      </c>
      <c r="B15320" s="11" t="s">
        <v>88</v>
      </c>
      <c r="C15320" t="s">
        <v>22990</v>
      </c>
    </row>
    <row r="15321" spans="1:4" x14ac:dyDescent="0.3">
      <c r="A15321" s="18" t="s">
        <v>22991</v>
      </c>
      <c r="B15321" s="11" t="s">
        <v>88</v>
      </c>
      <c r="C15321" t="s">
        <v>88</v>
      </c>
      <c r="D15321" t="s">
        <v>22992</v>
      </c>
    </row>
    <row r="15322" spans="1:4" x14ac:dyDescent="0.3">
      <c r="A15322" s="19" t="s">
        <v>22993</v>
      </c>
      <c r="B15322" s="11" t="s">
        <v>88</v>
      </c>
      <c r="C15322" t="s">
        <v>88</v>
      </c>
      <c r="D15322" t="s">
        <v>689</v>
      </c>
    </row>
    <row r="15323" spans="1:4" x14ac:dyDescent="0.3">
      <c r="A15323" s="18" t="s">
        <v>22994</v>
      </c>
      <c r="B15323" s="11" t="s">
        <v>88</v>
      </c>
      <c r="C15323" t="s">
        <v>22995</v>
      </c>
    </row>
    <row r="15324" spans="1:4" x14ac:dyDescent="0.3">
      <c r="A15324" s="19" t="s">
        <v>22996</v>
      </c>
      <c r="B15324" s="11" t="s">
        <v>88</v>
      </c>
      <c r="C15324" t="s">
        <v>18317</v>
      </c>
    </row>
    <row r="15325" spans="1:4" x14ac:dyDescent="0.3">
      <c r="A15325" s="18" t="s">
        <v>22997</v>
      </c>
      <c r="B15325" t="s">
        <v>22998</v>
      </c>
    </row>
    <row r="15326" spans="1:4" x14ac:dyDescent="0.3">
      <c r="A15326" s="19" t="s">
        <v>22999</v>
      </c>
      <c r="B15326" t="s">
        <v>23000</v>
      </c>
    </row>
    <row r="15327" spans="1:4" x14ac:dyDescent="0.3">
      <c r="A15327" s="18" t="s">
        <v>23001</v>
      </c>
      <c r="B15327" t="s">
        <v>23002</v>
      </c>
    </row>
    <row r="15328" spans="1:4" x14ac:dyDescent="0.3">
      <c r="A15328" s="19" t="s">
        <v>23003</v>
      </c>
      <c r="B15328" s="11" t="s">
        <v>88</v>
      </c>
      <c r="C15328" t="s">
        <v>23004</v>
      </c>
    </row>
    <row r="15329" spans="1:6" x14ac:dyDescent="0.3">
      <c r="A15329" s="18" t="s">
        <v>23005</v>
      </c>
      <c r="B15329" s="11" t="s">
        <v>88</v>
      </c>
      <c r="C15329" t="s">
        <v>23006</v>
      </c>
    </row>
    <row r="15330" spans="1:6" x14ac:dyDescent="0.3">
      <c r="A15330" s="19" t="s">
        <v>23007</v>
      </c>
      <c r="B15330" s="11" t="s">
        <v>88</v>
      </c>
      <c r="C15330" t="s">
        <v>88</v>
      </c>
      <c r="D15330" t="s">
        <v>23008</v>
      </c>
    </row>
    <row r="15331" spans="1:6" x14ac:dyDescent="0.3">
      <c r="A15331" s="18" t="s">
        <v>23009</v>
      </c>
      <c r="B15331" s="11" t="s">
        <v>88</v>
      </c>
      <c r="C15331" t="s">
        <v>88</v>
      </c>
      <c r="D15331" t="s">
        <v>9494</v>
      </c>
    </row>
    <row r="15332" spans="1:6" x14ac:dyDescent="0.3">
      <c r="A15332" s="19" t="s">
        <v>23010</v>
      </c>
      <c r="B15332" s="11" t="s">
        <v>88</v>
      </c>
      <c r="C15332" t="s">
        <v>88</v>
      </c>
      <c r="D15332" t="s">
        <v>23011</v>
      </c>
    </row>
    <row r="15333" spans="1:6" x14ac:dyDescent="0.3">
      <c r="A15333" s="18" t="s">
        <v>23012</v>
      </c>
      <c r="B15333" s="11" t="s">
        <v>88</v>
      </c>
      <c r="C15333" t="s">
        <v>689</v>
      </c>
    </row>
    <row r="15334" spans="1:6" x14ac:dyDescent="0.3">
      <c r="A15334" s="19" t="s">
        <v>23013</v>
      </c>
      <c r="B15334" s="11" t="s">
        <v>88</v>
      </c>
      <c r="C15334" t="s">
        <v>88</v>
      </c>
      <c r="D15334" t="s">
        <v>23008</v>
      </c>
    </row>
    <row r="15335" spans="1:6" x14ac:dyDescent="0.3">
      <c r="A15335" s="18" t="s">
        <v>23014</v>
      </c>
      <c r="B15335" s="11" t="s">
        <v>88</v>
      </c>
      <c r="C15335" t="s">
        <v>88</v>
      </c>
      <c r="D15335" t="s">
        <v>88</v>
      </c>
      <c r="E15335" t="s">
        <v>23015</v>
      </c>
    </row>
    <row r="15336" spans="1:6" x14ac:dyDescent="0.3">
      <c r="A15336" s="19" t="s">
        <v>23016</v>
      </c>
      <c r="B15336" s="11" t="s">
        <v>88</v>
      </c>
      <c r="C15336" t="s">
        <v>88</v>
      </c>
      <c r="D15336" t="s">
        <v>88</v>
      </c>
      <c r="E15336" t="s">
        <v>689</v>
      </c>
    </row>
    <row r="15337" spans="1:6" x14ac:dyDescent="0.3">
      <c r="A15337" s="18" t="s">
        <v>23017</v>
      </c>
      <c r="B15337" s="11" t="s">
        <v>88</v>
      </c>
      <c r="C15337" t="s">
        <v>88</v>
      </c>
      <c r="D15337" t="s">
        <v>23018</v>
      </c>
    </row>
    <row r="15338" spans="1:6" x14ac:dyDescent="0.3">
      <c r="A15338" s="19" t="s">
        <v>23019</v>
      </c>
      <c r="B15338" s="11" t="s">
        <v>88</v>
      </c>
      <c r="C15338" t="s">
        <v>88</v>
      </c>
      <c r="D15338" t="s">
        <v>88</v>
      </c>
      <c r="E15338" t="s">
        <v>23015</v>
      </c>
    </row>
    <row r="15339" spans="1:6" x14ac:dyDescent="0.3">
      <c r="A15339" s="18" t="s">
        <v>23020</v>
      </c>
      <c r="B15339" s="11" t="s">
        <v>88</v>
      </c>
      <c r="C15339" t="s">
        <v>88</v>
      </c>
      <c r="D15339" t="s">
        <v>88</v>
      </c>
      <c r="E15339" t="s">
        <v>689</v>
      </c>
    </row>
    <row r="15340" spans="1:6" x14ac:dyDescent="0.3">
      <c r="A15340" s="19" t="s">
        <v>23021</v>
      </c>
      <c r="B15340" s="11" t="s">
        <v>88</v>
      </c>
      <c r="C15340" t="s">
        <v>88</v>
      </c>
      <c r="D15340" t="s">
        <v>9494</v>
      </c>
    </row>
    <row r="15341" spans="1:6" x14ac:dyDescent="0.3">
      <c r="A15341" s="18" t="s">
        <v>23022</v>
      </c>
      <c r="B15341" s="11" t="s">
        <v>88</v>
      </c>
      <c r="C15341" t="s">
        <v>88</v>
      </c>
      <c r="D15341" t="s">
        <v>88</v>
      </c>
      <c r="E15341" t="s">
        <v>23023</v>
      </c>
    </row>
    <row r="15342" spans="1:6" x14ac:dyDescent="0.3">
      <c r="A15342" s="19" t="s">
        <v>23024</v>
      </c>
      <c r="B15342" s="11" t="s">
        <v>88</v>
      </c>
      <c r="C15342" t="s">
        <v>88</v>
      </c>
      <c r="D15342" t="s">
        <v>88</v>
      </c>
      <c r="E15342" t="s">
        <v>3317</v>
      </c>
    </row>
    <row r="15343" spans="1:6" x14ac:dyDescent="0.3">
      <c r="A15343" s="18" t="s">
        <v>23025</v>
      </c>
      <c r="B15343" s="11" t="s">
        <v>88</v>
      </c>
      <c r="C15343" t="s">
        <v>88</v>
      </c>
      <c r="D15343" t="s">
        <v>88</v>
      </c>
      <c r="E15343" t="s">
        <v>88</v>
      </c>
      <c r="F15343" t="s">
        <v>23015</v>
      </c>
    </row>
    <row r="15344" spans="1:6" x14ac:dyDescent="0.3">
      <c r="A15344" s="19" t="s">
        <v>23026</v>
      </c>
      <c r="B15344" s="11" t="s">
        <v>88</v>
      </c>
      <c r="C15344" t="s">
        <v>88</v>
      </c>
      <c r="D15344" t="s">
        <v>88</v>
      </c>
      <c r="E15344" t="s">
        <v>88</v>
      </c>
      <c r="F15344" t="s">
        <v>689</v>
      </c>
    </row>
    <row r="15345" spans="1:6" x14ac:dyDescent="0.3">
      <c r="A15345" s="18" t="s">
        <v>23027</v>
      </c>
      <c r="B15345" s="11" t="s">
        <v>88</v>
      </c>
      <c r="C15345" t="s">
        <v>88</v>
      </c>
      <c r="D15345" t="s">
        <v>23011</v>
      </c>
    </row>
    <row r="15346" spans="1:6" x14ac:dyDescent="0.3">
      <c r="A15346" s="19" t="s">
        <v>23028</v>
      </c>
      <c r="B15346" s="11" t="s">
        <v>88</v>
      </c>
      <c r="C15346" t="s">
        <v>88</v>
      </c>
      <c r="D15346" t="s">
        <v>88</v>
      </c>
      <c r="E15346" t="s">
        <v>23029</v>
      </c>
    </row>
    <row r="15347" spans="1:6" x14ac:dyDescent="0.3">
      <c r="A15347" s="18" t="s">
        <v>23030</v>
      </c>
      <c r="B15347" s="11" t="s">
        <v>88</v>
      </c>
      <c r="C15347" t="s">
        <v>88</v>
      </c>
      <c r="D15347" t="s">
        <v>88</v>
      </c>
      <c r="E15347" t="s">
        <v>689</v>
      </c>
    </row>
    <row r="15348" spans="1:6" x14ac:dyDescent="0.3">
      <c r="A15348" s="19" t="s">
        <v>23031</v>
      </c>
      <c r="B15348" s="11" t="s">
        <v>88</v>
      </c>
      <c r="C15348" t="s">
        <v>88</v>
      </c>
      <c r="D15348" t="s">
        <v>88</v>
      </c>
      <c r="E15348" t="s">
        <v>88</v>
      </c>
      <c r="F15348" t="s">
        <v>23032</v>
      </c>
    </row>
    <row r="15349" spans="1:6" x14ac:dyDescent="0.3">
      <c r="A15349" s="18" t="s">
        <v>23033</v>
      </c>
      <c r="B15349" s="11" t="s">
        <v>88</v>
      </c>
      <c r="C15349" t="s">
        <v>88</v>
      </c>
      <c r="D15349" t="s">
        <v>88</v>
      </c>
      <c r="E15349" t="s">
        <v>88</v>
      </c>
      <c r="F15349" t="s">
        <v>689</v>
      </c>
    </row>
    <row r="15350" spans="1:6" x14ac:dyDescent="0.3">
      <c r="A15350" s="19" t="s">
        <v>23034</v>
      </c>
      <c r="B15350" t="s">
        <v>23035</v>
      </c>
    </row>
    <row r="15351" spans="1:6" x14ac:dyDescent="0.3">
      <c r="A15351" s="18" t="s">
        <v>23036</v>
      </c>
      <c r="B15351" s="11" t="s">
        <v>88</v>
      </c>
      <c r="C15351" t="s">
        <v>23037</v>
      </c>
    </row>
    <row r="15352" spans="1:6" x14ac:dyDescent="0.3">
      <c r="A15352" s="19" t="s">
        <v>23038</v>
      </c>
      <c r="B15352" s="11" t="s">
        <v>88</v>
      </c>
      <c r="C15352" t="s">
        <v>689</v>
      </c>
    </row>
    <row r="15353" spans="1:6" x14ac:dyDescent="0.3">
      <c r="A15353" s="18" t="s">
        <v>23039</v>
      </c>
      <c r="B15353" t="s">
        <v>23040</v>
      </c>
    </row>
    <row r="15354" spans="1:6" x14ac:dyDescent="0.3">
      <c r="A15354" s="19" t="s">
        <v>23041</v>
      </c>
      <c r="B15354" s="11" t="s">
        <v>88</v>
      </c>
      <c r="C15354" t="s">
        <v>23042</v>
      </c>
    </row>
    <row r="15355" spans="1:6" x14ac:dyDescent="0.3">
      <c r="A15355" s="18" t="s">
        <v>23043</v>
      </c>
      <c r="B15355" s="11" t="s">
        <v>88</v>
      </c>
      <c r="C15355" t="s">
        <v>23044</v>
      </c>
    </row>
    <row r="15356" spans="1:6" x14ac:dyDescent="0.3">
      <c r="A15356" s="19" t="s">
        <v>23045</v>
      </c>
      <c r="B15356" s="11" t="s">
        <v>88</v>
      </c>
      <c r="C15356" t="s">
        <v>88</v>
      </c>
      <c r="D15356" t="s">
        <v>23046</v>
      </c>
    </row>
    <row r="15357" spans="1:6" x14ac:dyDescent="0.3">
      <c r="A15357" s="18" t="s">
        <v>23047</v>
      </c>
      <c r="B15357" s="11" t="s">
        <v>88</v>
      </c>
      <c r="C15357" t="s">
        <v>88</v>
      </c>
      <c r="D15357" t="s">
        <v>88</v>
      </c>
      <c r="E15357" t="s">
        <v>23048</v>
      </c>
    </row>
    <row r="15358" spans="1:6" x14ac:dyDescent="0.3">
      <c r="A15358" s="19" t="s">
        <v>23049</v>
      </c>
      <c r="B15358" s="11" t="s">
        <v>88</v>
      </c>
      <c r="C15358" t="s">
        <v>88</v>
      </c>
      <c r="D15358" t="s">
        <v>88</v>
      </c>
      <c r="E15358" t="s">
        <v>689</v>
      </c>
    </row>
    <row r="15359" spans="1:6" x14ac:dyDescent="0.3">
      <c r="A15359" s="18" t="s">
        <v>23050</v>
      </c>
      <c r="B15359" s="11" t="s">
        <v>88</v>
      </c>
      <c r="C15359" t="s">
        <v>88</v>
      </c>
      <c r="D15359" t="s">
        <v>23051</v>
      </c>
    </row>
    <row r="15360" spans="1:6" x14ac:dyDescent="0.3">
      <c r="A15360" s="19" t="s">
        <v>23052</v>
      </c>
      <c r="B15360" s="11" t="s">
        <v>88</v>
      </c>
      <c r="C15360" t="s">
        <v>88</v>
      </c>
      <c r="D15360" t="s">
        <v>88</v>
      </c>
      <c r="E15360" t="s">
        <v>23053</v>
      </c>
    </row>
    <row r="15361" spans="1:7" x14ac:dyDescent="0.3">
      <c r="A15361" s="18" t="s">
        <v>23054</v>
      </c>
      <c r="B15361" s="11" t="s">
        <v>88</v>
      </c>
      <c r="C15361" t="s">
        <v>88</v>
      </c>
      <c r="D15361" t="s">
        <v>88</v>
      </c>
      <c r="E15361" t="s">
        <v>88</v>
      </c>
      <c r="F15361" t="s">
        <v>23055</v>
      </c>
    </row>
    <row r="15362" spans="1:7" x14ac:dyDescent="0.3">
      <c r="A15362" s="19" t="s">
        <v>23056</v>
      </c>
      <c r="B15362" s="11" t="s">
        <v>88</v>
      </c>
      <c r="C15362" t="s">
        <v>88</v>
      </c>
      <c r="D15362" t="s">
        <v>88</v>
      </c>
      <c r="E15362" t="s">
        <v>88</v>
      </c>
      <c r="F15362" t="s">
        <v>88</v>
      </c>
      <c r="G15362" t="s">
        <v>23057</v>
      </c>
    </row>
    <row r="15363" spans="1:7" x14ac:dyDescent="0.3">
      <c r="A15363" s="18" t="s">
        <v>23058</v>
      </c>
      <c r="B15363" s="11" t="s">
        <v>88</v>
      </c>
      <c r="C15363" t="s">
        <v>88</v>
      </c>
      <c r="D15363" t="s">
        <v>88</v>
      </c>
      <c r="E15363" t="s">
        <v>88</v>
      </c>
      <c r="F15363" t="s">
        <v>88</v>
      </c>
      <c r="G15363" t="s">
        <v>23059</v>
      </c>
    </row>
    <row r="15364" spans="1:7" x14ac:dyDescent="0.3">
      <c r="A15364" s="19" t="s">
        <v>23060</v>
      </c>
      <c r="B15364" s="11" t="s">
        <v>88</v>
      </c>
      <c r="C15364" t="s">
        <v>88</v>
      </c>
      <c r="D15364" t="s">
        <v>88</v>
      </c>
      <c r="E15364" t="s">
        <v>88</v>
      </c>
      <c r="F15364" t="s">
        <v>23061</v>
      </c>
    </row>
    <row r="15365" spans="1:7" x14ac:dyDescent="0.3">
      <c r="A15365" s="18" t="s">
        <v>23062</v>
      </c>
      <c r="B15365" s="11" t="s">
        <v>88</v>
      </c>
      <c r="C15365" t="s">
        <v>88</v>
      </c>
      <c r="D15365" t="s">
        <v>88</v>
      </c>
      <c r="E15365" t="s">
        <v>88</v>
      </c>
      <c r="F15365" t="s">
        <v>18317</v>
      </c>
    </row>
    <row r="15366" spans="1:7" x14ac:dyDescent="0.3">
      <c r="A15366" s="19" t="s">
        <v>23063</v>
      </c>
      <c r="B15366" s="11" t="s">
        <v>88</v>
      </c>
      <c r="C15366" t="s">
        <v>88</v>
      </c>
      <c r="D15366" t="s">
        <v>88</v>
      </c>
      <c r="E15366" t="s">
        <v>689</v>
      </c>
    </row>
    <row r="15367" spans="1:7" x14ac:dyDescent="0.3">
      <c r="A15367" s="18" t="s">
        <v>23064</v>
      </c>
      <c r="B15367" s="11" t="s">
        <v>88</v>
      </c>
      <c r="C15367" t="s">
        <v>88</v>
      </c>
      <c r="D15367" t="s">
        <v>23065</v>
      </c>
    </row>
    <row r="15368" spans="1:7" x14ac:dyDescent="0.3">
      <c r="A15368" s="19" t="s">
        <v>23066</v>
      </c>
      <c r="B15368" s="11" t="s">
        <v>88</v>
      </c>
      <c r="C15368" t="s">
        <v>23067</v>
      </c>
    </row>
    <row r="15369" spans="1:7" x14ac:dyDescent="0.3">
      <c r="A15369" s="18" t="s">
        <v>23068</v>
      </c>
      <c r="B15369" t="s">
        <v>23069</v>
      </c>
    </row>
    <row r="15370" spans="1:7" x14ac:dyDescent="0.3">
      <c r="A15370" s="19" t="s">
        <v>23070</v>
      </c>
      <c r="B15370" s="11" t="s">
        <v>88</v>
      </c>
      <c r="C15370" t="s">
        <v>23071</v>
      </c>
    </row>
    <row r="15371" spans="1:7" x14ac:dyDescent="0.3">
      <c r="A15371" s="18" t="s">
        <v>23072</v>
      </c>
      <c r="B15371" s="11" t="s">
        <v>88</v>
      </c>
      <c r="C15371" t="s">
        <v>23073</v>
      </c>
    </row>
    <row r="15372" spans="1:7" x14ac:dyDescent="0.3">
      <c r="A15372" s="19" t="s">
        <v>23074</v>
      </c>
      <c r="B15372" s="11" t="s">
        <v>88</v>
      </c>
      <c r="C15372" t="s">
        <v>23075</v>
      </c>
    </row>
    <row r="15373" spans="1:7" x14ac:dyDescent="0.3">
      <c r="A15373" s="18" t="s">
        <v>23076</v>
      </c>
      <c r="B15373" t="s">
        <v>23077</v>
      </c>
    </row>
    <row r="15374" spans="1:7" x14ac:dyDescent="0.3">
      <c r="A15374" s="19" t="s">
        <v>23078</v>
      </c>
      <c r="B15374" s="11" t="s">
        <v>88</v>
      </c>
      <c r="C15374" t="s">
        <v>23079</v>
      </c>
    </row>
    <row r="15375" spans="1:7" x14ac:dyDescent="0.3">
      <c r="A15375" s="18" t="s">
        <v>23080</v>
      </c>
      <c r="B15375" s="11" t="s">
        <v>88</v>
      </c>
      <c r="C15375" t="s">
        <v>23081</v>
      </c>
    </row>
    <row r="15376" spans="1:7" x14ac:dyDescent="0.3">
      <c r="A15376" s="19" t="s">
        <v>23082</v>
      </c>
      <c r="B15376" s="11" t="s">
        <v>88</v>
      </c>
      <c r="C15376" t="s">
        <v>88</v>
      </c>
      <c r="D15376" t="s">
        <v>23083</v>
      </c>
    </row>
    <row r="15377" spans="1:5" x14ac:dyDescent="0.3">
      <c r="A15377" s="18" t="s">
        <v>23084</v>
      </c>
      <c r="B15377" s="11" t="s">
        <v>88</v>
      </c>
      <c r="C15377" t="s">
        <v>88</v>
      </c>
      <c r="D15377" t="s">
        <v>689</v>
      </c>
    </row>
    <row r="15378" spans="1:5" x14ac:dyDescent="0.3">
      <c r="A15378" s="19" t="s">
        <v>23085</v>
      </c>
      <c r="B15378" s="11" t="s">
        <v>88</v>
      </c>
      <c r="C15378" t="s">
        <v>689</v>
      </c>
    </row>
    <row r="15379" spans="1:5" x14ac:dyDescent="0.3">
      <c r="A15379" s="18" t="s">
        <v>23086</v>
      </c>
      <c r="B15379" t="s">
        <v>23087</v>
      </c>
    </row>
    <row r="15380" spans="1:5" x14ac:dyDescent="0.3">
      <c r="A15380" s="19" t="s">
        <v>23088</v>
      </c>
      <c r="B15380" s="11" t="s">
        <v>88</v>
      </c>
      <c r="C15380" t="s">
        <v>19087</v>
      </c>
    </row>
    <row r="15381" spans="1:5" x14ac:dyDescent="0.3">
      <c r="A15381" s="18" t="s">
        <v>23089</v>
      </c>
      <c r="B15381" s="11" t="s">
        <v>88</v>
      </c>
      <c r="C15381" t="s">
        <v>689</v>
      </c>
    </row>
    <row r="15382" spans="1:5" x14ac:dyDescent="0.3">
      <c r="A15382" s="19" t="s">
        <v>23090</v>
      </c>
      <c r="B15382" t="s">
        <v>23091</v>
      </c>
    </row>
    <row r="15383" spans="1:5" x14ac:dyDescent="0.3">
      <c r="A15383" s="18" t="s">
        <v>23092</v>
      </c>
      <c r="B15383" t="s">
        <v>23093</v>
      </c>
    </row>
    <row r="15384" spans="1:5" x14ac:dyDescent="0.3">
      <c r="A15384" s="19" t="s">
        <v>23094</v>
      </c>
      <c r="B15384" s="11" t="s">
        <v>88</v>
      </c>
      <c r="C15384" t="s">
        <v>23095</v>
      </c>
    </row>
    <row r="15385" spans="1:5" x14ac:dyDescent="0.3">
      <c r="A15385" s="18" t="s">
        <v>23096</v>
      </c>
      <c r="B15385" s="11" t="s">
        <v>88</v>
      </c>
      <c r="C15385" t="s">
        <v>88</v>
      </c>
      <c r="D15385" t="s">
        <v>23097</v>
      </c>
    </row>
    <row r="15386" spans="1:5" x14ac:dyDescent="0.3">
      <c r="A15386" s="19" t="s">
        <v>23098</v>
      </c>
      <c r="B15386" s="11" t="s">
        <v>88</v>
      </c>
      <c r="C15386" t="s">
        <v>88</v>
      </c>
      <c r="D15386" t="s">
        <v>689</v>
      </c>
    </row>
    <row r="15387" spans="1:5" x14ac:dyDescent="0.3">
      <c r="A15387" s="18" t="s">
        <v>23099</v>
      </c>
      <c r="B15387" s="11" t="s">
        <v>88</v>
      </c>
      <c r="C15387" t="s">
        <v>23100</v>
      </c>
    </row>
    <row r="15388" spans="1:5" x14ac:dyDescent="0.3">
      <c r="A15388" s="19" t="s">
        <v>23101</v>
      </c>
      <c r="B15388" t="s">
        <v>23102</v>
      </c>
    </row>
    <row r="15389" spans="1:5" x14ac:dyDescent="0.3">
      <c r="A15389" s="18" t="s">
        <v>23103</v>
      </c>
      <c r="B15389" s="11" t="s">
        <v>88</v>
      </c>
      <c r="C15389" t="s">
        <v>23104</v>
      </c>
    </row>
    <row r="15390" spans="1:5" x14ac:dyDescent="0.3">
      <c r="A15390" s="19" t="s">
        <v>23105</v>
      </c>
      <c r="B15390" s="11" t="s">
        <v>88</v>
      </c>
      <c r="C15390" t="s">
        <v>88</v>
      </c>
      <c r="D15390" t="s">
        <v>23106</v>
      </c>
    </row>
    <row r="15391" spans="1:5" x14ac:dyDescent="0.3">
      <c r="A15391" s="18" t="s">
        <v>23107</v>
      </c>
      <c r="B15391" s="11" t="s">
        <v>88</v>
      </c>
      <c r="C15391" t="s">
        <v>88</v>
      </c>
      <c r="D15391" t="s">
        <v>88</v>
      </c>
      <c r="E15391" t="s">
        <v>23108</v>
      </c>
    </row>
    <row r="15392" spans="1:5" x14ac:dyDescent="0.3">
      <c r="A15392" s="19" t="s">
        <v>23109</v>
      </c>
      <c r="B15392" s="11" t="s">
        <v>88</v>
      </c>
      <c r="C15392" t="s">
        <v>88</v>
      </c>
      <c r="D15392" t="s">
        <v>88</v>
      </c>
      <c r="E15392" t="s">
        <v>689</v>
      </c>
    </row>
    <row r="15393" spans="1:5" x14ac:dyDescent="0.3">
      <c r="A15393" s="18" t="s">
        <v>23110</v>
      </c>
      <c r="B15393" s="11" t="s">
        <v>88</v>
      </c>
      <c r="C15393" t="s">
        <v>88</v>
      </c>
      <c r="D15393" t="s">
        <v>689</v>
      </c>
    </row>
    <row r="15394" spans="1:5" x14ac:dyDescent="0.3">
      <c r="A15394" s="19" t="s">
        <v>23111</v>
      </c>
      <c r="B15394" s="11" t="s">
        <v>88</v>
      </c>
      <c r="C15394" t="s">
        <v>23100</v>
      </c>
    </row>
    <row r="15395" spans="1:5" x14ac:dyDescent="0.3">
      <c r="A15395" s="18" t="s">
        <v>23112</v>
      </c>
      <c r="B15395" s="11" t="s">
        <v>88</v>
      </c>
      <c r="C15395" t="s">
        <v>88</v>
      </c>
      <c r="D15395" t="s">
        <v>23113</v>
      </c>
    </row>
    <row r="15396" spans="1:5" x14ac:dyDescent="0.3">
      <c r="A15396" s="19" t="s">
        <v>23114</v>
      </c>
      <c r="B15396" s="11" t="s">
        <v>88</v>
      </c>
      <c r="C15396" t="s">
        <v>88</v>
      </c>
      <c r="D15396" t="s">
        <v>689</v>
      </c>
    </row>
    <row r="15397" spans="1:5" x14ac:dyDescent="0.3">
      <c r="A15397" s="18" t="s">
        <v>23115</v>
      </c>
      <c r="B15397" t="s">
        <v>23116</v>
      </c>
    </row>
    <row r="15398" spans="1:5" x14ac:dyDescent="0.3">
      <c r="A15398" s="19" t="s">
        <v>23117</v>
      </c>
      <c r="B15398" s="11" t="s">
        <v>88</v>
      </c>
      <c r="C15398" t="s">
        <v>23118</v>
      </c>
    </row>
    <row r="15399" spans="1:5" x14ac:dyDescent="0.3">
      <c r="A15399" s="18" t="s">
        <v>23119</v>
      </c>
      <c r="B15399" s="11" t="s">
        <v>88</v>
      </c>
      <c r="C15399" t="s">
        <v>23120</v>
      </c>
    </row>
    <row r="15400" spans="1:5" x14ac:dyDescent="0.3">
      <c r="A15400" s="19" t="s">
        <v>23121</v>
      </c>
      <c r="B15400" s="11" t="s">
        <v>88</v>
      </c>
      <c r="C15400" t="s">
        <v>88</v>
      </c>
      <c r="D15400" t="s">
        <v>23122</v>
      </c>
    </row>
    <row r="15401" spans="1:5" x14ac:dyDescent="0.3">
      <c r="A15401" s="18" t="s">
        <v>23123</v>
      </c>
      <c r="B15401" s="11" t="s">
        <v>88</v>
      </c>
      <c r="C15401" t="s">
        <v>88</v>
      </c>
      <c r="D15401" t="s">
        <v>23124</v>
      </c>
    </row>
    <row r="15402" spans="1:5" x14ac:dyDescent="0.3">
      <c r="A15402" s="19" t="s">
        <v>23125</v>
      </c>
      <c r="B15402" s="11" t="s">
        <v>88</v>
      </c>
      <c r="C15402" t="s">
        <v>88</v>
      </c>
      <c r="D15402" t="s">
        <v>23100</v>
      </c>
    </row>
    <row r="15403" spans="1:5" x14ac:dyDescent="0.3">
      <c r="A15403" s="18" t="s">
        <v>23126</v>
      </c>
      <c r="B15403" t="s">
        <v>23127</v>
      </c>
    </row>
    <row r="15404" spans="1:5" x14ac:dyDescent="0.3">
      <c r="A15404" s="19" t="s">
        <v>23128</v>
      </c>
      <c r="B15404" s="11" t="s">
        <v>88</v>
      </c>
      <c r="C15404" t="s">
        <v>23129</v>
      </c>
    </row>
    <row r="15405" spans="1:5" x14ac:dyDescent="0.3">
      <c r="A15405" s="18" t="s">
        <v>23130</v>
      </c>
      <c r="B15405" s="11" t="s">
        <v>88</v>
      </c>
      <c r="C15405" t="s">
        <v>88</v>
      </c>
      <c r="D15405" t="s">
        <v>23131</v>
      </c>
    </row>
    <row r="15406" spans="1:5" x14ac:dyDescent="0.3">
      <c r="A15406" s="19" t="s">
        <v>23132</v>
      </c>
      <c r="B15406" s="11" t="s">
        <v>88</v>
      </c>
      <c r="C15406" t="s">
        <v>88</v>
      </c>
      <c r="D15406" t="s">
        <v>88</v>
      </c>
      <c r="E15406" t="s">
        <v>17190</v>
      </c>
    </row>
    <row r="15407" spans="1:5" x14ac:dyDescent="0.3">
      <c r="A15407" s="18" t="s">
        <v>23133</v>
      </c>
      <c r="B15407" s="11" t="s">
        <v>88</v>
      </c>
      <c r="C15407" t="s">
        <v>88</v>
      </c>
      <c r="D15407" t="s">
        <v>88</v>
      </c>
      <c r="E15407" t="s">
        <v>689</v>
      </c>
    </row>
    <row r="15408" spans="1:5" x14ac:dyDescent="0.3">
      <c r="A15408" s="19" t="s">
        <v>23134</v>
      </c>
      <c r="B15408" s="11" t="s">
        <v>88</v>
      </c>
      <c r="C15408" t="s">
        <v>88</v>
      </c>
      <c r="D15408" t="s">
        <v>689</v>
      </c>
    </row>
    <row r="15409" spans="1:6" x14ac:dyDescent="0.3">
      <c r="A15409" s="18" t="s">
        <v>23135</v>
      </c>
      <c r="B15409" s="11" t="s">
        <v>88</v>
      </c>
      <c r="C15409" t="s">
        <v>88</v>
      </c>
      <c r="D15409" t="s">
        <v>88</v>
      </c>
      <c r="E15409" t="s">
        <v>17190</v>
      </c>
    </row>
    <row r="15410" spans="1:6" x14ac:dyDescent="0.3">
      <c r="A15410" s="19" t="s">
        <v>23136</v>
      </c>
      <c r="B15410" s="11" t="s">
        <v>88</v>
      </c>
      <c r="C15410" t="s">
        <v>88</v>
      </c>
      <c r="D15410" t="s">
        <v>88</v>
      </c>
      <c r="E15410" t="s">
        <v>689</v>
      </c>
    </row>
    <row r="15411" spans="1:6" x14ac:dyDescent="0.3">
      <c r="A15411" s="18" t="s">
        <v>23137</v>
      </c>
      <c r="B15411" s="11" t="s">
        <v>88</v>
      </c>
      <c r="C15411" t="s">
        <v>689</v>
      </c>
    </row>
    <row r="15412" spans="1:6" x14ac:dyDescent="0.3">
      <c r="A15412" s="19" t="s">
        <v>23138</v>
      </c>
      <c r="B15412" s="11" t="s">
        <v>88</v>
      </c>
      <c r="C15412" t="s">
        <v>88</v>
      </c>
      <c r="D15412" t="s">
        <v>23139</v>
      </c>
    </row>
    <row r="15413" spans="1:6" x14ac:dyDescent="0.3">
      <c r="A15413" s="18" t="s">
        <v>23140</v>
      </c>
      <c r="B15413" s="11" t="s">
        <v>88</v>
      </c>
      <c r="C15413" t="s">
        <v>88</v>
      </c>
      <c r="D15413" t="s">
        <v>23141</v>
      </c>
    </row>
    <row r="15414" spans="1:6" x14ac:dyDescent="0.3">
      <c r="A15414" s="19" t="s">
        <v>23142</v>
      </c>
      <c r="B15414" s="11" t="s">
        <v>88</v>
      </c>
      <c r="C15414" t="s">
        <v>88</v>
      </c>
      <c r="D15414" t="s">
        <v>23143</v>
      </c>
    </row>
    <row r="15415" spans="1:6" x14ac:dyDescent="0.3">
      <c r="A15415" s="18" t="s">
        <v>23144</v>
      </c>
      <c r="B15415" s="11" t="s">
        <v>88</v>
      </c>
      <c r="C15415" t="s">
        <v>88</v>
      </c>
      <c r="D15415" t="s">
        <v>689</v>
      </c>
    </row>
    <row r="15416" spans="1:6" x14ac:dyDescent="0.3">
      <c r="A15416" s="19" t="s">
        <v>23145</v>
      </c>
      <c r="B15416" s="11" t="s">
        <v>88</v>
      </c>
      <c r="C15416" t="s">
        <v>88</v>
      </c>
      <c r="D15416" t="s">
        <v>88</v>
      </c>
      <c r="E15416" t="s">
        <v>23146</v>
      </c>
    </row>
    <row r="15417" spans="1:6" x14ac:dyDescent="0.3">
      <c r="A15417" s="18" t="s">
        <v>23147</v>
      </c>
      <c r="B15417" s="11" t="s">
        <v>88</v>
      </c>
      <c r="C15417" t="s">
        <v>88</v>
      </c>
      <c r="D15417" t="s">
        <v>88</v>
      </c>
      <c r="E15417" t="s">
        <v>88</v>
      </c>
      <c r="F15417" t="s">
        <v>17190</v>
      </c>
    </row>
    <row r="15418" spans="1:6" x14ac:dyDescent="0.3">
      <c r="A15418" s="19" t="s">
        <v>23148</v>
      </c>
      <c r="B15418" s="11" t="s">
        <v>88</v>
      </c>
      <c r="C15418" t="s">
        <v>88</v>
      </c>
      <c r="D15418" t="s">
        <v>88</v>
      </c>
      <c r="E15418" t="s">
        <v>88</v>
      </c>
      <c r="F15418" t="s">
        <v>689</v>
      </c>
    </row>
    <row r="15419" spans="1:6" x14ac:dyDescent="0.3">
      <c r="A15419" s="18" t="s">
        <v>23149</v>
      </c>
      <c r="B15419" s="11" t="s">
        <v>88</v>
      </c>
      <c r="C15419" t="s">
        <v>88</v>
      </c>
      <c r="D15419" t="s">
        <v>88</v>
      </c>
      <c r="E15419" t="s">
        <v>689</v>
      </c>
    </row>
    <row r="15420" spans="1:6" x14ac:dyDescent="0.3">
      <c r="A15420" s="19" t="s">
        <v>23150</v>
      </c>
      <c r="B15420" s="11" t="s">
        <v>88</v>
      </c>
      <c r="C15420" t="s">
        <v>88</v>
      </c>
      <c r="D15420" t="s">
        <v>88</v>
      </c>
      <c r="E15420" t="s">
        <v>88</v>
      </c>
      <c r="F15420" t="s">
        <v>17190</v>
      </c>
    </row>
    <row r="15421" spans="1:6" x14ac:dyDescent="0.3">
      <c r="A15421" s="18" t="s">
        <v>23151</v>
      </c>
      <c r="B15421" s="11" t="s">
        <v>88</v>
      </c>
      <c r="C15421" t="s">
        <v>88</v>
      </c>
      <c r="D15421" t="s">
        <v>88</v>
      </c>
      <c r="E15421" t="s">
        <v>88</v>
      </c>
      <c r="F15421" t="s">
        <v>689</v>
      </c>
    </row>
    <row r="15422" spans="1:6" x14ac:dyDescent="0.3">
      <c r="A15422" s="19" t="s">
        <v>23152</v>
      </c>
      <c r="B15422" t="s">
        <v>23153</v>
      </c>
    </row>
    <row r="15423" spans="1:6" x14ac:dyDescent="0.3">
      <c r="A15423" s="18" t="s">
        <v>23154</v>
      </c>
      <c r="B15423" s="11" t="s">
        <v>88</v>
      </c>
      <c r="C15423" t="s">
        <v>23118</v>
      </c>
    </row>
    <row r="15424" spans="1:6" x14ac:dyDescent="0.3">
      <c r="A15424" s="19" t="s">
        <v>23155</v>
      </c>
      <c r="B15424" s="11" t="s">
        <v>88</v>
      </c>
      <c r="C15424" t="s">
        <v>88</v>
      </c>
      <c r="D15424" t="s">
        <v>17190</v>
      </c>
    </row>
    <row r="15425" spans="1:6" x14ac:dyDescent="0.3">
      <c r="A15425" s="18" t="s">
        <v>23156</v>
      </c>
      <c r="B15425" s="11" t="s">
        <v>88</v>
      </c>
      <c r="C15425" t="s">
        <v>88</v>
      </c>
      <c r="D15425" t="s">
        <v>689</v>
      </c>
    </row>
    <row r="15426" spans="1:6" x14ac:dyDescent="0.3">
      <c r="A15426" s="19" t="s">
        <v>23157</v>
      </c>
      <c r="B15426" s="11" t="s">
        <v>88</v>
      </c>
      <c r="C15426" t="s">
        <v>23120</v>
      </c>
    </row>
    <row r="15427" spans="1:6" x14ac:dyDescent="0.3">
      <c r="A15427" s="18" t="s">
        <v>23158</v>
      </c>
      <c r="B15427" s="11" t="s">
        <v>88</v>
      </c>
      <c r="C15427" t="s">
        <v>88</v>
      </c>
      <c r="D15427" t="s">
        <v>23159</v>
      </c>
    </row>
    <row r="15428" spans="1:6" x14ac:dyDescent="0.3">
      <c r="A15428" s="19" t="s">
        <v>23160</v>
      </c>
      <c r="B15428" s="11" t="s">
        <v>88</v>
      </c>
      <c r="C15428" t="s">
        <v>88</v>
      </c>
      <c r="D15428" t="s">
        <v>88</v>
      </c>
      <c r="E15428" t="s">
        <v>17190</v>
      </c>
    </row>
    <row r="15429" spans="1:6" x14ac:dyDescent="0.3">
      <c r="A15429" s="18" t="s">
        <v>23161</v>
      </c>
      <c r="B15429" s="11" t="s">
        <v>88</v>
      </c>
      <c r="C15429" t="s">
        <v>88</v>
      </c>
      <c r="D15429" t="s">
        <v>88</v>
      </c>
      <c r="E15429" t="s">
        <v>689</v>
      </c>
    </row>
    <row r="15430" spans="1:6" x14ac:dyDescent="0.3">
      <c r="A15430" s="19" t="s">
        <v>23162</v>
      </c>
      <c r="B15430" s="11" t="s">
        <v>88</v>
      </c>
      <c r="C15430" t="s">
        <v>88</v>
      </c>
      <c r="D15430" t="s">
        <v>689</v>
      </c>
    </row>
    <row r="15431" spans="1:6" x14ac:dyDescent="0.3">
      <c r="A15431" s="18" t="s">
        <v>23163</v>
      </c>
      <c r="B15431" s="11" t="s">
        <v>88</v>
      </c>
      <c r="C15431" t="s">
        <v>88</v>
      </c>
      <c r="D15431" t="s">
        <v>88</v>
      </c>
      <c r="E15431" t="s">
        <v>17190</v>
      </c>
    </row>
    <row r="15432" spans="1:6" x14ac:dyDescent="0.3">
      <c r="A15432" s="19" t="s">
        <v>23164</v>
      </c>
      <c r="B15432" s="11" t="s">
        <v>88</v>
      </c>
      <c r="C15432" t="s">
        <v>88</v>
      </c>
      <c r="D15432" t="s">
        <v>88</v>
      </c>
      <c r="E15432" t="s">
        <v>689</v>
      </c>
    </row>
    <row r="15433" spans="1:6" x14ac:dyDescent="0.3">
      <c r="A15433" s="18" t="s">
        <v>23165</v>
      </c>
      <c r="B15433" s="11" t="s">
        <v>88</v>
      </c>
      <c r="C15433" t="s">
        <v>88</v>
      </c>
      <c r="D15433" t="s">
        <v>88</v>
      </c>
      <c r="E15433" t="s">
        <v>88</v>
      </c>
      <c r="F15433" t="s">
        <v>23166</v>
      </c>
    </row>
    <row r="15434" spans="1:6" x14ac:dyDescent="0.3">
      <c r="A15434" s="19" t="s">
        <v>23167</v>
      </c>
      <c r="B15434" s="11" t="s">
        <v>88</v>
      </c>
      <c r="C15434" t="s">
        <v>88</v>
      </c>
      <c r="D15434" t="s">
        <v>88</v>
      </c>
      <c r="E15434" t="s">
        <v>88</v>
      </c>
      <c r="F15434" t="s">
        <v>689</v>
      </c>
    </row>
    <row r="15435" spans="1:6" x14ac:dyDescent="0.3">
      <c r="A15435" s="18" t="s">
        <v>23168</v>
      </c>
      <c r="B15435" t="s">
        <v>23169</v>
      </c>
    </row>
    <row r="15436" spans="1:6" x14ac:dyDescent="0.3">
      <c r="A15436" s="19" t="s">
        <v>23170</v>
      </c>
      <c r="B15436" s="11" t="s">
        <v>88</v>
      </c>
      <c r="C15436" t="s">
        <v>23171</v>
      </c>
    </row>
    <row r="15437" spans="1:6" x14ac:dyDescent="0.3">
      <c r="A15437" s="18" t="s">
        <v>23172</v>
      </c>
      <c r="B15437" s="11" t="s">
        <v>88</v>
      </c>
      <c r="C15437" t="s">
        <v>88</v>
      </c>
      <c r="D15437" t="s">
        <v>23173</v>
      </c>
    </row>
    <row r="15438" spans="1:6" x14ac:dyDescent="0.3">
      <c r="A15438" s="19" t="s">
        <v>23174</v>
      </c>
      <c r="B15438" s="11" t="s">
        <v>88</v>
      </c>
      <c r="C15438" t="s">
        <v>88</v>
      </c>
      <c r="D15438" t="s">
        <v>689</v>
      </c>
    </row>
    <row r="15439" spans="1:6" x14ac:dyDescent="0.3">
      <c r="A15439" s="18" t="s">
        <v>23175</v>
      </c>
      <c r="B15439" s="11" t="s">
        <v>88</v>
      </c>
      <c r="C15439" t="s">
        <v>689</v>
      </c>
    </row>
    <row r="15440" spans="1:6" x14ac:dyDescent="0.3">
      <c r="A15440" s="19" t="s">
        <v>23176</v>
      </c>
      <c r="B15440" t="s">
        <v>23177</v>
      </c>
    </row>
    <row r="15441" spans="1:5" x14ac:dyDescent="0.3">
      <c r="A15441" s="18" t="s">
        <v>23178</v>
      </c>
      <c r="B15441" s="11" t="s">
        <v>88</v>
      </c>
      <c r="C15441" t="s">
        <v>23179</v>
      </c>
    </row>
    <row r="15442" spans="1:5" x14ac:dyDescent="0.3">
      <c r="A15442" s="19" t="s">
        <v>23180</v>
      </c>
      <c r="B15442" s="11" t="s">
        <v>88</v>
      </c>
      <c r="C15442" t="s">
        <v>88</v>
      </c>
      <c r="D15442" t="s">
        <v>23181</v>
      </c>
    </row>
    <row r="15443" spans="1:5" x14ac:dyDescent="0.3">
      <c r="A15443" s="18" t="s">
        <v>23182</v>
      </c>
      <c r="B15443" s="11" t="s">
        <v>88</v>
      </c>
      <c r="C15443" t="s">
        <v>88</v>
      </c>
      <c r="D15443" t="s">
        <v>689</v>
      </c>
    </row>
    <row r="15444" spans="1:5" x14ac:dyDescent="0.3">
      <c r="A15444" s="19" t="s">
        <v>23183</v>
      </c>
      <c r="B15444" s="11" t="s">
        <v>88</v>
      </c>
      <c r="C15444" t="s">
        <v>23184</v>
      </c>
    </row>
    <row r="15445" spans="1:5" x14ac:dyDescent="0.3">
      <c r="A15445" s="18" t="s">
        <v>23185</v>
      </c>
      <c r="B15445" s="11" t="s">
        <v>88</v>
      </c>
      <c r="C15445" t="s">
        <v>23100</v>
      </c>
    </row>
    <row r="15446" spans="1:5" x14ac:dyDescent="0.3">
      <c r="A15446" s="19" t="s">
        <v>23186</v>
      </c>
      <c r="B15446" s="11" t="s">
        <v>88</v>
      </c>
      <c r="C15446" t="s">
        <v>88</v>
      </c>
      <c r="D15446" t="s">
        <v>23187</v>
      </c>
    </row>
    <row r="15447" spans="1:5" x14ac:dyDescent="0.3">
      <c r="A15447" s="18" t="s">
        <v>23188</v>
      </c>
      <c r="B15447" s="11" t="s">
        <v>88</v>
      </c>
      <c r="C15447" t="s">
        <v>88</v>
      </c>
      <c r="D15447" t="s">
        <v>689</v>
      </c>
    </row>
    <row r="15448" spans="1:5" x14ac:dyDescent="0.3">
      <c r="A15448" s="19" t="s">
        <v>23189</v>
      </c>
      <c r="B15448" t="s">
        <v>23190</v>
      </c>
    </row>
    <row r="15449" spans="1:5" x14ac:dyDescent="0.3">
      <c r="A15449" s="18" t="s">
        <v>23191</v>
      </c>
      <c r="B15449" t="s">
        <v>23192</v>
      </c>
    </row>
    <row r="15450" spans="1:5" x14ac:dyDescent="0.3">
      <c r="A15450" s="19" t="s">
        <v>23193</v>
      </c>
      <c r="B15450" t="s">
        <v>23194</v>
      </c>
    </row>
    <row r="15451" spans="1:5" x14ac:dyDescent="0.3">
      <c r="A15451" s="18" t="s">
        <v>23195</v>
      </c>
      <c r="B15451" t="s">
        <v>23196</v>
      </c>
    </row>
    <row r="15452" spans="1:5" x14ac:dyDescent="0.3">
      <c r="A15452" s="19" t="s">
        <v>23197</v>
      </c>
      <c r="B15452" s="11" t="s">
        <v>88</v>
      </c>
      <c r="C15452" t="s">
        <v>23198</v>
      </c>
    </row>
    <row r="15453" spans="1:5" x14ac:dyDescent="0.3">
      <c r="A15453" s="18" t="s">
        <v>23199</v>
      </c>
      <c r="B15453" s="11" t="s">
        <v>88</v>
      </c>
      <c r="C15453" t="s">
        <v>23200</v>
      </c>
    </row>
    <row r="15454" spans="1:5" x14ac:dyDescent="0.3">
      <c r="A15454" s="19" t="s">
        <v>23201</v>
      </c>
      <c r="B15454" s="11" t="s">
        <v>88</v>
      </c>
      <c r="C15454" t="s">
        <v>88</v>
      </c>
      <c r="D15454" t="s">
        <v>23202</v>
      </c>
    </row>
    <row r="15455" spans="1:5" x14ac:dyDescent="0.3">
      <c r="A15455" s="18" t="s">
        <v>23203</v>
      </c>
      <c r="B15455" s="11" t="s">
        <v>88</v>
      </c>
      <c r="C15455" t="s">
        <v>88</v>
      </c>
      <c r="D15455" t="s">
        <v>689</v>
      </c>
    </row>
    <row r="15456" spans="1:5" x14ac:dyDescent="0.3">
      <c r="A15456" s="19" t="s">
        <v>23204</v>
      </c>
      <c r="B15456" s="11" t="s">
        <v>88</v>
      </c>
      <c r="C15456" t="s">
        <v>88</v>
      </c>
      <c r="D15456" t="s">
        <v>88</v>
      </c>
      <c r="E15456" t="s">
        <v>23205</v>
      </c>
    </row>
    <row r="15457" spans="1:5" x14ac:dyDescent="0.3">
      <c r="A15457" s="18" t="s">
        <v>23206</v>
      </c>
      <c r="B15457" s="11" t="s">
        <v>88</v>
      </c>
      <c r="C15457" t="s">
        <v>88</v>
      </c>
      <c r="D15457" t="s">
        <v>88</v>
      </c>
      <c r="E15457" t="s">
        <v>689</v>
      </c>
    </row>
    <row r="15458" spans="1:5" x14ac:dyDescent="0.3">
      <c r="A15458" s="19" t="s">
        <v>23207</v>
      </c>
      <c r="B15458" s="11" t="s">
        <v>88</v>
      </c>
      <c r="C15458" t="s">
        <v>689</v>
      </c>
    </row>
    <row r="15459" spans="1:5" x14ac:dyDescent="0.3">
      <c r="A15459" s="18" t="s">
        <v>23208</v>
      </c>
      <c r="B15459" s="11" t="s">
        <v>88</v>
      </c>
      <c r="C15459" t="s">
        <v>88</v>
      </c>
      <c r="D15459" t="s">
        <v>23209</v>
      </c>
    </row>
    <row r="15460" spans="1:5" x14ac:dyDescent="0.3">
      <c r="A15460" s="19" t="s">
        <v>23210</v>
      </c>
      <c r="B15460" s="11" t="s">
        <v>88</v>
      </c>
      <c r="C15460" t="s">
        <v>88</v>
      </c>
      <c r="D15460" t="s">
        <v>689</v>
      </c>
    </row>
    <row r="15461" spans="1:5" x14ac:dyDescent="0.3">
      <c r="A15461" s="18" t="s">
        <v>23211</v>
      </c>
      <c r="B15461" t="s">
        <v>23212</v>
      </c>
    </row>
    <row r="15462" spans="1:5" x14ac:dyDescent="0.3">
      <c r="A15462" s="19" t="s">
        <v>23213</v>
      </c>
      <c r="B15462" s="11" t="s">
        <v>88</v>
      </c>
      <c r="C15462" t="s">
        <v>23214</v>
      </c>
    </row>
    <row r="15463" spans="1:5" x14ac:dyDescent="0.3">
      <c r="A15463" s="18" t="s">
        <v>23215</v>
      </c>
      <c r="B15463" s="11" t="s">
        <v>88</v>
      </c>
      <c r="C15463" t="s">
        <v>23216</v>
      </c>
    </row>
    <row r="15464" spans="1:5" x14ac:dyDescent="0.3">
      <c r="A15464" s="19" t="s">
        <v>23217</v>
      </c>
      <c r="B15464" s="11" t="s">
        <v>88</v>
      </c>
      <c r="C15464" t="s">
        <v>88</v>
      </c>
      <c r="D15464" t="s">
        <v>23218</v>
      </c>
    </row>
    <row r="15465" spans="1:5" x14ac:dyDescent="0.3">
      <c r="A15465" s="18" t="s">
        <v>23219</v>
      </c>
      <c r="B15465" s="11" t="s">
        <v>88</v>
      </c>
      <c r="C15465" t="s">
        <v>88</v>
      </c>
      <c r="D15465" t="s">
        <v>23220</v>
      </c>
    </row>
    <row r="15466" spans="1:5" x14ac:dyDescent="0.3">
      <c r="A15466" s="19" t="s">
        <v>23221</v>
      </c>
      <c r="B15466" s="11" t="s">
        <v>88</v>
      </c>
      <c r="C15466" t="s">
        <v>689</v>
      </c>
    </row>
    <row r="15467" spans="1:5" x14ac:dyDescent="0.3">
      <c r="A15467" s="18" t="s">
        <v>23222</v>
      </c>
      <c r="B15467" s="11" t="s">
        <v>88</v>
      </c>
      <c r="C15467" t="s">
        <v>88</v>
      </c>
      <c r="D15467" t="s">
        <v>23223</v>
      </c>
    </row>
    <row r="15468" spans="1:5" x14ac:dyDescent="0.3">
      <c r="A15468" s="19" t="s">
        <v>23224</v>
      </c>
      <c r="B15468" s="11" t="s">
        <v>88</v>
      </c>
      <c r="C15468" t="s">
        <v>88</v>
      </c>
      <c r="D15468" t="s">
        <v>689</v>
      </c>
    </row>
    <row r="15469" spans="1:5" x14ac:dyDescent="0.3">
      <c r="A15469" s="18" t="s">
        <v>23225</v>
      </c>
      <c r="B15469" s="11" t="s">
        <v>88</v>
      </c>
      <c r="C15469" t="s">
        <v>88</v>
      </c>
      <c r="D15469" t="s">
        <v>88</v>
      </c>
      <c r="E15469" t="s">
        <v>23226</v>
      </c>
    </row>
    <row r="15470" spans="1:5" x14ac:dyDescent="0.3">
      <c r="A15470" s="19" t="s">
        <v>23227</v>
      </c>
      <c r="B15470" s="11" t="s">
        <v>88</v>
      </c>
      <c r="C15470" t="s">
        <v>88</v>
      </c>
      <c r="D15470" t="s">
        <v>88</v>
      </c>
      <c r="E15470" t="s">
        <v>689</v>
      </c>
    </row>
    <row r="15471" spans="1:5" x14ac:dyDescent="0.3">
      <c r="A15471" s="18" t="s">
        <v>23228</v>
      </c>
      <c r="B15471" t="s">
        <v>23229</v>
      </c>
    </row>
    <row r="15472" spans="1:5" x14ac:dyDescent="0.3">
      <c r="A15472" s="19" t="s">
        <v>23230</v>
      </c>
      <c r="B15472" t="s">
        <v>23231</v>
      </c>
    </row>
    <row r="15473" spans="1:5" x14ac:dyDescent="0.3">
      <c r="A15473" s="18" t="s">
        <v>23232</v>
      </c>
      <c r="B15473" s="11" t="s">
        <v>88</v>
      </c>
      <c r="C15473" t="s">
        <v>23233</v>
      </c>
    </row>
    <row r="15474" spans="1:5" x14ac:dyDescent="0.3">
      <c r="A15474" s="19" t="s">
        <v>23234</v>
      </c>
      <c r="B15474" s="11" t="s">
        <v>88</v>
      </c>
      <c r="C15474" t="s">
        <v>689</v>
      </c>
    </row>
    <row r="15475" spans="1:5" x14ac:dyDescent="0.3">
      <c r="A15475" s="18" t="s">
        <v>23235</v>
      </c>
      <c r="B15475" t="s">
        <v>23236</v>
      </c>
    </row>
    <row r="15476" spans="1:5" x14ac:dyDescent="0.3">
      <c r="A15476" s="19" t="s">
        <v>23237</v>
      </c>
      <c r="B15476" s="11" t="s">
        <v>88</v>
      </c>
      <c r="C15476" t="s">
        <v>23238</v>
      </c>
    </row>
    <row r="15477" spans="1:5" x14ac:dyDescent="0.3">
      <c r="A15477" s="18" t="s">
        <v>23239</v>
      </c>
      <c r="B15477" s="11" t="s">
        <v>88</v>
      </c>
      <c r="C15477" t="s">
        <v>689</v>
      </c>
    </row>
    <row r="15478" spans="1:5" x14ac:dyDescent="0.3">
      <c r="A15478" s="19" t="s">
        <v>23240</v>
      </c>
      <c r="B15478" t="s">
        <v>23241</v>
      </c>
    </row>
    <row r="15479" spans="1:5" x14ac:dyDescent="0.3">
      <c r="A15479" s="18" t="s">
        <v>23242</v>
      </c>
      <c r="B15479" t="s">
        <v>23243</v>
      </c>
    </row>
    <row r="15480" spans="1:5" x14ac:dyDescent="0.3">
      <c r="A15480" s="19" t="s">
        <v>23244</v>
      </c>
      <c r="B15480" s="11" t="s">
        <v>88</v>
      </c>
      <c r="C15480" t="s">
        <v>23245</v>
      </c>
    </row>
    <row r="15481" spans="1:5" x14ac:dyDescent="0.3">
      <c r="A15481" s="18" t="s">
        <v>23246</v>
      </c>
      <c r="B15481" s="11" t="s">
        <v>88</v>
      </c>
      <c r="C15481" t="s">
        <v>689</v>
      </c>
    </row>
    <row r="15482" spans="1:5" x14ac:dyDescent="0.3">
      <c r="A15482" s="19" t="s">
        <v>23247</v>
      </c>
      <c r="B15482" s="11" t="s">
        <v>88</v>
      </c>
      <c r="C15482" t="s">
        <v>88</v>
      </c>
      <c r="D15482" t="s">
        <v>23248</v>
      </c>
    </row>
    <row r="15483" spans="1:5" x14ac:dyDescent="0.3">
      <c r="A15483" s="18" t="s">
        <v>23249</v>
      </c>
      <c r="B15483" s="11" t="s">
        <v>88</v>
      </c>
      <c r="C15483" t="s">
        <v>88</v>
      </c>
      <c r="D15483" t="s">
        <v>689</v>
      </c>
    </row>
    <row r="15484" spans="1:5" x14ac:dyDescent="0.3">
      <c r="A15484" s="19" t="s">
        <v>23250</v>
      </c>
      <c r="B15484" t="s">
        <v>23251</v>
      </c>
    </row>
    <row r="15485" spans="1:5" x14ac:dyDescent="0.3">
      <c r="A15485" s="18" t="s">
        <v>23252</v>
      </c>
      <c r="B15485" s="11" t="s">
        <v>88</v>
      </c>
      <c r="C15485" t="s">
        <v>23245</v>
      </c>
    </row>
    <row r="15486" spans="1:5" x14ac:dyDescent="0.3">
      <c r="A15486" s="19" t="s">
        <v>23253</v>
      </c>
      <c r="B15486" s="11" t="s">
        <v>88</v>
      </c>
      <c r="C15486" t="s">
        <v>689</v>
      </c>
    </row>
    <row r="15487" spans="1:5" x14ac:dyDescent="0.3">
      <c r="A15487" s="18" t="s">
        <v>23254</v>
      </c>
      <c r="B15487" s="11" t="s">
        <v>88</v>
      </c>
      <c r="C15487" t="s">
        <v>88</v>
      </c>
      <c r="D15487" t="s">
        <v>23255</v>
      </c>
    </row>
    <row r="15488" spans="1:5" x14ac:dyDescent="0.3">
      <c r="A15488" s="19" t="s">
        <v>23256</v>
      </c>
      <c r="B15488" s="11" t="s">
        <v>88</v>
      </c>
      <c r="C15488" t="s">
        <v>88</v>
      </c>
      <c r="D15488" t="s">
        <v>88</v>
      </c>
      <c r="E15488" t="s">
        <v>23257</v>
      </c>
    </row>
    <row r="15489" spans="1:7" x14ac:dyDescent="0.3">
      <c r="A15489" s="18" t="s">
        <v>23258</v>
      </c>
      <c r="B15489" s="11" t="s">
        <v>88</v>
      </c>
      <c r="C15489" t="s">
        <v>88</v>
      </c>
      <c r="D15489" t="s">
        <v>88</v>
      </c>
      <c r="E15489" t="s">
        <v>689</v>
      </c>
    </row>
    <row r="15490" spans="1:7" x14ac:dyDescent="0.3">
      <c r="A15490" s="19" t="s">
        <v>23259</v>
      </c>
      <c r="B15490" s="11" t="s">
        <v>88</v>
      </c>
      <c r="C15490" t="s">
        <v>88</v>
      </c>
      <c r="D15490" t="s">
        <v>689</v>
      </c>
    </row>
    <row r="15491" spans="1:7" x14ac:dyDescent="0.3">
      <c r="A15491" s="18" t="s">
        <v>23260</v>
      </c>
      <c r="B15491" s="11" t="s">
        <v>88</v>
      </c>
      <c r="C15491" t="s">
        <v>88</v>
      </c>
      <c r="D15491" t="s">
        <v>88</v>
      </c>
      <c r="E15491" t="s">
        <v>23257</v>
      </c>
    </row>
    <row r="15492" spans="1:7" x14ac:dyDescent="0.3">
      <c r="A15492" s="19" t="s">
        <v>23261</v>
      </c>
      <c r="B15492" s="11" t="s">
        <v>88</v>
      </c>
      <c r="C15492" t="s">
        <v>88</v>
      </c>
      <c r="D15492" t="s">
        <v>88</v>
      </c>
      <c r="E15492" t="s">
        <v>689</v>
      </c>
    </row>
    <row r="15493" spans="1:7" x14ac:dyDescent="0.3">
      <c r="A15493" s="18" t="s">
        <v>23262</v>
      </c>
      <c r="B15493" s="11" t="s">
        <v>88</v>
      </c>
      <c r="C15493" t="s">
        <v>88</v>
      </c>
      <c r="D15493" t="s">
        <v>88</v>
      </c>
      <c r="E15493" t="s">
        <v>88</v>
      </c>
      <c r="F15493" t="s">
        <v>23263</v>
      </c>
    </row>
    <row r="15494" spans="1:7" x14ac:dyDescent="0.3">
      <c r="A15494" s="19" t="s">
        <v>23264</v>
      </c>
      <c r="B15494" s="11" t="s">
        <v>88</v>
      </c>
      <c r="C15494" t="s">
        <v>88</v>
      </c>
      <c r="D15494" t="s">
        <v>88</v>
      </c>
      <c r="E15494" t="s">
        <v>88</v>
      </c>
      <c r="F15494" t="s">
        <v>689</v>
      </c>
    </row>
    <row r="15495" spans="1:7" x14ac:dyDescent="0.3">
      <c r="A15495" s="18" t="s">
        <v>23265</v>
      </c>
      <c r="B15495" s="11" t="s">
        <v>88</v>
      </c>
      <c r="C15495" t="s">
        <v>88</v>
      </c>
      <c r="D15495" t="s">
        <v>88</v>
      </c>
      <c r="E15495" t="s">
        <v>88</v>
      </c>
      <c r="F15495" t="s">
        <v>88</v>
      </c>
      <c r="G15495" t="s">
        <v>23248</v>
      </c>
    </row>
    <row r="15496" spans="1:7" x14ac:dyDescent="0.3">
      <c r="A15496" s="19" t="s">
        <v>23266</v>
      </c>
      <c r="B15496" s="11" t="s">
        <v>88</v>
      </c>
      <c r="C15496" t="s">
        <v>88</v>
      </c>
      <c r="D15496" t="s">
        <v>88</v>
      </c>
      <c r="E15496" t="s">
        <v>88</v>
      </c>
      <c r="F15496" t="s">
        <v>88</v>
      </c>
      <c r="G15496" t="s">
        <v>23267</v>
      </c>
    </row>
    <row r="15497" spans="1:7" x14ac:dyDescent="0.3">
      <c r="A15497" s="18" t="s">
        <v>23268</v>
      </c>
      <c r="B15497" s="11" t="s">
        <v>88</v>
      </c>
      <c r="C15497" t="s">
        <v>88</v>
      </c>
      <c r="D15497" t="s">
        <v>88</v>
      </c>
      <c r="E15497" t="s">
        <v>88</v>
      </c>
      <c r="F15497" t="s">
        <v>88</v>
      </c>
      <c r="G15497" t="s">
        <v>689</v>
      </c>
    </row>
    <row r="15498" spans="1:7" x14ac:dyDescent="0.3">
      <c r="A15498" s="19" t="s">
        <v>23269</v>
      </c>
      <c r="B15498" t="s">
        <v>23270</v>
      </c>
    </row>
    <row r="15499" spans="1:7" x14ac:dyDescent="0.3">
      <c r="A15499" s="18" t="s">
        <v>23271</v>
      </c>
      <c r="B15499" s="11" t="s">
        <v>88</v>
      </c>
      <c r="C15499" t="s">
        <v>23272</v>
      </c>
    </row>
    <row r="15500" spans="1:7" x14ac:dyDescent="0.3">
      <c r="A15500" s="19" t="s">
        <v>23273</v>
      </c>
      <c r="B15500" s="11" t="s">
        <v>88</v>
      </c>
      <c r="C15500" t="s">
        <v>88</v>
      </c>
      <c r="D15500" t="s">
        <v>23274</v>
      </c>
    </row>
    <row r="15501" spans="1:7" x14ac:dyDescent="0.3">
      <c r="A15501" s="18" t="s">
        <v>23275</v>
      </c>
      <c r="B15501" s="11" t="s">
        <v>88</v>
      </c>
      <c r="C15501" t="s">
        <v>88</v>
      </c>
      <c r="D15501" t="s">
        <v>23276</v>
      </c>
    </row>
    <row r="15502" spans="1:7" x14ac:dyDescent="0.3">
      <c r="A15502" s="19" t="s">
        <v>23277</v>
      </c>
      <c r="B15502" s="11" t="s">
        <v>88</v>
      </c>
      <c r="C15502" t="s">
        <v>88</v>
      </c>
      <c r="D15502" t="s">
        <v>689</v>
      </c>
    </row>
    <row r="15503" spans="1:7" x14ac:dyDescent="0.3">
      <c r="A15503" s="18" t="s">
        <v>23278</v>
      </c>
      <c r="B15503" s="11" t="s">
        <v>88</v>
      </c>
      <c r="C15503" t="s">
        <v>88</v>
      </c>
      <c r="D15503" t="s">
        <v>88</v>
      </c>
      <c r="E15503" t="s">
        <v>23279</v>
      </c>
    </row>
    <row r="15504" spans="1:7" x14ac:dyDescent="0.3">
      <c r="A15504" s="19" t="s">
        <v>23280</v>
      </c>
      <c r="B15504" s="11" t="s">
        <v>88</v>
      </c>
      <c r="C15504" t="s">
        <v>88</v>
      </c>
      <c r="D15504" t="s">
        <v>88</v>
      </c>
      <c r="E15504" t="s">
        <v>23281</v>
      </c>
    </row>
    <row r="15505" spans="1:5" x14ac:dyDescent="0.3">
      <c r="A15505" s="18" t="s">
        <v>23282</v>
      </c>
      <c r="B15505" s="11" t="s">
        <v>88</v>
      </c>
      <c r="C15505" t="s">
        <v>88</v>
      </c>
      <c r="D15505" t="s">
        <v>88</v>
      </c>
      <c r="E15505" t="s">
        <v>23283</v>
      </c>
    </row>
    <row r="15506" spans="1:5" x14ac:dyDescent="0.3">
      <c r="A15506" s="19" t="s">
        <v>23284</v>
      </c>
      <c r="B15506" s="11" t="s">
        <v>88</v>
      </c>
      <c r="C15506" t="s">
        <v>88</v>
      </c>
      <c r="D15506" t="s">
        <v>88</v>
      </c>
      <c r="E15506" t="s">
        <v>23285</v>
      </c>
    </row>
    <row r="15507" spans="1:5" x14ac:dyDescent="0.3">
      <c r="A15507" s="18" t="s">
        <v>23286</v>
      </c>
      <c r="B15507" s="11" t="s">
        <v>88</v>
      </c>
      <c r="C15507" t="s">
        <v>88</v>
      </c>
      <c r="D15507" t="s">
        <v>88</v>
      </c>
      <c r="E15507" t="s">
        <v>23287</v>
      </c>
    </row>
    <row r="15508" spans="1:5" x14ac:dyDescent="0.3">
      <c r="A15508" s="19" t="s">
        <v>23288</v>
      </c>
      <c r="B15508" s="11" t="s">
        <v>88</v>
      </c>
      <c r="C15508" t="s">
        <v>88</v>
      </c>
      <c r="D15508" t="s">
        <v>88</v>
      </c>
      <c r="E15508" t="s">
        <v>23289</v>
      </c>
    </row>
    <row r="15509" spans="1:5" x14ac:dyDescent="0.3">
      <c r="A15509" s="18" t="s">
        <v>23290</v>
      </c>
      <c r="B15509" s="11" t="s">
        <v>88</v>
      </c>
      <c r="C15509" t="s">
        <v>88</v>
      </c>
      <c r="D15509" t="s">
        <v>88</v>
      </c>
      <c r="E15509" t="s">
        <v>23291</v>
      </c>
    </row>
    <row r="15510" spans="1:5" x14ac:dyDescent="0.3">
      <c r="A15510" s="19" t="s">
        <v>23292</v>
      </c>
      <c r="B15510" s="11" t="s">
        <v>88</v>
      </c>
      <c r="C15510" t="s">
        <v>88</v>
      </c>
      <c r="D15510" t="s">
        <v>88</v>
      </c>
      <c r="E15510" t="s">
        <v>23293</v>
      </c>
    </row>
    <row r="15511" spans="1:5" x14ac:dyDescent="0.3">
      <c r="A15511" s="18" t="s">
        <v>23294</v>
      </c>
      <c r="B15511" s="11" t="s">
        <v>88</v>
      </c>
      <c r="C15511" t="s">
        <v>88</v>
      </c>
      <c r="D15511" t="s">
        <v>88</v>
      </c>
      <c r="E15511" t="s">
        <v>689</v>
      </c>
    </row>
    <row r="15512" spans="1:5" x14ac:dyDescent="0.3">
      <c r="A15512" s="19" t="s">
        <v>23295</v>
      </c>
      <c r="B15512" s="11" t="s">
        <v>88</v>
      </c>
      <c r="C15512" t="s">
        <v>689</v>
      </c>
    </row>
    <row r="15513" spans="1:5" x14ac:dyDescent="0.3">
      <c r="A15513" s="18" t="s">
        <v>23296</v>
      </c>
      <c r="B15513" t="s">
        <v>23297</v>
      </c>
    </row>
    <row r="15514" spans="1:5" x14ac:dyDescent="0.3">
      <c r="A15514" s="19" t="s">
        <v>23298</v>
      </c>
      <c r="B15514" s="11" t="s">
        <v>88</v>
      </c>
      <c r="C15514" t="s">
        <v>23274</v>
      </c>
    </row>
    <row r="15515" spans="1:5" x14ac:dyDescent="0.3">
      <c r="A15515" s="18" t="s">
        <v>23299</v>
      </c>
      <c r="B15515" s="11" t="s">
        <v>88</v>
      </c>
      <c r="C15515" t="s">
        <v>689</v>
      </c>
    </row>
    <row r="15516" spans="1:5" x14ac:dyDescent="0.3">
      <c r="A15516" s="19" t="s">
        <v>23300</v>
      </c>
      <c r="B15516" t="s">
        <v>23301</v>
      </c>
    </row>
    <row r="15517" spans="1:5" x14ac:dyDescent="0.3">
      <c r="A15517" s="18" t="s">
        <v>23302</v>
      </c>
      <c r="B15517" s="11" t="s">
        <v>88</v>
      </c>
      <c r="C15517" t="s">
        <v>23303</v>
      </c>
    </row>
    <row r="15518" spans="1:5" x14ac:dyDescent="0.3">
      <c r="A15518" s="19" t="s">
        <v>23304</v>
      </c>
      <c r="B15518" s="11" t="s">
        <v>88</v>
      </c>
      <c r="C15518" t="s">
        <v>88</v>
      </c>
      <c r="D15518" t="s">
        <v>23305</v>
      </c>
    </row>
    <row r="15519" spans="1:5" x14ac:dyDescent="0.3">
      <c r="A15519" s="18" t="s">
        <v>23306</v>
      </c>
      <c r="B15519" s="11" t="s">
        <v>88</v>
      </c>
      <c r="C15519" t="s">
        <v>88</v>
      </c>
      <c r="D15519" t="s">
        <v>689</v>
      </c>
    </row>
    <row r="15520" spans="1:5" x14ac:dyDescent="0.3">
      <c r="A15520" s="19" t="s">
        <v>23307</v>
      </c>
      <c r="B15520" s="11" t="s">
        <v>88</v>
      </c>
      <c r="C15520" t="s">
        <v>689</v>
      </c>
    </row>
    <row r="15521" spans="1:6" x14ac:dyDescent="0.3">
      <c r="A15521" s="18" t="s">
        <v>23308</v>
      </c>
      <c r="B15521" t="s">
        <v>23309</v>
      </c>
    </row>
    <row r="15522" spans="1:6" x14ac:dyDescent="0.3">
      <c r="A15522" s="19" t="s">
        <v>23310</v>
      </c>
      <c r="B15522" s="11" t="s">
        <v>88</v>
      </c>
      <c r="C15522" t="s">
        <v>23303</v>
      </c>
    </row>
    <row r="15523" spans="1:6" x14ac:dyDescent="0.3">
      <c r="A15523" s="18" t="s">
        <v>23311</v>
      </c>
      <c r="B15523" s="11" t="s">
        <v>88</v>
      </c>
      <c r="C15523" t="s">
        <v>88</v>
      </c>
      <c r="D15523" t="s">
        <v>23255</v>
      </c>
    </row>
    <row r="15524" spans="1:6" x14ac:dyDescent="0.3">
      <c r="A15524" s="19" t="s">
        <v>23312</v>
      </c>
      <c r="B15524" s="11" t="s">
        <v>88</v>
      </c>
      <c r="C15524" t="s">
        <v>88</v>
      </c>
      <c r="D15524" t="s">
        <v>88</v>
      </c>
      <c r="E15524" t="s">
        <v>18292</v>
      </c>
    </row>
    <row r="15525" spans="1:6" x14ac:dyDescent="0.3">
      <c r="A15525" s="18" t="s">
        <v>23313</v>
      </c>
      <c r="B15525" s="11" t="s">
        <v>88</v>
      </c>
      <c r="C15525" t="s">
        <v>88</v>
      </c>
      <c r="D15525" t="s">
        <v>88</v>
      </c>
      <c r="E15525" t="s">
        <v>88</v>
      </c>
      <c r="F15525" t="s">
        <v>23314</v>
      </c>
    </row>
    <row r="15526" spans="1:6" x14ac:dyDescent="0.3">
      <c r="A15526" s="19" t="s">
        <v>23315</v>
      </c>
      <c r="B15526" s="11" t="s">
        <v>88</v>
      </c>
      <c r="C15526" t="s">
        <v>88</v>
      </c>
      <c r="D15526" t="s">
        <v>88</v>
      </c>
      <c r="E15526" t="s">
        <v>88</v>
      </c>
      <c r="F15526" t="s">
        <v>689</v>
      </c>
    </row>
    <row r="15527" spans="1:6" x14ac:dyDescent="0.3">
      <c r="A15527" s="18" t="s">
        <v>23316</v>
      </c>
      <c r="B15527" s="11" t="s">
        <v>88</v>
      </c>
      <c r="C15527" t="s">
        <v>88</v>
      </c>
      <c r="D15527" t="s">
        <v>88</v>
      </c>
      <c r="E15527" t="s">
        <v>689</v>
      </c>
    </row>
    <row r="15528" spans="1:6" x14ac:dyDescent="0.3">
      <c r="A15528" s="19" t="s">
        <v>23317</v>
      </c>
      <c r="B15528" s="11" t="s">
        <v>88</v>
      </c>
      <c r="C15528" t="s">
        <v>88</v>
      </c>
      <c r="D15528" t="s">
        <v>88</v>
      </c>
      <c r="E15528" t="s">
        <v>88</v>
      </c>
      <c r="F15528" t="s">
        <v>23314</v>
      </c>
    </row>
    <row r="15529" spans="1:6" x14ac:dyDescent="0.3">
      <c r="A15529" s="18" t="s">
        <v>23318</v>
      </c>
      <c r="B15529" s="11" t="s">
        <v>88</v>
      </c>
      <c r="C15529" t="s">
        <v>88</v>
      </c>
      <c r="D15529" t="s">
        <v>88</v>
      </c>
      <c r="E15529" t="s">
        <v>88</v>
      </c>
      <c r="F15529" t="s">
        <v>689</v>
      </c>
    </row>
    <row r="15530" spans="1:6" x14ac:dyDescent="0.3">
      <c r="A15530" s="19" t="s">
        <v>23319</v>
      </c>
      <c r="B15530" s="11" t="s">
        <v>88</v>
      </c>
      <c r="C15530" t="s">
        <v>88</v>
      </c>
      <c r="D15530" t="s">
        <v>23248</v>
      </c>
    </row>
    <row r="15531" spans="1:6" x14ac:dyDescent="0.3">
      <c r="A15531" s="18" t="s">
        <v>23320</v>
      </c>
      <c r="B15531" s="11" t="s">
        <v>88</v>
      </c>
      <c r="C15531" t="s">
        <v>88</v>
      </c>
      <c r="D15531" t="s">
        <v>88</v>
      </c>
      <c r="E15531" t="s">
        <v>23314</v>
      </c>
    </row>
    <row r="15532" spans="1:6" x14ac:dyDescent="0.3">
      <c r="A15532" s="19" t="s">
        <v>23321</v>
      </c>
      <c r="B15532" s="11" t="s">
        <v>88</v>
      </c>
      <c r="C15532" t="s">
        <v>88</v>
      </c>
      <c r="D15532" t="s">
        <v>88</v>
      </c>
      <c r="E15532" t="s">
        <v>689</v>
      </c>
    </row>
    <row r="15533" spans="1:6" x14ac:dyDescent="0.3">
      <c r="A15533" s="18" t="s">
        <v>23322</v>
      </c>
      <c r="B15533" s="11" t="s">
        <v>88</v>
      </c>
      <c r="C15533" t="s">
        <v>88</v>
      </c>
      <c r="D15533" t="s">
        <v>23267</v>
      </c>
    </row>
    <row r="15534" spans="1:6" x14ac:dyDescent="0.3">
      <c r="A15534" s="19" t="s">
        <v>23323</v>
      </c>
      <c r="B15534" s="11" t="s">
        <v>88</v>
      </c>
      <c r="C15534" t="s">
        <v>88</v>
      </c>
      <c r="D15534" t="s">
        <v>88</v>
      </c>
      <c r="E15534" t="s">
        <v>23314</v>
      </c>
    </row>
    <row r="15535" spans="1:6" x14ac:dyDescent="0.3">
      <c r="A15535" s="18" t="s">
        <v>23324</v>
      </c>
      <c r="B15535" s="11" t="s">
        <v>88</v>
      </c>
      <c r="C15535" t="s">
        <v>88</v>
      </c>
      <c r="D15535" t="s">
        <v>88</v>
      </c>
      <c r="E15535" t="s">
        <v>689</v>
      </c>
    </row>
    <row r="15536" spans="1:6" x14ac:dyDescent="0.3">
      <c r="A15536" s="19" t="s">
        <v>23325</v>
      </c>
      <c r="B15536" s="11" t="s">
        <v>88</v>
      </c>
      <c r="C15536" t="s">
        <v>88</v>
      </c>
      <c r="D15536" t="s">
        <v>689</v>
      </c>
    </row>
    <row r="15537" spans="1:5" x14ac:dyDescent="0.3">
      <c r="A15537" s="18" t="s">
        <v>23326</v>
      </c>
      <c r="B15537" s="11" t="s">
        <v>88</v>
      </c>
      <c r="C15537" t="s">
        <v>88</v>
      </c>
      <c r="D15537" t="s">
        <v>88</v>
      </c>
      <c r="E15537" t="s">
        <v>23314</v>
      </c>
    </row>
    <row r="15538" spans="1:5" x14ac:dyDescent="0.3">
      <c r="A15538" s="19" t="s">
        <v>23327</v>
      </c>
      <c r="B15538" s="11" t="s">
        <v>88</v>
      </c>
      <c r="C15538" t="s">
        <v>88</v>
      </c>
      <c r="D15538" t="s">
        <v>88</v>
      </c>
      <c r="E15538" t="s">
        <v>689</v>
      </c>
    </row>
    <row r="15539" spans="1:5" x14ac:dyDescent="0.3">
      <c r="A15539" s="18" t="s">
        <v>23328</v>
      </c>
      <c r="B15539" s="11" t="s">
        <v>88</v>
      </c>
      <c r="C15539" t="s">
        <v>689</v>
      </c>
    </row>
    <row r="15540" spans="1:5" x14ac:dyDescent="0.3">
      <c r="A15540" s="19" t="s">
        <v>23329</v>
      </c>
      <c r="B15540" s="11" t="s">
        <v>88</v>
      </c>
      <c r="C15540" t="s">
        <v>88</v>
      </c>
      <c r="D15540" t="s">
        <v>23255</v>
      </c>
    </row>
    <row r="15541" spans="1:5" x14ac:dyDescent="0.3">
      <c r="A15541" s="18" t="s">
        <v>23330</v>
      </c>
      <c r="B15541" s="11" t="s">
        <v>88</v>
      </c>
      <c r="C15541" t="s">
        <v>88</v>
      </c>
      <c r="D15541" t="s">
        <v>88</v>
      </c>
      <c r="E15541" t="s">
        <v>18292</v>
      </c>
    </row>
    <row r="15542" spans="1:5" x14ac:dyDescent="0.3">
      <c r="A15542" s="19" t="s">
        <v>23331</v>
      </c>
      <c r="B15542" s="11" t="s">
        <v>88</v>
      </c>
      <c r="C15542" t="s">
        <v>88</v>
      </c>
      <c r="D15542" t="s">
        <v>88</v>
      </c>
      <c r="E15542" t="s">
        <v>689</v>
      </c>
    </row>
    <row r="15543" spans="1:5" x14ac:dyDescent="0.3">
      <c r="A15543" s="18" t="s">
        <v>23332</v>
      </c>
      <c r="B15543" s="11" t="s">
        <v>88</v>
      </c>
      <c r="C15543" t="s">
        <v>88</v>
      </c>
      <c r="D15543" t="s">
        <v>23248</v>
      </c>
    </row>
    <row r="15544" spans="1:5" x14ac:dyDescent="0.3">
      <c r="A15544" s="19" t="s">
        <v>23333</v>
      </c>
      <c r="B15544" s="11" t="s">
        <v>88</v>
      </c>
      <c r="C15544" t="s">
        <v>88</v>
      </c>
      <c r="D15544" t="s">
        <v>23267</v>
      </c>
    </row>
    <row r="15545" spans="1:5" x14ac:dyDescent="0.3">
      <c r="A15545" s="18" t="s">
        <v>23334</v>
      </c>
      <c r="B15545" s="11" t="s">
        <v>88</v>
      </c>
      <c r="C15545" t="s">
        <v>88</v>
      </c>
      <c r="D15545" t="s">
        <v>689</v>
      </c>
    </row>
    <row r="15546" spans="1:5" x14ac:dyDescent="0.3">
      <c r="A15546" s="19" t="s">
        <v>23335</v>
      </c>
      <c r="B15546" t="s">
        <v>23336</v>
      </c>
    </row>
    <row r="15547" spans="1:5" x14ac:dyDescent="0.3">
      <c r="A15547" s="18" t="s">
        <v>23337</v>
      </c>
      <c r="B15547" s="11" t="s">
        <v>88</v>
      </c>
      <c r="C15547" t="s">
        <v>23274</v>
      </c>
    </row>
    <row r="15548" spans="1:5" x14ac:dyDescent="0.3">
      <c r="A15548" s="19" t="s">
        <v>23338</v>
      </c>
      <c r="B15548" s="11" t="s">
        <v>88</v>
      </c>
      <c r="C15548" t="s">
        <v>88</v>
      </c>
      <c r="D15548" t="s">
        <v>18292</v>
      </c>
    </row>
    <row r="15549" spans="1:5" x14ac:dyDescent="0.3">
      <c r="A15549" s="18" t="s">
        <v>23339</v>
      </c>
      <c r="B15549" s="11" t="s">
        <v>88</v>
      </c>
      <c r="C15549" t="s">
        <v>88</v>
      </c>
      <c r="D15549" t="s">
        <v>689</v>
      </c>
    </row>
    <row r="15550" spans="1:5" x14ac:dyDescent="0.3">
      <c r="A15550" s="19" t="s">
        <v>23340</v>
      </c>
      <c r="B15550" s="11" t="s">
        <v>88</v>
      </c>
      <c r="C15550" t="s">
        <v>689</v>
      </c>
    </row>
    <row r="15551" spans="1:5" x14ac:dyDescent="0.3">
      <c r="A15551" s="18" t="s">
        <v>23341</v>
      </c>
      <c r="B15551" s="11" t="s">
        <v>88</v>
      </c>
      <c r="C15551" t="s">
        <v>88</v>
      </c>
      <c r="D15551" t="s">
        <v>23255</v>
      </c>
    </row>
    <row r="15552" spans="1:5" x14ac:dyDescent="0.3">
      <c r="A15552" s="19" t="s">
        <v>23342</v>
      </c>
      <c r="B15552" s="11" t="s">
        <v>88</v>
      </c>
      <c r="C15552" t="s">
        <v>88</v>
      </c>
      <c r="D15552" t="s">
        <v>88</v>
      </c>
      <c r="E15552" t="s">
        <v>18292</v>
      </c>
    </row>
    <row r="15553" spans="1:6" x14ac:dyDescent="0.3">
      <c r="A15553" s="18" t="s">
        <v>23343</v>
      </c>
      <c r="B15553" s="11" t="s">
        <v>88</v>
      </c>
      <c r="C15553" t="s">
        <v>88</v>
      </c>
      <c r="D15553" t="s">
        <v>88</v>
      </c>
      <c r="E15553" t="s">
        <v>689</v>
      </c>
    </row>
    <row r="15554" spans="1:6" x14ac:dyDescent="0.3">
      <c r="A15554" s="19" t="s">
        <v>23344</v>
      </c>
      <c r="B15554" s="11" t="s">
        <v>88</v>
      </c>
      <c r="C15554" t="s">
        <v>88</v>
      </c>
      <c r="D15554" t="s">
        <v>689</v>
      </c>
    </row>
    <row r="15555" spans="1:6" x14ac:dyDescent="0.3">
      <c r="A15555" s="18" t="s">
        <v>23345</v>
      </c>
      <c r="B15555" s="11" t="s">
        <v>88</v>
      </c>
      <c r="C15555" t="s">
        <v>88</v>
      </c>
      <c r="D15555" t="s">
        <v>88</v>
      </c>
      <c r="E15555" t="s">
        <v>23267</v>
      </c>
    </row>
    <row r="15556" spans="1:6" x14ac:dyDescent="0.3">
      <c r="A15556" s="19" t="s">
        <v>23346</v>
      </c>
      <c r="B15556" s="11" t="s">
        <v>88</v>
      </c>
      <c r="C15556" t="s">
        <v>88</v>
      </c>
      <c r="D15556" t="s">
        <v>88</v>
      </c>
      <c r="E15556" t="s">
        <v>88</v>
      </c>
      <c r="F15556" t="s">
        <v>18292</v>
      </c>
    </row>
    <row r="15557" spans="1:6" x14ac:dyDescent="0.3">
      <c r="A15557" s="18" t="s">
        <v>23347</v>
      </c>
      <c r="B15557" s="11" t="s">
        <v>88</v>
      </c>
      <c r="C15557" t="s">
        <v>88</v>
      </c>
      <c r="D15557" t="s">
        <v>88</v>
      </c>
      <c r="E15557" t="s">
        <v>88</v>
      </c>
      <c r="F15557" t="s">
        <v>689</v>
      </c>
    </row>
    <row r="15558" spans="1:6" x14ac:dyDescent="0.3">
      <c r="A15558" s="19" t="s">
        <v>23348</v>
      </c>
      <c r="B15558" s="11" t="s">
        <v>88</v>
      </c>
      <c r="C15558" t="s">
        <v>88</v>
      </c>
      <c r="D15558" t="s">
        <v>88</v>
      </c>
      <c r="E15558" t="s">
        <v>689</v>
      </c>
    </row>
    <row r="15559" spans="1:6" x14ac:dyDescent="0.3">
      <c r="A15559" s="18" t="s">
        <v>23349</v>
      </c>
      <c r="B15559" s="11" t="s">
        <v>88</v>
      </c>
      <c r="C15559" t="s">
        <v>88</v>
      </c>
      <c r="D15559" t="s">
        <v>88</v>
      </c>
      <c r="E15559" t="s">
        <v>88</v>
      </c>
      <c r="F15559" t="s">
        <v>18292</v>
      </c>
    </row>
    <row r="15560" spans="1:6" x14ac:dyDescent="0.3">
      <c r="A15560" s="19" t="s">
        <v>23350</v>
      </c>
      <c r="B15560" s="11" t="s">
        <v>88</v>
      </c>
      <c r="C15560" t="s">
        <v>88</v>
      </c>
      <c r="D15560" t="s">
        <v>88</v>
      </c>
      <c r="E15560" t="s">
        <v>88</v>
      </c>
      <c r="F15560" t="s">
        <v>689</v>
      </c>
    </row>
    <row r="15561" spans="1:6" x14ac:dyDescent="0.3">
      <c r="A15561" s="18" t="s">
        <v>23351</v>
      </c>
      <c r="B15561" t="s">
        <v>23352</v>
      </c>
    </row>
    <row r="15562" spans="1:6" x14ac:dyDescent="0.3">
      <c r="A15562" s="19" t="s">
        <v>23353</v>
      </c>
      <c r="B15562" s="11" t="s">
        <v>88</v>
      </c>
      <c r="C15562" t="s">
        <v>23274</v>
      </c>
    </row>
    <row r="15563" spans="1:6" x14ac:dyDescent="0.3">
      <c r="A15563" s="18" t="s">
        <v>23354</v>
      </c>
      <c r="B15563" s="11" t="s">
        <v>88</v>
      </c>
      <c r="C15563" t="s">
        <v>689</v>
      </c>
    </row>
    <row r="15564" spans="1:6" x14ac:dyDescent="0.3">
      <c r="A15564" s="19" t="s">
        <v>23355</v>
      </c>
      <c r="B15564" s="11" t="s">
        <v>88</v>
      </c>
      <c r="C15564" t="s">
        <v>88</v>
      </c>
      <c r="D15564" t="s">
        <v>23356</v>
      </c>
    </row>
    <row r="15565" spans="1:6" x14ac:dyDescent="0.3">
      <c r="A15565" s="18" t="s">
        <v>23357</v>
      </c>
      <c r="B15565" s="11" t="s">
        <v>88</v>
      </c>
      <c r="C15565" t="s">
        <v>88</v>
      </c>
      <c r="D15565" t="s">
        <v>689</v>
      </c>
    </row>
    <row r="15566" spans="1:6" x14ac:dyDescent="0.3">
      <c r="A15566" s="19" t="s">
        <v>23358</v>
      </c>
      <c r="B15566" s="11" t="s">
        <v>88</v>
      </c>
      <c r="C15566" t="s">
        <v>88</v>
      </c>
      <c r="D15566" t="s">
        <v>88</v>
      </c>
      <c r="E15566" t="s">
        <v>23287</v>
      </c>
    </row>
    <row r="15567" spans="1:6" x14ac:dyDescent="0.3">
      <c r="A15567" s="18" t="s">
        <v>23359</v>
      </c>
      <c r="B15567" s="11" t="s">
        <v>88</v>
      </c>
      <c r="C15567" t="s">
        <v>88</v>
      </c>
      <c r="D15567" t="s">
        <v>88</v>
      </c>
      <c r="E15567" t="s">
        <v>23360</v>
      </c>
    </row>
    <row r="15568" spans="1:6" x14ac:dyDescent="0.3">
      <c r="A15568" s="19" t="s">
        <v>23361</v>
      </c>
      <c r="B15568" s="11" t="s">
        <v>88</v>
      </c>
      <c r="C15568" t="s">
        <v>88</v>
      </c>
      <c r="D15568" t="s">
        <v>88</v>
      </c>
      <c r="E15568" t="s">
        <v>689</v>
      </c>
    </row>
    <row r="15569" spans="1:4" x14ac:dyDescent="0.3">
      <c r="A15569" s="18" t="s">
        <v>23362</v>
      </c>
      <c r="B15569" t="s">
        <v>23363</v>
      </c>
    </row>
    <row r="15570" spans="1:4" x14ac:dyDescent="0.3">
      <c r="A15570" s="19" t="s">
        <v>23364</v>
      </c>
      <c r="B15570" t="s">
        <v>23365</v>
      </c>
    </row>
    <row r="15571" spans="1:4" x14ac:dyDescent="0.3">
      <c r="A15571" s="18" t="s">
        <v>23366</v>
      </c>
      <c r="B15571" s="11" t="s">
        <v>88</v>
      </c>
      <c r="C15571" t="s">
        <v>23367</v>
      </c>
    </row>
    <row r="15572" spans="1:4" x14ac:dyDescent="0.3">
      <c r="A15572" s="19" t="s">
        <v>23368</v>
      </c>
      <c r="B15572" s="11" t="s">
        <v>88</v>
      </c>
      <c r="C15572" t="s">
        <v>23369</v>
      </c>
    </row>
    <row r="15573" spans="1:4" x14ac:dyDescent="0.3">
      <c r="A15573" s="18" t="s">
        <v>23370</v>
      </c>
      <c r="B15573" s="11" t="s">
        <v>88</v>
      </c>
      <c r="C15573" t="s">
        <v>88</v>
      </c>
      <c r="D15573" t="s">
        <v>23371</v>
      </c>
    </row>
    <row r="15574" spans="1:4" x14ac:dyDescent="0.3">
      <c r="A15574" s="19" t="s">
        <v>23372</v>
      </c>
      <c r="B15574" s="11" t="s">
        <v>88</v>
      </c>
      <c r="C15574" t="s">
        <v>88</v>
      </c>
      <c r="D15574" t="s">
        <v>3317</v>
      </c>
    </row>
    <row r="15575" spans="1:4" x14ac:dyDescent="0.3">
      <c r="A15575" s="18" t="s">
        <v>23373</v>
      </c>
      <c r="B15575" t="s">
        <v>23374</v>
      </c>
    </row>
    <row r="15576" spans="1:4" x14ac:dyDescent="0.3">
      <c r="A15576" s="19" t="s">
        <v>23375</v>
      </c>
      <c r="B15576" s="11" t="s">
        <v>88</v>
      </c>
      <c r="C15576" t="s">
        <v>23376</v>
      </c>
    </row>
    <row r="15577" spans="1:4" x14ac:dyDescent="0.3">
      <c r="A15577" s="18" t="s">
        <v>23377</v>
      </c>
      <c r="B15577" s="11" t="s">
        <v>88</v>
      </c>
      <c r="C15577" t="s">
        <v>23378</v>
      </c>
    </row>
    <row r="15578" spans="1:4" x14ac:dyDescent="0.3">
      <c r="A15578" s="19" t="s">
        <v>23379</v>
      </c>
      <c r="B15578" s="11" t="s">
        <v>88</v>
      </c>
      <c r="C15578" t="s">
        <v>88</v>
      </c>
      <c r="D15578" t="s">
        <v>23380</v>
      </c>
    </row>
    <row r="15579" spans="1:4" x14ac:dyDescent="0.3">
      <c r="A15579" s="18" t="s">
        <v>23381</v>
      </c>
      <c r="B15579" s="11" t="s">
        <v>88</v>
      </c>
      <c r="C15579" t="s">
        <v>88</v>
      </c>
      <c r="D15579" t="s">
        <v>689</v>
      </c>
    </row>
    <row r="15580" spans="1:4" x14ac:dyDescent="0.3">
      <c r="A15580" s="19" t="s">
        <v>23382</v>
      </c>
      <c r="B15580" s="11" t="s">
        <v>88</v>
      </c>
      <c r="C15580" t="s">
        <v>23383</v>
      </c>
    </row>
    <row r="15581" spans="1:4" x14ac:dyDescent="0.3">
      <c r="A15581" s="18" t="s">
        <v>23384</v>
      </c>
      <c r="B15581" s="11" t="s">
        <v>88</v>
      </c>
      <c r="C15581" t="s">
        <v>88</v>
      </c>
      <c r="D15581" t="s">
        <v>23385</v>
      </c>
    </row>
    <row r="15582" spans="1:4" x14ac:dyDescent="0.3">
      <c r="A15582" s="19" t="s">
        <v>23386</v>
      </c>
      <c r="B15582" s="11" t="s">
        <v>88</v>
      </c>
      <c r="C15582" t="s">
        <v>88</v>
      </c>
      <c r="D15582" t="s">
        <v>23387</v>
      </c>
    </row>
    <row r="15583" spans="1:4" x14ac:dyDescent="0.3">
      <c r="A15583" s="18" t="s">
        <v>23388</v>
      </c>
      <c r="B15583" s="11" t="s">
        <v>88</v>
      </c>
      <c r="C15583" t="s">
        <v>88</v>
      </c>
      <c r="D15583" t="s">
        <v>689</v>
      </c>
    </row>
    <row r="15584" spans="1:4" x14ac:dyDescent="0.3">
      <c r="A15584" s="19" t="s">
        <v>23389</v>
      </c>
      <c r="B15584" t="s">
        <v>23390</v>
      </c>
    </row>
    <row r="15585" spans="1:6" x14ac:dyDescent="0.3">
      <c r="A15585" s="18" t="s">
        <v>23391</v>
      </c>
      <c r="B15585" s="11" t="s">
        <v>88</v>
      </c>
      <c r="C15585" t="s">
        <v>23392</v>
      </c>
    </row>
    <row r="15586" spans="1:6" x14ac:dyDescent="0.3">
      <c r="A15586" s="19" t="s">
        <v>23393</v>
      </c>
      <c r="B15586" s="11" t="s">
        <v>88</v>
      </c>
      <c r="C15586" t="s">
        <v>88</v>
      </c>
      <c r="D15586" t="s">
        <v>23394</v>
      </c>
    </row>
    <row r="15587" spans="1:6" x14ac:dyDescent="0.3">
      <c r="A15587" s="18" t="s">
        <v>23395</v>
      </c>
      <c r="B15587" s="11" t="s">
        <v>88</v>
      </c>
      <c r="C15587" t="s">
        <v>88</v>
      </c>
      <c r="D15587" t="s">
        <v>88</v>
      </c>
      <c r="E15587" t="s">
        <v>23380</v>
      </c>
    </row>
    <row r="15588" spans="1:6" x14ac:dyDescent="0.3">
      <c r="A15588" s="19" t="s">
        <v>23396</v>
      </c>
      <c r="B15588" s="11" t="s">
        <v>88</v>
      </c>
      <c r="C15588" t="s">
        <v>88</v>
      </c>
      <c r="D15588" t="s">
        <v>88</v>
      </c>
      <c r="E15588" t="s">
        <v>689</v>
      </c>
    </row>
    <row r="15589" spans="1:6" x14ac:dyDescent="0.3">
      <c r="A15589" s="18" t="s">
        <v>23397</v>
      </c>
      <c r="B15589" s="11" t="s">
        <v>88</v>
      </c>
      <c r="C15589" t="s">
        <v>88</v>
      </c>
      <c r="D15589" t="s">
        <v>88</v>
      </c>
      <c r="E15589" t="s">
        <v>88</v>
      </c>
      <c r="F15589" t="s">
        <v>23398</v>
      </c>
    </row>
    <row r="15590" spans="1:6" x14ac:dyDescent="0.3">
      <c r="A15590" s="19" t="s">
        <v>23399</v>
      </c>
      <c r="B15590" s="11" t="s">
        <v>88</v>
      </c>
      <c r="C15590" t="s">
        <v>88</v>
      </c>
      <c r="D15590" t="s">
        <v>88</v>
      </c>
      <c r="E15590" t="s">
        <v>88</v>
      </c>
      <c r="F15590" t="s">
        <v>689</v>
      </c>
    </row>
    <row r="15591" spans="1:6" x14ac:dyDescent="0.3">
      <c r="A15591" s="18" t="s">
        <v>23400</v>
      </c>
      <c r="B15591" s="11" t="s">
        <v>88</v>
      </c>
      <c r="C15591" t="s">
        <v>88</v>
      </c>
      <c r="D15591" t="s">
        <v>689</v>
      </c>
    </row>
    <row r="15592" spans="1:6" x14ac:dyDescent="0.3">
      <c r="A15592" s="19" t="s">
        <v>23401</v>
      </c>
      <c r="B15592" s="11" t="s">
        <v>88</v>
      </c>
      <c r="C15592" t="s">
        <v>88</v>
      </c>
      <c r="D15592" t="s">
        <v>88</v>
      </c>
      <c r="E15592" t="s">
        <v>23380</v>
      </c>
    </row>
    <row r="15593" spans="1:6" x14ac:dyDescent="0.3">
      <c r="A15593" s="18" t="s">
        <v>23402</v>
      </c>
      <c r="B15593" s="11" t="s">
        <v>88</v>
      </c>
      <c r="C15593" t="s">
        <v>88</v>
      </c>
      <c r="D15593" t="s">
        <v>88</v>
      </c>
      <c r="E15593" t="s">
        <v>689</v>
      </c>
    </row>
    <row r="15594" spans="1:6" x14ac:dyDescent="0.3">
      <c r="A15594" s="19" t="s">
        <v>23403</v>
      </c>
      <c r="B15594" s="11" t="s">
        <v>88</v>
      </c>
      <c r="C15594" t="s">
        <v>23404</v>
      </c>
    </row>
    <row r="15595" spans="1:6" x14ac:dyDescent="0.3">
      <c r="A15595" s="18" t="s">
        <v>23405</v>
      </c>
      <c r="B15595" s="11" t="s">
        <v>88</v>
      </c>
      <c r="C15595" t="s">
        <v>23406</v>
      </c>
    </row>
    <row r="15596" spans="1:6" x14ac:dyDescent="0.3">
      <c r="A15596" s="19" t="s">
        <v>23407</v>
      </c>
      <c r="B15596" t="s">
        <v>23408</v>
      </c>
    </row>
    <row r="15597" spans="1:6" x14ac:dyDescent="0.3">
      <c r="A15597" s="18" t="s">
        <v>23409</v>
      </c>
      <c r="B15597" s="11" t="s">
        <v>88</v>
      </c>
      <c r="C15597" t="s">
        <v>23410</v>
      </c>
    </row>
    <row r="15598" spans="1:6" x14ac:dyDescent="0.3">
      <c r="A15598" s="19" t="s">
        <v>23411</v>
      </c>
      <c r="B15598" s="11" t="s">
        <v>88</v>
      </c>
      <c r="C15598" t="s">
        <v>88</v>
      </c>
      <c r="D15598" t="s">
        <v>23371</v>
      </c>
    </row>
    <row r="15599" spans="1:6" x14ac:dyDescent="0.3">
      <c r="A15599" s="18" t="s">
        <v>23412</v>
      </c>
      <c r="B15599" s="11" t="s">
        <v>88</v>
      </c>
      <c r="C15599" t="s">
        <v>88</v>
      </c>
      <c r="D15599" t="s">
        <v>3317</v>
      </c>
    </row>
    <row r="15600" spans="1:6" x14ac:dyDescent="0.3">
      <c r="A15600" s="19" t="s">
        <v>23413</v>
      </c>
      <c r="B15600" s="11" t="s">
        <v>88</v>
      </c>
      <c r="C15600" t="s">
        <v>88</v>
      </c>
      <c r="D15600" t="s">
        <v>88</v>
      </c>
      <c r="E15600" t="s">
        <v>23398</v>
      </c>
    </row>
    <row r="15601" spans="1:6" x14ac:dyDescent="0.3">
      <c r="A15601" s="18" t="s">
        <v>23414</v>
      </c>
      <c r="B15601" s="11" t="s">
        <v>88</v>
      </c>
      <c r="C15601" t="s">
        <v>88</v>
      </c>
      <c r="D15601" t="s">
        <v>88</v>
      </c>
      <c r="E15601" t="s">
        <v>3317</v>
      </c>
    </row>
    <row r="15602" spans="1:6" x14ac:dyDescent="0.3">
      <c r="A15602" s="19" t="s">
        <v>23415</v>
      </c>
      <c r="B15602" s="11" t="s">
        <v>88</v>
      </c>
      <c r="C15602" t="s">
        <v>23416</v>
      </c>
    </row>
    <row r="15603" spans="1:6" x14ac:dyDescent="0.3">
      <c r="A15603" s="18" t="s">
        <v>23417</v>
      </c>
      <c r="B15603" s="11" t="s">
        <v>88</v>
      </c>
      <c r="C15603" t="s">
        <v>88</v>
      </c>
      <c r="D15603" t="s">
        <v>23371</v>
      </c>
    </row>
    <row r="15604" spans="1:6" x14ac:dyDescent="0.3">
      <c r="A15604" s="19" t="s">
        <v>23418</v>
      </c>
      <c r="B15604" s="11" t="s">
        <v>88</v>
      </c>
      <c r="C15604" t="s">
        <v>88</v>
      </c>
      <c r="D15604" t="s">
        <v>3317</v>
      </c>
    </row>
    <row r="15605" spans="1:6" x14ac:dyDescent="0.3">
      <c r="A15605" s="18" t="s">
        <v>23419</v>
      </c>
      <c r="B15605" s="11" t="s">
        <v>88</v>
      </c>
      <c r="C15605" t="s">
        <v>88</v>
      </c>
      <c r="D15605" t="s">
        <v>88</v>
      </c>
      <c r="E15605" t="s">
        <v>23420</v>
      </c>
    </row>
    <row r="15606" spans="1:6" x14ac:dyDescent="0.3">
      <c r="A15606" s="19" t="s">
        <v>23421</v>
      </c>
      <c r="B15606" s="11" t="s">
        <v>88</v>
      </c>
      <c r="C15606" t="s">
        <v>88</v>
      </c>
      <c r="D15606" t="s">
        <v>88</v>
      </c>
      <c r="E15606" t="s">
        <v>3317</v>
      </c>
    </row>
    <row r="15607" spans="1:6" x14ac:dyDescent="0.3">
      <c r="A15607" s="18" t="s">
        <v>23422</v>
      </c>
      <c r="B15607" t="s">
        <v>23423</v>
      </c>
    </row>
    <row r="15608" spans="1:6" x14ac:dyDescent="0.3">
      <c r="A15608" s="19" t="s">
        <v>23424</v>
      </c>
      <c r="B15608" s="11" t="s">
        <v>88</v>
      </c>
      <c r="C15608" t="s">
        <v>23425</v>
      </c>
    </row>
    <row r="15609" spans="1:6" x14ac:dyDescent="0.3">
      <c r="A15609" s="18" t="s">
        <v>23426</v>
      </c>
      <c r="B15609" s="11" t="s">
        <v>88</v>
      </c>
      <c r="C15609" t="s">
        <v>88</v>
      </c>
      <c r="D15609" t="s">
        <v>23398</v>
      </c>
    </row>
    <row r="15610" spans="1:6" x14ac:dyDescent="0.3">
      <c r="A15610" s="19" t="s">
        <v>23427</v>
      </c>
      <c r="B15610" s="11" t="s">
        <v>88</v>
      </c>
      <c r="C15610" t="s">
        <v>88</v>
      </c>
      <c r="D15610" t="s">
        <v>23428</v>
      </c>
    </row>
    <row r="15611" spans="1:6" x14ac:dyDescent="0.3">
      <c r="A15611" s="18" t="s">
        <v>23429</v>
      </c>
      <c r="B15611" s="11" t="s">
        <v>88</v>
      </c>
      <c r="C15611" t="s">
        <v>88</v>
      </c>
      <c r="D15611" t="s">
        <v>88</v>
      </c>
      <c r="E15611" t="s">
        <v>23430</v>
      </c>
    </row>
    <row r="15612" spans="1:6" x14ac:dyDescent="0.3">
      <c r="A15612" s="19" t="s">
        <v>23431</v>
      </c>
      <c r="B15612" s="11" t="s">
        <v>88</v>
      </c>
      <c r="C15612" t="s">
        <v>88</v>
      </c>
      <c r="D15612" t="s">
        <v>88</v>
      </c>
      <c r="E15612" t="s">
        <v>23432</v>
      </c>
    </row>
    <row r="15613" spans="1:6" x14ac:dyDescent="0.3">
      <c r="A15613" s="18" t="s">
        <v>23433</v>
      </c>
      <c r="B15613" s="11" t="s">
        <v>88</v>
      </c>
      <c r="C15613" t="s">
        <v>88</v>
      </c>
      <c r="D15613" t="s">
        <v>88</v>
      </c>
      <c r="E15613" t="s">
        <v>88</v>
      </c>
      <c r="F15613" t="s">
        <v>23434</v>
      </c>
    </row>
    <row r="15614" spans="1:6" x14ac:dyDescent="0.3">
      <c r="A15614" s="19" t="s">
        <v>23435</v>
      </c>
      <c r="B15614" s="11" t="s">
        <v>88</v>
      </c>
      <c r="C15614" t="s">
        <v>88</v>
      </c>
      <c r="D15614" t="s">
        <v>88</v>
      </c>
      <c r="E15614" t="s">
        <v>88</v>
      </c>
      <c r="F15614" t="s">
        <v>689</v>
      </c>
    </row>
    <row r="15615" spans="1:6" x14ac:dyDescent="0.3">
      <c r="A15615" s="18" t="s">
        <v>23436</v>
      </c>
      <c r="B15615" s="11" t="s">
        <v>88</v>
      </c>
      <c r="C15615" t="s">
        <v>88</v>
      </c>
      <c r="D15615" t="s">
        <v>88</v>
      </c>
      <c r="E15615" t="s">
        <v>23437</v>
      </c>
    </row>
    <row r="15616" spans="1:6" x14ac:dyDescent="0.3">
      <c r="A15616" s="19" t="s">
        <v>23438</v>
      </c>
      <c r="B15616" s="11" t="s">
        <v>88</v>
      </c>
      <c r="C15616" t="s">
        <v>23439</v>
      </c>
    </row>
    <row r="15617" spans="1:5" x14ac:dyDescent="0.3">
      <c r="A15617" s="18" t="s">
        <v>23440</v>
      </c>
      <c r="B15617" s="11" t="s">
        <v>88</v>
      </c>
      <c r="C15617" t="s">
        <v>88</v>
      </c>
      <c r="D15617" t="s">
        <v>23441</v>
      </c>
    </row>
    <row r="15618" spans="1:5" x14ac:dyDescent="0.3">
      <c r="A15618" s="19" t="s">
        <v>23442</v>
      </c>
      <c r="B15618" s="11" t="s">
        <v>88</v>
      </c>
      <c r="C15618" t="s">
        <v>88</v>
      </c>
      <c r="D15618" t="s">
        <v>88</v>
      </c>
      <c r="E15618" t="s">
        <v>23443</v>
      </c>
    </row>
    <row r="15619" spans="1:5" x14ac:dyDescent="0.3">
      <c r="A15619" s="18" t="s">
        <v>23444</v>
      </c>
      <c r="B15619" s="11" t="s">
        <v>88</v>
      </c>
      <c r="C15619" t="s">
        <v>88</v>
      </c>
      <c r="D15619" t="s">
        <v>88</v>
      </c>
      <c r="E15619" t="s">
        <v>23445</v>
      </c>
    </row>
    <row r="15620" spans="1:5" x14ac:dyDescent="0.3">
      <c r="A15620" s="19" t="s">
        <v>23446</v>
      </c>
      <c r="B15620" s="11" t="s">
        <v>88</v>
      </c>
      <c r="C15620" t="s">
        <v>88</v>
      </c>
      <c r="D15620" t="s">
        <v>88</v>
      </c>
      <c r="E15620" t="s">
        <v>23447</v>
      </c>
    </row>
    <row r="15621" spans="1:5" x14ac:dyDescent="0.3">
      <c r="A15621" s="18" t="s">
        <v>23448</v>
      </c>
      <c r="B15621" s="11" t="s">
        <v>88</v>
      </c>
      <c r="C15621" t="s">
        <v>88</v>
      </c>
      <c r="D15621" t="s">
        <v>3317</v>
      </c>
    </row>
    <row r="15622" spans="1:5" x14ac:dyDescent="0.3">
      <c r="A15622" s="19" t="s">
        <v>23449</v>
      </c>
      <c r="B15622" s="11" t="s">
        <v>88</v>
      </c>
      <c r="C15622" t="s">
        <v>88</v>
      </c>
      <c r="D15622" t="s">
        <v>88</v>
      </c>
      <c r="E15622" t="s">
        <v>23443</v>
      </c>
    </row>
    <row r="15623" spans="1:5" x14ac:dyDescent="0.3">
      <c r="A15623" s="18" t="s">
        <v>23450</v>
      </c>
      <c r="B15623" s="11" t="s">
        <v>88</v>
      </c>
      <c r="C15623" t="s">
        <v>88</v>
      </c>
      <c r="D15623" t="s">
        <v>88</v>
      </c>
      <c r="E15623" t="s">
        <v>23445</v>
      </c>
    </row>
    <row r="15624" spans="1:5" x14ac:dyDescent="0.3">
      <c r="A15624" s="19" t="s">
        <v>23451</v>
      </c>
      <c r="B15624" s="11" t="s">
        <v>88</v>
      </c>
      <c r="C15624" t="s">
        <v>88</v>
      </c>
      <c r="D15624" t="s">
        <v>88</v>
      </c>
      <c r="E15624" t="s">
        <v>23447</v>
      </c>
    </row>
    <row r="15625" spans="1:5" x14ac:dyDescent="0.3">
      <c r="A15625" s="18" t="s">
        <v>23452</v>
      </c>
      <c r="B15625" s="11" t="s">
        <v>88</v>
      </c>
      <c r="C15625" t="s">
        <v>23453</v>
      </c>
    </row>
    <row r="15626" spans="1:5" x14ac:dyDescent="0.3">
      <c r="A15626" s="19" t="s">
        <v>23454</v>
      </c>
      <c r="B15626" t="s">
        <v>23455</v>
      </c>
    </row>
    <row r="15627" spans="1:5" x14ac:dyDescent="0.3">
      <c r="A15627" s="18" t="s">
        <v>23456</v>
      </c>
      <c r="B15627" s="11" t="s">
        <v>88</v>
      </c>
      <c r="C15627" t="s">
        <v>23371</v>
      </c>
    </row>
    <row r="15628" spans="1:5" x14ac:dyDescent="0.3">
      <c r="A15628" s="19" t="s">
        <v>23457</v>
      </c>
      <c r="B15628" s="11" t="s">
        <v>88</v>
      </c>
      <c r="C15628" t="s">
        <v>3317</v>
      </c>
    </row>
    <row r="15629" spans="1:5" x14ac:dyDescent="0.3">
      <c r="A15629" s="18" t="s">
        <v>23458</v>
      </c>
      <c r="B15629" s="11" t="s">
        <v>88</v>
      </c>
      <c r="C15629" t="s">
        <v>88</v>
      </c>
      <c r="D15629" t="s">
        <v>23459</v>
      </c>
    </row>
    <row r="15630" spans="1:5" x14ac:dyDescent="0.3">
      <c r="A15630" s="19" t="s">
        <v>23460</v>
      </c>
      <c r="B15630" s="11" t="s">
        <v>88</v>
      </c>
      <c r="C15630" t="s">
        <v>88</v>
      </c>
      <c r="D15630" t="s">
        <v>23461</v>
      </c>
    </row>
    <row r="15631" spans="1:5" x14ac:dyDescent="0.3">
      <c r="A15631" s="18" t="s">
        <v>23462</v>
      </c>
      <c r="B15631" s="11" t="s">
        <v>88</v>
      </c>
      <c r="C15631" t="s">
        <v>88</v>
      </c>
      <c r="D15631" t="s">
        <v>689</v>
      </c>
    </row>
    <row r="15632" spans="1:5" x14ac:dyDescent="0.3">
      <c r="A15632" s="19" t="s">
        <v>23463</v>
      </c>
      <c r="B15632" t="s">
        <v>23464</v>
      </c>
    </row>
    <row r="15633" spans="1:7" x14ac:dyDescent="0.3">
      <c r="A15633" s="18" t="s">
        <v>23465</v>
      </c>
      <c r="B15633" s="11" t="s">
        <v>88</v>
      </c>
      <c r="C15633" t="s">
        <v>23466</v>
      </c>
    </row>
    <row r="15634" spans="1:7" x14ac:dyDescent="0.3">
      <c r="A15634" s="19" t="s">
        <v>23467</v>
      </c>
      <c r="B15634" s="11" t="s">
        <v>88</v>
      </c>
      <c r="C15634" t="s">
        <v>88</v>
      </c>
      <c r="D15634" t="s">
        <v>23468</v>
      </c>
    </row>
    <row r="15635" spans="1:7" x14ac:dyDescent="0.3">
      <c r="A15635" s="18" t="s">
        <v>23469</v>
      </c>
      <c r="B15635" s="11" t="s">
        <v>88</v>
      </c>
      <c r="C15635" t="s">
        <v>88</v>
      </c>
      <c r="D15635" t="s">
        <v>88</v>
      </c>
      <c r="E15635" t="s">
        <v>23470</v>
      </c>
    </row>
    <row r="15636" spans="1:7" x14ac:dyDescent="0.3">
      <c r="A15636" s="19" t="s">
        <v>23471</v>
      </c>
      <c r="B15636" s="11" t="s">
        <v>88</v>
      </c>
      <c r="C15636" t="s">
        <v>88</v>
      </c>
      <c r="D15636" t="s">
        <v>88</v>
      </c>
      <c r="E15636" t="s">
        <v>689</v>
      </c>
    </row>
    <row r="15637" spans="1:7" x14ac:dyDescent="0.3">
      <c r="A15637" s="18" t="s">
        <v>23472</v>
      </c>
      <c r="B15637" s="11" t="s">
        <v>88</v>
      </c>
      <c r="C15637" t="s">
        <v>88</v>
      </c>
      <c r="D15637" t="s">
        <v>689</v>
      </c>
    </row>
    <row r="15638" spans="1:7" x14ac:dyDescent="0.3">
      <c r="A15638" s="19" t="s">
        <v>23473</v>
      </c>
      <c r="B15638" s="11" t="s">
        <v>88</v>
      </c>
      <c r="C15638" t="s">
        <v>88</v>
      </c>
      <c r="D15638" t="s">
        <v>88</v>
      </c>
      <c r="E15638" t="s">
        <v>23474</v>
      </c>
    </row>
    <row r="15639" spans="1:7" x14ac:dyDescent="0.3">
      <c r="A15639" s="18" t="s">
        <v>23475</v>
      </c>
      <c r="B15639" s="11" t="s">
        <v>88</v>
      </c>
      <c r="C15639" t="s">
        <v>88</v>
      </c>
      <c r="D15639" t="s">
        <v>88</v>
      </c>
      <c r="E15639" t="s">
        <v>23476</v>
      </c>
    </row>
    <row r="15640" spans="1:7" x14ac:dyDescent="0.3">
      <c r="A15640" s="19" t="s">
        <v>23477</v>
      </c>
      <c r="B15640" s="11" t="s">
        <v>88</v>
      </c>
      <c r="C15640" t="s">
        <v>88</v>
      </c>
      <c r="D15640" t="s">
        <v>88</v>
      </c>
      <c r="E15640" t="s">
        <v>88</v>
      </c>
      <c r="F15640" t="s">
        <v>23478</v>
      </c>
    </row>
    <row r="15641" spans="1:7" x14ac:dyDescent="0.3">
      <c r="A15641" s="18" t="s">
        <v>23479</v>
      </c>
      <c r="B15641" s="11" t="s">
        <v>88</v>
      </c>
      <c r="C15641" t="s">
        <v>88</v>
      </c>
      <c r="D15641" t="s">
        <v>88</v>
      </c>
      <c r="E15641" t="s">
        <v>88</v>
      </c>
      <c r="F15641" t="s">
        <v>689</v>
      </c>
    </row>
    <row r="15642" spans="1:7" x14ac:dyDescent="0.3">
      <c r="A15642" s="19" t="s">
        <v>23480</v>
      </c>
      <c r="B15642" s="11" t="s">
        <v>88</v>
      </c>
      <c r="C15642" t="s">
        <v>88</v>
      </c>
      <c r="D15642" t="s">
        <v>88</v>
      </c>
      <c r="E15642" t="s">
        <v>689</v>
      </c>
    </row>
    <row r="15643" spans="1:7" x14ac:dyDescent="0.3">
      <c r="A15643" s="18" t="s">
        <v>23481</v>
      </c>
      <c r="B15643" s="11" t="s">
        <v>88</v>
      </c>
      <c r="C15643" t="s">
        <v>88</v>
      </c>
      <c r="D15643" t="s">
        <v>88</v>
      </c>
      <c r="E15643" t="s">
        <v>88</v>
      </c>
      <c r="F15643" t="s">
        <v>23482</v>
      </c>
    </row>
    <row r="15644" spans="1:7" x14ac:dyDescent="0.3">
      <c r="A15644" s="19" t="s">
        <v>23483</v>
      </c>
      <c r="B15644" s="11" t="s">
        <v>88</v>
      </c>
      <c r="C15644" t="s">
        <v>88</v>
      </c>
      <c r="D15644" t="s">
        <v>88</v>
      </c>
      <c r="E15644" t="s">
        <v>88</v>
      </c>
      <c r="F15644" t="s">
        <v>88</v>
      </c>
      <c r="G15644" t="s">
        <v>23484</v>
      </c>
    </row>
    <row r="15645" spans="1:7" x14ac:dyDescent="0.3">
      <c r="A15645" s="18" t="s">
        <v>23485</v>
      </c>
      <c r="B15645" s="11" t="s">
        <v>88</v>
      </c>
      <c r="C15645" t="s">
        <v>88</v>
      </c>
      <c r="D15645" t="s">
        <v>88</v>
      </c>
      <c r="E15645" t="s">
        <v>88</v>
      </c>
      <c r="F15645" t="s">
        <v>88</v>
      </c>
      <c r="G15645" t="s">
        <v>23486</v>
      </c>
    </row>
    <row r="15646" spans="1:7" x14ac:dyDescent="0.3">
      <c r="A15646" s="19" t="s">
        <v>23487</v>
      </c>
      <c r="B15646" s="11" t="s">
        <v>88</v>
      </c>
      <c r="C15646" t="s">
        <v>88</v>
      </c>
      <c r="D15646" t="s">
        <v>88</v>
      </c>
      <c r="E15646" t="s">
        <v>88</v>
      </c>
      <c r="F15646" t="s">
        <v>689</v>
      </c>
    </row>
    <row r="15647" spans="1:7" x14ac:dyDescent="0.3">
      <c r="A15647" s="18" t="s">
        <v>23488</v>
      </c>
      <c r="B15647" s="11" t="s">
        <v>88</v>
      </c>
      <c r="C15647" t="s">
        <v>23489</v>
      </c>
    </row>
    <row r="15648" spans="1:7" x14ac:dyDescent="0.3">
      <c r="A15648" s="19" t="s">
        <v>23490</v>
      </c>
      <c r="B15648" s="11" t="s">
        <v>88</v>
      </c>
      <c r="C15648" t="s">
        <v>88</v>
      </c>
      <c r="D15648" t="s">
        <v>23468</v>
      </c>
    </row>
    <row r="15649" spans="1:6" x14ac:dyDescent="0.3">
      <c r="A15649" s="18" t="s">
        <v>23491</v>
      </c>
      <c r="B15649" s="11" t="s">
        <v>88</v>
      </c>
      <c r="C15649" t="s">
        <v>88</v>
      </c>
      <c r="D15649" t="s">
        <v>88</v>
      </c>
      <c r="E15649" t="s">
        <v>23470</v>
      </c>
    </row>
    <row r="15650" spans="1:6" x14ac:dyDescent="0.3">
      <c r="A15650" s="19" t="s">
        <v>23492</v>
      </c>
      <c r="B15650" s="11" t="s">
        <v>88</v>
      </c>
      <c r="C15650" t="s">
        <v>88</v>
      </c>
      <c r="D15650" t="s">
        <v>88</v>
      </c>
      <c r="E15650" t="s">
        <v>689</v>
      </c>
    </row>
    <row r="15651" spans="1:6" x14ac:dyDescent="0.3">
      <c r="A15651" s="18" t="s">
        <v>23493</v>
      </c>
      <c r="B15651" s="11" t="s">
        <v>88</v>
      </c>
      <c r="C15651" t="s">
        <v>88</v>
      </c>
      <c r="D15651" t="s">
        <v>88</v>
      </c>
      <c r="E15651" t="s">
        <v>88</v>
      </c>
      <c r="F15651" t="s">
        <v>23494</v>
      </c>
    </row>
    <row r="15652" spans="1:6" x14ac:dyDescent="0.3">
      <c r="A15652" s="19" t="s">
        <v>23495</v>
      </c>
      <c r="B15652" s="11" t="s">
        <v>88</v>
      </c>
      <c r="C15652" t="s">
        <v>88</v>
      </c>
      <c r="D15652" t="s">
        <v>88</v>
      </c>
      <c r="E15652" t="s">
        <v>88</v>
      </c>
      <c r="F15652" t="s">
        <v>689</v>
      </c>
    </row>
    <row r="15653" spans="1:6" x14ac:dyDescent="0.3">
      <c r="A15653" s="18" t="s">
        <v>23496</v>
      </c>
      <c r="B15653" s="11" t="s">
        <v>88</v>
      </c>
      <c r="C15653" t="s">
        <v>88</v>
      </c>
      <c r="D15653" t="s">
        <v>689</v>
      </c>
    </row>
    <row r="15654" spans="1:6" x14ac:dyDescent="0.3">
      <c r="A15654" s="19" t="s">
        <v>23497</v>
      </c>
      <c r="B15654" s="11" t="s">
        <v>88</v>
      </c>
      <c r="C15654" t="s">
        <v>88</v>
      </c>
      <c r="D15654" t="s">
        <v>88</v>
      </c>
      <c r="E15654" t="s">
        <v>23498</v>
      </c>
    </row>
    <row r="15655" spans="1:6" x14ac:dyDescent="0.3">
      <c r="A15655" s="18" t="s">
        <v>23499</v>
      </c>
      <c r="B15655" s="11" t="s">
        <v>88</v>
      </c>
      <c r="C15655" t="s">
        <v>88</v>
      </c>
      <c r="D15655" t="s">
        <v>88</v>
      </c>
      <c r="E15655" t="s">
        <v>689</v>
      </c>
    </row>
    <row r="15656" spans="1:6" x14ac:dyDescent="0.3">
      <c r="A15656" s="19" t="s">
        <v>23500</v>
      </c>
      <c r="B15656" t="s">
        <v>23501</v>
      </c>
    </row>
    <row r="15657" spans="1:6" x14ac:dyDescent="0.3">
      <c r="A15657" s="18" t="s">
        <v>23502</v>
      </c>
      <c r="B15657" s="11" t="s">
        <v>88</v>
      </c>
      <c r="C15657" t="s">
        <v>23476</v>
      </c>
    </row>
    <row r="15658" spans="1:6" x14ac:dyDescent="0.3">
      <c r="A15658" s="19" t="s">
        <v>23503</v>
      </c>
      <c r="B15658" s="11" t="s">
        <v>88</v>
      </c>
      <c r="C15658" t="s">
        <v>689</v>
      </c>
    </row>
    <row r="15659" spans="1:6" x14ac:dyDescent="0.3">
      <c r="A15659" s="18" t="s">
        <v>23504</v>
      </c>
      <c r="B15659" s="11" t="s">
        <v>88</v>
      </c>
      <c r="C15659" t="s">
        <v>88</v>
      </c>
      <c r="D15659" t="s">
        <v>23505</v>
      </c>
    </row>
    <row r="15660" spans="1:6" x14ac:dyDescent="0.3">
      <c r="A15660" s="19" t="s">
        <v>23506</v>
      </c>
      <c r="B15660" s="11" t="s">
        <v>88</v>
      </c>
      <c r="C15660" t="s">
        <v>88</v>
      </c>
      <c r="D15660" t="s">
        <v>689</v>
      </c>
    </row>
    <row r="15661" spans="1:6" x14ac:dyDescent="0.3">
      <c r="A15661" s="18" t="s">
        <v>23507</v>
      </c>
      <c r="B15661" t="s">
        <v>23508</v>
      </c>
    </row>
    <row r="15662" spans="1:6" x14ac:dyDescent="0.3">
      <c r="A15662" s="19" t="s">
        <v>23509</v>
      </c>
      <c r="B15662" s="11" t="s">
        <v>88</v>
      </c>
      <c r="C15662" t="s">
        <v>23510</v>
      </c>
    </row>
    <row r="15663" spans="1:6" x14ac:dyDescent="0.3">
      <c r="A15663" s="18" t="s">
        <v>23511</v>
      </c>
      <c r="B15663" s="11" t="s">
        <v>88</v>
      </c>
      <c r="C15663" t="s">
        <v>88</v>
      </c>
      <c r="D15663" t="s">
        <v>23512</v>
      </c>
    </row>
    <row r="15664" spans="1:6" x14ac:dyDescent="0.3">
      <c r="A15664" s="19" t="s">
        <v>23513</v>
      </c>
      <c r="B15664" s="11" t="s">
        <v>88</v>
      </c>
      <c r="C15664" t="s">
        <v>88</v>
      </c>
      <c r="D15664" t="s">
        <v>23514</v>
      </c>
    </row>
    <row r="15665" spans="1:6" x14ac:dyDescent="0.3">
      <c r="A15665" s="18" t="s">
        <v>23515</v>
      </c>
      <c r="B15665" s="11" t="s">
        <v>88</v>
      </c>
      <c r="C15665" t="s">
        <v>88</v>
      </c>
      <c r="D15665" t="s">
        <v>23516</v>
      </c>
    </row>
    <row r="15666" spans="1:6" x14ac:dyDescent="0.3">
      <c r="A15666" s="19" t="s">
        <v>23517</v>
      </c>
      <c r="B15666" s="11" t="s">
        <v>88</v>
      </c>
      <c r="C15666" t="s">
        <v>88</v>
      </c>
      <c r="D15666" t="s">
        <v>689</v>
      </c>
    </row>
    <row r="15667" spans="1:6" x14ac:dyDescent="0.3">
      <c r="A15667" s="18" t="s">
        <v>23518</v>
      </c>
      <c r="B15667" s="11" t="s">
        <v>88</v>
      </c>
      <c r="C15667" t="s">
        <v>689</v>
      </c>
    </row>
    <row r="15668" spans="1:6" x14ac:dyDescent="0.3">
      <c r="A15668" s="19" t="s">
        <v>23519</v>
      </c>
      <c r="B15668" s="11" t="s">
        <v>88</v>
      </c>
      <c r="C15668" t="s">
        <v>88</v>
      </c>
      <c r="D15668" t="s">
        <v>23520</v>
      </c>
    </row>
    <row r="15669" spans="1:6" x14ac:dyDescent="0.3">
      <c r="A15669" s="18" t="s">
        <v>23521</v>
      </c>
      <c r="B15669" s="11" t="s">
        <v>88</v>
      </c>
      <c r="C15669" t="s">
        <v>88</v>
      </c>
      <c r="D15669" t="s">
        <v>88</v>
      </c>
      <c r="E15669" t="s">
        <v>23522</v>
      </c>
    </row>
    <row r="15670" spans="1:6" x14ac:dyDescent="0.3">
      <c r="A15670" s="19" t="s">
        <v>23523</v>
      </c>
      <c r="B15670" s="11" t="s">
        <v>88</v>
      </c>
      <c r="C15670" t="s">
        <v>88</v>
      </c>
      <c r="D15670" t="s">
        <v>88</v>
      </c>
      <c r="E15670" t="s">
        <v>689</v>
      </c>
    </row>
    <row r="15671" spans="1:6" x14ac:dyDescent="0.3">
      <c r="A15671" s="18" t="s">
        <v>23524</v>
      </c>
      <c r="B15671" s="11" t="s">
        <v>88</v>
      </c>
      <c r="C15671" t="s">
        <v>88</v>
      </c>
      <c r="D15671" t="s">
        <v>23525</v>
      </c>
    </row>
    <row r="15672" spans="1:6" x14ac:dyDescent="0.3">
      <c r="A15672" s="19" t="s">
        <v>23526</v>
      </c>
      <c r="B15672" t="s">
        <v>23527</v>
      </c>
    </row>
    <row r="15673" spans="1:6" x14ac:dyDescent="0.3">
      <c r="A15673" s="18" t="s">
        <v>23528</v>
      </c>
      <c r="B15673" s="11" t="s">
        <v>88</v>
      </c>
      <c r="C15673" t="s">
        <v>23529</v>
      </c>
    </row>
    <row r="15674" spans="1:6" x14ac:dyDescent="0.3">
      <c r="A15674" s="19" t="s">
        <v>23530</v>
      </c>
      <c r="B15674" s="11" t="s">
        <v>88</v>
      </c>
      <c r="C15674" t="s">
        <v>23531</v>
      </c>
    </row>
    <row r="15675" spans="1:6" x14ac:dyDescent="0.3">
      <c r="A15675" s="18" t="s">
        <v>23532</v>
      </c>
      <c r="B15675" s="11" t="s">
        <v>88</v>
      </c>
      <c r="C15675" t="s">
        <v>689</v>
      </c>
    </row>
    <row r="15676" spans="1:6" x14ac:dyDescent="0.3">
      <c r="A15676" s="19" t="s">
        <v>23533</v>
      </c>
      <c r="B15676" s="11" t="s">
        <v>88</v>
      </c>
      <c r="C15676" t="s">
        <v>88</v>
      </c>
      <c r="D15676" t="s">
        <v>23534</v>
      </c>
    </row>
    <row r="15677" spans="1:6" x14ac:dyDescent="0.3">
      <c r="A15677" s="18" t="s">
        <v>23535</v>
      </c>
      <c r="B15677" s="11" t="s">
        <v>88</v>
      </c>
      <c r="C15677" t="s">
        <v>88</v>
      </c>
      <c r="D15677" t="s">
        <v>689</v>
      </c>
    </row>
    <row r="15678" spans="1:6" x14ac:dyDescent="0.3">
      <c r="A15678" s="19" t="s">
        <v>23536</v>
      </c>
      <c r="B15678" s="11" t="s">
        <v>88</v>
      </c>
      <c r="C15678" t="s">
        <v>88</v>
      </c>
      <c r="D15678" t="s">
        <v>88</v>
      </c>
      <c r="E15678" t="s">
        <v>23537</v>
      </c>
    </row>
    <row r="15679" spans="1:6" x14ac:dyDescent="0.3">
      <c r="A15679" s="18" t="s">
        <v>23538</v>
      </c>
      <c r="B15679" s="11" t="s">
        <v>88</v>
      </c>
      <c r="C15679" t="s">
        <v>88</v>
      </c>
      <c r="D15679" t="s">
        <v>88</v>
      </c>
      <c r="E15679" t="s">
        <v>23539</v>
      </c>
    </row>
    <row r="15680" spans="1:6" x14ac:dyDescent="0.3">
      <c r="A15680" s="19" t="s">
        <v>23540</v>
      </c>
      <c r="B15680" s="11" t="s">
        <v>88</v>
      </c>
      <c r="C15680" t="s">
        <v>88</v>
      </c>
      <c r="D15680" t="s">
        <v>88</v>
      </c>
      <c r="E15680" t="s">
        <v>88</v>
      </c>
      <c r="F15680" t="s">
        <v>23541</v>
      </c>
    </row>
    <row r="15681" spans="1:8" x14ac:dyDescent="0.3">
      <c r="A15681" s="18" t="s">
        <v>23542</v>
      </c>
      <c r="B15681" s="11" t="s">
        <v>88</v>
      </c>
      <c r="C15681" t="s">
        <v>88</v>
      </c>
      <c r="D15681" t="s">
        <v>88</v>
      </c>
      <c r="E15681" t="s">
        <v>88</v>
      </c>
      <c r="F15681" t="s">
        <v>23543</v>
      </c>
    </row>
    <row r="15682" spans="1:8" x14ac:dyDescent="0.3">
      <c r="A15682" s="19" t="s">
        <v>23544</v>
      </c>
      <c r="B15682" s="11" t="s">
        <v>88</v>
      </c>
      <c r="C15682" t="s">
        <v>88</v>
      </c>
      <c r="D15682" t="s">
        <v>88</v>
      </c>
      <c r="E15682" t="s">
        <v>88</v>
      </c>
      <c r="F15682" t="s">
        <v>88</v>
      </c>
      <c r="G15682" t="s">
        <v>23545</v>
      </c>
    </row>
    <row r="15683" spans="1:8" x14ac:dyDescent="0.3">
      <c r="A15683" s="18" t="s">
        <v>23546</v>
      </c>
      <c r="B15683" s="11" t="s">
        <v>88</v>
      </c>
      <c r="C15683" t="s">
        <v>88</v>
      </c>
      <c r="D15683" t="s">
        <v>88</v>
      </c>
      <c r="E15683" t="s">
        <v>88</v>
      </c>
      <c r="F15683" t="s">
        <v>88</v>
      </c>
      <c r="G15683" t="s">
        <v>88</v>
      </c>
      <c r="H15683" t="s">
        <v>23547</v>
      </c>
    </row>
    <row r="15684" spans="1:8" x14ac:dyDescent="0.3">
      <c r="A15684" s="19" t="s">
        <v>23548</v>
      </c>
      <c r="B15684" s="11" t="s">
        <v>88</v>
      </c>
      <c r="C15684" t="s">
        <v>88</v>
      </c>
      <c r="D15684" t="s">
        <v>88</v>
      </c>
      <c r="E15684" t="s">
        <v>88</v>
      </c>
      <c r="F15684" t="s">
        <v>88</v>
      </c>
      <c r="G15684" t="s">
        <v>756</v>
      </c>
      <c r="H15684" t="s">
        <v>23549</v>
      </c>
    </row>
    <row r="15685" spans="1:8" x14ac:dyDescent="0.3">
      <c r="A15685" s="18" t="s">
        <v>23550</v>
      </c>
      <c r="B15685" s="11" t="s">
        <v>88</v>
      </c>
      <c r="C15685" t="s">
        <v>88</v>
      </c>
      <c r="D15685" t="s">
        <v>88</v>
      </c>
      <c r="E15685" t="s">
        <v>88</v>
      </c>
      <c r="F15685" t="s">
        <v>88</v>
      </c>
      <c r="G15685" t="s">
        <v>763</v>
      </c>
      <c r="H15685" t="s">
        <v>23551</v>
      </c>
    </row>
    <row r="15686" spans="1:8" x14ac:dyDescent="0.3">
      <c r="A15686" s="19" t="s">
        <v>23552</v>
      </c>
      <c r="B15686" s="11" t="s">
        <v>88</v>
      </c>
      <c r="C15686" t="s">
        <v>88</v>
      </c>
      <c r="D15686" t="s">
        <v>88</v>
      </c>
      <c r="E15686" t="s">
        <v>88</v>
      </c>
      <c r="F15686" t="s">
        <v>88</v>
      </c>
      <c r="G15686" t="s">
        <v>763</v>
      </c>
      <c r="H15686" t="s">
        <v>23553</v>
      </c>
    </row>
    <row r="15687" spans="1:8" x14ac:dyDescent="0.3">
      <c r="A15687" s="18" t="s">
        <v>23554</v>
      </c>
      <c r="B15687" s="11" t="s">
        <v>88</v>
      </c>
      <c r="C15687" t="s">
        <v>88</v>
      </c>
      <c r="D15687" t="s">
        <v>88</v>
      </c>
      <c r="E15687" t="s">
        <v>88</v>
      </c>
      <c r="F15687" t="s">
        <v>88</v>
      </c>
      <c r="G15687" t="s">
        <v>763</v>
      </c>
      <c r="H15687" t="s">
        <v>23555</v>
      </c>
    </row>
    <row r="15688" spans="1:8" x14ac:dyDescent="0.3">
      <c r="A15688" s="19" t="s">
        <v>23556</v>
      </c>
      <c r="B15688" s="11" t="s">
        <v>88</v>
      </c>
      <c r="C15688" t="s">
        <v>88</v>
      </c>
      <c r="D15688" t="s">
        <v>88</v>
      </c>
      <c r="E15688" t="s">
        <v>88</v>
      </c>
      <c r="F15688" t="s">
        <v>88</v>
      </c>
      <c r="G15688" t="s">
        <v>763</v>
      </c>
      <c r="H15688" t="s">
        <v>23557</v>
      </c>
    </row>
    <row r="15689" spans="1:8" x14ac:dyDescent="0.3">
      <c r="A15689" s="18" t="s">
        <v>23558</v>
      </c>
      <c r="B15689" s="11" t="s">
        <v>88</v>
      </c>
      <c r="C15689" t="s">
        <v>88</v>
      </c>
      <c r="D15689" t="s">
        <v>88</v>
      </c>
      <c r="E15689" t="s">
        <v>88</v>
      </c>
      <c r="F15689" t="s">
        <v>88</v>
      </c>
      <c r="G15689" t="s">
        <v>756</v>
      </c>
      <c r="H15689" t="s">
        <v>23559</v>
      </c>
    </row>
    <row r="15690" spans="1:8" x14ac:dyDescent="0.3">
      <c r="A15690" s="19" t="s">
        <v>23560</v>
      </c>
      <c r="B15690" s="11" t="s">
        <v>88</v>
      </c>
      <c r="C15690" t="s">
        <v>88</v>
      </c>
      <c r="D15690" t="s">
        <v>88</v>
      </c>
      <c r="E15690" t="s">
        <v>88</v>
      </c>
      <c r="F15690" t="s">
        <v>88</v>
      </c>
      <c r="G15690" t="s">
        <v>763</v>
      </c>
      <c r="H15690" t="s">
        <v>23551</v>
      </c>
    </row>
    <row r="15691" spans="1:8" x14ac:dyDescent="0.3">
      <c r="A15691" s="18" t="s">
        <v>23561</v>
      </c>
      <c r="B15691" s="11" t="s">
        <v>88</v>
      </c>
      <c r="C15691" t="s">
        <v>88</v>
      </c>
      <c r="D15691" t="s">
        <v>88</v>
      </c>
      <c r="E15691" t="s">
        <v>88</v>
      </c>
      <c r="F15691" t="s">
        <v>88</v>
      </c>
      <c r="G15691" t="s">
        <v>763</v>
      </c>
      <c r="H15691" t="s">
        <v>23553</v>
      </c>
    </row>
    <row r="15692" spans="1:8" x14ac:dyDescent="0.3">
      <c r="A15692" s="19" t="s">
        <v>23562</v>
      </c>
      <c r="B15692" s="11" t="s">
        <v>88</v>
      </c>
      <c r="C15692" t="s">
        <v>88</v>
      </c>
      <c r="D15692" t="s">
        <v>88</v>
      </c>
      <c r="E15692" t="s">
        <v>88</v>
      </c>
      <c r="F15692" t="s">
        <v>88</v>
      </c>
      <c r="G15692" t="s">
        <v>763</v>
      </c>
      <c r="H15692" t="s">
        <v>23555</v>
      </c>
    </row>
    <row r="15693" spans="1:8" x14ac:dyDescent="0.3">
      <c r="A15693" s="18" t="s">
        <v>23563</v>
      </c>
      <c r="B15693" s="11" t="s">
        <v>88</v>
      </c>
      <c r="C15693" t="s">
        <v>88</v>
      </c>
      <c r="D15693" t="s">
        <v>88</v>
      </c>
      <c r="E15693" t="s">
        <v>88</v>
      </c>
      <c r="F15693" t="s">
        <v>88</v>
      </c>
      <c r="G15693" t="s">
        <v>763</v>
      </c>
      <c r="H15693" t="s">
        <v>23557</v>
      </c>
    </row>
    <row r="15694" spans="1:8" x14ac:dyDescent="0.3">
      <c r="A15694" s="19" t="s">
        <v>23564</v>
      </c>
      <c r="B15694" s="11" t="s">
        <v>88</v>
      </c>
      <c r="C15694" t="s">
        <v>88</v>
      </c>
      <c r="D15694" t="s">
        <v>88</v>
      </c>
      <c r="E15694" t="s">
        <v>88</v>
      </c>
      <c r="F15694" t="s">
        <v>88</v>
      </c>
      <c r="G15694" t="s">
        <v>88</v>
      </c>
      <c r="H15694" t="s">
        <v>23539</v>
      </c>
    </row>
    <row r="15695" spans="1:8" x14ac:dyDescent="0.3">
      <c r="A15695" s="18" t="s">
        <v>23565</v>
      </c>
      <c r="B15695" s="11" t="s">
        <v>88</v>
      </c>
      <c r="C15695" t="s">
        <v>88</v>
      </c>
      <c r="D15695" t="s">
        <v>88</v>
      </c>
      <c r="E15695" t="s">
        <v>88</v>
      </c>
      <c r="F15695" t="s">
        <v>88</v>
      </c>
      <c r="G15695" t="s">
        <v>756</v>
      </c>
      <c r="H15695" t="s">
        <v>23566</v>
      </c>
    </row>
    <row r="15696" spans="1:8" x14ac:dyDescent="0.3">
      <c r="A15696" s="19" t="s">
        <v>23567</v>
      </c>
      <c r="B15696" s="11" t="s">
        <v>88</v>
      </c>
      <c r="C15696" t="s">
        <v>88</v>
      </c>
      <c r="D15696" t="s">
        <v>88</v>
      </c>
      <c r="E15696" t="s">
        <v>88</v>
      </c>
      <c r="F15696" t="s">
        <v>88</v>
      </c>
      <c r="G15696" t="s">
        <v>756</v>
      </c>
      <c r="H15696" t="s">
        <v>23568</v>
      </c>
    </row>
    <row r="15697" spans="1:8" x14ac:dyDescent="0.3">
      <c r="A15697" s="18" t="s">
        <v>23569</v>
      </c>
      <c r="B15697" s="11" t="s">
        <v>88</v>
      </c>
      <c r="C15697" t="s">
        <v>88</v>
      </c>
      <c r="D15697" t="s">
        <v>88</v>
      </c>
      <c r="E15697" t="s">
        <v>88</v>
      </c>
      <c r="F15697" t="s">
        <v>88</v>
      </c>
      <c r="G15697" t="s">
        <v>23570</v>
      </c>
    </row>
    <row r="15698" spans="1:8" x14ac:dyDescent="0.3">
      <c r="A15698" s="19" t="s">
        <v>23571</v>
      </c>
      <c r="B15698" s="11" t="s">
        <v>88</v>
      </c>
      <c r="C15698" t="s">
        <v>88</v>
      </c>
      <c r="D15698" t="s">
        <v>88</v>
      </c>
      <c r="E15698" t="s">
        <v>88</v>
      </c>
      <c r="F15698" t="s">
        <v>88</v>
      </c>
      <c r="G15698" t="s">
        <v>88</v>
      </c>
      <c r="H15698" t="s">
        <v>23572</v>
      </c>
    </row>
    <row r="15699" spans="1:8" x14ac:dyDescent="0.3">
      <c r="A15699" s="18" t="s">
        <v>23573</v>
      </c>
      <c r="B15699" s="11" t="s">
        <v>88</v>
      </c>
      <c r="C15699" t="s">
        <v>88</v>
      </c>
      <c r="D15699" t="s">
        <v>88</v>
      </c>
      <c r="E15699" t="s">
        <v>88</v>
      </c>
      <c r="F15699" t="s">
        <v>88</v>
      </c>
      <c r="G15699" t="s">
        <v>88</v>
      </c>
      <c r="H15699" t="s">
        <v>23574</v>
      </c>
    </row>
    <row r="15700" spans="1:8" x14ac:dyDescent="0.3">
      <c r="A15700" s="19" t="s">
        <v>23575</v>
      </c>
      <c r="B15700" s="11" t="s">
        <v>88</v>
      </c>
      <c r="C15700" t="s">
        <v>88</v>
      </c>
      <c r="D15700" t="s">
        <v>88</v>
      </c>
      <c r="E15700" t="s">
        <v>88</v>
      </c>
      <c r="F15700" t="s">
        <v>88</v>
      </c>
      <c r="G15700" t="s">
        <v>23576</v>
      </c>
    </row>
    <row r="15701" spans="1:8" x14ac:dyDescent="0.3">
      <c r="A15701" s="18" t="s">
        <v>23577</v>
      </c>
      <c r="B15701" s="11" t="s">
        <v>88</v>
      </c>
      <c r="C15701" t="s">
        <v>88</v>
      </c>
      <c r="D15701" t="s">
        <v>88</v>
      </c>
      <c r="E15701" t="s">
        <v>88</v>
      </c>
      <c r="F15701" t="s">
        <v>88</v>
      </c>
      <c r="G15701" t="s">
        <v>88</v>
      </c>
      <c r="H15701" t="s">
        <v>23578</v>
      </c>
    </row>
    <row r="15702" spans="1:8" x14ac:dyDescent="0.3">
      <c r="A15702" s="19" t="s">
        <v>23579</v>
      </c>
      <c r="B15702" s="11" t="s">
        <v>88</v>
      </c>
      <c r="C15702" t="s">
        <v>88</v>
      </c>
      <c r="D15702" t="s">
        <v>88</v>
      </c>
      <c r="E15702" t="s">
        <v>88</v>
      </c>
      <c r="F15702" t="s">
        <v>88</v>
      </c>
      <c r="G15702" t="s">
        <v>88</v>
      </c>
      <c r="H15702" t="s">
        <v>23580</v>
      </c>
    </row>
    <row r="15703" spans="1:8" x14ac:dyDescent="0.3">
      <c r="A15703" s="18" t="s">
        <v>23581</v>
      </c>
      <c r="B15703" t="s">
        <v>23582</v>
      </c>
    </row>
    <row r="15704" spans="1:8" x14ac:dyDescent="0.3">
      <c r="A15704" s="19" t="s">
        <v>23583</v>
      </c>
      <c r="B15704" s="11" t="s">
        <v>88</v>
      </c>
      <c r="C15704" t="s">
        <v>23584</v>
      </c>
    </row>
    <row r="15705" spans="1:8" x14ac:dyDescent="0.3">
      <c r="A15705" s="18" t="s">
        <v>23585</v>
      </c>
      <c r="B15705" s="11" t="s">
        <v>88</v>
      </c>
      <c r="C15705" t="s">
        <v>23586</v>
      </c>
    </row>
    <row r="15706" spans="1:8" x14ac:dyDescent="0.3">
      <c r="A15706" s="19" t="s">
        <v>23587</v>
      </c>
      <c r="B15706" s="11" t="s">
        <v>88</v>
      </c>
      <c r="C15706" t="s">
        <v>689</v>
      </c>
    </row>
    <row r="15707" spans="1:8" x14ac:dyDescent="0.3">
      <c r="A15707" s="18" t="s">
        <v>23588</v>
      </c>
      <c r="B15707" t="s">
        <v>23589</v>
      </c>
    </row>
    <row r="15708" spans="1:8" x14ac:dyDescent="0.3">
      <c r="A15708" s="19" t="s">
        <v>23590</v>
      </c>
      <c r="B15708" s="11" t="s">
        <v>88</v>
      </c>
      <c r="C15708" t="s">
        <v>23591</v>
      </c>
    </row>
    <row r="15709" spans="1:8" x14ac:dyDescent="0.3">
      <c r="A15709" s="18" t="s">
        <v>23592</v>
      </c>
      <c r="B15709" s="11" t="s">
        <v>88</v>
      </c>
      <c r="C15709" t="s">
        <v>23593</v>
      </c>
    </row>
    <row r="15710" spans="1:8" x14ac:dyDescent="0.3">
      <c r="A15710" s="19" t="s">
        <v>23594</v>
      </c>
      <c r="B15710" s="11" t="s">
        <v>88</v>
      </c>
      <c r="C15710" t="s">
        <v>88</v>
      </c>
      <c r="D15710" t="s">
        <v>23595</v>
      </c>
    </row>
    <row r="15711" spans="1:8" x14ac:dyDescent="0.3">
      <c r="A15711" s="18" t="s">
        <v>23596</v>
      </c>
      <c r="B15711" s="11" t="s">
        <v>88</v>
      </c>
      <c r="C15711" t="s">
        <v>88</v>
      </c>
      <c r="D15711" t="s">
        <v>88</v>
      </c>
      <c r="E15711" t="s">
        <v>23597</v>
      </c>
    </row>
    <row r="15712" spans="1:8" x14ac:dyDescent="0.3">
      <c r="A15712" s="19" t="s">
        <v>23598</v>
      </c>
      <c r="B15712" s="11" t="s">
        <v>88</v>
      </c>
      <c r="C15712" t="s">
        <v>88</v>
      </c>
      <c r="D15712" t="s">
        <v>88</v>
      </c>
      <c r="E15712" t="s">
        <v>23599</v>
      </c>
    </row>
    <row r="15713" spans="1:7" x14ac:dyDescent="0.3">
      <c r="A15713" s="18" t="s">
        <v>23600</v>
      </c>
      <c r="B15713" s="11" t="s">
        <v>88</v>
      </c>
      <c r="C15713" t="s">
        <v>88</v>
      </c>
      <c r="D15713" t="s">
        <v>689</v>
      </c>
    </row>
    <row r="15714" spans="1:7" x14ac:dyDescent="0.3">
      <c r="A15714" s="19" t="s">
        <v>23601</v>
      </c>
      <c r="B15714" s="11" t="s">
        <v>88</v>
      </c>
      <c r="C15714" t="s">
        <v>88</v>
      </c>
      <c r="D15714" t="s">
        <v>88</v>
      </c>
      <c r="E15714" t="s">
        <v>23597</v>
      </c>
    </row>
    <row r="15715" spans="1:7" x14ac:dyDescent="0.3">
      <c r="A15715" s="18" t="s">
        <v>23602</v>
      </c>
      <c r="B15715" s="11" t="s">
        <v>88</v>
      </c>
      <c r="C15715" t="s">
        <v>88</v>
      </c>
      <c r="D15715" t="s">
        <v>88</v>
      </c>
      <c r="E15715" t="s">
        <v>23599</v>
      </c>
    </row>
    <row r="15716" spans="1:7" x14ac:dyDescent="0.3">
      <c r="A15716" s="19" t="s">
        <v>23603</v>
      </c>
      <c r="B15716" s="11" t="s">
        <v>88</v>
      </c>
      <c r="C15716" t="s">
        <v>23604</v>
      </c>
    </row>
    <row r="15717" spans="1:7" x14ac:dyDescent="0.3">
      <c r="A15717" s="18" t="s">
        <v>23605</v>
      </c>
      <c r="B15717" s="11" t="s">
        <v>88</v>
      </c>
      <c r="C15717" t="s">
        <v>88</v>
      </c>
      <c r="D15717" t="s">
        <v>23595</v>
      </c>
    </row>
    <row r="15718" spans="1:7" x14ac:dyDescent="0.3">
      <c r="A15718" s="19" t="s">
        <v>23606</v>
      </c>
      <c r="B15718" s="11" t="s">
        <v>88</v>
      </c>
      <c r="C15718" t="s">
        <v>88</v>
      </c>
      <c r="D15718" t="s">
        <v>88</v>
      </c>
      <c r="E15718" t="s">
        <v>23597</v>
      </c>
    </row>
    <row r="15719" spans="1:7" x14ac:dyDescent="0.3">
      <c r="A15719" s="18" t="s">
        <v>23607</v>
      </c>
      <c r="B15719" s="11" t="s">
        <v>88</v>
      </c>
      <c r="C15719" t="s">
        <v>88</v>
      </c>
      <c r="D15719" t="s">
        <v>88</v>
      </c>
      <c r="E15719" t="s">
        <v>88</v>
      </c>
      <c r="F15719" t="s">
        <v>23608</v>
      </c>
    </row>
    <row r="15720" spans="1:7" x14ac:dyDescent="0.3">
      <c r="A15720" s="19" t="s">
        <v>23609</v>
      </c>
      <c r="B15720" s="11" t="s">
        <v>88</v>
      </c>
      <c r="C15720" t="s">
        <v>88</v>
      </c>
      <c r="D15720" t="s">
        <v>88</v>
      </c>
      <c r="E15720" t="s">
        <v>88</v>
      </c>
      <c r="F15720" t="s">
        <v>689</v>
      </c>
    </row>
    <row r="15721" spans="1:7" x14ac:dyDescent="0.3">
      <c r="A15721" s="18" t="s">
        <v>23610</v>
      </c>
      <c r="B15721" s="11" t="s">
        <v>88</v>
      </c>
      <c r="C15721" t="s">
        <v>88</v>
      </c>
      <c r="D15721" t="s">
        <v>88</v>
      </c>
      <c r="E15721" t="s">
        <v>23599</v>
      </c>
    </row>
    <row r="15722" spans="1:7" x14ac:dyDescent="0.3">
      <c r="A15722" s="19" t="s">
        <v>23611</v>
      </c>
      <c r="B15722" s="11" t="s">
        <v>88</v>
      </c>
      <c r="C15722" t="s">
        <v>88</v>
      </c>
      <c r="D15722" t="s">
        <v>88</v>
      </c>
      <c r="E15722" t="s">
        <v>88</v>
      </c>
      <c r="F15722" t="s">
        <v>23608</v>
      </c>
    </row>
    <row r="15723" spans="1:7" x14ac:dyDescent="0.3">
      <c r="A15723" s="18" t="s">
        <v>23612</v>
      </c>
      <c r="B15723" s="11" t="s">
        <v>88</v>
      </c>
      <c r="C15723" t="s">
        <v>88</v>
      </c>
      <c r="D15723" t="s">
        <v>88</v>
      </c>
      <c r="E15723" t="s">
        <v>88</v>
      </c>
      <c r="F15723" t="s">
        <v>689</v>
      </c>
    </row>
    <row r="15724" spans="1:7" x14ac:dyDescent="0.3">
      <c r="A15724" s="19" t="s">
        <v>23613</v>
      </c>
      <c r="B15724" s="11" t="s">
        <v>88</v>
      </c>
      <c r="C15724" t="s">
        <v>88</v>
      </c>
      <c r="D15724" t="s">
        <v>689</v>
      </c>
    </row>
    <row r="15725" spans="1:7" x14ac:dyDescent="0.3">
      <c r="A15725" s="18" t="s">
        <v>23614</v>
      </c>
      <c r="B15725" s="11" t="s">
        <v>88</v>
      </c>
      <c r="C15725" t="s">
        <v>88</v>
      </c>
      <c r="D15725" t="s">
        <v>88</v>
      </c>
      <c r="E15725" t="s">
        <v>23615</v>
      </c>
    </row>
    <row r="15726" spans="1:7" x14ac:dyDescent="0.3">
      <c r="A15726" s="19" t="s">
        <v>23616</v>
      </c>
      <c r="B15726" s="11" t="s">
        <v>88</v>
      </c>
      <c r="C15726" t="s">
        <v>88</v>
      </c>
      <c r="D15726" t="s">
        <v>88</v>
      </c>
      <c r="E15726" t="s">
        <v>689</v>
      </c>
    </row>
    <row r="15727" spans="1:7" x14ac:dyDescent="0.3">
      <c r="A15727" s="18" t="s">
        <v>23617</v>
      </c>
      <c r="B15727" s="11" t="s">
        <v>88</v>
      </c>
      <c r="C15727" t="s">
        <v>88</v>
      </c>
      <c r="D15727" t="s">
        <v>88</v>
      </c>
      <c r="E15727" t="s">
        <v>88</v>
      </c>
      <c r="F15727" t="s">
        <v>23597</v>
      </c>
    </row>
    <row r="15728" spans="1:7" x14ac:dyDescent="0.3">
      <c r="A15728" s="19" t="s">
        <v>23618</v>
      </c>
      <c r="B15728" s="11" t="s">
        <v>88</v>
      </c>
      <c r="C15728" t="s">
        <v>88</v>
      </c>
      <c r="D15728" t="s">
        <v>88</v>
      </c>
      <c r="E15728" t="s">
        <v>88</v>
      </c>
      <c r="F15728" t="s">
        <v>88</v>
      </c>
      <c r="G15728" t="s">
        <v>23608</v>
      </c>
    </row>
    <row r="15729" spans="1:7" x14ac:dyDescent="0.3">
      <c r="A15729" s="18" t="s">
        <v>23619</v>
      </c>
      <c r="B15729" s="11" t="s">
        <v>88</v>
      </c>
      <c r="C15729" t="s">
        <v>88</v>
      </c>
      <c r="D15729" t="s">
        <v>88</v>
      </c>
      <c r="E15729" t="s">
        <v>88</v>
      </c>
      <c r="F15729" t="s">
        <v>88</v>
      </c>
      <c r="G15729" t="s">
        <v>689</v>
      </c>
    </row>
    <row r="15730" spans="1:7" x14ac:dyDescent="0.3">
      <c r="A15730" s="19" t="s">
        <v>23620</v>
      </c>
      <c r="B15730" s="11" t="s">
        <v>88</v>
      </c>
      <c r="C15730" t="s">
        <v>88</v>
      </c>
      <c r="D15730" t="s">
        <v>88</v>
      </c>
      <c r="E15730" t="s">
        <v>88</v>
      </c>
      <c r="F15730" t="s">
        <v>23599</v>
      </c>
    </row>
    <row r="15731" spans="1:7" x14ac:dyDescent="0.3">
      <c r="A15731" s="18" t="s">
        <v>23621</v>
      </c>
      <c r="B15731" s="11" t="s">
        <v>88</v>
      </c>
      <c r="C15731" t="s">
        <v>88</v>
      </c>
      <c r="D15731" t="s">
        <v>88</v>
      </c>
      <c r="E15731" t="s">
        <v>88</v>
      </c>
      <c r="F15731" t="s">
        <v>88</v>
      </c>
      <c r="G15731" t="s">
        <v>23608</v>
      </c>
    </row>
    <row r="15732" spans="1:7" x14ac:dyDescent="0.3">
      <c r="A15732" s="19" t="s">
        <v>23622</v>
      </c>
      <c r="B15732" s="11" t="s">
        <v>88</v>
      </c>
      <c r="C15732" t="s">
        <v>88</v>
      </c>
      <c r="D15732" t="s">
        <v>88</v>
      </c>
      <c r="E15732" t="s">
        <v>88</v>
      </c>
      <c r="F15732" t="s">
        <v>88</v>
      </c>
      <c r="G15732" t="s">
        <v>689</v>
      </c>
    </row>
    <row r="15733" spans="1:7" x14ac:dyDescent="0.3">
      <c r="A15733" s="18" t="s">
        <v>23623</v>
      </c>
      <c r="B15733" s="11" t="s">
        <v>88</v>
      </c>
      <c r="C15733" t="s">
        <v>23624</v>
      </c>
    </row>
    <row r="15734" spans="1:7" x14ac:dyDescent="0.3">
      <c r="A15734" s="19" t="s">
        <v>23625</v>
      </c>
      <c r="B15734" s="11" t="s">
        <v>88</v>
      </c>
      <c r="C15734" t="s">
        <v>88</v>
      </c>
      <c r="D15734" t="s">
        <v>23595</v>
      </c>
    </row>
    <row r="15735" spans="1:7" x14ac:dyDescent="0.3">
      <c r="A15735" s="18" t="s">
        <v>23626</v>
      </c>
      <c r="B15735" s="11" t="s">
        <v>88</v>
      </c>
      <c r="C15735" t="s">
        <v>88</v>
      </c>
      <c r="D15735" t="s">
        <v>88</v>
      </c>
      <c r="E15735" t="s">
        <v>23597</v>
      </c>
    </row>
    <row r="15736" spans="1:7" x14ac:dyDescent="0.3">
      <c r="A15736" s="19" t="s">
        <v>23627</v>
      </c>
      <c r="B15736" s="11" t="s">
        <v>88</v>
      </c>
      <c r="C15736" t="s">
        <v>88</v>
      </c>
      <c r="D15736" t="s">
        <v>88</v>
      </c>
      <c r="E15736" t="s">
        <v>23599</v>
      </c>
    </row>
    <row r="15737" spans="1:7" x14ac:dyDescent="0.3">
      <c r="A15737" s="18" t="s">
        <v>23628</v>
      </c>
      <c r="B15737" s="11" t="s">
        <v>88</v>
      </c>
      <c r="C15737" t="s">
        <v>88</v>
      </c>
      <c r="D15737" t="s">
        <v>23629</v>
      </c>
    </row>
    <row r="15738" spans="1:7" x14ac:dyDescent="0.3">
      <c r="A15738" s="19" t="s">
        <v>23630</v>
      </c>
      <c r="B15738" s="11" t="s">
        <v>88</v>
      </c>
      <c r="C15738" t="s">
        <v>88</v>
      </c>
      <c r="D15738" t="s">
        <v>689</v>
      </c>
    </row>
    <row r="15739" spans="1:7" x14ac:dyDescent="0.3">
      <c r="A15739" s="18" t="s">
        <v>23631</v>
      </c>
      <c r="B15739" s="11" t="s">
        <v>88</v>
      </c>
      <c r="C15739" t="s">
        <v>88</v>
      </c>
      <c r="D15739" t="s">
        <v>88</v>
      </c>
      <c r="E15739" t="s">
        <v>23615</v>
      </c>
    </row>
    <row r="15740" spans="1:7" x14ac:dyDescent="0.3">
      <c r="A15740" s="19" t="s">
        <v>23632</v>
      </c>
      <c r="B15740" s="11" t="s">
        <v>88</v>
      </c>
      <c r="C15740" t="s">
        <v>88</v>
      </c>
      <c r="D15740" t="s">
        <v>88</v>
      </c>
      <c r="E15740" t="s">
        <v>23633</v>
      </c>
    </row>
    <row r="15741" spans="1:7" x14ac:dyDescent="0.3">
      <c r="A15741" s="18" t="s">
        <v>23634</v>
      </c>
      <c r="B15741" s="11" t="s">
        <v>88</v>
      </c>
      <c r="C15741" t="s">
        <v>88</v>
      </c>
      <c r="D15741" t="s">
        <v>88</v>
      </c>
      <c r="E15741" t="s">
        <v>88</v>
      </c>
      <c r="F15741" t="s">
        <v>23597</v>
      </c>
    </row>
    <row r="15742" spans="1:7" x14ac:dyDescent="0.3">
      <c r="A15742" s="19" t="s">
        <v>23635</v>
      </c>
      <c r="B15742" s="11" t="s">
        <v>88</v>
      </c>
      <c r="C15742" t="s">
        <v>88</v>
      </c>
      <c r="D15742" t="s">
        <v>88</v>
      </c>
      <c r="E15742" t="s">
        <v>88</v>
      </c>
      <c r="F15742" t="s">
        <v>23599</v>
      </c>
    </row>
    <row r="15743" spans="1:7" x14ac:dyDescent="0.3">
      <c r="A15743" s="18" t="s">
        <v>23636</v>
      </c>
      <c r="B15743" s="11" t="s">
        <v>88</v>
      </c>
      <c r="C15743" t="s">
        <v>23637</v>
      </c>
    </row>
    <row r="15744" spans="1:7" x14ac:dyDescent="0.3">
      <c r="A15744" s="19" t="s">
        <v>23638</v>
      </c>
      <c r="B15744" s="11" t="s">
        <v>88</v>
      </c>
      <c r="C15744" t="s">
        <v>88</v>
      </c>
      <c r="D15744" t="s">
        <v>23595</v>
      </c>
    </row>
    <row r="15745" spans="1:5" x14ac:dyDescent="0.3">
      <c r="A15745" s="18" t="s">
        <v>23639</v>
      </c>
      <c r="B15745" s="11" t="s">
        <v>88</v>
      </c>
      <c r="C15745" t="s">
        <v>88</v>
      </c>
      <c r="D15745" t="s">
        <v>88</v>
      </c>
      <c r="E15745" t="s">
        <v>23597</v>
      </c>
    </row>
    <row r="15746" spans="1:5" x14ac:dyDescent="0.3">
      <c r="A15746" s="19" t="s">
        <v>23640</v>
      </c>
      <c r="B15746" s="11" t="s">
        <v>88</v>
      </c>
      <c r="C15746" t="s">
        <v>88</v>
      </c>
      <c r="D15746" t="s">
        <v>88</v>
      </c>
      <c r="E15746" t="s">
        <v>23599</v>
      </c>
    </row>
    <row r="15747" spans="1:5" x14ac:dyDescent="0.3">
      <c r="A15747" s="18" t="s">
        <v>23641</v>
      </c>
      <c r="B15747" s="11" t="s">
        <v>88</v>
      </c>
      <c r="C15747" t="s">
        <v>88</v>
      </c>
      <c r="D15747" t="s">
        <v>689</v>
      </c>
    </row>
    <row r="15748" spans="1:5" x14ac:dyDescent="0.3">
      <c r="A15748" s="19" t="s">
        <v>23642</v>
      </c>
      <c r="B15748" s="11" t="s">
        <v>88</v>
      </c>
      <c r="C15748" t="s">
        <v>88</v>
      </c>
      <c r="D15748" t="s">
        <v>88</v>
      </c>
      <c r="E15748" t="s">
        <v>23643</v>
      </c>
    </row>
    <row r="15749" spans="1:5" x14ac:dyDescent="0.3">
      <c r="A15749" s="18" t="s">
        <v>23644</v>
      </c>
      <c r="B15749" s="11" t="s">
        <v>88</v>
      </c>
      <c r="C15749" t="s">
        <v>88</v>
      </c>
      <c r="D15749" t="s">
        <v>88</v>
      </c>
      <c r="E15749" t="s">
        <v>689</v>
      </c>
    </row>
    <row r="15750" spans="1:5" x14ac:dyDescent="0.3">
      <c r="A15750" s="19" t="s">
        <v>23645</v>
      </c>
      <c r="B15750" t="s">
        <v>23646</v>
      </c>
    </row>
    <row r="15751" spans="1:5" x14ac:dyDescent="0.3">
      <c r="A15751" s="18" t="s">
        <v>23647</v>
      </c>
      <c r="B15751" s="11" t="s">
        <v>88</v>
      </c>
      <c r="C15751" t="s">
        <v>23648</v>
      </c>
    </row>
    <row r="15752" spans="1:5" x14ac:dyDescent="0.3">
      <c r="A15752" s="19" t="s">
        <v>23649</v>
      </c>
      <c r="B15752" s="11" t="s">
        <v>88</v>
      </c>
      <c r="C15752" t="s">
        <v>689</v>
      </c>
    </row>
    <row r="15753" spans="1:5" x14ac:dyDescent="0.3">
      <c r="A15753" s="18" t="s">
        <v>23650</v>
      </c>
      <c r="B15753" t="s">
        <v>23651</v>
      </c>
    </row>
    <row r="15754" spans="1:5" x14ac:dyDescent="0.3">
      <c r="A15754" s="19" t="s">
        <v>23652</v>
      </c>
      <c r="B15754" s="11" t="s">
        <v>88</v>
      </c>
      <c r="C15754" t="s">
        <v>23653</v>
      </c>
    </row>
    <row r="15755" spans="1:5" x14ac:dyDescent="0.3">
      <c r="A15755" s="18" t="s">
        <v>23654</v>
      </c>
      <c r="B15755" s="11" t="s">
        <v>88</v>
      </c>
      <c r="C15755" t="s">
        <v>689</v>
      </c>
    </row>
    <row r="15756" spans="1:5" x14ac:dyDescent="0.3">
      <c r="A15756" s="19" t="s">
        <v>23655</v>
      </c>
      <c r="B15756" t="s">
        <v>23656</v>
      </c>
    </row>
    <row r="15757" spans="1:5" x14ac:dyDescent="0.3">
      <c r="A15757" s="18" t="s">
        <v>23657</v>
      </c>
      <c r="B15757" s="11" t="s">
        <v>88</v>
      </c>
      <c r="C15757" t="s">
        <v>23658</v>
      </c>
    </row>
    <row r="15758" spans="1:5" x14ac:dyDescent="0.3">
      <c r="A15758" s="19" t="s">
        <v>23659</v>
      </c>
      <c r="B15758" s="11" t="s">
        <v>88</v>
      </c>
      <c r="C15758" t="s">
        <v>689</v>
      </c>
    </row>
    <row r="15759" spans="1:5" x14ac:dyDescent="0.3">
      <c r="A15759" s="18" t="s">
        <v>23660</v>
      </c>
      <c r="B15759" s="11" t="s">
        <v>88</v>
      </c>
      <c r="C15759" t="s">
        <v>88</v>
      </c>
      <c r="D15759" t="s">
        <v>23661</v>
      </c>
    </row>
    <row r="15760" spans="1:5" x14ac:dyDescent="0.3">
      <c r="A15760" s="19" t="s">
        <v>23662</v>
      </c>
      <c r="B15760" s="11" t="s">
        <v>88</v>
      </c>
      <c r="C15760" t="s">
        <v>88</v>
      </c>
      <c r="D15760" t="s">
        <v>23663</v>
      </c>
    </row>
    <row r="15761" spans="1:6" x14ac:dyDescent="0.3">
      <c r="A15761" s="18" t="s">
        <v>23664</v>
      </c>
      <c r="B15761" s="11" t="s">
        <v>88</v>
      </c>
      <c r="C15761" t="s">
        <v>88</v>
      </c>
      <c r="D15761" t="s">
        <v>689</v>
      </c>
    </row>
    <row r="15762" spans="1:6" x14ac:dyDescent="0.3">
      <c r="A15762" s="19" t="s">
        <v>23665</v>
      </c>
      <c r="B15762" t="s">
        <v>23666</v>
      </c>
    </row>
    <row r="15763" spans="1:6" x14ac:dyDescent="0.3">
      <c r="A15763" s="18" t="s">
        <v>23667</v>
      </c>
      <c r="B15763" s="11" t="s">
        <v>88</v>
      </c>
      <c r="C15763" t="s">
        <v>23385</v>
      </c>
    </row>
    <row r="15764" spans="1:6" x14ac:dyDescent="0.3">
      <c r="A15764" s="19" t="s">
        <v>23668</v>
      </c>
      <c r="B15764" s="11" t="s">
        <v>88</v>
      </c>
      <c r="C15764" t="s">
        <v>23387</v>
      </c>
    </row>
    <row r="15765" spans="1:6" x14ac:dyDescent="0.3">
      <c r="A15765" s="18" t="s">
        <v>23669</v>
      </c>
      <c r="B15765" s="11" t="s">
        <v>88</v>
      </c>
      <c r="C15765" t="s">
        <v>3317</v>
      </c>
    </row>
    <row r="15766" spans="1:6" x14ac:dyDescent="0.3">
      <c r="A15766" s="19" t="s">
        <v>23670</v>
      </c>
      <c r="B15766" t="s">
        <v>23671</v>
      </c>
    </row>
    <row r="15767" spans="1:6" x14ac:dyDescent="0.3">
      <c r="A15767" s="18" t="s">
        <v>23672</v>
      </c>
      <c r="B15767" s="11" t="s">
        <v>88</v>
      </c>
      <c r="C15767" t="s">
        <v>23673</v>
      </c>
    </row>
    <row r="15768" spans="1:6" x14ac:dyDescent="0.3">
      <c r="A15768" s="19" t="s">
        <v>23674</v>
      </c>
      <c r="B15768" s="11" t="s">
        <v>88</v>
      </c>
      <c r="C15768" t="s">
        <v>88</v>
      </c>
      <c r="D15768" t="s">
        <v>23675</v>
      </c>
    </row>
    <row r="15769" spans="1:6" x14ac:dyDescent="0.3">
      <c r="A15769" s="18" t="s">
        <v>23676</v>
      </c>
      <c r="B15769" s="11" t="s">
        <v>88</v>
      </c>
      <c r="C15769" t="s">
        <v>88</v>
      </c>
      <c r="D15769" t="s">
        <v>88</v>
      </c>
      <c r="E15769" t="s">
        <v>23677</v>
      </c>
    </row>
    <row r="15770" spans="1:6" x14ac:dyDescent="0.3">
      <c r="A15770" s="19" t="s">
        <v>23678</v>
      </c>
      <c r="B15770" s="11" t="s">
        <v>88</v>
      </c>
      <c r="C15770" t="s">
        <v>88</v>
      </c>
      <c r="D15770" t="s">
        <v>88</v>
      </c>
      <c r="E15770" t="s">
        <v>689</v>
      </c>
    </row>
    <row r="15771" spans="1:6" x14ac:dyDescent="0.3">
      <c r="A15771" s="18" t="s">
        <v>23679</v>
      </c>
      <c r="B15771" s="11" t="s">
        <v>88</v>
      </c>
      <c r="C15771" t="s">
        <v>88</v>
      </c>
      <c r="D15771" t="s">
        <v>88</v>
      </c>
      <c r="E15771" t="s">
        <v>88</v>
      </c>
      <c r="F15771" t="s">
        <v>21290</v>
      </c>
    </row>
    <row r="15772" spans="1:6" x14ac:dyDescent="0.3">
      <c r="A15772" s="19" t="s">
        <v>23680</v>
      </c>
      <c r="B15772" s="11" t="s">
        <v>88</v>
      </c>
      <c r="C15772" t="s">
        <v>88</v>
      </c>
      <c r="D15772" t="s">
        <v>88</v>
      </c>
      <c r="E15772" t="s">
        <v>88</v>
      </c>
      <c r="F15772" t="s">
        <v>689</v>
      </c>
    </row>
    <row r="15773" spans="1:6" x14ac:dyDescent="0.3">
      <c r="A15773" s="18" t="s">
        <v>23681</v>
      </c>
      <c r="B15773" s="11" t="s">
        <v>88</v>
      </c>
      <c r="C15773" t="s">
        <v>88</v>
      </c>
      <c r="D15773" t="s">
        <v>23682</v>
      </c>
    </row>
    <row r="15774" spans="1:6" x14ac:dyDescent="0.3">
      <c r="A15774" s="19" t="s">
        <v>23683</v>
      </c>
      <c r="B15774" s="11" t="s">
        <v>88</v>
      </c>
      <c r="C15774" t="s">
        <v>88</v>
      </c>
      <c r="D15774" t="s">
        <v>23684</v>
      </c>
    </row>
    <row r="15775" spans="1:6" x14ac:dyDescent="0.3">
      <c r="A15775" s="18" t="s">
        <v>23685</v>
      </c>
      <c r="B15775" s="11" t="s">
        <v>88</v>
      </c>
      <c r="C15775" t="s">
        <v>88</v>
      </c>
      <c r="D15775" t="s">
        <v>88</v>
      </c>
      <c r="E15775" t="s">
        <v>23677</v>
      </c>
    </row>
    <row r="15776" spans="1:6" x14ac:dyDescent="0.3">
      <c r="A15776" s="19" t="s">
        <v>23686</v>
      </c>
      <c r="B15776" s="11" t="s">
        <v>88</v>
      </c>
      <c r="C15776" t="s">
        <v>88</v>
      </c>
      <c r="D15776" t="s">
        <v>88</v>
      </c>
      <c r="E15776" t="s">
        <v>689</v>
      </c>
    </row>
    <row r="15777" spans="1:6" x14ac:dyDescent="0.3">
      <c r="A15777" s="18" t="s">
        <v>23687</v>
      </c>
      <c r="B15777" s="11" t="s">
        <v>88</v>
      </c>
      <c r="C15777" t="s">
        <v>88</v>
      </c>
      <c r="D15777" t="s">
        <v>689</v>
      </c>
    </row>
    <row r="15778" spans="1:6" x14ac:dyDescent="0.3">
      <c r="A15778" s="19" t="s">
        <v>23688</v>
      </c>
      <c r="B15778" s="11" t="s">
        <v>88</v>
      </c>
      <c r="C15778" t="s">
        <v>23689</v>
      </c>
    </row>
    <row r="15779" spans="1:6" x14ac:dyDescent="0.3">
      <c r="A15779" s="18" t="s">
        <v>23690</v>
      </c>
      <c r="B15779" s="11" t="s">
        <v>88</v>
      </c>
      <c r="C15779" t="s">
        <v>689</v>
      </c>
    </row>
    <row r="15780" spans="1:6" x14ac:dyDescent="0.3">
      <c r="A15780" s="19" t="s">
        <v>23691</v>
      </c>
      <c r="B15780" s="11" t="s">
        <v>88</v>
      </c>
      <c r="C15780" t="s">
        <v>88</v>
      </c>
      <c r="D15780" t="s">
        <v>23692</v>
      </c>
    </row>
    <row r="15781" spans="1:6" x14ac:dyDescent="0.3">
      <c r="A15781" s="18" t="s">
        <v>23693</v>
      </c>
      <c r="B15781" s="11" t="s">
        <v>88</v>
      </c>
      <c r="C15781" t="s">
        <v>88</v>
      </c>
      <c r="D15781" t="s">
        <v>689</v>
      </c>
    </row>
    <row r="15782" spans="1:6" x14ac:dyDescent="0.3">
      <c r="A15782" s="19" t="s">
        <v>23694</v>
      </c>
      <c r="B15782" t="s">
        <v>23695</v>
      </c>
    </row>
    <row r="15783" spans="1:6" x14ac:dyDescent="0.3">
      <c r="A15783" s="18" t="s">
        <v>23696</v>
      </c>
      <c r="B15783" s="11" t="s">
        <v>88</v>
      </c>
      <c r="C15783" t="s">
        <v>23697</v>
      </c>
    </row>
    <row r="15784" spans="1:6" x14ac:dyDescent="0.3">
      <c r="A15784" s="19" t="s">
        <v>23698</v>
      </c>
      <c r="B15784" s="11" t="s">
        <v>88</v>
      </c>
      <c r="C15784" t="s">
        <v>88</v>
      </c>
      <c r="D15784" t="s">
        <v>23699</v>
      </c>
    </row>
    <row r="15785" spans="1:6" x14ac:dyDescent="0.3">
      <c r="A15785" s="18" t="s">
        <v>23700</v>
      </c>
      <c r="B15785" s="11" t="s">
        <v>88</v>
      </c>
      <c r="C15785" t="s">
        <v>88</v>
      </c>
      <c r="D15785" t="s">
        <v>23701</v>
      </c>
    </row>
    <row r="15786" spans="1:6" x14ac:dyDescent="0.3">
      <c r="A15786" s="19" t="s">
        <v>23702</v>
      </c>
      <c r="B15786" s="11" t="s">
        <v>88</v>
      </c>
      <c r="C15786" t="s">
        <v>88</v>
      </c>
      <c r="D15786" t="s">
        <v>88</v>
      </c>
      <c r="E15786" t="s">
        <v>23703</v>
      </c>
    </row>
    <row r="15787" spans="1:6" x14ac:dyDescent="0.3">
      <c r="A15787" s="18" t="s">
        <v>23704</v>
      </c>
      <c r="B15787" s="11" t="s">
        <v>88</v>
      </c>
      <c r="C15787" t="s">
        <v>88</v>
      </c>
      <c r="D15787" t="s">
        <v>88</v>
      </c>
      <c r="E15787" t="s">
        <v>88</v>
      </c>
      <c r="F15787" t="s">
        <v>23705</v>
      </c>
    </row>
    <row r="15788" spans="1:6" x14ac:dyDescent="0.3">
      <c r="A15788" s="19" t="s">
        <v>23706</v>
      </c>
      <c r="B15788" s="11" t="s">
        <v>88</v>
      </c>
      <c r="C15788" t="s">
        <v>88</v>
      </c>
      <c r="D15788" t="s">
        <v>88</v>
      </c>
      <c r="E15788" t="s">
        <v>88</v>
      </c>
      <c r="F15788" t="s">
        <v>23707</v>
      </c>
    </row>
    <row r="15789" spans="1:6" x14ac:dyDescent="0.3">
      <c r="A15789" s="18" t="s">
        <v>23708</v>
      </c>
      <c r="B15789" s="11" t="s">
        <v>88</v>
      </c>
      <c r="C15789" t="s">
        <v>88</v>
      </c>
      <c r="D15789" t="s">
        <v>88</v>
      </c>
      <c r="E15789" t="s">
        <v>88</v>
      </c>
      <c r="F15789" t="s">
        <v>23709</v>
      </c>
    </row>
    <row r="15790" spans="1:6" x14ac:dyDescent="0.3">
      <c r="A15790" s="19" t="s">
        <v>23710</v>
      </c>
      <c r="B15790" s="11" t="s">
        <v>88</v>
      </c>
      <c r="C15790" t="s">
        <v>88</v>
      </c>
      <c r="D15790" t="s">
        <v>88</v>
      </c>
      <c r="E15790" t="s">
        <v>88</v>
      </c>
      <c r="F15790" t="s">
        <v>23711</v>
      </c>
    </row>
    <row r="15791" spans="1:6" x14ac:dyDescent="0.3">
      <c r="A15791" s="18" t="s">
        <v>23712</v>
      </c>
      <c r="B15791" s="11" t="s">
        <v>88</v>
      </c>
      <c r="C15791" t="s">
        <v>88</v>
      </c>
      <c r="D15791" t="s">
        <v>88</v>
      </c>
      <c r="E15791" t="s">
        <v>88</v>
      </c>
      <c r="F15791" t="s">
        <v>689</v>
      </c>
    </row>
    <row r="15792" spans="1:6" x14ac:dyDescent="0.3">
      <c r="A15792" s="19" t="s">
        <v>23713</v>
      </c>
      <c r="B15792" s="11" t="s">
        <v>88</v>
      </c>
      <c r="C15792" t="s">
        <v>88</v>
      </c>
      <c r="D15792" t="s">
        <v>88</v>
      </c>
      <c r="E15792" t="s">
        <v>689</v>
      </c>
    </row>
    <row r="15793" spans="1:6" x14ac:dyDescent="0.3">
      <c r="A15793" s="18" t="s">
        <v>23714</v>
      </c>
      <c r="B15793" s="11" t="s">
        <v>88</v>
      </c>
      <c r="C15793" t="s">
        <v>88</v>
      </c>
      <c r="D15793" t="s">
        <v>88</v>
      </c>
      <c r="E15793" t="s">
        <v>88</v>
      </c>
      <c r="F15793" t="s">
        <v>23705</v>
      </c>
    </row>
    <row r="15794" spans="1:6" x14ac:dyDescent="0.3">
      <c r="A15794" s="19" t="s">
        <v>23715</v>
      </c>
      <c r="B15794" s="11" t="s">
        <v>88</v>
      </c>
      <c r="C15794" t="s">
        <v>88</v>
      </c>
      <c r="D15794" t="s">
        <v>88</v>
      </c>
      <c r="E15794" t="s">
        <v>88</v>
      </c>
      <c r="F15794" t="s">
        <v>23707</v>
      </c>
    </row>
    <row r="15795" spans="1:6" x14ac:dyDescent="0.3">
      <c r="A15795" s="18" t="s">
        <v>23716</v>
      </c>
      <c r="B15795" s="11" t="s">
        <v>88</v>
      </c>
      <c r="C15795" t="s">
        <v>88</v>
      </c>
      <c r="D15795" t="s">
        <v>88</v>
      </c>
      <c r="E15795" t="s">
        <v>88</v>
      </c>
      <c r="F15795" t="s">
        <v>23709</v>
      </c>
    </row>
    <row r="15796" spans="1:6" x14ac:dyDescent="0.3">
      <c r="A15796" s="19" t="s">
        <v>23717</v>
      </c>
      <c r="B15796" s="11" t="s">
        <v>88</v>
      </c>
      <c r="C15796" t="s">
        <v>88</v>
      </c>
      <c r="D15796" t="s">
        <v>88</v>
      </c>
      <c r="E15796" t="s">
        <v>88</v>
      </c>
      <c r="F15796" t="s">
        <v>23711</v>
      </c>
    </row>
    <row r="15797" spans="1:6" x14ac:dyDescent="0.3">
      <c r="A15797" s="18" t="s">
        <v>23718</v>
      </c>
      <c r="B15797" s="11" t="s">
        <v>88</v>
      </c>
      <c r="C15797" t="s">
        <v>88</v>
      </c>
      <c r="D15797" t="s">
        <v>88</v>
      </c>
      <c r="E15797" t="s">
        <v>88</v>
      </c>
      <c r="F15797" t="s">
        <v>689</v>
      </c>
    </row>
    <row r="15798" spans="1:6" x14ac:dyDescent="0.3">
      <c r="A15798" s="19" t="s">
        <v>23719</v>
      </c>
      <c r="B15798" s="11" t="s">
        <v>88</v>
      </c>
      <c r="C15798" t="s">
        <v>88</v>
      </c>
      <c r="D15798" t="s">
        <v>689</v>
      </c>
    </row>
    <row r="15799" spans="1:6" x14ac:dyDescent="0.3">
      <c r="A15799" s="18" t="s">
        <v>23720</v>
      </c>
      <c r="B15799" s="11" t="s">
        <v>88</v>
      </c>
      <c r="C15799" t="s">
        <v>88</v>
      </c>
      <c r="D15799" t="s">
        <v>88</v>
      </c>
      <c r="E15799" t="s">
        <v>23721</v>
      </c>
    </row>
    <row r="15800" spans="1:6" x14ac:dyDescent="0.3">
      <c r="A15800" s="19" t="s">
        <v>23722</v>
      </c>
      <c r="B15800" s="11" t="s">
        <v>88</v>
      </c>
      <c r="C15800" t="s">
        <v>88</v>
      </c>
      <c r="D15800" t="s">
        <v>88</v>
      </c>
      <c r="E15800" t="s">
        <v>88</v>
      </c>
      <c r="F15800" t="s">
        <v>23723</v>
      </c>
    </row>
    <row r="15801" spans="1:6" x14ac:dyDescent="0.3">
      <c r="A15801" s="18" t="s">
        <v>23724</v>
      </c>
      <c r="B15801" s="11" t="s">
        <v>88</v>
      </c>
      <c r="C15801" t="s">
        <v>88</v>
      </c>
      <c r="D15801" t="s">
        <v>88</v>
      </c>
      <c r="E15801" t="s">
        <v>88</v>
      </c>
      <c r="F15801" t="s">
        <v>23725</v>
      </c>
    </row>
    <row r="15802" spans="1:6" x14ac:dyDescent="0.3">
      <c r="A15802" s="19" t="s">
        <v>23726</v>
      </c>
      <c r="B15802" s="11" t="s">
        <v>88</v>
      </c>
      <c r="C15802" t="s">
        <v>88</v>
      </c>
      <c r="D15802" t="s">
        <v>88</v>
      </c>
      <c r="E15802" t="s">
        <v>88</v>
      </c>
      <c r="F15802" t="s">
        <v>23727</v>
      </c>
    </row>
    <row r="15803" spans="1:6" x14ac:dyDescent="0.3">
      <c r="A15803" s="18" t="s">
        <v>23728</v>
      </c>
      <c r="B15803" s="11" t="s">
        <v>88</v>
      </c>
      <c r="C15803" t="s">
        <v>88</v>
      </c>
      <c r="D15803" t="s">
        <v>88</v>
      </c>
      <c r="E15803" t="s">
        <v>88</v>
      </c>
      <c r="F15803" t="s">
        <v>23729</v>
      </c>
    </row>
    <row r="15804" spans="1:6" x14ac:dyDescent="0.3">
      <c r="A15804" s="19" t="s">
        <v>23730</v>
      </c>
      <c r="B15804" s="11" t="s">
        <v>88</v>
      </c>
      <c r="C15804" t="s">
        <v>88</v>
      </c>
      <c r="D15804" t="s">
        <v>88</v>
      </c>
      <c r="E15804" t="s">
        <v>88</v>
      </c>
      <c r="F15804" t="s">
        <v>23731</v>
      </c>
    </row>
    <row r="15805" spans="1:6" x14ac:dyDescent="0.3">
      <c r="A15805" s="18" t="s">
        <v>23732</v>
      </c>
      <c r="B15805" s="11" t="s">
        <v>88</v>
      </c>
      <c r="C15805" t="s">
        <v>88</v>
      </c>
      <c r="D15805" t="s">
        <v>88</v>
      </c>
      <c r="E15805" t="s">
        <v>88</v>
      </c>
      <c r="F15805" t="s">
        <v>23733</v>
      </c>
    </row>
    <row r="15806" spans="1:6" x14ac:dyDescent="0.3">
      <c r="A15806" s="19" t="s">
        <v>23734</v>
      </c>
      <c r="B15806" s="11" t="s">
        <v>88</v>
      </c>
      <c r="C15806" t="s">
        <v>88</v>
      </c>
      <c r="D15806" t="s">
        <v>88</v>
      </c>
      <c r="E15806" t="s">
        <v>88</v>
      </c>
      <c r="F15806" t="s">
        <v>23735</v>
      </c>
    </row>
    <row r="15807" spans="1:6" x14ac:dyDescent="0.3">
      <c r="A15807" s="18" t="s">
        <v>23736</v>
      </c>
      <c r="B15807" s="11" t="s">
        <v>88</v>
      </c>
      <c r="C15807" t="s">
        <v>88</v>
      </c>
      <c r="D15807" t="s">
        <v>88</v>
      </c>
      <c r="E15807" t="s">
        <v>88</v>
      </c>
      <c r="F15807" t="s">
        <v>23737</v>
      </c>
    </row>
    <row r="15808" spans="1:6" x14ac:dyDescent="0.3">
      <c r="A15808" s="19" t="s">
        <v>23738</v>
      </c>
      <c r="B15808" s="11" t="s">
        <v>88</v>
      </c>
      <c r="C15808" t="s">
        <v>88</v>
      </c>
      <c r="D15808" t="s">
        <v>88</v>
      </c>
      <c r="E15808" t="s">
        <v>88</v>
      </c>
      <c r="F15808" t="s">
        <v>23739</v>
      </c>
    </row>
    <row r="15809" spans="1:6" x14ac:dyDescent="0.3">
      <c r="A15809" s="18" t="s">
        <v>23740</v>
      </c>
      <c r="B15809" s="11" t="s">
        <v>88</v>
      </c>
      <c r="C15809" t="s">
        <v>88</v>
      </c>
      <c r="D15809" t="s">
        <v>88</v>
      </c>
      <c r="E15809" t="s">
        <v>88</v>
      </c>
      <c r="F15809" t="s">
        <v>23741</v>
      </c>
    </row>
    <row r="15810" spans="1:6" x14ac:dyDescent="0.3">
      <c r="A15810" s="19" t="s">
        <v>23742</v>
      </c>
      <c r="B15810" s="11" t="s">
        <v>88</v>
      </c>
      <c r="C15810" t="s">
        <v>88</v>
      </c>
      <c r="D15810" t="s">
        <v>88</v>
      </c>
      <c r="E15810" t="s">
        <v>88</v>
      </c>
      <c r="F15810" t="s">
        <v>689</v>
      </c>
    </row>
    <row r="15811" spans="1:6" x14ac:dyDescent="0.3">
      <c r="A15811" s="18" t="s">
        <v>23743</v>
      </c>
      <c r="B15811" s="11" t="s">
        <v>88</v>
      </c>
      <c r="C15811" t="s">
        <v>88</v>
      </c>
      <c r="D15811" t="s">
        <v>88</v>
      </c>
      <c r="E15811" t="s">
        <v>23744</v>
      </c>
    </row>
    <row r="15812" spans="1:6" x14ac:dyDescent="0.3">
      <c r="A15812" s="19" t="s">
        <v>23745</v>
      </c>
      <c r="B15812" s="11" t="s">
        <v>88</v>
      </c>
      <c r="C15812" t="s">
        <v>23746</v>
      </c>
    </row>
    <row r="15813" spans="1:6" x14ac:dyDescent="0.3">
      <c r="A15813" s="18" t="s">
        <v>23747</v>
      </c>
      <c r="B15813" s="11" t="s">
        <v>88</v>
      </c>
      <c r="C15813" t="s">
        <v>88</v>
      </c>
      <c r="D15813" t="s">
        <v>23748</v>
      </c>
    </row>
    <row r="15814" spans="1:6" x14ac:dyDescent="0.3">
      <c r="A15814" s="19" t="s">
        <v>23749</v>
      </c>
      <c r="B15814" s="11" t="s">
        <v>88</v>
      </c>
      <c r="C15814" t="s">
        <v>88</v>
      </c>
      <c r="D15814" t="s">
        <v>88</v>
      </c>
      <c r="E15814" t="s">
        <v>23750</v>
      </c>
    </row>
    <row r="15815" spans="1:6" x14ac:dyDescent="0.3">
      <c r="A15815" s="18" t="s">
        <v>23751</v>
      </c>
      <c r="B15815" s="11" t="s">
        <v>88</v>
      </c>
      <c r="C15815" t="s">
        <v>88</v>
      </c>
      <c r="D15815" t="s">
        <v>88</v>
      </c>
      <c r="E15815" t="s">
        <v>689</v>
      </c>
    </row>
    <row r="15816" spans="1:6" x14ac:dyDescent="0.3">
      <c r="A15816" s="19" t="s">
        <v>23752</v>
      </c>
      <c r="B15816" s="11" t="s">
        <v>88</v>
      </c>
      <c r="C15816" t="s">
        <v>88</v>
      </c>
      <c r="D15816" t="s">
        <v>22650</v>
      </c>
    </row>
    <row r="15817" spans="1:6" x14ac:dyDescent="0.3">
      <c r="A15817" s="18" t="s">
        <v>23753</v>
      </c>
      <c r="B15817" s="11" t="s">
        <v>88</v>
      </c>
      <c r="C15817" t="s">
        <v>88</v>
      </c>
      <c r="D15817" t="s">
        <v>88</v>
      </c>
      <c r="E15817" t="s">
        <v>23754</v>
      </c>
    </row>
    <row r="15818" spans="1:6" x14ac:dyDescent="0.3">
      <c r="A15818" s="19" t="s">
        <v>23755</v>
      </c>
      <c r="B15818" s="11" t="s">
        <v>88</v>
      </c>
      <c r="C15818" t="s">
        <v>88</v>
      </c>
      <c r="D15818" t="s">
        <v>88</v>
      </c>
      <c r="E15818" t="s">
        <v>689</v>
      </c>
    </row>
    <row r="15819" spans="1:6" x14ac:dyDescent="0.3">
      <c r="A15819" s="18" t="s">
        <v>23756</v>
      </c>
      <c r="B15819" s="11" t="s">
        <v>88</v>
      </c>
      <c r="C15819" t="s">
        <v>88</v>
      </c>
      <c r="D15819" t="s">
        <v>689</v>
      </c>
    </row>
    <row r="15820" spans="1:6" x14ac:dyDescent="0.3">
      <c r="A15820" s="19" t="s">
        <v>23757</v>
      </c>
      <c r="B15820" s="11" t="s">
        <v>88</v>
      </c>
      <c r="C15820" t="s">
        <v>88</v>
      </c>
      <c r="D15820" t="s">
        <v>88</v>
      </c>
      <c r="E15820" t="s">
        <v>23758</v>
      </c>
    </row>
    <row r="15821" spans="1:6" x14ac:dyDescent="0.3">
      <c r="A15821" s="18" t="s">
        <v>23759</v>
      </c>
      <c r="B15821" s="11" t="s">
        <v>88</v>
      </c>
      <c r="C15821" t="s">
        <v>88</v>
      </c>
      <c r="D15821" t="s">
        <v>88</v>
      </c>
      <c r="E15821" t="s">
        <v>23760</v>
      </c>
    </row>
    <row r="15822" spans="1:6" x14ac:dyDescent="0.3">
      <c r="A15822" s="19" t="s">
        <v>23761</v>
      </c>
      <c r="B15822" s="11" t="s">
        <v>88</v>
      </c>
      <c r="C15822" t="s">
        <v>88</v>
      </c>
      <c r="D15822" t="s">
        <v>88</v>
      </c>
      <c r="E15822" t="s">
        <v>689</v>
      </c>
    </row>
    <row r="15823" spans="1:6" x14ac:dyDescent="0.3">
      <c r="A15823" s="18" t="s">
        <v>23762</v>
      </c>
      <c r="B15823" s="11" t="s">
        <v>88</v>
      </c>
      <c r="C15823" t="s">
        <v>23763</v>
      </c>
    </row>
    <row r="15824" spans="1:6" x14ac:dyDescent="0.3">
      <c r="A15824" s="19" t="s">
        <v>23764</v>
      </c>
      <c r="B15824" s="11" t="s">
        <v>88</v>
      </c>
      <c r="C15824" t="s">
        <v>88</v>
      </c>
      <c r="D15824" t="s">
        <v>23765</v>
      </c>
    </row>
    <row r="15825" spans="1:6" x14ac:dyDescent="0.3">
      <c r="A15825" s="18" t="s">
        <v>23766</v>
      </c>
      <c r="B15825" s="11" t="s">
        <v>88</v>
      </c>
      <c r="C15825" t="s">
        <v>88</v>
      </c>
      <c r="D15825" t="s">
        <v>88</v>
      </c>
      <c r="E15825" t="s">
        <v>23767</v>
      </c>
    </row>
    <row r="15826" spans="1:6" x14ac:dyDescent="0.3">
      <c r="A15826" s="19" t="s">
        <v>23768</v>
      </c>
      <c r="B15826" s="11" t="s">
        <v>88</v>
      </c>
      <c r="C15826" t="s">
        <v>88</v>
      </c>
      <c r="D15826" t="s">
        <v>88</v>
      </c>
      <c r="E15826" t="s">
        <v>689</v>
      </c>
    </row>
    <row r="15827" spans="1:6" x14ac:dyDescent="0.3">
      <c r="A15827" s="18" t="s">
        <v>23769</v>
      </c>
      <c r="B15827" s="11" t="s">
        <v>88</v>
      </c>
      <c r="C15827" t="s">
        <v>88</v>
      </c>
      <c r="D15827" t="s">
        <v>17696</v>
      </c>
    </row>
    <row r="15828" spans="1:6" x14ac:dyDescent="0.3">
      <c r="A15828" s="19" t="s">
        <v>23770</v>
      </c>
      <c r="B15828" s="11" t="s">
        <v>88</v>
      </c>
      <c r="C15828" t="s">
        <v>88</v>
      </c>
      <c r="D15828" t="s">
        <v>88</v>
      </c>
      <c r="E15828" t="s">
        <v>23767</v>
      </c>
    </row>
    <row r="15829" spans="1:6" x14ac:dyDescent="0.3">
      <c r="A15829" s="18" t="s">
        <v>23771</v>
      </c>
      <c r="B15829" s="11" t="s">
        <v>88</v>
      </c>
      <c r="C15829" t="s">
        <v>88</v>
      </c>
      <c r="D15829" t="s">
        <v>88</v>
      </c>
      <c r="E15829" t="s">
        <v>689</v>
      </c>
    </row>
    <row r="15830" spans="1:6" x14ac:dyDescent="0.3">
      <c r="A15830" s="19" t="s">
        <v>23772</v>
      </c>
      <c r="B15830" s="11" t="s">
        <v>88</v>
      </c>
      <c r="C15830" t="s">
        <v>88</v>
      </c>
      <c r="D15830" t="s">
        <v>689</v>
      </c>
    </row>
    <row r="15831" spans="1:6" x14ac:dyDescent="0.3">
      <c r="A15831" s="18" t="s">
        <v>23773</v>
      </c>
      <c r="B15831" s="11" t="s">
        <v>88</v>
      </c>
      <c r="C15831" t="s">
        <v>88</v>
      </c>
      <c r="D15831" t="s">
        <v>88</v>
      </c>
      <c r="E15831" t="s">
        <v>23767</v>
      </c>
    </row>
    <row r="15832" spans="1:6" x14ac:dyDescent="0.3">
      <c r="A15832" s="19" t="s">
        <v>23774</v>
      </c>
      <c r="B15832" s="11" t="s">
        <v>88</v>
      </c>
      <c r="C15832" t="s">
        <v>88</v>
      </c>
      <c r="D15832" t="s">
        <v>88</v>
      </c>
      <c r="E15832" t="s">
        <v>689</v>
      </c>
    </row>
    <row r="15833" spans="1:6" x14ac:dyDescent="0.3">
      <c r="A15833" s="18" t="s">
        <v>23775</v>
      </c>
      <c r="B15833" s="11" t="s">
        <v>88</v>
      </c>
      <c r="C15833" t="s">
        <v>19593</v>
      </c>
    </row>
    <row r="15834" spans="1:6" x14ac:dyDescent="0.3">
      <c r="A15834" s="19" t="s">
        <v>23776</v>
      </c>
      <c r="B15834" s="11" t="s">
        <v>88</v>
      </c>
      <c r="C15834" t="s">
        <v>88</v>
      </c>
      <c r="D15834" t="s">
        <v>23777</v>
      </c>
    </row>
    <row r="15835" spans="1:6" x14ac:dyDescent="0.3">
      <c r="A15835" s="18" t="s">
        <v>23778</v>
      </c>
      <c r="B15835" s="11" t="s">
        <v>88</v>
      </c>
      <c r="C15835" t="s">
        <v>88</v>
      </c>
      <c r="D15835" t="s">
        <v>88</v>
      </c>
      <c r="E15835" t="s">
        <v>23779</v>
      </c>
    </row>
    <row r="15836" spans="1:6" x14ac:dyDescent="0.3">
      <c r="A15836" s="19" t="s">
        <v>23780</v>
      </c>
      <c r="B15836" s="11" t="s">
        <v>88</v>
      </c>
      <c r="C15836" t="s">
        <v>88</v>
      </c>
      <c r="D15836" t="s">
        <v>88</v>
      </c>
      <c r="E15836" t="s">
        <v>88</v>
      </c>
      <c r="F15836" t="s">
        <v>12268</v>
      </c>
    </row>
    <row r="15837" spans="1:6" x14ac:dyDescent="0.3">
      <c r="A15837" s="18" t="s">
        <v>23781</v>
      </c>
      <c r="B15837" s="11" t="s">
        <v>88</v>
      </c>
      <c r="C15837" t="s">
        <v>88</v>
      </c>
      <c r="D15837" t="s">
        <v>88</v>
      </c>
      <c r="E15837" t="s">
        <v>88</v>
      </c>
      <c r="F15837" t="s">
        <v>10166</v>
      </c>
    </row>
    <row r="15838" spans="1:6" x14ac:dyDescent="0.3">
      <c r="A15838" s="19" t="s">
        <v>23782</v>
      </c>
      <c r="B15838" s="11" t="s">
        <v>88</v>
      </c>
      <c r="C15838" t="s">
        <v>88</v>
      </c>
      <c r="D15838" t="s">
        <v>88</v>
      </c>
      <c r="E15838" t="s">
        <v>88</v>
      </c>
      <c r="F15838" t="s">
        <v>23783</v>
      </c>
    </row>
    <row r="15839" spans="1:6" x14ac:dyDescent="0.3">
      <c r="A15839" s="18" t="s">
        <v>23784</v>
      </c>
      <c r="B15839" s="11" t="s">
        <v>88</v>
      </c>
      <c r="C15839" t="s">
        <v>88</v>
      </c>
      <c r="D15839" t="s">
        <v>88</v>
      </c>
      <c r="E15839" t="s">
        <v>88</v>
      </c>
      <c r="F15839" t="s">
        <v>5397</v>
      </c>
    </row>
    <row r="15840" spans="1:6" x14ac:dyDescent="0.3">
      <c r="A15840" s="19" t="s">
        <v>23785</v>
      </c>
      <c r="B15840" s="11" t="s">
        <v>88</v>
      </c>
      <c r="C15840" t="s">
        <v>88</v>
      </c>
      <c r="D15840" t="s">
        <v>88</v>
      </c>
      <c r="E15840" t="s">
        <v>88</v>
      </c>
      <c r="F15840" t="s">
        <v>23786</v>
      </c>
    </row>
    <row r="15841" spans="1:6" x14ac:dyDescent="0.3">
      <c r="A15841" s="18" t="s">
        <v>23787</v>
      </c>
      <c r="B15841" s="11" t="s">
        <v>88</v>
      </c>
      <c r="C15841" t="s">
        <v>88</v>
      </c>
      <c r="D15841" t="s">
        <v>88</v>
      </c>
      <c r="E15841" t="s">
        <v>88</v>
      </c>
      <c r="F15841" t="s">
        <v>689</v>
      </c>
    </row>
    <row r="15842" spans="1:6" x14ac:dyDescent="0.3">
      <c r="A15842" s="19" t="s">
        <v>23788</v>
      </c>
      <c r="B15842" s="11" t="s">
        <v>88</v>
      </c>
      <c r="C15842" t="s">
        <v>88</v>
      </c>
      <c r="D15842" t="s">
        <v>88</v>
      </c>
      <c r="E15842" t="s">
        <v>689</v>
      </c>
    </row>
    <row r="15843" spans="1:6" x14ac:dyDescent="0.3">
      <c r="A15843" s="18" t="s">
        <v>23789</v>
      </c>
      <c r="B15843" s="11" t="s">
        <v>88</v>
      </c>
      <c r="C15843" t="s">
        <v>88</v>
      </c>
      <c r="D15843" t="s">
        <v>23790</v>
      </c>
    </row>
    <row r="15844" spans="1:6" x14ac:dyDescent="0.3">
      <c r="A15844" s="19" t="s">
        <v>23791</v>
      </c>
      <c r="B15844" s="11" t="s">
        <v>88</v>
      </c>
      <c r="C15844" t="s">
        <v>88</v>
      </c>
      <c r="D15844" t="s">
        <v>88</v>
      </c>
      <c r="E15844" t="s">
        <v>23792</v>
      </c>
    </row>
    <row r="15845" spans="1:6" x14ac:dyDescent="0.3">
      <c r="A15845" s="18" t="s">
        <v>23793</v>
      </c>
      <c r="B15845" s="11" t="s">
        <v>88</v>
      </c>
      <c r="C15845" t="s">
        <v>88</v>
      </c>
      <c r="D15845" t="s">
        <v>88</v>
      </c>
      <c r="E15845" t="s">
        <v>689</v>
      </c>
    </row>
    <row r="15846" spans="1:6" x14ac:dyDescent="0.3">
      <c r="A15846" s="19" t="s">
        <v>23794</v>
      </c>
      <c r="B15846" s="11" t="s">
        <v>88</v>
      </c>
      <c r="C15846" t="s">
        <v>88</v>
      </c>
      <c r="D15846" t="s">
        <v>689</v>
      </c>
    </row>
    <row r="15847" spans="1:6" x14ac:dyDescent="0.3">
      <c r="A15847" s="18" t="s">
        <v>23795</v>
      </c>
      <c r="B15847" s="11" t="s">
        <v>88</v>
      </c>
      <c r="C15847" t="s">
        <v>88</v>
      </c>
      <c r="D15847" t="s">
        <v>88</v>
      </c>
      <c r="E15847" t="s">
        <v>23779</v>
      </c>
    </row>
    <row r="15848" spans="1:6" x14ac:dyDescent="0.3">
      <c r="A15848" s="19" t="s">
        <v>23796</v>
      </c>
      <c r="B15848" s="11" t="s">
        <v>88</v>
      </c>
      <c r="C15848" t="s">
        <v>88</v>
      </c>
      <c r="D15848" t="s">
        <v>88</v>
      </c>
      <c r="E15848" t="s">
        <v>88</v>
      </c>
      <c r="F15848" t="s">
        <v>12268</v>
      </c>
    </row>
    <row r="15849" spans="1:6" x14ac:dyDescent="0.3">
      <c r="A15849" s="18" t="s">
        <v>23797</v>
      </c>
      <c r="B15849" s="11" t="s">
        <v>88</v>
      </c>
      <c r="C15849" t="s">
        <v>88</v>
      </c>
      <c r="D15849" t="s">
        <v>88</v>
      </c>
      <c r="E15849" t="s">
        <v>88</v>
      </c>
      <c r="F15849" t="s">
        <v>10166</v>
      </c>
    </row>
    <row r="15850" spans="1:6" x14ac:dyDescent="0.3">
      <c r="A15850" s="19" t="s">
        <v>23798</v>
      </c>
      <c r="B15850" s="11" t="s">
        <v>88</v>
      </c>
      <c r="C15850" t="s">
        <v>88</v>
      </c>
      <c r="D15850" t="s">
        <v>88</v>
      </c>
      <c r="E15850" t="s">
        <v>88</v>
      </c>
      <c r="F15850" t="s">
        <v>23783</v>
      </c>
    </row>
    <row r="15851" spans="1:6" x14ac:dyDescent="0.3">
      <c r="A15851" s="18" t="s">
        <v>23799</v>
      </c>
      <c r="B15851" s="11" t="s">
        <v>88</v>
      </c>
      <c r="C15851" t="s">
        <v>88</v>
      </c>
      <c r="D15851" t="s">
        <v>88</v>
      </c>
      <c r="E15851" t="s">
        <v>88</v>
      </c>
      <c r="F15851" t="s">
        <v>5397</v>
      </c>
    </row>
    <row r="15852" spans="1:6" x14ac:dyDescent="0.3">
      <c r="A15852" s="19" t="s">
        <v>23800</v>
      </c>
      <c r="B15852" s="11" t="s">
        <v>88</v>
      </c>
      <c r="C15852" t="s">
        <v>88</v>
      </c>
      <c r="D15852" t="s">
        <v>88</v>
      </c>
      <c r="E15852" t="s">
        <v>88</v>
      </c>
      <c r="F15852" t="s">
        <v>23786</v>
      </c>
    </row>
    <row r="15853" spans="1:6" x14ac:dyDescent="0.3">
      <c r="A15853" s="18" t="s">
        <v>23801</v>
      </c>
      <c r="B15853" s="11" t="s">
        <v>88</v>
      </c>
      <c r="C15853" t="s">
        <v>88</v>
      </c>
      <c r="D15853" t="s">
        <v>88</v>
      </c>
      <c r="E15853" t="s">
        <v>88</v>
      </c>
      <c r="F15853" t="s">
        <v>689</v>
      </c>
    </row>
    <row r="15854" spans="1:6" x14ac:dyDescent="0.3">
      <c r="A15854" s="19" t="s">
        <v>23802</v>
      </c>
      <c r="B15854" s="11" t="s">
        <v>88</v>
      </c>
      <c r="C15854" t="s">
        <v>88</v>
      </c>
      <c r="D15854" t="s">
        <v>88</v>
      </c>
      <c r="E15854" t="s">
        <v>689</v>
      </c>
    </row>
    <row r="15855" spans="1:6" x14ac:dyDescent="0.3">
      <c r="A15855" s="18" t="s">
        <v>23803</v>
      </c>
      <c r="B15855" s="11" t="s">
        <v>88</v>
      </c>
      <c r="C15855" t="s">
        <v>689</v>
      </c>
    </row>
    <row r="15856" spans="1:6" x14ac:dyDescent="0.3">
      <c r="A15856" s="19" t="s">
        <v>23804</v>
      </c>
      <c r="B15856" s="11" t="s">
        <v>88</v>
      </c>
      <c r="C15856" t="s">
        <v>88</v>
      </c>
      <c r="D15856" t="s">
        <v>23805</v>
      </c>
    </row>
    <row r="15857" spans="1:5" x14ac:dyDescent="0.3">
      <c r="A15857" s="18" t="s">
        <v>23806</v>
      </c>
      <c r="B15857" s="11" t="s">
        <v>88</v>
      </c>
      <c r="C15857" t="s">
        <v>88</v>
      </c>
      <c r="D15857" t="s">
        <v>23739</v>
      </c>
    </row>
    <row r="15858" spans="1:5" x14ac:dyDescent="0.3">
      <c r="A15858" s="19" t="s">
        <v>23807</v>
      </c>
      <c r="B15858" s="11" t="s">
        <v>88</v>
      </c>
      <c r="C15858" t="s">
        <v>88</v>
      </c>
      <c r="D15858" t="s">
        <v>23737</v>
      </c>
    </row>
    <row r="15859" spans="1:5" x14ac:dyDescent="0.3">
      <c r="A15859" s="18" t="s">
        <v>23808</v>
      </c>
      <c r="B15859" s="11" t="s">
        <v>88</v>
      </c>
      <c r="C15859" t="s">
        <v>88</v>
      </c>
      <c r="D15859" t="s">
        <v>23741</v>
      </c>
    </row>
    <row r="15860" spans="1:5" x14ac:dyDescent="0.3">
      <c r="A15860" s="19" t="s">
        <v>23809</v>
      </c>
      <c r="B15860" s="11" t="s">
        <v>88</v>
      </c>
      <c r="C15860" t="s">
        <v>88</v>
      </c>
      <c r="D15860" t="s">
        <v>689</v>
      </c>
    </row>
    <row r="15861" spans="1:5" x14ac:dyDescent="0.3">
      <c r="A15861" s="18" t="s">
        <v>23810</v>
      </c>
      <c r="B15861" t="s">
        <v>23811</v>
      </c>
    </row>
    <row r="15862" spans="1:5" x14ac:dyDescent="0.3">
      <c r="A15862" s="19" t="s">
        <v>23812</v>
      </c>
      <c r="B15862" s="11" t="s">
        <v>88</v>
      </c>
      <c r="C15862" t="s">
        <v>23813</v>
      </c>
    </row>
    <row r="15863" spans="1:5" x14ac:dyDescent="0.3">
      <c r="A15863" s="18" t="s">
        <v>23814</v>
      </c>
      <c r="B15863" s="11" t="s">
        <v>88</v>
      </c>
      <c r="C15863" t="s">
        <v>23815</v>
      </c>
    </row>
    <row r="15864" spans="1:5" x14ac:dyDescent="0.3">
      <c r="A15864" s="19" t="s">
        <v>23816</v>
      </c>
      <c r="B15864" s="11" t="s">
        <v>88</v>
      </c>
      <c r="C15864" t="s">
        <v>88</v>
      </c>
      <c r="D15864" t="s">
        <v>23817</v>
      </c>
    </row>
    <row r="15865" spans="1:5" x14ac:dyDescent="0.3">
      <c r="A15865" s="18" t="s">
        <v>23818</v>
      </c>
      <c r="B15865" s="11" t="s">
        <v>88</v>
      </c>
      <c r="C15865" t="s">
        <v>88</v>
      </c>
      <c r="D15865" t="s">
        <v>23819</v>
      </c>
    </row>
    <row r="15866" spans="1:5" x14ac:dyDescent="0.3">
      <c r="A15866" s="19" t="s">
        <v>23820</v>
      </c>
      <c r="B15866" s="11" t="s">
        <v>88</v>
      </c>
      <c r="C15866" t="s">
        <v>689</v>
      </c>
    </row>
    <row r="15867" spans="1:5" x14ac:dyDescent="0.3">
      <c r="A15867" s="18" t="s">
        <v>23821</v>
      </c>
      <c r="B15867" s="11" t="s">
        <v>88</v>
      </c>
      <c r="C15867" t="s">
        <v>88</v>
      </c>
      <c r="D15867" t="s">
        <v>23385</v>
      </c>
    </row>
    <row r="15868" spans="1:5" x14ac:dyDescent="0.3">
      <c r="A15868" s="19" t="s">
        <v>23822</v>
      </c>
      <c r="B15868" s="11" t="s">
        <v>88</v>
      </c>
      <c r="C15868" t="s">
        <v>88</v>
      </c>
      <c r="D15868" t="s">
        <v>88</v>
      </c>
      <c r="E15868" t="s">
        <v>23823</v>
      </c>
    </row>
    <row r="15869" spans="1:5" x14ac:dyDescent="0.3">
      <c r="A15869" s="18" t="s">
        <v>23824</v>
      </c>
      <c r="B15869" s="11" t="s">
        <v>88</v>
      </c>
      <c r="C15869" t="s">
        <v>88</v>
      </c>
      <c r="D15869" t="s">
        <v>88</v>
      </c>
      <c r="E15869" t="s">
        <v>689</v>
      </c>
    </row>
    <row r="15870" spans="1:5" x14ac:dyDescent="0.3">
      <c r="A15870" s="19" t="s">
        <v>23825</v>
      </c>
      <c r="B15870" s="11" t="s">
        <v>88</v>
      </c>
      <c r="C15870" t="s">
        <v>88</v>
      </c>
      <c r="D15870" t="s">
        <v>23629</v>
      </c>
    </row>
    <row r="15871" spans="1:5" x14ac:dyDescent="0.3">
      <c r="A15871" s="18" t="s">
        <v>23826</v>
      </c>
      <c r="B15871" s="11" t="s">
        <v>88</v>
      </c>
      <c r="C15871" t="s">
        <v>88</v>
      </c>
      <c r="D15871" t="s">
        <v>689</v>
      </c>
    </row>
    <row r="15872" spans="1:5" x14ac:dyDescent="0.3">
      <c r="A15872" s="19" t="s">
        <v>23827</v>
      </c>
      <c r="B15872" t="s">
        <v>23828</v>
      </c>
    </row>
    <row r="15873" spans="1:4" x14ac:dyDescent="0.3">
      <c r="A15873" s="18" t="s">
        <v>23829</v>
      </c>
      <c r="B15873" t="s">
        <v>23830</v>
      </c>
    </row>
    <row r="15874" spans="1:4" x14ac:dyDescent="0.3">
      <c r="A15874" s="19" t="s">
        <v>23831</v>
      </c>
      <c r="B15874" t="s">
        <v>23832</v>
      </c>
    </row>
    <row r="15875" spans="1:4" x14ac:dyDescent="0.3">
      <c r="A15875" s="18" t="s">
        <v>23833</v>
      </c>
      <c r="B15875" s="11" t="s">
        <v>88</v>
      </c>
      <c r="C15875" t="s">
        <v>23834</v>
      </c>
    </row>
    <row r="15876" spans="1:4" x14ac:dyDescent="0.3">
      <c r="A15876" s="19" t="s">
        <v>23835</v>
      </c>
      <c r="B15876" s="11" t="s">
        <v>88</v>
      </c>
      <c r="C15876" t="s">
        <v>23836</v>
      </c>
    </row>
    <row r="15877" spans="1:4" x14ac:dyDescent="0.3">
      <c r="A15877" s="18" t="s">
        <v>23837</v>
      </c>
      <c r="B15877" s="11" t="s">
        <v>88</v>
      </c>
      <c r="C15877" t="s">
        <v>88</v>
      </c>
      <c r="D15877" t="s">
        <v>3600</v>
      </c>
    </row>
    <row r="15878" spans="1:4" x14ac:dyDescent="0.3">
      <c r="A15878" s="19" t="s">
        <v>23838</v>
      </c>
      <c r="B15878" s="11" t="s">
        <v>88</v>
      </c>
      <c r="C15878" t="s">
        <v>88</v>
      </c>
      <c r="D15878" t="s">
        <v>23839</v>
      </c>
    </row>
    <row r="15879" spans="1:4" x14ac:dyDescent="0.3">
      <c r="A15879" s="18" t="s">
        <v>23840</v>
      </c>
      <c r="B15879" t="s">
        <v>23841</v>
      </c>
    </row>
    <row r="15880" spans="1:4" x14ac:dyDescent="0.3">
      <c r="A15880" s="19" t="s">
        <v>23842</v>
      </c>
      <c r="B15880" s="11" t="s">
        <v>88</v>
      </c>
      <c r="C15880" t="s">
        <v>19045</v>
      </c>
    </row>
    <row r="15881" spans="1:4" x14ac:dyDescent="0.3">
      <c r="A15881" s="18" t="s">
        <v>23843</v>
      </c>
      <c r="B15881" s="11" t="s">
        <v>88</v>
      </c>
      <c r="C15881" t="s">
        <v>23844</v>
      </c>
    </row>
    <row r="15882" spans="1:4" x14ac:dyDescent="0.3">
      <c r="A15882" s="19" t="s">
        <v>23845</v>
      </c>
      <c r="B15882" s="11" t="s">
        <v>88</v>
      </c>
      <c r="C15882" t="s">
        <v>88</v>
      </c>
      <c r="D15882" t="s">
        <v>23846</v>
      </c>
    </row>
    <row r="15883" spans="1:4" x14ac:dyDescent="0.3">
      <c r="A15883" s="18" t="s">
        <v>23847</v>
      </c>
      <c r="B15883" s="11" t="s">
        <v>88</v>
      </c>
      <c r="C15883" t="s">
        <v>88</v>
      </c>
      <c r="D15883" t="s">
        <v>689</v>
      </c>
    </row>
    <row r="15884" spans="1:4" x14ac:dyDescent="0.3">
      <c r="A15884" s="19" t="s">
        <v>23848</v>
      </c>
      <c r="B15884" s="11" t="s">
        <v>88</v>
      </c>
      <c r="C15884" t="s">
        <v>23849</v>
      </c>
    </row>
    <row r="15885" spans="1:4" x14ac:dyDescent="0.3">
      <c r="A15885" s="18" t="s">
        <v>23850</v>
      </c>
      <c r="B15885" s="11" t="s">
        <v>88</v>
      </c>
      <c r="C15885" t="s">
        <v>88</v>
      </c>
      <c r="D15885" t="s">
        <v>23846</v>
      </c>
    </row>
    <row r="15886" spans="1:4" x14ac:dyDescent="0.3">
      <c r="A15886" s="19" t="s">
        <v>23851</v>
      </c>
      <c r="B15886" s="11" t="s">
        <v>88</v>
      </c>
      <c r="C15886" t="s">
        <v>88</v>
      </c>
      <c r="D15886" t="s">
        <v>689</v>
      </c>
    </row>
    <row r="15887" spans="1:4" x14ac:dyDescent="0.3">
      <c r="A15887" s="18" t="s">
        <v>23852</v>
      </c>
      <c r="B15887" t="s">
        <v>23853</v>
      </c>
    </row>
    <row r="15888" spans="1:4" x14ac:dyDescent="0.3">
      <c r="A15888" s="19" t="s">
        <v>23854</v>
      </c>
      <c r="B15888" s="11" t="s">
        <v>88</v>
      </c>
      <c r="C15888" t="s">
        <v>23855</v>
      </c>
    </row>
    <row r="15889" spans="1:4" x14ac:dyDescent="0.3">
      <c r="A15889" s="18" t="s">
        <v>23856</v>
      </c>
      <c r="B15889" s="11" t="s">
        <v>88</v>
      </c>
      <c r="C15889" t="s">
        <v>23857</v>
      </c>
    </row>
    <row r="15890" spans="1:4" x14ac:dyDescent="0.3">
      <c r="A15890" s="19" t="s">
        <v>23858</v>
      </c>
      <c r="B15890" s="11" t="s">
        <v>88</v>
      </c>
      <c r="C15890" t="s">
        <v>88</v>
      </c>
      <c r="D15890" t="s">
        <v>23859</v>
      </c>
    </row>
    <row r="15891" spans="1:4" x14ac:dyDescent="0.3">
      <c r="A15891" s="18" t="s">
        <v>23860</v>
      </c>
      <c r="B15891" s="11" t="s">
        <v>88</v>
      </c>
      <c r="C15891" t="s">
        <v>88</v>
      </c>
      <c r="D15891" t="s">
        <v>689</v>
      </c>
    </row>
    <row r="15892" spans="1:4" x14ac:dyDescent="0.3">
      <c r="A15892" s="19" t="s">
        <v>23861</v>
      </c>
      <c r="B15892" t="s">
        <v>23862</v>
      </c>
    </row>
    <row r="15893" spans="1:4" x14ac:dyDescent="0.3">
      <c r="A15893" s="18" t="s">
        <v>23863</v>
      </c>
      <c r="B15893" s="11" t="s">
        <v>88</v>
      </c>
      <c r="C15893" t="s">
        <v>23864</v>
      </c>
    </row>
    <row r="15894" spans="1:4" x14ac:dyDescent="0.3">
      <c r="A15894" s="19" t="s">
        <v>23865</v>
      </c>
      <c r="B15894" s="11" t="s">
        <v>88</v>
      </c>
      <c r="C15894" t="s">
        <v>23866</v>
      </c>
    </row>
    <row r="15895" spans="1:4" x14ac:dyDescent="0.3">
      <c r="A15895" s="18" t="s">
        <v>23867</v>
      </c>
      <c r="B15895" s="11" t="s">
        <v>88</v>
      </c>
      <c r="C15895" t="s">
        <v>689</v>
      </c>
    </row>
    <row r="15896" spans="1:4" x14ac:dyDescent="0.3">
      <c r="A15896" s="19" t="s">
        <v>23868</v>
      </c>
      <c r="B15896" t="s">
        <v>23869</v>
      </c>
    </row>
    <row r="15897" spans="1:4" x14ac:dyDescent="0.3">
      <c r="A15897" s="18" t="s">
        <v>23870</v>
      </c>
      <c r="B15897" s="11" t="s">
        <v>88</v>
      </c>
      <c r="C15897" t="s">
        <v>23871</v>
      </c>
    </row>
    <row r="15898" spans="1:4" x14ac:dyDescent="0.3">
      <c r="A15898" s="19" t="s">
        <v>23872</v>
      </c>
      <c r="B15898" s="11" t="s">
        <v>88</v>
      </c>
      <c r="C15898" t="s">
        <v>689</v>
      </c>
    </row>
    <row r="15899" spans="1:4" x14ac:dyDescent="0.3">
      <c r="A15899" s="18" t="s">
        <v>23873</v>
      </c>
      <c r="B15899" t="s">
        <v>23874</v>
      </c>
    </row>
    <row r="15900" spans="1:4" x14ac:dyDescent="0.3">
      <c r="A15900" s="19" t="s">
        <v>23875</v>
      </c>
      <c r="B15900" t="s">
        <v>23876</v>
      </c>
    </row>
    <row r="15901" spans="1:4" x14ac:dyDescent="0.3">
      <c r="A15901" s="18" t="s">
        <v>23877</v>
      </c>
      <c r="B15901" s="11" t="s">
        <v>88</v>
      </c>
      <c r="C15901" t="s">
        <v>23878</v>
      </c>
    </row>
    <row r="15902" spans="1:4" x14ac:dyDescent="0.3">
      <c r="A15902" s="19" t="s">
        <v>23879</v>
      </c>
      <c r="B15902" s="11" t="s">
        <v>88</v>
      </c>
      <c r="C15902" t="s">
        <v>3317</v>
      </c>
    </row>
    <row r="15903" spans="1:4" x14ac:dyDescent="0.3">
      <c r="A15903" s="18" t="s">
        <v>23880</v>
      </c>
      <c r="B15903" s="11" t="s">
        <v>88</v>
      </c>
      <c r="C15903" t="s">
        <v>88</v>
      </c>
      <c r="D15903" t="s">
        <v>23881</v>
      </c>
    </row>
    <row r="15904" spans="1:4" x14ac:dyDescent="0.3">
      <c r="A15904" s="19" t="s">
        <v>23882</v>
      </c>
      <c r="B15904" s="11" t="s">
        <v>88</v>
      </c>
      <c r="C15904" t="s">
        <v>88</v>
      </c>
      <c r="D15904" t="s">
        <v>23883</v>
      </c>
    </row>
    <row r="15905" spans="1:5" x14ac:dyDescent="0.3">
      <c r="A15905" s="18" t="s">
        <v>23884</v>
      </c>
      <c r="B15905" t="s">
        <v>23885</v>
      </c>
    </row>
    <row r="15906" spans="1:5" x14ac:dyDescent="0.3">
      <c r="A15906" s="19" t="s">
        <v>23886</v>
      </c>
      <c r="B15906" t="s">
        <v>23887</v>
      </c>
    </row>
    <row r="15907" spans="1:5" x14ac:dyDescent="0.3">
      <c r="A15907" s="18" t="s">
        <v>23888</v>
      </c>
      <c r="B15907" s="11" t="s">
        <v>88</v>
      </c>
      <c r="C15907" t="s">
        <v>23889</v>
      </c>
    </row>
    <row r="15908" spans="1:5" x14ac:dyDescent="0.3">
      <c r="A15908" s="19" t="s">
        <v>23890</v>
      </c>
      <c r="B15908" s="11" t="s">
        <v>88</v>
      </c>
      <c r="C15908" t="s">
        <v>88</v>
      </c>
      <c r="D15908" t="s">
        <v>23878</v>
      </c>
    </row>
    <row r="15909" spans="1:5" x14ac:dyDescent="0.3">
      <c r="A15909" s="18" t="s">
        <v>23891</v>
      </c>
      <c r="B15909" s="11" t="s">
        <v>88</v>
      </c>
      <c r="C15909" t="s">
        <v>88</v>
      </c>
      <c r="D15909" t="s">
        <v>23892</v>
      </c>
    </row>
    <row r="15910" spans="1:5" x14ac:dyDescent="0.3">
      <c r="A15910" s="19" t="s">
        <v>23893</v>
      </c>
      <c r="B15910" s="11" t="s">
        <v>88</v>
      </c>
      <c r="C15910" t="s">
        <v>88</v>
      </c>
      <c r="D15910" t="s">
        <v>23894</v>
      </c>
    </row>
    <row r="15911" spans="1:5" x14ac:dyDescent="0.3">
      <c r="A15911" s="18" t="s">
        <v>23895</v>
      </c>
      <c r="B15911" s="11" t="s">
        <v>88</v>
      </c>
      <c r="C15911" t="s">
        <v>88</v>
      </c>
      <c r="D15911" t="s">
        <v>88</v>
      </c>
      <c r="E15911" t="s">
        <v>23896</v>
      </c>
    </row>
    <row r="15912" spans="1:5" x14ac:dyDescent="0.3">
      <c r="A15912" s="19" t="s">
        <v>23897</v>
      </c>
      <c r="B15912" s="11" t="s">
        <v>88</v>
      </c>
      <c r="C15912" t="s">
        <v>88</v>
      </c>
      <c r="D15912" t="s">
        <v>88</v>
      </c>
      <c r="E15912" t="s">
        <v>689</v>
      </c>
    </row>
    <row r="15913" spans="1:5" x14ac:dyDescent="0.3">
      <c r="A15913" s="18" t="s">
        <v>23898</v>
      </c>
      <c r="B15913" s="11" t="s">
        <v>88</v>
      </c>
      <c r="C15913" t="s">
        <v>23899</v>
      </c>
    </row>
    <row r="15914" spans="1:5" x14ac:dyDescent="0.3">
      <c r="A15914" s="19" t="s">
        <v>23900</v>
      </c>
      <c r="B15914" t="s">
        <v>23901</v>
      </c>
    </row>
    <row r="15915" spans="1:5" x14ac:dyDescent="0.3">
      <c r="A15915" s="18" t="s">
        <v>23902</v>
      </c>
      <c r="B15915" t="s">
        <v>23903</v>
      </c>
    </row>
    <row r="15916" spans="1:5" x14ac:dyDescent="0.3">
      <c r="A15916" s="19" t="s">
        <v>23904</v>
      </c>
      <c r="B15916" s="11" t="s">
        <v>88</v>
      </c>
      <c r="C15916" t="s">
        <v>23905</v>
      </c>
    </row>
    <row r="15917" spans="1:5" x14ac:dyDescent="0.3">
      <c r="A15917" s="18" t="s">
        <v>23906</v>
      </c>
      <c r="B15917" s="11" t="s">
        <v>88</v>
      </c>
      <c r="C15917" t="s">
        <v>88</v>
      </c>
      <c r="D15917" t="s">
        <v>23907</v>
      </c>
    </row>
    <row r="15918" spans="1:5" x14ac:dyDescent="0.3">
      <c r="A15918" s="19" t="s">
        <v>23908</v>
      </c>
      <c r="B15918" s="11" t="s">
        <v>88</v>
      </c>
      <c r="C15918" t="s">
        <v>88</v>
      </c>
      <c r="D15918" t="s">
        <v>3317</v>
      </c>
    </row>
    <row r="15919" spans="1:5" x14ac:dyDescent="0.3">
      <c r="A15919" s="18" t="s">
        <v>23909</v>
      </c>
      <c r="B15919" s="11" t="s">
        <v>88</v>
      </c>
      <c r="C15919" t="s">
        <v>88</v>
      </c>
      <c r="D15919" t="s">
        <v>88</v>
      </c>
      <c r="E15919" t="s">
        <v>23896</v>
      </c>
    </row>
    <row r="15920" spans="1:5" x14ac:dyDescent="0.3">
      <c r="A15920" s="19" t="s">
        <v>23910</v>
      </c>
      <c r="B15920" s="11" t="s">
        <v>88</v>
      </c>
      <c r="C15920" t="s">
        <v>88</v>
      </c>
      <c r="D15920" t="s">
        <v>88</v>
      </c>
      <c r="E15920" t="s">
        <v>3317</v>
      </c>
    </row>
    <row r="15921" spans="1:4" x14ac:dyDescent="0.3">
      <c r="A15921" s="18" t="s">
        <v>23911</v>
      </c>
      <c r="B15921" s="11" t="s">
        <v>88</v>
      </c>
      <c r="C15921" t="s">
        <v>23912</v>
      </c>
    </row>
    <row r="15922" spans="1:4" x14ac:dyDescent="0.3">
      <c r="A15922" s="19" t="s">
        <v>23913</v>
      </c>
      <c r="B15922" s="11" t="s">
        <v>88</v>
      </c>
      <c r="C15922" t="s">
        <v>88</v>
      </c>
      <c r="D15922" t="s">
        <v>23907</v>
      </c>
    </row>
    <row r="15923" spans="1:4" x14ac:dyDescent="0.3">
      <c r="A15923" s="18" t="s">
        <v>23914</v>
      </c>
      <c r="B15923" s="11" t="s">
        <v>88</v>
      </c>
      <c r="C15923" t="s">
        <v>88</v>
      </c>
      <c r="D15923" t="s">
        <v>3317</v>
      </c>
    </row>
    <row r="15924" spans="1:4" x14ac:dyDescent="0.3">
      <c r="A15924" s="19" t="s">
        <v>23915</v>
      </c>
      <c r="B15924" s="11" t="s">
        <v>88</v>
      </c>
      <c r="C15924" t="s">
        <v>23916</v>
      </c>
    </row>
    <row r="15925" spans="1:4" x14ac:dyDescent="0.3">
      <c r="A15925" s="18" t="s">
        <v>23917</v>
      </c>
      <c r="B15925" s="11" t="s">
        <v>88</v>
      </c>
      <c r="C15925" t="s">
        <v>88</v>
      </c>
      <c r="D15925" t="s">
        <v>23907</v>
      </c>
    </row>
    <row r="15926" spans="1:4" x14ac:dyDescent="0.3">
      <c r="A15926" s="19" t="s">
        <v>23918</v>
      </c>
      <c r="B15926" s="11" t="s">
        <v>88</v>
      </c>
      <c r="C15926" t="s">
        <v>88</v>
      </c>
      <c r="D15926" t="s">
        <v>3317</v>
      </c>
    </row>
    <row r="15927" spans="1:4" x14ac:dyDescent="0.3">
      <c r="A15927" s="18" t="s">
        <v>23919</v>
      </c>
      <c r="B15927" s="11" t="s">
        <v>88</v>
      </c>
      <c r="C15927" t="s">
        <v>23920</v>
      </c>
    </row>
    <row r="15928" spans="1:4" x14ac:dyDescent="0.3">
      <c r="A15928" s="19" t="s">
        <v>23921</v>
      </c>
      <c r="B15928" s="11" t="s">
        <v>88</v>
      </c>
      <c r="C15928" t="s">
        <v>88</v>
      </c>
      <c r="D15928" t="s">
        <v>23907</v>
      </c>
    </row>
    <row r="15929" spans="1:4" x14ac:dyDescent="0.3">
      <c r="A15929" s="18" t="s">
        <v>23922</v>
      </c>
      <c r="B15929" s="11" t="s">
        <v>88</v>
      </c>
      <c r="C15929" t="s">
        <v>88</v>
      </c>
      <c r="D15929" t="s">
        <v>689</v>
      </c>
    </row>
    <row r="15930" spans="1:4" x14ac:dyDescent="0.3">
      <c r="A15930" s="19" t="s">
        <v>23923</v>
      </c>
      <c r="B15930" t="s">
        <v>23924</v>
      </c>
    </row>
    <row r="15931" spans="1:4" x14ac:dyDescent="0.3">
      <c r="A15931" s="18" t="s">
        <v>23925</v>
      </c>
      <c r="B15931" t="s">
        <v>23926</v>
      </c>
    </row>
    <row r="15932" spans="1:4" x14ac:dyDescent="0.3">
      <c r="A15932" s="19" t="s">
        <v>23927</v>
      </c>
      <c r="B15932" s="11" t="s">
        <v>88</v>
      </c>
      <c r="C15932" t="s">
        <v>23928</v>
      </c>
    </row>
    <row r="15933" spans="1:4" x14ac:dyDescent="0.3">
      <c r="A15933" s="18" t="s">
        <v>23929</v>
      </c>
      <c r="B15933" s="11" t="s">
        <v>88</v>
      </c>
      <c r="C15933" t="s">
        <v>689</v>
      </c>
    </row>
    <row r="15934" spans="1:4" x14ac:dyDescent="0.3">
      <c r="A15934" s="19" t="s">
        <v>23930</v>
      </c>
      <c r="B15934" s="11" t="s">
        <v>88</v>
      </c>
      <c r="C15934" t="s">
        <v>88</v>
      </c>
      <c r="D15934" t="s">
        <v>23931</v>
      </c>
    </row>
    <row r="15935" spans="1:4" x14ac:dyDescent="0.3">
      <c r="A15935" s="18" t="s">
        <v>23932</v>
      </c>
      <c r="B15935" s="11" t="s">
        <v>88</v>
      </c>
      <c r="C15935" t="s">
        <v>88</v>
      </c>
      <c r="D15935" t="s">
        <v>23933</v>
      </c>
    </row>
    <row r="15936" spans="1:4" x14ac:dyDescent="0.3">
      <c r="A15936" s="19" t="s">
        <v>23934</v>
      </c>
      <c r="B15936" s="11" t="s">
        <v>88</v>
      </c>
      <c r="C15936" t="s">
        <v>88</v>
      </c>
      <c r="D15936" t="s">
        <v>689</v>
      </c>
    </row>
    <row r="15937" spans="1:4" x14ac:dyDescent="0.3">
      <c r="A15937" s="18" t="s">
        <v>23935</v>
      </c>
      <c r="B15937" t="s">
        <v>23936</v>
      </c>
    </row>
    <row r="15938" spans="1:4" x14ac:dyDescent="0.3">
      <c r="A15938" s="19" t="s">
        <v>23937</v>
      </c>
      <c r="B15938" t="s">
        <v>23938</v>
      </c>
    </row>
    <row r="15939" spans="1:4" x14ac:dyDescent="0.3">
      <c r="A15939" s="18" t="s">
        <v>23939</v>
      </c>
      <c r="B15939" s="11" t="s">
        <v>88</v>
      </c>
      <c r="C15939" t="s">
        <v>23940</v>
      </c>
    </row>
    <row r="15940" spans="1:4" x14ac:dyDescent="0.3">
      <c r="A15940" s="19" t="s">
        <v>23941</v>
      </c>
      <c r="B15940" s="11" t="s">
        <v>88</v>
      </c>
      <c r="C15940" t="s">
        <v>88</v>
      </c>
      <c r="D15940" t="s">
        <v>23942</v>
      </c>
    </row>
    <row r="15941" spans="1:4" x14ac:dyDescent="0.3">
      <c r="A15941" s="18" t="s">
        <v>23943</v>
      </c>
      <c r="B15941" s="11" t="s">
        <v>88</v>
      </c>
      <c r="C15941" t="s">
        <v>88</v>
      </c>
      <c r="D15941" t="s">
        <v>23944</v>
      </c>
    </row>
    <row r="15942" spans="1:4" x14ac:dyDescent="0.3">
      <c r="A15942" s="19" t="s">
        <v>23945</v>
      </c>
      <c r="B15942" s="11" t="s">
        <v>88</v>
      </c>
      <c r="C15942" t="s">
        <v>23946</v>
      </c>
    </row>
    <row r="15943" spans="1:4" x14ac:dyDescent="0.3">
      <c r="A15943" s="18" t="s">
        <v>23947</v>
      </c>
      <c r="B15943" t="s">
        <v>23948</v>
      </c>
    </row>
    <row r="15944" spans="1:4" x14ac:dyDescent="0.3">
      <c r="A15944" s="19" t="s">
        <v>23949</v>
      </c>
      <c r="B15944" s="11" t="s">
        <v>88</v>
      </c>
      <c r="C15944" t="s">
        <v>23940</v>
      </c>
    </row>
    <row r="15945" spans="1:4" x14ac:dyDescent="0.3">
      <c r="A15945" s="18" t="s">
        <v>23950</v>
      </c>
      <c r="B15945" s="11" t="s">
        <v>88</v>
      </c>
      <c r="C15945" t="s">
        <v>88</v>
      </c>
      <c r="D15945" t="s">
        <v>23942</v>
      </c>
    </row>
    <row r="15946" spans="1:4" x14ac:dyDescent="0.3">
      <c r="A15946" s="19" t="s">
        <v>23951</v>
      </c>
      <c r="B15946" s="11" t="s">
        <v>88</v>
      </c>
      <c r="C15946" t="s">
        <v>88</v>
      </c>
      <c r="D15946" t="s">
        <v>23944</v>
      </c>
    </row>
    <row r="15947" spans="1:4" x14ac:dyDescent="0.3">
      <c r="A15947" s="18" t="s">
        <v>23952</v>
      </c>
      <c r="B15947" s="11" t="s">
        <v>88</v>
      </c>
      <c r="C15947" t="s">
        <v>23946</v>
      </c>
    </row>
    <row r="15948" spans="1:4" x14ac:dyDescent="0.3">
      <c r="A15948" s="19" t="s">
        <v>23953</v>
      </c>
      <c r="B15948" t="s">
        <v>23954</v>
      </c>
    </row>
    <row r="15949" spans="1:4" x14ac:dyDescent="0.3">
      <c r="A15949" s="18" t="s">
        <v>23955</v>
      </c>
      <c r="B15949" s="11" t="s">
        <v>88</v>
      </c>
      <c r="C15949" t="s">
        <v>23956</v>
      </c>
    </row>
    <row r="15950" spans="1:4" x14ac:dyDescent="0.3">
      <c r="A15950" s="19" t="s">
        <v>23957</v>
      </c>
      <c r="B15950" s="11" t="s">
        <v>88</v>
      </c>
      <c r="C15950" t="s">
        <v>689</v>
      </c>
    </row>
    <row r="15951" spans="1:4" x14ac:dyDescent="0.3">
      <c r="A15951" s="18" t="s">
        <v>23958</v>
      </c>
      <c r="B15951" t="s">
        <v>23959</v>
      </c>
    </row>
    <row r="15952" spans="1:4" x14ac:dyDescent="0.3">
      <c r="A15952" s="19" t="s">
        <v>23960</v>
      </c>
      <c r="B15952" s="11" t="s">
        <v>88</v>
      </c>
      <c r="C15952" t="s">
        <v>23961</v>
      </c>
    </row>
    <row r="15953" spans="1:5" x14ac:dyDescent="0.3">
      <c r="A15953" s="18" t="s">
        <v>23962</v>
      </c>
      <c r="B15953" s="11" t="s">
        <v>88</v>
      </c>
      <c r="C15953" t="s">
        <v>23963</v>
      </c>
    </row>
    <row r="15954" spans="1:5" x14ac:dyDescent="0.3">
      <c r="A15954" s="19" t="s">
        <v>23964</v>
      </c>
      <c r="B15954" s="11" t="s">
        <v>88</v>
      </c>
      <c r="C15954" t="s">
        <v>88</v>
      </c>
      <c r="D15954" t="s">
        <v>23965</v>
      </c>
    </row>
    <row r="15955" spans="1:5" x14ac:dyDescent="0.3">
      <c r="A15955" s="18" t="s">
        <v>23966</v>
      </c>
      <c r="B15955" s="11" t="s">
        <v>88</v>
      </c>
      <c r="C15955" t="s">
        <v>88</v>
      </c>
      <c r="D15955" t="s">
        <v>689</v>
      </c>
    </row>
    <row r="15956" spans="1:5" x14ac:dyDescent="0.3">
      <c r="A15956" s="19" t="s">
        <v>23967</v>
      </c>
      <c r="B15956" t="s">
        <v>23968</v>
      </c>
    </row>
    <row r="15957" spans="1:5" x14ac:dyDescent="0.3">
      <c r="A15957" s="18" t="s">
        <v>23969</v>
      </c>
      <c r="B15957" s="11" t="s">
        <v>88</v>
      </c>
      <c r="C15957" t="s">
        <v>23970</v>
      </c>
    </row>
    <row r="15958" spans="1:5" x14ac:dyDescent="0.3">
      <c r="A15958" s="19" t="s">
        <v>23971</v>
      </c>
      <c r="B15958" s="11" t="s">
        <v>88</v>
      </c>
      <c r="C15958" t="s">
        <v>88</v>
      </c>
      <c r="D15958" t="s">
        <v>23972</v>
      </c>
    </row>
    <row r="15959" spans="1:5" x14ac:dyDescent="0.3">
      <c r="A15959" s="18" t="s">
        <v>23973</v>
      </c>
      <c r="B15959" s="11" t="s">
        <v>88</v>
      </c>
      <c r="C15959" t="s">
        <v>88</v>
      </c>
      <c r="D15959" t="s">
        <v>3317</v>
      </c>
    </row>
    <row r="15960" spans="1:5" x14ac:dyDescent="0.3">
      <c r="A15960" s="19" t="s">
        <v>23974</v>
      </c>
      <c r="B15960" s="11" t="s">
        <v>88</v>
      </c>
      <c r="C15960" t="s">
        <v>88</v>
      </c>
      <c r="D15960" t="s">
        <v>88</v>
      </c>
      <c r="E15960" t="s">
        <v>23975</v>
      </c>
    </row>
    <row r="15961" spans="1:5" x14ac:dyDescent="0.3">
      <c r="A15961" s="18" t="s">
        <v>23976</v>
      </c>
      <c r="B15961" s="11" t="s">
        <v>88</v>
      </c>
      <c r="C15961" t="s">
        <v>88</v>
      </c>
      <c r="D15961" t="s">
        <v>88</v>
      </c>
      <c r="E15961" t="s">
        <v>689</v>
      </c>
    </row>
    <row r="15962" spans="1:5" x14ac:dyDescent="0.3">
      <c r="A15962" s="19" t="s">
        <v>23977</v>
      </c>
      <c r="B15962" s="11" t="s">
        <v>88</v>
      </c>
      <c r="C15962" t="s">
        <v>3317</v>
      </c>
    </row>
    <row r="15963" spans="1:5" x14ac:dyDescent="0.3">
      <c r="A15963" s="18" t="s">
        <v>23978</v>
      </c>
      <c r="B15963" t="s">
        <v>23979</v>
      </c>
    </row>
    <row r="15964" spans="1:5" x14ac:dyDescent="0.3">
      <c r="A15964" s="19" t="s">
        <v>23980</v>
      </c>
      <c r="B15964" s="11" t="s">
        <v>88</v>
      </c>
      <c r="C15964" t="s">
        <v>23981</v>
      </c>
    </row>
    <row r="15965" spans="1:5" x14ac:dyDescent="0.3">
      <c r="A15965" s="18" t="s">
        <v>23982</v>
      </c>
      <c r="B15965" s="11" t="s">
        <v>88</v>
      </c>
      <c r="C15965" t="s">
        <v>689</v>
      </c>
    </row>
    <row r="15966" spans="1:5" x14ac:dyDescent="0.3">
      <c r="A15966" s="19" t="s">
        <v>23983</v>
      </c>
      <c r="B15966" t="s">
        <v>23984</v>
      </c>
    </row>
    <row r="15967" spans="1:5" x14ac:dyDescent="0.3">
      <c r="A15967" s="18" t="s">
        <v>23985</v>
      </c>
      <c r="B15967" t="s">
        <v>23986</v>
      </c>
    </row>
    <row r="15968" spans="1:5" x14ac:dyDescent="0.3">
      <c r="A15968" s="19" t="s">
        <v>23987</v>
      </c>
      <c r="B15968" t="s">
        <v>23988</v>
      </c>
    </row>
    <row r="15969" spans="1:6" x14ac:dyDescent="0.3">
      <c r="A15969" s="18" t="s">
        <v>23989</v>
      </c>
      <c r="B15969" s="11" t="s">
        <v>88</v>
      </c>
      <c r="C15969" t="s">
        <v>23990</v>
      </c>
    </row>
    <row r="15970" spans="1:6" x14ac:dyDescent="0.3">
      <c r="A15970" s="19" t="s">
        <v>23991</v>
      </c>
      <c r="B15970" s="11" t="s">
        <v>88</v>
      </c>
      <c r="C15970" t="s">
        <v>88</v>
      </c>
      <c r="D15970" t="s">
        <v>23992</v>
      </c>
    </row>
    <row r="15971" spans="1:6" x14ac:dyDescent="0.3">
      <c r="A15971" s="18" t="s">
        <v>23993</v>
      </c>
      <c r="B15971" s="11" t="s">
        <v>88</v>
      </c>
      <c r="C15971" t="s">
        <v>88</v>
      </c>
      <c r="D15971" t="s">
        <v>88</v>
      </c>
      <c r="E15971" t="s">
        <v>23994</v>
      </c>
    </row>
    <row r="15972" spans="1:6" x14ac:dyDescent="0.3">
      <c r="A15972" s="19" t="s">
        <v>23995</v>
      </c>
      <c r="B15972" s="11" t="s">
        <v>88</v>
      </c>
      <c r="C15972" t="s">
        <v>88</v>
      </c>
      <c r="D15972" t="s">
        <v>88</v>
      </c>
      <c r="E15972" t="s">
        <v>88</v>
      </c>
      <c r="F15972" t="s">
        <v>23996</v>
      </c>
    </row>
    <row r="15973" spans="1:6" x14ac:dyDescent="0.3">
      <c r="A15973" s="18" t="s">
        <v>23997</v>
      </c>
      <c r="B15973" s="11" t="s">
        <v>88</v>
      </c>
      <c r="C15973" t="s">
        <v>88</v>
      </c>
      <c r="D15973" t="s">
        <v>88</v>
      </c>
      <c r="E15973" t="s">
        <v>88</v>
      </c>
      <c r="F15973" t="s">
        <v>689</v>
      </c>
    </row>
    <row r="15974" spans="1:6" x14ac:dyDescent="0.3">
      <c r="A15974" s="19" t="s">
        <v>23998</v>
      </c>
      <c r="B15974" s="11" t="s">
        <v>88</v>
      </c>
      <c r="C15974" t="s">
        <v>88</v>
      </c>
      <c r="D15974" t="s">
        <v>88</v>
      </c>
      <c r="E15974" t="s">
        <v>23999</v>
      </c>
    </row>
    <row r="15975" spans="1:6" x14ac:dyDescent="0.3">
      <c r="A15975" s="18" t="s">
        <v>24000</v>
      </c>
      <c r="B15975" s="11" t="s">
        <v>88</v>
      </c>
      <c r="C15975" t="s">
        <v>88</v>
      </c>
      <c r="D15975" t="s">
        <v>24001</v>
      </c>
    </row>
    <row r="15976" spans="1:6" x14ac:dyDescent="0.3">
      <c r="A15976" s="19" t="s">
        <v>24002</v>
      </c>
      <c r="B15976" s="11" t="s">
        <v>88</v>
      </c>
      <c r="C15976" t="s">
        <v>88</v>
      </c>
      <c r="D15976" t="s">
        <v>88</v>
      </c>
      <c r="E15976" t="s">
        <v>24003</v>
      </c>
    </row>
    <row r="15977" spans="1:6" x14ac:dyDescent="0.3">
      <c r="A15977" s="18" t="s">
        <v>24004</v>
      </c>
      <c r="B15977" s="11" t="s">
        <v>88</v>
      </c>
      <c r="C15977" t="s">
        <v>88</v>
      </c>
      <c r="D15977" t="s">
        <v>88</v>
      </c>
      <c r="E15977" t="s">
        <v>689</v>
      </c>
    </row>
    <row r="15978" spans="1:6" x14ac:dyDescent="0.3">
      <c r="A15978" s="19" t="s">
        <v>24005</v>
      </c>
      <c r="B15978" s="11" t="s">
        <v>88</v>
      </c>
      <c r="C15978" t="s">
        <v>88</v>
      </c>
      <c r="D15978" t="s">
        <v>24006</v>
      </c>
    </row>
    <row r="15979" spans="1:6" x14ac:dyDescent="0.3">
      <c r="A15979" s="18" t="s">
        <v>24007</v>
      </c>
      <c r="B15979" s="11" t="s">
        <v>88</v>
      </c>
      <c r="C15979" t="s">
        <v>24008</v>
      </c>
    </row>
    <row r="15980" spans="1:6" x14ac:dyDescent="0.3">
      <c r="A15980" s="19" t="s">
        <v>24009</v>
      </c>
      <c r="B15980" s="11" t="s">
        <v>88</v>
      </c>
      <c r="C15980" t="s">
        <v>24010</v>
      </c>
    </row>
    <row r="15981" spans="1:6" x14ac:dyDescent="0.3">
      <c r="A15981" s="18" t="s">
        <v>24011</v>
      </c>
      <c r="B15981" s="11" t="s">
        <v>88</v>
      </c>
      <c r="C15981" t="s">
        <v>88</v>
      </c>
      <c r="D15981" t="s">
        <v>24012</v>
      </c>
    </row>
    <row r="15982" spans="1:6" x14ac:dyDescent="0.3">
      <c r="A15982" s="19" t="s">
        <v>24013</v>
      </c>
      <c r="B15982" s="11" t="s">
        <v>88</v>
      </c>
      <c r="C15982" t="s">
        <v>88</v>
      </c>
      <c r="D15982" t="s">
        <v>689</v>
      </c>
    </row>
    <row r="15983" spans="1:6" x14ac:dyDescent="0.3">
      <c r="A15983" s="18" t="s">
        <v>24014</v>
      </c>
      <c r="B15983" t="s">
        <v>24015</v>
      </c>
    </row>
    <row r="15984" spans="1:6" x14ac:dyDescent="0.3">
      <c r="A15984" s="19" t="s">
        <v>24016</v>
      </c>
      <c r="B15984" s="11" t="s">
        <v>88</v>
      </c>
      <c r="C15984" t="s">
        <v>24017</v>
      </c>
    </row>
    <row r="15985" spans="1:5" x14ac:dyDescent="0.3">
      <c r="A15985" s="18" t="s">
        <v>24018</v>
      </c>
      <c r="B15985" s="11" t="s">
        <v>88</v>
      </c>
      <c r="C15985" t="s">
        <v>88</v>
      </c>
      <c r="D15985" t="s">
        <v>24019</v>
      </c>
    </row>
    <row r="15986" spans="1:5" x14ac:dyDescent="0.3">
      <c r="A15986" s="19" t="s">
        <v>24020</v>
      </c>
      <c r="B15986" s="11" t="s">
        <v>88</v>
      </c>
      <c r="C15986" t="s">
        <v>88</v>
      </c>
      <c r="D15986" t="s">
        <v>88</v>
      </c>
      <c r="E15986" t="s">
        <v>24021</v>
      </c>
    </row>
    <row r="15987" spans="1:5" x14ac:dyDescent="0.3">
      <c r="A15987" s="18" t="s">
        <v>24022</v>
      </c>
      <c r="B15987" s="11" t="s">
        <v>88</v>
      </c>
      <c r="C15987" t="s">
        <v>88</v>
      </c>
      <c r="D15987" t="s">
        <v>88</v>
      </c>
      <c r="E15987" t="s">
        <v>3317</v>
      </c>
    </row>
    <row r="15988" spans="1:5" x14ac:dyDescent="0.3">
      <c r="A15988" s="19" t="s">
        <v>24023</v>
      </c>
      <c r="B15988" s="11" t="s">
        <v>88</v>
      </c>
      <c r="C15988" t="s">
        <v>88</v>
      </c>
      <c r="D15988" t="s">
        <v>3317</v>
      </c>
    </row>
    <row r="15989" spans="1:5" x14ac:dyDescent="0.3">
      <c r="A15989" s="18" t="s">
        <v>24024</v>
      </c>
      <c r="B15989" s="11" t="s">
        <v>88</v>
      </c>
      <c r="C15989" t="s">
        <v>24025</v>
      </c>
    </row>
    <row r="15990" spans="1:5" x14ac:dyDescent="0.3">
      <c r="A15990" s="19" t="s">
        <v>24026</v>
      </c>
      <c r="B15990" s="11" t="s">
        <v>88</v>
      </c>
      <c r="C15990" t="s">
        <v>88</v>
      </c>
      <c r="D15990" t="s">
        <v>24027</v>
      </c>
    </row>
    <row r="15991" spans="1:5" x14ac:dyDescent="0.3">
      <c r="A15991" s="18" t="s">
        <v>24028</v>
      </c>
      <c r="B15991" s="11" t="s">
        <v>88</v>
      </c>
      <c r="C15991" t="s">
        <v>88</v>
      </c>
      <c r="D15991" t="s">
        <v>3317</v>
      </c>
    </row>
    <row r="15992" spans="1:5" x14ac:dyDescent="0.3">
      <c r="A15992" s="19" t="s">
        <v>24029</v>
      </c>
      <c r="B15992" s="11" t="s">
        <v>88</v>
      </c>
      <c r="C15992" t="s">
        <v>88</v>
      </c>
      <c r="D15992" t="s">
        <v>88</v>
      </c>
      <c r="E15992" t="s">
        <v>24030</v>
      </c>
    </row>
    <row r="15993" spans="1:5" x14ac:dyDescent="0.3">
      <c r="A15993" s="18" t="s">
        <v>24031</v>
      </c>
      <c r="B15993" s="11" t="s">
        <v>88</v>
      </c>
      <c r="C15993" t="s">
        <v>88</v>
      </c>
      <c r="D15993" t="s">
        <v>88</v>
      </c>
      <c r="E15993" t="s">
        <v>3317</v>
      </c>
    </row>
    <row r="15994" spans="1:5" x14ac:dyDescent="0.3">
      <c r="A15994" s="19" t="s">
        <v>24032</v>
      </c>
      <c r="B15994" s="11" t="s">
        <v>88</v>
      </c>
      <c r="C15994" t="s">
        <v>24033</v>
      </c>
    </row>
    <row r="15995" spans="1:5" x14ac:dyDescent="0.3">
      <c r="A15995" s="18" t="s">
        <v>24034</v>
      </c>
      <c r="B15995" s="11" t="s">
        <v>88</v>
      </c>
      <c r="C15995" t="s">
        <v>24035</v>
      </c>
    </row>
    <row r="15996" spans="1:5" x14ac:dyDescent="0.3">
      <c r="A15996" s="19" t="s">
        <v>24036</v>
      </c>
      <c r="B15996" s="11" t="s">
        <v>88</v>
      </c>
      <c r="C15996" t="s">
        <v>88</v>
      </c>
      <c r="D15996" t="s">
        <v>24037</v>
      </c>
    </row>
    <row r="15997" spans="1:5" x14ac:dyDescent="0.3">
      <c r="A15997" s="18" t="s">
        <v>24038</v>
      </c>
      <c r="B15997" s="11" t="s">
        <v>88</v>
      </c>
      <c r="C15997" t="s">
        <v>88</v>
      </c>
      <c r="D15997" t="s">
        <v>88</v>
      </c>
      <c r="E15997" t="s">
        <v>24039</v>
      </c>
    </row>
    <row r="15998" spans="1:5" x14ac:dyDescent="0.3">
      <c r="A15998" s="19" t="s">
        <v>24040</v>
      </c>
      <c r="B15998" s="11" t="s">
        <v>88</v>
      </c>
      <c r="C15998" t="s">
        <v>88</v>
      </c>
      <c r="D15998" t="s">
        <v>88</v>
      </c>
      <c r="E15998" t="s">
        <v>24041</v>
      </c>
    </row>
    <row r="15999" spans="1:5" x14ac:dyDescent="0.3">
      <c r="A15999" s="18" t="s">
        <v>24042</v>
      </c>
      <c r="B15999" s="11" t="s">
        <v>88</v>
      </c>
      <c r="C15999" t="s">
        <v>88</v>
      </c>
      <c r="D15999" t="s">
        <v>3317</v>
      </c>
    </row>
    <row r="16000" spans="1:5" x14ac:dyDescent="0.3">
      <c r="A16000" s="19" t="s">
        <v>24043</v>
      </c>
      <c r="B16000" s="11" t="s">
        <v>88</v>
      </c>
      <c r="C16000" t="s">
        <v>88</v>
      </c>
      <c r="D16000" t="s">
        <v>88</v>
      </c>
      <c r="E16000" t="s">
        <v>24044</v>
      </c>
    </row>
    <row r="16001" spans="1:7" x14ac:dyDescent="0.3">
      <c r="A16001" s="18" t="s">
        <v>24045</v>
      </c>
      <c r="B16001" s="11" t="s">
        <v>88</v>
      </c>
      <c r="C16001" t="s">
        <v>88</v>
      </c>
      <c r="D16001" t="s">
        <v>88</v>
      </c>
      <c r="E16001" t="s">
        <v>88</v>
      </c>
      <c r="F16001" t="s">
        <v>24046</v>
      </c>
    </row>
    <row r="16002" spans="1:7" x14ac:dyDescent="0.3">
      <c r="A16002" s="19" t="s">
        <v>24047</v>
      </c>
      <c r="B16002" s="11" t="s">
        <v>88</v>
      </c>
      <c r="C16002" t="s">
        <v>88</v>
      </c>
      <c r="D16002" t="s">
        <v>88</v>
      </c>
      <c r="E16002" t="s">
        <v>88</v>
      </c>
      <c r="F16002" t="s">
        <v>3317</v>
      </c>
    </row>
    <row r="16003" spans="1:7" x14ac:dyDescent="0.3">
      <c r="A16003" s="18" t="s">
        <v>24048</v>
      </c>
      <c r="B16003" s="11" t="s">
        <v>88</v>
      </c>
      <c r="C16003" t="s">
        <v>88</v>
      </c>
      <c r="D16003" t="s">
        <v>88</v>
      </c>
      <c r="E16003" t="s">
        <v>24049</v>
      </c>
    </row>
    <row r="16004" spans="1:7" x14ac:dyDescent="0.3">
      <c r="A16004" s="19" t="s">
        <v>24050</v>
      </c>
      <c r="B16004" s="11" t="s">
        <v>88</v>
      </c>
      <c r="C16004" t="s">
        <v>88</v>
      </c>
      <c r="D16004" t="s">
        <v>88</v>
      </c>
      <c r="E16004" t="s">
        <v>88</v>
      </c>
      <c r="F16004" t="s">
        <v>24051</v>
      </c>
    </row>
    <row r="16005" spans="1:7" x14ac:dyDescent="0.3">
      <c r="A16005" s="18" t="s">
        <v>24052</v>
      </c>
      <c r="B16005" s="11" t="s">
        <v>88</v>
      </c>
      <c r="C16005" t="s">
        <v>88</v>
      </c>
      <c r="D16005" t="s">
        <v>88</v>
      </c>
      <c r="E16005" t="s">
        <v>88</v>
      </c>
      <c r="F16005" t="s">
        <v>88</v>
      </c>
      <c r="G16005" t="s">
        <v>24053</v>
      </c>
    </row>
    <row r="16006" spans="1:7" x14ac:dyDescent="0.3">
      <c r="A16006" s="19" t="s">
        <v>24054</v>
      </c>
      <c r="B16006" s="11" t="s">
        <v>88</v>
      </c>
      <c r="C16006" t="s">
        <v>88</v>
      </c>
      <c r="D16006" t="s">
        <v>88</v>
      </c>
      <c r="E16006" t="s">
        <v>88</v>
      </c>
      <c r="F16006" t="s">
        <v>88</v>
      </c>
      <c r="G16006" t="s">
        <v>3317</v>
      </c>
    </row>
    <row r="16007" spans="1:7" x14ac:dyDescent="0.3">
      <c r="A16007" s="18" t="s">
        <v>24055</v>
      </c>
      <c r="B16007" s="11" t="s">
        <v>88</v>
      </c>
      <c r="C16007" t="s">
        <v>88</v>
      </c>
      <c r="D16007" t="s">
        <v>88</v>
      </c>
      <c r="E16007" t="s">
        <v>88</v>
      </c>
      <c r="F16007" t="s">
        <v>3317</v>
      </c>
    </row>
    <row r="16008" spans="1:7" x14ac:dyDescent="0.3">
      <c r="A16008" s="19" t="s">
        <v>24056</v>
      </c>
      <c r="B16008" s="11" t="s">
        <v>88</v>
      </c>
      <c r="C16008" t="s">
        <v>88</v>
      </c>
      <c r="D16008" t="s">
        <v>88</v>
      </c>
      <c r="E16008" t="s">
        <v>24057</v>
      </c>
    </row>
    <row r="16009" spans="1:7" x14ac:dyDescent="0.3">
      <c r="A16009" s="18" t="s">
        <v>24058</v>
      </c>
      <c r="B16009" s="11" t="s">
        <v>88</v>
      </c>
      <c r="C16009" t="s">
        <v>88</v>
      </c>
      <c r="D16009" t="s">
        <v>88</v>
      </c>
      <c r="E16009" t="s">
        <v>88</v>
      </c>
      <c r="F16009" t="s">
        <v>24059</v>
      </c>
    </row>
    <row r="16010" spans="1:7" x14ac:dyDescent="0.3">
      <c r="A16010" s="19" t="s">
        <v>24060</v>
      </c>
      <c r="B16010" s="11" t="s">
        <v>88</v>
      </c>
      <c r="C16010" t="s">
        <v>88</v>
      </c>
      <c r="D16010" t="s">
        <v>88</v>
      </c>
      <c r="E16010" t="s">
        <v>88</v>
      </c>
      <c r="F16010" t="s">
        <v>3317</v>
      </c>
    </row>
    <row r="16011" spans="1:7" x14ac:dyDescent="0.3">
      <c r="A16011" s="18" t="s">
        <v>24061</v>
      </c>
      <c r="B16011" s="11" t="s">
        <v>88</v>
      </c>
      <c r="C16011" t="s">
        <v>24062</v>
      </c>
    </row>
    <row r="16012" spans="1:7" x14ac:dyDescent="0.3">
      <c r="A16012" s="19" t="s">
        <v>24063</v>
      </c>
      <c r="B16012" s="11" t="s">
        <v>88</v>
      </c>
      <c r="C16012" t="s">
        <v>24064</v>
      </c>
    </row>
    <row r="16013" spans="1:7" x14ac:dyDescent="0.3">
      <c r="A16013" s="18" t="s">
        <v>24065</v>
      </c>
      <c r="B16013" s="11" t="s">
        <v>88</v>
      </c>
      <c r="C16013" t="s">
        <v>24066</v>
      </c>
    </row>
    <row r="16014" spans="1:7" x14ac:dyDescent="0.3">
      <c r="A16014" s="19" t="s">
        <v>24067</v>
      </c>
      <c r="B16014" s="11" t="s">
        <v>88</v>
      </c>
      <c r="C16014" t="s">
        <v>24068</v>
      </c>
    </row>
    <row r="16015" spans="1:7" x14ac:dyDescent="0.3">
      <c r="A16015" s="18" t="s">
        <v>24069</v>
      </c>
      <c r="B16015" s="11" t="s">
        <v>88</v>
      </c>
      <c r="C16015" t="s">
        <v>689</v>
      </c>
    </row>
    <row r="16016" spans="1:7" x14ac:dyDescent="0.3">
      <c r="A16016" s="19" t="s">
        <v>24070</v>
      </c>
      <c r="B16016" s="11" t="s">
        <v>88</v>
      </c>
      <c r="C16016" t="s">
        <v>88</v>
      </c>
      <c r="D16016" t="s">
        <v>24071</v>
      </c>
    </row>
    <row r="16017" spans="1:6" x14ac:dyDescent="0.3">
      <c r="A16017" s="18" t="s">
        <v>24072</v>
      </c>
      <c r="B16017" s="11" t="s">
        <v>88</v>
      </c>
      <c r="C16017" t="s">
        <v>88</v>
      </c>
      <c r="D16017" t="s">
        <v>24073</v>
      </c>
    </row>
    <row r="16018" spans="1:6" x14ac:dyDescent="0.3">
      <c r="A16018" s="19" t="s">
        <v>24074</v>
      </c>
      <c r="B16018" s="11" t="s">
        <v>88</v>
      </c>
      <c r="C16018" t="s">
        <v>88</v>
      </c>
      <c r="D16018" t="s">
        <v>24075</v>
      </c>
    </row>
    <row r="16019" spans="1:6" x14ac:dyDescent="0.3">
      <c r="A16019" s="18" t="s">
        <v>24076</v>
      </c>
      <c r="B16019" s="11" t="s">
        <v>88</v>
      </c>
      <c r="C16019" t="s">
        <v>88</v>
      </c>
      <c r="D16019" t="s">
        <v>689</v>
      </c>
    </row>
    <row r="16020" spans="1:6" x14ac:dyDescent="0.3">
      <c r="A16020" s="19" t="s">
        <v>24077</v>
      </c>
      <c r="B16020" s="11" t="s">
        <v>88</v>
      </c>
      <c r="C16020" t="s">
        <v>88</v>
      </c>
      <c r="D16020" t="s">
        <v>88</v>
      </c>
      <c r="E16020" t="s">
        <v>24078</v>
      </c>
    </row>
    <row r="16021" spans="1:6" x14ac:dyDescent="0.3">
      <c r="A16021" s="18" t="s">
        <v>24079</v>
      </c>
      <c r="B16021" s="11" t="s">
        <v>88</v>
      </c>
      <c r="C16021" t="s">
        <v>88</v>
      </c>
      <c r="D16021" t="s">
        <v>88</v>
      </c>
      <c r="E16021" t="s">
        <v>24080</v>
      </c>
    </row>
    <row r="16022" spans="1:6" x14ac:dyDescent="0.3">
      <c r="A16022" s="19" t="s">
        <v>24081</v>
      </c>
      <c r="B16022" s="11" t="s">
        <v>88</v>
      </c>
      <c r="C16022" t="s">
        <v>88</v>
      </c>
      <c r="D16022" t="s">
        <v>88</v>
      </c>
      <c r="E16022" t="s">
        <v>689</v>
      </c>
    </row>
    <row r="16023" spans="1:6" x14ac:dyDescent="0.3">
      <c r="A16023" s="18" t="s">
        <v>24082</v>
      </c>
      <c r="B16023" s="11" t="s">
        <v>88</v>
      </c>
      <c r="C16023" t="s">
        <v>88</v>
      </c>
      <c r="D16023" t="s">
        <v>88</v>
      </c>
      <c r="E16023" t="s">
        <v>88</v>
      </c>
      <c r="F16023" t="s">
        <v>24083</v>
      </c>
    </row>
    <row r="16024" spans="1:6" x14ac:dyDescent="0.3">
      <c r="A16024" s="19" t="s">
        <v>24084</v>
      </c>
      <c r="B16024" s="11" t="s">
        <v>88</v>
      </c>
      <c r="C16024" t="s">
        <v>88</v>
      </c>
      <c r="D16024" t="s">
        <v>88</v>
      </c>
      <c r="E16024" t="s">
        <v>88</v>
      </c>
      <c r="F16024" t="s">
        <v>689</v>
      </c>
    </row>
    <row r="16025" spans="1:6" x14ac:dyDescent="0.3">
      <c r="A16025" s="18" t="s">
        <v>24085</v>
      </c>
      <c r="B16025" t="s">
        <v>24086</v>
      </c>
    </row>
    <row r="16026" spans="1:6" x14ac:dyDescent="0.3">
      <c r="A16026" s="19" t="s">
        <v>24087</v>
      </c>
      <c r="B16026" s="11" t="s">
        <v>88</v>
      </c>
      <c r="C16026" t="s">
        <v>24088</v>
      </c>
    </row>
    <row r="16027" spans="1:6" x14ac:dyDescent="0.3">
      <c r="A16027" s="18" t="s">
        <v>24089</v>
      </c>
      <c r="B16027" s="11" t="s">
        <v>88</v>
      </c>
      <c r="C16027" t="s">
        <v>689</v>
      </c>
    </row>
    <row r="16028" spans="1:6" x14ac:dyDescent="0.3">
      <c r="A16028" s="19" t="s">
        <v>24090</v>
      </c>
      <c r="B16028" t="s">
        <v>24091</v>
      </c>
    </row>
    <row r="16029" spans="1:6" x14ac:dyDescent="0.3">
      <c r="A16029" s="18" t="s">
        <v>24092</v>
      </c>
      <c r="B16029" s="11" t="s">
        <v>88</v>
      </c>
      <c r="C16029" t="s">
        <v>24093</v>
      </c>
    </row>
    <row r="16030" spans="1:6" x14ac:dyDescent="0.3">
      <c r="A16030" s="19" t="s">
        <v>24094</v>
      </c>
      <c r="B16030" s="11" t="s">
        <v>88</v>
      </c>
      <c r="C16030" t="s">
        <v>24095</v>
      </c>
    </row>
    <row r="16031" spans="1:6" x14ac:dyDescent="0.3">
      <c r="A16031" s="18" t="s">
        <v>24096</v>
      </c>
      <c r="B16031" s="11" t="s">
        <v>88</v>
      </c>
      <c r="C16031" t="s">
        <v>88</v>
      </c>
      <c r="D16031" t="s">
        <v>24097</v>
      </c>
    </row>
    <row r="16032" spans="1:6" x14ac:dyDescent="0.3">
      <c r="A16032" s="19" t="s">
        <v>24098</v>
      </c>
      <c r="B16032" s="11" t="s">
        <v>88</v>
      </c>
      <c r="C16032" t="s">
        <v>88</v>
      </c>
      <c r="D16032" t="s">
        <v>88</v>
      </c>
      <c r="E16032" t="s">
        <v>24099</v>
      </c>
    </row>
    <row r="16033" spans="1:6" x14ac:dyDescent="0.3">
      <c r="A16033" s="18" t="s">
        <v>24100</v>
      </c>
      <c r="B16033" s="11" t="s">
        <v>88</v>
      </c>
      <c r="C16033" t="s">
        <v>88</v>
      </c>
      <c r="D16033" t="s">
        <v>88</v>
      </c>
      <c r="E16033" t="s">
        <v>88</v>
      </c>
      <c r="F16033" t="s">
        <v>24101</v>
      </c>
    </row>
    <row r="16034" spans="1:6" x14ac:dyDescent="0.3">
      <c r="A16034" s="19" t="s">
        <v>24102</v>
      </c>
      <c r="B16034" s="11" t="s">
        <v>88</v>
      </c>
      <c r="C16034" t="s">
        <v>88</v>
      </c>
      <c r="D16034" t="s">
        <v>88</v>
      </c>
      <c r="E16034" t="s">
        <v>88</v>
      </c>
      <c r="F16034" t="s">
        <v>689</v>
      </c>
    </row>
    <row r="16035" spans="1:6" x14ac:dyDescent="0.3">
      <c r="A16035" s="18" t="s">
        <v>24103</v>
      </c>
      <c r="B16035" s="11" t="s">
        <v>88</v>
      </c>
      <c r="C16035" t="s">
        <v>88</v>
      </c>
      <c r="D16035" t="s">
        <v>88</v>
      </c>
      <c r="E16035" t="s">
        <v>689</v>
      </c>
    </row>
    <row r="16036" spans="1:6" x14ac:dyDescent="0.3">
      <c r="A16036" s="19" t="s">
        <v>24104</v>
      </c>
      <c r="B16036" s="11" t="s">
        <v>88</v>
      </c>
      <c r="C16036" t="s">
        <v>88</v>
      </c>
      <c r="D16036" t="s">
        <v>88</v>
      </c>
      <c r="E16036" t="s">
        <v>88</v>
      </c>
      <c r="F16036" t="s">
        <v>24101</v>
      </c>
    </row>
    <row r="16037" spans="1:6" x14ac:dyDescent="0.3">
      <c r="A16037" s="18" t="s">
        <v>24105</v>
      </c>
      <c r="B16037" s="11" t="s">
        <v>88</v>
      </c>
      <c r="C16037" t="s">
        <v>88</v>
      </c>
      <c r="D16037" t="s">
        <v>88</v>
      </c>
      <c r="E16037" t="s">
        <v>88</v>
      </c>
      <c r="F16037" t="s">
        <v>689</v>
      </c>
    </row>
    <row r="16038" spans="1:6" x14ac:dyDescent="0.3">
      <c r="A16038" s="19" t="s">
        <v>24106</v>
      </c>
      <c r="B16038" s="11" t="s">
        <v>88</v>
      </c>
      <c r="C16038" t="s">
        <v>88</v>
      </c>
      <c r="D16038" t="s">
        <v>689</v>
      </c>
    </row>
    <row r="16039" spans="1:6" x14ac:dyDescent="0.3">
      <c r="A16039" s="18" t="s">
        <v>24107</v>
      </c>
      <c r="B16039" s="11" t="s">
        <v>88</v>
      </c>
      <c r="C16039" t="s">
        <v>88</v>
      </c>
      <c r="D16039" t="s">
        <v>88</v>
      </c>
      <c r="E16039" t="s">
        <v>24101</v>
      </c>
    </row>
    <row r="16040" spans="1:6" x14ac:dyDescent="0.3">
      <c r="A16040" s="19" t="s">
        <v>24108</v>
      </c>
      <c r="B16040" s="11" t="s">
        <v>88</v>
      </c>
      <c r="C16040" t="s">
        <v>88</v>
      </c>
      <c r="D16040" t="s">
        <v>88</v>
      </c>
      <c r="E16040" t="s">
        <v>689</v>
      </c>
    </row>
    <row r="16041" spans="1:6" x14ac:dyDescent="0.3">
      <c r="A16041" s="18" t="s">
        <v>24109</v>
      </c>
      <c r="B16041" s="11" t="s">
        <v>88</v>
      </c>
      <c r="C16041" t="s">
        <v>24110</v>
      </c>
    </row>
    <row r="16042" spans="1:6" x14ac:dyDescent="0.3">
      <c r="A16042" s="19" t="s">
        <v>24111</v>
      </c>
      <c r="B16042" s="11" t="s">
        <v>88</v>
      </c>
      <c r="C16042" t="s">
        <v>88</v>
      </c>
      <c r="D16042" t="s">
        <v>24101</v>
      </c>
    </row>
    <row r="16043" spans="1:6" x14ac:dyDescent="0.3">
      <c r="A16043" s="18" t="s">
        <v>24112</v>
      </c>
      <c r="B16043" s="11" t="s">
        <v>88</v>
      </c>
      <c r="C16043" t="s">
        <v>88</v>
      </c>
      <c r="D16043" t="s">
        <v>689</v>
      </c>
    </row>
    <row r="16044" spans="1:6" x14ac:dyDescent="0.3">
      <c r="A16044" s="19" t="s">
        <v>24113</v>
      </c>
      <c r="B16044" s="11" t="s">
        <v>88</v>
      </c>
      <c r="C16044" t="s">
        <v>24114</v>
      </c>
    </row>
    <row r="16045" spans="1:6" x14ac:dyDescent="0.3">
      <c r="A16045" s="18" t="s">
        <v>24115</v>
      </c>
      <c r="B16045" s="11" t="s">
        <v>88</v>
      </c>
      <c r="C16045" t="s">
        <v>88</v>
      </c>
      <c r="D16045" t="s">
        <v>24116</v>
      </c>
    </row>
    <row r="16046" spans="1:6" x14ac:dyDescent="0.3">
      <c r="A16046" s="19" t="s">
        <v>24117</v>
      </c>
      <c r="B16046" s="11" t="s">
        <v>88</v>
      </c>
      <c r="C16046" t="s">
        <v>88</v>
      </c>
      <c r="D16046" t="s">
        <v>88</v>
      </c>
      <c r="E16046" t="s">
        <v>24118</v>
      </c>
    </row>
    <row r="16047" spans="1:6" x14ac:dyDescent="0.3">
      <c r="A16047" s="18" t="s">
        <v>24119</v>
      </c>
      <c r="B16047" s="11" t="s">
        <v>88</v>
      </c>
      <c r="C16047" t="s">
        <v>88</v>
      </c>
      <c r="D16047" t="s">
        <v>88</v>
      </c>
      <c r="E16047" t="s">
        <v>88</v>
      </c>
      <c r="F16047" t="s">
        <v>24101</v>
      </c>
    </row>
    <row r="16048" spans="1:6" x14ac:dyDescent="0.3">
      <c r="A16048" s="19" t="s">
        <v>24120</v>
      </c>
      <c r="B16048" s="11" t="s">
        <v>88</v>
      </c>
      <c r="C16048" t="s">
        <v>88</v>
      </c>
      <c r="D16048" t="s">
        <v>88</v>
      </c>
      <c r="E16048" t="s">
        <v>88</v>
      </c>
      <c r="F16048" t="s">
        <v>689</v>
      </c>
    </row>
    <row r="16049" spans="1:7" x14ac:dyDescent="0.3">
      <c r="A16049" s="18" t="s">
        <v>24121</v>
      </c>
      <c r="B16049" s="11" t="s">
        <v>88</v>
      </c>
      <c r="C16049" t="s">
        <v>88</v>
      </c>
      <c r="D16049" t="s">
        <v>88</v>
      </c>
      <c r="E16049" t="s">
        <v>24122</v>
      </c>
    </row>
    <row r="16050" spans="1:7" x14ac:dyDescent="0.3">
      <c r="A16050" s="19" t="s">
        <v>24123</v>
      </c>
      <c r="B16050" s="11" t="s">
        <v>88</v>
      </c>
      <c r="C16050" t="s">
        <v>88</v>
      </c>
      <c r="D16050" t="s">
        <v>88</v>
      </c>
      <c r="E16050" t="s">
        <v>88</v>
      </c>
      <c r="F16050" t="s">
        <v>24124</v>
      </c>
    </row>
    <row r="16051" spans="1:7" x14ac:dyDescent="0.3">
      <c r="A16051" s="18" t="s">
        <v>24125</v>
      </c>
      <c r="B16051" s="11" t="s">
        <v>88</v>
      </c>
      <c r="C16051" t="s">
        <v>88</v>
      </c>
      <c r="D16051" t="s">
        <v>88</v>
      </c>
      <c r="E16051" t="s">
        <v>88</v>
      </c>
      <c r="F16051" t="s">
        <v>88</v>
      </c>
      <c r="G16051" t="s">
        <v>24101</v>
      </c>
    </row>
    <row r="16052" spans="1:7" x14ac:dyDescent="0.3">
      <c r="A16052" s="19" t="s">
        <v>24126</v>
      </c>
      <c r="B16052" s="11" t="s">
        <v>88</v>
      </c>
      <c r="C16052" t="s">
        <v>88</v>
      </c>
      <c r="D16052" t="s">
        <v>88</v>
      </c>
      <c r="E16052" t="s">
        <v>88</v>
      </c>
      <c r="F16052" t="s">
        <v>88</v>
      </c>
      <c r="G16052" t="s">
        <v>689</v>
      </c>
    </row>
    <row r="16053" spans="1:7" x14ac:dyDescent="0.3">
      <c r="A16053" s="18" t="s">
        <v>24127</v>
      </c>
      <c r="B16053" s="11" t="s">
        <v>88</v>
      </c>
      <c r="C16053" t="s">
        <v>88</v>
      </c>
      <c r="D16053" t="s">
        <v>88</v>
      </c>
      <c r="E16053" t="s">
        <v>88</v>
      </c>
      <c r="F16053" t="s">
        <v>689</v>
      </c>
    </row>
    <row r="16054" spans="1:7" x14ac:dyDescent="0.3">
      <c r="A16054" s="19" t="s">
        <v>24128</v>
      </c>
      <c r="B16054" s="11" t="s">
        <v>88</v>
      </c>
      <c r="C16054" t="s">
        <v>88</v>
      </c>
      <c r="D16054" t="s">
        <v>88</v>
      </c>
      <c r="E16054" t="s">
        <v>88</v>
      </c>
      <c r="F16054" t="s">
        <v>88</v>
      </c>
      <c r="G16054" t="s">
        <v>24101</v>
      </c>
    </row>
    <row r="16055" spans="1:7" x14ac:dyDescent="0.3">
      <c r="A16055" s="18" t="s">
        <v>24129</v>
      </c>
      <c r="B16055" s="11" t="s">
        <v>88</v>
      </c>
      <c r="C16055" t="s">
        <v>88</v>
      </c>
      <c r="D16055" t="s">
        <v>88</v>
      </c>
      <c r="E16055" t="s">
        <v>88</v>
      </c>
      <c r="F16055" t="s">
        <v>88</v>
      </c>
      <c r="G16055" t="s">
        <v>689</v>
      </c>
    </row>
    <row r="16056" spans="1:7" x14ac:dyDescent="0.3">
      <c r="A16056" s="19" t="s">
        <v>24130</v>
      </c>
      <c r="B16056" s="11" t="s">
        <v>88</v>
      </c>
      <c r="C16056" t="s">
        <v>88</v>
      </c>
      <c r="D16056" t="s">
        <v>689</v>
      </c>
    </row>
    <row r="16057" spans="1:7" x14ac:dyDescent="0.3">
      <c r="A16057" s="18" t="s">
        <v>24131</v>
      </c>
      <c r="B16057" s="11" t="s">
        <v>88</v>
      </c>
      <c r="C16057" t="s">
        <v>88</v>
      </c>
      <c r="D16057" t="s">
        <v>88</v>
      </c>
      <c r="E16057" t="s">
        <v>24132</v>
      </c>
    </row>
    <row r="16058" spans="1:7" x14ac:dyDescent="0.3">
      <c r="A16058" s="19" t="s">
        <v>24133</v>
      </c>
      <c r="B16058" s="11" t="s">
        <v>88</v>
      </c>
      <c r="C16058" t="s">
        <v>88</v>
      </c>
      <c r="D16058" t="s">
        <v>88</v>
      </c>
      <c r="E16058" t="s">
        <v>88</v>
      </c>
      <c r="F16058" t="s">
        <v>24101</v>
      </c>
    </row>
    <row r="16059" spans="1:7" x14ac:dyDescent="0.3">
      <c r="A16059" s="18" t="s">
        <v>24134</v>
      </c>
      <c r="B16059" s="11" t="s">
        <v>88</v>
      </c>
      <c r="C16059" t="s">
        <v>88</v>
      </c>
      <c r="D16059" t="s">
        <v>88</v>
      </c>
      <c r="E16059" t="s">
        <v>88</v>
      </c>
      <c r="F16059" t="s">
        <v>689</v>
      </c>
    </row>
    <row r="16060" spans="1:7" x14ac:dyDescent="0.3">
      <c r="A16060" s="19" t="s">
        <v>24135</v>
      </c>
      <c r="B16060" s="11" t="s">
        <v>88</v>
      </c>
      <c r="C16060" t="s">
        <v>88</v>
      </c>
      <c r="D16060" t="s">
        <v>88</v>
      </c>
      <c r="E16060" t="s">
        <v>689</v>
      </c>
    </row>
    <row r="16061" spans="1:7" x14ac:dyDescent="0.3">
      <c r="A16061" s="18" t="s">
        <v>24136</v>
      </c>
      <c r="B16061" s="11" t="s">
        <v>88</v>
      </c>
      <c r="C16061" t="s">
        <v>88</v>
      </c>
      <c r="D16061" t="s">
        <v>88</v>
      </c>
      <c r="E16061" t="s">
        <v>88</v>
      </c>
      <c r="F16061" t="s">
        <v>24124</v>
      </c>
    </row>
    <row r="16062" spans="1:7" x14ac:dyDescent="0.3">
      <c r="A16062" s="19" t="s">
        <v>24137</v>
      </c>
      <c r="B16062" s="11" t="s">
        <v>88</v>
      </c>
      <c r="C16062" t="s">
        <v>88</v>
      </c>
      <c r="D16062" t="s">
        <v>88</v>
      </c>
      <c r="E16062" t="s">
        <v>88</v>
      </c>
      <c r="F16062" t="s">
        <v>88</v>
      </c>
      <c r="G16062" t="s">
        <v>24101</v>
      </c>
    </row>
    <row r="16063" spans="1:7" x14ac:dyDescent="0.3">
      <c r="A16063" s="18" t="s">
        <v>24138</v>
      </c>
      <c r="B16063" s="11" t="s">
        <v>88</v>
      </c>
      <c r="C16063" t="s">
        <v>88</v>
      </c>
      <c r="D16063" t="s">
        <v>88</v>
      </c>
      <c r="E16063" t="s">
        <v>88</v>
      </c>
      <c r="F16063" t="s">
        <v>88</v>
      </c>
      <c r="G16063" t="s">
        <v>689</v>
      </c>
    </row>
    <row r="16064" spans="1:7" x14ac:dyDescent="0.3">
      <c r="A16064" s="19" t="s">
        <v>24139</v>
      </c>
      <c r="B16064" s="11" t="s">
        <v>88</v>
      </c>
      <c r="C16064" t="s">
        <v>88</v>
      </c>
      <c r="D16064" t="s">
        <v>88</v>
      </c>
      <c r="E16064" t="s">
        <v>88</v>
      </c>
      <c r="F16064" t="s">
        <v>689</v>
      </c>
    </row>
    <row r="16065" spans="1:7" x14ac:dyDescent="0.3">
      <c r="A16065" s="18" t="s">
        <v>24140</v>
      </c>
      <c r="B16065" s="11" t="s">
        <v>88</v>
      </c>
      <c r="C16065" t="s">
        <v>88</v>
      </c>
      <c r="D16065" t="s">
        <v>88</v>
      </c>
      <c r="E16065" t="s">
        <v>88</v>
      </c>
      <c r="F16065" t="s">
        <v>88</v>
      </c>
      <c r="G16065" t="s">
        <v>24101</v>
      </c>
    </row>
    <row r="16066" spans="1:7" x14ac:dyDescent="0.3">
      <c r="A16066" s="19" t="s">
        <v>24141</v>
      </c>
      <c r="B16066" s="11" t="s">
        <v>88</v>
      </c>
      <c r="C16066" t="s">
        <v>88</v>
      </c>
      <c r="D16066" t="s">
        <v>88</v>
      </c>
      <c r="E16066" t="s">
        <v>88</v>
      </c>
      <c r="F16066" t="s">
        <v>88</v>
      </c>
      <c r="G16066" t="s">
        <v>689</v>
      </c>
    </row>
    <row r="16067" spans="1:7" x14ac:dyDescent="0.3">
      <c r="A16067" s="18" t="s">
        <v>24142</v>
      </c>
      <c r="B16067" s="11" t="s">
        <v>88</v>
      </c>
      <c r="C16067" t="s">
        <v>24143</v>
      </c>
    </row>
    <row r="16068" spans="1:7" x14ac:dyDescent="0.3">
      <c r="A16068" s="19" t="s">
        <v>24144</v>
      </c>
      <c r="B16068" t="s">
        <v>24145</v>
      </c>
    </row>
    <row r="16069" spans="1:7" x14ac:dyDescent="0.3">
      <c r="A16069" s="18" t="s">
        <v>24146</v>
      </c>
      <c r="B16069" s="11" t="s">
        <v>88</v>
      </c>
      <c r="C16069" t="s">
        <v>24147</v>
      </c>
    </row>
    <row r="16070" spans="1:7" x14ac:dyDescent="0.3">
      <c r="A16070" s="19" t="s">
        <v>24148</v>
      </c>
      <c r="B16070" s="11" t="s">
        <v>88</v>
      </c>
      <c r="C16070" t="s">
        <v>23878</v>
      </c>
    </row>
    <row r="16071" spans="1:7" x14ac:dyDescent="0.3">
      <c r="A16071" s="18" t="s">
        <v>24149</v>
      </c>
      <c r="B16071" s="11" t="s">
        <v>88</v>
      </c>
      <c r="C16071" t="s">
        <v>88</v>
      </c>
      <c r="D16071" t="s">
        <v>24150</v>
      </c>
    </row>
    <row r="16072" spans="1:7" x14ac:dyDescent="0.3">
      <c r="A16072" s="19" t="s">
        <v>24151</v>
      </c>
      <c r="B16072" s="11" t="s">
        <v>88</v>
      </c>
      <c r="C16072" t="s">
        <v>88</v>
      </c>
      <c r="D16072" t="s">
        <v>689</v>
      </c>
    </row>
    <row r="16073" spans="1:7" x14ac:dyDescent="0.3">
      <c r="A16073" s="18" t="s">
        <v>24152</v>
      </c>
      <c r="B16073" t="s">
        <v>24153</v>
      </c>
    </row>
    <row r="16074" spans="1:7" x14ac:dyDescent="0.3">
      <c r="A16074" s="19" t="s">
        <v>24154</v>
      </c>
      <c r="B16074" t="s">
        <v>24155</v>
      </c>
    </row>
    <row r="16075" spans="1:7" x14ac:dyDescent="0.3">
      <c r="A16075" s="18" t="s">
        <v>24156</v>
      </c>
      <c r="B16075" s="11" t="s">
        <v>88</v>
      </c>
      <c r="C16075" t="s">
        <v>24157</v>
      </c>
    </row>
    <row r="16076" spans="1:7" x14ac:dyDescent="0.3">
      <c r="A16076" s="19" t="s">
        <v>24158</v>
      </c>
      <c r="B16076" s="11" t="s">
        <v>88</v>
      </c>
      <c r="C16076" t="s">
        <v>689</v>
      </c>
    </row>
    <row r="16077" spans="1:7" x14ac:dyDescent="0.3">
      <c r="A16077" s="18" t="s">
        <v>24159</v>
      </c>
      <c r="B16077" t="s">
        <v>24160</v>
      </c>
    </row>
    <row r="16078" spans="1:7" x14ac:dyDescent="0.3">
      <c r="A16078" s="19" t="s">
        <v>24161</v>
      </c>
      <c r="B16078" s="11" t="s">
        <v>88</v>
      </c>
      <c r="C16078" t="s">
        <v>24162</v>
      </c>
    </row>
    <row r="16079" spans="1:7" x14ac:dyDescent="0.3">
      <c r="A16079" s="18" t="s">
        <v>24163</v>
      </c>
      <c r="B16079" s="11" t="s">
        <v>88</v>
      </c>
      <c r="C16079" t="s">
        <v>88</v>
      </c>
      <c r="D16079" t="s">
        <v>24164</v>
      </c>
    </row>
    <row r="16080" spans="1:7" x14ac:dyDescent="0.3">
      <c r="A16080" s="19" t="s">
        <v>24165</v>
      </c>
      <c r="B16080" s="11" t="s">
        <v>88</v>
      </c>
      <c r="C16080" t="s">
        <v>88</v>
      </c>
      <c r="D16080" t="s">
        <v>88</v>
      </c>
      <c r="E16080" t="s">
        <v>24166</v>
      </c>
    </row>
    <row r="16081" spans="1:7" x14ac:dyDescent="0.3">
      <c r="A16081" s="18" t="s">
        <v>24167</v>
      </c>
      <c r="B16081" s="11" t="s">
        <v>88</v>
      </c>
      <c r="C16081" t="s">
        <v>88</v>
      </c>
      <c r="D16081" t="s">
        <v>88</v>
      </c>
      <c r="E16081" t="s">
        <v>88</v>
      </c>
      <c r="F16081" t="s">
        <v>24168</v>
      </c>
    </row>
    <row r="16082" spans="1:7" x14ac:dyDescent="0.3">
      <c r="A16082" s="19" t="s">
        <v>24169</v>
      </c>
      <c r="B16082" s="11" t="s">
        <v>88</v>
      </c>
      <c r="C16082" t="s">
        <v>88</v>
      </c>
      <c r="D16082" t="s">
        <v>88</v>
      </c>
      <c r="E16082" t="s">
        <v>88</v>
      </c>
      <c r="F16082" t="s">
        <v>689</v>
      </c>
    </row>
    <row r="16083" spans="1:7" x14ac:dyDescent="0.3">
      <c r="A16083" s="18" t="s">
        <v>24170</v>
      </c>
      <c r="B16083" s="11" t="s">
        <v>88</v>
      </c>
      <c r="C16083" t="s">
        <v>88</v>
      </c>
      <c r="D16083" t="s">
        <v>88</v>
      </c>
      <c r="E16083" t="s">
        <v>88</v>
      </c>
      <c r="F16083" t="s">
        <v>88</v>
      </c>
      <c r="G16083" t="s">
        <v>24171</v>
      </c>
    </row>
    <row r="16084" spans="1:7" x14ac:dyDescent="0.3">
      <c r="A16084" s="19" t="s">
        <v>24172</v>
      </c>
      <c r="B16084" s="11" t="s">
        <v>88</v>
      </c>
      <c r="C16084" t="s">
        <v>88</v>
      </c>
      <c r="D16084" t="s">
        <v>88</v>
      </c>
      <c r="E16084" t="s">
        <v>88</v>
      </c>
      <c r="F16084" t="s">
        <v>88</v>
      </c>
      <c r="G16084" t="s">
        <v>24173</v>
      </c>
    </row>
    <row r="16085" spans="1:7" x14ac:dyDescent="0.3">
      <c r="A16085" s="18" t="s">
        <v>24174</v>
      </c>
      <c r="B16085" s="11" t="s">
        <v>88</v>
      </c>
      <c r="C16085" t="s">
        <v>88</v>
      </c>
      <c r="D16085" t="s">
        <v>88</v>
      </c>
      <c r="E16085" t="s">
        <v>24175</v>
      </c>
    </row>
    <row r="16086" spans="1:7" x14ac:dyDescent="0.3">
      <c r="A16086" s="19" t="s">
        <v>24176</v>
      </c>
      <c r="B16086" s="11" t="s">
        <v>88</v>
      </c>
      <c r="C16086" t="s">
        <v>88</v>
      </c>
      <c r="D16086" t="s">
        <v>24177</v>
      </c>
    </row>
    <row r="16087" spans="1:7" x14ac:dyDescent="0.3">
      <c r="A16087" s="18" t="s">
        <v>24178</v>
      </c>
      <c r="B16087" s="11" t="s">
        <v>88</v>
      </c>
      <c r="C16087" t="s">
        <v>88</v>
      </c>
      <c r="D16087" t="s">
        <v>88</v>
      </c>
      <c r="E16087" t="s">
        <v>24166</v>
      </c>
    </row>
    <row r="16088" spans="1:7" x14ac:dyDescent="0.3">
      <c r="A16088" s="19" t="s">
        <v>24179</v>
      </c>
      <c r="B16088" s="11" t="s">
        <v>88</v>
      </c>
      <c r="C16088" t="s">
        <v>88</v>
      </c>
      <c r="D16088" t="s">
        <v>88</v>
      </c>
      <c r="E16088" t="s">
        <v>24175</v>
      </c>
    </row>
    <row r="16089" spans="1:7" x14ac:dyDescent="0.3">
      <c r="A16089" s="18" t="s">
        <v>24180</v>
      </c>
      <c r="B16089" s="11" t="s">
        <v>88</v>
      </c>
      <c r="C16089" t="s">
        <v>88</v>
      </c>
      <c r="D16089" t="s">
        <v>689</v>
      </c>
    </row>
    <row r="16090" spans="1:7" x14ac:dyDescent="0.3">
      <c r="A16090" s="19" t="s">
        <v>24181</v>
      </c>
      <c r="B16090" s="11" t="s">
        <v>88</v>
      </c>
      <c r="C16090" t="s">
        <v>88</v>
      </c>
      <c r="D16090" t="s">
        <v>88</v>
      </c>
      <c r="E16090" t="s">
        <v>24182</v>
      </c>
    </row>
    <row r="16091" spans="1:7" x14ac:dyDescent="0.3">
      <c r="A16091" s="18" t="s">
        <v>24183</v>
      </c>
      <c r="B16091" s="11" t="s">
        <v>88</v>
      </c>
      <c r="C16091" t="s">
        <v>88</v>
      </c>
      <c r="D16091" t="s">
        <v>88</v>
      </c>
      <c r="E16091" t="s">
        <v>88</v>
      </c>
      <c r="F16091" t="s">
        <v>24166</v>
      </c>
    </row>
    <row r="16092" spans="1:7" x14ac:dyDescent="0.3">
      <c r="A16092" s="19" t="s">
        <v>24184</v>
      </c>
      <c r="B16092" s="11" t="s">
        <v>88</v>
      </c>
      <c r="C16092" t="s">
        <v>88</v>
      </c>
      <c r="D16092" t="s">
        <v>88</v>
      </c>
      <c r="E16092" t="s">
        <v>88</v>
      </c>
      <c r="F16092" t="s">
        <v>24175</v>
      </c>
    </row>
    <row r="16093" spans="1:7" x14ac:dyDescent="0.3">
      <c r="A16093" s="18" t="s">
        <v>24185</v>
      </c>
      <c r="B16093" s="11" t="s">
        <v>88</v>
      </c>
      <c r="C16093" t="s">
        <v>88</v>
      </c>
      <c r="D16093" t="s">
        <v>88</v>
      </c>
      <c r="E16093" t="s">
        <v>689</v>
      </c>
    </row>
    <row r="16094" spans="1:7" x14ac:dyDescent="0.3">
      <c r="A16094" s="19" t="s">
        <v>24186</v>
      </c>
      <c r="B16094" s="11" t="s">
        <v>88</v>
      </c>
      <c r="C16094" t="s">
        <v>88</v>
      </c>
      <c r="D16094" t="s">
        <v>88</v>
      </c>
      <c r="E16094" t="s">
        <v>88</v>
      </c>
      <c r="F16094" t="s">
        <v>24187</v>
      </c>
    </row>
    <row r="16095" spans="1:7" x14ac:dyDescent="0.3">
      <c r="A16095" s="18" t="s">
        <v>24188</v>
      </c>
      <c r="B16095" s="11" t="s">
        <v>88</v>
      </c>
      <c r="C16095" t="s">
        <v>88</v>
      </c>
      <c r="D16095" t="s">
        <v>88</v>
      </c>
      <c r="E16095" t="s">
        <v>88</v>
      </c>
      <c r="F16095" t="s">
        <v>689</v>
      </c>
    </row>
    <row r="16096" spans="1:7" x14ac:dyDescent="0.3">
      <c r="A16096" s="19" t="s">
        <v>24189</v>
      </c>
      <c r="B16096" s="11" t="s">
        <v>88</v>
      </c>
      <c r="C16096" t="s">
        <v>24190</v>
      </c>
    </row>
    <row r="16097" spans="1:7" x14ac:dyDescent="0.3">
      <c r="A16097" s="18" t="s">
        <v>24191</v>
      </c>
      <c r="B16097" s="11" t="s">
        <v>88</v>
      </c>
      <c r="C16097" t="s">
        <v>88</v>
      </c>
      <c r="D16097" t="s">
        <v>24164</v>
      </c>
    </row>
    <row r="16098" spans="1:7" x14ac:dyDescent="0.3">
      <c r="A16098" s="19" t="s">
        <v>24192</v>
      </c>
      <c r="B16098" s="11" t="s">
        <v>88</v>
      </c>
      <c r="C16098" t="s">
        <v>88</v>
      </c>
      <c r="D16098" t="s">
        <v>88</v>
      </c>
      <c r="E16098" t="s">
        <v>24166</v>
      </c>
    </row>
    <row r="16099" spans="1:7" x14ac:dyDescent="0.3">
      <c r="A16099" s="18" t="s">
        <v>24193</v>
      </c>
      <c r="B16099" s="11" t="s">
        <v>88</v>
      </c>
      <c r="C16099" t="s">
        <v>88</v>
      </c>
      <c r="D16099" t="s">
        <v>88</v>
      </c>
      <c r="E16099" t="s">
        <v>88</v>
      </c>
      <c r="F16099" t="s">
        <v>24168</v>
      </c>
    </row>
    <row r="16100" spans="1:7" x14ac:dyDescent="0.3">
      <c r="A16100" s="19" t="s">
        <v>24194</v>
      </c>
      <c r="B16100" s="11" t="s">
        <v>88</v>
      </c>
      <c r="C16100" t="s">
        <v>88</v>
      </c>
      <c r="D16100" t="s">
        <v>88</v>
      </c>
      <c r="E16100" t="s">
        <v>88</v>
      </c>
      <c r="F16100" t="s">
        <v>24195</v>
      </c>
    </row>
    <row r="16101" spans="1:7" x14ac:dyDescent="0.3">
      <c r="A16101" s="18" t="s">
        <v>24196</v>
      </c>
      <c r="B16101" s="11" t="s">
        <v>88</v>
      </c>
      <c r="C16101" t="s">
        <v>88</v>
      </c>
      <c r="D16101" t="s">
        <v>88</v>
      </c>
      <c r="E16101" t="s">
        <v>88</v>
      </c>
      <c r="F16101" t="s">
        <v>88</v>
      </c>
      <c r="G16101" t="s">
        <v>24197</v>
      </c>
    </row>
    <row r="16102" spans="1:7" x14ac:dyDescent="0.3">
      <c r="A16102" s="19" t="s">
        <v>24198</v>
      </c>
      <c r="B16102" s="11" t="s">
        <v>88</v>
      </c>
      <c r="C16102" t="s">
        <v>88</v>
      </c>
      <c r="D16102" t="s">
        <v>88</v>
      </c>
      <c r="E16102" t="s">
        <v>88</v>
      </c>
      <c r="F16102" t="s">
        <v>88</v>
      </c>
      <c r="G16102" t="s">
        <v>24199</v>
      </c>
    </row>
    <row r="16103" spans="1:7" x14ac:dyDescent="0.3">
      <c r="A16103" s="18" t="s">
        <v>24200</v>
      </c>
      <c r="B16103" s="11" t="s">
        <v>88</v>
      </c>
      <c r="C16103" t="s">
        <v>88</v>
      </c>
      <c r="D16103" t="s">
        <v>88</v>
      </c>
      <c r="E16103" t="s">
        <v>24175</v>
      </c>
    </row>
    <row r="16104" spans="1:7" x14ac:dyDescent="0.3">
      <c r="A16104" s="19" t="s">
        <v>24201</v>
      </c>
      <c r="B16104" s="11" t="s">
        <v>88</v>
      </c>
      <c r="C16104" t="s">
        <v>88</v>
      </c>
      <c r="D16104" t="s">
        <v>24177</v>
      </c>
    </row>
    <row r="16105" spans="1:7" x14ac:dyDescent="0.3">
      <c r="A16105" s="18" t="s">
        <v>24202</v>
      </c>
      <c r="B16105" s="11" t="s">
        <v>88</v>
      </c>
      <c r="C16105" t="s">
        <v>88</v>
      </c>
      <c r="D16105" t="s">
        <v>88</v>
      </c>
      <c r="E16105" t="s">
        <v>24166</v>
      </c>
    </row>
    <row r="16106" spans="1:7" x14ac:dyDescent="0.3">
      <c r="A16106" s="19" t="s">
        <v>24203</v>
      </c>
      <c r="B16106" s="11" t="s">
        <v>88</v>
      </c>
      <c r="C16106" t="s">
        <v>88</v>
      </c>
      <c r="D16106" t="s">
        <v>88</v>
      </c>
      <c r="E16106" t="s">
        <v>24175</v>
      </c>
    </row>
    <row r="16107" spans="1:7" x14ac:dyDescent="0.3">
      <c r="A16107" s="18" t="s">
        <v>24204</v>
      </c>
      <c r="B16107" s="11" t="s">
        <v>88</v>
      </c>
      <c r="C16107" t="s">
        <v>88</v>
      </c>
      <c r="D16107" t="s">
        <v>24182</v>
      </c>
    </row>
    <row r="16108" spans="1:7" x14ac:dyDescent="0.3">
      <c r="A16108" s="19" t="s">
        <v>24205</v>
      </c>
      <c r="B16108" s="11" t="s">
        <v>88</v>
      </c>
      <c r="C16108" t="s">
        <v>88</v>
      </c>
      <c r="D16108" t="s">
        <v>88</v>
      </c>
      <c r="E16108" t="s">
        <v>24166</v>
      </c>
    </row>
    <row r="16109" spans="1:7" x14ac:dyDescent="0.3">
      <c r="A16109" s="18" t="s">
        <v>24206</v>
      </c>
      <c r="B16109" s="11" t="s">
        <v>88</v>
      </c>
      <c r="C16109" t="s">
        <v>88</v>
      </c>
      <c r="D16109" t="s">
        <v>88</v>
      </c>
      <c r="E16109" t="s">
        <v>24175</v>
      </c>
    </row>
    <row r="16110" spans="1:7" x14ac:dyDescent="0.3">
      <c r="A16110" s="19" t="s">
        <v>24207</v>
      </c>
      <c r="B16110" s="11" t="s">
        <v>88</v>
      </c>
      <c r="C16110" t="s">
        <v>88</v>
      </c>
      <c r="D16110" t="s">
        <v>689</v>
      </c>
    </row>
    <row r="16111" spans="1:7" x14ac:dyDescent="0.3">
      <c r="A16111" s="18" t="s">
        <v>24208</v>
      </c>
      <c r="B16111" s="11" t="s">
        <v>88</v>
      </c>
      <c r="C16111" t="s">
        <v>88</v>
      </c>
      <c r="D16111" t="s">
        <v>88</v>
      </c>
      <c r="E16111" t="s">
        <v>24187</v>
      </c>
    </row>
    <row r="16112" spans="1:7" x14ac:dyDescent="0.3">
      <c r="A16112" s="19" t="s">
        <v>24209</v>
      </c>
      <c r="B16112" s="11" t="s">
        <v>88</v>
      </c>
      <c r="C16112" t="s">
        <v>88</v>
      </c>
      <c r="D16112" t="s">
        <v>88</v>
      </c>
      <c r="E16112" t="s">
        <v>689</v>
      </c>
    </row>
    <row r="16113" spans="1:5" x14ac:dyDescent="0.3">
      <c r="A16113" s="18" t="s">
        <v>24210</v>
      </c>
      <c r="B16113" t="s">
        <v>24211</v>
      </c>
    </row>
    <row r="16114" spans="1:5" x14ac:dyDescent="0.3">
      <c r="A16114" s="19" t="s">
        <v>24212</v>
      </c>
      <c r="B16114" s="11" t="s">
        <v>88</v>
      </c>
      <c r="C16114" t="s">
        <v>24213</v>
      </c>
    </row>
    <row r="16115" spans="1:5" x14ac:dyDescent="0.3">
      <c r="A16115" s="18" t="s">
        <v>24214</v>
      </c>
      <c r="B16115" s="11" t="s">
        <v>88</v>
      </c>
      <c r="C16115" t="s">
        <v>24215</v>
      </c>
    </row>
    <row r="16116" spans="1:5" x14ac:dyDescent="0.3">
      <c r="A16116" s="19" t="s">
        <v>24216</v>
      </c>
      <c r="B16116" s="11" t="s">
        <v>88</v>
      </c>
      <c r="C16116" t="s">
        <v>88</v>
      </c>
      <c r="D16116" t="s">
        <v>24217</v>
      </c>
    </row>
    <row r="16117" spans="1:5" x14ac:dyDescent="0.3">
      <c r="A16117" s="18" t="s">
        <v>24218</v>
      </c>
      <c r="B16117" s="11" t="s">
        <v>88</v>
      </c>
      <c r="C16117" t="s">
        <v>88</v>
      </c>
      <c r="D16117" t="s">
        <v>24219</v>
      </c>
    </row>
    <row r="16118" spans="1:5" x14ac:dyDescent="0.3">
      <c r="A16118" s="19" t="s">
        <v>24220</v>
      </c>
      <c r="B16118" s="11" t="s">
        <v>88</v>
      </c>
      <c r="C16118" t="s">
        <v>88</v>
      </c>
      <c r="D16118" t="s">
        <v>24221</v>
      </c>
    </row>
    <row r="16119" spans="1:5" x14ac:dyDescent="0.3">
      <c r="A16119" s="18" t="s">
        <v>24222</v>
      </c>
      <c r="B16119" s="11" t="s">
        <v>88</v>
      </c>
      <c r="C16119" t="s">
        <v>24223</v>
      </c>
    </row>
    <row r="16120" spans="1:5" x14ac:dyDescent="0.3">
      <c r="A16120" s="19" t="s">
        <v>24224</v>
      </c>
      <c r="B16120" s="11" t="s">
        <v>88</v>
      </c>
      <c r="C16120" t="s">
        <v>88</v>
      </c>
      <c r="D16120" t="s">
        <v>24225</v>
      </c>
    </row>
    <row r="16121" spans="1:5" x14ac:dyDescent="0.3">
      <c r="A16121" s="18" t="s">
        <v>24226</v>
      </c>
      <c r="B16121" s="11" t="s">
        <v>88</v>
      </c>
      <c r="C16121" t="s">
        <v>88</v>
      </c>
      <c r="D16121" t="s">
        <v>24227</v>
      </c>
    </row>
    <row r="16122" spans="1:5" x14ac:dyDescent="0.3">
      <c r="A16122" s="19" t="s">
        <v>24228</v>
      </c>
      <c r="B16122" s="11" t="s">
        <v>88</v>
      </c>
      <c r="C16122" t="s">
        <v>88</v>
      </c>
      <c r="D16122" t="s">
        <v>88</v>
      </c>
      <c r="E16122" t="s">
        <v>24229</v>
      </c>
    </row>
    <row r="16123" spans="1:5" x14ac:dyDescent="0.3">
      <c r="A16123" s="18" t="s">
        <v>24230</v>
      </c>
      <c r="B16123" s="11" t="s">
        <v>88</v>
      </c>
      <c r="C16123" t="s">
        <v>88</v>
      </c>
      <c r="D16123" t="s">
        <v>88</v>
      </c>
      <c r="E16123" t="s">
        <v>689</v>
      </c>
    </row>
    <row r="16124" spans="1:5" x14ac:dyDescent="0.3">
      <c r="A16124" s="19" t="s">
        <v>24231</v>
      </c>
      <c r="B16124" s="11" t="s">
        <v>88</v>
      </c>
      <c r="C16124" t="s">
        <v>88</v>
      </c>
      <c r="D16124" t="s">
        <v>24219</v>
      </c>
    </row>
    <row r="16125" spans="1:5" x14ac:dyDescent="0.3">
      <c r="A16125" s="18" t="s">
        <v>24232</v>
      </c>
      <c r="B16125" s="11" t="s">
        <v>88</v>
      </c>
      <c r="C16125" t="s">
        <v>88</v>
      </c>
      <c r="D16125" t="s">
        <v>88</v>
      </c>
      <c r="E16125" t="s">
        <v>24229</v>
      </c>
    </row>
    <row r="16126" spans="1:5" x14ac:dyDescent="0.3">
      <c r="A16126" s="19" t="s">
        <v>24233</v>
      </c>
      <c r="B16126" s="11" t="s">
        <v>88</v>
      </c>
      <c r="C16126" t="s">
        <v>88</v>
      </c>
      <c r="D16126" t="s">
        <v>88</v>
      </c>
      <c r="E16126" t="s">
        <v>689</v>
      </c>
    </row>
    <row r="16127" spans="1:5" x14ac:dyDescent="0.3">
      <c r="A16127" s="18" t="s">
        <v>24234</v>
      </c>
      <c r="B16127" s="11" t="s">
        <v>88</v>
      </c>
      <c r="C16127" t="s">
        <v>88</v>
      </c>
      <c r="D16127" t="s">
        <v>24221</v>
      </c>
    </row>
    <row r="16128" spans="1:5" x14ac:dyDescent="0.3">
      <c r="A16128" s="19" t="s">
        <v>24235</v>
      </c>
      <c r="B16128" s="11" t="s">
        <v>88</v>
      </c>
      <c r="C16128" t="s">
        <v>88</v>
      </c>
      <c r="D16128" t="s">
        <v>88</v>
      </c>
      <c r="E16128" t="s">
        <v>24229</v>
      </c>
    </row>
    <row r="16129" spans="1:7" x14ac:dyDescent="0.3">
      <c r="A16129" s="18" t="s">
        <v>24236</v>
      </c>
      <c r="B16129" s="11" t="s">
        <v>88</v>
      </c>
      <c r="C16129" t="s">
        <v>88</v>
      </c>
      <c r="D16129" t="s">
        <v>88</v>
      </c>
      <c r="E16129" t="s">
        <v>689</v>
      </c>
    </row>
    <row r="16130" spans="1:7" x14ac:dyDescent="0.3">
      <c r="A16130" s="19" t="s">
        <v>24237</v>
      </c>
      <c r="B16130" s="11" t="s">
        <v>88</v>
      </c>
      <c r="C16130" t="s">
        <v>24238</v>
      </c>
    </row>
    <row r="16131" spans="1:7" x14ac:dyDescent="0.3">
      <c r="A16131" s="18" t="s">
        <v>24239</v>
      </c>
      <c r="B16131" s="11" t="s">
        <v>88</v>
      </c>
      <c r="C16131" t="s">
        <v>88</v>
      </c>
      <c r="D16131" t="s">
        <v>24240</v>
      </c>
    </row>
    <row r="16132" spans="1:7" x14ac:dyDescent="0.3">
      <c r="A16132" s="19" t="s">
        <v>24241</v>
      </c>
      <c r="B16132" s="11" t="s">
        <v>88</v>
      </c>
      <c r="C16132" t="s">
        <v>88</v>
      </c>
      <c r="D16132" t="s">
        <v>24242</v>
      </c>
    </row>
    <row r="16133" spans="1:7" x14ac:dyDescent="0.3">
      <c r="A16133" s="18" t="s">
        <v>24243</v>
      </c>
      <c r="B16133" s="11" t="s">
        <v>88</v>
      </c>
      <c r="C16133" t="s">
        <v>24244</v>
      </c>
    </row>
    <row r="16134" spans="1:7" x14ac:dyDescent="0.3">
      <c r="A16134" s="19" t="s">
        <v>24245</v>
      </c>
      <c r="B16134" s="11" t="s">
        <v>88</v>
      </c>
      <c r="C16134" t="s">
        <v>88</v>
      </c>
      <c r="D16134" t="s">
        <v>24225</v>
      </c>
    </row>
    <row r="16135" spans="1:7" x14ac:dyDescent="0.3">
      <c r="A16135" s="18" t="s">
        <v>24246</v>
      </c>
      <c r="B16135" s="11" t="s">
        <v>88</v>
      </c>
      <c r="C16135" t="s">
        <v>88</v>
      </c>
      <c r="D16135" t="s">
        <v>88</v>
      </c>
      <c r="E16135" t="s">
        <v>24247</v>
      </c>
    </row>
    <row r="16136" spans="1:7" x14ac:dyDescent="0.3">
      <c r="A16136" s="19" t="s">
        <v>24248</v>
      </c>
      <c r="B16136" s="11" t="s">
        <v>88</v>
      </c>
      <c r="C16136" t="s">
        <v>88</v>
      </c>
      <c r="D16136" t="s">
        <v>88</v>
      </c>
      <c r="E16136" t="s">
        <v>88</v>
      </c>
      <c r="F16136" t="s">
        <v>24249</v>
      </c>
    </row>
    <row r="16137" spans="1:7" x14ac:dyDescent="0.3">
      <c r="A16137" s="18" t="s">
        <v>24250</v>
      </c>
      <c r="B16137" s="11" t="s">
        <v>88</v>
      </c>
      <c r="C16137" t="s">
        <v>88</v>
      </c>
      <c r="D16137" t="s">
        <v>88</v>
      </c>
      <c r="E16137" t="s">
        <v>88</v>
      </c>
      <c r="F16137" t="s">
        <v>689</v>
      </c>
    </row>
    <row r="16138" spans="1:7" x14ac:dyDescent="0.3">
      <c r="A16138" s="19" t="s">
        <v>24251</v>
      </c>
      <c r="B16138" s="11" t="s">
        <v>88</v>
      </c>
      <c r="C16138" t="s">
        <v>88</v>
      </c>
      <c r="D16138" t="s">
        <v>88</v>
      </c>
      <c r="E16138" t="s">
        <v>24252</v>
      </c>
    </row>
    <row r="16139" spans="1:7" x14ac:dyDescent="0.3">
      <c r="A16139" s="18" t="s">
        <v>24253</v>
      </c>
      <c r="B16139" s="11" t="s">
        <v>88</v>
      </c>
      <c r="C16139" t="s">
        <v>88</v>
      </c>
      <c r="D16139" t="s">
        <v>88</v>
      </c>
      <c r="E16139" t="s">
        <v>88</v>
      </c>
      <c r="F16139" t="s">
        <v>24254</v>
      </c>
    </row>
    <row r="16140" spans="1:7" x14ac:dyDescent="0.3">
      <c r="A16140" s="19" t="s">
        <v>24255</v>
      </c>
      <c r="B16140" s="11" t="s">
        <v>88</v>
      </c>
      <c r="C16140" t="s">
        <v>88</v>
      </c>
      <c r="D16140" t="s">
        <v>88</v>
      </c>
      <c r="E16140" t="s">
        <v>88</v>
      </c>
      <c r="F16140" t="s">
        <v>88</v>
      </c>
      <c r="G16140" t="s">
        <v>24249</v>
      </c>
    </row>
    <row r="16141" spans="1:7" x14ac:dyDescent="0.3">
      <c r="A16141" s="18" t="s">
        <v>24256</v>
      </c>
      <c r="B16141" s="11" t="s">
        <v>88</v>
      </c>
      <c r="C16141" t="s">
        <v>88</v>
      </c>
      <c r="D16141" t="s">
        <v>88</v>
      </c>
      <c r="E16141" t="s">
        <v>88</v>
      </c>
      <c r="F16141" t="s">
        <v>88</v>
      </c>
      <c r="G16141" t="s">
        <v>689</v>
      </c>
    </row>
    <row r="16142" spans="1:7" x14ac:dyDescent="0.3">
      <c r="A16142" s="19" t="s">
        <v>24257</v>
      </c>
      <c r="B16142" s="11" t="s">
        <v>88</v>
      </c>
      <c r="C16142" t="s">
        <v>88</v>
      </c>
      <c r="D16142" t="s">
        <v>88</v>
      </c>
      <c r="E16142" t="s">
        <v>88</v>
      </c>
      <c r="F16142" t="s">
        <v>24258</v>
      </c>
    </row>
    <row r="16143" spans="1:7" x14ac:dyDescent="0.3">
      <c r="A16143" s="18" t="s">
        <v>24259</v>
      </c>
      <c r="B16143" s="11" t="s">
        <v>88</v>
      </c>
      <c r="C16143" t="s">
        <v>88</v>
      </c>
      <c r="D16143" t="s">
        <v>88</v>
      </c>
      <c r="E16143" t="s">
        <v>88</v>
      </c>
      <c r="F16143" t="s">
        <v>88</v>
      </c>
      <c r="G16143" t="s">
        <v>24249</v>
      </c>
    </row>
    <row r="16144" spans="1:7" x14ac:dyDescent="0.3">
      <c r="A16144" s="19" t="s">
        <v>24260</v>
      </c>
      <c r="B16144" s="11" t="s">
        <v>88</v>
      </c>
      <c r="C16144" t="s">
        <v>88</v>
      </c>
      <c r="D16144" t="s">
        <v>88</v>
      </c>
      <c r="E16144" t="s">
        <v>88</v>
      </c>
      <c r="F16144" t="s">
        <v>88</v>
      </c>
      <c r="G16144" t="s">
        <v>689</v>
      </c>
    </row>
    <row r="16145" spans="1:7" x14ac:dyDescent="0.3">
      <c r="A16145" s="18" t="s">
        <v>24261</v>
      </c>
      <c r="B16145" s="11" t="s">
        <v>88</v>
      </c>
      <c r="C16145" t="s">
        <v>88</v>
      </c>
      <c r="D16145" t="s">
        <v>24227</v>
      </c>
    </row>
    <row r="16146" spans="1:7" x14ac:dyDescent="0.3">
      <c r="A16146" s="19" t="s">
        <v>24262</v>
      </c>
      <c r="B16146" s="11" t="s">
        <v>88</v>
      </c>
      <c r="C16146" t="s">
        <v>88</v>
      </c>
      <c r="D16146" t="s">
        <v>88</v>
      </c>
      <c r="E16146" t="s">
        <v>24263</v>
      </c>
    </row>
    <row r="16147" spans="1:7" x14ac:dyDescent="0.3">
      <c r="A16147" s="18" t="s">
        <v>24264</v>
      </c>
      <c r="B16147" s="11" t="s">
        <v>88</v>
      </c>
      <c r="C16147" t="s">
        <v>88</v>
      </c>
      <c r="D16147" t="s">
        <v>88</v>
      </c>
      <c r="E16147" t="s">
        <v>15400</v>
      </c>
    </row>
    <row r="16148" spans="1:7" x14ac:dyDescent="0.3">
      <c r="A16148" s="19" t="s">
        <v>24265</v>
      </c>
      <c r="B16148" s="11" t="s">
        <v>88</v>
      </c>
      <c r="C16148" t="s">
        <v>88</v>
      </c>
      <c r="D16148" t="s">
        <v>88</v>
      </c>
      <c r="E16148" t="s">
        <v>88</v>
      </c>
      <c r="F16148" t="s">
        <v>24254</v>
      </c>
    </row>
    <row r="16149" spans="1:7" x14ac:dyDescent="0.3">
      <c r="A16149" s="18" t="s">
        <v>24266</v>
      </c>
      <c r="B16149" s="11" t="s">
        <v>88</v>
      </c>
      <c r="C16149" t="s">
        <v>88</v>
      </c>
      <c r="D16149" t="s">
        <v>88</v>
      </c>
      <c r="E16149" t="s">
        <v>88</v>
      </c>
      <c r="F16149" t="s">
        <v>88</v>
      </c>
      <c r="G16149" t="s">
        <v>24249</v>
      </c>
    </row>
    <row r="16150" spans="1:7" x14ac:dyDescent="0.3">
      <c r="A16150" s="19" t="s">
        <v>24267</v>
      </c>
      <c r="B16150" s="11" t="s">
        <v>88</v>
      </c>
      <c r="C16150" t="s">
        <v>88</v>
      </c>
      <c r="D16150" t="s">
        <v>88</v>
      </c>
      <c r="E16150" t="s">
        <v>88</v>
      </c>
      <c r="F16150" t="s">
        <v>88</v>
      </c>
      <c r="G16150" t="s">
        <v>689</v>
      </c>
    </row>
    <row r="16151" spans="1:7" x14ac:dyDescent="0.3">
      <c r="A16151" s="18" t="s">
        <v>24268</v>
      </c>
      <c r="B16151" s="11" t="s">
        <v>88</v>
      </c>
      <c r="C16151" t="s">
        <v>88</v>
      </c>
      <c r="D16151" t="s">
        <v>88</v>
      </c>
      <c r="E16151" t="s">
        <v>88</v>
      </c>
      <c r="F16151" t="s">
        <v>24269</v>
      </c>
    </row>
    <row r="16152" spans="1:7" x14ac:dyDescent="0.3">
      <c r="A16152" s="19" t="s">
        <v>24270</v>
      </c>
      <c r="B16152" s="11" t="s">
        <v>88</v>
      </c>
      <c r="C16152" t="s">
        <v>88</v>
      </c>
      <c r="D16152" t="s">
        <v>24219</v>
      </c>
    </row>
    <row r="16153" spans="1:7" x14ac:dyDescent="0.3">
      <c r="A16153" s="18" t="s">
        <v>24271</v>
      </c>
      <c r="B16153" s="11" t="s">
        <v>88</v>
      </c>
      <c r="C16153" t="s">
        <v>88</v>
      </c>
      <c r="D16153" t="s">
        <v>88</v>
      </c>
      <c r="E16153" t="s">
        <v>24272</v>
      </c>
    </row>
    <row r="16154" spans="1:7" x14ac:dyDescent="0.3">
      <c r="A16154" s="19" t="s">
        <v>24273</v>
      </c>
      <c r="B16154" s="11" t="s">
        <v>88</v>
      </c>
      <c r="C16154" t="s">
        <v>88</v>
      </c>
      <c r="D16154" t="s">
        <v>88</v>
      </c>
      <c r="E16154" t="s">
        <v>689</v>
      </c>
    </row>
    <row r="16155" spans="1:7" x14ac:dyDescent="0.3">
      <c r="A16155" s="18" t="s">
        <v>24274</v>
      </c>
      <c r="B16155" s="11" t="s">
        <v>88</v>
      </c>
      <c r="C16155" t="s">
        <v>88</v>
      </c>
      <c r="D16155" t="s">
        <v>24221</v>
      </c>
    </row>
    <row r="16156" spans="1:7" x14ac:dyDescent="0.3">
      <c r="A16156" s="19" t="s">
        <v>24275</v>
      </c>
      <c r="B16156" s="11" t="s">
        <v>88</v>
      </c>
      <c r="C16156" t="s">
        <v>689</v>
      </c>
    </row>
    <row r="16157" spans="1:7" x14ac:dyDescent="0.3">
      <c r="A16157" s="18" t="s">
        <v>24276</v>
      </c>
      <c r="B16157" s="11" t="s">
        <v>88</v>
      </c>
      <c r="C16157" t="s">
        <v>88</v>
      </c>
      <c r="D16157" t="s">
        <v>24277</v>
      </c>
    </row>
    <row r="16158" spans="1:7" x14ac:dyDescent="0.3">
      <c r="A16158" s="19" t="s">
        <v>24278</v>
      </c>
      <c r="B16158" s="11" t="s">
        <v>88</v>
      </c>
      <c r="C16158" t="s">
        <v>88</v>
      </c>
      <c r="D16158" t="s">
        <v>88</v>
      </c>
      <c r="E16158" t="s">
        <v>24279</v>
      </c>
    </row>
    <row r="16159" spans="1:7" x14ac:dyDescent="0.3">
      <c r="A16159" s="18" t="s">
        <v>24280</v>
      </c>
      <c r="B16159" s="11" t="s">
        <v>88</v>
      </c>
      <c r="C16159" t="s">
        <v>88</v>
      </c>
      <c r="D16159" t="s">
        <v>88</v>
      </c>
      <c r="E16159" t="s">
        <v>689</v>
      </c>
    </row>
    <row r="16160" spans="1:7" x14ac:dyDescent="0.3">
      <c r="A16160" s="19" t="s">
        <v>24281</v>
      </c>
      <c r="B16160" s="11" t="s">
        <v>88</v>
      </c>
      <c r="C16160" t="s">
        <v>88</v>
      </c>
      <c r="D16160" t="s">
        <v>689</v>
      </c>
    </row>
    <row r="16161" spans="1:5" x14ac:dyDescent="0.3">
      <c r="A16161" s="18" t="s">
        <v>24282</v>
      </c>
      <c r="B16161" s="11" t="s">
        <v>88</v>
      </c>
      <c r="C16161" t="s">
        <v>88</v>
      </c>
      <c r="D16161" t="s">
        <v>88</v>
      </c>
      <c r="E16161" t="s">
        <v>24283</v>
      </c>
    </row>
    <row r="16162" spans="1:5" x14ac:dyDescent="0.3">
      <c r="A16162" s="19" t="s">
        <v>24284</v>
      </c>
      <c r="B16162" s="11" t="s">
        <v>88</v>
      </c>
      <c r="C16162" t="s">
        <v>88</v>
      </c>
      <c r="D16162" t="s">
        <v>88</v>
      </c>
      <c r="E16162" t="s">
        <v>24279</v>
      </c>
    </row>
    <row r="16163" spans="1:5" x14ac:dyDescent="0.3">
      <c r="A16163" s="18" t="s">
        <v>24285</v>
      </c>
      <c r="B16163" s="11" t="s">
        <v>88</v>
      </c>
      <c r="C16163" t="s">
        <v>88</v>
      </c>
      <c r="D16163" t="s">
        <v>88</v>
      </c>
      <c r="E16163" t="s">
        <v>689</v>
      </c>
    </row>
    <row r="16164" spans="1:5" x14ac:dyDescent="0.3">
      <c r="A16164" s="19" t="s">
        <v>24286</v>
      </c>
      <c r="B16164" t="s">
        <v>24287</v>
      </c>
    </row>
    <row r="16165" spans="1:5" x14ac:dyDescent="0.3">
      <c r="A16165" s="18" t="s">
        <v>24288</v>
      </c>
      <c r="B16165" s="11" t="s">
        <v>88</v>
      </c>
      <c r="C16165" t="s">
        <v>24289</v>
      </c>
    </row>
    <row r="16166" spans="1:5" x14ac:dyDescent="0.3">
      <c r="A16166" s="19" t="s">
        <v>24290</v>
      </c>
      <c r="B16166" s="11" t="s">
        <v>88</v>
      </c>
      <c r="C16166" t="s">
        <v>88</v>
      </c>
      <c r="D16166" t="s">
        <v>24291</v>
      </c>
    </row>
    <row r="16167" spans="1:5" x14ac:dyDescent="0.3">
      <c r="A16167" s="18" t="s">
        <v>24292</v>
      </c>
      <c r="B16167" s="11" t="s">
        <v>88</v>
      </c>
      <c r="C16167" t="s">
        <v>88</v>
      </c>
      <c r="D16167" t="s">
        <v>88</v>
      </c>
      <c r="E16167" t="s">
        <v>24293</v>
      </c>
    </row>
    <row r="16168" spans="1:5" x14ac:dyDescent="0.3">
      <c r="A16168" s="19" t="s">
        <v>24294</v>
      </c>
      <c r="B16168" s="11" t="s">
        <v>88</v>
      </c>
      <c r="C16168" t="s">
        <v>88</v>
      </c>
      <c r="D16168" t="s">
        <v>88</v>
      </c>
      <c r="E16168" t="s">
        <v>689</v>
      </c>
    </row>
    <row r="16169" spans="1:5" x14ac:dyDescent="0.3">
      <c r="A16169" s="18" t="s">
        <v>24295</v>
      </c>
      <c r="B16169" s="11" t="s">
        <v>88</v>
      </c>
      <c r="C16169" t="s">
        <v>88</v>
      </c>
      <c r="D16169" t="s">
        <v>24296</v>
      </c>
    </row>
    <row r="16170" spans="1:5" x14ac:dyDescent="0.3">
      <c r="A16170" s="19" t="s">
        <v>24297</v>
      </c>
      <c r="B16170" s="11" t="s">
        <v>88</v>
      </c>
      <c r="C16170" t="s">
        <v>88</v>
      </c>
      <c r="D16170" t="s">
        <v>88</v>
      </c>
      <c r="E16170" t="s">
        <v>24293</v>
      </c>
    </row>
    <row r="16171" spans="1:5" x14ac:dyDescent="0.3">
      <c r="A16171" s="18" t="s">
        <v>24298</v>
      </c>
      <c r="B16171" s="11" t="s">
        <v>88</v>
      </c>
      <c r="C16171" t="s">
        <v>88</v>
      </c>
      <c r="D16171" t="s">
        <v>88</v>
      </c>
      <c r="E16171" t="s">
        <v>689</v>
      </c>
    </row>
    <row r="16172" spans="1:5" x14ac:dyDescent="0.3">
      <c r="A16172" s="19" t="s">
        <v>24299</v>
      </c>
      <c r="B16172" s="11" t="s">
        <v>88</v>
      </c>
      <c r="C16172" t="s">
        <v>88</v>
      </c>
      <c r="D16172" t="s">
        <v>24300</v>
      </c>
    </row>
    <row r="16173" spans="1:5" x14ac:dyDescent="0.3">
      <c r="A16173" s="18" t="s">
        <v>24301</v>
      </c>
      <c r="B16173" s="11" t="s">
        <v>88</v>
      </c>
      <c r="C16173" t="s">
        <v>88</v>
      </c>
      <c r="D16173" t="s">
        <v>88</v>
      </c>
      <c r="E16173" t="s">
        <v>24293</v>
      </c>
    </row>
    <row r="16174" spans="1:5" x14ac:dyDescent="0.3">
      <c r="A16174" s="19" t="s">
        <v>24302</v>
      </c>
      <c r="B16174" s="11" t="s">
        <v>88</v>
      </c>
      <c r="C16174" t="s">
        <v>88</v>
      </c>
      <c r="D16174" t="s">
        <v>88</v>
      </c>
      <c r="E16174" t="s">
        <v>689</v>
      </c>
    </row>
    <row r="16175" spans="1:5" x14ac:dyDescent="0.3">
      <c r="A16175" s="18" t="s">
        <v>24303</v>
      </c>
      <c r="B16175" s="11" t="s">
        <v>88</v>
      </c>
      <c r="C16175" t="s">
        <v>88</v>
      </c>
      <c r="D16175" t="s">
        <v>24304</v>
      </c>
    </row>
    <row r="16176" spans="1:5" x14ac:dyDescent="0.3">
      <c r="A16176" s="19" t="s">
        <v>24305</v>
      </c>
      <c r="B16176" s="11" t="s">
        <v>88</v>
      </c>
      <c r="C16176" t="s">
        <v>88</v>
      </c>
      <c r="D16176" t="s">
        <v>88</v>
      </c>
      <c r="E16176" t="s">
        <v>24293</v>
      </c>
    </row>
    <row r="16177" spans="1:7" x14ac:dyDescent="0.3">
      <c r="A16177" s="18" t="s">
        <v>24306</v>
      </c>
      <c r="B16177" s="11" t="s">
        <v>88</v>
      </c>
      <c r="C16177" t="s">
        <v>88</v>
      </c>
      <c r="D16177" t="s">
        <v>88</v>
      </c>
      <c r="E16177" t="s">
        <v>689</v>
      </c>
    </row>
    <row r="16178" spans="1:7" x14ac:dyDescent="0.3">
      <c r="A16178" s="19" t="s">
        <v>24307</v>
      </c>
      <c r="B16178" s="11" t="s">
        <v>88</v>
      </c>
      <c r="C16178" t="s">
        <v>88</v>
      </c>
      <c r="D16178" t="s">
        <v>88</v>
      </c>
      <c r="E16178" t="s">
        <v>88</v>
      </c>
      <c r="F16178" t="s">
        <v>24308</v>
      </c>
    </row>
    <row r="16179" spans="1:7" x14ac:dyDescent="0.3">
      <c r="A16179" s="18" t="s">
        <v>24309</v>
      </c>
      <c r="B16179" s="11" t="s">
        <v>88</v>
      </c>
      <c r="C16179" t="s">
        <v>88</v>
      </c>
      <c r="D16179" t="s">
        <v>88</v>
      </c>
      <c r="E16179" t="s">
        <v>88</v>
      </c>
      <c r="F16179" t="s">
        <v>24310</v>
      </c>
    </row>
    <row r="16180" spans="1:7" x14ac:dyDescent="0.3">
      <c r="A16180" s="19" t="s">
        <v>24311</v>
      </c>
      <c r="B16180" s="11" t="s">
        <v>88</v>
      </c>
      <c r="C16180" t="s">
        <v>88</v>
      </c>
      <c r="D16180" t="s">
        <v>88</v>
      </c>
      <c r="E16180" t="s">
        <v>88</v>
      </c>
      <c r="F16180" t="s">
        <v>88</v>
      </c>
      <c r="G16180" t="s">
        <v>24312</v>
      </c>
    </row>
    <row r="16181" spans="1:7" x14ac:dyDescent="0.3">
      <c r="A16181" s="18" t="s">
        <v>24313</v>
      </c>
      <c r="B16181" s="11" t="s">
        <v>88</v>
      </c>
      <c r="C16181" t="s">
        <v>88</v>
      </c>
      <c r="D16181" t="s">
        <v>88</v>
      </c>
      <c r="E16181" t="s">
        <v>88</v>
      </c>
      <c r="F16181" t="s">
        <v>88</v>
      </c>
      <c r="G16181" t="s">
        <v>689</v>
      </c>
    </row>
    <row r="16182" spans="1:7" x14ac:dyDescent="0.3">
      <c r="A16182" s="19" t="s">
        <v>24314</v>
      </c>
      <c r="B16182" s="11" t="s">
        <v>88</v>
      </c>
      <c r="C16182" t="s">
        <v>24315</v>
      </c>
    </row>
    <row r="16183" spans="1:7" x14ac:dyDescent="0.3">
      <c r="A16183" s="18" t="s">
        <v>24316</v>
      </c>
      <c r="B16183" s="11" t="s">
        <v>88</v>
      </c>
      <c r="C16183" t="s">
        <v>88</v>
      </c>
      <c r="D16183" t="s">
        <v>24291</v>
      </c>
    </row>
    <row r="16184" spans="1:7" x14ac:dyDescent="0.3">
      <c r="A16184" s="19" t="s">
        <v>24317</v>
      </c>
      <c r="B16184" s="11" t="s">
        <v>88</v>
      </c>
      <c r="C16184" t="s">
        <v>88</v>
      </c>
      <c r="D16184" t="s">
        <v>88</v>
      </c>
      <c r="E16184" t="s">
        <v>24293</v>
      </c>
    </row>
    <row r="16185" spans="1:7" x14ac:dyDescent="0.3">
      <c r="A16185" s="18" t="s">
        <v>24318</v>
      </c>
      <c r="B16185" s="11" t="s">
        <v>88</v>
      </c>
      <c r="C16185" t="s">
        <v>88</v>
      </c>
      <c r="D16185" t="s">
        <v>88</v>
      </c>
      <c r="E16185" t="s">
        <v>689</v>
      </c>
    </row>
    <row r="16186" spans="1:7" x14ac:dyDescent="0.3">
      <c r="A16186" s="19" t="s">
        <v>24319</v>
      </c>
      <c r="B16186" s="11" t="s">
        <v>88</v>
      </c>
      <c r="C16186" t="s">
        <v>88</v>
      </c>
      <c r="D16186" t="s">
        <v>24296</v>
      </c>
    </row>
    <row r="16187" spans="1:7" x14ac:dyDescent="0.3">
      <c r="A16187" s="18" t="s">
        <v>24320</v>
      </c>
      <c r="B16187" s="11" t="s">
        <v>88</v>
      </c>
      <c r="C16187" t="s">
        <v>88</v>
      </c>
      <c r="D16187" t="s">
        <v>88</v>
      </c>
      <c r="E16187" t="s">
        <v>24293</v>
      </c>
    </row>
    <row r="16188" spans="1:7" x14ac:dyDescent="0.3">
      <c r="A16188" s="19" t="s">
        <v>24321</v>
      </c>
      <c r="B16188" s="11" t="s">
        <v>88</v>
      </c>
      <c r="C16188" t="s">
        <v>88</v>
      </c>
      <c r="D16188" t="s">
        <v>88</v>
      </c>
      <c r="E16188" t="s">
        <v>689</v>
      </c>
    </row>
    <row r="16189" spans="1:7" x14ac:dyDescent="0.3">
      <c r="A16189" s="18" t="s">
        <v>24322</v>
      </c>
      <c r="B16189" s="11" t="s">
        <v>88</v>
      </c>
      <c r="C16189" t="s">
        <v>88</v>
      </c>
      <c r="D16189" t="s">
        <v>24300</v>
      </c>
    </row>
    <row r="16190" spans="1:7" x14ac:dyDescent="0.3">
      <c r="A16190" s="19" t="s">
        <v>24323</v>
      </c>
      <c r="B16190" s="11" t="s">
        <v>88</v>
      </c>
      <c r="C16190" t="s">
        <v>88</v>
      </c>
      <c r="D16190" t="s">
        <v>88</v>
      </c>
      <c r="E16190" t="s">
        <v>24293</v>
      </c>
    </row>
    <row r="16191" spans="1:7" x14ac:dyDescent="0.3">
      <c r="A16191" s="18" t="s">
        <v>24324</v>
      </c>
      <c r="B16191" s="11" t="s">
        <v>88</v>
      </c>
      <c r="C16191" t="s">
        <v>88</v>
      </c>
      <c r="D16191" t="s">
        <v>88</v>
      </c>
      <c r="E16191" t="s">
        <v>689</v>
      </c>
    </row>
    <row r="16192" spans="1:7" x14ac:dyDescent="0.3">
      <c r="A16192" s="19" t="s">
        <v>24325</v>
      </c>
      <c r="B16192" s="11" t="s">
        <v>88</v>
      </c>
      <c r="C16192" t="s">
        <v>88</v>
      </c>
      <c r="D16192" t="s">
        <v>24304</v>
      </c>
    </row>
    <row r="16193" spans="1:6" x14ac:dyDescent="0.3">
      <c r="A16193" s="18" t="s">
        <v>24326</v>
      </c>
      <c r="B16193" s="11" t="s">
        <v>88</v>
      </c>
      <c r="C16193" t="s">
        <v>88</v>
      </c>
      <c r="D16193" t="s">
        <v>88</v>
      </c>
      <c r="E16193" t="s">
        <v>24293</v>
      </c>
    </row>
    <row r="16194" spans="1:6" x14ac:dyDescent="0.3">
      <c r="A16194" s="19" t="s">
        <v>24327</v>
      </c>
      <c r="B16194" s="11" t="s">
        <v>88</v>
      </c>
      <c r="C16194" t="s">
        <v>88</v>
      </c>
      <c r="D16194" t="s">
        <v>88</v>
      </c>
      <c r="E16194" t="s">
        <v>689</v>
      </c>
    </row>
    <row r="16195" spans="1:6" x14ac:dyDescent="0.3">
      <c r="A16195" s="18" t="s">
        <v>24328</v>
      </c>
      <c r="B16195" s="11" t="s">
        <v>88</v>
      </c>
      <c r="C16195" t="s">
        <v>689</v>
      </c>
    </row>
    <row r="16196" spans="1:6" x14ac:dyDescent="0.3">
      <c r="A16196" s="19" t="s">
        <v>24329</v>
      </c>
      <c r="B16196" s="11" t="s">
        <v>88</v>
      </c>
      <c r="C16196" t="s">
        <v>88</v>
      </c>
      <c r="D16196" t="s">
        <v>24277</v>
      </c>
    </row>
    <row r="16197" spans="1:6" x14ac:dyDescent="0.3">
      <c r="A16197" s="18" t="s">
        <v>24330</v>
      </c>
      <c r="B16197" s="11" t="s">
        <v>88</v>
      </c>
      <c r="C16197" t="s">
        <v>88</v>
      </c>
      <c r="D16197" t="s">
        <v>689</v>
      </c>
    </row>
    <row r="16198" spans="1:6" x14ac:dyDescent="0.3">
      <c r="A16198" s="19" t="s">
        <v>24331</v>
      </c>
      <c r="B16198" s="11" t="s">
        <v>88</v>
      </c>
      <c r="C16198" t="s">
        <v>88</v>
      </c>
      <c r="D16198" t="s">
        <v>88</v>
      </c>
      <c r="E16198" t="s">
        <v>24283</v>
      </c>
    </row>
    <row r="16199" spans="1:6" x14ac:dyDescent="0.3">
      <c r="A16199" s="18" t="s">
        <v>24332</v>
      </c>
      <c r="B16199" s="11" t="s">
        <v>88</v>
      </c>
      <c r="C16199" t="s">
        <v>88</v>
      </c>
      <c r="D16199" t="s">
        <v>88</v>
      </c>
      <c r="E16199" t="s">
        <v>689</v>
      </c>
    </row>
    <row r="16200" spans="1:6" x14ac:dyDescent="0.3">
      <c r="A16200" s="19" t="s">
        <v>24333</v>
      </c>
      <c r="B16200" t="s">
        <v>24334</v>
      </c>
    </row>
    <row r="16201" spans="1:6" x14ac:dyDescent="0.3">
      <c r="A16201" s="18" t="s">
        <v>24335</v>
      </c>
      <c r="B16201" s="11" t="s">
        <v>88</v>
      </c>
      <c r="C16201" t="s">
        <v>24336</v>
      </c>
    </row>
    <row r="16202" spans="1:6" x14ac:dyDescent="0.3">
      <c r="A16202" s="19" t="s">
        <v>24337</v>
      </c>
      <c r="B16202" s="11" t="s">
        <v>88</v>
      </c>
      <c r="C16202" t="s">
        <v>88</v>
      </c>
      <c r="D16202" t="s">
        <v>24338</v>
      </c>
    </row>
    <row r="16203" spans="1:6" x14ac:dyDescent="0.3">
      <c r="A16203" s="18" t="s">
        <v>24339</v>
      </c>
      <c r="B16203" s="11" t="s">
        <v>88</v>
      </c>
      <c r="C16203" t="s">
        <v>88</v>
      </c>
      <c r="D16203" t="s">
        <v>88</v>
      </c>
      <c r="E16203" t="s">
        <v>24283</v>
      </c>
    </row>
    <row r="16204" spans="1:6" x14ac:dyDescent="0.3">
      <c r="A16204" s="19" t="s">
        <v>24340</v>
      </c>
      <c r="B16204" s="11" t="s">
        <v>88</v>
      </c>
      <c r="C16204" t="s">
        <v>88</v>
      </c>
      <c r="D16204" t="s">
        <v>88</v>
      </c>
      <c r="E16204" t="s">
        <v>689</v>
      </c>
    </row>
    <row r="16205" spans="1:6" x14ac:dyDescent="0.3">
      <c r="A16205" s="18" t="s">
        <v>24341</v>
      </c>
      <c r="B16205" s="11" t="s">
        <v>88</v>
      </c>
      <c r="C16205" t="s">
        <v>88</v>
      </c>
      <c r="D16205" t="s">
        <v>24304</v>
      </c>
    </row>
    <row r="16206" spans="1:6" x14ac:dyDescent="0.3">
      <c r="A16206" s="19" t="s">
        <v>24342</v>
      </c>
      <c r="B16206" s="11" t="s">
        <v>88</v>
      </c>
      <c r="C16206" t="s">
        <v>88</v>
      </c>
      <c r="D16206" t="s">
        <v>88</v>
      </c>
      <c r="E16206" t="s">
        <v>24343</v>
      </c>
    </row>
    <row r="16207" spans="1:6" x14ac:dyDescent="0.3">
      <c r="A16207" s="18" t="s">
        <v>24344</v>
      </c>
      <c r="B16207" s="11" t="s">
        <v>88</v>
      </c>
      <c r="C16207" t="s">
        <v>88</v>
      </c>
      <c r="D16207" t="s">
        <v>88</v>
      </c>
      <c r="E16207" t="s">
        <v>88</v>
      </c>
      <c r="F16207" t="s">
        <v>24283</v>
      </c>
    </row>
    <row r="16208" spans="1:6" x14ac:dyDescent="0.3">
      <c r="A16208" s="19" t="s">
        <v>24345</v>
      </c>
      <c r="B16208" s="11" t="s">
        <v>88</v>
      </c>
      <c r="C16208" t="s">
        <v>88</v>
      </c>
      <c r="D16208" t="s">
        <v>88</v>
      </c>
      <c r="E16208" t="s">
        <v>88</v>
      </c>
      <c r="F16208" t="s">
        <v>689</v>
      </c>
    </row>
    <row r="16209" spans="1:6" x14ac:dyDescent="0.3">
      <c r="A16209" s="18" t="s">
        <v>24346</v>
      </c>
      <c r="B16209" s="11" t="s">
        <v>88</v>
      </c>
      <c r="C16209" t="s">
        <v>88</v>
      </c>
      <c r="D16209" t="s">
        <v>88</v>
      </c>
      <c r="E16209" t="s">
        <v>689</v>
      </c>
    </row>
    <row r="16210" spans="1:6" x14ac:dyDescent="0.3">
      <c r="A16210" s="19" t="s">
        <v>24347</v>
      </c>
      <c r="B16210" s="11" t="s">
        <v>88</v>
      </c>
      <c r="C16210" t="s">
        <v>88</v>
      </c>
      <c r="D16210" t="s">
        <v>88</v>
      </c>
      <c r="E16210" t="s">
        <v>88</v>
      </c>
      <c r="F16210" t="s">
        <v>24283</v>
      </c>
    </row>
    <row r="16211" spans="1:6" x14ac:dyDescent="0.3">
      <c r="A16211" s="18" t="s">
        <v>24348</v>
      </c>
      <c r="B16211" s="11" t="s">
        <v>88</v>
      </c>
      <c r="C16211" t="s">
        <v>88</v>
      </c>
      <c r="D16211" t="s">
        <v>88</v>
      </c>
      <c r="E16211" t="s">
        <v>88</v>
      </c>
      <c r="F16211" t="s">
        <v>689</v>
      </c>
    </row>
    <row r="16212" spans="1:6" x14ac:dyDescent="0.3">
      <c r="A16212" s="19" t="s">
        <v>24349</v>
      </c>
      <c r="B16212" s="11" t="s">
        <v>88</v>
      </c>
      <c r="C16212" t="s">
        <v>24350</v>
      </c>
    </row>
    <row r="16213" spans="1:6" x14ac:dyDescent="0.3">
      <c r="A16213" s="18" t="s">
        <v>24351</v>
      </c>
      <c r="B16213" s="11" t="s">
        <v>88</v>
      </c>
      <c r="C16213" t="s">
        <v>88</v>
      </c>
      <c r="D16213" t="s">
        <v>24283</v>
      </c>
    </row>
    <row r="16214" spans="1:6" x14ac:dyDescent="0.3">
      <c r="A16214" s="19" t="s">
        <v>24352</v>
      </c>
      <c r="B16214" s="11" t="s">
        <v>88</v>
      </c>
      <c r="C16214" t="s">
        <v>88</v>
      </c>
      <c r="D16214" t="s">
        <v>689</v>
      </c>
    </row>
    <row r="16215" spans="1:6" x14ac:dyDescent="0.3">
      <c r="A16215" s="18" t="s">
        <v>24353</v>
      </c>
      <c r="B16215" s="11" t="s">
        <v>88</v>
      </c>
      <c r="C16215" t="s">
        <v>24354</v>
      </c>
    </row>
    <row r="16216" spans="1:6" x14ac:dyDescent="0.3">
      <c r="A16216" s="19" t="s">
        <v>24355</v>
      </c>
      <c r="B16216" s="11" t="s">
        <v>88</v>
      </c>
      <c r="C16216" t="s">
        <v>88</v>
      </c>
      <c r="D16216" t="s">
        <v>24283</v>
      </c>
    </row>
    <row r="16217" spans="1:6" x14ac:dyDescent="0.3">
      <c r="A16217" s="18" t="s">
        <v>24356</v>
      </c>
      <c r="B16217" s="11" t="s">
        <v>88</v>
      </c>
      <c r="C16217" t="s">
        <v>88</v>
      </c>
      <c r="D16217" t="s">
        <v>689</v>
      </c>
    </row>
    <row r="16218" spans="1:6" x14ac:dyDescent="0.3">
      <c r="A16218" s="19" t="s">
        <v>24357</v>
      </c>
      <c r="B16218" s="11" t="s">
        <v>88</v>
      </c>
      <c r="C16218" t="s">
        <v>24358</v>
      </c>
    </row>
    <row r="16219" spans="1:6" x14ac:dyDescent="0.3">
      <c r="A16219" s="18" t="s">
        <v>24359</v>
      </c>
      <c r="B16219" s="11" t="s">
        <v>88</v>
      </c>
      <c r="C16219" t="s">
        <v>88</v>
      </c>
      <c r="D16219" t="s">
        <v>24360</v>
      </c>
    </row>
    <row r="16220" spans="1:6" x14ac:dyDescent="0.3">
      <c r="A16220" s="19" t="s">
        <v>24361</v>
      </c>
      <c r="B16220" s="11" t="s">
        <v>88</v>
      </c>
      <c r="C16220" t="s">
        <v>88</v>
      </c>
      <c r="D16220" t="s">
        <v>88</v>
      </c>
      <c r="E16220" t="s">
        <v>24283</v>
      </c>
    </row>
    <row r="16221" spans="1:6" x14ac:dyDescent="0.3">
      <c r="A16221" s="18" t="s">
        <v>24362</v>
      </c>
      <c r="B16221" s="11" t="s">
        <v>88</v>
      </c>
      <c r="C16221" t="s">
        <v>88</v>
      </c>
      <c r="D16221" t="s">
        <v>88</v>
      </c>
      <c r="E16221" t="s">
        <v>689</v>
      </c>
    </row>
    <row r="16222" spans="1:6" x14ac:dyDescent="0.3">
      <c r="A16222" s="19" t="s">
        <v>24363</v>
      </c>
      <c r="B16222" s="11" t="s">
        <v>88</v>
      </c>
      <c r="C16222" t="s">
        <v>88</v>
      </c>
      <c r="D16222" t="s">
        <v>689</v>
      </c>
    </row>
    <row r="16223" spans="1:6" x14ac:dyDescent="0.3">
      <c r="A16223" s="18" t="s">
        <v>24364</v>
      </c>
      <c r="B16223" s="11" t="s">
        <v>88</v>
      </c>
      <c r="C16223" t="s">
        <v>88</v>
      </c>
      <c r="D16223" t="s">
        <v>88</v>
      </c>
      <c r="E16223" t="s">
        <v>24283</v>
      </c>
    </row>
    <row r="16224" spans="1:6" x14ac:dyDescent="0.3">
      <c r="A16224" s="19" t="s">
        <v>24365</v>
      </c>
      <c r="B16224" s="11" t="s">
        <v>88</v>
      </c>
      <c r="C16224" t="s">
        <v>88</v>
      </c>
      <c r="D16224" t="s">
        <v>88</v>
      </c>
      <c r="E16224" t="s">
        <v>689</v>
      </c>
    </row>
    <row r="16225" spans="1:5" x14ac:dyDescent="0.3">
      <c r="A16225" s="18" t="s">
        <v>24366</v>
      </c>
      <c r="B16225" s="11" t="s">
        <v>88</v>
      </c>
      <c r="C16225" t="s">
        <v>24367</v>
      </c>
    </row>
    <row r="16226" spans="1:5" x14ac:dyDescent="0.3">
      <c r="A16226" s="19" t="s">
        <v>24368</v>
      </c>
      <c r="B16226" s="11" t="s">
        <v>88</v>
      </c>
      <c r="C16226" t="s">
        <v>88</v>
      </c>
      <c r="D16226" t="s">
        <v>24283</v>
      </c>
    </row>
    <row r="16227" spans="1:5" x14ac:dyDescent="0.3">
      <c r="A16227" s="18" t="s">
        <v>24369</v>
      </c>
      <c r="B16227" s="11" t="s">
        <v>88</v>
      </c>
      <c r="C16227" t="s">
        <v>88</v>
      </c>
      <c r="D16227" t="s">
        <v>689</v>
      </c>
    </row>
    <row r="16228" spans="1:5" x14ac:dyDescent="0.3">
      <c r="A16228" s="19" t="s">
        <v>24370</v>
      </c>
      <c r="B16228" s="11" t="s">
        <v>88</v>
      </c>
      <c r="C16228" t="s">
        <v>24371</v>
      </c>
    </row>
    <row r="16229" spans="1:5" x14ac:dyDescent="0.3">
      <c r="A16229" s="18" t="s">
        <v>24372</v>
      </c>
      <c r="B16229" s="11" t="s">
        <v>88</v>
      </c>
      <c r="C16229" t="s">
        <v>88</v>
      </c>
      <c r="D16229" t="s">
        <v>24373</v>
      </c>
    </row>
    <row r="16230" spans="1:5" x14ac:dyDescent="0.3">
      <c r="A16230" s="19" t="s">
        <v>24374</v>
      </c>
      <c r="B16230" s="11" t="s">
        <v>88</v>
      </c>
      <c r="C16230" t="s">
        <v>88</v>
      </c>
      <c r="D16230" t="s">
        <v>88</v>
      </c>
      <c r="E16230" t="s">
        <v>24283</v>
      </c>
    </row>
    <row r="16231" spans="1:5" x14ac:dyDescent="0.3">
      <c r="A16231" s="18" t="s">
        <v>24375</v>
      </c>
      <c r="B16231" s="11" t="s">
        <v>88</v>
      </c>
      <c r="C16231" t="s">
        <v>88</v>
      </c>
      <c r="D16231" t="s">
        <v>88</v>
      </c>
      <c r="E16231" t="s">
        <v>689</v>
      </c>
    </row>
    <row r="16232" spans="1:5" x14ac:dyDescent="0.3">
      <c r="A16232" s="19" t="s">
        <v>24376</v>
      </c>
      <c r="B16232" s="11" t="s">
        <v>88</v>
      </c>
      <c r="C16232" t="s">
        <v>88</v>
      </c>
      <c r="D16232" t="s">
        <v>689</v>
      </c>
    </row>
    <row r="16233" spans="1:5" x14ac:dyDescent="0.3">
      <c r="A16233" s="18" t="s">
        <v>24377</v>
      </c>
      <c r="B16233" s="11" t="s">
        <v>88</v>
      </c>
      <c r="C16233" t="s">
        <v>88</v>
      </c>
      <c r="D16233" t="s">
        <v>88</v>
      </c>
      <c r="E16233" t="s">
        <v>24283</v>
      </c>
    </row>
    <row r="16234" spans="1:5" x14ac:dyDescent="0.3">
      <c r="A16234" s="19" t="s">
        <v>24378</v>
      </c>
      <c r="B16234" s="11" t="s">
        <v>88</v>
      </c>
      <c r="C16234" t="s">
        <v>88</v>
      </c>
      <c r="D16234" t="s">
        <v>88</v>
      </c>
      <c r="E16234" t="s">
        <v>689</v>
      </c>
    </row>
    <row r="16235" spans="1:5" x14ac:dyDescent="0.3">
      <c r="A16235" s="18" t="s">
        <v>24379</v>
      </c>
      <c r="B16235" s="11" t="s">
        <v>88</v>
      </c>
      <c r="C16235" t="s">
        <v>24380</v>
      </c>
    </row>
    <row r="16236" spans="1:5" x14ac:dyDescent="0.3">
      <c r="A16236" s="19" t="s">
        <v>24381</v>
      </c>
      <c r="B16236" s="11" t="s">
        <v>88</v>
      </c>
      <c r="C16236" t="s">
        <v>88</v>
      </c>
      <c r="D16236" t="s">
        <v>24382</v>
      </c>
    </row>
    <row r="16237" spans="1:5" x14ac:dyDescent="0.3">
      <c r="A16237" s="18" t="s">
        <v>24383</v>
      </c>
      <c r="B16237" s="11" t="s">
        <v>88</v>
      </c>
      <c r="C16237" t="s">
        <v>88</v>
      </c>
      <c r="D16237" t="s">
        <v>88</v>
      </c>
      <c r="E16237" t="s">
        <v>24283</v>
      </c>
    </row>
    <row r="16238" spans="1:5" x14ac:dyDescent="0.3">
      <c r="A16238" s="19" t="s">
        <v>24384</v>
      </c>
      <c r="B16238" s="11" t="s">
        <v>88</v>
      </c>
      <c r="C16238" t="s">
        <v>88</v>
      </c>
      <c r="D16238" t="s">
        <v>88</v>
      </c>
      <c r="E16238" t="s">
        <v>689</v>
      </c>
    </row>
    <row r="16239" spans="1:5" x14ac:dyDescent="0.3">
      <c r="A16239" s="18" t="s">
        <v>24385</v>
      </c>
      <c r="B16239" s="11" t="s">
        <v>88</v>
      </c>
      <c r="C16239" t="s">
        <v>88</v>
      </c>
      <c r="D16239" t="s">
        <v>689</v>
      </c>
    </row>
    <row r="16240" spans="1:5" x14ac:dyDescent="0.3">
      <c r="A16240" s="19" t="s">
        <v>24386</v>
      </c>
      <c r="B16240" s="11" t="s">
        <v>88</v>
      </c>
      <c r="C16240" t="s">
        <v>88</v>
      </c>
      <c r="D16240" t="s">
        <v>88</v>
      </c>
      <c r="E16240" t="s">
        <v>24283</v>
      </c>
    </row>
    <row r="16241" spans="1:6" x14ac:dyDescent="0.3">
      <c r="A16241" s="18" t="s">
        <v>24387</v>
      </c>
      <c r="B16241" s="11" t="s">
        <v>88</v>
      </c>
      <c r="C16241" t="s">
        <v>88</v>
      </c>
      <c r="D16241" t="s">
        <v>88</v>
      </c>
      <c r="E16241" t="s">
        <v>88</v>
      </c>
      <c r="F16241" t="s">
        <v>24388</v>
      </c>
    </row>
    <row r="16242" spans="1:6" x14ac:dyDescent="0.3">
      <c r="A16242" s="19" t="s">
        <v>24389</v>
      </c>
      <c r="B16242" s="11" t="s">
        <v>88</v>
      </c>
      <c r="C16242" t="s">
        <v>88</v>
      </c>
      <c r="D16242" t="s">
        <v>88</v>
      </c>
      <c r="E16242" t="s">
        <v>88</v>
      </c>
      <c r="F16242" t="s">
        <v>689</v>
      </c>
    </row>
    <row r="16243" spans="1:6" x14ac:dyDescent="0.3">
      <c r="A16243" s="18" t="s">
        <v>24390</v>
      </c>
      <c r="B16243" s="11" t="s">
        <v>88</v>
      </c>
      <c r="C16243" t="s">
        <v>88</v>
      </c>
      <c r="D16243" t="s">
        <v>88</v>
      </c>
      <c r="E16243" t="s">
        <v>689</v>
      </c>
    </row>
    <row r="16244" spans="1:6" x14ac:dyDescent="0.3">
      <c r="A16244" s="19" t="s">
        <v>24391</v>
      </c>
      <c r="B16244" s="11" t="s">
        <v>88</v>
      </c>
      <c r="C16244" t="s">
        <v>88</v>
      </c>
      <c r="D16244" t="s">
        <v>88</v>
      </c>
      <c r="E16244" t="s">
        <v>88</v>
      </c>
      <c r="F16244" t="s">
        <v>24388</v>
      </c>
    </row>
    <row r="16245" spans="1:6" x14ac:dyDescent="0.3">
      <c r="A16245" s="18" t="s">
        <v>24392</v>
      </c>
      <c r="B16245" s="11" t="s">
        <v>88</v>
      </c>
      <c r="C16245" t="s">
        <v>88</v>
      </c>
      <c r="D16245" t="s">
        <v>88</v>
      </c>
      <c r="E16245" t="s">
        <v>88</v>
      </c>
      <c r="F16245" t="s">
        <v>689</v>
      </c>
    </row>
    <row r="16246" spans="1:6" x14ac:dyDescent="0.3">
      <c r="A16246" s="19" t="s">
        <v>24393</v>
      </c>
      <c r="B16246" s="11" t="s">
        <v>88</v>
      </c>
      <c r="C16246" t="s">
        <v>689</v>
      </c>
    </row>
    <row r="16247" spans="1:6" x14ac:dyDescent="0.3">
      <c r="A16247" s="18" t="s">
        <v>24394</v>
      </c>
      <c r="B16247" s="11" t="s">
        <v>88</v>
      </c>
      <c r="C16247" t="s">
        <v>88</v>
      </c>
      <c r="D16247" t="s">
        <v>24395</v>
      </c>
    </row>
    <row r="16248" spans="1:6" x14ac:dyDescent="0.3">
      <c r="A16248" s="19" t="s">
        <v>24396</v>
      </c>
      <c r="B16248" s="11" t="s">
        <v>88</v>
      </c>
      <c r="C16248" t="s">
        <v>88</v>
      </c>
      <c r="D16248" t="s">
        <v>88</v>
      </c>
      <c r="E16248" t="s">
        <v>24397</v>
      </c>
    </row>
    <row r="16249" spans="1:6" x14ac:dyDescent="0.3">
      <c r="A16249" s="18" t="s">
        <v>24398</v>
      </c>
      <c r="B16249" s="11" t="s">
        <v>88</v>
      </c>
      <c r="C16249" t="s">
        <v>88</v>
      </c>
      <c r="D16249" t="s">
        <v>88</v>
      </c>
      <c r="E16249" t="s">
        <v>689</v>
      </c>
    </row>
    <row r="16250" spans="1:6" x14ac:dyDescent="0.3">
      <c r="A16250" s="19" t="s">
        <v>24399</v>
      </c>
      <c r="B16250" s="11" t="s">
        <v>88</v>
      </c>
      <c r="C16250" t="s">
        <v>88</v>
      </c>
      <c r="D16250" t="s">
        <v>24400</v>
      </c>
    </row>
    <row r="16251" spans="1:6" x14ac:dyDescent="0.3">
      <c r="A16251" s="18" t="s">
        <v>24401</v>
      </c>
      <c r="B16251" s="11" t="s">
        <v>88</v>
      </c>
      <c r="C16251" t="s">
        <v>88</v>
      </c>
      <c r="D16251" t="s">
        <v>88</v>
      </c>
      <c r="E16251" t="s">
        <v>24397</v>
      </c>
    </row>
    <row r="16252" spans="1:6" x14ac:dyDescent="0.3">
      <c r="A16252" s="19" t="s">
        <v>24402</v>
      </c>
      <c r="B16252" s="11" t="s">
        <v>88</v>
      </c>
      <c r="C16252" t="s">
        <v>88</v>
      </c>
      <c r="D16252" t="s">
        <v>88</v>
      </c>
      <c r="E16252" t="s">
        <v>689</v>
      </c>
    </row>
    <row r="16253" spans="1:6" x14ac:dyDescent="0.3">
      <c r="A16253" s="18" t="s">
        <v>24403</v>
      </c>
      <c r="B16253" s="11" t="s">
        <v>88</v>
      </c>
      <c r="C16253" t="s">
        <v>88</v>
      </c>
      <c r="D16253" t="s">
        <v>689</v>
      </c>
    </row>
    <row r="16254" spans="1:6" x14ac:dyDescent="0.3">
      <c r="A16254" s="19" t="s">
        <v>24404</v>
      </c>
      <c r="B16254" s="11" t="s">
        <v>88</v>
      </c>
      <c r="C16254" t="s">
        <v>88</v>
      </c>
      <c r="D16254" t="s">
        <v>88</v>
      </c>
      <c r="E16254" t="s">
        <v>24405</v>
      </c>
    </row>
    <row r="16255" spans="1:6" x14ac:dyDescent="0.3">
      <c r="A16255" s="18" t="s">
        <v>24406</v>
      </c>
      <c r="B16255" s="11" t="s">
        <v>88</v>
      </c>
      <c r="C16255" t="s">
        <v>88</v>
      </c>
      <c r="D16255" t="s">
        <v>88</v>
      </c>
      <c r="E16255" t="s">
        <v>689</v>
      </c>
    </row>
    <row r="16256" spans="1:6" x14ac:dyDescent="0.3">
      <c r="A16256" s="19" t="s">
        <v>24407</v>
      </c>
      <c r="B16256" s="11" t="s">
        <v>88</v>
      </c>
      <c r="C16256" t="s">
        <v>88</v>
      </c>
      <c r="D16256" t="s">
        <v>88</v>
      </c>
      <c r="E16256" t="s">
        <v>88</v>
      </c>
      <c r="F16256" t="s">
        <v>24397</v>
      </c>
    </row>
    <row r="16257" spans="1:6" x14ac:dyDescent="0.3">
      <c r="A16257" s="18" t="s">
        <v>24408</v>
      </c>
      <c r="B16257" s="11" t="s">
        <v>88</v>
      </c>
      <c r="C16257" t="s">
        <v>88</v>
      </c>
      <c r="D16257" t="s">
        <v>88</v>
      </c>
      <c r="E16257" t="s">
        <v>88</v>
      </c>
      <c r="F16257" t="s">
        <v>689</v>
      </c>
    </row>
    <row r="16258" spans="1:6" x14ac:dyDescent="0.3">
      <c r="A16258" s="19" t="s">
        <v>24409</v>
      </c>
      <c r="B16258" t="s">
        <v>24410</v>
      </c>
    </row>
    <row r="16259" spans="1:6" x14ac:dyDescent="0.3">
      <c r="A16259" s="18" t="s">
        <v>24411</v>
      </c>
      <c r="B16259" s="11" t="s">
        <v>88</v>
      </c>
      <c r="C16259" t="s">
        <v>24412</v>
      </c>
    </row>
    <row r="16260" spans="1:6" x14ac:dyDescent="0.3">
      <c r="A16260" s="19" t="s">
        <v>24413</v>
      </c>
      <c r="B16260" s="11" t="s">
        <v>88</v>
      </c>
      <c r="C16260" t="s">
        <v>88</v>
      </c>
      <c r="D16260" t="s">
        <v>24414</v>
      </c>
    </row>
    <row r="16261" spans="1:6" x14ac:dyDescent="0.3">
      <c r="A16261" s="18" t="s">
        <v>24415</v>
      </c>
      <c r="B16261" s="11" t="s">
        <v>88</v>
      </c>
      <c r="C16261" t="s">
        <v>88</v>
      </c>
      <c r="D16261" t="s">
        <v>24416</v>
      </c>
    </row>
    <row r="16262" spans="1:6" x14ac:dyDescent="0.3">
      <c r="A16262" s="19" t="s">
        <v>24417</v>
      </c>
      <c r="B16262" s="11" t="s">
        <v>88</v>
      </c>
      <c r="C16262" t="s">
        <v>88</v>
      </c>
      <c r="D16262" t="s">
        <v>88</v>
      </c>
      <c r="E16262" t="s">
        <v>24418</v>
      </c>
    </row>
    <row r="16263" spans="1:6" x14ac:dyDescent="0.3">
      <c r="A16263" s="18" t="s">
        <v>24419</v>
      </c>
      <c r="B16263" s="11" t="s">
        <v>88</v>
      </c>
      <c r="C16263" t="s">
        <v>88</v>
      </c>
      <c r="D16263" t="s">
        <v>88</v>
      </c>
      <c r="E16263" t="s">
        <v>24420</v>
      </c>
    </row>
    <row r="16264" spans="1:6" x14ac:dyDescent="0.3">
      <c r="A16264" s="19" t="s">
        <v>24421</v>
      </c>
      <c r="B16264" s="11" t="s">
        <v>88</v>
      </c>
      <c r="C16264" t="s">
        <v>88</v>
      </c>
      <c r="D16264" t="s">
        <v>689</v>
      </c>
    </row>
    <row r="16265" spans="1:6" x14ac:dyDescent="0.3">
      <c r="A16265" s="18" t="s">
        <v>24422</v>
      </c>
      <c r="B16265" s="11" t="s">
        <v>88</v>
      </c>
      <c r="C16265" t="s">
        <v>88</v>
      </c>
      <c r="D16265" t="s">
        <v>88</v>
      </c>
      <c r="E16265" t="s">
        <v>24418</v>
      </c>
    </row>
    <row r="16266" spans="1:6" x14ac:dyDescent="0.3">
      <c r="A16266" s="19" t="s">
        <v>24423</v>
      </c>
      <c r="B16266" s="11" t="s">
        <v>88</v>
      </c>
      <c r="C16266" t="s">
        <v>88</v>
      </c>
      <c r="D16266" t="s">
        <v>88</v>
      </c>
      <c r="E16266" t="s">
        <v>24420</v>
      </c>
    </row>
    <row r="16267" spans="1:6" x14ac:dyDescent="0.3">
      <c r="A16267" s="18" t="s">
        <v>24424</v>
      </c>
      <c r="B16267" s="11" t="s">
        <v>88</v>
      </c>
      <c r="C16267" t="s">
        <v>24425</v>
      </c>
    </row>
    <row r="16268" spans="1:6" x14ac:dyDescent="0.3">
      <c r="A16268" s="19" t="s">
        <v>24426</v>
      </c>
      <c r="B16268" s="11" t="s">
        <v>88</v>
      </c>
      <c r="C16268" t="s">
        <v>88</v>
      </c>
      <c r="D16268" t="s">
        <v>24162</v>
      </c>
    </row>
    <row r="16269" spans="1:6" x14ac:dyDescent="0.3">
      <c r="A16269" s="18" t="s">
        <v>24427</v>
      </c>
      <c r="B16269" s="11" t="s">
        <v>88</v>
      </c>
      <c r="C16269" t="s">
        <v>88</v>
      </c>
      <c r="D16269" t="s">
        <v>88</v>
      </c>
      <c r="E16269" t="s">
        <v>24293</v>
      </c>
    </row>
    <row r="16270" spans="1:6" x14ac:dyDescent="0.3">
      <c r="A16270" s="19" t="s">
        <v>24428</v>
      </c>
      <c r="B16270" s="11" t="s">
        <v>88</v>
      </c>
      <c r="C16270" t="s">
        <v>88</v>
      </c>
      <c r="D16270" t="s">
        <v>88</v>
      </c>
      <c r="E16270" t="s">
        <v>88</v>
      </c>
      <c r="F16270" t="s">
        <v>24418</v>
      </c>
    </row>
    <row r="16271" spans="1:6" x14ac:dyDescent="0.3">
      <c r="A16271" s="18" t="s">
        <v>24429</v>
      </c>
      <c r="B16271" s="11" t="s">
        <v>88</v>
      </c>
      <c r="C16271" t="s">
        <v>88</v>
      </c>
      <c r="D16271" t="s">
        <v>88</v>
      </c>
      <c r="E16271" t="s">
        <v>88</v>
      </c>
      <c r="F16271" t="s">
        <v>24420</v>
      </c>
    </row>
    <row r="16272" spans="1:6" x14ac:dyDescent="0.3">
      <c r="A16272" s="19" t="s">
        <v>24430</v>
      </c>
      <c r="B16272" s="11" t="s">
        <v>88</v>
      </c>
      <c r="C16272" t="s">
        <v>88</v>
      </c>
      <c r="D16272" t="s">
        <v>88</v>
      </c>
      <c r="E16272" t="s">
        <v>689</v>
      </c>
    </row>
    <row r="16273" spans="1:8" x14ac:dyDescent="0.3">
      <c r="A16273" s="18" t="s">
        <v>24431</v>
      </c>
      <c r="B16273" s="11" t="s">
        <v>88</v>
      </c>
      <c r="C16273" t="s">
        <v>88</v>
      </c>
      <c r="D16273" t="s">
        <v>88</v>
      </c>
      <c r="E16273" t="s">
        <v>88</v>
      </c>
      <c r="F16273" t="s">
        <v>24432</v>
      </c>
    </row>
    <row r="16274" spans="1:8" x14ac:dyDescent="0.3">
      <c r="A16274" s="19" t="s">
        <v>24433</v>
      </c>
      <c r="B16274" s="11" t="s">
        <v>88</v>
      </c>
      <c r="C16274" t="s">
        <v>88</v>
      </c>
      <c r="D16274" t="s">
        <v>88</v>
      </c>
      <c r="E16274" t="s">
        <v>88</v>
      </c>
      <c r="F16274" t="s">
        <v>88</v>
      </c>
      <c r="G16274" t="s">
        <v>24418</v>
      </c>
    </row>
    <row r="16275" spans="1:8" x14ac:dyDescent="0.3">
      <c r="A16275" s="18" t="s">
        <v>24434</v>
      </c>
      <c r="B16275" s="11" t="s">
        <v>88</v>
      </c>
      <c r="C16275" t="s">
        <v>88</v>
      </c>
      <c r="D16275" t="s">
        <v>88</v>
      </c>
      <c r="E16275" t="s">
        <v>88</v>
      </c>
      <c r="F16275" t="s">
        <v>88</v>
      </c>
      <c r="G16275" t="s">
        <v>24420</v>
      </c>
    </row>
    <row r="16276" spans="1:8" x14ac:dyDescent="0.3">
      <c r="A16276" s="19" t="s">
        <v>24435</v>
      </c>
      <c r="B16276" s="11" t="s">
        <v>88</v>
      </c>
      <c r="C16276" t="s">
        <v>88</v>
      </c>
      <c r="D16276" t="s">
        <v>88</v>
      </c>
      <c r="E16276" t="s">
        <v>88</v>
      </c>
      <c r="F16276" t="s">
        <v>88</v>
      </c>
      <c r="G16276" t="s">
        <v>88</v>
      </c>
      <c r="H16276" t="s">
        <v>24436</v>
      </c>
    </row>
    <row r="16277" spans="1:8" x14ac:dyDescent="0.3">
      <c r="A16277" s="18" t="s">
        <v>24437</v>
      </c>
      <c r="B16277" s="11" t="s">
        <v>88</v>
      </c>
      <c r="C16277" t="s">
        <v>88</v>
      </c>
      <c r="D16277" t="s">
        <v>88</v>
      </c>
      <c r="E16277" t="s">
        <v>88</v>
      </c>
      <c r="F16277" t="s">
        <v>88</v>
      </c>
      <c r="G16277" t="s">
        <v>88</v>
      </c>
      <c r="H16277" t="s">
        <v>689</v>
      </c>
    </row>
    <row r="16278" spans="1:8" x14ac:dyDescent="0.3">
      <c r="A16278" s="19" t="s">
        <v>24438</v>
      </c>
      <c r="B16278" s="11" t="s">
        <v>88</v>
      </c>
      <c r="C16278" t="s">
        <v>88</v>
      </c>
      <c r="D16278" t="s">
        <v>88</v>
      </c>
      <c r="E16278" t="s">
        <v>88</v>
      </c>
      <c r="F16278" t="s">
        <v>24310</v>
      </c>
    </row>
    <row r="16279" spans="1:8" x14ac:dyDescent="0.3">
      <c r="A16279" s="18" t="s">
        <v>24439</v>
      </c>
      <c r="B16279" s="11" t="s">
        <v>88</v>
      </c>
      <c r="C16279" t="s">
        <v>88</v>
      </c>
      <c r="D16279" t="s">
        <v>88</v>
      </c>
      <c r="E16279" t="s">
        <v>88</v>
      </c>
      <c r="F16279" t="s">
        <v>88</v>
      </c>
      <c r="G16279" t="s">
        <v>24418</v>
      </c>
    </row>
    <row r="16280" spans="1:8" x14ac:dyDescent="0.3">
      <c r="A16280" s="19" t="s">
        <v>24440</v>
      </c>
      <c r="B16280" s="11" t="s">
        <v>88</v>
      </c>
      <c r="C16280" t="s">
        <v>88</v>
      </c>
      <c r="D16280" t="s">
        <v>88</v>
      </c>
      <c r="E16280" t="s">
        <v>88</v>
      </c>
      <c r="F16280" t="s">
        <v>88</v>
      </c>
      <c r="G16280" t="s">
        <v>88</v>
      </c>
      <c r="H16280" t="s">
        <v>24441</v>
      </c>
    </row>
    <row r="16281" spans="1:8" x14ac:dyDescent="0.3">
      <c r="A16281" s="18" t="s">
        <v>24442</v>
      </c>
      <c r="B16281" s="11" t="s">
        <v>88</v>
      </c>
      <c r="C16281" t="s">
        <v>88</v>
      </c>
      <c r="D16281" t="s">
        <v>88</v>
      </c>
      <c r="E16281" t="s">
        <v>88</v>
      </c>
      <c r="F16281" t="s">
        <v>88</v>
      </c>
      <c r="G16281" t="s">
        <v>88</v>
      </c>
      <c r="H16281" t="s">
        <v>689</v>
      </c>
    </row>
    <row r="16282" spans="1:8" x14ac:dyDescent="0.3">
      <c r="A16282" s="19" t="s">
        <v>24443</v>
      </c>
      <c r="B16282" s="11" t="s">
        <v>88</v>
      </c>
      <c r="C16282" t="s">
        <v>88</v>
      </c>
      <c r="D16282" t="s">
        <v>88</v>
      </c>
      <c r="E16282" t="s">
        <v>88</v>
      </c>
      <c r="F16282" t="s">
        <v>88</v>
      </c>
      <c r="G16282" t="s">
        <v>24420</v>
      </c>
    </row>
    <row r="16283" spans="1:8" x14ac:dyDescent="0.3">
      <c r="A16283" s="18" t="s">
        <v>24444</v>
      </c>
      <c r="B16283" s="11" t="s">
        <v>88</v>
      </c>
      <c r="C16283" t="s">
        <v>88</v>
      </c>
      <c r="D16283" t="s">
        <v>88</v>
      </c>
      <c r="E16283" t="s">
        <v>88</v>
      </c>
      <c r="F16283" t="s">
        <v>88</v>
      </c>
      <c r="G16283" t="s">
        <v>88</v>
      </c>
      <c r="H16283" t="s">
        <v>24445</v>
      </c>
    </row>
    <row r="16284" spans="1:8" x14ac:dyDescent="0.3">
      <c r="A16284" s="19" t="s">
        <v>24446</v>
      </c>
      <c r="B16284" s="11" t="s">
        <v>88</v>
      </c>
      <c r="C16284" t="s">
        <v>88</v>
      </c>
      <c r="D16284" t="s">
        <v>88</v>
      </c>
      <c r="E16284" t="s">
        <v>88</v>
      </c>
      <c r="F16284" t="s">
        <v>88</v>
      </c>
      <c r="G16284" t="s">
        <v>756</v>
      </c>
      <c r="H16284" t="s">
        <v>24312</v>
      </c>
    </row>
    <row r="16285" spans="1:8" x14ac:dyDescent="0.3">
      <c r="A16285" s="18" t="s">
        <v>24447</v>
      </c>
      <c r="B16285" s="11" t="s">
        <v>88</v>
      </c>
      <c r="C16285" t="s">
        <v>88</v>
      </c>
      <c r="D16285" t="s">
        <v>88</v>
      </c>
      <c r="E16285" t="s">
        <v>88</v>
      </c>
      <c r="F16285" t="s">
        <v>88</v>
      </c>
      <c r="G16285" t="s">
        <v>756</v>
      </c>
      <c r="H16285" t="s">
        <v>689</v>
      </c>
    </row>
    <row r="16286" spans="1:8" x14ac:dyDescent="0.3">
      <c r="A16286" s="19" t="s">
        <v>24448</v>
      </c>
      <c r="B16286" s="11" t="s">
        <v>88</v>
      </c>
      <c r="C16286" t="s">
        <v>88</v>
      </c>
      <c r="D16286" t="s">
        <v>88</v>
      </c>
      <c r="E16286" t="s">
        <v>88</v>
      </c>
      <c r="F16286" t="s">
        <v>88</v>
      </c>
      <c r="G16286" t="s">
        <v>88</v>
      </c>
      <c r="H16286" t="s">
        <v>689</v>
      </c>
    </row>
    <row r="16287" spans="1:8" x14ac:dyDescent="0.3">
      <c r="A16287" s="18" t="s">
        <v>24449</v>
      </c>
      <c r="B16287" s="11" t="s">
        <v>88</v>
      </c>
      <c r="C16287" t="s">
        <v>88</v>
      </c>
      <c r="D16287" t="s">
        <v>88</v>
      </c>
      <c r="E16287" t="s">
        <v>88</v>
      </c>
      <c r="F16287" t="s">
        <v>88</v>
      </c>
      <c r="G16287" t="s">
        <v>756</v>
      </c>
      <c r="H16287" t="s">
        <v>24441</v>
      </c>
    </row>
    <row r="16288" spans="1:8" x14ac:dyDescent="0.3">
      <c r="A16288" s="19" t="s">
        <v>24450</v>
      </c>
      <c r="B16288" s="11" t="s">
        <v>88</v>
      </c>
      <c r="C16288" t="s">
        <v>88</v>
      </c>
      <c r="D16288" t="s">
        <v>88</v>
      </c>
      <c r="E16288" t="s">
        <v>88</v>
      </c>
      <c r="F16288" t="s">
        <v>88</v>
      </c>
      <c r="G16288" t="s">
        <v>756</v>
      </c>
      <c r="H16288" t="s">
        <v>689</v>
      </c>
    </row>
    <row r="16289" spans="1:6" x14ac:dyDescent="0.3">
      <c r="A16289" s="18" t="s">
        <v>24451</v>
      </c>
      <c r="B16289" s="11" t="s">
        <v>88</v>
      </c>
      <c r="C16289" t="s">
        <v>88</v>
      </c>
      <c r="D16289" t="s">
        <v>689</v>
      </c>
    </row>
    <row r="16290" spans="1:6" x14ac:dyDescent="0.3">
      <c r="A16290" s="19" t="s">
        <v>24452</v>
      </c>
      <c r="B16290" s="11" t="s">
        <v>88</v>
      </c>
      <c r="C16290" t="s">
        <v>88</v>
      </c>
      <c r="D16290" t="s">
        <v>88</v>
      </c>
      <c r="E16290" t="s">
        <v>24418</v>
      </c>
    </row>
    <row r="16291" spans="1:6" x14ac:dyDescent="0.3">
      <c r="A16291" s="18" t="s">
        <v>24453</v>
      </c>
      <c r="B16291" s="11" t="s">
        <v>88</v>
      </c>
      <c r="C16291" t="s">
        <v>88</v>
      </c>
      <c r="D16291" t="s">
        <v>88</v>
      </c>
      <c r="E16291" t="s">
        <v>88</v>
      </c>
      <c r="F16291" t="s">
        <v>24293</v>
      </c>
    </row>
    <row r="16292" spans="1:6" x14ac:dyDescent="0.3">
      <c r="A16292" s="19" t="s">
        <v>24454</v>
      </c>
      <c r="B16292" s="11" t="s">
        <v>88</v>
      </c>
      <c r="C16292" t="s">
        <v>88</v>
      </c>
      <c r="D16292" t="s">
        <v>88</v>
      </c>
      <c r="E16292" t="s">
        <v>88</v>
      </c>
      <c r="F16292" t="s">
        <v>689</v>
      </c>
    </row>
    <row r="16293" spans="1:6" x14ac:dyDescent="0.3">
      <c r="A16293" s="18" t="s">
        <v>24455</v>
      </c>
      <c r="B16293" s="11" t="s">
        <v>88</v>
      </c>
      <c r="C16293" t="s">
        <v>88</v>
      </c>
      <c r="D16293" t="s">
        <v>88</v>
      </c>
      <c r="E16293" t="s">
        <v>24420</v>
      </c>
    </row>
    <row r="16294" spans="1:6" x14ac:dyDescent="0.3">
      <c r="A16294" s="19" t="s">
        <v>24456</v>
      </c>
      <c r="B16294" s="11" t="s">
        <v>88</v>
      </c>
      <c r="C16294" t="s">
        <v>88</v>
      </c>
      <c r="D16294" t="s">
        <v>88</v>
      </c>
      <c r="E16294" t="s">
        <v>88</v>
      </c>
      <c r="F16294" t="s">
        <v>24293</v>
      </c>
    </row>
    <row r="16295" spans="1:6" x14ac:dyDescent="0.3">
      <c r="A16295" s="18" t="s">
        <v>24457</v>
      </c>
      <c r="B16295" s="11" t="s">
        <v>88</v>
      </c>
      <c r="C16295" t="s">
        <v>88</v>
      </c>
      <c r="D16295" t="s">
        <v>88</v>
      </c>
      <c r="E16295" t="s">
        <v>88</v>
      </c>
      <c r="F16295" t="s">
        <v>689</v>
      </c>
    </row>
    <row r="16296" spans="1:6" x14ac:dyDescent="0.3">
      <c r="A16296" s="19" t="s">
        <v>24458</v>
      </c>
      <c r="B16296" s="11" t="s">
        <v>88</v>
      </c>
      <c r="C16296" t="s">
        <v>689</v>
      </c>
    </row>
    <row r="16297" spans="1:6" x14ac:dyDescent="0.3">
      <c r="A16297" s="18" t="s">
        <v>24459</v>
      </c>
      <c r="B16297" s="11" t="s">
        <v>88</v>
      </c>
      <c r="C16297" t="s">
        <v>88</v>
      </c>
      <c r="D16297" t="s">
        <v>24277</v>
      </c>
    </row>
    <row r="16298" spans="1:6" x14ac:dyDescent="0.3">
      <c r="A16298" s="19" t="s">
        <v>24460</v>
      </c>
      <c r="B16298" s="11" t="s">
        <v>88</v>
      </c>
      <c r="C16298" t="s">
        <v>88</v>
      </c>
      <c r="D16298" t="s">
        <v>689</v>
      </c>
    </row>
    <row r="16299" spans="1:6" x14ac:dyDescent="0.3">
      <c r="A16299" s="18" t="s">
        <v>24461</v>
      </c>
      <c r="B16299" s="11" t="s">
        <v>88</v>
      </c>
      <c r="C16299" t="s">
        <v>88</v>
      </c>
      <c r="D16299" t="s">
        <v>88</v>
      </c>
      <c r="E16299" t="s">
        <v>24462</v>
      </c>
    </row>
    <row r="16300" spans="1:6" x14ac:dyDescent="0.3">
      <c r="A16300" s="19" t="s">
        <v>24463</v>
      </c>
      <c r="B16300" s="11" t="s">
        <v>88</v>
      </c>
      <c r="C16300" t="s">
        <v>88</v>
      </c>
      <c r="D16300" t="s">
        <v>88</v>
      </c>
      <c r="E16300" t="s">
        <v>88</v>
      </c>
      <c r="F16300" t="s">
        <v>24464</v>
      </c>
    </row>
    <row r="16301" spans="1:6" x14ac:dyDescent="0.3">
      <c r="A16301" s="18" t="s">
        <v>24465</v>
      </c>
      <c r="B16301" s="11" t="s">
        <v>88</v>
      </c>
      <c r="C16301" t="s">
        <v>88</v>
      </c>
      <c r="D16301" t="s">
        <v>88</v>
      </c>
      <c r="E16301" t="s">
        <v>88</v>
      </c>
      <c r="F16301" t="s">
        <v>689</v>
      </c>
    </row>
    <row r="16302" spans="1:6" x14ac:dyDescent="0.3">
      <c r="A16302" s="19" t="s">
        <v>24466</v>
      </c>
      <c r="B16302" s="11" t="s">
        <v>88</v>
      </c>
      <c r="C16302" t="s">
        <v>88</v>
      </c>
      <c r="D16302" t="s">
        <v>88</v>
      </c>
      <c r="E16302" t="s">
        <v>24467</v>
      </c>
    </row>
    <row r="16303" spans="1:6" x14ac:dyDescent="0.3">
      <c r="A16303" s="18" t="s">
        <v>24468</v>
      </c>
      <c r="B16303" t="s">
        <v>24469</v>
      </c>
    </row>
    <row r="16304" spans="1:6" x14ac:dyDescent="0.3">
      <c r="A16304" s="19" t="s">
        <v>24470</v>
      </c>
      <c r="B16304" s="11" t="s">
        <v>88</v>
      </c>
      <c r="C16304" t="s">
        <v>24336</v>
      </c>
    </row>
    <row r="16305" spans="1:6" x14ac:dyDescent="0.3">
      <c r="A16305" s="18" t="s">
        <v>24471</v>
      </c>
      <c r="B16305" s="11" t="s">
        <v>88</v>
      </c>
      <c r="C16305" t="s">
        <v>88</v>
      </c>
      <c r="D16305" t="s">
        <v>24472</v>
      </c>
    </row>
    <row r="16306" spans="1:6" x14ac:dyDescent="0.3">
      <c r="A16306" s="19" t="s">
        <v>24473</v>
      </c>
      <c r="B16306" s="11" t="s">
        <v>88</v>
      </c>
      <c r="C16306" t="s">
        <v>88</v>
      </c>
      <c r="D16306" t="s">
        <v>689</v>
      </c>
    </row>
    <row r="16307" spans="1:6" x14ac:dyDescent="0.3">
      <c r="A16307" s="18" t="s">
        <v>24474</v>
      </c>
      <c r="B16307" s="11" t="s">
        <v>88</v>
      </c>
      <c r="C16307" t="s">
        <v>88</v>
      </c>
      <c r="D16307" t="s">
        <v>88</v>
      </c>
      <c r="E16307" t="s">
        <v>24462</v>
      </c>
    </row>
    <row r="16308" spans="1:6" x14ac:dyDescent="0.3">
      <c r="A16308" s="19" t="s">
        <v>24475</v>
      </c>
      <c r="B16308" s="11" t="s">
        <v>88</v>
      </c>
      <c r="C16308" t="s">
        <v>88</v>
      </c>
      <c r="D16308" t="s">
        <v>88</v>
      </c>
      <c r="E16308" t="s">
        <v>88</v>
      </c>
      <c r="F16308" t="s">
        <v>24464</v>
      </c>
    </row>
    <row r="16309" spans="1:6" x14ac:dyDescent="0.3">
      <c r="A16309" s="18" t="s">
        <v>24476</v>
      </c>
      <c r="B16309" s="11" t="s">
        <v>88</v>
      </c>
      <c r="C16309" t="s">
        <v>88</v>
      </c>
      <c r="D16309" t="s">
        <v>88</v>
      </c>
      <c r="E16309" t="s">
        <v>88</v>
      </c>
      <c r="F16309" t="s">
        <v>689</v>
      </c>
    </row>
    <row r="16310" spans="1:6" x14ac:dyDescent="0.3">
      <c r="A16310" s="19" t="s">
        <v>24477</v>
      </c>
      <c r="B16310" s="11" t="s">
        <v>88</v>
      </c>
      <c r="C16310" t="s">
        <v>88</v>
      </c>
      <c r="D16310" t="s">
        <v>88</v>
      </c>
      <c r="E16310" t="s">
        <v>24467</v>
      </c>
    </row>
    <row r="16311" spans="1:6" x14ac:dyDescent="0.3">
      <c r="A16311" s="18" t="s">
        <v>24478</v>
      </c>
      <c r="B16311" s="11" t="s">
        <v>88</v>
      </c>
      <c r="C16311" t="s">
        <v>24354</v>
      </c>
    </row>
    <row r="16312" spans="1:6" x14ac:dyDescent="0.3">
      <c r="A16312" s="19" t="s">
        <v>24479</v>
      </c>
      <c r="B16312" s="11" t="s">
        <v>88</v>
      </c>
      <c r="C16312" t="s">
        <v>88</v>
      </c>
      <c r="D16312" t="s">
        <v>24418</v>
      </c>
    </row>
    <row r="16313" spans="1:6" x14ac:dyDescent="0.3">
      <c r="A16313" s="18" t="s">
        <v>24480</v>
      </c>
      <c r="B16313" s="11" t="s">
        <v>88</v>
      </c>
      <c r="C16313" t="s">
        <v>88</v>
      </c>
      <c r="D16313" t="s">
        <v>88</v>
      </c>
      <c r="E16313" t="s">
        <v>24464</v>
      </c>
    </row>
    <row r="16314" spans="1:6" x14ac:dyDescent="0.3">
      <c r="A16314" s="19" t="s">
        <v>24481</v>
      </c>
      <c r="B16314" s="11" t="s">
        <v>88</v>
      </c>
      <c r="C16314" t="s">
        <v>88</v>
      </c>
      <c r="D16314" t="s">
        <v>88</v>
      </c>
      <c r="E16314" t="s">
        <v>689</v>
      </c>
    </row>
    <row r="16315" spans="1:6" x14ac:dyDescent="0.3">
      <c r="A16315" s="18" t="s">
        <v>24482</v>
      </c>
      <c r="B16315" s="11" t="s">
        <v>88</v>
      </c>
      <c r="C16315" t="s">
        <v>88</v>
      </c>
      <c r="D16315" t="s">
        <v>24420</v>
      </c>
    </row>
    <row r="16316" spans="1:6" x14ac:dyDescent="0.3">
      <c r="A16316" s="19" t="s">
        <v>24483</v>
      </c>
      <c r="B16316" s="11" t="s">
        <v>88</v>
      </c>
      <c r="C16316" t="s">
        <v>24358</v>
      </c>
    </row>
    <row r="16317" spans="1:6" x14ac:dyDescent="0.3">
      <c r="A16317" s="18" t="s">
        <v>24484</v>
      </c>
      <c r="B16317" s="11" t="s">
        <v>88</v>
      </c>
      <c r="C16317" t="s">
        <v>88</v>
      </c>
      <c r="D16317" t="s">
        <v>24462</v>
      </c>
    </row>
    <row r="16318" spans="1:6" x14ac:dyDescent="0.3">
      <c r="A16318" s="19" t="s">
        <v>24485</v>
      </c>
      <c r="B16318" s="11" t="s">
        <v>88</v>
      </c>
      <c r="C16318" t="s">
        <v>88</v>
      </c>
      <c r="D16318" t="s">
        <v>88</v>
      </c>
      <c r="E16318" t="s">
        <v>24464</v>
      </c>
    </row>
    <row r="16319" spans="1:6" x14ac:dyDescent="0.3">
      <c r="A16319" s="18" t="s">
        <v>24486</v>
      </c>
      <c r="B16319" s="11" t="s">
        <v>88</v>
      </c>
      <c r="C16319" t="s">
        <v>88</v>
      </c>
      <c r="D16319" t="s">
        <v>88</v>
      </c>
      <c r="E16319" t="s">
        <v>689</v>
      </c>
    </row>
    <row r="16320" spans="1:6" x14ac:dyDescent="0.3">
      <c r="A16320" s="19" t="s">
        <v>24487</v>
      </c>
      <c r="B16320" s="11" t="s">
        <v>88</v>
      </c>
      <c r="C16320" t="s">
        <v>88</v>
      </c>
      <c r="D16320" t="s">
        <v>24467</v>
      </c>
    </row>
    <row r="16321" spans="1:7" x14ac:dyDescent="0.3">
      <c r="A16321" s="18" t="s">
        <v>24488</v>
      </c>
      <c r="B16321" s="11" t="s">
        <v>88</v>
      </c>
      <c r="C16321" t="s">
        <v>24380</v>
      </c>
    </row>
    <row r="16322" spans="1:7" x14ac:dyDescent="0.3">
      <c r="A16322" s="19" t="s">
        <v>24489</v>
      </c>
      <c r="B16322" s="11" t="s">
        <v>88</v>
      </c>
      <c r="C16322" t="s">
        <v>88</v>
      </c>
      <c r="D16322" t="s">
        <v>24490</v>
      </c>
    </row>
    <row r="16323" spans="1:7" x14ac:dyDescent="0.3">
      <c r="A16323" s="18" t="s">
        <v>24491</v>
      </c>
      <c r="B16323" s="11" t="s">
        <v>88</v>
      </c>
      <c r="C16323" t="s">
        <v>88</v>
      </c>
      <c r="D16323" t="s">
        <v>88</v>
      </c>
      <c r="E16323" t="s">
        <v>24492</v>
      </c>
    </row>
    <row r="16324" spans="1:7" x14ac:dyDescent="0.3">
      <c r="A16324" s="19" t="s">
        <v>24493</v>
      </c>
      <c r="B16324" s="11" t="s">
        <v>88</v>
      </c>
      <c r="C16324" t="s">
        <v>88</v>
      </c>
      <c r="D16324" t="s">
        <v>88</v>
      </c>
      <c r="E16324" t="s">
        <v>689</v>
      </c>
    </row>
    <row r="16325" spans="1:7" x14ac:dyDescent="0.3">
      <c r="A16325" s="18" t="s">
        <v>24494</v>
      </c>
      <c r="B16325" s="11" t="s">
        <v>88</v>
      </c>
      <c r="C16325" t="s">
        <v>88</v>
      </c>
      <c r="D16325" t="s">
        <v>88</v>
      </c>
      <c r="E16325" t="s">
        <v>88</v>
      </c>
      <c r="F16325" t="s">
        <v>24462</v>
      </c>
    </row>
    <row r="16326" spans="1:7" x14ac:dyDescent="0.3">
      <c r="A16326" s="19" t="s">
        <v>24495</v>
      </c>
      <c r="B16326" s="11" t="s">
        <v>88</v>
      </c>
      <c r="C16326" t="s">
        <v>88</v>
      </c>
      <c r="D16326" t="s">
        <v>88</v>
      </c>
      <c r="E16326" t="s">
        <v>88</v>
      </c>
      <c r="F16326" t="s">
        <v>88</v>
      </c>
      <c r="G16326" t="s">
        <v>24464</v>
      </c>
    </row>
    <row r="16327" spans="1:7" x14ac:dyDescent="0.3">
      <c r="A16327" s="18" t="s">
        <v>24496</v>
      </c>
      <c r="B16327" s="11" t="s">
        <v>88</v>
      </c>
      <c r="C16327" t="s">
        <v>88</v>
      </c>
      <c r="D16327" t="s">
        <v>88</v>
      </c>
      <c r="E16327" t="s">
        <v>88</v>
      </c>
      <c r="F16327" t="s">
        <v>88</v>
      </c>
      <c r="G16327" t="s">
        <v>689</v>
      </c>
    </row>
    <row r="16328" spans="1:7" x14ac:dyDescent="0.3">
      <c r="A16328" s="19" t="s">
        <v>24497</v>
      </c>
      <c r="B16328" s="11" t="s">
        <v>88</v>
      </c>
      <c r="C16328" t="s">
        <v>88</v>
      </c>
      <c r="D16328" t="s">
        <v>88</v>
      </c>
      <c r="E16328" t="s">
        <v>88</v>
      </c>
      <c r="F16328" t="s">
        <v>24467</v>
      </c>
    </row>
    <row r="16329" spans="1:7" x14ac:dyDescent="0.3">
      <c r="A16329" s="18" t="s">
        <v>24498</v>
      </c>
      <c r="B16329" s="11" t="s">
        <v>88</v>
      </c>
      <c r="C16329" t="s">
        <v>88</v>
      </c>
      <c r="D16329" t="s">
        <v>689</v>
      </c>
    </row>
    <row r="16330" spans="1:7" x14ac:dyDescent="0.3">
      <c r="A16330" s="19" t="s">
        <v>24499</v>
      </c>
      <c r="B16330" s="11" t="s">
        <v>88</v>
      </c>
      <c r="C16330" t="s">
        <v>88</v>
      </c>
      <c r="D16330" t="s">
        <v>88</v>
      </c>
      <c r="E16330" t="s">
        <v>24500</v>
      </c>
    </row>
    <row r="16331" spans="1:7" x14ac:dyDescent="0.3">
      <c r="A16331" s="18" t="s">
        <v>24501</v>
      </c>
      <c r="B16331" s="11" t="s">
        <v>88</v>
      </c>
      <c r="C16331" t="s">
        <v>88</v>
      </c>
      <c r="D16331" t="s">
        <v>88</v>
      </c>
      <c r="E16331" t="s">
        <v>88</v>
      </c>
      <c r="F16331" t="s">
        <v>24464</v>
      </c>
    </row>
    <row r="16332" spans="1:7" x14ac:dyDescent="0.3">
      <c r="A16332" s="19" t="s">
        <v>24502</v>
      </c>
      <c r="B16332" s="11" t="s">
        <v>88</v>
      </c>
      <c r="C16332" t="s">
        <v>88</v>
      </c>
      <c r="D16332" t="s">
        <v>88</v>
      </c>
      <c r="E16332" t="s">
        <v>88</v>
      </c>
      <c r="F16332" t="s">
        <v>88</v>
      </c>
      <c r="G16332" t="s">
        <v>24388</v>
      </c>
    </row>
    <row r="16333" spans="1:7" x14ac:dyDescent="0.3">
      <c r="A16333" s="18" t="s">
        <v>24503</v>
      </c>
      <c r="B16333" s="11" t="s">
        <v>88</v>
      </c>
      <c r="C16333" t="s">
        <v>88</v>
      </c>
      <c r="D16333" t="s">
        <v>88</v>
      </c>
      <c r="E16333" t="s">
        <v>88</v>
      </c>
      <c r="F16333" t="s">
        <v>88</v>
      </c>
      <c r="G16333" t="s">
        <v>689</v>
      </c>
    </row>
    <row r="16334" spans="1:7" x14ac:dyDescent="0.3">
      <c r="A16334" s="19" t="s">
        <v>24504</v>
      </c>
      <c r="B16334" s="11" t="s">
        <v>88</v>
      </c>
      <c r="C16334" t="s">
        <v>88</v>
      </c>
      <c r="D16334" t="s">
        <v>88</v>
      </c>
      <c r="E16334" t="s">
        <v>88</v>
      </c>
      <c r="F16334" t="s">
        <v>689</v>
      </c>
    </row>
    <row r="16335" spans="1:7" x14ac:dyDescent="0.3">
      <c r="A16335" s="18" t="s">
        <v>24505</v>
      </c>
      <c r="B16335" s="11" t="s">
        <v>88</v>
      </c>
      <c r="C16335" t="s">
        <v>88</v>
      </c>
      <c r="D16335" t="s">
        <v>88</v>
      </c>
      <c r="E16335" t="s">
        <v>88</v>
      </c>
      <c r="F16335" t="s">
        <v>88</v>
      </c>
      <c r="G16335" t="s">
        <v>24506</v>
      </c>
    </row>
    <row r="16336" spans="1:7" x14ac:dyDescent="0.3">
      <c r="A16336" s="19" t="s">
        <v>24507</v>
      </c>
      <c r="B16336" s="11" t="s">
        <v>88</v>
      </c>
      <c r="C16336" t="s">
        <v>88</v>
      </c>
      <c r="D16336" t="s">
        <v>88</v>
      </c>
      <c r="E16336" t="s">
        <v>88</v>
      </c>
      <c r="F16336" t="s">
        <v>88</v>
      </c>
      <c r="G16336" t="s">
        <v>689</v>
      </c>
    </row>
    <row r="16337" spans="1:6" x14ac:dyDescent="0.3">
      <c r="A16337" s="18" t="s">
        <v>24508</v>
      </c>
      <c r="B16337" s="11" t="s">
        <v>88</v>
      </c>
      <c r="C16337" t="s">
        <v>88</v>
      </c>
      <c r="D16337" t="s">
        <v>88</v>
      </c>
      <c r="E16337" t="s">
        <v>24509</v>
      </c>
    </row>
    <row r="16338" spans="1:6" x14ac:dyDescent="0.3">
      <c r="A16338" s="19" t="s">
        <v>24510</v>
      </c>
      <c r="B16338" s="11" t="s">
        <v>88</v>
      </c>
      <c r="C16338" t="s">
        <v>88</v>
      </c>
      <c r="D16338" t="s">
        <v>88</v>
      </c>
      <c r="E16338" t="s">
        <v>88</v>
      </c>
      <c r="F16338" t="s">
        <v>24511</v>
      </c>
    </row>
    <row r="16339" spans="1:6" x14ac:dyDescent="0.3">
      <c r="A16339" s="18" t="s">
        <v>24512</v>
      </c>
      <c r="B16339" s="11" t="s">
        <v>88</v>
      </c>
      <c r="C16339" t="s">
        <v>88</v>
      </c>
      <c r="D16339" t="s">
        <v>88</v>
      </c>
      <c r="E16339" t="s">
        <v>88</v>
      </c>
      <c r="F16339" t="s">
        <v>689</v>
      </c>
    </row>
    <row r="16340" spans="1:6" x14ac:dyDescent="0.3">
      <c r="A16340" s="19" t="s">
        <v>24513</v>
      </c>
      <c r="B16340" s="11" t="s">
        <v>88</v>
      </c>
      <c r="C16340" t="s">
        <v>24514</v>
      </c>
    </row>
    <row r="16341" spans="1:6" x14ac:dyDescent="0.3">
      <c r="A16341" s="18" t="s">
        <v>24515</v>
      </c>
      <c r="B16341" s="11" t="s">
        <v>88</v>
      </c>
      <c r="C16341" t="s">
        <v>88</v>
      </c>
      <c r="D16341" t="s">
        <v>24516</v>
      </c>
    </row>
    <row r="16342" spans="1:6" x14ac:dyDescent="0.3">
      <c r="A16342" s="19" t="s">
        <v>24517</v>
      </c>
      <c r="B16342" s="11" t="s">
        <v>88</v>
      </c>
      <c r="C16342" t="s">
        <v>88</v>
      </c>
      <c r="D16342" t="s">
        <v>88</v>
      </c>
      <c r="E16342" t="s">
        <v>24462</v>
      </c>
    </row>
    <row r="16343" spans="1:6" x14ac:dyDescent="0.3">
      <c r="A16343" s="18" t="s">
        <v>24518</v>
      </c>
      <c r="B16343" s="11" t="s">
        <v>88</v>
      </c>
      <c r="C16343" t="s">
        <v>88</v>
      </c>
      <c r="D16343" t="s">
        <v>88</v>
      </c>
      <c r="E16343" t="s">
        <v>88</v>
      </c>
      <c r="F16343" t="s">
        <v>24464</v>
      </c>
    </row>
    <row r="16344" spans="1:6" x14ac:dyDescent="0.3">
      <c r="A16344" s="19" t="s">
        <v>24519</v>
      </c>
      <c r="B16344" s="11" t="s">
        <v>88</v>
      </c>
      <c r="C16344" t="s">
        <v>88</v>
      </c>
      <c r="D16344" t="s">
        <v>88</v>
      </c>
      <c r="E16344" t="s">
        <v>88</v>
      </c>
      <c r="F16344" t="s">
        <v>689</v>
      </c>
    </row>
    <row r="16345" spans="1:6" x14ac:dyDescent="0.3">
      <c r="A16345" s="18" t="s">
        <v>24520</v>
      </c>
      <c r="B16345" s="11" t="s">
        <v>88</v>
      </c>
      <c r="C16345" t="s">
        <v>88</v>
      </c>
      <c r="D16345" t="s">
        <v>88</v>
      </c>
      <c r="E16345" t="s">
        <v>24467</v>
      </c>
    </row>
    <row r="16346" spans="1:6" x14ac:dyDescent="0.3">
      <c r="A16346" s="19" t="s">
        <v>24521</v>
      </c>
      <c r="B16346" s="11" t="s">
        <v>88</v>
      </c>
      <c r="C16346" t="s">
        <v>88</v>
      </c>
      <c r="D16346" t="s">
        <v>24522</v>
      </c>
    </row>
    <row r="16347" spans="1:6" x14ac:dyDescent="0.3">
      <c r="A16347" s="18" t="s">
        <v>24523</v>
      </c>
      <c r="B16347" s="11" t="s">
        <v>88</v>
      </c>
      <c r="C16347" t="s">
        <v>88</v>
      </c>
      <c r="D16347" t="s">
        <v>88</v>
      </c>
      <c r="E16347" t="s">
        <v>24462</v>
      </c>
    </row>
    <row r="16348" spans="1:6" x14ac:dyDescent="0.3">
      <c r="A16348" s="19" t="s">
        <v>24524</v>
      </c>
      <c r="B16348" s="11" t="s">
        <v>88</v>
      </c>
      <c r="C16348" t="s">
        <v>88</v>
      </c>
      <c r="D16348" t="s">
        <v>88</v>
      </c>
      <c r="E16348" t="s">
        <v>88</v>
      </c>
      <c r="F16348" t="s">
        <v>24464</v>
      </c>
    </row>
    <row r="16349" spans="1:6" x14ac:dyDescent="0.3">
      <c r="A16349" s="18" t="s">
        <v>24525</v>
      </c>
      <c r="B16349" s="11" t="s">
        <v>88</v>
      </c>
      <c r="C16349" t="s">
        <v>88</v>
      </c>
      <c r="D16349" t="s">
        <v>88</v>
      </c>
      <c r="E16349" t="s">
        <v>88</v>
      </c>
      <c r="F16349" t="s">
        <v>689</v>
      </c>
    </row>
    <row r="16350" spans="1:6" x14ac:dyDescent="0.3">
      <c r="A16350" s="19" t="s">
        <v>24526</v>
      </c>
      <c r="B16350" s="11" t="s">
        <v>88</v>
      </c>
      <c r="C16350" t="s">
        <v>88</v>
      </c>
      <c r="D16350" t="s">
        <v>88</v>
      </c>
      <c r="E16350" t="s">
        <v>24467</v>
      </c>
    </row>
    <row r="16351" spans="1:6" x14ac:dyDescent="0.3">
      <c r="A16351" s="18" t="s">
        <v>24527</v>
      </c>
      <c r="B16351" s="11" t="s">
        <v>88</v>
      </c>
      <c r="C16351" t="s">
        <v>88</v>
      </c>
      <c r="D16351" t="s">
        <v>24528</v>
      </c>
    </row>
    <row r="16352" spans="1:6" x14ac:dyDescent="0.3">
      <c r="A16352" s="19" t="s">
        <v>24529</v>
      </c>
      <c r="B16352" s="11" t="s">
        <v>88</v>
      </c>
      <c r="C16352" t="s">
        <v>88</v>
      </c>
      <c r="D16352" t="s">
        <v>88</v>
      </c>
      <c r="E16352" t="s">
        <v>24462</v>
      </c>
    </row>
    <row r="16353" spans="1:7" x14ac:dyDescent="0.3">
      <c r="A16353" s="18" t="s">
        <v>24530</v>
      </c>
      <c r="B16353" s="11" t="s">
        <v>88</v>
      </c>
      <c r="C16353" t="s">
        <v>88</v>
      </c>
      <c r="D16353" t="s">
        <v>88</v>
      </c>
      <c r="E16353" t="s">
        <v>88</v>
      </c>
      <c r="F16353" t="s">
        <v>24464</v>
      </c>
    </row>
    <row r="16354" spans="1:7" x14ac:dyDescent="0.3">
      <c r="A16354" s="19" t="s">
        <v>24531</v>
      </c>
      <c r="B16354" s="11" t="s">
        <v>88</v>
      </c>
      <c r="C16354" t="s">
        <v>88</v>
      </c>
      <c r="D16354" t="s">
        <v>88</v>
      </c>
      <c r="E16354" t="s">
        <v>88</v>
      </c>
      <c r="F16354" t="s">
        <v>689</v>
      </c>
    </row>
    <row r="16355" spans="1:7" x14ac:dyDescent="0.3">
      <c r="A16355" s="18" t="s">
        <v>24532</v>
      </c>
      <c r="B16355" s="11" t="s">
        <v>88</v>
      </c>
      <c r="C16355" t="s">
        <v>88</v>
      </c>
      <c r="D16355" t="s">
        <v>88</v>
      </c>
      <c r="E16355" t="s">
        <v>24467</v>
      </c>
    </row>
    <row r="16356" spans="1:7" x14ac:dyDescent="0.3">
      <c r="A16356" s="19" t="s">
        <v>24533</v>
      </c>
      <c r="B16356" s="11" t="s">
        <v>88</v>
      </c>
      <c r="C16356" t="s">
        <v>88</v>
      </c>
      <c r="D16356" t="s">
        <v>24371</v>
      </c>
    </row>
    <row r="16357" spans="1:7" x14ac:dyDescent="0.3">
      <c r="A16357" s="18" t="s">
        <v>24534</v>
      </c>
      <c r="B16357" s="11" t="s">
        <v>88</v>
      </c>
      <c r="C16357" t="s">
        <v>88</v>
      </c>
      <c r="D16357" t="s">
        <v>88</v>
      </c>
      <c r="E16357" t="s">
        <v>24373</v>
      </c>
    </row>
    <row r="16358" spans="1:7" x14ac:dyDescent="0.3">
      <c r="A16358" s="19" t="s">
        <v>24535</v>
      </c>
      <c r="B16358" s="11" t="s">
        <v>88</v>
      </c>
      <c r="C16358" t="s">
        <v>88</v>
      </c>
      <c r="D16358" t="s">
        <v>88</v>
      </c>
      <c r="E16358" t="s">
        <v>88</v>
      </c>
      <c r="F16358" t="s">
        <v>24462</v>
      </c>
    </row>
    <row r="16359" spans="1:7" x14ac:dyDescent="0.3">
      <c r="A16359" s="18" t="s">
        <v>24536</v>
      </c>
      <c r="B16359" s="11" t="s">
        <v>88</v>
      </c>
      <c r="C16359" t="s">
        <v>88</v>
      </c>
      <c r="D16359" t="s">
        <v>88</v>
      </c>
      <c r="E16359" t="s">
        <v>88</v>
      </c>
      <c r="F16359" t="s">
        <v>88</v>
      </c>
      <c r="G16359" t="s">
        <v>24464</v>
      </c>
    </row>
    <row r="16360" spans="1:7" x14ac:dyDescent="0.3">
      <c r="A16360" s="19" t="s">
        <v>24537</v>
      </c>
      <c r="B16360" s="11" t="s">
        <v>88</v>
      </c>
      <c r="C16360" t="s">
        <v>88</v>
      </c>
      <c r="D16360" t="s">
        <v>88</v>
      </c>
      <c r="E16360" t="s">
        <v>88</v>
      </c>
      <c r="F16360" t="s">
        <v>88</v>
      </c>
      <c r="G16360" t="s">
        <v>689</v>
      </c>
    </row>
    <row r="16361" spans="1:7" x14ac:dyDescent="0.3">
      <c r="A16361" s="18" t="s">
        <v>24538</v>
      </c>
      <c r="B16361" s="11" t="s">
        <v>88</v>
      </c>
      <c r="C16361" t="s">
        <v>88</v>
      </c>
      <c r="D16361" t="s">
        <v>88</v>
      </c>
      <c r="E16361" t="s">
        <v>88</v>
      </c>
      <c r="F16361" t="s">
        <v>24467</v>
      </c>
    </row>
    <row r="16362" spans="1:7" x14ac:dyDescent="0.3">
      <c r="A16362" s="19" t="s">
        <v>24539</v>
      </c>
      <c r="B16362" s="11" t="s">
        <v>88</v>
      </c>
      <c r="C16362" t="s">
        <v>88</v>
      </c>
      <c r="D16362" t="s">
        <v>88</v>
      </c>
      <c r="E16362" t="s">
        <v>689</v>
      </c>
    </row>
    <row r="16363" spans="1:7" x14ac:dyDescent="0.3">
      <c r="A16363" s="18" t="s">
        <v>24540</v>
      </c>
      <c r="B16363" s="11" t="s">
        <v>88</v>
      </c>
      <c r="C16363" t="s">
        <v>88</v>
      </c>
      <c r="D16363" t="s">
        <v>88</v>
      </c>
      <c r="E16363" t="s">
        <v>88</v>
      </c>
      <c r="F16363" t="s">
        <v>24462</v>
      </c>
    </row>
    <row r="16364" spans="1:7" x14ac:dyDescent="0.3">
      <c r="A16364" s="19" t="s">
        <v>24541</v>
      </c>
      <c r="B16364" s="11" t="s">
        <v>88</v>
      </c>
      <c r="C16364" t="s">
        <v>88</v>
      </c>
      <c r="D16364" t="s">
        <v>88</v>
      </c>
      <c r="E16364" t="s">
        <v>88</v>
      </c>
      <c r="F16364" t="s">
        <v>88</v>
      </c>
      <c r="G16364" t="s">
        <v>24464</v>
      </c>
    </row>
    <row r="16365" spans="1:7" x14ac:dyDescent="0.3">
      <c r="A16365" s="18" t="s">
        <v>24542</v>
      </c>
      <c r="B16365" s="11" t="s">
        <v>88</v>
      </c>
      <c r="C16365" t="s">
        <v>88</v>
      </c>
      <c r="D16365" t="s">
        <v>88</v>
      </c>
      <c r="E16365" t="s">
        <v>88</v>
      </c>
      <c r="F16365" t="s">
        <v>88</v>
      </c>
      <c r="G16365" t="s">
        <v>689</v>
      </c>
    </row>
    <row r="16366" spans="1:7" x14ac:dyDescent="0.3">
      <c r="A16366" s="19" t="s">
        <v>24543</v>
      </c>
      <c r="B16366" s="11" t="s">
        <v>88</v>
      </c>
      <c r="C16366" t="s">
        <v>88</v>
      </c>
      <c r="D16366" t="s">
        <v>88</v>
      </c>
      <c r="E16366" t="s">
        <v>88</v>
      </c>
      <c r="F16366" t="s">
        <v>24467</v>
      </c>
    </row>
    <row r="16367" spans="1:7" x14ac:dyDescent="0.3">
      <c r="A16367" s="18" t="s">
        <v>24544</v>
      </c>
      <c r="B16367" s="11" t="s">
        <v>88</v>
      </c>
      <c r="C16367" t="s">
        <v>88</v>
      </c>
      <c r="D16367" t="s">
        <v>689</v>
      </c>
    </row>
    <row r="16368" spans="1:7" x14ac:dyDescent="0.3">
      <c r="A16368" s="19" t="s">
        <v>24545</v>
      </c>
      <c r="B16368" s="11" t="s">
        <v>88</v>
      </c>
      <c r="C16368" t="s">
        <v>88</v>
      </c>
      <c r="D16368" t="s">
        <v>88</v>
      </c>
      <c r="E16368" t="s">
        <v>24462</v>
      </c>
    </row>
    <row r="16369" spans="1:7" x14ac:dyDescent="0.3">
      <c r="A16369" s="18" t="s">
        <v>24546</v>
      </c>
      <c r="B16369" s="11" t="s">
        <v>88</v>
      </c>
      <c r="C16369" t="s">
        <v>88</v>
      </c>
      <c r="D16369" t="s">
        <v>88</v>
      </c>
      <c r="E16369" t="s">
        <v>88</v>
      </c>
      <c r="F16369" t="s">
        <v>24405</v>
      </c>
    </row>
    <row r="16370" spans="1:7" x14ac:dyDescent="0.3">
      <c r="A16370" s="19" t="s">
        <v>24547</v>
      </c>
      <c r="B16370" s="11" t="s">
        <v>88</v>
      </c>
      <c r="C16370" t="s">
        <v>88</v>
      </c>
      <c r="D16370" t="s">
        <v>88</v>
      </c>
      <c r="E16370" t="s">
        <v>88</v>
      </c>
      <c r="F16370" t="s">
        <v>689</v>
      </c>
    </row>
    <row r="16371" spans="1:7" x14ac:dyDescent="0.3">
      <c r="A16371" s="18" t="s">
        <v>24548</v>
      </c>
      <c r="B16371" s="11" t="s">
        <v>88</v>
      </c>
      <c r="C16371" t="s">
        <v>88</v>
      </c>
      <c r="D16371" t="s">
        <v>88</v>
      </c>
      <c r="E16371" t="s">
        <v>88</v>
      </c>
      <c r="F16371" t="s">
        <v>88</v>
      </c>
      <c r="G16371" t="s">
        <v>24464</v>
      </c>
    </row>
    <row r="16372" spans="1:7" x14ac:dyDescent="0.3">
      <c r="A16372" s="19" t="s">
        <v>24549</v>
      </c>
      <c r="B16372" s="11" t="s">
        <v>88</v>
      </c>
      <c r="C16372" t="s">
        <v>88</v>
      </c>
      <c r="D16372" t="s">
        <v>88</v>
      </c>
      <c r="E16372" t="s">
        <v>88</v>
      </c>
      <c r="F16372" t="s">
        <v>88</v>
      </c>
      <c r="G16372" t="s">
        <v>689</v>
      </c>
    </row>
    <row r="16373" spans="1:7" x14ac:dyDescent="0.3">
      <c r="A16373" s="18" t="s">
        <v>24550</v>
      </c>
      <c r="B16373" s="11" t="s">
        <v>88</v>
      </c>
      <c r="C16373" t="s">
        <v>88</v>
      </c>
      <c r="D16373" t="s">
        <v>88</v>
      </c>
      <c r="E16373" t="s">
        <v>24467</v>
      </c>
    </row>
    <row r="16374" spans="1:7" x14ac:dyDescent="0.3">
      <c r="A16374" s="19" t="s">
        <v>24551</v>
      </c>
      <c r="B16374" s="11" t="s">
        <v>88</v>
      </c>
      <c r="C16374" t="s">
        <v>24395</v>
      </c>
    </row>
    <row r="16375" spans="1:7" x14ac:dyDescent="0.3">
      <c r="A16375" s="18" t="s">
        <v>24552</v>
      </c>
      <c r="B16375" s="11" t="s">
        <v>88</v>
      </c>
      <c r="C16375" t="s">
        <v>88</v>
      </c>
      <c r="D16375" t="s">
        <v>24462</v>
      </c>
    </row>
    <row r="16376" spans="1:7" x14ac:dyDescent="0.3">
      <c r="A16376" s="19" t="s">
        <v>24553</v>
      </c>
      <c r="B16376" s="11" t="s">
        <v>88</v>
      </c>
      <c r="C16376" t="s">
        <v>88</v>
      </c>
      <c r="D16376" t="s">
        <v>88</v>
      </c>
      <c r="E16376" t="s">
        <v>24464</v>
      </c>
    </row>
    <row r="16377" spans="1:7" x14ac:dyDescent="0.3">
      <c r="A16377" s="18" t="s">
        <v>24554</v>
      </c>
      <c r="B16377" s="11" t="s">
        <v>88</v>
      </c>
      <c r="C16377" t="s">
        <v>88</v>
      </c>
      <c r="D16377" t="s">
        <v>88</v>
      </c>
      <c r="E16377" t="s">
        <v>689</v>
      </c>
    </row>
    <row r="16378" spans="1:7" x14ac:dyDescent="0.3">
      <c r="A16378" s="19" t="s">
        <v>24555</v>
      </c>
      <c r="B16378" s="11" t="s">
        <v>88</v>
      </c>
      <c r="C16378" t="s">
        <v>88</v>
      </c>
      <c r="D16378" t="s">
        <v>24467</v>
      </c>
    </row>
    <row r="16379" spans="1:7" x14ac:dyDescent="0.3">
      <c r="A16379" s="18" t="s">
        <v>24556</v>
      </c>
      <c r="B16379" s="11" t="s">
        <v>88</v>
      </c>
      <c r="C16379" t="s">
        <v>88</v>
      </c>
      <c r="D16379" t="s">
        <v>88</v>
      </c>
      <c r="E16379" t="s">
        <v>24464</v>
      </c>
    </row>
    <row r="16380" spans="1:7" x14ac:dyDescent="0.3">
      <c r="A16380" s="19" t="s">
        <v>24557</v>
      </c>
      <c r="B16380" s="11" t="s">
        <v>88</v>
      </c>
      <c r="C16380" t="s">
        <v>88</v>
      </c>
      <c r="D16380" t="s">
        <v>88</v>
      </c>
      <c r="E16380" t="s">
        <v>88</v>
      </c>
      <c r="F16380" t="s">
        <v>24558</v>
      </c>
    </row>
    <row r="16381" spans="1:7" x14ac:dyDescent="0.3">
      <c r="A16381" s="18" t="s">
        <v>24559</v>
      </c>
      <c r="B16381" s="11" t="s">
        <v>88</v>
      </c>
      <c r="C16381" t="s">
        <v>88</v>
      </c>
      <c r="D16381" t="s">
        <v>88</v>
      </c>
      <c r="E16381" t="s">
        <v>88</v>
      </c>
      <c r="F16381" t="s">
        <v>689</v>
      </c>
    </row>
    <row r="16382" spans="1:7" x14ac:dyDescent="0.3">
      <c r="A16382" s="19" t="s">
        <v>24560</v>
      </c>
      <c r="B16382" s="11" t="s">
        <v>88</v>
      </c>
      <c r="C16382" t="s">
        <v>88</v>
      </c>
      <c r="D16382" t="s">
        <v>88</v>
      </c>
      <c r="E16382" t="s">
        <v>689</v>
      </c>
    </row>
    <row r="16383" spans="1:7" x14ac:dyDescent="0.3">
      <c r="A16383" s="18" t="s">
        <v>24561</v>
      </c>
      <c r="B16383" t="s">
        <v>24562</v>
      </c>
    </row>
    <row r="16384" spans="1:7" x14ac:dyDescent="0.3">
      <c r="A16384" s="19" t="s">
        <v>24563</v>
      </c>
      <c r="B16384" s="11" t="s">
        <v>88</v>
      </c>
      <c r="C16384" t="s">
        <v>24564</v>
      </c>
    </row>
    <row r="16385" spans="1:6" x14ac:dyDescent="0.3">
      <c r="A16385" s="20" t="s">
        <v>24565</v>
      </c>
      <c r="B16385" s="11" t="s">
        <v>88</v>
      </c>
      <c r="C16385" t="s">
        <v>24566</v>
      </c>
    </row>
    <row r="16386" spans="1:6" x14ac:dyDescent="0.3">
      <c r="A16386" s="19" t="s">
        <v>24567</v>
      </c>
      <c r="B16386" s="11" t="s">
        <v>88</v>
      </c>
      <c r="C16386" t="s">
        <v>689</v>
      </c>
    </row>
    <row r="16387" spans="1:6" x14ac:dyDescent="0.3">
      <c r="A16387" s="18" t="s">
        <v>24568</v>
      </c>
      <c r="B16387" s="11" t="s">
        <v>88</v>
      </c>
      <c r="C16387" t="s">
        <v>88</v>
      </c>
      <c r="D16387" t="s">
        <v>24569</v>
      </c>
    </row>
    <row r="16388" spans="1:6" x14ac:dyDescent="0.3">
      <c r="A16388" s="19" t="s">
        <v>24570</v>
      </c>
      <c r="B16388" s="11" t="s">
        <v>88</v>
      </c>
      <c r="C16388" t="s">
        <v>88</v>
      </c>
      <c r="D16388" t="s">
        <v>88</v>
      </c>
      <c r="E16388" t="s">
        <v>24571</v>
      </c>
    </row>
    <row r="16389" spans="1:6" x14ac:dyDescent="0.3">
      <c r="A16389" s="18" t="s">
        <v>24572</v>
      </c>
      <c r="B16389" s="11" t="s">
        <v>88</v>
      </c>
      <c r="C16389" t="s">
        <v>88</v>
      </c>
      <c r="D16389" t="s">
        <v>88</v>
      </c>
      <c r="E16389" t="s">
        <v>24573</v>
      </c>
    </row>
    <row r="16390" spans="1:6" x14ac:dyDescent="0.3">
      <c r="A16390" s="19" t="s">
        <v>24574</v>
      </c>
      <c r="B16390" s="11" t="s">
        <v>88</v>
      </c>
      <c r="C16390" t="s">
        <v>88</v>
      </c>
      <c r="D16390" t="s">
        <v>88</v>
      </c>
      <c r="E16390" t="s">
        <v>689</v>
      </c>
    </row>
    <row r="16391" spans="1:6" x14ac:dyDescent="0.3">
      <c r="A16391" s="18" t="s">
        <v>24575</v>
      </c>
      <c r="B16391" s="11" t="s">
        <v>88</v>
      </c>
      <c r="C16391" t="s">
        <v>88</v>
      </c>
      <c r="D16391" t="s">
        <v>88</v>
      </c>
      <c r="E16391" t="s">
        <v>88</v>
      </c>
      <c r="F16391" t="s">
        <v>24576</v>
      </c>
    </row>
    <row r="16392" spans="1:6" x14ac:dyDescent="0.3">
      <c r="A16392" s="19" t="s">
        <v>24577</v>
      </c>
      <c r="B16392" s="11" t="s">
        <v>88</v>
      </c>
      <c r="C16392" t="s">
        <v>88</v>
      </c>
      <c r="D16392" t="s">
        <v>88</v>
      </c>
      <c r="E16392" t="s">
        <v>88</v>
      </c>
      <c r="F16392" t="s">
        <v>24578</v>
      </c>
    </row>
    <row r="16393" spans="1:6" x14ac:dyDescent="0.3">
      <c r="A16393" s="18" t="s">
        <v>24579</v>
      </c>
      <c r="B16393" s="11" t="s">
        <v>88</v>
      </c>
      <c r="C16393" t="s">
        <v>88</v>
      </c>
      <c r="D16393" t="s">
        <v>88</v>
      </c>
      <c r="E16393" t="s">
        <v>88</v>
      </c>
      <c r="F16393" t="s">
        <v>24580</v>
      </c>
    </row>
    <row r="16394" spans="1:6" x14ac:dyDescent="0.3">
      <c r="A16394" s="19" t="s">
        <v>24581</v>
      </c>
      <c r="B16394" s="11" t="s">
        <v>88</v>
      </c>
      <c r="C16394" t="s">
        <v>88</v>
      </c>
      <c r="D16394" t="s">
        <v>88</v>
      </c>
      <c r="E16394" t="s">
        <v>88</v>
      </c>
      <c r="F16394" t="s">
        <v>24582</v>
      </c>
    </row>
    <row r="16395" spans="1:6" x14ac:dyDescent="0.3">
      <c r="A16395" s="18" t="s">
        <v>24583</v>
      </c>
      <c r="B16395" s="11" t="s">
        <v>88</v>
      </c>
      <c r="C16395" t="s">
        <v>88</v>
      </c>
      <c r="D16395" t="s">
        <v>689</v>
      </c>
    </row>
    <row r="16396" spans="1:6" x14ac:dyDescent="0.3">
      <c r="A16396" s="19" t="s">
        <v>24584</v>
      </c>
      <c r="B16396" s="11" t="s">
        <v>88</v>
      </c>
      <c r="C16396" t="s">
        <v>88</v>
      </c>
      <c r="D16396" t="s">
        <v>88</v>
      </c>
      <c r="E16396" t="s">
        <v>24162</v>
      </c>
    </row>
    <row r="16397" spans="1:6" x14ac:dyDescent="0.3">
      <c r="A16397" s="18" t="s">
        <v>24585</v>
      </c>
      <c r="B16397" s="11" t="s">
        <v>88</v>
      </c>
      <c r="C16397" t="s">
        <v>88</v>
      </c>
      <c r="D16397" t="s">
        <v>88</v>
      </c>
      <c r="E16397" t="s">
        <v>24190</v>
      </c>
    </row>
    <row r="16398" spans="1:6" x14ac:dyDescent="0.3">
      <c r="A16398" s="19" t="s">
        <v>24586</v>
      </c>
      <c r="B16398" t="s">
        <v>24587</v>
      </c>
    </row>
    <row r="16399" spans="1:6" x14ac:dyDescent="0.3">
      <c r="A16399" s="18" t="s">
        <v>24588</v>
      </c>
      <c r="B16399" s="11" t="s">
        <v>88</v>
      </c>
      <c r="C16399" t="s">
        <v>24589</v>
      </c>
    </row>
    <row r="16400" spans="1:6" x14ac:dyDescent="0.3">
      <c r="A16400" s="19" t="s">
        <v>24590</v>
      </c>
      <c r="B16400" s="11" t="s">
        <v>88</v>
      </c>
      <c r="C16400" t="s">
        <v>24591</v>
      </c>
    </row>
    <row r="16401" spans="1:7" x14ac:dyDescent="0.3">
      <c r="A16401" s="18" t="s">
        <v>24592</v>
      </c>
      <c r="B16401" s="11" t="s">
        <v>88</v>
      </c>
      <c r="C16401" t="s">
        <v>88</v>
      </c>
      <c r="D16401" t="s">
        <v>24593</v>
      </c>
    </row>
    <row r="16402" spans="1:7" x14ac:dyDescent="0.3">
      <c r="A16402" s="19" t="s">
        <v>24594</v>
      </c>
      <c r="B16402" s="11" t="s">
        <v>88</v>
      </c>
      <c r="C16402" t="s">
        <v>88</v>
      </c>
      <c r="D16402" t="s">
        <v>689</v>
      </c>
    </row>
    <row r="16403" spans="1:7" x14ac:dyDescent="0.3">
      <c r="A16403" s="18" t="s">
        <v>24595</v>
      </c>
      <c r="B16403" s="11" t="s">
        <v>88</v>
      </c>
      <c r="C16403" t="s">
        <v>24566</v>
      </c>
    </row>
    <row r="16404" spans="1:7" x14ac:dyDescent="0.3">
      <c r="A16404" s="19" t="s">
        <v>24596</v>
      </c>
      <c r="B16404" s="11" t="s">
        <v>88</v>
      </c>
      <c r="C16404" t="s">
        <v>689</v>
      </c>
    </row>
    <row r="16405" spans="1:7" x14ac:dyDescent="0.3">
      <c r="A16405" s="18" t="s">
        <v>24597</v>
      </c>
      <c r="B16405" s="11" t="s">
        <v>88</v>
      </c>
      <c r="C16405" t="s">
        <v>88</v>
      </c>
      <c r="D16405" t="s">
        <v>24598</v>
      </c>
    </row>
    <row r="16406" spans="1:7" x14ac:dyDescent="0.3">
      <c r="A16406" s="19" t="s">
        <v>24599</v>
      </c>
      <c r="B16406" s="11" t="s">
        <v>88</v>
      </c>
      <c r="C16406" t="s">
        <v>88</v>
      </c>
      <c r="D16406" t="s">
        <v>88</v>
      </c>
      <c r="E16406" t="s">
        <v>24162</v>
      </c>
    </row>
    <row r="16407" spans="1:7" x14ac:dyDescent="0.3">
      <c r="A16407" s="18" t="s">
        <v>24600</v>
      </c>
      <c r="B16407" s="11" t="s">
        <v>88</v>
      </c>
      <c r="C16407" t="s">
        <v>88</v>
      </c>
      <c r="D16407" t="s">
        <v>88</v>
      </c>
      <c r="E16407" t="s">
        <v>24190</v>
      </c>
    </row>
    <row r="16408" spans="1:7" x14ac:dyDescent="0.3">
      <c r="A16408" s="19" t="s">
        <v>24601</v>
      </c>
      <c r="B16408" s="11" t="s">
        <v>88</v>
      </c>
      <c r="C16408" t="s">
        <v>88</v>
      </c>
      <c r="D16408" t="s">
        <v>689</v>
      </c>
    </row>
    <row r="16409" spans="1:7" x14ac:dyDescent="0.3">
      <c r="A16409" s="18" t="s">
        <v>24602</v>
      </c>
      <c r="B16409" s="11" t="s">
        <v>88</v>
      </c>
      <c r="C16409" t="s">
        <v>88</v>
      </c>
      <c r="D16409" t="s">
        <v>88</v>
      </c>
      <c r="E16409" t="s">
        <v>24162</v>
      </c>
    </row>
    <row r="16410" spans="1:7" x14ac:dyDescent="0.3">
      <c r="A16410" s="19" t="s">
        <v>24603</v>
      </c>
      <c r="B16410" s="11" t="s">
        <v>88</v>
      </c>
      <c r="C16410" t="s">
        <v>88</v>
      </c>
      <c r="D16410" t="s">
        <v>88</v>
      </c>
      <c r="E16410" t="s">
        <v>88</v>
      </c>
      <c r="F16410" t="s">
        <v>24571</v>
      </c>
    </row>
    <row r="16411" spans="1:7" x14ac:dyDescent="0.3">
      <c r="A16411" s="18" t="s">
        <v>24604</v>
      </c>
      <c r="B16411" s="11" t="s">
        <v>88</v>
      </c>
      <c r="C16411" t="s">
        <v>88</v>
      </c>
      <c r="D16411" t="s">
        <v>88</v>
      </c>
      <c r="E16411" t="s">
        <v>88</v>
      </c>
      <c r="F16411" t="s">
        <v>24605</v>
      </c>
    </row>
    <row r="16412" spans="1:7" x14ac:dyDescent="0.3">
      <c r="A16412" s="19" t="s">
        <v>24606</v>
      </c>
      <c r="B16412" s="11" t="s">
        <v>88</v>
      </c>
      <c r="C16412" t="s">
        <v>88</v>
      </c>
      <c r="D16412" t="s">
        <v>88</v>
      </c>
      <c r="E16412" t="s">
        <v>88</v>
      </c>
      <c r="F16412" t="s">
        <v>88</v>
      </c>
      <c r="G16412" t="s">
        <v>24607</v>
      </c>
    </row>
    <row r="16413" spans="1:7" x14ac:dyDescent="0.3">
      <c r="A16413" s="18" t="s">
        <v>24608</v>
      </c>
      <c r="B16413" s="11" t="s">
        <v>88</v>
      </c>
      <c r="C16413" t="s">
        <v>88</v>
      </c>
      <c r="D16413" t="s">
        <v>88</v>
      </c>
      <c r="E16413" t="s">
        <v>88</v>
      </c>
      <c r="F16413" t="s">
        <v>88</v>
      </c>
      <c r="G16413" t="s">
        <v>24609</v>
      </c>
    </row>
    <row r="16414" spans="1:7" x14ac:dyDescent="0.3">
      <c r="A16414" s="19" t="s">
        <v>24610</v>
      </c>
      <c r="B16414" s="11" t="s">
        <v>88</v>
      </c>
      <c r="C16414" t="s">
        <v>88</v>
      </c>
      <c r="D16414" t="s">
        <v>88</v>
      </c>
      <c r="E16414" t="s">
        <v>88</v>
      </c>
      <c r="F16414" t="s">
        <v>689</v>
      </c>
    </row>
    <row r="16415" spans="1:7" x14ac:dyDescent="0.3">
      <c r="A16415" s="18" t="s">
        <v>24611</v>
      </c>
      <c r="B16415" s="11" t="s">
        <v>88</v>
      </c>
      <c r="C16415" t="s">
        <v>88</v>
      </c>
      <c r="D16415" t="s">
        <v>88</v>
      </c>
      <c r="E16415" t="s">
        <v>24190</v>
      </c>
    </row>
    <row r="16416" spans="1:7" x14ac:dyDescent="0.3">
      <c r="A16416" s="19" t="s">
        <v>24612</v>
      </c>
      <c r="B16416" s="11" t="s">
        <v>88</v>
      </c>
      <c r="C16416" t="s">
        <v>88</v>
      </c>
      <c r="D16416" t="s">
        <v>88</v>
      </c>
      <c r="E16416" t="s">
        <v>88</v>
      </c>
      <c r="F16416" t="s">
        <v>24613</v>
      </c>
    </row>
    <row r="16417" spans="1:7" x14ac:dyDescent="0.3">
      <c r="A16417" s="18" t="s">
        <v>24614</v>
      </c>
      <c r="B16417" s="11" t="s">
        <v>88</v>
      </c>
      <c r="C16417" t="s">
        <v>88</v>
      </c>
      <c r="D16417" t="s">
        <v>88</v>
      </c>
      <c r="E16417" t="s">
        <v>88</v>
      </c>
      <c r="F16417" t="s">
        <v>88</v>
      </c>
      <c r="G16417" t="s">
        <v>24607</v>
      </c>
    </row>
    <row r="16418" spans="1:7" x14ac:dyDescent="0.3">
      <c r="A16418" s="19" t="s">
        <v>24615</v>
      </c>
      <c r="B16418" s="11" t="s">
        <v>88</v>
      </c>
      <c r="C16418" t="s">
        <v>88</v>
      </c>
      <c r="D16418" t="s">
        <v>88</v>
      </c>
      <c r="E16418" t="s">
        <v>88</v>
      </c>
      <c r="F16418" t="s">
        <v>88</v>
      </c>
      <c r="G16418" t="s">
        <v>24609</v>
      </c>
    </row>
    <row r="16419" spans="1:7" x14ac:dyDescent="0.3">
      <c r="A16419" s="18" t="s">
        <v>24616</v>
      </c>
      <c r="B16419" s="11" t="s">
        <v>88</v>
      </c>
      <c r="C16419" t="s">
        <v>88</v>
      </c>
      <c r="D16419" t="s">
        <v>88</v>
      </c>
      <c r="E16419" t="s">
        <v>88</v>
      </c>
      <c r="F16419" t="s">
        <v>689</v>
      </c>
    </row>
    <row r="16420" spans="1:7" x14ac:dyDescent="0.3">
      <c r="A16420" s="19" t="s">
        <v>24617</v>
      </c>
      <c r="B16420" t="s">
        <v>24618</v>
      </c>
    </row>
    <row r="16421" spans="1:7" x14ac:dyDescent="0.3">
      <c r="A16421" s="18" t="s">
        <v>24619</v>
      </c>
      <c r="B16421" s="11" t="s">
        <v>88</v>
      </c>
      <c r="C16421" t="s">
        <v>24620</v>
      </c>
    </row>
    <row r="16422" spans="1:7" x14ac:dyDescent="0.3">
      <c r="A16422" s="19" t="s">
        <v>24621</v>
      </c>
      <c r="B16422" s="11" t="s">
        <v>88</v>
      </c>
      <c r="C16422" t="s">
        <v>24622</v>
      </c>
    </row>
    <row r="16423" spans="1:7" x14ac:dyDescent="0.3">
      <c r="A16423" s="18" t="s">
        <v>24623</v>
      </c>
      <c r="B16423" s="11" t="s">
        <v>88</v>
      </c>
      <c r="C16423" t="s">
        <v>88</v>
      </c>
      <c r="D16423" t="s">
        <v>24162</v>
      </c>
    </row>
    <row r="16424" spans="1:7" x14ac:dyDescent="0.3">
      <c r="A16424" s="19" t="s">
        <v>24624</v>
      </c>
      <c r="B16424" s="11" t="s">
        <v>88</v>
      </c>
      <c r="C16424" t="s">
        <v>88</v>
      </c>
      <c r="D16424" t="s">
        <v>88</v>
      </c>
      <c r="E16424" t="s">
        <v>24625</v>
      </c>
    </row>
    <row r="16425" spans="1:7" x14ac:dyDescent="0.3">
      <c r="A16425" s="18" t="s">
        <v>24626</v>
      </c>
      <c r="B16425" s="11" t="s">
        <v>88</v>
      </c>
      <c r="C16425" t="s">
        <v>88</v>
      </c>
      <c r="D16425" t="s">
        <v>88</v>
      </c>
      <c r="E16425" t="s">
        <v>689</v>
      </c>
    </row>
    <row r="16426" spans="1:7" x14ac:dyDescent="0.3">
      <c r="A16426" s="19" t="s">
        <v>24627</v>
      </c>
      <c r="B16426" s="11" t="s">
        <v>88</v>
      </c>
      <c r="C16426" t="s">
        <v>88</v>
      </c>
      <c r="D16426" t="s">
        <v>24190</v>
      </c>
    </row>
    <row r="16427" spans="1:7" x14ac:dyDescent="0.3">
      <c r="A16427" s="18" t="s">
        <v>24628</v>
      </c>
      <c r="B16427" s="11" t="s">
        <v>88</v>
      </c>
      <c r="C16427" t="s">
        <v>689</v>
      </c>
    </row>
    <row r="16428" spans="1:7" x14ac:dyDescent="0.3">
      <c r="A16428" s="19" t="s">
        <v>24629</v>
      </c>
      <c r="B16428" s="11" t="s">
        <v>88</v>
      </c>
      <c r="C16428" t="s">
        <v>88</v>
      </c>
      <c r="D16428" t="s">
        <v>24630</v>
      </c>
    </row>
    <row r="16429" spans="1:7" x14ac:dyDescent="0.3">
      <c r="A16429" s="18" t="s">
        <v>24631</v>
      </c>
      <c r="B16429" s="11" t="s">
        <v>88</v>
      </c>
      <c r="C16429" t="s">
        <v>88</v>
      </c>
      <c r="D16429" t="s">
        <v>689</v>
      </c>
    </row>
    <row r="16430" spans="1:7" x14ac:dyDescent="0.3">
      <c r="A16430" s="19" t="s">
        <v>24632</v>
      </c>
      <c r="B16430" t="s">
        <v>24633</v>
      </c>
    </row>
    <row r="16431" spans="1:7" x14ac:dyDescent="0.3">
      <c r="A16431" s="18" t="s">
        <v>24634</v>
      </c>
      <c r="B16431" s="11" t="s">
        <v>88</v>
      </c>
      <c r="C16431" t="s">
        <v>24635</v>
      </c>
    </row>
    <row r="16432" spans="1:7" x14ac:dyDescent="0.3">
      <c r="A16432" s="19" t="s">
        <v>24636</v>
      </c>
      <c r="B16432" s="11" t="s">
        <v>88</v>
      </c>
      <c r="C16432" t="s">
        <v>24637</v>
      </c>
    </row>
    <row r="16433" spans="1:6" x14ac:dyDescent="0.3">
      <c r="A16433" s="18" t="s">
        <v>24638</v>
      </c>
      <c r="B16433" s="11" t="s">
        <v>88</v>
      </c>
      <c r="C16433" t="s">
        <v>88</v>
      </c>
      <c r="D16433" t="s">
        <v>24639</v>
      </c>
    </row>
    <row r="16434" spans="1:6" x14ac:dyDescent="0.3">
      <c r="A16434" s="19" t="s">
        <v>24640</v>
      </c>
      <c r="B16434" s="11" t="s">
        <v>88</v>
      </c>
      <c r="C16434" t="s">
        <v>88</v>
      </c>
      <c r="D16434" t="s">
        <v>24641</v>
      </c>
    </row>
    <row r="16435" spans="1:6" x14ac:dyDescent="0.3">
      <c r="A16435" s="18" t="s">
        <v>24642</v>
      </c>
      <c r="B16435" s="11" t="s">
        <v>88</v>
      </c>
      <c r="C16435" t="s">
        <v>24643</v>
      </c>
    </row>
    <row r="16436" spans="1:6" x14ac:dyDescent="0.3">
      <c r="A16436" s="19" t="s">
        <v>24644</v>
      </c>
      <c r="B16436" s="11" t="s">
        <v>88</v>
      </c>
      <c r="C16436" t="s">
        <v>88</v>
      </c>
      <c r="D16436" t="s">
        <v>24645</v>
      </c>
    </row>
    <row r="16437" spans="1:6" x14ac:dyDescent="0.3">
      <c r="A16437" s="18" t="s">
        <v>24646</v>
      </c>
      <c r="B16437" s="11" t="s">
        <v>88</v>
      </c>
      <c r="C16437" t="s">
        <v>88</v>
      </c>
      <c r="D16437" t="s">
        <v>88</v>
      </c>
      <c r="E16437" t="s">
        <v>24647</v>
      </c>
    </row>
    <row r="16438" spans="1:6" x14ac:dyDescent="0.3">
      <c r="A16438" s="19" t="s">
        <v>24648</v>
      </c>
      <c r="B16438" s="11" t="s">
        <v>88</v>
      </c>
      <c r="C16438" t="s">
        <v>88</v>
      </c>
      <c r="D16438" t="s">
        <v>88</v>
      </c>
      <c r="E16438" t="s">
        <v>24649</v>
      </c>
    </row>
    <row r="16439" spans="1:6" x14ac:dyDescent="0.3">
      <c r="A16439" s="18" t="s">
        <v>24650</v>
      </c>
      <c r="B16439" s="11" t="s">
        <v>88</v>
      </c>
      <c r="C16439" t="s">
        <v>88</v>
      </c>
      <c r="D16439" t="s">
        <v>24651</v>
      </c>
    </row>
    <row r="16440" spans="1:6" x14ac:dyDescent="0.3">
      <c r="A16440" s="19" t="s">
        <v>24652</v>
      </c>
      <c r="B16440" s="11" t="s">
        <v>88</v>
      </c>
      <c r="C16440" t="s">
        <v>88</v>
      </c>
      <c r="D16440" t="s">
        <v>88</v>
      </c>
      <c r="E16440" t="s">
        <v>24647</v>
      </c>
    </row>
    <row r="16441" spans="1:6" x14ac:dyDescent="0.3">
      <c r="A16441" s="18" t="s">
        <v>24653</v>
      </c>
      <c r="B16441" s="11" t="s">
        <v>88</v>
      </c>
      <c r="C16441" t="s">
        <v>88</v>
      </c>
      <c r="D16441" t="s">
        <v>88</v>
      </c>
      <c r="E16441" t="s">
        <v>88</v>
      </c>
      <c r="F16441" t="s">
        <v>24654</v>
      </c>
    </row>
    <row r="16442" spans="1:6" x14ac:dyDescent="0.3">
      <c r="A16442" s="19" t="s">
        <v>24655</v>
      </c>
      <c r="B16442" s="11" t="s">
        <v>88</v>
      </c>
      <c r="C16442" t="s">
        <v>88</v>
      </c>
      <c r="D16442" t="s">
        <v>88</v>
      </c>
      <c r="E16442" t="s">
        <v>88</v>
      </c>
      <c r="F16442" t="s">
        <v>689</v>
      </c>
    </row>
    <row r="16443" spans="1:6" x14ac:dyDescent="0.3">
      <c r="A16443" s="18" t="s">
        <v>24656</v>
      </c>
      <c r="B16443" s="11" t="s">
        <v>88</v>
      </c>
      <c r="C16443" t="s">
        <v>88</v>
      </c>
      <c r="D16443" t="s">
        <v>88</v>
      </c>
      <c r="E16443" t="s">
        <v>24649</v>
      </c>
    </row>
    <row r="16444" spans="1:6" x14ac:dyDescent="0.3">
      <c r="A16444" s="19" t="s">
        <v>24657</v>
      </c>
      <c r="B16444" s="11" t="s">
        <v>88</v>
      </c>
      <c r="C16444" t="s">
        <v>88</v>
      </c>
      <c r="D16444" t="s">
        <v>88</v>
      </c>
      <c r="E16444" t="s">
        <v>88</v>
      </c>
      <c r="F16444" t="s">
        <v>24654</v>
      </c>
    </row>
    <row r="16445" spans="1:6" x14ac:dyDescent="0.3">
      <c r="A16445" s="18" t="s">
        <v>24658</v>
      </c>
      <c r="B16445" s="11" t="s">
        <v>88</v>
      </c>
      <c r="C16445" t="s">
        <v>88</v>
      </c>
      <c r="D16445" t="s">
        <v>88</v>
      </c>
      <c r="E16445" t="s">
        <v>88</v>
      </c>
      <c r="F16445" t="s">
        <v>689</v>
      </c>
    </row>
    <row r="16446" spans="1:6" x14ac:dyDescent="0.3">
      <c r="A16446" s="19" t="s">
        <v>24659</v>
      </c>
      <c r="B16446" s="11" t="s">
        <v>88</v>
      </c>
      <c r="C16446" t="s">
        <v>88</v>
      </c>
      <c r="D16446" t="s">
        <v>24660</v>
      </c>
    </row>
    <row r="16447" spans="1:6" x14ac:dyDescent="0.3">
      <c r="A16447" s="18" t="s">
        <v>24661</v>
      </c>
      <c r="B16447" s="11" t="s">
        <v>88</v>
      </c>
      <c r="C16447" t="s">
        <v>88</v>
      </c>
      <c r="D16447" t="s">
        <v>88</v>
      </c>
      <c r="E16447" t="s">
        <v>24662</v>
      </c>
    </row>
    <row r="16448" spans="1:6" x14ac:dyDescent="0.3">
      <c r="A16448" s="19" t="s">
        <v>24663</v>
      </c>
      <c r="B16448" s="11" t="s">
        <v>88</v>
      </c>
      <c r="C16448" t="s">
        <v>88</v>
      </c>
      <c r="D16448" t="s">
        <v>88</v>
      </c>
      <c r="E16448" t="s">
        <v>24664</v>
      </c>
    </row>
    <row r="16449" spans="1:5" x14ac:dyDescent="0.3">
      <c r="A16449" s="18" t="s">
        <v>24665</v>
      </c>
      <c r="B16449" s="11" t="s">
        <v>88</v>
      </c>
      <c r="C16449" t="s">
        <v>24666</v>
      </c>
    </row>
    <row r="16450" spans="1:5" x14ac:dyDescent="0.3">
      <c r="A16450" s="19" t="s">
        <v>24667</v>
      </c>
      <c r="B16450" s="11" t="s">
        <v>88</v>
      </c>
      <c r="C16450" t="s">
        <v>88</v>
      </c>
      <c r="D16450" t="s">
        <v>24639</v>
      </c>
    </row>
    <row r="16451" spans="1:5" x14ac:dyDescent="0.3">
      <c r="A16451" s="18" t="s">
        <v>24668</v>
      </c>
      <c r="B16451" s="11" t="s">
        <v>88</v>
      </c>
      <c r="C16451" t="s">
        <v>88</v>
      </c>
      <c r="D16451" t="s">
        <v>24641</v>
      </c>
    </row>
    <row r="16452" spans="1:5" x14ac:dyDescent="0.3">
      <c r="A16452" s="19" t="s">
        <v>24669</v>
      </c>
      <c r="B16452" s="11" t="s">
        <v>88</v>
      </c>
      <c r="C16452" t="s">
        <v>24670</v>
      </c>
    </row>
    <row r="16453" spans="1:5" x14ac:dyDescent="0.3">
      <c r="A16453" s="18" t="s">
        <v>24671</v>
      </c>
      <c r="B16453" s="11" t="s">
        <v>88</v>
      </c>
      <c r="C16453" t="s">
        <v>88</v>
      </c>
      <c r="D16453" t="s">
        <v>24672</v>
      </c>
    </row>
    <row r="16454" spans="1:5" x14ac:dyDescent="0.3">
      <c r="A16454" s="19" t="s">
        <v>24673</v>
      </c>
      <c r="B16454" s="11" t="s">
        <v>88</v>
      </c>
      <c r="C16454" t="s">
        <v>88</v>
      </c>
      <c r="D16454" t="s">
        <v>689</v>
      </c>
    </row>
    <row r="16455" spans="1:5" x14ac:dyDescent="0.3">
      <c r="A16455" s="18" t="s">
        <v>24674</v>
      </c>
      <c r="B16455" s="11" t="s">
        <v>88</v>
      </c>
      <c r="C16455" t="s">
        <v>88</v>
      </c>
      <c r="D16455" t="s">
        <v>88</v>
      </c>
      <c r="E16455" t="s">
        <v>24675</v>
      </c>
    </row>
    <row r="16456" spans="1:5" x14ac:dyDescent="0.3">
      <c r="A16456" s="19" t="s">
        <v>24676</v>
      </c>
      <c r="B16456" s="11" t="s">
        <v>88</v>
      </c>
      <c r="C16456" t="s">
        <v>88</v>
      </c>
      <c r="D16456" t="s">
        <v>88</v>
      </c>
      <c r="E16456" t="s">
        <v>689</v>
      </c>
    </row>
    <row r="16457" spans="1:5" x14ac:dyDescent="0.3">
      <c r="A16457" s="18" t="s">
        <v>24677</v>
      </c>
      <c r="B16457" s="11" t="s">
        <v>88</v>
      </c>
      <c r="C16457" t="s">
        <v>24678</v>
      </c>
    </row>
    <row r="16458" spans="1:5" x14ac:dyDescent="0.3">
      <c r="A16458" s="19" t="s">
        <v>24679</v>
      </c>
      <c r="B16458" s="11" t="s">
        <v>88</v>
      </c>
      <c r="C16458" t="s">
        <v>88</v>
      </c>
      <c r="D16458" t="s">
        <v>24680</v>
      </c>
    </row>
    <row r="16459" spans="1:5" x14ac:dyDescent="0.3">
      <c r="A16459" s="18" t="s">
        <v>24681</v>
      </c>
      <c r="B16459" s="11" t="s">
        <v>88</v>
      </c>
      <c r="C16459" t="s">
        <v>88</v>
      </c>
      <c r="D16459" t="s">
        <v>88</v>
      </c>
      <c r="E16459" t="s">
        <v>24682</v>
      </c>
    </row>
    <row r="16460" spans="1:5" x14ac:dyDescent="0.3">
      <c r="A16460" s="19" t="s">
        <v>24683</v>
      </c>
      <c r="B16460" s="11" t="s">
        <v>88</v>
      </c>
      <c r="C16460" t="s">
        <v>88</v>
      </c>
      <c r="D16460" t="s">
        <v>88</v>
      </c>
      <c r="E16460" t="s">
        <v>689</v>
      </c>
    </row>
    <row r="16461" spans="1:5" x14ac:dyDescent="0.3">
      <c r="A16461" s="18" t="s">
        <v>24684</v>
      </c>
      <c r="B16461" s="11" t="s">
        <v>88</v>
      </c>
      <c r="C16461" t="s">
        <v>88</v>
      </c>
      <c r="D16461" t="s">
        <v>689</v>
      </c>
    </row>
    <row r="16462" spans="1:5" x14ac:dyDescent="0.3">
      <c r="A16462" s="19" t="s">
        <v>24685</v>
      </c>
      <c r="B16462" s="11" t="s">
        <v>88</v>
      </c>
      <c r="C16462" t="s">
        <v>689</v>
      </c>
    </row>
    <row r="16463" spans="1:5" x14ac:dyDescent="0.3">
      <c r="A16463" s="18" t="s">
        <v>24686</v>
      </c>
      <c r="B16463" s="11" t="s">
        <v>88</v>
      </c>
      <c r="C16463" t="s">
        <v>88</v>
      </c>
      <c r="D16463" t="s">
        <v>24687</v>
      </c>
    </row>
    <row r="16464" spans="1:5" x14ac:dyDescent="0.3">
      <c r="A16464" s="19" t="s">
        <v>24688</v>
      </c>
      <c r="B16464" s="11" t="s">
        <v>88</v>
      </c>
      <c r="C16464" t="s">
        <v>88</v>
      </c>
      <c r="D16464" t="s">
        <v>88</v>
      </c>
      <c r="E16464" t="s">
        <v>24689</v>
      </c>
    </row>
    <row r="16465" spans="1:6" x14ac:dyDescent="0.3">
      <c r="A16465" s="18" t="s">
        <v>24690</v>
      </c>
      <c r="B16465" s="11" t="s">
        <v>88</v>
      </c>
      <c r="C16465" t="s">
        <v>88</v>
      </c>
      <c r="D16465" t="s">
        <v>88</v>
      </c>
      <c r="E16465" t="s">
        <v>689</v>
      </c>
    </row>
    <row r="16466" spans="1:6" x14ac:dyDescent="0.3">
      <c r="A16466" s="19" t="s">
        <v>24691</v>
      </c>
      <c r="B16466" s="11" t="s">
        <v>88</v>
      </c>
      <c r="C16466" t="s">
        <v>88</v>
      </c>
      <c r="D16466" t="s">
        <v>689</v>
      </c>
    </row>
    <row r="16467" spans="1:6" x14ac:dyDescent="0.3">
      <c r="A16467" s="18" t="s">
        <v>24692</v>
      </c>
      <c r="B16467" s="11" t="s">
        <v>88</v>
      </c>
      <c r="C16467" t="s">
        <v>88</v>
      </c>
      <c r="D16467" t="s">
        <v>88</v>
      </c>
      <c r="E16467" t="s">
        <v>24693</v>
      </c>
    </row>
    <row r="16468" spans="1:6" x14ac:dyDescent="0.3">
      <c r="A16468" s="19" t="s">
        <v>24694</v>
      </c>
      <c r="B16468" s="11" t="s">
        <v>88</v>
      </c>
      <c r="C16468" t="s">
        <v>88</v>
      </c>
      <c r="D16468" t="s">
        <v>88</v>
      </c>
      <c r="E16468" t="s">
        <v>689</v>
      </c>
    </row>
    <row r="16469" spans="1:6" x14ac:dyDescent="0.3">
      <c r="A16469" s="18" t="s">
        <v>24695</v>
      </c>
      <c r="B16469" t="s">
        <v>24696</v>
      </c>
    </row>
    <row r="16470" spans="1:6" x14ac:dyDescent="0.3">
      <c r="A16470" s="19" t="s">
        <v>24697</v>
      </c>
      <c r="B16470" s="11" t="s">
        <v>88</v>
      </c>
      <c r="C16470" t="s">
        <v>24698</v>
      </c>
    </row>
    <row r="16471" spans="1:6" x14ac:dyDescent="0.3">
      <c r="A16471" s="18" t="s">
        <v>24699</v>
      </c>
      <c r="B16471" s="11" t="s">
        <v>88</v>
      </c>
      <c r="C16471" t="s">
        <v>88</v>
      </c>
      <c r="D16471" t="s">
        <v>24162</v>
      </c>
    </row>
    <row r="16472" spans="1:6" x14ac:dyDescent="0.3">
      <c r="A16472" s="19" t="s">
        <v>24700</v>
      </c>
      <c r="B16472" s="11" t="s">
        <v>88</v>
      </c>
      <c r="C16472" t="s">
        <v>88</v>
      </c>
      <c r="D16472" t="s">
        <v>88</v>
      </c>
      <c r="E16472" t="s">
        <v>24701</v>
      </c>
    </row>
    <row r="16473" spans="1:6" x14ac:dyDescent="0.3">
      <c r="A16473" s="18" t="s">
        <v>24702</v>
      </c>
      <c r="B16473" s="11" t="s">
        <v>88</v>
      </c>
      <c r="C16473" t="s">
        <v>88</v>
      </c>
      <c r="D16473" t="s">
        <v>88</v>
      </c>
      <c r="E16473" t="s">
        <v>24703</v>
      </c>
    </row>
    <row r="16474" spans="1:6" x14ac:dyDescent="0.3">
      <c r="A16474" s="19" t="s">
        <v>24704</v>
      </c>
      <c r="B16474" s="11" t="s">
        <v>88</v>
      </c>
      <c r="C16474" t="s">
        <v>88</v>
      </c>
      <c r="D16474" t="s">
        <v>88</v>
      </c>
      <c r="E16474" t="s">
        <v>88</v>
      </c>
      <c r="F16474" t="s">
        <v>24564</v>
      </c>
    </row>
    <row r="16475" spans="1:6" x14ac:dyDescent="0.3">
      <c r="A16475" s="18" t="s">
        <v>24705</v>
      </c>
      <c r="B16475" s="11" t="s">
        <v>88</v>
      </c>
      <c r="C16475" t="s">
        <v>88</v>
      </c>
      <c r="D16475" t="s">
        <v>88</v>
      </c>
      <c r="E16475" t="s">
        <v>88</v>
      </c>
      <c r="F16475" t="s">
        <v>689</v>
      </c>
    </row>
    <row r="16476" spans="1:6" x14ac:dyDescent="0.3">
      <c r="A16476" s="19" t="s">
        <v>24706</v>
      </c>
      <c r="B16476" s="11" t="s">
        <v>88</v>
      </c>
      <c r="C16476" t="s">
        <v>88</v>
      </c>
      <c r="D16476" t="s">
        <v>24707</v>
      </c>
    </row>
    <row r="16477" spans="1:6" x14ac:dyDescent="0.3">
      <c r="A16477" s="18" t="s">
        <v>24708</v>
      </c>
      <c r="B16477" s="11" t="s">
        <v>88</v>
      </c>
      <c r="C16477" t="s">
        <v>88</v>
      </c>
      <c r="D16477" t="s">
        <v>24709</v>
      </c>
    </row>
    <row r="16478" spans="1:6" x14ac:dyDescent="0.3">
      <c r="A16478" s="19" t="s">
        <v>24710</v>
      </c>
      <c r="B16478" s="11" t="s">
        <v>88</v>
      </c>
      <c r="C16478" t="s">
        <v>88</v>
      </c>
      <c r="D16478" t="s">
        <v>88</v>
      </c>
      <c r="E16478" t="s">
        <v>24711</v>
      </c>
    </row>
    <row r="16479" spans="1:6" x14ac:dyDescent="0.3">
      <c r="A16479" s="18" t="s">
        <v>24712</v>
      </c>
      <c r="B16479" s="11" t="s">
        <v>88</v>
      </c>
      <c r="C16479" t="s">
        <v>88</v>
      </c>
      <c r="D16479" t="s">
        <v>88</v>
      </c>
      <c r="E16479" t="s">
        <v>689</v>
      </c>
    </row>
    <row r="16480" spans="1:6" x14ac:dyDescent="0.3">
      <c r="A16480" s="19" t="s">
        <v>24713</v>
      </c>
      <c r="B16480" s="11" t="s">
        <v>88</v>
      </c>
      <c r="C16480" t="s">
        <v>24714</v>
      </c>
    </row>
    <row r="16481" spans="1:5" x14ac:dyDescent="0.3">
      <c r="A16481" s="18" t="s">
        <v>24715</v>
      </c>
      <c r="B16481" s="11" t="s">
        <v>88</v>
      </c>
      <c r="C16481" t="s">
        <v>88</v>
      </c>
      <c r="D16481" t="s">
        <v>24162</v>
      </c>
    </row>
    <row r="16482" spans="1:5" x14ac:dyDescent="0.3">
      <c r="A16482" s="19" t="s">
        <v>24716</v>
      </c>
      <c r="B16482" s="11" t="s">
        <v>88</v>
      </c>
      <c r="C16482" t="s">
        <v>88</v>
      </c>
      <c r="D16482" t="s">
        <v>88</v>
      </c>
      <c r="E16482" t="s">
        <v>24701</v>
      </c>
    </row>
    <row r="16483" spans="1:5" x14ac:dyDescent="0.3">
      <c r="A16483" s="18" t="s">
        <v>24717</v>
      </c>
      <c r="B16483" s="11" t="s">
        <v>88</v>
      </c>
      <c r="C16483" t="s">
        <v>88</v>
      </c>
      <c r="D16483" t="s">
        <v>88</v>
      </c>
      <c r="E16483" t="s">
        <v>24703</v>
      </c>
    </row>
    <row r="16484" spans="1:5" x14ac:dyDescent="0.3">
      <c r="A16484" s="19" t="s">
        <v>24718</v>
      </c>
      <c r="B16484" s="11" t="s">
        <v>88</v>
      </c>
      <c r="C16484" t="s">
        <v>88</v>
      </c>
      <c r="D16484" t="s">
        <v>24707</v>
      </c>
    </row>
    <row r="16485" spans="1:5" x14ac:dyDescent="0.3">
      <c r="A16485" s="18" t="s">
        <v>24719</v>
      </c>
      <c r="B16485" s="11" t="s">
        <v>88</v>
      </c>
      <c r="C16485" t="s">
        <v>88</v>
      </c>
      <c r="D16485" t="s">
        <v>24709</v>
      </c>
    </row>
    <row r="16486" spans="1:5" x14ac:dyDescent="0.3">
      <c r="A16486" s="19" t="s">
        <v>24720</v>
      </c>
      <c r="B16486" s="11" t="s">
        <v>88</v>
      </c>
      <c r="C16486" t="s">
        <v>88</v>
      </c>
      <c r="D16486" t="s">
        <v>88</v>
      </c>
      <c r="E16486" t="s">
        <v>24711</v>
      </c>
    </row>
    <row r="16487" spans="1:5" x14ac:dyDescent="0.3">
      <c r="A16487" s="18" t="s">
        <v>24721</v>
      </c>
      <c r="B16487" s="11" t="s">
        <v>88</v>
      </c>
      <c r="C16487" t="s">
        <v>88</v>
      </c>
      <c r="D16487" t="s">
        <v>88</v>
      </c>
      <c r="E16487" t="s">
        <v>689</v>
      </c>
    </row>
    <row r="16488" spans="1:5" x14ac:dyDescent="0.3">
      <c r="A16488" s="19" t="s">
        <v>24722</v>
      </c>
      <c r="B16488" s="11" t="s">
        <v>88</v>
      </c>
      <c r="C16488" t="s">
        <v>24723</v>
      </c>
    </row>
    <row r="16489" spans="1:5" x14ac:dyDescent="0.3">
      <c r="A16489" s="18" t="s">
        <v>24724</v>
      </c>
      <c r="B16489" s="11" t="s">
        <v>88</v>
      </c>
      <c r="C16489" t="s">
        <v>88</v>
      </c>
      <c r="D16489" t="s">
        <v>24162</v>
      </c>
    </row>
    <row r="16490" spans="1:5" x14ac:dyDescent="0.3">
      <c r="A16490" s="19" t="s">
        <v>24725</v>
      </c>
      <c r="B16490" s="11" t="s">
        <v>88</v>
      </c>
      <c r="C16490" t="s">
        <v>88</v>
      </c>
      <c r="D16490" t="s">
        <v>88</v>
      </c>
      <c r="E16490" t="s">
        <v>24528</v>
      </c>
    </row>
    <row r="16491" spans="1:5" x14ac:dyDescent="0.3">
      <c r="A16491" s="18" t="s">
        <v>24726</v>
      </c>
      <c r="B16491" s="11" t="s">
        <v>88</v>
      </c>
      <c r="C16491" t="s">
        <v>88</v>
      </c>
      <c r="D16491" t="s">
        <v>88</v>
      </c>
      <c r="E16491" t="s">
        <v>689</v>
      </c>
    </row>
    <row r="16492" spans="1:5" x14ac:dyDescent="0.3">
      <c r="A16492" s="19" t="s">
        <v>24727</v>
      </c>
      <c r="B16492" s="11" t="s">
        <v>88</v>
      </c>
      <c r="C16492" t="s">
        <v>88</v>
      </c>
      <c r="D16492" t="s">
        <v>24707</v>
      </c>
    </row>
    <row r="16493" spans="1:5" x14ac:dyDescent="0.3">
      <c r="A16493" s="18" t="s">
        <v>24728</v>
      </c>
      <c r="B16493" s="11" t="s">
        <v>88</v>
      </c>
      <c r="C16493" t="s">
        <v>88</v>
      </c>
      <c r="D16493" t="s">
        <v>24709</v>
      </c>
    </row>
    <row r="16494" spans="1:5" x14ac:dyDescent="0.3">
      <c r="A16494" s="19" t="s">
        <v>24729</v>
      </c>
      <c r="B16494" s="11" t="s">
        <v>88</v>
      </c>
      <c r="C16494" t="s">
        <v>689</v>
      </c>
    </row>
    <row r="16495" spans="1:5" x14ac:dyDescent="0.3">
      <c r="A16495" s="18" t="s">
        <v>24730</v>
      </c>
      <c r="B16495" s="11" t="s">
        <v>88</v>
      </c>
      <c r="C16495" t="s">
        <v>88</v>
      </c>
      <c r="D16495" t="s">
        <v>24162</v>
      </c>
    </row>
    <row r="16496" spans="1:5" x14ac:dyDescent="0.3">
      <c r="A16496" s="19" t="s">
        <v>24731</v>
      </c>
      <c r="B16496" s="11" t="s">
        <v>88</v>
      </c>
      <c r="C16496" t="s">
        <v>88</v>
      </c>
      <c r="D16496" t="s">
        <v>24707</v>
      </c>
    </row>
    <row r="16497" spans="1:6" x14ac:dyDescent="0.3">
      <c r="A16497" s="18" t="s">
        <v>24732</v>
      </c>
      <c r="B16497" s="11" t="s">
        <v>88</v>
      </c>
      <c r="C16497" t="s">
        <v>88</v>
      </c>
      <c r="D16497" t="s">
        <v>24709</v>
      </c>
    </row>
    <row r="16498" spans="1:6" x14ac:dyDescent="0.3">
      <c r="A16498" s="19" t="s">
        <v>24733</v>
      </c>
      <c r="B16498" t="s">
        <v>24734</v>
      </c>
    </row>
    <row r="16499" spans="1:6" x14ac:dyDescent="0.3">
      <c r="A16499" s="18" t="s">
        <v>24735</v>
      </c>
      <c r="B16499" t="s">
        <v>24736</v>
      </c>
    </row>
    <row r="16500" spans="1:6" x14ac:dyDescent="0.3">
      <c r="A16500" s="19" t="s">
        <v>24737</v>
      </c>
      <c r="B16500" s="11" t="s">
        <v>88</v>
      </c>
      <c r="C16500" t="s">
        <v>24738</v>
      </c>
    </row>
    <row r="16501" spans="1:6" x14ac:dyDescent="0.3">
      <c r="A16501" s="18" t="s">
        <v>24739</v>
      </c>
      <c r="B16501" s="11" t="s">
        <v>88</v>
      </c>
      <c r="C16501" t="s">
        <v>689</v>
      </c>
    </row>
    <row r="16502" spans="1:6" x14ac:dyDescent="0.3">
      <c r="A16502" s="19" t="s">
        <v>24740</v>
      </c>
      <c r="B16502" s="11" t="s">
        <v>88</v>
      </c>
      <c r="C16502" t="s">
        <v>88</v>
      </c>
      <c r="D16502" t="s">
        <v>24598</v>
      </c>
    </row>
    <row r="16503" spans="1:6" x14ac:dyDescent="0.3">
      <c r="A16503" s="18" t="s">
        <v>24741</v>
      </c>
      <c r="B16503" s="11" t="s">
        <v>88</v>
      </c>
      <c r="C16503" t="s">
        <v>88</v>
      </c>
      <c r="D16503" t="s">
        <v>88</v>
      </c>
      <c r="E16503" t="s">
        <v>24742</v>
      </c>
    </row>
    <row r="16504" spans="1:6" x14ac:dyDescent="0.3">
      <c r="A16504" s="19" t="s">
        <v>24743</v>
      </c>
      <c r="B16504" s="11" t="s">
        <v>88</v>
      </c>
      <c r="C16504" t="s">
        <v>88</v>
      </c>
      <c r="D16504" t="s">
        <v>88</v>
      </c>
      <c r="E16504" t="s">
        <v>24744</v>
      </c>
    </row>
    <row r="16505" spans="1:6" x14ac:dyDescent="0.3">
      <c r="A16505" s="18" t="s">
        <v>24745</v>
      </c>
      <c r="B16505" s="11" t="s">
        <v>88</v>
      </c>
      <c r="C16505" t="s">
        <v>88</v>
      </c>
      <c r="D16505" t="s">
        <v>689</v>
      </c>
    </row>
    <row r="16506" spans="1:6" x14ac:dyDescent="0.3">
      <c r="A16506" s="19" t="s">
        <v>24746</v>
      </c>
      <c r="B16506" s="11" t="s">
        <v>88</v>
      </c>
      <c r="C16506" t="s">
        <v>88</v>
      </c>
      <c r="D16506" t="s">
        <v>88</v>
      </c>
      <c r="E16506" t="s">
        <v>24747</v>
      </c>
    </row>
    <row r="16507" spans="1:6" x14ac:dyDescent="0.3">
      <c r="A16507" s="18" t="s">
        <v>24748</v>
      </c>
      <c r="B16507" s="11" t="s">
        <v>88</v>
      </c>
      <c r="C16507" t="s">
        <v>88</v>
      </c>
      <c r="D16507" t="s">
        <v>88</v>
      </c>
      <c r="E16507" t="s">
        <v>88</v>
      </c>
      <c r="F16507" t="s">
        <v>24166</v>
      </c>
    </row>
    <row r="16508" spans="1:6" x14ac:dyDescent="0.3">
      <c r="A16508" s="19" t="s">
        <v>24749</v>
      </c>
      <c r="B16508" s="11" t="s">
        <v>88</v>
      </c>
      <c r="C16508" t="s">
        <v>88</v>
      </c>
      <c r="D16508" t="s">
        <v>88</v>
      </c>
      <c r="E16508" t="s">
        <v>88</v>
      </c>
      <c r="F16508" t="s">
        <v>24175</v>
      </c>
    </row>
    <row r="16509" spans="1:6" x14ac:dyDescent="0.3">
      <c r="A16509" s="18" t="s">
        <v>24750</v>
      </c>
      <c r="B16509" s="11" t="s">
        <v>88</v>
      </c>
      <c r="C16509" t="s">
        <v>88</v>
      </c>
      <c r="D16509" t="s">
        <v>88</v>
      </c>
      <c r="E16509" t="s">
        <v>689</v>
      </c>
    </row>
    <row r="16510" spans="1:6" x14ac:dyDescent="0.3">
      <c r="A16510" s="19" t="s">
        <v>24751</v>
      </c>
      <c r="B16510" s="11" t="s">
        <v>88</v>
      </c>
      <c r="C16510" t="s">
        <v>88</v>
      </c>
      <c r="D16510" t="s">
        <v>88</v>
      </c>
      <c r="E16510" t="s">
        <v>88</v>
      </c>
      <c r="F16510" t="s">
        <v>24166</v>
      </c>
    </row>
    <row r="16511" spans="1:6" x14ac:dyDescent="0.3">
      <c r="A16511" s="18" t="s">
        <v>24752</v>
      </c>
      <c r="B16511" s="11" t="s">
        <v>88</v>
      </c>
      <c r="C16511" t="s">
        <v>88</v>
      </c>
      <c r="D16511" t="s">
        <v>88</v>
      </c>
      <c r="E16511" t="s">
        <v>88</v>
      </c>
      <c r="F16511" t="s">
        <v>24175</v>
      </c>
    </row>
    <row r="16512" spans="1:6" x14ac:dyDescent="0.3">
      <c r="A16512" s="19" t="s">
        <v>24753</v>
      </c>
      <c r="B16512" t="s">
        <v>24754</v>
      </c>
    </row>
    <row r="16513" spans="1:5" x14ac:dyDescent="0.3">
      <c r="A16513" s="18" t="s">
        <v>24755</v>
      </c>
      <c r="B16513" s="11" t="s">
        <v>88</v>
      </c>
      <c r="C16513" t="s">
        <v>24756</v>
      </c>
    </row>
    <row r="16514" spans="1:5" x14ac:dyDescent="0.3">
      <c r="A16514" s="19" t="s">
        <v>24757</v>
      </c>
      <c r="B16514" s="11" t="s">
        <v>88</v>
      </c>
      <c r="C16514" t="s">
        <v>88</v>
      </c>
      <c r="D16514" t="s">
        <v>24225</v>
      </c>
    </row>
    <row r="16515" spans="1:5" x14ac:dyDescent="0.3">
      <c r="A16515" s="18" t="s">
        <v>24758</v>
      </c>
      <c r="B16515" s="11" t="s">
        <v>88</v>
      </c>
      <c r="C16515" t="s">
        <v>88</v>
      </c>
      <c r="D16515" t="s">
        <v>24227</v>
      </c>
    </row>
    <row r="16516" spans="1:5" x14ac:dyDescent="0.3">
      <c r="A16516" s="19" t="s">
        <v>24759</v>
      </c>
      <c r="B16516" s="11" t="s">
        <v>88</v>
      </c>
      <c r="C16516" t="s">
        <v>88</v>
      </c>
      <c r="D16516" t="s">
        <v>88</v>
      </c>
      <c r="E16516" t="s">
        <v>24742</v>
      </c>
    </row>
    <row r="16517" spans="1:5" x14ac:dyDescent="0.3">
      <c r="A16517" s="18" t="s">
        <v>24760</v>
      </c>
      <c r="B16517" s="11" t="s">
        <v>88</v>
      </c>
      <c r="C16517" t="s">
        <v>88</v>
      </c>
      <c r="D16517" t="s">
        <v>88</v>
      </c>
      <c r="E16517" t="s">
        <v>24744</v>
      </c>
    </row>
    <row r="16518" spans="1:5" x14ac:dyDescent="0.3">
      <c r="A16518" s="19" t="s">
        <v>24761</v>
      </c>
      <c r="B16518" s="11" t="s">
        <v>88</v>
      </c>
      <c r="C16518" t="s">
        <v>88</v>
      </c>
      <c r="D16518" t="s">
        <v>24219</v>
      </c>
    </row>
    <row r="16519" spans="1:5" x14ac:dyDescent="0.3">
      <c r="A16519" s="18" t="s">
        <v>24762</v>
      </c>
      <c r="B16519" s="11" t="s">
        <v>88</v>
      </c>
      <c r="C16519" t="s">
        <v>88</v>
      </c>
      <c r="D16519" t="s">
        <v>88</v>
      </c>
      <c r="E16519" t="s">
        <v>24742</v>
      </c>
    </row>
    <row r="16520" spans="1:5" x14ac:dyDescent="0.3">
      <c r="A16520" s="19" t="s">
        <v>24763</v>
      </c>
      <c r="B16520" s="11" t="s">
        <v>88</v>
      </c>
      <c r="C16520" t="s">
        <v>88</v>
      </c>
      <c r="D16520" t="s">
        <v>88</v>
      </c>
      <c r="E16520" t="s">
        <v>24744</v>
      </c>
    </row>
    <row r="16521" spans="1:5" x14ac:dyDescent="0.3">
      <c r="A16521" s="18" t="s">
        <v>24764</v>
      </c>
      <c r="B16521" s="11" t="s">
        <v>88</v>
      </c>
      <c r="C16521" t="s">
        <v>88</v>
      </c>
      <c r="D16521" t="s">
        <v>24221</v>
      </c>
    </row>
    <row r="16522" spans="1:5" x14ac:dyDescent="0.3">
      <c r="A16522" s="19" t="s">
        <v>24765</v>
      </c>
      <c r="B16522" s="11" t="s">
        <v>88</v>
      </c>
      <c r="C16522" t="s">
        <v>88</v>
      </c>
      <c r="D16522" t="s">
        <v>88</v>
      </c>
      <c r="E16522" t="s">
        <v>24742</v>
      </c>
    </row>
    <row r="16523" spans="1:5" x14ac:dyDescent="0.3">
      <c r="A16523" s="18" t="s">
        <v>24766</v>
      </c>
      <c r="B16523" s="11" t="s">
        <v>88</v>
      </c>
      <c r="C16523" t="s">
        <v>88</v>
      </c>
      <c r="D16523" t="s">
        <v>88</v>
      </c>
      <c r="E16523" t="s">
        <v>24744</v>
      </c>
    </row>
    <row r="16524" spans="1:5" x14ac:dyDescent="0.3">
      <c r="A16524" s="19" t="s">
        <v>24767</v>
      </c>
      <c r="B16524" s="11" t="s">
        <v>88</v>
      </c>
      <c r="C16524" t="s">
        <v>24768</v>
      </c>
    </row>
    <row r="16525" spans="1:5" x14ac:dyDescent="0.3">
      <c r="A16525" s="18" t="s">
        <v>24769</v>
      </c>
      <c r="B16525" s="11" t="s">
        <v>88</v>
      </c>
      <c r="C16525" t="s">
        <v>88</v>
      </c>
      <c r="D16525" t="s">
        <v>24225</v>
      </c>
    </row>
    <row r="16526" spans="1:5" x14ac:dyDescent="0.3">
      <c r="A16526" s="19" t="s">
        <v>24770</v>
      </c>
      <c r="B16526" s="11" t="s">
        <v>88</v>
      </c>
      <c r="C16526" t="s">
        <v>88</v>
      </c>
      <c r="D16526" t="s">
        <v>88</v>
      </c>
      <c r="E16526" t="s">
        <v>24742</v>
      </c>
    </row>
    <row r="16527" spans="1:5" x14ac:dyDescent="0.3">
      <c r="A16527" s="18" t="s">
        <v>24771</v>
      </c>
      <c r="B16527" s="11" t="s">
        <v>88</v>
      </c>
      <c r="C16527" t="s">
        <v>88</v>
      </c>
      <c r="D16527" t="s">
        <v>88</v>
      </c>
      <c r="E16527" t="s">
        <v>24744</v>
      </c>
    </row>
    <row r="16528" spans="1:5" x14ac:dyDescent="0.3">
      <c r="A16528" s="19" t="s">
        <v>24772</v>
      </c>
      <c r="B16528" s="11" t="s">
        <v>88</v>
      </c>
      <c r="C16528" t="s">
        <v>88</v>
      </c>
      <c r="D16528" t="s">
        <v>24227</v>
      </c>
    </row>
    <row r="16529" spans="1:5" x14ac:dyDescent="0.3">
      <c r="A16529" s="18" t="s">
        <v>24773</v>
      </c>
      <c r="B16529" s="11" t="s">
        <v>88</v>
      </c>
      <c r="C16529" t="s">
        <v>88</v>
      </c>
      <c r="D16529" t="s">
        <v>88</v>
      </c>
      <c r="E16529" t="s">
        <v>24742</v>
      </c>
    </row>
    <row r="16530" spans="1:5" x14ac:dyDescent="0.3">
      <c r="A16530" s="19" t="s">
        <v>24774</v>
      </c>
      <c r="B16530" s="11" t="s">
        <v>88</v>
      </c>
      <c r="C16530" t="s">
        <v>88</v>
      </c>
      <c r="D16530" t="s">
        <v>88</v>
      </c>
      <c r="E16530" t="s">
        <v>24744</v>
      </c>
    </row>
    <row r="16531" spans="1:5" x14ac:dyDescent="0.3">
      <c r="A16531" s="18" t="s">
        <v>24775</v>
      </c>
      <c r="B16531" s="11" t="s">
        <v>88</v>
      </c>
      <c r="C16531" t="s">
        <v>88</v>
      </c>
      <c r="D16531" t="s">
        <v>24219</v>
      </c>
    </row>
    <row r="16532" spans="1:5" x14ac:dyDescent="0.3">
      <c r="A16532" s="19" t="s">
        <v>24776</v>
      </c>
      <c r="B16532" s="11" t="s">
        <v>88</v>
      </c>
      <c r="C16532" t="s">
        <v>88</v>
      </c>
      <c r="D16532" t="s">
        <v>24221</v>
      </c>
    </row>
    <row r="16533" spans="1:5" x14ac:dyDescent="0.3">
      <c r="A16533" s="18" t="s">
        <v>24777</v>
      </c>
      <c r="B16533" s="11" t="s">
        <v>88</v>
      </c>
      <c r="C16533" t="s">
        <v>24425</v>
      </c>
    </row>
    <row r="16534" spans="1:5" x14ac:dyDescent="0.3">
      <c r="A16534" s="19" t="s">
        <v>24778</v>
      </c>
      <c r="B16534" s="11" t="s">
        <v>88</v>
      </c>
      <c r="C16534" t="s">
        <v>88</v>
      </c>
      <c r="D16534" t="s">
        <v>24217</v>
      </c>
    </row>
    <row r="16535" spans="1:5" x14ac:dyDescent="0.3">
      <c r="A16535" s="18" t="s">
        <v>24779</v>
      </c>
      <c r="B16535" s="11" t="s">
        <v>88</v>
      </c>
      <c r="C16535" t="s">
        <v>88</v>
      </c>
      <c r="D16535" t="s">
        <v>24219</v>
      </c>
    </row>
    <row r="16536" spans="1:5" x14ac:dyDescent="0.3">
      <c r="A16536" s="19" t="s">
        <v>24780</v>
      </c>
      <c r="B16536" s="11" t="s">
        <v>88</v>
      </c>
      <c r="C16536" t="s">
        <v>88</v>
      </c>
      <c r="D16536" t="s">
        <v>88</v>
      </c>
      <c r="E16536" t="s">
        <v>24742</v>
      </c>
    </row>
    <row r="16537" spans="1:5" x14ac:dyDescent="0.3">
      <c r="A16537" s="18" t="s">
        <v>24781</v>
      </c>
      <c r="B16537" s="11" t="s">
        <v>88</v>
      </c>
      <c r="C16537" t="s">
        <v>88</v>
      </c>
      <c r="D16537" t="s">
        <v>88</v>
      </c>
      <c r="E16537" t="s">
        <v>24744</v>
      </c>
    </row>
    <row r="16538" spans="1:5" x14ac:dyDescent="0.3">
      <c r="A16538" s="19" t="s">
        <v>24782</v>
      </c>
      <c r="B16538" s="11" t="s">
        <v>88</v>
      </c>
      <c r="C16538" t="s">
        <v>88</v>
      </c>
      <c r="D16538" t="s">
        <v>24296</v>
      </c>
    </row>
    <row r="16539" spans="1:5" x14ac:dyDescent="0.3">
      <c r="A16539" s="18" t="s">
        <v>24783</v>
      </c>
      <c r="B16539" s="11" t="s">
        <v>88</v>
      </c>
      <c r="C16539" t="s">
        <v>88</v>
      </c>
      <c r="D16539" t="s">
        <v>88</v>
      </c>
      <c r="E16539" t="s">
        <v>24742</v>
      </c>
    </row>
    <row r="16540" spans="1:5" x14ac:dyDescent="0.3">
      <c r="A16540" s="19" t="s">
        <v>24784</v>
      </c>
      <c r="B16540" s="11" t="s">
        <v>88</v>
      </c>
      <c r="C16540" t="s">
        <v>88</v>
      </c>
      <c r="D16540" t="s">
        <v>88</v>
      </c>
      <c r="E16540" t="s">
        <v>24744</v>
      </c>
    </row>
    <row r="16541" spans="1:5" x14ac:dyDescent="0.3">
      <c r="A16541" s="18" t="s">
        <v>24785</v>
      </c>
      <c r="B16541" s="11" t="s">
        <v>88</v>
      </c>
      <c r="C16541" t="s">
        <v>88</v>
      </c>
      <c r="D16541" t="s">
        <v>24300</v>
      </c>
    </row>
    <row r="16542" spans="1:5" x14ac:dyDescent="0.3">
      <c r="A16542" s="19" t="s">
        <v>24786</v>
      </c>
      <c r="B16542" s="11" t="s">
        <v>88</v>
      </c>
      <c r="C16542" t="s">
        <v>88</v>
      </c>
      <c r="D16542" t="s">
        <v>88</v>
      </c>
      <c r="E16542" t="s">
        <v>24742</v>
      </c>
    </row>
    <row r="16543" spans="1:5" x14ac:dyDescent="0.3">
      <c r="A16543" s="18" t="s">
        <v>24787</v>
      </c>
      <c r="B16543" s="11" t="s">
        <v>88</v>
      </c>
      <c r="C16543" t="s">
        <v>88</v>
      </c>
      <c r="D16543" t="s">
        <v>88</v>
      </c>
      <c r="E16543" t="s">
        <v>24744</v>
      </c>
    </row>
    <row r="16544" spans="1:5" x14ac:dyDescent="0.3">
      <c r="A16544" s="19" t="s">
        <v>24788</v>
      </c>
      <c r="B16544" s="11" t="s">
        <v>88</v>
      </c>
      <c r="C16544" t="s">
        <v>88</v>
      </c>
      <c r="D16544" t="s">
        <v>24304</v>
      </c>
    </row>
    <row r="16545" spans="1:5" x14ac:dyDescent="0.3">
      <c r="A16545" s="18" t="s">
        <v>24789</v>
      </c>
      <c r="B16545" s="11" t="s">
        <v>88</v>
      </c>
      <c r="C16545" t="s">
        <v>88</v>
      </c>
      <c r="D16545" t="s">
        <v>88</v>
      </c>
      <c r="E16545" t="s">
        <v>24742</v>
      </c>
    </row>
    <row r="16546" spans="1:5" x14ac:dyDescent="0.3">
      <c r="A16546" s="19" t="s">
        <v>24790</v>
      </c>
      <c r="B16546" s="11" t="s">
        <v>88</v>
      </c>
      <c r="C16546" t="s">
        <v>88</v>
      </c>
      <c r="D16546" t="s">
        <v>88</v>
      </c>
      <c r="E16546" t="s">
        <v>24744</v>
      </c>
    </row>
    <row r="16547" spans="1:5" x14ac:dyDescent="0.3">
      <c r="A16547" s="18" t="s">
        <v>24791</v>
      </c>
      <c r="B16547" s="11" t="s">
        <v>88</v>
      </c>
      <c r="C16547" t="s">
        <v>689</v>
      </c>
    </row>
    <row r="16548" spans="1:5" x14ac:dyDescent="0.3">
      <c r="A16548" s="19" t="s">
        <v>24792</v>
      </c>
      <c r="B16548" s="11" t="s">
        <v>88</v>
      </c>
      <c r="C16548" t="s">
        <v>88</v>
      </c>
      <c r="D16548" t="s">
        <v>24277</v>
      </c>
    </row>
    <row r="16549" spans="1:5" x14ac:dyDescent="0.3">
      <c r="A16549" s="18" t="s">
        <v>24793</v>
      </c>
      <c r="B16549" s="11" t="s">
        <v>88</v>
      </c>
      <c r="C16549" t="s">
        <v>88</v>
      </c>
      <c r="D16549" t="s">
        <v>689</v>
      </c>
    </row>
    <row r="16550" spans="1:5" x14ac:dyDescent="0.3">
      <c r="A16550" s="19" t="s">
        <v>24794</v>
      </c>
      <c r="B16550" t="s">
        <v>24795</v>
      </c>
    </row>
    <row r="16551" spans="1:5" x14ac:dyDescent="0.3">
      <c r="A16551" s="18" t="s">
        <v>24796</v>
      </c>
      <c r="B16551" s="11" t="s">
        <v>88</v>
      </c>
      <c r="C16551" t="s">
        <v>24412</v>
      </c>
    </row>
    <row r="16552" spans="1:5" x14ac:dyDescent="0.3">
      <c r="A16552" s="19" t="s">
        <v>24797</v>
      </c>
      <c r="B16552" s="11" t="s">
        <v>88</v>
      </c>
      <c r="C16552" t="s">
        <v>88</v>
      </c>
      <c r="D16552" t="s">
        <v>24217</v>
      </c>
    </row>
    <row r="16553" spans="1:5" x14ac:dyDescent="0.3">
      <c r="A16553" s="18" t="s">
        <v>24798</v>
      </c>
      <c r="B16553" s="11" t="s">
        <v>88</v>
      </c>
      <c r="C16553" t="s">
        <v>88</v>
      </c>
      <c r="D16553" t="s">
        <v>24799</v>
      </c>
    </row>
    <row r="16554" spans="1:5" x14ac:dyDescent="0.3">
      <c r="A16554" s="19" t="s">
        <v>24800</v>
      </c>
      <c r="B16554" s="11" t="s">
        <v>88</v>
      </c>
      <c r="C16554" t="s">
        <v>24425</v>
      </c>
    </row>
    <row r="16555" spans="1:5" x14ac:dyDescent="0.3">
      <c r="A16555" s="18" t="s">
        <v>24801</v>
      </c>
      <c r="B16555" s="11" t="s">
        <v>88</v>
      </c>
      <c r="C16555" t="s">
        <v>88</v>
      </c>
      <c r="D16555" t="s">
        <v>24802</v>
      </c>
    </row>
    <row r="16556" spans="1:5" x14ac:dyDescent="0.3">
      <c r="A16556" s="19" t="s">
        <v>24803</v>
      </c>
      <c r="B16556" s="11" t="s">
        <v>88</v>
      </c>
      <c r="C16556" t="s">
        <v>88</v>
      </c>
      <c r="D16556" t="s">
        <v>88</v>
      </c>
      <c r="E16556" t="s">
        <v>24804</v>
      </c>
    </row>
    <row r="16557" spans="1:5" x14ac:dyDescent="0.3">
      <c r="A16557" s="18" t="s">
        <v>24805</v>
      </c>
      <c r="B16557" s="11" t="s">
        <v>88</v>
      </c>
      <c r="C16557" t="s">
        <v>88</v>
      </c>
      <c r="D16557" t="s">
        <v>88</v>
      </c>
      <c r="E16557" t="s">
        <v>24806</v>
      </c>
    </row>
    <row r="16558" spans="1:5" x14ac:dyDescent="0.3">
      <c r="A16558" s="19" t="s">
        <v>24807</v>
      </c>
      <c r="B16558" s="11" t="s">
        <v>88</v>
      </c>
      <c r="C16558" t="s">
        <v>88</v>
      </c>
      <c r="D16558" t="s">
        <v>24808</v>
      </c>
    </row>
    <row r="16559" spans="1:5" x14ac:dyDescent="0.3">
      <c r="A16559" s="18" t="s">
        <v>24809</v>
      </c>
      <c r="B16559" s="11" t="s">
        <v>88</v>
      </c>
      <c r="C16559" t="s">
        <v>88</v>
      </c>
      <c r="D16559" t="s">
        <v>88</v>
      </c>
      <c r="E16559" t="s">
        <v>24804</v>
      </c>
    </row>
    <row r="16560" spans="1:5" x14ac:dyDescent="0.3">
      <c r="A16560" s="19" t="s">
        <v>24810</v>
      </c>
      <c r="B16560" s="11" t="s">
        <v>88</v>
      </c>
      <c r="C16560" t="s">
        <v>88</v>
      </c>
      <c r="D16560" t="s">
        <v>88</v>
      </c>
      <c r="E16560" t="s">
        <v>24806</v>
      </c>
    </row>
    <row r="16561" spans="1:6" x14ac:dyDescent="0.3">
      <c r="A16561" s="18" t="s">
        <v>24811</v>
      </c>
      <c r="B16561" s="11" t="s">
        <v>88</v>
      </c>
      <c r="C16561" t="s">
        <v>88</v>
      </c>
      <c r="D16561" t="s">
        <v>24812</v>
      </c>
    </row>
    <row r="16562" spans="1:6" x14ac:dyDescent="0.3">
      <c r="A16562" s="19" t="s">
        <v>24813</v>
      </c>
      <c r="B16562" s="11" t="s">
        <v>88</v>
      </c>
      <c r="C16562" t="s">
        <v>88</v>
      </c>
      <c r="D16562" t="s">
        <v>88</v>
      </c>
      <c r="E16562" t="s">
        <v>24804</v>
      </c>
    </row>
    <row r="16563" spans="1:6" x14ac:dyDescent="0.3">
      <c r="A16563" s="18" t="s">
        <v>24814</v>
      </c>
      <c r="B16563" s="11" t="s">
        <v>88</v>
      </c>
      <c r="C16563" t="s">
        <v>88</v>
      </c>
      <c r="D16563" t="s">
        <v>88</v>
      </c>
      <c r="E16563" t="s">
        <v>24806</v>
      </c>
    </row>
    <row r="16564" spans="1:6" x14ac:dyDescent="0.3">
      <c r="A16564" s="19" t="s">
        <v>24815</v>
      </c>
      <c r="B16564" s="11" t="s">
        <v>88</v>
      </c>
      <c r="C16564" t="s">
        <v>689</v>
      </c>
    </row>
    <row r="16565" spans="1:6" x14ac:dyDescent="0.3">
      <c r="A16565" s="18" t="s">
        <v>24816</v>
      </c>
      <c r="B16565" s="11" t="s">
        <v>88</v>
      </c>
      <c r="C16565" t="s">
        <v>88</v>
      </c>
      <c r="D16565" t="s">
        <v>24277</v>
      </c>
    </row>
    <row r="16566" spans="1:6" x14ac:dyDescent="0.3">
      <c r="A16566" s="19" t="s">
        <v>24817</v>
      </c>
      <c r="B16566" s="11" t="s">
        <v>88</v>
      </c>
      <c r="C16566" t="s">
        <v>88</v>
      </c>
      <c r="D16566" t="s">
        <v>689</v>
      </c>
    </row>
    <row r="16567" spans="1:6" x14ac:dyDescent="0.3">
      <c r="A16567" s="18" t="s">
        <v>24818</v>
      </c>
      <c r="B16567" t="s">
        <v>24819</v>
      </c>
    </row>
    <row r="16568" spans="1:6" x14ac:dyDescent="0.3">
      <c r="A16568" s="19" t="s">
        <v>24820</v>
      </c>
      <c r="B16568" s="11" t="s">
        <v>88</v>
      </c>
      <c r="C16568" t="s">
        <v>24742</v>
      </c>
    </row>
    <row r="16569" spans="1:6" x14ac:dyDescent="0.3">
      <c r="A16569" s="18" t="s">
        <v>24821</v>
      </c>
      <c r="B16569" s="11" t="s">
        <v>88</v>
      </c>
      <c r="C16569" t="s">
        <v>24744</v>
      </c>
    </row>
    <row r="16570" spans="1:6" x14ac:dyDescent="0.3">
      <c r="A16570" s="19" t="s">
        <v>24822</v>
      </c>
      <c r="B16570" t="s">
        <v>24823</v>
      </c>
    </row>
    <row r="16571" spans="1:6" x14ac:dyDescent="0.3">
      <c r="A16571" s="18" t="s">
        <v>24824</v>
      </c>
      <c r="B16571" s="11" t="s">
        <v>88</v>
      </c>
      <c r="C16571" t="s">
        <v>24825</v>
      </c>
    </row>
    <row r="16572" spans="1:6" x14ac:dyDescent="0.3">
      <c r="A16572" s="19" t="s">
        <v>24826</v>
      </c>
      <c r="B16572" s="11" t="s">
        <v>88</v>
      </c>
      <c r="C16572" t="s">
        <v>88</v>
      </c>
      <c r="D16572" t="s">
        <v>24827</v>
      </c>
    </row>
    <row r="16573" spans="1:6" x14ac:dyDescent="0.3">
      <c r="A16573" s="18" t="s">
        <v>24828</v>
      </c>
      <c r="B16573" s="11" t="s">
        <v>88</v>
      </c>
      <c r="C16573" t="s">
        <v>88</v>
      </c>
      <c r="D16573" t="s">
        <v>88</v>
      </c>
      <c r="E16573" t="s">
        <v>24829</v>
      </c>
    </row>
    <row r="16574" spans="1:6" x14ac:dyDescent="0.3">
      <c r="A16574" s="19" t="s">
        <v>24830</v>
      </c>
      <c r="B16574" s="11" t="s">
        <v>88</v>
      </c>
      <c r="C16574" t="s">
        <v>88</v>
      </c>
      <c r="D16574" t="s">
        <v>88</v>
      </c>
      <c r="E16574" t="s">
        <v>88</v>
      </c>
      <c r="F16574" t="s">
        <v>24804</v>
      </c>
    </row>
    <row r="16575" spans="1:6" x14ac:dyDescent="0.3">
      <c r="A16575" s="18" t="s">
        <v>24831</v>
      </c>
      <c r="B16575" s="11" t="s">
        <v>88</v>
      </c>
      <c r="C16575" t="s">
        <v>88</v>
      </c>
      <c r="D16575" t="s">
        <v>88</v>
      </c>
      <c r="E16575" t="s">
        <v>88</v>
      </c>
      <c r="F16575" t="s">
        <v>24806</v>
      </c>
    </row>
    <row r="16576" spans="1:6" x14ac:dyDescent="0.3">
      <c r="A16576" s="19" t="s">
        <v>24832</v>
      </c>
      <c r="B16576" s="11" t="s">
        <v>88</v>
      </c>
      <c r="C16576" t="s">
        <v>88</v>
      </c>
      <c r="D16576" t="s">
        <v>88</v>
      </c>
      <c r="E16576" t="s">
        <v>24833</v>
      </c>
    </row>
    <row r="16577" spans="1:6" x14ac:dyDescent="0.3">
      <c r="A16577" s="18" t="s">
        <v>24834</v>
      </c>
      <c r="B16577" s="11" t="s">
        <v>88</v>
      </c>
      <c r="C16577" t="s">
        <v>88</v>
      </c>
      <c r="D16577" t="s">
        <v>88</v>
      </c>
      <c r="E16577" t="s">
        <v>88</v>
      </c>
      <c r="F16577" t="s">
        <v>24804</v>
      </c>
    </row>
    <row r="16578" spans="1:6" x14ac:dyDescent="0.3">
      <c r="A16578" s="19" t="s">
        <v>24835</v>
      </c>
      <c r="B16578" s="11" t="s">
        <v>88</v>
      </c>
      <c r="C16578" t="s">
        <v>88</v>
      </c>
      <c r="D16578" t="s">
        <v>88</v>
      </c>
      <c r="E16578" t="s">
        <v>88</v>
      </c>
      <c r="F16578" t="s">
        <v>24806</v>
      </c>
    </row>
    <row r="16579" spans="1:6" x14ac:dyDescent="0.3">
      <c r="A16579" s="18" t="s">
        <v>24836</v>
      </c>
      <c r="B16579" s="11" t="s">
        <v>88</v>
      </c>
      <c r="C16579" t="s">
        <v>88</v>
      </c>
      <c r="D16579" t="s">
        <v>689</v>
      </c>
    </row>
    <row r="16580" spans="1:6" x14ac:dyDescent="0.3">
      <c r="A16580" s="19" t="s">
        <v>24837</v>
      </c>
      <c r="B16580" s="11" t="s">
        <v>88</v>
      </c>
      <c r="C16580" t="s">
        <v>88</v>
      </c>
      <c r="D16580" t="s">
        <v>88</v>
      </c>
      <c r="E16580" t="s">
        <v>24742</v>
      </c>
    </row>
    <row r="16581" spans="1:6" x14ac:dyDescent="0.3">
      <c r="A16581" s="18" t="s">
        <v>24838</v>
      </c>
      <c r="B16581" s="11" t="s">
        <v>88</v>
      </c>
      <c r="C16581" t="s">
        <v>88</v>
      </c>
      <c r="D16581" t="s">
        <v>88</v>
      </c>
      <c r="E16581" t="s">
        <v>24744</v>
      </c>
    </row>
    <row r="16582" spans="1:6" x14ac:dyDescent="0.3">
      <c r="A16582" s="19" t="s">
        <v>24839</v>
      </c>
      <c r="B16582" s="11" t="s">
        <v>88</v>
      </c>
      <c r="C16582" t="s">
        <v>24840</v>
      </c>
    </row>
    <row r="16583" spans="1:6" x14ac:dyDescent="0.3">
      <c r="A16583" s="18" t="s">
        <v>24841</v>
      </c>
      <c r="B16583" s="11" t="s">
        <v>88</v>
      </c>
      <c r="C16583" t="s">
        <v>88</v>
      </c>
      <c r="D16583" t="s">
        <v>24827</v>
      </c>
    </row>
    <row r="16584" spans="1:6" x14ac:dyDescent="0.3">
      <c r="A16584" s="19" t="s">
        <v>24842</v>
      </c>
      <c r="B16584" s="11" t="s">
        <v>88</v>
      </c>
      <c r="C16584" t="s">
        <v>88</v>
      </c>
      <c r="D16584" t="s">
        <v>88</v>
      </c>
      <c r="E16584" t="s">
        <v>24829</v>
      </c>
    </row>
    <row r="16585" spans="1:6" x14ac:dyDescent="0.3">
      <c r="A16585" s="18" t="s">
        <v>24843</v>
      </c>
      <c r="B16585" s="11" t="s">
        <v>88</v>
      </c>
      <c r="C16585" t="s">
        <v>88</v>
      </c>
      <c r="D16585" t="s">
        <v>88</v>
      </c>
      <c r="E16585" t="s">
        <v>88</v>
      </c>
      <c r="F16585" t="s">
        <v>24804</v>
      </c>
    </row>
    <row r="16586" spans="1:6" x14ac:dyDescent="0.3">
      <c r="A16586" s="19" t="s">
        <v>24844</v>
      </c>
      <c r="B16586" s="11" t="s">
        <v>88</v>
      </c>
      <c r="C16586" t="s">
        <v>88</v>
      </c>
      <c r="D16586" t="s">
        <v>88</v>
      </c>
      <c r="E16586" t="s">
        <v>88</v>
      </c>
      <c r="F16586" t="s">
        <v>24806</v>
      </c>
    </row>
    <row r="16587" spans="1:6" x14ac:dyDescent="0.3">
      <c r="A16587" s="18" t="s">
        <v>24845</v>
      </c>
      <c r="B16587" s="11" t="s">
        <v>88</v>
      </c>
      <c r="C16587" t="s">
        <v>88</v>
      </c>
      <c r="D16587" t="s">
        <v>88</v>
      </c>
      <c r="E16587" t="s">
        <v>24846</v>
      </c>
    </row>
    <row r="16588" spans="1:6" x14ac:dyDescent="0.3">
      <c r="A16588" s="19" t="s">
        <v>24847</v>
      </c>
      <c r="B16588" s="11" t="s">
        <v>88</v>
      </c>
      <c r="C16588" t="s">
        <v>88</v>
      </c>
      <c r="D16588" t="s">
        <v>88</v>
      </c>
      <c r="E16588" t="s">
        <v>88</v>
      </c>
      <c r="F16588" t="s">
        <v>24804</v>
      </c>
    </row>
    <row r="16589" spans="1:6" x14ac:dyDescent="0.3">
      <c r="A16589" s="18" t="s">
        <v>24848</v>
      </c>
      <c r="B16589" s="11" t="s">
        <v>88</v>
      </c>
      <c r="C16589" t="s">
        <v>88</v>
      </c>
      <c r="D16589" t="s">
        <v>88</v>
      </c>
      <c r="E16589" t="s">
        <v>88</v>
      </c>
      <c r="F16589" t="s">
        <v>24806</v>
      </c>
    </row>
    <row r="16590" spans="1:6" x14ac:dyDescent="0.3">
      <c r="A16590" s="19" t="s">
        <v>24849</v>
      </c>
      <c r="B16590" s="11" t="s">
        <v>88</v>
      </c>
      <c r="C16590" t="s">
        <v>88</v>
      </c>
      <c r="D16590" t="s">
        <v>88</v>
      </c>
      <c r="E16590" t="s">
        <v>24850</v>
      </c>
    </row>
    <row r="16591" spans="1:6" x14ac:dyDescent="0.3">
      <c r="A16591" s="18" t="s">
        <v>24851</v>
      </c>
      <c r="B16591" s="11" t="s">
        <v>88</v>
      </c>
      <c r="C16591" t="s">
        <v>88</v>
      </c>
      <c r="D16591" t="s">
        <v>88</v>
      </c>
      <c r="E16591" t="s">
        <v>88</v>
      </c>
      <c r="F16591" t="s">
        <v>24804</v>
      </c>
    </row>
    <row r="16592" spans="1:6" x14ac:dyDescent="0.3">
      <c r="A16592" s="19" t="s">
        <v>24852</v>
      </c>
      <c r="B16592" s="11" t="s">
        <v>88</v>
      </c>
      <c r="C16592" t="s">
        <v>88</v>
      </c>
      <c r="D16592" t="s">
        <v>88</v>
      </c>
      <c r="E16592" t="s">
        <v>88</v>
      </c>
      <c r="F16592" t="s">
        <v>24806</v>
      </c>
    </row>
    <row r="16593" spans="1:5" x14ac:dyDescent="0.3">
      <c r="A16593" s="18" t="s">
        <v>24853</v>
      </c>
      <c r="B16593" s="11" t="s">
        <v>88</v>
      </c>
      <c r="C16593" t="s">
        <v>88</v>
      </c>
      <c r="D16593" t="s">
        <v>24195</v>
      </c>
    </row>
    <row r="16594" spans="1:5" x14ac:dyDescent="0.3">
      <c r="A16594" s="19" t="s">
        <v>24854</v>
      </c>
      <c r="B16594" s="11" t="s">
        <v>88</v>
      </c>
      <c r="C16594" t="s">
        <v>88</v>
      </c>
      <c r="D16594" t="s">
        <v>88</v>
      </c>
      <c r="E16594" t="s">
        <v>24804</v>
      </c>
    </row>
    <row r="16595" spans="1:5" x14ac:dyDescent="0.3">
      <c r="A16595" s="18" t="s">
        <v>24855</v>
      </c>
      <c r="B16595" s="11" t="s">
        <v>88</v>
      </c>
      <c r="C16595" t="s">
        <v>88</v>
      </c>
      <c r="D16595" t="s">
        <v>88</v>
      </c>
      <c r="E16595" t="s">
        <v>24806</v>
      </c>
    </row>
    <row r="16596" spans="1:5" x14ac:dyDescent="0.3">
      <c r="A16596" s="19" t="s">
        <v>24856</v>
      </c>
      <c r="B16596" s="11" t="s">
        <v>88</v>
      </c>
      <c r="C16596" t="s">
        <v>24857</v>
      </c>
    </row>
    <row r="16597" spans="1:5" x14ac:dyDescent="0.3">
      <c r="A16597" s="18" t="s">
        <v>24858</v>
      </c>
      <c r="B16597" s="11" t="s">
        <v>88</v>
      </c>
      <c r="C16597" t="s">
        <v>88</v>
      </c>
      <c r="D16597" t="s">
        <v>24859</v>
      </c>
    </row>
    <row r="16598" spans="1:5" x14ac:dyDescent="0.3">
      <c r="A16598" s="19" t="s">
        <v>24860</v>
      </c>
      <c r="B16598" s="11" t="s">
        <v>88</v>
      </c>
      <c r="C16598" t="s">
        <v>88</v>
      </c>
      <c r="D16598" t="s">
        <v>88</v>
      </c>
      <c r="E16598" t="s">
        <v>24804</v>
      </c>
    </row>
    <row r="16599" spans="1:5" x14ac:dyDescent="0.3">
      <c r="A16599" s="18" t="s">
        <v>24861</v>
      </c>
      <c r="B16599" s="11" t="s">
        <v>88</v>
      </c>
      <c r="C16599" t="s">
        <v>88</v>
      </c>
      <c r="D16599" t="s">
        <v>88</v>
      </c>
      <c r="E16599" t="s">
        <v>24806</v>
      </c>
    </row>
    <row r="16600" spans="1:5" x14ac:dyDescent="0.3">
      <c r="A16600" s="19" t="s">
        <v>24862</v>
      </c>
      <c r="B16600" s="11" t="s">
        <v>88</v>
      </c>
      <c r="C16600" t="s">
        <v>88</v>
      </c>
      <c r="D16600" t="s">
        <v>689</v>
      </c>
    </row>
    <row r="16601" spans="1:5" x14ac:dyDescent="0.3">
      <c r="A16601" s="18" t="s">
        <v>24863</v>
      </c>
      <c r="B16601" s="11" t="s">
        <v>88</v>
      </c>
      <c r="C16601" t="s">
        <v>88</v>
      </c>
      <c r="D16601" t="s">
        <v>88</v>
      </c>
      <c r="E16601" t="s">
        <v>24630</v>
      </c>
    </row>
    <row r="16602" spans="1:5" x14ac:dyDescent="0.3">
      <c r="A16602" s="19" t="s">
        <v>24864</v>
      </c>
      <c r="B16602" s="11" t="s">
        <v>88</v>
      </c>
      <c r="C16602" t="s">
        <v>88</v>
      </c>
      <c r="D16602" t="s">
        <v>88</v>
      </c>
      <c r="E16602" t="s">
        <v>689</v>
      </c>
    </row>
    <row r="16603" spans="1:5" x14ac:dyDescent="0.3">
      <c r="A16603" s="18" t="s">
        <v>24865</v>
      </c>
      <c r="B16603" s="11" t="s">
        <v>88</v>
      </c>
      <c r="C16603" t="s">
        <v>23406</v>
      </c>
    </row>
    <row r="16604" spans="1:5" x14ac:dyDescent="0.3">
      <c r="A16604" s="19" t="s">
        <v>24866</v>
      </c>
      <c r="B16604" s="11" t="s">
        <v>88</v>
      </c>
      <c r="C16604" t="s">
        <v>88</v>
      </c>
      <c r="D16604" t="s">
        <v>24867</v>
      </c>
    </row>
    <row r="16605" spans="1:5" x14ac:dyDescent="0.3">
      <c r="A16605" s="18" t="s">
        <v>24868</v>
      </c>
      <c r="B16605" s="11" t="s">
        <v>88</v>
      </c>
      <c r="C16605" t="s">
        <v>88</v>
      </c>
      <c r="D16605" t="s">
        <v>24869</v>
      </c>
    </row>
    <row r="16606" spans="1:5" x14ac:dyDescent="0.3">
      <c r="A16606" s="19" t="s">
        <v>24870</v>
      </c>
      <c r="B16606" s="11" t="s">
        <v>88</v>
      </c>
      <c r="C16606" t="s">
        <v>88</v>
      </c>
      <c r="D16606" t="s">
        <v>689</v>
      </c>
    </row>
    <row r="16607" spans="1:5" x14ac:dyDescent="0.3">
      <c r="A16607" s="18" t="s">
        <v>24871</v>
      </c>
      <c r="B16607" s="11" t="s">
        <v>88</v>
      </c>
      <c r="C16607" t="s">
        <v>88</v>
      </c>
      <c r="D16607" t="s">
        <v>88</v>
      </c>
      <c r="E16607" t="s">
        <v>24693</v>
      </c>
    </row>
    <row r="16608" spans="1:5" x14ac:dyDescent="0.3">
      <c r="A16608" s="19" t="s">
        <v>24872</v>
      </c>
      <c r="B16608" s="11" t="s">
        <v>88</v>
      </c>
      <c r="C16608" t="s">
        <v>88</v>
      </c>
      <c r="D16608" t="s">
        <v>88</v>
      </c>
      <c r="E16608" t="s">
        <v>689</v>
      </c>
    </row>
    <row r="16609" spans="1:5" x14ac:dyDescent="0.3">
      <c r="A16609" s="18" t="s">
        <v>24873</v>
      </c>
      <c r="B16609" t="s">
        <v>24874</v>
      </c>
    </row>
    <row r="16610" spans="1:5" x14ac:dyDescent="0.3">
      <c r="A16610" s="19" t="s">
        <v>24875</v>
      </c>
      <c r="B16610" s="11" t="s">
        <v>88</v>
      </c>
      <c r="C16610" t="s">
        <v>24742</v>
      </c>
    </row>
    <row r="16611" spans="1:5" x14ac:dyDescent="0.3">
      <c r="A16611" s="18" t="s">
        <v>24876</v>
      </c>
      <c r="B16611" s="11" t="s">
        <v>88</v>
      </c>
      <c r="C16611" t="s">
        <v>88</v>
      </c>
      <c r="D16611" t="s">
        <v>24877</v>
      </c>
    </row>
    <row r="16612" spans="1:5" x14ac:dyDescent="0.3">
      <c r="A16612" s="19" t="s">
        <v>24878</v>
      </c>
      <c r="B16612" s="11" t="s">
        <v>88</v>
      </c>
      <c r="C16612" t="s">
        <v>88</v>
      </c>
      <c r="D16612" t="s">
        <v>689</v>
      </c>
    </row>
    <row r="16613" spans="1:5" x14ac:dyDescent="0.3">
      <c r="A16613" s="18" t="s">
        <v>24879</v>
      </c>
      <c r="B16613" s="11" t="s">
        <v>88</v>
      </c>
      <c r="C16613" t="s">
        <v>24744</v>
      </c>
    </row>
    <row r="16614" spans="1:5" x14ac:dyDescent="0.3">
      <c r="A16614" s="19" t="s">
        <v>24880</v>
      </c>
      <c r="B16614" s="11" t="s">
        <v>88</v>
      </c>
      <c r="C16614" t="s">
        <v>88</v>
      </c>
      <c r="D16614" t="s">
        <v>24881</v>
      </c>
    </row>
    <row r="16615" spans="1:5" x14ac:dyDescent="0.3">
      <c r="A16615" s="18" t="s">
        <v>24882</v>
      </c>
      <c r="B16615" s="11" t="s">
        <v>88</v>
      </c>
      <c r="C16615" t="s">
        <v>88</v>
      </c>
      <c r="D16615" t="s">
        <v>689</v>
      </c>
    </row>
    <row r="16616" spans="1:5" x14ac:dyDescent="0.3">
      <c r="A16616" s="19" t="s">
        <v>24883</v>
      </c>
      <c r="B16616" t="s">
        <v>24884</v>
      </c>
    </row>
    <row r="16617" spans="1:5" x14ac:dyDescent="0.3">
      <c r="A16617" s="18" t="s">
        <v>24885</v>
      </c>
      <c r="B16617" t="s">
        <v>24886</v>
      </c>
    </row>
    <row r="16618" spans="1:5" x14ac:dyDescent="0.3">
      <c r="A16618" s="19" t="s">
        <v>24887</v>
      </c>
      <c r="B16618" s="11" t="s">
        <v>88</v>
      </c>
      <c r="C16618" t="s">
        <v>24738</v>
      </c>
    </row>
    <row r="16619" spans="1:5" x14ac:dyDescent="0.3">
      <c r="A16619" s="18" t="s">
        <v>24888</v>
      </c>
      <c r="B16619" s="11" t="s">
        <v>88</v>
      </c>
      <c r="C16619" t="s">
        <v>88</v>
      </c>
      <c r="D16619" t="s">
        <v>24889</v>
      </c>
    </row>
    <row r="16620" spans="1:5" x14ac:dyDescent="0.3">
      <c r="A16620" s="19" t="s">
        <v>24890</v>
      </c>
      <c r="B16620" s="11" t="s">
        <v>88</v>
      </c>
      <c r="C16620" t="s">
        <v>88</v>
      </c>
      <c r="D16620" t="s">
        <v>689</v>
      </c>
    </row>
    <row r="16621" spans="1:5" x14ac:dyDescent="0.3">
      <c r="A16621" s="18" t="s">
        <v>24891</v>
      </c>
      <c r="B16621" s="11" t="s">
        <v>88</v>
      </c>
      <c r="C16621" t="s">
        <v>689</v>
      </c>
    </row>
    <row r="16622" spans="1:5" x14ac:dyDescent="0.3">
      <c r="A16622" s="19" t="s">
        <v>24892</v>
      </c>
      <c r="B16622" s="11" t="s">
        <v>88</v>
      </c>
      <c r="C16622" t="s">
        <v>88</v>
      </c>
      <c r="D16622" t="s">
        <v>24889</v>
      </c>
    </row>
    <row r="16623" spans="1:5" x14ac:dyDescent="0.3">
      <c r="A16623" s="18" t="s">
        <v>24893</v>
      </c>
      <c r="B16623" s="11" t="s">
        <v>88</v>
      </c>
      <c r="C16623" t="s">
        <v>88</v>
      </c>
      <c r="D16623" t="s">
        <v>88</v>
      </c>
      <c r="E16623" t="s">
        <v>24894</v>
      </c>
    </row>
    <row r="16624" spans="1:5" x14ac:dyDescent="0.3">
      <c r="A16624" s="19" t="s">
        <v>24895</v>
      </c>
      <c r="B16624" s="11" t="s">
        <v>88</v>
      </c>
      <c r="C16624" t="s">
        <v>88</v>
      </c>
      <c r="D16624" t="s">
        <v>88</v>
      </c>
      <c r="E16624" t="s">
        <v>689</v>
      </c>
    </row>
    <row r="16625" spans="1:8" x14ac:dyDescent="0.3">
      <c r="A16625" s="18" t="s">
        <v>24896</v>
      </c>
      <c r="B16625" s="11" t="s">
        <v>88</v>
      </c>
      <c r="C16625" t="s">
        <v>88</v>
      </c>
      <c r="D16625" t="s">
        <v>88</v>
      </c>
      <c r="E16625" t="s">
        <v>88</v>
      </c>
      <c r="F16625" t="s">
        <v>24897</v>
      </c>
    </row>
    <row r="16626" spans="1:8" x14ac:dyDescent="0.3">
      <c r="A16626" s="19" t="s">
        <v>24898</v>
      </c>
      <c r="B16626" s="11" t="s">
        <v>88</v>
      </c>
      <c r="C16626" t="s">
        <v>88</v>
      </c>
      <c r="D16626" t="s">
        <v>88</v>
      </c>
      <c r="E16626" t="s">
        <v>88</v>
      </c>
      <c r="F16626" t="s">
        <v>689</v>
      </c>
    </row>
    <row r="16627" spans="1:8" x14ac:dyDescent="0.3">
      <c r="A16627" s="18" t="s">
        <v>24899</v>
      </c>
      <c r="B16627" s="11" t="s">
        <v>88</v>
      </c>
      <c r="C16627" t="s">
        <v>88</v>
      </c>
      <c r="D16627" t="s">
        <v>689</v>
      </c>
    </row>
    <row r="16628" spans="1:8" x14ac:dyDescent="0.3">
      <c r="A16628" s="19" t="s">
        <v>24900</v>
      </c>
      <c r="B16628" s="11" t="s">
        <v>88</v>
      </c>
      <c r="C16628" t="s">
        <v>88</v>
      </c>
      <c r="D16628" t="s">
        <v>88</v>
      </c>
      <c r="E16628" t="s">
        <v>24894</v>
      </c>
    </row>
    <row r="16629" spans="1:8" x14ac:dyDescent="0.3">
      <c r="A16629" s="18" t="s">
        <v>24901</v>
      </c>
      <c r="B16629" s="11" t="s">
        <v>88</v>
      </c>
      <c r="C16629" t="s">
        <v>88</v>
      </c>
      <c r="D16629" t="s">
        <v>88</v>
      </c>
      <c r="E16629" t="s">
        <v>88</v>
      </c>
      <c r="F16629" t="s">
        <v>24897</v>
      </c>
    </row>
    <row r="16630" spans="1:8" x14ac:dyDescent="0.3">
      <c r="A16630" s="19" t="s">
        <v>24902</v>
      </c>
      <c r="B16630" s="11" t="s">
        <v>88</v>
      </c>
      <c r="C16630" t="s">
        <v>88</v>
      </c>
      <c r="D16630" t="s">
        <v>88</v>
      </c>
      <c r="E16630" t="s">
        <v>88</v>
      </c>
      <c r="F16630" t="s">
        <v>88</v>
      </c>
      <c r="G16630" t="s">
        <v>24903</v>
      </c>
    </row>
    <row r="16631" spans="1:8" x14ac:dyDescent="0.3">
      <c r="A16631" s="18" t="s">
        <v>24904</v>
      </c>
      <c r="B16631" s="11" t="s">
        <v>88</v>
      </c>
      <c r="C16631" t="s">
        <v>88</v>
      </c>
      <c r="D16631" t="s">
        <v>88</v>
      </c>
      <c r="E16631" t="s">
        <v>88</v>
      </c>
      <c r="F16631" t="s">
        <v>88</v>
      </c>
      <c r="G16631" t="s">
        <v>88</v>
      </c>
      <c r="H16631" t="s">
        <v>24905</v>
      </c>
    </row>
    <row r="16632" spans="1:8" x14ac:dyDescent="0.3">
      <c r="A16632" s="19" t="s">
        <v>24906</v>
      </c>
      <c r="B16632" s="11" t="s">
        <v>88</v>
      </c>
      <c r="C16632" t="s">
        <v>88</v>
      </c>
      <c r="D16632" t="s">
        <v>88</v>
      </c>
      <c r="E16632" t="s">
        <v>88</v>
      </c>
      <c r="F16632" t="s">
        <v>88</v>
      </c>
      <c r="G16632" t="s">
        <v>88</v>
      </c>
      <c r="H16632" t="s">
        <v>24907</v>
      </c>
    </row>
    <row r="16633" spans="1:8" x14ac:dyDescent="0.3">
      <c r="A16633" s="18" t="s">
        <v>24908</v>
      </c>
      <c r="B16633" s="11" t="s">
        <v>88</v>
      </c>
      <c r="C16633" t="s">
        <v>88</v>
      </c>
      <c r="D16633" t="s">
        <v>88</v>
      </c>
      <c r="E16633" t="s">
        <v>88</v>
      </c>
      <c r="F16633" t="s">
        <v>88</v>
      </c>
      <c r="G16633" t="s">
        <v>88</v>
      </c>
      <c r="H16633" t="s">
        <v>689</v>
      </c>
    </row>
    <row r="16634" spans="1:8" x14ac:dyDescent="0.3">
      <c r="A16634" s="19" t="s">
        <v>24909</v>
      </c>
      <c r="B16634" s="11" t="s">
        <v>88</v>
      </c>
      <c r="C16634" t="s">
        <v>88</v>
      </c>
      <c r="D16634" t="s">
        <v>88</v>
      </c>
      <c r="E16634" t="s">
        <v>88</v>
      </c>
      <c r="F16634" t="s">
        <v>88</v>
      </c>
      <c r="G16634" t="s">
        <v>689</v>
      </c>
    </row>
    <row r="16635" spans="1:8" x14ac:dyDescent="0.3">
      <c r="A16635" s="18" t="s">
        <v>24910</v>
      </c>
      <c r="B16635" s="11" t="s">
        <v>88</v>
      </c>
      <c r="C16635" t="s">
        <v>88</v>
      </c>
      <c r="D16635" t="s">
        <v>88</v>
      </c>
      <c r="E16635" t="s">
        <v>88</v>
      </c>
      <c r="F16635" t="s">
        <v>24175</v>
      </c>
    </row>
    <row r="16636" spans="1:8" x14ac:dyDescent="0.3">
      <c r="A16636" s="19" t="s">
        <v>24911</v>
      </c>
      <c r="B16636" s="11" t="s">
        <v>88</v>
      </c>
      <c r="C16636" t="s">
        <v>88</v>
      </c>
      <c r="D16636" t="s">
        <v>88</v>
      </c>
      <c r="E16636" t="s">
        <v>689</v>
      </c>
    </row>
    <row r="16637" spans="1:8" x14ac:dyDescent="0.3">
      <c r="A16637" s="18" t="s">
        <v>24912</v>
      </c>
      <c r="B16637" s="11" t="s">
        <v>88</v>
      </c>
      <c r="C16637" t="s">
        <v>88</v>
      </c>
      <c r="D16637" t="s">
        <v>88</v>
      </c>
      <c r="E16637" t="s">
        <v>88</v>
      </c>
      <c r="F16637" t="s">
        <v>24897</v>
      </c>
    </row>
    <row r="16638" spans="1:8" x14ac:dyDescent="0.3">
      <c r="A16638" s="19" t="s">
        <v>24913</v>
      </c>
      <c r="B16638" s="11" t="s">
        <v>88</v>
      </c>
      <c r="C16638" t="s">
        <v>88</v>
      </c>
      <c r="D16638" t="s">
        <v>88</v>
      </c>
      <c r="E16638" t="s">
        <v>88</v>
      </c>
      <c r="F16638" t="s">
        <v>88</v>
      </c>
      <c r="G16638" t="s">
        <v>24914</v>
      </c>
    </row>
    <row r="16639" spans="1:8" x14ac:dyDescent="0.3">
      <c r="A16639" s="18" t="s">
        <v>24915</v>
      </c>
      <c r="B16639" s="11" t="s">
        <v>88</v>
      </c>
      <c r="C16639" t="s">
        <v>88</v>
      </c>
      <c r="D16639" t="s">
        <v>88</v>
      </c>
      <c r="E16639" t="s">
        <v>88</v>
      </c>
      <c r="F16639" t="s">
        <v>88</v>
      </c>
      <c r="G16639" t="s">
        <v>689</v>
      </c>
    </row>
    <row r="16640" spans="1:8" x14ac:dyDescent="0.3">
      <c r="A16640" s="19" t="s">
        <v>24916</v>
      </c>
      <c r="B16640" s="11" t="s">
        <v>88</v>
      </c>
      <c r="C16640" t="s">
        <v>88</v>
      </c>
      <c r="D16640" t="s">
        <v>88</v>
      </c>
      <c r="E16640" t="s">
        <v>88</v>
      </c>
      <c r="F16640" t="s">
        <v>24175</v>
      </c>
    </row>
    <row r="16641" spans="1:6" x14ac:dyDescent="0.3">
      <c r="A16641" s="18" t="s">
        <v>24917</v>
      </c>
      <c r="B16641" t="s">
        <v>24918</v>
      </c>
    </row>
    <row r="16642" spans="1:6" x14ac:dyDescent="0.3">
      <c r="A16642" s="19" t="s">
        <v>24919</v>
      </c>
      <c r="B16642" s="11" t="s">
        <v>88</v>
      </c>
      <c r="C16642" t="s">
        <v>24920</v>
      </c>
    </row>
    <row r="16643" spans="1:6" x14ac:dyDescent="0.3">
      <c r="A16643" s="18" t="s">
        <v>24921</v>
      </c>
      <c r="B16643" s="11" t="s">
        <v>88</v>
      </c>
      <c r="C16643" t="s">
        <v>88</v>
      </c>
      <c r="D16643" t="s">
        <v>24922</v>
      </c>
    </row>
    <row r="16644" spans="1:6" x14ac:dyDescent="0.3">
      <c r="A16644" s="19" t="s">
        <v>24923</v>
      </c>
      <c r="B16644" s="11" t="s">
        <v>88</v>
      </c>
      <c r="C16644" t="s">
        <v>88</v>
      </c>
      <c r="D16644" t="s">
        <v>88</v>
      </c>
      <c r="E16644" t="s">
        <v>24924</v>
      </c>
    </row>
    <row r="16645" spans="1:6" x14ac:dyDescent="0.3">
      <c r="A16645" s="18" t="s">
        <v>24925</v>
      </c>
      <c r="B16645" s="11" t="s">
        <v>88</v>
      </c>
      <c r="C16645" t="s">
        <v>88</v>
      </c>
      <c r="D16645" t="s">
        <v>88</v>
      </c>
      <c r="E16645" t="s">
        <v>88</v>
      </c>
      <c r="F16645" t="s">
        <v>24926</v>
      </c>
    </row>
    <row r="16646" spans="1:6" x14ac:dyDescent="0.3">
      <c r="A16646" s="19" t="s">
        <v>24927</v>
      </c>
      <c r="B16646" s="11" t="s">
        <v>88</v>
      </c>
      <c r="C16646" t="s">
        <v>88</v>
      </c>
      <c r="D16646" t="s">
        <v>88</v>
      </c>
      <c r="E16646" t="s">
        <v>88</v>
      </c>
      <c r="F16646" t="s">
        <v>24928</v>
      </c>
    </row>
    <row r="16647" spans="1:6" x14ac:dyDescent="0.3">
      <c r="A16647" s="18" t="s">
        <v>24929</v>
      </c>
      <c r="B16647" s="11" t="s">
        <v>88</v>
      </c>
      <c r="C16647" t="s">
        <v>88</v>
      </c>
      <c r="D16647" t="s">
        <v>88</v>
      </c>
      <c r="E16647" t="s">
        <v>88</v>
      </c>
      <c r="F16647" t="s">
        <v>24930</v>
      </c>
    </row>
    <row r="16648" spans="1:6" x14ac:dyDescent="0.3">
      <c r="A16648" s="19" t="s">
        <v>24931</v>
      </c>
      <c r="B16648" s="11" t="s">
        <v>88</v>
      </c>
      <c r="C16648" t="s">
        <v>88</v>
      </c>
      <c r="D16648" t="s">
        <v>88</v>
      </c>
      <c r="E16648" t="s">
        <v>689</v>
      </c>
    </row>
    <row r="16649" spans="1:6" x14ac:dyDescent="0.3">
      <c r="A16649" s="18" t="s">
        <v>24932</v>
      </c>
      <c r="B16649" s="11" t="s">
        <v>88</v>
      </c>
      <c r="C16649" t="s">
        <v>88</v>
      </c>
      <c r="D16649" t="s">
        <v>689</v>
      </c>
    </row>
    <row r="16650" spans="1:6" x14ac:dyDescent="0.3">
      <c r="A16650" s="19" t="s">
        <v>24933</v>
      </c>
      <c r="B16650" s="11" t="s">
        <v>88</v>
      </c>
      <c r="C16650" t="s">
        <v>88</v>
      </c>
      <c r="D16650" t="s">
        <v>88</v>
      </c>
      <c r="E16650" t="s">
        <v>24934</v>
      </c>
    </row>
    <row r="16651" spans="1:6" x14ac:dyDescent="0.3">
      <c r="A16651" s="18" t="s">
        <v>24935</v>
      </c>
      <c r="B16651" s="11" t="s">
        <v>88</v>
      </c>
      <c r="C16651" t="s">
        <v>88</v>
      </c>
      <c r="D16651" t="s">
        <v>88</v>
      </c>
      <c r="E16651" t="s">
        <v>24936</v>
      </c>
    </row>
    <row r="16652" spans="1:6" x14ac:dyDescent="0.3">
      <c r="A16652" s="19" t="s">
        <v>24937</v>
      </c>
      <c r="B16652" s="11" t="s">
        <v>88</v>
      </c>
      <c r="C16652" t="s">
        <v>24938</v>
      </c>
    </row>
    <row r="16653" spans="1:6" x14ac:dyDescent="0.3">
      <c r="A16653" s="18" t="s">
        <v>24939</v>
      </c>
      <c r="B16653" s="11" t="s">
        <v>88</v>
      </c>
      <c r="C16653" t="s">
        <v>88</v>
      </c>
      <c r="D16653" t="s">
        <v>24889</v>
      </c>
    </row>
    <row r="16654" spans="1:6" x14ac:dyDescent="0.3">
      <c r="A16654" s="19" t="s">
        <v>24940</v>
      </c>
      <c r="B16654" s="11" t="s">
        <v>88</v>
      </c>
      <c r="C16654" t="s">
        <v>88</v>
      </c>
      <c r="D16654" t="s">
        <v>24905</v>
      </c>
    </row>
    <row r="16655" spans="1:6" x14ac:dyDescent="0.3">
      <c r="A16655" s="18" t="s">
        <v>24941</v>
      </c>
      <c r="B16655" s="11" t="s">
        <v>88</v>
      </c>
      <c r="C16655" t="s">
        <v>88</v>
      </c>
      <c r="D16655" t="s">
        <v>88</v>
      </c>
      <c r="E16655" t="s">
        <v>24942</v>
      </c>
    </row>
    <row r="16656" spans="1:6" x14ac:dyDescent="0.3">
      <c r="A16656" s="19" t="s">
        <v>24943</v>
      </c>
      <c r="B16656" s="11" t="s">
        <v>88</v>
      </c>
      <c r="C16656" t="s">
        <v>88</v>
      </c>
      <c r="D16656" t="s">
        <v>88</v>
      </c>
      <c r="E16656" t="s">
        <v>689</v>
      </c>
    </row>
    <row r="16657" spans="1:6" x14ac:dyDescent="0.3">
      <c r="A16657" s="18" t="s">
        <v>24944</v>
      </c>
      <c r="B16657" s="11" t="s">
        <v>88</v>
      </c>
      <c r="C16657" t="s">
        <v>88</v>
      </c>
      <c r="D16657" t="s">
        <v>689</v>
      </c>
    </row>
    <row r="16658" spans="1:6" x14ac:dyDescent="0.3">
      <c r="A16658" s="19" t="s">
        <v>24945</v>
      </c>
      <c r="B16658" s="11" t="s">
        <v>88</v>
      </c>
      <c r="C16658" t="s">
        <v>24946</v>
      </c>
    </row>
    <row r="16659" spans="1:6" x14ac:dyDescent="0.3">
      <c r="A16659" s="18" t="s">
        <v>24947</v>
      </c>
      <c r="B16659" s="11" t="s">
        <v>88</v>
      </c>
      <c r="C16659" t="s">
        <v>88</v>
      </c>
      <c r="D16659" t="s">
        <v>24889</v>
      </c>
    </row>
    <row r="16660" spans="1:6" x14ac:dyDescent="0.3">
      <c r="A16660" s="19" t="s">
        <v>24948</v>
      </c>
      <c r="B16660" s="11" t="s">
        <v>88</v>
      </c>
      <c r="C16660" t="s">
        <v>88</v>
      </c>
      <c r="D16660" t="s">
        <v>88</v>
      </c>
      <c r="E16660" t="s">
        <v>24217</v>
      </c>
    </row>
    <row r="16661" spans="1:6" x14ac:dyDescent="0.3">
      <c r="A16661" s="18" t="s">
        <v>24949</v>
      </c>
      <c r="B16661" s="11" t="s">
        <v>88</v>
      </c>
      <c r="C16661" t="s">
        <v>88</v>
      </c>
      <c r="D16661" t="s">
        <v>88</v>
      </c>
      <c r="E16661" t="s">
        <v>24950</v>
      </c>
    </row>
    <row r="16662" spans="1:6" x14ac:dyDescent="0.3">
      <c r="A16662" s="19" t="s">
        <v>24951</v>
      </c>
      <c r="B16662" s="11" t="s">
        <v>88</v>
      </c>
      <c r="C16662" t="s">
        <v>88</v>
      </c>
      <c r="D16662" t="s">
        <v>24905</v>
      </c>
    </row>
    <row r="16663" spans="1:6" x14ac:dyDescent="0.3">
      <c r="A16663" s="18" t="s">
        <v>24952</v>
      </c>
      <c r="B16663" s="11" t="s">
        <v>88</v>
      </c>
      <c r="C16663" t="s">
        <v>88</v>
      </c>
      <c r="D16663" t="s">
        <v>88</v>
      </c>
      <c r="E16663" t="s">
        <v>24942</v>
      </c>
    </row>
    <row r="16664" spans="1:6" x14ac:dyDescent="0.3">
      <c r="A16664" s="19" t="s">
        <v>24953</v>
      </c>
      <c r="B16664" s="11" t="s">
        <v>88</v>
      </c>
      <c r="C16664" t="s">
        <v>88</v>
      </c>
      <c r="D16664" t="s">
        <v>88</v>
      </c>
      <c r="E16664" t="s">
        <v>689</v>
      </c>
    </row>
    <row r="16665" spans="1:6" x14ac:dyDescent="0.3">
      <c r="A16665" s="18" t="s">
        <v>24954</v>
      </c>
      <c r="B16665" s="11" t="s">
        <v>88</v>
      </c>
      <c r="C16665" t="s">
        <v>88</v>
      </c>
      <c r="D16665" t="s">
        <v>689</v>
      </c>
    </row>
    <row r="16666" spans="1:6" x14ac:dyDescent="0.3">
      <c r="A16666" s="19" t="s">
        <v>24955</v>
      </c>
      <c r="B16666" s="11" t="s">
        <v>88</v>
      </c>
      <c r="C16666" t="s">
        <v>88</v>
      </c>
      <c r="D16666" t="s">
        <v>88</v>
      </c>
      <c r="E16666" t="s">
        <v>24225</v>
      </c>
    </row>
    <row r="16667" spans="1:6" x14ac:dyDescent="0.3">
      <c r="A16667" s="18" t="s">
        <v>24956</v>
      </c>
      <c r="B16667" s="11" t="s">
        <v>88</v>
      </c>
      <c r="C16667" t="s">
        <v>88</v>
      </c>
      <c r="D16667" t="s">
        <v>88</v>
      </c>
      <c r="E16667" t="s">
        <v>24227</v>
      </c>
    </row>
    <row r="16668" spans="1:6" x14ac:dyDescent="0.3">
      <c r="A16668" s="19" t="s">
        <v>24957</v>
      </c>
      <c r="B16668" s="11" t="s">
        <v>88</v>
      </c>
      <c r="C16668" t="s">
        <v>88</v>
      </c>
      <c r="D16668" t="s">
        <v>88</v>
      </c>
      <c r="E16668" t="s">
        <v>88</v>
      </c>
      <c r="F16668" t="s">
        <v>24958</v>
      </c>
    </row>
    <row r="16669" spans="1:6" x14ac:dyDescent="0.3">
      <c r="A16669" s="18" t="s">
        <v>24959</v>
      </c>
      <c r="B16669" s="11" t="s">
        <v>88</v>
      </c>
      <c r="C16669" t="s">
        <v>88</v>
      </c>
      <c r="D16669" t="s">
        <v>88</v>
      </c>
      <c r="E16669" t="s">
        <v>88</v>
      </c>
      <c r="F16669" t="s">
        <v>689</v>
      </c>
    </row>
    <row r="16670" spans="1:6" x14ac:dyDescent="0.3">
      <c r="A16670" s="19" t="s">
        <v>24960</v>
      </c>
      <c r="B16670" s="11" t="s">
        <v>88</v>
      </c>
      <c r="C16670" t="s">
        <v>88</v>
      </c>
      <c r="D16670" t="s">
        <v>88</v>
      </c>
      <c r="E16670" t="s">
        <v>24799</v>
      </c>
    </row>
    <row r="16671" spans="1:6" x14ac:dyDescent="0.3">
      <c r="A16671" s="18" t="s">
        <v>24961</v>
      </c>
      <c r="B16671" s="11" t="s">
        <v>88</v>
      </c>
      <c r="C16671" t="s">
        <v>24962</v>
      </c>
    </row>
    <row r="16672" spans="1:6" x14ac:dyDescent="0.3">
      <c r="A16672" s="19" t="s">
        <v>24963</v>
      </c>
      <c r="B16672" s="11" t="s">
        <v>88</v>
      </c>
      <c r="C16672" t="s">
        <v>88</v>
      </c>
      <c r="D16672" t="s">
        <v>24905</v>
      </c>
    </row>
    <row r="16673" spans="1:6" x14ac:dyDescent="0.3">
      <c r="A16673" s="18" t="s">
        <v>24964</v>
      </c>
      <c r="B16673" s="11" t="s">
        <v>88</v>
      </c>
      <c r="C16673" t="s">
        <v>88</v>
      </c>
      <c r="D16673" t="s">
        <v>88</v>
      </c>
      <c r="E16673" t="s">
        <v>24942</v>
      </c>
    </row>
    <row r="16674" spans="1:6" x14ac:dyDescent="0.3">
      <c r="A16674" s="19" t="s">
        <v>24965</v>
      </c>
      <c r="B16674" s="11" t="s">
        <v>88</v>
      </c>
      <c r="C16674" t="s">
        <v>88</v>
      </c>
      <c r="D16674" t="s">
        <v>88</v>
      </c>
      <c r="E16674" t="s">
        <v>689</v>
      </c>
    </row>
    <row r="16675" spans="1:6" x14ac:dyDescent="0.3">
      <c r="A16675" s="18" t="s">
        <v>24966</v>
      </c>
      <c r="B16675" s="11" t="s">
        <v>88</v>
      </c>
      <c r="C16675" t="s">
        <v>88</v>
      </c>
      <c r="D16675" t="s">
        <v>689</v>
      </c>
    </row>
    <row r="16676" spans="1:6" x14ac:dyDescent="0.3">
      <c r="A16676" s="19" t="s">
        <v>24967</v>
      </c>
      <c r="B16676" s="11" t="s">
        <v>88</v>
      </c>
      <c r="C16676" t="s">
        <v>689</v>
      </c>
    </row>
    <row r="16677" spans="1:6" x14ac:dyDescent="0.3">
      <c r="A16677" s="18" t="s">
        <v>24968</v>
      </c>
      <c r="B16677" s="11" t="s">
        <v>88</v>
      </c>
      <c r="C16677" t="s">
        <v>88</v>
      </c>
      <c r="D16677" t="s">
        <v>24354</v>
      </c>
    </row>
    <row r="16678" spans="1:6" x14ac:dyDescent="0.3">
      <c r="A16678" s="19" t="s">
        <v>24969</v>
      </c>
      <c r="B16678" s="11" t="s">
        <v>88</v>
      </c>
      <c r="C16678" t="s">
        <v>88</v>
      </c>
      <c r="D16678" t="s">
        <v>88</v>
      </c>
      <c r="E16678" t="s">
        <v>24397</v>
      </c>
    </row>
    <row r="16679" spans="1:6" x14ac:dyDescent="0.3">
      <c r="A16679" s="18" t="s">
        <v>24970</v>
      </c>
      <c r="B16679" s="11" t="s">
        <v>88</v>
      </c>
      <c r="C16679" t="s">
        <v>88</v>
      </c>
      <c r="D16679" t="s">
        <v>88</v>
      </c>
      <c r="E16679" t="s">
        <v>689</v>
      </c>
    </row>
    <row r="16680" spans="1:6" x14ac:dyDescent="0.3">
      <c r="A16680" s="19" t="s">
        <v>24971</v>
      </c>
      <c r="B16680" s="11" t="s">
        <v>88</v>
      </c>
      <c r="C16680" t="s">
        <v>88</v>
      </c>
      <c r="D16680" t="s">
        <v>24358</v>
      </c>
    </row>
    <row r="16681" spans="1:6" x14ac:dyDescent="0.3">
      <c r="A16681" s="18" t="s">
        <v>24972</v>
      </c>
      <c r="B16681" s="11" t="s">
        <v>88</v>
      </c>
      <c r="C16681" t="s">
        <v>88</v>
      </c>
      <c r="D16681" t="s">
        <v>88</v>
      </c>
      <c r="E16681" t="s">
        <v>24397</v>
      </c>
    </row>
    <row r="16682" spans="1:6" x14ac:dyDescent="0.3">
      <c r="A16682" s="19" t="s">
        <v>24973</v>
      </c>
      <c r="B16682" s="11" t="s">
        <v>88</v>
      </c>
      <c r="C16682" t="s">
        <v>88</v>
      </c>
      <c r="D16682" t="s">
        <v>88</v>
      </c>
      <c r="E16682" t="s">
        <v>689</v>
      </c>
    </row>
    <row r="16683" spans="1:6" x14ac:dyDescent="0.3">
      <c r="A16683" s="18" t="s">
        <v>24974</v>
      </c>
      <c r="B16683" s="11" t="s">
        <v>88</v>
      </c>
      <c r="C16683" t="s">
        <v>88</v>
      </c>
      <c r="D16683" t="s">
        <v>689</v>
      </c>
    </row>
    <row r="16684" spans="1:6" x14ac:dyDescent="0.3">
      <c r="A16684" s="19" t="s">
        <v>24975</v>
      </c>
      <c r="B16684" s="11" t="s">
        <v>88</v>
      </c>
      <c r="C16684" t="s">
        <v>88</v>
      </c>
      <c r="D16684" t="s">
        <v>88</v>
      </c>
      <c r="E16684" t="s">
        <v>24397</v>
      </c>
    </row>
    <row r="16685" spans="1:6" x14ac:dyDescent="0.3">
      <c r="A16685" s="18" t="s">
        <v>24976</v>
      </c>
      <c r="B16685" s="11" t="s">
        <v>88</v>
      </c>
      <c r="C16685" t="s">
        <v>88</v>
      </c>
      <c r="D16685" t="s">
        <v>88</v>
      </c>
      <c r="E16685" t="s">
        <v>88</v>
      </c>
      <c r="F16685" t="s">
        <v>24977</v>
      </c>
    </row>
    <row r="16686" spans="1:6" x14ac:dyDescent="0.3">
      <c r="A16686" s="19" t="s">
        <v>24978</v>
      </c>
      <c r="B16686" s="11" t="s">
        <v>88</v>
      </c>
      <c r="C16686" t="s">
        <v>88</v>
      </c>
      <c r="D16686" t="s">
        <v>88</v>
      </c>
      <c r="E16686" t="s">
        <v>88</v>
      </c>
      <c r="F16686" t="s">
        <v>689</v>
      </c>
    </row>
    <row r="16687" spans="1:6" x14ac:dyDescent="0.3">
      <c r="A16687" s="18" t="s">
        <v>24979</v>
      </c>
      <c r="B16687" s="11" t="s">
        <v>88</v>
      </c>
      <c r="C16687" t="s">
        <v>88</v>
      </c>
      <c r="D16687" t="s">
        <v>88</v>
      </c>
      <c r="E16687" t="s">
        <v>24980</v>
      </c>
    </row>
    <row r="16688" spans="1:6" x14ac:dyDescent="0.3">
      <c r="A16688" s="19" t="s">
        <v>24981</v>
      </c>
      <c r="B16688" s="11" t="s">
        <v>88</v>
      </c>
      <c r="C16688" t="s">
        <v>88</v>
      </c>
      <c r="D16688" t="s">
        <v>88</v>
      </c>
      <c r="E16688" t="s">
        <v>689</v>
      </c>
    </row>
    <row r="16689" spans="1:7" x14ac:dyDescent="0.3">
      <c r="A16689" s="18" t="s">
        <v>24982</v>
      </c>
      <c r="B16689" s="11" t="s">
        <v>88</v>
      </c>
      <c r="C16689" t="s">
        <v>88</v>
      </c>
      <c r="D16689" t="s">
        <v>88</v>
      </c>
      <c r="E16689" t="s">
        <v>88</v>
      </c>
      <c r="F16689" t="s">
        <v>24983</v>
      </c>
    </row>
    <row r="16690" spans="1:7" x14ac:dyDescent="0.3">
      <c r="A16690" s="19" t="s">
        <v>24984</v>
      </c>
      <c r="B16690" s="11" t="s">
        <v>88</v>
      </c>
      <c r="C16690" t="s">
        <v>88</v>
      </c>
      <c r="D16690" t="s">
        <v>88</v>
      </c>
      <c r="E16690" t="s">
        <v>88</v>
      </c>
      <c r="F16690" t="s">
        <v>689</v>
      </c>
    </row>
    <row r="16691" spans="1:7" x14ac:dyDescent="0.3">
      <c r="A16691" s="18" t="s">
        <v>24985</v>
      </c>
      <c r="B16691" t="s">
        <v>24986</v>
      </c>
    </row>
    <row r="16692" spans="1:7" x14ac:dyDescent="0.3">
      <c r="A16692" s="19" t="s">
        <v>24987</v>
      </c>
      <c r="B16692" s="11" t="s">
        <v>88</v>
      </c>
      <c r="C16692" t="s">
        <v>24920</v>
      </c>
    </row>
    <row r="16693" spans="1:7" x14ac:dyDescent="0.3">
      <c r="A16693" s="18" t="s">
        <v>24988</v>
      </c>
      <c r="B16693" s="11" t="s">
        <v>88</v>
      </c>
      <c r="C16693" t="s">
        <v>88</v>
      </c>
      <c r="D16693" t="s">
        <v>24922</v>
      </c>
    </row>
    <row r="16694" spans="1:7" x14ac:dyDescent="0.3">
      <c r="A16694" s="19" t="s">
        <v>24989</v>
      </c>
      <c r="B16694" s="11" t="s">
        <v>88</v>
      </c>
      <c r="C16694" t="s">
        <v>88</v>
      </c>
      <c r="D16694" t="s">
        <v>88</v>
      </c>
      <c r="E16694" t="s">
        <v>24418</v>
      </c>
    </row>
    <row r="16695" spans="1:7" x14ac:dyDescent="0.3">
      <c r="A16695" s="18" t="s">
        <v>24990</v>
      </c>
      <c r="B16695" s="11" t="s">
        <v>88</v>
      </c>
      <c r="C16695" t="s">
        <v>88</v>
      </c>
      <c r="D16695" t="s">
        <v>88</v>
      </c>
      <c r="E16695" t="s">
        <v>88</v>
      </c>
      <c r="F16695" t="s">
        <v>24924</v>
      </c>
    </row>
    <row r="16696" spans="1:7" x14ac:dyDescent="0.3">
      <c r="A16696" s="19" t="s">
        <v>24991</v>
      </c>
      <c r="B16696" s="11" t="s">
        <v>88</v>
      </c>
      <c r="C16696" t="s">
        <v>88</v>
      </c>
      <c r="D16696" t="s">
        <v>88</v>
      </c>
      <c r="E16696" t="s">
        <v>88</v>
      </c>
      <c r="F16696" t="s">
        <v>88</v>
      </c>
      <c r="G16696" t="s">
        <v>24926</v>
      </c>
    </row>
    <row r="16697" spans="1:7" x14ac:dyDescent="0.3">
      <c r="A16697" s="18" t="s">
        <v>24992</v>
      </c>
      <c r="B16697" s="11" t="s">
        <v>88</v>
      </c>
      <c r="C16697" t="s">
        <v>88</v>
      </c>
      <c r="D16697" t="s">
        <v>88</v>
      </c>
      <c r="E16697" t="s">
        <v>88</v>
      </c>
      <c r="F16697" t="s">
        <v>88</v>
      </c>
      <c r="G16697" t="s">
        <v>24928</v>
      </c>
    </row>
    <row r="16698" spans="1:7" x14ac:dyDescent="0.3">
      <c r="A16698" s="19" t="s">
        <v>24993</v>
      </c>
      <c r="B16698" s="11" t="s">
        <v>88</v>
      </c>
      <c r="C16698" t="s">
        <v>88</v>
      </c>
      <c r="D16698" t="s">
        <v>88</v>
      </c>
      <c r="E16698" t="s">
        <v>88</v>
      </c>
      <c r="F16698" t="s">
        <v>88</v>
      </c>
      <c r="G16698" t="s">
        <v>24930</v>
      </c>
    </row>
    <row r="16699" spans="1:7" x14ac:dyDescent="0.3">
      <c r="A16699" s="18" t="s">
        <v>24994</v>
      </c>
      <c r="B16699" s="11" t="s">
        <v>88</v>
      </c>
      <c r="C16699" t="s">
        <v>88</v>
      </c>
      <c r="D16699" t="s">
        <v>88</v>
      </c>
      <c r="E16699" t="s">
        <v>88</v>
      </c>
      <c r="F16699" t="s">
        <v>689</v>
      </c>
    </row>
    <row r="16700" spans="1:7" x14ac:dyDescent="0.3">
      <c r="A16700" s="19" t="s">
        <v>24995</v>
      </c>
      <c r="B16700" s="11" t="s">
        <v>88</v>
      </c>
      <c r="C16700" t="s">
        <v>88</v>
      </c>
      <c r="D16700" t="s">
        <v>88</v>
      </c>
      <c r="E16700" t="s">
        <v>24420</v>
      </c>
    </row>
    <row r="16701" spans="1:7" x14ac:dyDescent="0.3">
      <c r="A16701" s="18" t="s">
        <v>24996</v>
      </c>
      <c r="B16701" s="11" t="s">
        <v>88</v>
      </c>
      <c r="C16701" t="s">
        <v>88</v>
      </c>
      <c r="D16701" t="s">
        <v>88</v>
      </c>
      <c r="E16701" t="s">
        <v>88</v>
      </c>
      <c r="F16701" t="s">
        <v>24924</v>
      </c>
    </row>
    <row r="16702" spans="1:7" x14ac:dyDescent="0.3">
      <c r="A16702" s="19" t="s">
        <v>24997</v>
      </c>
      <c r="B16702" s="11" t="s">
        <v>88</v>
      </c>
      <c r="C16702" t="s">
        <v>88</v>
      </c>
      <c r="D16702" t="s">
        <v>88</v>
      </c>
      <c r="E16702" t="s">
        <v>88</v>
      </c>
      <c r="F16702" t="s">
        <v>88</v>
      </c>
      <c r="G16702" t="s">
        <v>24926</v>
      </c>
    </row>
    <row r="16703" spans="1:7" x14ac:dyDescent="0.3">
      <c r="A16703" s="18" t="s">
        <v>24998</v>
      </c>
      <c r="B16703" s="11" t="s">
        <v>88</v>
      </c>
      <c r="C16703" t="s">
        <v>88</v>
      </c>
      <c r="D16703" t="s">
        <v>88</v>
      </c>
      <c r="E16703" t="s">
        <v>88</v>
      </c>
      <c r="F16703" t="s">
        <v>88</v>
      </c>
      <c r="G16703" t="s">
        <v>24928</v>
      </c>
    </row>
    <row r="16704" spans="1:7" x14ac:dyDescent="0.3">
      <c r="A16704" s="19" t="s">
        <v>24999</v>
      </c>
      <c r="B16704" s="11" t="s">
        <v>88</v>
      </c>
      <c r="C16704" t="s">
        <v>88</v>
      </c>
      <c r="D16704" t="s">
        <v>88</v>
      </c>
      <c r="E16704" t="s">
        <v>88</v>
      </c>
      <c r="F16704" t="s">
        <v>88</v>
      </c>
      <c r="G16704" t="s">
        <v>24930</v>
      </c>
    </row>
    <row r="16705" spans="1:6" x14ac:dyDescent="0.3">
      <c r="A16705" s="18" t="s">
        <v>25000</v>
      </c>
      <c r="B16705" s="11" t="s">
        <v>88</v>
      </c>
      <c r="C16705" t="s">
        <v>88</v>
      </c>
      <c r="D16705" t="s">
        <v>88</v>
      </c>
      <c r="E16705" t="s">
        <v>88</v>
      </c>
      <c r="F16705" t="s">
        <v>689</v>
      </c>
    </row>
    <row r="16706" spans="1:6" x14ac:dyDescent="0.3">
      <c r="A16706" s="19" t="s">
        <v>25001</v>
      </c>
      <c r="B16706" s="11" t="s">
        <v>88</v>
      </c>
      <c r="C16706" t="s">
        <v>88</v>
      </c>
      <c r="D16706" t="s">
        <v>689</v>
      </c>
    </row>
    <row r="16707" spans="1:6" x14ac:dyDescent="0.3">
      <c r="A16707" s="18" t="s">
        <v>25002</v>
      </c>
      <c r="B16707" s="11" t="s">
        <v>88</v>
      </c>
      <c r="C16707" t="s">
        <v>88</v>
      </c>
      <c r="D16707" t="s">
        <v>88</v>
      </c>
      <c r="E16707" t="s">
        <v>24412</v>
      </c>
    </row>
    <row r="16708" spans="1:6" x14ac:dyDescent="0.3">
      <c r="A16708" s="19" t="s">
        <v>25003</v>
      </c>
      <c r="B16708" s="11" t="s">
        <v>88</v>
      </c>
      <c r="C16708" t="s">
        <v>88</v>
      </c>
      <c r="D16708" t="s">
        <v>88</v>
      </c>
      <c r="E16708" t="s">
        <v>689</v>
      </c>
    </row>
    <row r="16709" spans="1:6" x14ac:dyDescent="0.3">
      <c r="A16709" s="18" t="s">
        <v>25004</v>
      </c>
      <c r="B16709" s="11" t="s">
        <v>88</v>
      </c>
      <c r="C16709" t="s">
        <v>88</v>
      </c>
      <c r="D16709" t="s">
        <v>88</v>
      </c>
      <c r="E16709" t="s">
        <v>88</v>
      </c>
      <c r="F16709" t="s">
        <v>24418</v>
      </c>
    </row>
    <row r="16710" spans="1:6" x14ac:dyDescent="0.3">
      <c r="A16710" s="19" t="s">
        <v>25005</v>
      </c>
      <c r="B16710" s="11" t="s">
        <v>88</v>
      </c>
      <c r="C16710" t="s">
        <v>88</v>
      </c>
      <c r="D16710" t="s">
        <v>88</v>
      </c>
      <c r="E16710" t="s">
        <v>88</v>
      </c>
      <c r="F16710" t="s">
        <v>24420</v>
      </c>
    </row>
    <row r="16711" spans="1:6" x14ac:dyDescent="0.3">
      <c r="A16711" s="18" t="s">
        <v>25006</v>
      </c>
      <c r="B16711" s="11" t="s">
        <v>88</v>
      </c>
      <c r="C16711" t="s">
        <v>24905</v>
      </c>
    </row>
    <row r="16712" spans="1:6" x14ac:dyDescent="0.3">
      <c r="A16712" s="19" t="s">
        <v>25007</v>
      </c>
      <c r="B16712" s="11" t="s">
        <v>88</v>
      </c>
      <c r="C16712" t="s">
        <v>88</v>
      </c>
      <c r="D16712" t="s">
        <v>25008</v>
      </c>
    </row>
    <row r="16713" spans="1:6" x14ac:dyDescent="0.3">
      <c r="A16713" s="18" t="s">
        <v>25009</v>
      </c>
      <c r="B16713" s="11" t="s">
        <v>88</v>
      </c>
      <c r="C16713" t="s">
        <v>88</v>
      </c>
      <c r="D16713" t="s">
        <v>689</v>
      </c>
    </row>
    <row r="16714" spans="1:6" x14ac:dyDescent="0.3">
      <c r="A16714" s="19" t="s">
        <v>25010</v>
      </c>
      <c r="B16714" s="11" t="s">
        <v>88</v>
      </c>
      <c r="C16714" t="s">
        <v>689</v>
      </c>
    </row>
    <row r="16715" spans="1:6" x14ac:dyDescent="0.3">
      <c r="A16715" s="18" t="s">
        <v>25011</v>
      </c>
      <c r="B16715" s="11" t="s">
        <v>88</v>
      </c>
      <c r="C16715" t="s">
        <v>88</v>
      </c>
      <c r="D16715" t="s">
        <v>24412</v>
      </c>
    </row>
    <row r="16716" spans="1:6" x14ac:dyDescent="0.3">
      <c r="A16716" s="19" t="s">
        <v>25012</v>
      </c>
      <c r="B16716" s="11" t="s">
        <v>88</v>
      </c>
      <c r="C16716" t="s">
        <v>88</v>
      </c>
      <c r="D16716" t="s">
        <v>88</v>
      </c>
      <c r="E16716" t="s">
        <v>24889</v>
      </c>
    </row>
    <row r="16717" spans="1:6" x14ac:dyDescent="0.3">
      <c r="A16717" s="18" t="s">
        <v>25013</v>
      </c>
      <c r="B16717" s="11" t="s">
        <v>88</v>
      </c>
      <c r="C16717" t="s">
        <v>88</v>
      </c>
      <c r="D16717" t="s">
        <v>88</v>
      </c>
      <c r="E16717" t="s">
        <v>689</v>
      </c>
    </row>
    <row r="16718" spans="1:6" x14ac:dyDescent="0.3">
      <c r="A16718" s="19" t="s">
        <v>25014</v>
      </c>
      <c r="B16718" s="11" t="s">
        <v>88</v>
      </c>
      <c r="C16718" t="s">
        <v>88</v>
      </c>
      <c r="D16718" t="s">
        <v>88</v>
      </c>
      <c r="E16718" t="s">
        <v>88</v>
      </c>
      <c r="F16718" t="s">
        <v>24217</v>
      </c>
    </row>
    <row r="16719" spans="1:6" x14ac:dyDescent="0.3">
      <c r="A16719" s="18" t="s">
        <v>25015</v>
      </c>
      <c r="B16719" s="11" t="s">
        <v>88</v>
      </c>
      <c r="C16719" t="s">
        <v>88</v>
      </c>
      <c r="D16719" t="s">
        <v>88</v>
      </c>
      <c r="E16719" t="s">
        <v>88</v>
      </c>
      <c r="F16719" t="s">
        <v>24799</v>
      </c>
    </row>
    <row r="16720" spans="1:6" x14ac:dyDescent="0.3">
      <c r="A16720" s="19" t="s">
        <v>25016</v>
      </c>
      <c r="B16720" s="11" t="s">
        <v>88</v>
      </c>
      <c r="C16720" t="s">
        <v>88</v>
      </c>
      <c r="D16720" t="s">
        <v>24425</v>
      </c>
    </row>
    <row r="16721" spans="1:7" x14ac:dyDescent="0.3">
      <c r="A16721" s="18" t="s">
        <v>25017</v>
      </c>
      <c r="B16721" s="11" t="s">
        <v>88</v>
      </c>
      <c r="C16721" t="s">
        <v>88</v>
      </c>
      <c r="D16721" t="s">
        <v>88</v>
      </c>
      <c r="E16721" t="s">
        <v>24462</v>
      </c>
    </row>
    <row r="16722" spans="1:7" x14ac:dyDescent="0.3">
      <c r="A16722" s="19" t="s">
        <v>25018</v>
      </c>
      <c r="B16722" s="11" t="s">
        <v>88</v>
      </c>
      <c r="C16722" t="s">
        <v>88</v>
      </c>
      <c r="D16722" t="s">
        <v>88</v>
      </c>
      <c r="E16722" t="s">
        <v>24420</v>
      </c>
    </row>
    <row r="16723" spans="1:7" x14ac:dyDescent="0.3">
      <c r="A16723" s="18" t="s">
        <v>25019</v>
      </c>
      <c r="B16723" s="11" t="s">
        <v>88</v>
      </c>
      <c r="C16723" t="s">
        <v>88</v>
      </c>
      <c r="D16723" t="s">
        <v>689</v>
      </c>
    </row>
    <row r="16724" spans="1:7" x14ac:dyDescent="0.3">
      <c r="A16724" s="19" t="s">
        <v>25020</v>
      </c>
      <c r="B16724" s="11" t="s">
        <v>88</v>
      </c>
      <c r="C16724" t="s">
        <v>88</v>
      </c>
      <c r="D16724" t="s">
        <v>88</v>
      </c>
      <c r="E16724" t="s">
        <v>24354</v>
      </c>
    </row>
    <row r="16725" spans="1:7" x14ac:dyDescent="0.3">
      <c r="A16725" s="18" t="s">
        <v>25021</v>
      </c>
      <c r="B16725" s="11" t="s">
        <v>88</v>
      </c>
      <c r="C16725" t="s">
        <v>88</v>
      </c>
      <c r="D16725" t="s">
        <v>88</v>
      </c>
      <c r="E16725" t="s">
        <v>24358</v>
      </c>
    </row>
    <row r="16726" spans="1:7" x14ac:dyDescent="0.3">
      <c r="A16726" s="19" t="s">
        <v>25022</v>
      </c>
      <c r="B16726" s="11" t="s">
        <v>88</v>
      </c>
      <c r="C16726" t="s">
        <v>88</v>
      </c>
      <c r="D16726" t="s">
        <v>88</v>
      </c>
      <c r="E16726" t="s">
        <v>689</v>
      </c>
    </row>
    <row r="16727" spans="1:7" x14ac:dyDescent="0.3">
      <c r="A16727" s="18" t="s">
        <v>25023</v>
      </c>
      <c r="B16727" s="11" t="s">
        <v>88</v>
      </c>
      <c r="C16727" t="s">
        <v>88</v>
      </c>
      <c r="D16727" t="s">
        <v>88</v>
      </c>
      <c r="E16727" t="s">
        <v>88</v>
      </c>
      <c r="F16727" t="s">
        <v>25024</v>
      </c>
    </row>
    <row r="16728" spans="1:7" x14ac:dyDescent="0.3">
      <c r="A16728" s="19" t="s">
        <v>25025</v>
      </c>
      <c r="B16728" s="11" t="s">
        <v>88</v>
      </c>
      <c r="C16728" t="s">
        <v>88</v>
      </c>
      <c r="D16728" t="s">
        <v>88</v>
      </c>
      <c r="E16728" t="s">
        <v>88</v>
      </c>
      <c r="F16728" t="s">
        <v>88</v>
      </c>
      <c r="G16728" t="s">
        <v>24977</v>
      </c>
    </row>
    <row r="16729" spans="1:7" x14ac:dyDescent="0.3">
      <c r="A16729" s="18" t="s">
        <v>25026</v>
      </c>
      <c r="B16729" s="11" t="s">
        <v>88</v>
      </c>
      <c r="C16729" t="s">
        <v>88</v>
      </c>
      <c r="D16729" t="s">
        <v>88</v>
      </c>
      <c r="E16729" t="s">
        <v>88</v>
      </c>
      <c r="F16729" t="s">
        <v>88</v>
      </c>
      <c r="G16729" t="s">
        <v>689</v>
      </c>
    </row>
    <row r="16730" spans="1:7" x14ac:dyDescent="0.3">
      <c r="A16730" s="19" t="s">
        <v>25027</v>
      </c>
      <c r="B16730" s="11" t="s">
        <v>88</v>
      </c>
      <c r="C16730" t="s">
        <v>88</v>
      </c>
      <c r="D16730" t="s">
        <v>88</v>
      </c>
      <c r="E16730" t="s">
        <v>88</v>
      </c>
      <c r="F16730" t="s">
        <v>689</v>
      </c>
    </row>
    <row r="16731" spans="1:7" x14ac:dyDescent="0.3">
      <c r="A16731" s="18" t="s">
        <v>25028</v>
      </c>
      <c r="B16731" s="11" t="s">
        <v>88</v>
      </c>
      <c r="C16731" t="s">
        <v>88</v>
      </c>
      <c r="D16731" t="s">
        <v>88</v>
      </c>
      <c r="E16731" t="s">
        <v>88</v>
      </c>
      <c r="F16731" t="s">
        <v>88</v>
      </c>
      <c r="G16731" t="s">
        <v>24983</v>
      </c>
    </row>
    <row r="16732" spans="1:7" x14ac:dyDescent="0.3">
      <c r="A16732" s="19" t="s">
        <v>25029</v>
      </c>
      <c r="B16732" s="11" t="s">
        <v>88</v>
      </c>
      <c r="C16732" t="s">
        <v>88</v>
      </c>
      <c r="D16732" t="s">
        <v>88</v>
      </c>
      <c r="E16732" t="s">
        <v>88</v>
      </c>
      <c r="F16732" t="s">
        <v>88</v>
      </c>
      <c r="G16732" t="s">
        <v>689</v>
      </c>
    </row>
    <row r="16733" spans="1:7" x14ac:dyDescent="0.3">
      <c r="A16733" s="18" t="s">
        <v>25030</v>
      </c>
      <c r="B16733" t="s">
        <v>25031</v>
      </c>
    </row>
    <row r="16734" spans="1:7" x14ac:dyDescent="0.3">
      <c r="A16734" s="19" t="s">
        <v>25032</v>
      </c>
      <c r="B16734" s="11" t="s">
        <v>88</v>
      </c>
      <c r="C16734" t="s">
        <v>24905</v>
      </c>
    </row>
    <row r="16735" spans="1:7" x14ac:dyDescent="0.3">
      <c r="A16735" s="18" t="s">
        <v>25033</v>
      </c>
      <c r="B16735" s="11" t="s">
        <v>88</v>
      </c>
      <c r="C16735" t="s">
        <v>25034</v>
      </c>
    </row>
    <row r="16736" spans="1:7" x14ac:dyDescent="0.3">
      <c r="A16736" s="19" t="s">
        <v>25035</v>
      </c>
      <c r="B16736" s="11" t="s">
        <v>88</v>
      </c>
      <c r="C16736" t="s">
        <v>689</v>
      </c>
    </row>
    <row r="16737" spans="1:6" x14ac:dyDescent="0.3">
      <c r="A16737" s="18" t="s">
        <v>25036</v>
      </c>
      <c r="B16737" s="11" t="s">
        <v>88</v>
      </c>
      <c r="C16737" t="s">
        <v>88</v>
      </c>
      <c r="D16737" t="s">
        <v>25037</v>
      </c>
    </row>
    <row r="16738" spans="1:6" x14ac:dyDescent="0.3">
      <c r="A16738" s="19" t="s">
        <v>25038</v>
      </c>
      <c r="B16738" s="11" t="s">
        <v>88</v>
      </c>
      <c r="C16738" t="s">
        <v>88</v>
      </c>
      <c r="D16738" t="s">
        <v>24914</v>
      </c>
    </row>
    <row r="16739" spans="1:6" x14ac:dyDescent="0.3">
      <c r="A16739" s="18" t="s">
        <v>25039</v>
      </c>
      <c r="B16739" s="11" t="s">
        <v>88</v>
      </c>
      <c r="C16739" t="s">
        <v>88</v>
      </c>
      <c r="D16739" t="s">
        <v>689</v>
      </c>
    </row>
    <row r="16740" spans="1:6" x14ac:dyDescent="0.3">
      <c r="A16740" s="19" t="s">
        <v>25040</v>
      </c>
      <c r="B16740" t="s">
        <v>25041</v>
      </c>
    </row>
    <row r="16741" spans="1:6" x14ac:dyDescent="0.3">
      <c r="A16741" s="18" t="s">
        <v>25042</v>
      </c>
      <c r="B16741" s="11" t="s">
        <v>88</v>
      </c>
      <c r="C16741" t="s">
        <v>25043</v>
      </c>
    </row>
    <row r="16742" spans="1:6" x14ac:dyDescent="0.3">
      <c r="A16742" s="19" t="s">
        <v>25044</v>
      </c>
      <c r="B16742" s="11" t="s">
        <v>88</v>
      </c>
      <c r="C16742" t="s">
        <v>88</v>
      </c>
      <c r="D16742" t="s">
        <v>25045</v>
      </c>
    </row>
    <row r="16743" spans="1:6" x14ac:dyDescent="0.3">
      <c r="A16743" s="18" t="s">
        <v>25046</v>
      </c>
      <c r="B16743" s="11" t="s">
        <v>88</v>
      </c>
      <c r="C16743" t="s">
        <v>88</v>
      </c>
      <c r="D16743" t="s">
        <v>24589</v>
      </c>
    </row>
    <row r="16744" spans="1:6" x14ac:dyDescent="0.3">
      <c r="A16744" s="19" t="s">
        <v>25047</v>
      </c>
      <c r="B16744" s="11" t="s">
        <v>88</v>
      </c>
      <c r="C16744" t="s">
        <v>88</v>
      </c>
      <c r="D16744" t="s">
        <v>689</v>
      </c>
    </row>
    <row r="16745" spans="1:6" x14ac:dyDescent="0.3">
      <c r="A16745" s="18" t="s">
        <v>25048</v>
      </c>
      <c r="B16745" s="11" t="s">
        <v>88</v>
      </c>
      <c r="C16745" t="s">
        <v>25049</v>
      </c>
    </row>
    <row r="16746" spans="1:6" x14ac:dyDescent="0.3">
      <c r="A16746" s="19" t="s">
        <v>25050</v>
      </c>
      <c r="B16746" s="11" t="s">
        <v>88</v>
      </c>
      <c r="C16746" t="s">
        <v>88</v>
      </c>
      <c r="D16746" t="s">
        <v>25051</v>
      </c>
    </row>
    <row r="16747" spans="1:6" x14ac:dyDescent="0.3">
      <c r="A16747" s="18" t="s">
        <v>25052</v>
      </c>
      <c r="B16747" s="11" t="s">
        <v>88</v>
      </c>
      <c r="C16747" t="s">
        <v>88</v>
      </c>
      <c r="D16747" t="s">
        <v>88</v>
      </c>
      <c r="E16747" t="s">
        <v>25053</v>
      </c>
    </row>
    <row r="16748" spans="1:6" x14ac:dyDescent="0.3">
      <c r="A16748" s="19" t="s">
        <v>25054</v>
      </c>
      <c r="B16748" s="11" t="s">
        <v>88</v>
      </c>
      <c r="C16748" t="s">
        <v>88</v>
      </c>
      <c r="D16748" t="s">
        <v>88</v>
      </c>
      <c r="E16748" t="s">
        <v>689</v>
      </c>
    </row>
    <row r="16749" spans="1:6" x14ac:dyDescent="0.3">
      <c r="A16749" s="18" t="s">
        <v>25055</v>
      </c>
      <c r="B16749" s="11" t="s">
        <v>88</v>
      </c>
      <c r="C16749" t="s">
        <v>88</v>
      </c>
      <c r="D16749" t="s">
        <v>88</v>
      </c>
      <c r="E16749" t="s">
        <v>88</v>
      </c>
      <c r="F16749" t="s">
        <v>24630</v>
      </c>
    </row>
    <row r="16750" spans="1:6" x14ac:dyDescent="0.3">
      <c r="A16750" s="19" t="s">
        <v>25056</v>
      </c>
      <c r="B16750" s="11" t="s">
        <v>88</v>
      </c>
      <c r="C16750" t="s">
        <v>88</v>
      </c>
      <c r="D16750" t="s">
        <v>88</v>
      </c>
      <c r="E16750" t="s">
        <v>88</v>
      </c>
      <c r="F16750" t="s">
        <v>689</v>
      </c>
    </row>
    <row r="16751" spans="1:6" x14ac:dyDescent="0.3">
      <c r="A16751" s="18" t="s">
        <v>25057</v>
      </c>
      <c r="B16751" s="11" t="s">
        <v>88</v>
      </c>
      <c r="C16751" t="s">
        <v>88</v>
      </c>
      <c r="D16751" t="s">
        <v>689</v>
      </c>
    </row>
    <row r="16752" spans="1:6" x14ac:dyDescent="0.3">
      <c r="A16752" s="19" t="s">
        <v>25058</v>
      </c>
      <c r="B16752" s="11" t="s">
        <v>88</v>
      </c>
      <c r="C16752" t="s">
        <v>88</v>
      </c>
      <c r="D16752" t="s">
        <v>88</v>
      </c>
      <c r="E16752" t="s">
        <v>25045</v>
      </c>
    </row>
    <row r="16753" spans="1:7" x14ac:dyDescent="0.3">
      <c r="A16753" s="18" t="s">
        <v>25059</v>
      </c>
      <c r="B16753" s="11" t="s">
        <v>88</v>
      </c>
      <c r="C16753" t="s">
        <v>88</v>
      </c>
      <c r="D16753" t="s">
        <v>88</v>
      </c>
      <c r="E16753" t="s">
        <v>689</v>
      </c>
    </row>
    <row r="16754" spans="1:7" x14ac:dyDescent="0.3">
      <c r="A16754" s="19" t="s">
        <v>25060</v>
      </c>
      <c r="B16754" s="11" t="s">
        <v>88</v>
      </c>
      <c r="C16754" t="s">
        <v>25061</v>
      </c>
    </row>
    <row r="16755" spans="1:7" x14ac:dyDescent="0.3">
      <c r="A16755" s="18" t="s">
        <v>25062</v>
      </c>
      <c r="B16755" s="11" t="s">
        <v>88</v>
      </c>
      <c r="C16755" t="s">
        <v>88</v>
      </c>
      <c r="D16755" t="s">
        <v>24889</v>
      </c>
    </row>
    <row r="16756" spans="1:7" x14ac:dyDescent="0.3">
      <c r="A16756" s="19" t="s">
        <v>25063</v>
      </c>
      <c r="B16756" s="11" t="s">
        <v>88</v>
      </c>
      <c r="C16756" t="s">
        <v>88</v>
      </c>
      <c r="D16756" t="s">
        <v>88</v>
      </c>
      <c r="E16756" t="s">
        <v>25064</v>
      </c>
    </row>
    <row r="16757" spans="1:7" x14ac:dyDescent="0.3">
      <c r="A16757" s="18" t="s">
        <v>25065</v>
      </c>
      <c r="B16757" s="11" t="s">
        <v>88</v>
      </c>
      <c r="C16757" t="s">
        <v>88</v>
      </c>
      <c r="D16757" t="s">
        <v>88</v>
      </c>
      <c r="E16757" t="s">
        <v>689</v>
      </c>
    </row>
    <row r="16758" spans="1:7" x14ac:dyDescent="0.3">
      <c r="A16758" s="19" t="s">
        <v>25066</v>
      </c>
      <c r="B16758" s="11" t="s">
        <v>88</v>
      </c>
      <c r="C16758" t="s">
        <v>88</v>
      </c>
      <c r="D16758" t="s">
        <v>24914</v>
      </c>
    </row>
    <row r="16759" spans="1:7" x14ac:dyDescent="0.3">
      <c r="A16759" s="18" t="s">
        <v>25067</v>
      </c>
      <c r="B16759" s="11" t="s">
        <v>88</v>
      </c>
      <c r="C16759" t="s">
        <v>88</v>
      </c>
      <c r="D16759" t="s">
        <v>88</v>
      </c>
      <c r="E16759" t="s">
        <v>25068</v>
      </c>
    </row>
    <row r="16760" spans="1:7" x14ac:dyDescent="0.3">
      <c r="A16760" s="19" t="s">
        <v>25069</v>
      </c>
      <c r="B16760" s="11" t="s">
        <v>88</v>
      </c>
      <c r="C16760" t="s">
        <v>88</v>
      </c>
      <c r="D16760" t="s">
        <v>88</v>
      </c>
      <c r="E16760" t="s">
        <v>88</v>
      </c>
      <c r="F16760" t="s">
        <v>25064</v>
      </c>
    </row>
    <row r="16761" spans="1:7" x14ac:dyDescent="0.3">
      <c r="A16761" s="18" t="s">
        <v>25070</v>
      </c>
      <c r="B16761" s="11" t="s">
        <v>88</v>
      </c>
      <c r="C16761" t="s">
        <v>88</v>
      </c>
      <c r="D16761" t="s">
        <v>88</v>
      </c>
      <c r="E16761" t="s">
        <v>88</v>
      </c>
      <c r="F16761" t="s">
        <v>689</v>
      </c>
    </row>
    <row r="16762" spans="1:7" x14ac:dyDescent="0.3">
      <c r="A16762" s="19" t="s">
        <v>25071</v>
      </c>
      <c r="B16762" s="11" t="s">
        <v>88</v>
      </c>
      <c r="C16762" t="s">
        <v>88</v>
      </c>
      <c r="D16762" t="s">
        <v>88</v>
      </c>
      <c r="E16762" t="s">
        <v>689</v>
      </c>
    </row>
    <row r="16763" spans="1:7" x14ac:dyDescent="0.3">
      <c r="A16763" s="18" t="s">
        <v>25072</v>
      </c>
      <c r="B16763" s="11" t="s">
        <v>88</v>
      </c>
      <c r="C16763" t="s">
        <v>88</v>
      </c>
      <c r="D16763" t="s">
        <v>88</v>
      </c>
      <c r="E16763" t="s">
        <v>88</v>
      </c>
      <c r="F16763" t="s">
        <v>25064</v>
      </c>
    </row>
    <row r="16764" spans="1:7" x14ac:dyDescent="0.3">
      <c r="A16764" s="19" t="s">
        <v>25073</v>
      </c>
      <c r="B16764" s="11" t="s">
        <v>88</v>
      </c>
      <c r="C16764" t="s">
        <v>88</v>
      </c>
      <c r="D16764" t="s">
        <v>88</v>
      </c>
      <c r="E16764" t="s">
        <v>88</v>
      </c>
      <c r="F16764" t="s">
        <v>689</v>
      </c>
    </row>
    <row r="16765" spans="1:7" x14ac:dyDescent="0.3">
      <c r="A16765" s="18" t="s">
        <v>25074</v>
      </c>
      <c r="B16765" s="11" t="s">
        <v>88</v>
      </c>
      <c r="C16765" t="s">
        <v>88</v>
      </c>
      <c r="D16765" t="s">
        <v>689</v>
      </c>
    </row>
    <row r="16766" spans="1:7" x14ac:dyDescent="0.3">
      <c r="A16766" s="19" t="s">
        <v>25075</v>
      </c>
      <c r="B16766" s="11" t="s">
        <v>88</v>
      </c>
      <c r="C16766" t="s">
        <v>88</v>
      </c>
      <c r="D16766" t="s">
        <v>88</v>
      </c>
      <c r="E16766" t="s">
        <v>25076</v>
      </c>
    </row>
    <row r="16767" spans="1:7" x14ac:dyDescent="0.3">
      <c r="A16767" s="18" t="s">
        <v>25077</v>
      </c>
      <c r="B16767" s="11" t="s">
        <v>88</v>
      </c>
      <c r="C16767" t="s">
        <v>88</v>
      </c>
      <c r="D16767" t="s">
        <v>88</v>
      </c>
      <c r="E16767" t="s">
        <v>88</v>
      </c>
      <c r="F16767" t="s">
        <v>25078</v>
      </c>
    </row>
    <row r="16768" spans="1:7" x14ac:dyDescent="0.3">
      <c r="A16768" s="19" t="s">
        <v>25079</v>
      </c>
      <c r="B16768" s="11" t="s">
        <v>88</v>
      </c>
      <c r="C16768" t="s">
        <v>88</v>
      </c>
      <c r="D16768" t="s">
        <v>88</v>
      </c>
      <c r="E16768" t="s">
        <v>88</v>
      </c>
      <c r="F16768" t="s">
        <v>88</v>
      </c>
      <c r="G16768" t="s">
        <v>25064</v>
      </c>
    </row>
    <row r="16769" spans="1:7" x14ac:dyDescent="0.3">
      <c r="A16769" s="18" t="s">
        <v>25080</v>
      </c>
      <c r="B16769" s="11" t="s">
        <v>88</v>
      </c>
      <c r="C16769" t="s">
        <v>88</v>
      </c>
      <c r="D16769" t="s">
        <v>88</v>
      </c>
      <c r="E16769" t="s">
        <v>88</v>
      </c>
      <c r="F16769" t="s">
        <v>88</v>
      </c>
      <c r="G16769" t="s">
        <v>689</v>
      </c>
    </row>
    <row r="16770" spans="1:7" x14ac:dyDescent="0.3">
      <c r="A16770" s="19" t="s">
        <v>25081</v>
      </c>
      <c r="B16770" s="11" t="s">
        <v>88</v>
      </c>
      <c r="C16770" t="s">
        <v>88</v>
      </c>
      <c r="D16770" t="s">
        <v>88</v>
      </c>
      <c r="E16770" t="s">
        <v>88</v>
      </c>
      <c r="F16770" t="s">
        <v>24609</v>
      </c>
    </row>
    <row r="16771" spans="1:7" x14ac:dyDescent="0.3">
      <c r="A16771" s="18" t="s">
        <v>25082</v>
      </c>
      <c r="B16771" s="11" t="s">
        <v>88</v>
      </c>
      <c r="C16771" t="s">
        <v>88</v>
      </c>
      <c r="D16771" t="s">
        <v>88</v>
      </c>
      <c r="E16771" t="s">
        <v>88</v>
      </c>
      <c r="F16771" t="s">
        <v>88</v>
      </c>
      <c r="G16771" t="s">
        <v>25064</v>
      </c>
    </row>
    <row r="16772" spans="1:7" x14ac:dyDescent="0.3">
      <c r="A16772" s="19" t="s">
        <v>25083</v>
      </c>
      <c r="B16772" s="11" t="s">
        <v>88</v>
      </c>
      <c r="C16772" t="s">
        <v>88</v>
      </c>
      <c r="D16772" t="s">
        <v>88</v>
      </c>
      <c r="E16772" t="s">
        <v>88</v>
      </c>
      <c r="F16772" t="s">
        <v>88</v>
      </c>
      <c r="G16772" t="s">
        <v>689</v>
      </c>
    </row>
    <row r="16773" spans="1:7" x14ac:dyDescent="0.3">
      <c r="A16773" s="18" t="s">
        <v>25084</v>
      </c>
      <c r="B16773" s="11" t="s">
        <v>88</v>
      </c>
      <c r="C16773" t="s">
        <v>88</v>
      </c>
      <c r="D16773" t="s">
        <v>88</v>
      </c>
      <c r="E16773" t="s">
        <v>25051</v>
      </c>
    </row>
    <row r="16774" spans="1:7" x14ac:dyDescent="0.3">
      <c r="A16774" s="19" t="s">
        <v>25085</v>
      </c>
      <c r="B16774" s="11" t="s">
        <v>88</v>
      </c>
      <c r="C16774" t="s">
        <v>88</v>
      </c>
      <c r="D16774" t="s">
        <v>88</v>
      </c>
      <c r="E16774" t="s">
        <v>88</v>
      </c>
      <c r="F16774" t="s">
        <v>25064</v>
      </c>
    </row>
    <row r="16775" spans="1:7" x14ac:dyDescent="0.3">
      <c r="A16775" s="18" t="s">
        <v>25086</v>
      </c>
      <c r="B16775" s="11" t="s">
        <v>88</v>
      </c>
      <c r="C16775" t="s">
        <v>88</v>
      </c>
      <c r="D16775" t="s">
        <v>88</v>
      </c>
      <c r="E16775" t="s">
        <v>88</v>
      </c>
      <c r="F16775" t="s">
        <v>689</v>
      </c>
    </row>
    <row r="16776" spans="1:7" x14ac:dyDescent="0.3">
      <c r="A16776" s="19" t="s">
        <v>25087</v>
      </c>
      <c r="B16776" s="11" t="s">
        <v>88</v>
      </c>
      <c r="C16776" t="s">
        <v>88</v>
      </c>
      <c r="D16776" t="s">
        <v>88</v>
      </c>
      <c r="E16776" t="s">
        <v>689</v>
      </c>
    </row>
    <row r="16777" spans="1:7" x14ac:dyDescent="0.3">
      <c r="A16777" s="18" t="s">
        <v>25088</v>
      </c>
      <c r="B16777" s="11" t="s">
        <v>88</v>
      </c>
      <c r="C16777" t="s">
        <v>88</v>
      </c>
      <c r="D16777" t="s">
        <v>88</v>
      </c>
      <c r="E16777" t="s">
        <v>88</v>
      </c>
      <c r="F16777" t="s">
        <v>25064</v>
      </c>
    </row>
    <row r="16778" spans="1:7" x14ac:dyDescent="0.3">
      <c r="A16778" s="19" t="s">
        <v>25089</v>
      </c>
      <c r="B16778" s="11" t="s">
        <v>88</v>
      </c>
      <c r="C16778" t="s">
        <v>88</v>
      </c>
      <c r="D16778" t="s">
        <v>88</v>
      </c>
      <c r="E16778" t="s">
        <v>88</v>
      </c>
      <c r="F16778" t="s">
        <v>689</v>
      </c>
    </row>
    <row r="16779" spans="1:7" x14ac:dyDescent="0.3">
      <c r="A16779" s="18" t="s">
        <v>25090</v>
      </c>
      <c r="B16779" s="11" t="s">
        <v>88</v>
      </c>
      <c r="C16779" t="s">
        <v>25091</v>
      </c>
    </row>
    <row r="16780" spans="1:7" x14ac:dyDescent="0.3">
      <c r="A16780" s="19" t="s">
        <v>25092</v>
      </c>
      <c r="B16780" s="11" t="s">
        <v>88</v>
      </c>
      <c r="C16780" t="s">
        <v>88</v>
      </c>
      <c r="D16780" t="s">
        <v>24889</v>
      </c>
    </row>
    <row r="16781" spans="1:7" x14ac:dyDescent="0.3">
      <c r="A16781" s="18" t="s">
        <v>25093</v>
      </c>
      <c r="B16781" s="11" t="s">
        <v>88</v>
      </c>
      <c r="C16781" t="s">
        <v>88</v>
      </c>
      <c r="D16781" t="s">
        <v>689</v>
      </c>
    </row>
    <row r="16782" spans="1:7" x14ac:dyDescent="0.3">
      <c r="A16782" s="19" t="s">
        <v>25094</v>
      </c>
      <c r="B16782" s="11" t="s">
        <v>88</v>
      </c>
      <c r="C16782" t="s">
        <v>25095</v>
      </c>
    </row>
    <row r="16783" spans="1:7" x14ac:dyDescent="0.3">
      <c r="A16783" s="18" t="s">
        <v>25096</v>
      </c>
      <c r="B16783" s="11" t="s">
        <v>88</v>
      </c>
      <c r="C16783" t="s">
        <v>88</v>
      </c>
      <c r="D16783" t="s">
        <v>24889</v>
      </c>
    </row>
    <row r="16784" spans="1:7" x14ac:dyDescent="0.3">
      <c r="A16784" s="19" t="s">
        <v>25097</v>
      </c>
      <c r="B16784" s="11" t="s">
        <v>88</v>
      </c>
      <c r="C16784" t="s">
        <v>88</v>
      </c>
      <c r="D16784" t="s">
        <v>24914</v>
      </c>
    </row>
    <row r="16785" spans="1:6" x14ac:dyDescent="0.3">
      <c r="A16785" s="18" t="s">
        <v>25098</v>
      </c>
      <c r="B16785" s="11" t="s">
        <v>88</v>
      </c>
      <c r="C16785" t="s">
        <v>88</v>
      </c>
      <c r="D16785" t="s">
        <v>689</v>
      </c>
    </row>
    <row r="16786" spans="1:6" x14ac:dyDescent="0.3">
      <c r="A16786" s="19" t="s">
        <v>25099</v>
      </c>
      <c r="B16786" s="11" t="s">
        <v>88</v>
      </c>
      <c r="C16786" t="s">
        <v>88</v>
      </c>
      <c r="D16786" t="s">
        <v>88</v>
      </c>
      <c r="E16786" t="s">
        <v>25076</v>
      </c>
    </row>
    <row r="16787" spans="1:6" x14ac:dyDescent="0.3">
      <c r="A16787" s="18" t="s">
        <v>25100</v>
      </c>
      <c r="B16787" s="11" t="s">
        <v>88</v>
      </c>
      <c r="C16787" t="s">
        <v>88</v>
      </c>
      <c r="D16787" t="s">
        <v>88</v>
      </c>
      <c r="E16787" t="s">
        <v>88</v>
      </c>
      <c r="F16787" t="s">
        <v>25078</v>
      </c>
    </row>
    <row r="16788" spans="1:6" x14ac:dyDescent="0.3">
      <c r="A16788" s="19" t="s">
        <v>25101</v>
      </c>
      <c r="B16788" s="11" t="s">
        <v>88</v>
      </c>
      <c r="C16788" t="s">
        <v>88</v>
      </c>
      <c r="D16788" t="s">
        <v>88</v>
      </c>
      <c r="E16788" t="s">
        <v>88</v>
      </c>
      <c r="F16788" t="s">
        <v>24609</v>
      </c>
    </row>
    <row r="16789" spans="1:6" x14ac:dyDescent="0.3">
      <c r="A16789" s="18" t="s">
        <v>25102</v>
      </c>
      <c r="B16789" s="11" t="s">
        <v>88</v>
      </c>
      <c r="C16789" t="s">
        <v>88</v>
      </c>
      <c r="D16789" t="s">
        <v>88</v>
      </c>
      <c r="E16789" t="s">
        <v>689</v>
      </c>
    </row>
    <row r="16790" spans="1:6" x14ac:dyDescent="0.3">
      <c r="A16790" s="19" t="s">
        <v>25103</v>
      </c>
      <c r="B16790" s="11" t="s">
        <v>88</v>
      </c>
      <c r="C16790" t="s">
        <v>24857</v>
      </c>
    </row>
    <row r="16791" spans="1:6" x14ac:dyDescent="0.3">
      <c r="A16791" s="18" t="s">
        <v>25104</v>
      </c>
      <c r="B16791" s="11" t="s">
        <v>88</v>
      </c>
      <c r="C16791" t="s">
        <v>88</v>
      </c>
      <c r="D16791" t="s">
        <v>24889</v>
      </c>
    </row>
    <row r="16792" spans="1:6" x14ac:dyDescent="0.3">
      <c r="A16792" s="19" t="s">
        <v>25105</v>
      </c>
      <c r="B16792" s="11" t="s">
        <v>88</v>
      </c>
      <c r="C16792" t="s">
        <v>88</v>
      </c>
      <c r="D16792" t="s">
        <v>88</v>
      </c>
      <c r="E16792" t="s">
        <v>24630</v>
      </c>
    </row>
    <row r="16793" spans="1:6" x14ac:dyDescent="0.3">
      <c r="A16793" s="18" t="s">
        <v>25106</v>
      </c>
      <c r="B16793" s="11" t="s">
        <v>88</v>
      </c>
      <c r="C16793" t="s">
        <v>88</v>
      </c>
      <c r="D16793" t="s">
        <v>88</v>
      </c>
      <c r="E16793" t="s">
        <v>689</v>
      </c>
    </row>
    <row r="16794" spans="1:6" x14ac:dyDescent="0.3">
      <c r="A16794" s="19" t="s">
        <v>25107</v>
      </c>
      <c r="B16794" s="11" t="s">
        <v>88</v>
      </c>
      <c r="C16794" t="s">
        <v>88</v>
      </c>
      <c r="D16794" t="s">
        <v>689</v>
      </c>
    </row>
    <row r="16795" spans="1:6" x14ac:dyDescent="0.3">
      <c r="A16795" s="18" t="s">
        <v>25108</v>
      </c>
      <c r="B16795" s="11" t="s">
        <v>88</v>
      </c>
      <c r="C16795" t="s">
        <v>88</v>
      </c>
      <c r="D16795" t="s">
        <v>88</v>
      </c>
      <c r="E16795" t="s">
        <v>24630</v>
      </c>
    </row>
    <row r="16796" spans="1:6" x14ac:dyDescent="0.3">
      <c r="A16796" s="19" t="s">
        <v>25109</v>
      </c>
      <c r="B16796" s="11" t="s">
        <v>88</v>
      </c>
      <c r="C16796" t="s">
        <v>88</v>
      </c>
      <c r="D16796" t="s">
        <v>88</v>
      </c>
      <c r="E16796" t="s">
        <v>689</v>
      </c>
    </row>
    <row r="16797" spans="1:6" x14ac:dyDescent="0.3">
      <c r="A16797" s="18" t="s">
        <v>25110</v>
      </c>
      <c r="B16797" s="11" t="s">
        <v>88</v>
      </c>
      <c r="C16797" t="s">
        <v>23406</v>
      </c>
    </row>
    <row r="16798" spans="1:6" x14ac:dyDescent="0.3">
      <c r="A16798" s="19" t="s">
        <v>25111</v>
      </c>
      <c r="B16798" s="11" t="s">
        <v>88</v>
      </c>
      <c r="C16798" t="s">
        <v>88</v>
      </c>
      <c r="D16798" t="s">
        <v>24867</v>
      </c>
    </row>
    <row r="16799" spans="1:6" x14ac:dyDescent="0.3">
      <c r="A16799" s="18" t="s">
        <v>25112</v>
      </c>
      <c r="B16799" s="11" t="s">
        <v>88</v>
      </c>
      <c r="C16799" t="s">
        <v>88</v>
      </c>
      <c r="D16799" t="s">
        <v>689</v>
      </c>
    </row>
    <row r="16800" spans="1:6" x14ac:dyDescent="0.3">
      <c r="A16800" s="19" t="s">
        <v>25113</v>
      </c>
      <c r="B16800" s="11" t="s">
        <v>88</v>
      </c>
      <c r="C16800" t="s">
        <v>88</v>
      </c>
      <c r="D16800" t="s">
        <v>88</v>
      </c>
      <c r="E16800" t="s">
        <v>24693</v>
      </c>
    </row>
    <row r="16801" spans="1:5" x14ac:dyDescent="0.3">
      <c r="A16801" s="18" t="s">
        <v>25114</v>
      </c>
      <c r="B16801" s="11" t="s">
        <v>88</v>
      </c>
      <c r="C16801" t="s">
        <v>88</v>
      </c>
      <c r="D16801" t="s">
        <v>88</v>
      </c>
      <c r="E16801" t="s">
        <v>689</v>
      </c>
    </row>
    <row r="16802" spans="1:5" x14ac:dyDescent="0.3">
      <c r="A16802" s="19" t="s">
        <v>25115</v>
      </c>
      <c r="B16802" s="11" t="s">
        <v>88</v>
      </c>
      <c r="C16802" t="s">
        <v>25116</v>
      </c>
    </row>
    <row r="16803" spans="1:5" x14ac:dyDescent="0.3">
      <c r="A16803" s="18" t="s">
        <v>25117</v>
      </c>
      <c r="B16803" t="s">
        <v>25118</v>
      </c>
    </row>
    <row r="16804" spans="1:5" x14ac:dyDescent="0.3">
      <c r="A16804" s="19" t="s">
        <v>25119</v>
      </c>
      <c r="B16804" s="11" t="s">
        <v>88</v>
      </c>
      <c r="C16804" t="s">
        <v>25034</v>
      </c>
    </row>
    <row r="16805" spans="1:5" x14ac:dyDescent="0.3">
      <c r="A16805" s="18" t="s">
        <v>25120</v>
      </c>
      <c r="B16805" s="11" t="s">
        <v>88</v>
      </c>
      <c r="C16805" t="s">
        <v>689</v>
      </c>
    </row>
    <row r="16806" spans="1:5" x14ac:dyDescent="0.3">
      <c r="A16806" s="19" t="s">
        <v>25121</v>
      </c>
      <c r="B16806" s="11" t="s">
        <v>88</v>
      </c>
      <c r="C16806" t="s">
        <v>88</v>
      </c>
      <c r="D16806" t="s">
        <v>24905</v>
      </c>
    </row>
    <row r="16807" spans="1:5" x14ac:dyDescent="0.3">
      <c r="A16807" s="18" t="s">
        <v>25122</v>
      </c>
      <c r="B16807" s="11" t="s">
        <v>88</v>
      </c>
      <c r="C16807" t="s">
        <v>88</v>
      </c>
      <c r="D16807" t="s">
        <v>24914</v>
      </c>
    </row>
    <row r="16808" spans="1:5" x14ac:dyDescent="0.3">
      <c r="A16808" s="19" t="s">
        <v>25123</v>
      </c>
      <c r="B16808" s="11" t="s">
        <v>88</v>
      </c>
      <c r="C16808" t="s">
        <v>88</v>
      </c>
      <c r="D16808" t="s">
        <v>689</v>
      </c>
    </row>
    <row r="16809" spans="1:5" x14ac:dyDescent="0.3">
      <c r="A16809" s="18" t="s">
        <v>25124</v>
      </c>
      <c r="B16809" t="s">
        <v>25125</v>
      </c>
    </row>
    <row r="16810" spans="1:5" x14ac:dyDescent="0.3">
      <c r="A16810" s="19" t="s">
        <v>25126</v>
      </c>
      <c r="B16810" t="s">
        <v>25127</v>
      </c>
    </row>
    <row r="16811" spans="1:5" x14ac:dyDescent="0.3">
      <c r="A16811" s="18" t="s">
        <v>25128</v>
      </c>
      <c r="B16811" s="11" t="s">
        <v>88</v>
      </c>
      <c r="C16811" t="s">
        <v>25129</v>
      </c>
    </row>
    <row r="16812" spans="1:5" x14ac:dyDescent="0.3">
      <c r="A16812" s="19" t="s">
        <v>25130</v>
      </c>
      <c r="B16812" s="11" t="s">
        <v>88</v>
      </c>
      <c r="C16812" t="s">
        <v>23406</v>
      </c>
    </row>
    <row r="16813" spans="1:5" x14ac:dyDescent="0.3">
      <c r="A16813" s="18" t="s">
        <v>25131</v>
      </c>
      <c r="B16813" t="s">
        <v>25132</v>
      </c>
    </row>
    <row r="16814" spans="1:5" x14ac:dyDescent="0.3">
      <c r="A16814" s="19" t="s">
        <v>25133</v>
      </c>
      <c r="B16814" s="11" t="s">
        <v>88</v>
      </c>
      <c r="C16814" t="s">
        <v>25134</v>
      </c>
    </row>
    <row r="16815" spans="1:5" x14ac:dyDescent="0.3">
      <c r="A16815" s="18" t="s">
        <v>25135</v>
      </c>
      <c r="B16815" s="11" t="s">
        <v>88</v>
      </c>
      <c r="C16815" t="s">
        <v>88</v>
      </c>
      <c r="D16815" t="s">
        <v>25136</v>
      </c>
    </row>
    <row r="16816" spans="1:5" x14ac:dyDescent="0.3">
      <c r="A16816" s="19" t="s">
        <v>25137</v>
      </c>
      <c r="B16816" s="11" t="s">
        <v>88</v>
      </c>
      <c r="C16816" t="s">
        <v>88</v>
      </c>
      <c r="D16816" t="s">
        <v>689</v>
      </c>
    </row>
    <row r="16817" spans="1:7" x14ac:dyDescent="0.3">
      <c r="A16817" s="18" t="s">
        <v>25138</v>
      </c>
      <c r="B16817" s="11" t="s">
        <v>88</v>
      </c>
      <c r="C16817" t="s">
        <v>88</v>
      </c>
      <c r="D16817" t="s">
        <v>88</v>
      </c>
      <c r="E16817" t="s">
        <v>25139</v>
      </c>
    </row>
    <row r="16818" spans="1:7" x14ac:dyDescent="0.3">
      <c r="A16818" s="19" t="s">
        <v>25140</v>
      </c>
      <c r="B16818" s="11" t="s">
        <v>88</v>
      </c>
      <c r="C16818" t="s">
        <v>88</v>
      </c>
      <c r="D16818" t="s">
        <v>88</v>
      </c>
      <c r="E16818" t="s">
        <v>88</v>
      </c>
      <c r="F16818" t="s">
        <v>25141</v>
      </c>
    </row>
    <row r="16819" spans="1:7" x14ac:dyDescent="0.3">
      <c r="A16819" s="18" t="s">
        <v>25142</v>
      </c>
      <c r="B16819" s="11" t="s">
        <v>88</v>
      </c>
      <c r="C16819" t="s">
        <v>88</v>
      </c>
      <c r="D16819" t="s">
        <v>88</v>
      </c>
      <c r="E16819" t="s">
        <v>88</v>
      </c>
      <c r="F16819" t="s">
        <v>88</v>
      </c>
      <c r="G16819" t="s">
        <v>25143</v>
      </c>
    </row>
    <row r="16820" spans="1:7" x14ac:dyDescent="0.3">
      <c r="A16820" s="19" t="s">
        <v>25144</v>
      </c>
      <c r="B16820" s="11" t="s">
        <v>88</v>
      </c>
      <c r="C16820" t="s">
        <v>88</v>
      </c>
      <c r="D16820" t="s">
        <v>88</v>
      </c>
      <c r="E16820" t="s">
        <v>88</v>
      </c>
      <c r="F16820" t="s">
        <v>88</v>
      </c>
      <c r="G16820" t="s">
        <v>25145</v>
      </c>
    </row>
    <row r="16821" spans="1:7" x14ac:dyDescent="0.3">
      <c r="A16821" s="18" t="s">
        <v>25146</v>
      </c>
      <c r="B16821" s="11" t="s">
        <v>88</v>
      </c>
      <c r="C16821" t="s">
        <v>88</v>
      </c>
      <c r="D16821" t="s">
        <v>88</v>
      </c>
      <c r="E16821" t="s">
        <v>88</v>
      </c>
      <c r="F16821" t="s">
        <v>25147</v>
      </c>
    </row>
    <row r="16822" spans="1:7" x14ac:dyDescent="0.3">
      <c r="A16822" s="19" t="s">
        <v>25148</v>
      </c>
      <c r="B16822" s="11" t="s">
        <v>88</v>
      </c>
      <c r="C16822" t="s">
        <v>88</v>
      </c>
      <c r="D16822" t="s">
        <v>88</v>
      </c>
      <c r="E16822" t="s">
        <v>88</v>
      </c>
      <c r="F16822" t="s">
        <v>689</v>
      </c>
    </row>
    <row r="16823" spans="1:7" x14ac:dyDescent="0.3">
      <c r="A16823" s="18" t="s">
        <v>25149</v>
      </c>
      <c r="B16823" s="11" t="s">
        <v>88</v>
      </c>
      <c r="C16823" t="s">
        <v>88</v>
      </c>
      <c r="D16823" t="s">
        <v>88</v>
      </c>
      <c r="E16823" t="s">
        <v>22604</v>
      </c>
    </row>
    <row r="16824" spans="1:7" x14ac:dyDescent="0.3">
      <c r="A16824" s="19" t="s">
        <v>25150</v>
      </c>
      <c r="B16824" s="11" t="s">
        <v>88</v>
      </c>
      <c r="C16824" t="s">
        <v>25151</v>
      </c>
    </row>
    <row r="16825" spans="1:7" x14ac:dyDescent="0.3">
      <c r="A16825" s="18" t="s">
        <v>25152</v>
      </c>
      <c r="B16825" s="11" t="s">
        <v>88</v>
      </c>
      <c r="C16825" t="s">
        <v>25153</v>
      </c>
    </row>
    <row r="16826" spans="1:7" x14ac:dyDescent="0.3">
      <c r="A16826" s="19" t="s">
        <v>25154</v>
      </c>
      <c r="B16826" s="11" t="s">
        <v>88</v>
      </c>
      <c r="C16826" t="s">
        <v>689</v>
      </c>
    </row>
    <row r="16827" spans="1:7" x14ac:dyDescent="0.3">
      <c r="A16827" s="18" t="s">
        <v>25155</v>
      </c>
      <c r="B16827" t="s">
        <v>25156</v>
      </c>
    </row>
    <row r="16828" spans="1:7" x14ac:dyDescent="0.3">
      <c r="A16828" s="19" t="s">
        <v>25157</v>
      </c>
      <c r="B16828" s="11" t="s">
        <v>88</v>
      </c>
      <c r="C16828" t="s">
        <v>25158</v>
      </c>
    </row>
    <row r="16829" spans="1:7" x14ac:dyDescent="0.3">
      <c r="A16829" s="18" t="s">
        <v>25159</v>
      </c>
      <c r="B16829" s="11" t="s">
        <v>88</v>
      </c>
      <c r="C16829" t="s">
        <v>88</v>
      </c>
      <c r="D16829" t="s">
        <v>25160</v>
      </c>
    </row>
    <row r="16830" spans="1:7" x14ac:dyDescent="0.3">
      <c r="A16830" s="19" t="s">
        <v>25161</v>
      </c>
      <c r="B16830" s="11" t="s">
        <v>88</v>
      </c>
      <c r="C16830" t="s">
        <v>88</v>
      </c>
      <c r="D16830" t="s">
        <v>25162</v>
      </c>
    </row>
    <row r="16831" spans="1:7" x14ac:dyDescent="0.3">
      <c r="A16831" s="18" t="s">
        <v>25163</v>
      </c>
      <c r="B16831" s="11" t="s">
        <v>88</v>
      </c>
      <c r="C16831" t="s">
        <v>88</v>
      </c>
      <c r="D16831" t="s">
        <v>689</v>
      </c>
    </row>
    <row r="16832" spans="1:7" x14ac:dyDescent="0.3">
      <c r="A16832" s="19" t="s">
        <v>25164</v>
      </c>
      <c r="B16832" s="11" t="s">
        <v>88</v>
      </c>
      <c r="C16832" t="s">
        <v>689</v>
      </c>
    </row>
    <row r="16833" spans="1:6" x14ac:dyDescent="0.3">
      <c r="A16833" s="18" t="s">
        <v>25165</v>
      </c>
      <c r="B16833" s="11" t="s">
        <v>88</v>
      </c>
      <c r="C16833" t="s">
        <v>88</v>
      </c>
      <c r="D16833" t="s">
        <v>25166</v>
      </c>
    </row>
    <row r="16834" spans="1:6" x14ac:dyDescent="0.3">
      <c r="A16834" s="19" t="s">
        <v>25167</v>
      </c>
      <c r="B16834" s="11" t="s">
        <v>88</v>
      </c>
      <c r="C16834" t="s">
        <v>88</v>
      </c>
      <c r="D16834" t="s">
        <v>25162</v>
      </c>
    </row>
    <row r="16835" spans="1:6" x14ac:dyDescent="0.3">
      <c r="A16835" s="18" t="s">
        <v>25168</v>
      </c>
      <c r="B16835" s="11" t="s">
        <v>88</v>
      </c>
      <c r="C16835" t="s">
        <v>88</v>
      </c>
      <c r="D16835" t="s">
        <v>689</v>
      </c>
    </row>
    <row r="16836" spans="1:6" x14ac:dyDescent="0.3">
      <c r="A16836" s="19" t="s">
        <v>25169</v>
      </c>
      <c r="B16836" t="s">
        <v>25170</v>
      </c>
    </row>
    <row r="16837" spans="1:6" x14ac:dyDescent="0.3">
      <c r="A16837" s="18" t="s">
        <v>25171</v>
      </c>
      <c r="B16837" s="11" t="s">
        <v>88</v>
      </c>
      <c r="C16837" t="s">
        <v>25172</v>
      </c>
    </row>
    <row r="16838" spans="1:6" x14ac:dyDescent="0.3">
      <c r="A16838" s="19" t="s">
        <v>25173</v>
      </c>
      <c r="B16838" s="11" t="s">
        <v>88</v>
      </c>
      <c r="C16838" t="s">
        <v>88</v>
      </c>
      <c r="D16838" t="s">
        <v>25174</v>
      </c>
    </row>
    <row r="16839" spans="1:6" x14ac:dyDescent="0.3">
      <c r="A16839" s="18" t="s">
        <v>25175</v>
      </c>
      <c r="B16839" s="11" t="s">
        <v>88</v>
      </c>
      <c r="C16839" t="s">
        <v>88</v>
      </c>
      <c r="D16839" t="s">
        <v>88</v>
      </c>
      <c r="E16839" t="s">
        <v>25176</v>
      </c>
    </row>
    <row r="16840" spans="1:6" x14ac:dyDescent="0.3">
      <c r="A16840" s="19" t="s">
        <v>25177</v>
      </c>
      <c r="B16840" s="11" t="s">
        <v>88</v>
      </c>
      <c r="C16840" t="s">
        <v>88</v>
      </c>
      <c r="D16840" t="s">
        <v>88</v>
      </c>
      <c r="E16840" t="s">
        <v>689</v>
      </c>
    </row>
    <row r="16841" spans="1:6" x14ac:dyDescent="0.3">
      <c r="A16841" s="18" t="s">
        <v>25178</v>
      </c>
      <c r="B16841" s="11" t="s">
        <v>88</v>
      </c>
      <c r="C16841" t="s">
        <v>88</v>
      </c>
      <c r="D16841" t="s">
        <v>689</v>
      </c>
    </row>
    <row r="16842" spans="1:6" x14ac:dyDescent="0.3">
      <c r="A16842" s="19" t="s">
        <v>25179</v>
      </c>
      <c r="B16842" s="11" t="s">
        <v>88</v>
      </c>
      <c r="C16842" t="s">
        <v>88</v>
      </c>
      <c r="D16842" t="s">
        <v>88</v>
      </c>
      <c r="E16842" t="s">
        <v>25180</v>
      </c>
    </row>
    <row r="16843" spans="1:6" x14ac:dyDescent="0.3">
      <c r="A16843" s="18" t="s">
        <v>25181</v>
      </c>
      <c r="B16843" s="11" t="s">
        <v>88</v>
      </c>
      <c r="C16843" t="s">
        <v>88</v>
      </c>
      <c r="D16843" t="s">
        <v>88</v>
      </c>
      <c r="E16843" t="s">
        <v>88</v>
      </c>
      <c r="F16843" t="s">
        <v>25182</v>
      </c>
    </row>
    <row r="16844" spans="1:6" x14ac:dyDescent="0.3">
      <c r="A16844" s="19" t="s">
        <v>25183</v>
      </c>
      <c r="B16844" s="11" t="s">
        <v>88</v>
      </c>
      <c r="C16844" t="s">
        <v>88</v>
      </c>
      <c r="D16844" t="s">
        <v>88</v>
      </c>
      <c r="E16844" t="s">
        <v>88</v>
      </c>
      <c r="F16844" t="s">
        <v>689</v>
      </c>
    </row>
    <row r="16845" spans="1:6" x14ac:dyDescent="0.3">
      <c r="A16845" s="18" t="s">
        <v>25184</v>
      </c>
      <c r="B16845" s="11" t="s">
        <v>88</v>
      </c>
      <c r="C16845" t="s">
        <v>88</v>
      </c>
      <c r="D16845" t="s">
        <v>88</v>
      </c>
      <c r="E16845" t="s">
        <v>25185</v>
      </c>
    </row>
    <row r="16846" spans="1:6" x14ac:dyDescent="0.3">
      <c r="A16846" s="19" t="s">
        <v>25186</v>
      </c>
      <c r="B16846" s="11" t="s">
        <v>88</v>
      </c>
      <c r="C16846" t="s">
        <v>88</v>
      </c>
      <c r="D16846" t="s">
        <v>88</v>
      </c>
      <c r="E16846" t="s">
        <v>88</v>
      </c>
      <c r="F16846" t="s">
        <v>25182</v>
      </c>
    </row>
    <row r="16847" spans="1:6" x14ac:dyDescent="0.3">
      <c r="A16847" s="18" t="s">
        <v>25187</v>
      </c>
      <c r="B16847" s="11" t="s">
        <v>88</v>
      </c>
      <c r="C16847" t="s">
        <v>88</v>
      </c>
      <c r="D16847" t="s">
        <v>88</v>
      </c>
      <c r="E16847" t="s">
        <v>88</v>
      </c>
      <c r="F16847" t="s">
        <v>689</v>
      </c>
    </row>
    <row r="16848" spans="1:6" x14ac:dyDescent="0.3">
      <c r="A16848" s="19" t="s">
        <v>25188</v>
      </c>
      <c r="B16848" s="11" t="s">
        <v>88</v>
      </c>
      <c r="C16848" t="s">
        <v>88</v>
      </c>
      <c r="D16848" t="s">
        <v>88</v>
      </c>
      <c r="E16848" t="s">
        <v>25189</v>
      </c>
    </row>
    <row r="16849" spans="1:6" x14ac:dyDescent="0.3">
      <c r="A16849" s="18" t="s">
        <v>25190</v>
      </c>
      <c r="B16849" s="11" t="s">
        <v>88</v>
      </c>
      <c r="C16849" t="s">
        <v>25191</v>
      </c>
    </row>
    <row r="16850" spans="1:6" x14ac:dyDescent="0.3">
      <c r="A16850" s="19" t="s">
        <v>25192</v>
      </c>
      <c r="B16850" s="11" t="s">
        <v>88</v>
      </c>
      <c r="C16850" t="s">
        <v>88</v>
      </c>
      <c r="D16850" t="s">
        <v>25193</v>
      </c>
    </row>
    <row r="16851" spans="1:6" x14ac:dyDescent="0.3">
      <c r="A16851" s="18" t="s">
        <v>25194</v>
      </c>
      <c r="B16851" s="11" t="s">
        <v>88</v>
      </c>
      <c r="C16851" t="s">
        <v>88</v>
      </c>
      <c r="D16851" t="s">
        <v>88</v>
      </c>
      <c r="E16851" t="s">
        <v>25195</v>
      </c>
    </row>
    <row r="16852" spans="1:6" x14ac:dyDescent="0.3">
      <c r="A16852" s="19" t="s">
        <v>25196</v>
      </c>
      <c r="B16852" s="11" t="s">
        <v>88</v>
      </c>
      <c r="C16852" t="s">
        <v>88</v>
      </c>
      <c r="D16852" t="s">
        <v>88</v>
      </c>
      <c r="E16852" t="s">
        <v>689</v>
      </c>
    </row>
    <row r="16853" spans="1:6" x14ac:dyDescent="0.3">
      <c r="A16853" s="18" t="s">
        <v>25197</v>
      </c>
      <c r="B16853" s="11" t="s">
        <v>88</v>
      </c>
      <c r="C16853" t="s">
        <v>88</v>
      </c>
      <c r="D16853" t="s">
        <v>25198</v>
      </c>
    </row>
    <row r="16854" spans="1:6" x14ac:dyDescent="0.3">
      <c r="A16854" s="19" t="s">
        <v>25199</v>
      </c>
      <c r="B16854" s="11" t="s">
        <v>88</v>
      </c>
      <c r="C16854" t="s">
        <v>88</v>
      </c>
      <c r="D16854" t="s">
        <v>88</v>
      </c>
      <c r="E16854" t="s">
        <v>25195</v>
      </c>
    </row>
    <row r="16855" spans="1:6" x14ac:dyDescent="0.3">
      <c r="A16855" s="18" t="s">
        <v>25200</v>
      </c>
      <c r="B16855" s="11" t="s">
        <v>88</v>
      </c>
      <c r="C16855" t="s">
        <v>88</v>
      </c>
      <c r="D16855" t="s">
        <v>88</v>
      </c>
      <c r="E16855" t="s">
        <v>689</v>
      </c>
    </row>
    <row r="16856" spans="1:6" x14ac:dyDescent="0.3">
      <c r="A16856" s="19" t="s">
        <v>25201</v>
      </c>
      <c r="B16856" s="11" t="s">
        <v>88</v>
      </c>
      <c r="C16856" t="s">
        <v>88</v>
      </c>
      <c r="D16856" t="s">
        <v>25202</v>
      </c>
    </row>
    <row r="16857" spans="1:6" x14ac:dyDescent="0.3">
      <c r="A16857" s="18" t="s">
        <v>25203</v>
      </c>
      <c r="B16857" s="11" t="s">
        <v>88</v>
      </c>
      <c r="C16857" t="s">
        <v>88</v>
      </c>
      <c r="D16857" t="s">
        <v>88</v>
      </c>
      <c r="E16857" t="s">
        <v>25195</v>
      </c>
    </row>
    <row r="16858" spans="1:6" x14ac:dyDescent="0.3">
      <c r="A16858" s="19" t="s">
        <v>25204</v>
      </c>
      <c r="B16858" s="11" t="s">
        <v>88</v>
      </c>
      <c r="C16858" t="s">
        <v>88</v>
      </c>
      <c r="D16858" t="s">
        <v>88</v>
      </c>
      <c r="E16858" t="s">
        <v>689</v>
      </c>
    </row>
    <row r="16859" spans="1:6" x14ac:dyDescent="0.3">
      <c r="A16859" s="18" t="s">
        <v>25205</v>
      </c>
      <c r="B16859" s="11" t="s">
        <v>88</v>
      </c>
      <c r="C16859" t="s">
        <v>88</v>
      </c>
      <c r="D16859" t="s">
        <v>689</v>
      </c>
    </row>
    <row r="16860" spans="1:6" x14ac:dyDescent="0.3">
      <c r="A16860" s="19" t="s">
        <v>25206</v>
      </c>
      <c r="B16860" s="11" t="s">
        <v>88</v>
      </c>
      <c r="C16860" t="s">
        <v>88</v>
      </c>
      <c r="D16860" t="s">
        <v>88</v>
      </c>
      <c r="E16860" t="s">
        <v>25180</v>
      </c>
    </row>
    <row r="16861" spans="1:6" x14ac:dyDescent="0.3">
      <c r="A16861" s="18" t="s">
        <v>25207</v>
      </c>
      <c r="B16861" s="11" t="s">
        <v>88</v>
      </c>
      <c r="C16861" t="s">
        <v>88</v>
      </c>
      <c r="D16861" t="s">
        <v>88</v>
      </c>
      <c r="E16861" t="s">
        <v>88</v>
      </c>
      <c r="F16861" t="s">
        <v>25182</v>
      </c>
    </row>
    <row r="16862" spans="1:6" x14ac:dyDescent="0.3">
      <c r="A16862" s="19" t="s">
        <v>25208</v>
      </c>
      <c r="B16862" s="11" t="s">
        <v>88</v>
      </c>
      <c r="C16862" t="s">
        <v>88</v>
      </c>
      <c r="D16862" t="s">
        <v>88</v>
      </c>
      <c r="E16862" t="s">
        <v>88</v>
      </c>
      <c r="F16862" t="s">
        <v>689</v>
      </c>
    </row>
    <row r="16863" spans="1:6" x14ac:dyDescent="0.3">
      <c r="A16863" s="18" t="s">
        <v>25209</v>
      </c>
      <c r="B16863" s="11" t="s">
        <v>88</v>
      </c>
      <c r="C16863" t="s">
        <v>88</v>
      </c>
      <c r="D16863" t="s">
        <v>88</v>
      </c>
      <c r="E16863" t="s">
        <v>25185</v>
      </c>
    </row>
    <row r="16864" spans="1:6" x14ac:dyDescent="0.3">
      <c r="A16864" s="19" t="s">
        <v>25210</v>
      </c>
      <c r="B16864" s="11" t="s">
        <v>88</v>
      </c>
      <c r="C16864" t="s">
        <v>88</v>
      </c>
      <c r="D16864" t="s">
        <v>88</v>
      </c>
      <c r="E16864" t="s">
        <v>88</v>
      </c>
      <c r="F16864" t="s">
        <v>25182</v>
      </c>
    </row>
    <row r="16865" spans="1:7" x14ac:dyDescent="0.3">
      <c r="A16865" s="18" t="s">
        <v>25211</v>
      </c>
      <c r="B16865" s="11" t="s">
        <v>88</v>
      </c>
      <c r="C16865" t="s">
        <v>88</v>
      </c>
      <c r="D16865" t="s">
        <v>88</v>
      </c>
      <c r="E16865" t="s">
        <v>88</v>
      </c>
      <c r="F16865" t="s">
        <v>689</v>
      </c>
    </row>
    <row r="16866" spans="1:7" x14ac:dyDescent="0.3">
      <c r="A16866" s="19" t="s">
        <v>25212</v>
      </c>
      <c r="B16866" s="11" t="s">
        <v>88</v>
      </c>
      <c r="C16866" t="s">
        <v>88</v>
      </c>
      <c r="D16866" t="s">
        <v>88</v>
      </c>
      <c r="E16866" t="s">
        <v>25189</v>
      </c>
    </row>
    <row r="16867" spans="1:7" x14ac:dyDescent="0.3">
      <c r="A16867" s="18" t="s">
        <v>25213</v>
      </c>
      <c r="B16867" s="11" t="s">
        <v>88</v>
      </c>
      <c r="C16867" t="s">
        <v>25214</v>
      </c>
    </row>
    <row r="16868" spans="1:7" x14ac:dyDescent="0.3">
      <c r="A16868" s="19" t="s">
        <v>25215</v>
      </c>
      <c r="B16868" s="11" t="s">
        <v>88</v>
      </c>
      <c r="C16868" t="s">
        <v>88</v>
      </c>
      <c r="D16868" t="s">
        <v>25216</v>
      </c>
    </row>
    <row r="16869" spans="1:7" x14ac:dyDescent="0.3">
      <c r="A16869" s="18" t="s">
        <v>25217</v>
      </c>
      <c r="B16869" s="11" t="s">
        <v>88</v>
      </c>
      <c r="C16869" t="s">
        <v>88</v>
      </c>
      <c r="D16869" t="s">
        <v>88</v>
      </c>
      <c r="E16869" t="s">
        <v>25218</v>
      </c>
    </row>
    <row r="16870" spans="1:7" x14ac:dyDescent="0.3">
      <c r="A16870" s="19" t="s">
        <v>25219</v>
      </c>
      <c r="B16870" s="11" t="s">
        <v>88</v>
      </c>
      <c r="C16870" t="s">
        <v>88</v>
      </c>
      <c r="D16870" t="s">
        <v>88</v>
      </c>
      <c r="E16870" t="s">
        <v>88</v>
      </c>
      <c r="F16870" t="s">
        <v>25220</v>
      </c>
    </row>
    <row r="16871" spans="1:7" x14ac:dyDescent="0.3">
      <c r="A16871" s="18" t="s">
        <v>25221</v>
      </c>
      <c r="B16871" s="11" t="s">
        <v>88</v>
      </c>
      <c r="C16871" t="s">
        <v>88</v>
      </c>
      <c r="D16871" t="s">
        <v>88</v>
      </c>
      <c r="E16871" t="s">
        <v>88</v>
      </c>
      <c r="F16871" t="s">
        <v>689</v>
      </c>
    </row>
    <row r="16872" spans="1:7" x14ac:dyDescent="0.3">
      <c r="A16872" s="19" t="s">
        <v>25222</v>
      </c>
      <c r="B16872" s="11" t="s">
        <v>88</v>
      </c>
      <c r="C16872" t="s">
        <v>88</v>
      </c>
      <c r="D16872" t="s">
        <v>88</v>
      </c>
      <c r="E16872" t="s">
        <v>88</v>
      </c>
      <c r="F16872" t="s">
        <v>88</v>
      </c>
      <c r="G16872" t="s">
        <v>25223</v>
      </c>
    </row>
    <row r="16873" spans="1:7" x14ac:dyDescent="0.3">
      <c r="A16873" s="18" t="s">
        <v>25224</v>
      </c>
      <c r="B16873" s="11" t="s">
        <v>88</v>
      </c>
      <c r="C16873" t="s">
        <v>88</v>
      </c>
      <c r="D16873" t="s">
        <v>88</v>
      </c>
      <c r="E16873" t="s">
        <v>88</v>
      </c>
      <c r="F16873" t="s">
        <v>88</v>
      </c>
      <c r="G16873" t="s">
        <v>689</v>
      </c>
    </row>
    <row r="16874" spans="1:7" x14ac:dyDescent="0.3">
      <c r="A16874" s="19" t="s">
        <v>25225</v>
      </c>
      <c r="B16874" s="11" t="s">
        <v>88</v>
      </c>
      <c r="C16874" t="s">
        <v>88</v>
      </c>
      <c r="D16874" t="s">
        <v>88</v>
      </c>
      <c r="E16874" t="s">
        <v>689</v>
      </c>
    </row>
    <row r="16875" spans="1:7" x14ac:dyDescent="0.3">
      <c r="A16875" s="18" t="s">
        <v>25226</v>
      </c>
      <c r="B16875" s="11" t="s">
        <v>88</v>
      </c>
      <c r="C16875" t="s">
        <v>88</v>
      </c>
      <c r="D16875" t="s">
        <v>88</v>
      </c>
      <c r="E16875" t="s">
        <v>88</v>
      </c>
      <c r="F16875" t="s">
        <v>25220</v>
      </c>
    </row>
    <row r="16876" spans="1:7" x14ac:dyDescent="0.3">
      <c r="A16876" s="19" t="s">
        <v>25227</v>
      </c>
      <c r="B16876" s="11" t="s">
        <v>88</v>
      </c>
      <c r="C16876" t="s">
        <v>88</v>
      </c>
      <c r="D16876" t="s">
        <v>88</v>
      </c>
      <c r="E16876" t="s">
        <v>88</v>
      </c>
      <c r="F16876" t="s">
        <v>689</v>
      </c>
    </row>
    <row r="16877" spans="1:7" x14ac:dyDescent="0.3">
      <c r="A16877" s="18" t="s">
        <v>25228</v>
      </c>
      <c r="B16877" s="11" t="s">
        <v>88</v>
      </c>
      <c r="C16877" t="s">
        <v>88</v>
      </c>
      <c r="D16877" t="s">
        <v>88</v>
      </c>
      <c r="E16877" t="s">
        <v>88</v>
      </c>
      <c r="F16877" t="s">
        <v>88</v>
      </c>
      <c r="G16877" t="s">
        <v>25223</v>
      </c>
    </row>
    <row r="16878" spans="1:7" x14ac:dyDescent="0.3">
      <c r="A16878" s="19" t="s">
        <v>25229</v>
      </c>
      <c r="B16878" s="11" t="s">
        <v>88</v>
      </c>
      <c r="C16878" t="s">
        <v>88</v>
      </c>
      <c r="D16878" t="s">
        <v>88</v>
      </c>
      <c r="E16878" t="s">
        <v>88</v>
      </c>
      <c r="F16878" t="s">
        <v>88</v>
      </c>
      <c r="G16878" t="s">
        <v>689</v>
      </c>
    </row>
    <row r="16879" spans="1:7" x14ac:dyDescent="0.3">
      <c r="A16879" s="18" t="s">
        <v>25230</v>
      </c>
      <c r="B16879" s="11" t="s">
        <v>88</v>
      </c>
      <c r="C16879" t="s">
        <v>88</v>
      </c>
      <c r="D16879" t="s">
        <v>689</v>
      </c>
    </row>
    <row r="16880" spans="1:7" x14ac:dyDescent="0.3">
      <c r="A16880" s="19" t="s">
        <v>25231</v>
      </c>
      <c r="B16880" s="11" t="s">
        <v>88</v>
      </c>
      <c r="C16880" t="s">
        <v>88</v>
      </c>
      <c r="D16880" t="s">
        <v>88</v>
      </c>
      <c r="E16880" t="s">
        <v>25232</v>
      </c>
    </row>
    <row r="16881" spans="1:8" x14ac:dyDescent="0.3">
      <c r="A16881" s="18" t="s">
        <v>25233</v>
      </c>
      <c r="B16881" s="11" t="s">
        <v>88</v>
      </c>
      <c r="C16881" t="s">
        <v>88</v>
      </c>
      <c r="D16881" t="s">
        <v>88</v>
      </c>
      <c r="E16881" t="s">
        <v>88</v>
      </c>
      <c r="F16881" t="s">
        <v>25223</v>
      </c>
    </row>
    <row r="16882" spans="1:8" x14ac:dyDescent="0.3">
      <c r="A16882" s="19" t="s">
        <v>25234</v>
      </c>
      <c r="B16882" s="11" t="s">
        <v>88</v>
      </c>
      <c r="C16882" t="s">
        <v>88</v>
      </c>
      <c r="D16882" t="s">
        <v>88</v>
      </c>
      <c r="E16882" t="s">
        <v>88</v>
      </c>
      <c r="F16882" t="s">
        <v>689</v>
      </c>
    </row>
    <row r="16883" spans="1:8" x14ac:dyDescent="0.3">
      <c r="A16883" s="18" t="s">
        <v>25235</v>
      </c>
      <c r="B16883" s="11" t="s">
        <v>88</v>
      </c>
      <c r="C16883" t="s">
        <v>88</v>
      </c>
      <c r="D16883" t="s">
        <v>88</v>
      </c>
      <c r="E16883" t="s">
        <v>689</v>
      </c>
    </row>
    <row r="16884" spans="1:8" x14ac:dyDescent="0.3">
      <c r="A16884" s="19" t="s">
        <v>25236</v>
      </c>
      <c r="B16884" s="11" t="s">
        <v>88</v>
      </c>
      <c r="C16884" t="s">
        <v>88</v>
      </c>
      <c r="D16884" t="s">
        <v>88</v>
      </c>
      <c r="E16884" t="s">
        <v>88</v>
      </c>
      <c r="F16884" t="s">
        <v>25237</v>
      </c>
    </row>
    <row r="16885" spans="1:8" x14ac:dyDescent="0.3">
      <c r="A16885" s="18" t="s">
        <v>25238</v>
      </c>
      <c r="B16885" s="11" t="s">
        <v>88</v>
      </c>
      <c r="C16885" t="s">
        <v>88</v>
      </c>
      <c r="D16885" t="s">
        <v>88</v>
      </c>
      <c r="E16885" t="s">
        <v>88</v>
      </c>
      <c r="F16885" t="s">
        <v>88</v>
      </c>
      <c r="G16885" t="s">
        <v>24714</v>
      </c>
    </row>
    <row r="16886" spans="1:8" x14ac:dyDescent="0.3">
      <c r="A16886" s="19" t="s">
        <v>25239</v>
      </c>
      <c r="B16886" s="11" t="s">
        <v>88</v>
      </c>
      <c r="C16886" t="s">
        <v>88</v>
      </c>
      <c r="D16886" t="s">
        <v>88</v>
      </c>
      <c r="E16886" t="s">
        <v>88</v>
      </c>
      <c r="F16886" t="s">
        <v>88</v>
      </c>
      <c r="G16886" t="s">
        <v>88</v>
      </c>
      <c r="H16886" t="s">
        <v>25220</v>
      </c>
    </row>
    <row r="16887" spans="1:8" x14ac:dyDescent="0.3">
      <c r="A16887" s="18" t="s">
        <v>25240</v>
      </c>
      <c r="B16887" s="11" t="s">
        <v>88</v>
      </c>
      <c r="C16887" t="s">
        <v>88</v>
      </c>
      <c r="D16887" t="s">
        <v>88</v>
      </c>
      <c r="E16887" t="s">
        <v>88</v>
      </c>
      <c r="F16887" t="s">
        <v>88</v>
      </c>
      <c r="G16887" t="s">
        <v>88</v>
      </c>
      <c r="H16887" t="s">
        <v>689</v>
      </c>
    </row>
    <row r="16888" spans="1:8" x14ac:dyDescent="0.3">
      <c r="A16888" s="19" t="s">
        <v>25241</v>
      </c>
      <c r="B16888" s="11" t="s">
        <v>88</v>
      </c>
      <c r="C16888" t="s">
        <v>88</v>
      </c>
      <c r="D16888" t="s">
        <v>88</v>
      </c>
      <c r="E16888" t="s">
        <v>88</v>
      </c>
      <c r="F16888" t="s">
        <v>88</v>
      </c>
      <c r="G16888" t="s">
        <v>756</v>
      </c>
      <c r="H16888" t="s">
        <v>25223</v>
      </c>
    </row>
    <row r="16889" spans="1:8" x14ac:dyDescent="0.3">
      <c r="A16889" s="18" t="s">
        <v>25242</v>
      </c>
      <c r="B16889" s="11" t="s">
        <v>88</v>
      </c>
      <c r="C16889" t="s">
        <v>88</v>
      </c>
      <c r="D16889" t="s">
        <v>88</v>
      </c>
      <c r="E16889" t="s">
        <v>88</v>
      </c>
      <c r="F16889" t="s">
        <v>88</v>
      </c>
      <c r="G16889" t="s">
        <v>756</v>
      </c>
      <c r="H16889" t="s">
        <v>689</v>
      </c>
    </row>
    <row r="16890" spans="1:8" x14ac:dyDescent="0.3">
      <c r="A16890" s="19" t="s">
        <v>25243</v>
      </c>
      <c r="B16890" s="11" t="s">
        <v>88</v>
      </c>
      <c r="C16890" t="s">
        <v>88</v>
      </c>
      <c r="D16890" t="s">
        <v>88</v>
      </c>
      <c r="E16890" t="s">
        <v>88</v>
      </c>
      <c r="F16890" t="s">
        <v>88</v>
      </c>
      <c r="G16890" t="s">
        <v>689</v>
      </c>
    </row>
    <row r="16891" spans="1:8" x14ac:dyDescent="0.3">
      <c r="A16891" s="18" t="s">
        <v>25244</v>
      </c>
      <c r="B16891" s="11" t="s">
        <v>88</v>
      </c>
      <c r="C16891" t="s">
        <v>88</v>
      </c>
      <c r="D16891" t="s">
        <v>88</v>
      </c>
      <c r="E16891" t="s">
        <v>88</v>
      </c>
      <c r="F16891" t="s">
        <v>88</v>
      </c>
      <c r="G16891" t="s">
        <v>88</v>
      </c>
      <c r="H16891" t="s">
        <v>25220</v>
      </c>
    </row>
    <row r="16892" spans="1:8" x14ac:dyDescent="0.3">
      <c r="A16892" s="19" t="s">
        <v>25245</v>
      </c>
      <c r="B16892" s="11" t="s">
        <v>88</v>
      </c>
      <c r="C16892" t="s">
        <v>88</v>
      </c>
      <c r="D16892" t="s">
        <v>88</v>
      </c>
      <c r="E16892" t="s">
        <v>88</v>
      </c>
      <c r="F16892" t="s">
        <v>88</v>
      </c>
      <c r="G16892" t="s">
        <v>88</v>
      </c>
      <c r="H16892" t="s">
        <v>689</v>
      </c>
    </row>
    <row r="16893" spans="1:8" x14ac:dyDescent="0.3">
      <c r="A16893" s="18" t="s">
        <v>25246</v>
      </c>
      <c r="B16893" s="11" t="s">
        <v>88</v>
      </c>
      <c r="C16893" t="s">
        <v>88</v>
      </c>
      <c r="D16893" t="s">
        <v>88</v>
      </c>
      <c r="E16893" t="s">
        <v>88</v>
      </c>
      <c r="F16893" t="s">
        <v>88</v>
      </c>
      <c r="G16893" t="s">
        <v>756</v>
      </c>
      <c r="H16893" t="s">
        <v>25223</v>
      </c>
    </row>
    <row r="16894" spans="1:8" x14ac:dyDescent="0.3">
      <c r="A16894" s="19" t="s">
        <v>25247</v>
      </c>
      <c r="B16894" s="11" t="s">
        <v>88</v>
      </c>
      <c r="C16894" t="s">
        <v>88</v>
      </c>
      <c r="D16894" t="s">
        <v>88</v>
      </c>
      <c r="E16894" t="s">
        <v>88</v>
      </c>
      <c r="F16894" t="s">
        <v>88</v>
      </c>
      <c r="G16894" t="s">
        <v>756</v>
      </c>
      <c r="H16894" t="s">
        <v>689</v>
      </c>
    </row>
    <row r="16895" spans="1:8" x14ac:dyDescent="0.3">
      <c r="A16895" s="18" t="s">
        <v>25248</v>
      </c>
      <c r="B16895" s="11" t="s">
        <v>88</v>
      </c>
      <c r="C16895" t="s">
        <v>88</v>
      </c>
      <c r="D16895" t="s">
        <v>88</v>
      </c>
      <c r="E16895" t="s">
        <v>88</v>
      </c>
      <c r="F16895" t="s">
        <v>25249</v>
      </c>
    </row>
    <row r="16896" spans="1:8" x14ac:dyDescent="0.3">
      <c r="A16896" s="19" t="s">
        <v>25250</v>
      </c>
      <c r="B16896" s="11" t="s">
        <v>88</v>
      </c>
      <c r="C16896" t="s">
        <v>88</v>
      </c>
      <c r="D16896" t="s">
        <v>88</v>
      </c>
      <c r="E16896" t="s">
        <v>88</v>
      </c>
      <c r="F16896" t="s">
        <v>88</v>
      </c>
      <c r="G16896" t="s">
        <v>25251</v>
      </c>
    </row>
    <row r="16897" spans="1:8" x14ac:dyDescent="0.3">
      <c r="A16897" s="18" t="s">
        <v>25252</v>
      </c>
      <c r="B16897" s="11" t="s">
        <v>88</v>
      </c>
      <c r="C16897" t="s">
        <v>88</v>
      </c>
      <c r="D16897" t="s">
        <v>88</v>
      </c>
      <c r="E16897" t="s">
        <v>88</v>
      </c>
      <c r="F16897" t="s">
        <v>88</v>
      </c>
      <c r="G16897" t="s">
        <v>88</v>
      </c>
      <c r="H16897" t="s">
        <v>25220</v>
      </c>
    </row>
    <row r="16898" spans="1:8" x14ac:dyDescent="0.3">
      <c r="A16898" s="19" t="s">
        <v>25253</v>
      </c>
      <c r="B16898" s="11" t="s">
        <v>88</v>
      </c>
      <c r="C16898" t="s">
        <v>88</v>
      </c>
      <c r="D16898" t="s">
        <v>88</v>
      </c>
      <c r="E16898" t="s">
        <v>88</v>
      </c>
      <c r="F16898" t="s">
        <v>88</v>
      </c>
      <c r="G16898" t="s">
        <v>88</v>
      </c>
      <c r="H16898" t="s">
        <v>25254</v>
      </c>
    </row>
    <row r="16899" spans="1:8" x14ac:dyDescent="0.3">
      <c r="A16899" s="18" t="s">
        <v>25255</v>
      </c>
      <c r="B16899" s="11" t="s">
        <v>88</v>
      </c>
      <c r="C16899" t="s">
        <v>88</v>
      </c>
      <c r="D16899" t="s">
        <v>88</v>
      </c>
      <c r="E16899" t="s">
        <v>88</v>
      </c>
      <c r="F16899" t="s">
        <v>88</v>
      </c>
      <c r="G16899" t="s">
        <v>88</v>
      </c>
      <c r="H16899" t="s">
        <v>689</v>
      </c>
    </row>
    <row r="16900" spans="1:8" x14ac:dyDescent="0.3">
      <c r="A16900" s="19" t="s">
        <v>25256</v>
      </c>
      <c r="B16900" s="11" t="s">
        <v>88</v>
      </c>
      <c r="C16900" t="s">
        <v>88</v>
      </c>
      <c r="D16900" t="s">
        <v>88</v>
      </c>
      <c r="E16900" t="s">
        <v>88</v>
      </c>
      <c r="F16900" t="s">
        <v>88</v>
      </c>
      <c r="G16900" t="s">
        <v>25257</v>
      </c>
    </row>
    <row r="16901" spans="1:8" x14ac:dyDescent="0.3">
      <c r="A16901" s="18" t="s">
        <v>25258</v>
      </c>
      <c r="B16901" s="11" t="s">
        <v>88</v>
      </c>
      <c r="C16901" t="s">
        <v>88</v>
      </c>
      <c r="D16901" t="s">
        <v>88</v>
      </c>
      <c r="E16901" t="s">
        <v>88</v>
      </c>
      <c r="F16901" t="s">
        <v>88</v>
      </c>
      <c r="G16901" t="s">
        <v>88</v>
      </c>
      <c r="H16901" t="s">
        <v>25220</v>
      </c>
    </row>
    <row r="16902" spans="1:8" x14ac:dyDescent="0.3">
      <c r="A16902" s="19" t="s">
        <v>25259</v>
      </c>
      <c r="B16902" s="11" t="s">
        <v>88</v>
      </c>
      <c r="C16902" t="s">
        <v>88</v>
      </c>
      <c r="D16902" t="s">
        <v>88</v>
      </c>
      <c r="E16902" t="s">
        <v>88</v>
      </c>
      <c r="F16902" t="s">
        <v>88</v>
      </c>
      <c r="G16902" t="s">
        <v>88</v>
      </c>
      <c r="H16902" t="s">
        <v>25254</v>
      </c>
    </row>
    <row r="16903" spans="1:8" x14ac:dyDescent="0.3">
      <c r="A16903" s="18" t="s">
        <v>25260</v>
      </c>
      <c r="B16903" s="11" t="s">
        <v>88</v>
      </c>
      <c r="C16903" t="s">
        <v>88</v>
      </c>
      <c r="D16903" t="s">
        <v>88</v>
      </c>
      <c r="E16903" t="s">
        <v>88</v>
      </c>
      <c r="F16903" t="s">
        <v>88</v>
      </c>
      <c r="G16903" t="s">
        <v>88</v>
      </c>
      <c r="H16903" t="s">
        <v>689</v>
      </c>
    </row>
    <row r="16904" spans="1:8" x14ac:dyDescent="0.3">
      <c r="A16904" s="19" t="s">
        <v>25261</v>
      </c>
      <c r="B16904" s="11" t="s">
        <v>88</v>
      </c>
      <c r="C16904" t="s">
        <v>88</v>
      </c>
      <c r="D16904" t="s">
        <v>88</v>
      </c>
      <c r="E16904" t="s">
        <v>88</v>
      </c>
      <c r="F16904" t="s">
        <v>88</v>
      </c>
      <c r="G16904" t="s">
        <v>25262</v>
      </c>
    </row>
    <row r="16905" spans="1:8" x14ac:dyDescent="0.3">
      <c r="A16905" s="18" t="s">
        <v>25263</v>
      </c>
      <c r="B16905" s="11" t="s">
        <v>88</v>
      </c>
      <c r="C16905" t="s">
        <v>88</v>
      </c>
      <c r="D16905" t="s">
        <v>88</v>
      </c>
      <c r="E16905" t="s">
        <v>88</v>
      </c>
      <c r="F16905" t="s">
        <v>88</v>
      </c>
      <c r="G16905" t="s">
        <v>88</v>
      </c>
      <c r="H16905" t="s">
        <v>25220</v>
      </c>
    </row>
    <row r="16906" spans="1:8" x14ac:dyDescent="0.3">
      <c r="A16906" s="19" t="s">
        <v>25264</v>
      </c>
      <c r="B16906" s="11" t="s">
        <v>88</v>
      </c>
      <c r="C16906" t="s">
        <v>88</v>
      </c>
      <c r="D16906" t="s">
        <v>88</v>
      </c>
      <c r="E16906" t="s">
        <v>88</v>
      </c>
      <c r="F16906" t="s">
        <v>88</v>
      </c>
      <c r="G16906" t="s">
        <v>88</v>
      </c>
      <c r="H16906" t="s">
        <v>689</v>
      </c>
    </row>
    <row r="16907" spans="1:8" x14ac:dyDescent="0.3">
      <c r="A16907" s="18" t="s">
        <v>25265</v>
      </c>
      <c r="B16907" s="11" t="s">
        <v>88</v>
      </c>
      <c r="C16907" t="s">
        <v>25266</v>
      </c>
    </row>
    <row r="16908" spans="1:8" x14ac:dyDescent="0.3">
      <c r="A16908" s="19" t="s">
        <v>25267</v>
      </c>
      <c r="B16908" s="11" t="s">
        <v>88</v>
      </c>
      <c r="C16908" t="s">
        <v>88</v>
      </c>
      <c r="D16908" t="s">
        <v>25216</v>
      </c>
    </row>
    <row r="16909" spans="1:8" x14ac:dyDescent="0.3">
      <c r="A16909" s="18" t="s">
        <v>25268</v>
      </c>
      <c r="B16909" s="11" t="s">
        <v>88</v>
      </c>
      <c r="C16909" t="s">
        <v>88</v>
      </c>
      <c r="D16909" t="s">
        <v>88</v>
      </c>
      <c r="E16909" t="s">
        <v>25220</v>
      </c>
    </row>
    <row r="16910" spans="1:8" x14ac:dyDescent="0.3">
      <c r="A16910" s="19" t="s">
        <v>25269</v>
      </c>
      <c r="B16910" s="11" t="s">
        <v>88</v>
      </c>
      <c r="C16910" t="s">
        <v>88</v>
      </c>
      <c r="D16910" t="s">
        <v>88</v>
      </c>
      <c r="E16910" t="s">
        <v>689</v>
      </c>
    </row>
    <row r="16911" spans="1:8" x14ac:dyDescent="0.3">
      <c r="A16911" s="18" t="s">
        <v>25270</v>
      </c>
      <c r="B16911" s="11" t="s">
        <v>88</v>
      </c>
      <c r="C16911" t="s">
        <v>88</v>
      </c>
      <c r="D16911" t="s">
        <v>689</v>
      </c>
    </row>
    <row r="16912" spans="1:8" x14ac:dyDescent="0.3">
      <c r="A16912" s="19" t="s">
        <v>25271</v>
      </c>
      <c r="B16912" s="11" t="s">
        <v>88</v>
      </c>
      <c r="C16912" t="s">
        <v>88</v>
      </c>
      <c r="D16912" t="s">
        <v>88</v>
      </c>
      <c r="E16912" t="s">
        <v>25232</v>
      </c>
    </row>
    <row r="16913" spans="1:7" x14ac:dyDescent="0.3">
      <c r="A16913" s="18" t="s">
        <v>25272</v>
      </c>
      <c r="B16913" s="11" t="s">
        <v>88</v>
      </c>
      <c r="C16913" t="s">
        <v>88</v>
      </c>
      <c r="D16913" t="s">
        <v>88</v>
      </c>
      <c r="E16913" t="s">
        <v>689</v>
      </c>
    </row>
    <row r="16914" spans="1:7" x14ac:dyDescent="0.3">
      <c r="A16914" s="19" t="s">
        <v>25273</v>
      </c>
      <c r="B16914" s="11" t="s">
        <v>88</v>
      </c>
      <c r="C16914" t="s">
        <v>88</v>
      </c>
      <c r="D16914" t="s">
        <v>88</v>
      </c>
      <c r="E16914" t="s">
        <v>88</v>
      </c>
      <c r="F16914" t="s">
        <v>25180</v>
      </c>
    </row>
    <row r="16915" spans="1:7" x14ac:dyDescent="0.3">
      <c r="A16915" s="18" t="s">
        <v>25274</v>
      </c>
      <c r="B16915" s="11" t="s">
        <v>88</v>
      </c>
      <c r="C16915" t="s">
        <v>88</v>
      </c>
      <c r="D16915" t="s">
        <v>88</v>
      </c>
      <c r="E16915" t="s">
        <v>88</v>
      </c>
      <c r="F16915" t="s">
        <v>88</v>
      </c>
      <c r="G16915" t="s">
        <v>25220</v>
      </c>
    </row>
    <row r="16916" spans="1:7" x14ac:dyDescent="0.3">
      <c r="A16916" s="19" t="s">
        <v>25275</v>
      </c>
      <c r="B16916" s="11" t="s">
        <v>88</v>
      </c>
      <c r="C16916" t="s">
        <v>88</v>
      </c>
      <c r="D16916" t="s">
        <v>88</v>
      </c>
      <c r="E16916" t="s">
        <v>88</v>
      </c>
      <c r="F16916" t="s">
        <v>88</v>
      </c>
      <c r="G16916" t="s">
        <v>689</v>
      </c>
    </row>
    <row r="16917" spans="1:7" x14ac:dyDescent="0.3">
      <c r="A16917" s="18" t="s">
        <v>25276</v>
      </c>
      <c r="B16917" s="11" t="s">
        <v>88</v>
      </c>
      <c r="C16917" t="s">
        <v>88</v>
      </c>
      <c r="D16917" t="s">
        <v>88</v>
      </c>
      <c r="E16917" t="s">
        <v>88</v>
      </c>
      <c r="F16917" t="s">
        <v>25185</v>
      </c>
    </row>
    <row r="16918" spans="1:7" x14ac:dyDescent="0.3">
      <c r="A16918" s="19" t="s">
        <v>25277</v>
      </c>
      <c r="B16918" s="11" t="s">
        <v>88</v>
      </c>
      <c r="C16918" t="s">
        <v>88</v>
      </c>
      <c r="D16918" t="s">
        <v>88</v>
      </c>
      <c r="E16918" t="s">
        <v>88</v>
      </c>
      <c r="F16918" t="s">
        <v>88</v>
      </c>
      <c r="G16918" t="s">
        <v>25220</v>
      </c>
    </row>
    <row r="16919" spans="1:7" x14ac:dyDescent="0.3">
      <c r="A16919" s="18" t="s">
        <v>25278</v>
      </c>
      <c r="B16919" s="11" t="s">
        <v>88</v>
      </c>
      <c r="C16919" t="s">
        <v>88</v>
      </c>
      <c r="D16919" t="s">
        <v>88</v>
      </c>
      <c r="E16919" t="s">
        <v>88</v>
      </c>
      <c r="F16919" t="s">
        <v>88</v>
      </c>
      <c r="G16919" t="s">
        <v>689</v>
      </c>
    </row>
    <row r="16920" spans="1:7" x14ac:dyDescent="0.3">
      <c r="A16920" s="19" t="s">
        <v>25279</v>
      </c>
      <c r="B16920" s="11" t="s">
        <v>88</v>
      </c>
      <c r="C16920" t="s">
        <v>88</v>
      </c>
      <c r="D16920" t="s">
        <v>88</v>
      </c>
      <c r="E16920" t="s">
        <v>88</v>
      </c>
      <c r="F16920" t="s">
        <v>25189</v>
      </c>
    </row>
    <row r="16921" spans="1:7" x14ac:dyDescent="0.3">
      <c r="A16921" s="18" t="s">
        <v>25280</v>
      </c>
      <c r="B16921" s="11" t="s">
        <v>88</v>
      </c>
      <c r="C16921" t="s">
        <v>88</v>
      </c>
      <c r="D16921" t="s">
        <v>88</v>
      </c>
      <c r="E16921" t="s">
        <v>88</v>
      </c>
      <c r="F16921" t="s">
        <v>88</v>
      </c>
      <c r="G16921" t="s">
        <v>25220</v>
      </c>
    </row>
    <row r="16922" spans="1:7" x14ac:dyDescent="0.3">
      <c r="A16922" s="19" t="s">
        <v>25281</v>
      </c>
      <c r="B16922" s="11" t="s">
        <v>88</v>
      </c>
      <c r="C16922" t="s">
        <v>88</v>
      </c>
      <c r="D16922" t="s">
        <v>88</v>
      </c>
      <c r="E16922" t="s">
        <v>88</v>
      </c>
      <c r="F16922" t="s">
        <v>88</v>
      </c>
      <c r="G16922" t="s">
        <v>689</v>
      </c>
    </row>
    <row r="16923" spans="1:7" x14ac:dyDescent="0.3">
      <c r="A16923" s="18" t="s">
        <v>25282</v>
      </c>
      <c r="B16923" s="11" t="s">
        <v>88</v>
      </c>
      <c r="C16923" t="s">
        <v>25283</v>
      </c>
    </row>
    <row r="16924" spans="1:7" x14ac:dyDescent="0.3">
      <c r="A16924" s="19" t="s">
        <v>25284</v>
      </c>
      <c r="B16924" s="11" t="s">
        <v>88</v>
      </c>
      <c r="C16924" t="s">
        <v>88</v>
      </c>
      <c r="D16924" t="s">
        <v>25216</v>
      </c>
    </row>
    <row r="16925" spans="1:7" x14ac:dyDescent="0.3">
      <c r="A16925" s="18" t="s">
        <v>25285</v>
      </c>
      <c r="B16925" s="11" t="s">
        <v>88</v>
      </c>
      <c r="C16925" t="s">
        <v>88</v>
      </c>
      <c r="D16925" t="s">
        <v>88</v>
      </c>
      <c r="E16925" t="s">
        <v>25286</v>
      </c>
    </row>
    <row r="16926" spans="1:7" x14ac:dyDescent="0.3">
      <c r="A16926" s="19" t="s">
        <v>25287</v>
      </c>
      <c r="B16926" s="11" t="s">
        <v>88</v>
      </c>
      <c r="C16926" t="s">
        <v>88</v>
      </c>
      <c r="D16926" t="s">
        <v>88</v>
      </c>
      <c r="E16926" t="s">
        <v>88</v>
      </c>
      <c r="F16926" t="s">
        <v>25288</v>
      </c>
    </row>
    <row r="16927" spans="1:7" x14ac:dyDescent="0.3">
      <c r="A16927" s="18" t="s">
        <v>25289</v>
      </c>
      <c r="B16927" s="11" t="s">
        <v>88</v>
      </c>
      <c r="C16927" t="s">
        <v>88</v>
      </c>
      <c r="D16927" t="s">
        <v>88</v>
      </c>
      <c r="E16927" t="s">
        <v>88</v>
      </c>
      <c r="F16927" t="s">
        <v>88</v>
      </c>
      <c r="G16927" t="s">
        <v>25220</v>
      </c>
    </row>
    <row r="16928" spans="1:7" x14ac:dyDescent="0.3">
      <c r="A16928" s="19" t="s">
        <v>25290</v>
      </c>
      <c r="B16928" s="11" t="s">
        <v>88</v>
      </c>
      <c r="C16928" t="s">
        <v>88</v>
      </c>
      <c r="D16928" t="s">
        <v>88</v>
      </c>
      <c r="E16928" t="s">
        <v>88</v>
      </c>
      <c r="F16928" t="s">
        <v>88</v>
      </c>
      <c r="G16928" t="s">
        <v>689</v>
      </c>
    </row>
    <row r="16929" spans="1:8" x14ac:dyDescent="0.3">
      <c r="A16929" s="18" t="s">
        <v>25291</v>
      </c>
      <c r="B16929" s="11" t="s">
        <v>88</v>
      </c>
      <c r="C16929" t="s">
        <v>88</v>
      </c>
      <c r="D16929" t="s">
        <v>88</v>
      </c>
      <c r="E16929" t="s">
        <v>88</v>
      </c>
      <c r="F16929" t="s">
        <v>25292</v>
      </c>
    </row>
    <row r="16930" spans="1:8" x14ac:dyDescent="0.3">
      <c r="A16930" s="19" t="s">
        <v>25293</v>
      </c>
      <c r="B16930" s="11" t="s">
        <v>88</v>
      </c>
      <c r="C16930" t="s">
        <v>88</v>
      </c>
      <c r="D16930" t="s">
        <v>88</v>
      </c>
      <c r="E16930" t="s">
        <v>88</v>
      </c>
      <c r="F16930" t="s">
        <v>88</v>
      </c>
      <c r="G16930" t="s">
        <v>25220</v>
      </c>
    </row>
    <row r="16931" spans="1:8" x14ac:dyDescent="0.3">
      <c r="A16931" s="18" t="s">
        <v>25294</v>
      </c>
      <c r="B16931" s="11" t="s">
        <v>88</v>
      </c>
      <c r="C16931" t="s">
        <v>88</v>
      </c>
      <c r="D16931" t="s">
        <v>88</v>
      </c>
      <c r="E16931" t="s">
        <v>88</v>
      </c>
      <c r="F16931" t="s">
        <v>88</v>
      </c>
      <c r="G16931" t="s">
        <v>689</v>
      </c>
    </row>
    <row r="16932" spans="1:8" x14ac:dyDescent="0.3">
      <c r="A16932" s="19" t="s">
        <v>25295</v>
      </c>
      <c r="B16932" s="11" t="s">
        <v>88</v>
      </c>
      <c r="C16932" t="s">
        <v>88</v>
      </c>
      <c r="D16932" t="s">
        <v>88</v>
      </c>
      <c r="E16932" t="s">
        <v>689</v>
      </c>
    </row>
    <row r="16933" spans="1:8" x14ac:dyDescent="0.3">
      <c r="A16933" s="18" t="s">
        <v>25296</v>
      </c>
      <c r="B16933" s="11" t="s">
        <v>88</v>
      </c>
      <c r="C16933" t="s">
        <v>88</v>
      </c>
      <c r="D16933" t="s">
        <v>88</v>
      </c>
      <c r="E16933" t="s">
        <v>88</v>
      </c>
      <c r="F16933" t="s">
        <v>25218</v>
      </c>
    </row>
    <row r="16934" spans="1:8" x14ac:dyDescent="0.3">
      <c r="A16934" s="19" t="s">
        <v>25297</v>
      </c>
      <c r="B16934" s="11" t="s">
        <v>88</v>
      </c>
      <c r="C16934" t="s">
        <v>88</v>
      </c>
      <c r="D16934" t="s">
        <v>88</v>
      </c>
      <c r="E16934" t="s">
        <v>88</v>
      </c>
      <c r="F16934" t="s">
        <v>88</v>
      </c>
      <c r="G16934" t="s">
        <v>25220</v>
      </c>
    </row>
    <row r="16935" spans="1:8" x14ac:dyDescent="0.3">
      <c r="A16935" s="18" t="s">
        <v>25298</v>
      </c>
      <c r="B16935" s="11" t="s">
        <v>88</v>
      </c>
      <c r="C16935" t="s">
        <v>88</v>
      </c>
      <c r="D16935" t="s">
        <v>88</v>
      </c>
      <c r="E16935" t="s">
        <v>88</v>
      </c>
      <c r="F16935" t="s">
        <v>88</v>
      </c>
      <c r="G16935" t="s">
        <v>689</v>
      </c>
    </row>
    <row r="16936" spans="1:8" x14ac:dyDescent="0.3">
      <c r="A16936" s="19" t="s">
        <v>25299</v>
      </c>
      <c r="B16936" s="11" t="s">
        <v>88</v>
      </c>
      <c r="C16936" t="s">
        <v>88</v>
      </c>
      <c r="D16936" t="s">
        <v>88</v>
      </c>
      <c r="E16936" t="s">
        <v>88</v>
      </c>
      <c r="F16936" t="s">
        <v>88</v>
      </c>
      <c r="G16936" t="s">
        <v>88</v>
      </c>
      <c r="H16936" t="s">
        <v>25223</v>
      </c>
    </row>
    <row r="16937" spans="1:8" x14ac:dyDescent="0.3">
      <c r="A16937" s="18" t="s">
        <v>25300</v>
      </c>
      <c r="B16937" s="11" t="s">
        <v>88</v>
      </c>
      <c r="C16937" t="s">
        <v>88</v>
      </c>
      <c r="D16937" t="s">
        <v>88</v>
      </c>
      <c r="E16937" t="s">
        <v>88</v>
      </c>
      <c r="F16937" t="s">
        <v>88</v>
      </c>
      <c r="G16937" t="s">
        <v>88</v>
      </c>
      <c r="H16937" t="s">
        <v>689</v>
      </c>
    </row>
    <row r="16938" spans="1:8" x14ac:dyDescent="0.3">
      <c r="A16938" s="19" t="s">
        <v>25301</v>
      </c>
      <c r="B16938" s="11" t="s">
        <v>88</v>
      </c>
      <c r="C16938" t="s">
        <v>88</v>
      </c>
      <c r="D16938" t="s">
        <v>88</v>
      </c>
      <c r="E16938" t="s">
        <v>88</v>
      </c>
      <c r="F16938" t="s">
        <v>689</v>
      </c>
    </row>
    <row r="16939" spans="1:8" x14ac:dyDescent="0.3">
      <c r="A16939" s="18" t="s">
        <v>25302</v>
      </c>
      <c r="B16939" s="11" t="s">
        <v>88</v>
      </c>
      <c r="C16939" t="s">
        <v>88</v>
      </c>
      <c r="D16939" t="s">
        <v>88</v>
      </c>
      <c r="E16939" t="s">
        <v>88</v>
      </c>
      <c r="F16939" t="s">
        <v>88</v>
      </c>
      <c r="G16939" t="s">
        <v>25220</v>
      </c>
    </row>
    <row r="16940" spans="1:8" x14ac:dyDescent="0.3">
      <c r="A16940" s="19" t="s">
        <v>25303</v>
      </c>
      <c r="B16940" s="11" t="s">
        <v>88</v>
      </c>
      <c r="C16940" t="s">
        <v>88</v>
      </c>
      <c r="D16940" t="s">
        <v>88</v>
      </c>
      <c r="E16940" t="s">
        <v>88</v>
      </c>
      <c r="F16940" t="s">
        <v>88</v>
      </c>
      <c r="G16940" t="s">
        <v>689</v>
      </c>
    </row>
    <row r="16941" spans="1:8" x14ac:dyDescent="0.3">
      <c r="A16941" s="18" t="s">
        <v>25304</v>
      </c>
      <c r="B16941" s="11" t="s">
        <v>88</v>
      </c>
      <c r="C16941" t="s">
        <v>88</v>
      </c>
      <c r="D16941" t="s">
        <v>88</v>
      </c>
      <c r="E16941" t="s">
        <v>88</v>
      </c>
      <c r="F16941" t="s">
        <v>88</v>
      </c>
      <c r="G16941" t="s">
        <v>88</v>
      </c>
      <c r="H16941" t="s">
        <v>25223</v>
      </c>
    </row>
    <row r="16942" spans="1:8" x14ac:dyDescent="0.3">
      <c r="A16942" s="19" t="s">
        <v>25305</v>
      </c>
      <c r="B16942" s="11" t="s">
        <v>88</v>
      </c>
      <c r="C16942" t="s">
        <v>88</v>
      </c>
      <c r="D16942" t="s">
        <v>88</v>
      </c>
      <c r="E16942" t="s">
        <v>88</v>
      </c>
      <c r="F16942" t="s">
        <v>88</v>
      </c>
      <c r="G16942" t="s">
        <v>88</v>
      </c>
      <c r="H16942" t="s">
        <v>689</v>
      </c>
    </row>
    <row r="16943" spans="1:8" x14ac:dyDescent="0.3">
      <c r="A16943" s="18" t="s">
        <v>25306</v>
      </c>
      <c r="B16943" s="11" t="s">
        <v>88</v>
      </c>
      <c r="C16943" t="s">
        <v>88</v>
      </c>
      <c r="D16943" t="s">
        <v>689</v>
      </c>
    </row>
    <row r="16944" spans="1:8" x14ac:dyDescent="0.3">
      <c r="A16944" s="19" t="s">
        <v>25307</v>
      </c>
      <c r="B16944" s="11" t="s">
        <v>88</v>
      </c>
      <c r="C16944" t="s">
        <v>88</v>
      </c>
      <c r="D16944" t="s">
        <v>88</v>
      </c>
      <c r="E16944" t="s">
        <v>25232</v>
      </c>
    </row>
    <row r="16945" spans="1:8" x14ac:dyDescent="0.3">
      <c r="A16945" s="18" t="s">
        <v>25308</v>
      </c>
      <c r="B16945" s="11" t="s">
        <v>88</v>
      </c>
      <c r="C16945" t="s">
        <v>88</v>
      </c>
      <c r="D16945" t="s">
        <v>88</v>
      </c>
      <c r="E16945" t="s">
        <v>88</v>
      </c>
      <c r="F16945" t="s">
        <v>25223</v>
      </c>
    </row>
    <row r="16946" spans="1:8" x14ac:dyDescent="0.3">
      <c r="A16946" s="19" t="s">
        <v>25309</v>
      </c>
      <c r="B16946" s="11" t="s">
        <v>88</v>
      </c>
      <c r="C16946" t="s">
        <v>88</v>
      </c>
      <c r="D16946" t="s">
        <v>88</v>
      </c>
      <c r="E16946" t="s">
        <v>88</v>
      </c>
      <c r="F16946" t="s">
        <v>689</v>
      </c>
    </row>
    <row r="16947" spans="1:8" x14ac:dyDescent="0.3">
      <c r="A16947" s="18" t="s">
        <v>25310</v>
      </c>
      <c r="B16947" s="11" t="s">
        <v>88</v>
      </c>
      <c r="C16947" t="s">
        <v>88</v>
      </c>
      <c r="D16947" t="s">
        <v>88</v>
      </c>
      <c r="E16947" t="s">
        <v>25311</v>
      </c>
    </row>
    <row r="16948" spans="1:8" x14ac:dyDescent="0.3">
      <c r="A16948" s="19" t="s">
        <v>25312</v>
      </c>
      <c r="B16948" s="11" t="s">
        <v>88</v>
      </c>
      <c r="C16948" t="s">
        <v>88</v>
      </c>
      <c r="D16948" t="s">
        <v>88</v>
      </c>
      <c r="E16948" t="s">
        <v>88</v>
      </c>
      <c r="F16948" t="s">
        <v>25288</v>
      </c>
    </row>
    <row r="16949" spans="1:8" x14ac:dyDescent="0.3">
      <c r="A16949" s="18" t="s">
        <v>25313</v>
      </c>
      <c r="B16949" s="11" t="s">
        <v>88</v>
      </c>
      <c r="C16949" t="s">
        <v>88</v>
      </c>
      <c r="D16949" t="s">
        <v>88</v>
      </c>
      <c r="E16949" t="s">
        <v>88</v>
      </c>
      <c r="F16949" t="s">
        <v>88</v>
      </c>
      <c r="G16949" t="s">
        <v>25220</v>
      </c>
    </row>
    <row r="16950" spans="1:8" x14ac:dyDescent="0.3">
      <c r="A16950" s="19" t="s">
        <v>25314</v>
      </c>
      <c r="B16950" s="11" t="s">
        <v>88</v>
      </c>
      <c r="C16950" t="s">
        <v>88</v>
      </c>
      <c r="D16950" t="s">
        <v>88</v>
      </c>
      <c r="E16950" t="s">
        <v>88</v>
      </c>
      <c r="F16950" t="s">
        <v>88</v>
      </c>
      <c r="G16950" t="s">
        <v>689</v>
      </c>
    </row>
    <row r="16951" spans="1:8" x14ac:dyDescent="0.3">
      <c r="A16951" s="18" t="s">
        <v>25315</v>
      </c>
      <c r="B16951" s="11" t="s">
        <v>88</v>
      </c>
      <c r="C16951" t="s">
        <v>88</v>
      </c>
      <c r="D16951" t="s">
        <v>88</v>
      </c>
      <c r="E16951" t="s">
        <v>88</v>
      </c>
      <c r="F16951" t="s">
        <v>25292</v>
      </c>
    </row>
    <row r="16952" spans="1:8" x14ac:dyDescent="0.3">
      <c r="A16952" s="19" t="s">
        <v>25316</v>
      </c>
      <c r="B16952" s="11" t="s">
        <v>88</v>
      </c>
      <c r="C16952" t="s">
        <v>88</v>
      </c>
      <c r="D16952" t="s">
        <v>88</v>
      </c>
      <c r="E16952" t="s">
        <v>88</v>
      </c>
      <c r="F16952" t="s">
        <v>88</v>
      </c>
      <c r="G16952" t="s">
        <v>25220</v>
      </c>
    </row>
    <row r="16953" spans="1:8" x14ac:dyDescent="0.3">
      <c r="A16953" s="18" t="s">
        <v>25317</v>
      </c>
      <c r="B16953" s="11" t="s">
        <v>88</v>
      </c>
      <c r="C16953" t="s">
        <v>88</v>
      </c>
      <c r="D16953" t="s">
        <v>88</v>
      </c>
      <c r="E16953" t="s">
        <v>88</v>
      </c>
      <c r="F16953" t="s">
        <v>88</v>
      </c>
      <c r="G16953" t="s">
        <v>689</v>
      </c>
    </row>
    <row r="16954" spans="1:8" x14ac:dyDescent="0.3">
      <c r="A16954" s="19" t="s">
        <v>25318</v>
      </c>
      <c r="B16954" s="11" t="s">
        <v>88</v>
      </c>
      <c r="C16954" t="s">
        <v>88</v>
      </c>
      <c r="D16954" t="s">
        <v>88</v>
      </c>
      <c r="E16954" t="s">
        <v>689</v>
      </c>
    </row>
    <row r="16955" spans="1:8" x14ac:dyDescent="0.3">
      <c r="A16955" s="18" t="s">
        <v>25319</v>
      </c>
      <c r="B16955" s="11" t="s">
        <v>88</v>
      </c>
      <c r="C16955" t="s">
        <v>88</v>
      </c>
      <c r="D16955" t="s">
        <v>88</v>
      </c>
      <c r="E16955" t="s">
        <v>88</v>
      </c>
      <c r="F16955" t="s">
        <v>25180</v>
      </c>
    </row>
    <row r="16956" spans="1:8" x14ac:dyDescent="0.3">
      <c r="A16956" s="19" t="s">
        <v>25320</v>
      </c>
      <c r="B16956" s="11" t="s">
        <v>88</v>
      </c>
      <c r="C16956" t="s">
        <v>88</v>
      </c>
      <c r="D16956" t="s">
        <v>88</v>
      </c>
      <c r="E16956" t="s">
        <v>88</v>
      </c>
      <c r="F16956" t="s">
        <v>88</v>
      </c>
      <c r="G16956" t="s">
        <v>25220</v>
      </c>
    </row>
    <row r="16957" spans="1:8" x14ac:dyDescent="0.3">
      <c r="A16957" s="18" t="s">
        <v>25321</v>
      </c>
      <c r="B16957" s="11" t="s">
        <v>88</v>
      </c>
      <c r="C16957" t="s">
        <v>88</v>
      </c>
      <c r="D16957" t="s">
        <v>88</v>
      </c>
      <c r="E16957" t="s">
        <v>88</v>
      </c>
      <c r="F16957" t="s">
        <v>88</v>
      </c>
      <c r="G16957" t="s">
        <v>689</v>
      </c>
    </row>
    <row r="16958" spans="1:8" x14ac:dyDescent="0.3">
      <c r="A16958" s="19" t="s">
        <v>25322</v>
      </c>
      <c r="B16958" s="11" t="s">
        <v>88</v>
      </c>
      <c r="C16958" t="s">
        <v>88</v>
      </c>
      <c r="D16958" t="s">
        <v>88</v>
      </c>
      <c r="E16958" t="s">
        <v>88</v>
      </c>
      <c r="F16958" t="s">
        <v>88</v>
      </c>
      <c r="G16958" t="s">
        <v>88</v>
      </c>
      <c r="H16958" t="s">
        <v>25254</v>
      </c>
    </row>
    <row r="16959" spans="1:8" x14ac:dyDescent="0.3">
      <c r="A16959" s="18" t="s">
        <v>25323</v>
      </c>
      <c r="B16959" s="11" t="s">
        <v>88</v>
      </c>
      <c r="C16959" t="s">
        <v>88</v>
      </c>
      <c r="D16959" t="s">
        <v>88</v>
      </c>
      <c r="E16959" t="s">
        <v>88</v>
      </c>
      <c r="F16959" t="s">
        <v>88</v>
      </c>
      <c r="G16959" t="s">
        <v>88</v>
      </c>
      <c r="H16959" t="s">
        <v>689</v>
      </c>
    </row>
    <row r="16960" spans="1:8" x14ac:dyDescent="0.3">
      <c r="A16960" s="19" t="s">
        <v>25324</v>
      </c>
      <c r="B16960" s="11" t="s">
        <v>88</v>
      </c>
      <c r="C16960" t="s">
        <v>88</v>
      </c>
      <c r="D16960" t="s">
        <v>88</v>
      </c>
      <c r="E16960" t="s">
        <v>88</v>
      </c>
      <c r="F16960" t="s">
        <v>25185</v>
      </c>
    </row>
    <row r="16961" spans="1:7" x14ac:dyDescent="0.3">
      <c r="A16961" s="18" t="s">
        <v>25325</v>
      </c>
      <c r="B16961" s="11" t="s">
        <v>88</v>
      </c>
      <c r="C16961" t="s">
        <v>88</v>
      </c>
      <c r="D16961" t="s">
        <v>88</v>
      </c>
      <c r="E16961" t="s">
        <v>88</v>
      </c>
      <c r="F16961" t="s">
        <v>88</v>
      </c>
      <c r="G16961" t="s">
        <v>25220</v>
      </c>
    </row>
    <row r="16962" spans="1:7" x14ac:dyDescent="0.3">
      <c r="A16962" s="19" t="s">
        <v>25326</v>
      </c>
      <c r="B16962" s="11" t="s">
        <v>88</v>
      </c>
      <c r="C16962" t="s">
        <v>88</v>
      </c>
      <c r="D16962" t="s">
        <v>88</v>
      </c>
      <c r="E16962" t="s">
        <v>88</v>
      </c>
      <c r="F16962" t="s">
        <v>88</v>
      </c>
      <c r="G16962" t="s">
        <v>25254</v>
      </c>
    </row>
    <row r="16963" spans="1:7" x14ac:dyDescent="0.3">
      <c r="A16963" s="18" t="s">
        <v>25327</v>
      </c>
      <c r="B16963" s="11" t="s">
        <v>88</v>
      </c>
      <c r="C16963" t="s">
        <v>88</v>
      </c>
      <c r="D16963" t="s">
        <v>88</v>
      </c>
      <c r="E16963" t="s">
        <v>88</v>
      </c>
      <c r="F16963" t="s">
        <v>88</v>
      </c>
      <c r="G16963" t="s">
        <v>689</v>
      </c>
    </row>
    <row r="16964" spans="1:7" x14ac:dyDescent="0.3">
      <c r="A16964" s="19" t="s">
        <v>25328</v>
      </c>
      <c r="B16964" s="11" t="s">
        <v>88</v>
      </c>
      <c r="C16964" t="s">
        <v>88</v>
      </c>
      <c r="D16964" t="s">
        <v>88</v>
      </c>
      <c r="E16964" t="s">
        <v>88</v>
      </c>
      <c r="F16964" t="s">
        <v>25189</v>
      </c>
    </row>
    <row r="16965" spans="1:7" x14ac:dyDescent="0.3">
      <c r="A16965" s="18" t="s">
        <v>25329</v>
      </c>
      <c r="B16965" s="11" t="s">
        <v>88</v>
      </c>
      <c r="C16965" t="s">
        <v>88</v>
      </c>
      <c r="D16965" t="s">
        <v>88</v>
      </c>
      <c r="E16965" t="s">
        <v>88</v>
      </c>
      <c r="F16965" t="s">
        <v>88</v>
      </c>
      <c r="G16965" t="s">
        <v>25220</v>
      </c>
    </row>
    <row r="16966" spans="1:7" x14ac:dyDescent="0.3">
      <c r="A16966" s="19" t="s">
        <v>25330</v>
      </c>
      <c r="B16966" s="11" t="s">
        <v>88</v>
      </c>
      <c r="C16966" t="s">
        <v>88</v>
      </c>
      <c r="D16966" t="s">
        <v>88</v>
      </c>
      <c r="E16966" t="s">
        <v>88</v>
      </c>
      <c r="F16966" t="s">
        <v>88</v>
      </c>
      <c r="G16966" t="s">
        <v>689</v>
      </c>
    </row>
    <row r="16967" spans="1:7" x14ac:dyDescent="0.3">
      <c r="A16967" s="18" t="s">
        <v>25331</v>
      </c>
      <c r="B16967" s="11" t="s">
        <v>88</v>
      </c>
      <c r="C16967" t="s">
        <v>689</v>
      </c>
    </row>
    <row r="16968" spans="1:7" x14ac:dyDescent="0.3">
      <c r="A16968" s="19" t="s">
        <v>25332</v>
      </c>
      <c r="B16968" s="11" t="s">
        <v>88</v>
      </c>
      <c r="C16968" t="s">
        <v>88</v>
      </c>
      <c r="D16968" t="s">
        <v>25220</v>
      </c>
    </row>
    <row r="16969" spans="1:7" x14ac:dyDescent="0.3">
      <c r="A16969" s="18" t="s">
        <v>25333</v>
      </c>
      <c r="B16969" s="11" t="s">
        <v>88</v>
      </c>
      <c r="C16969" t="s">
        <v>88</v>
      </c>
      <c r="D16969" t="s">
        <v>689</v>
      </c>
    </row>
    <row r="16970" spans="1:7" x14ac:dyDescent="0.3">
      <c r="A16970" s="19" t="s">
        <v>25334</v>
      </c>
      <c r="B16970" s="11" t="s">
        <v>88</v>
      </c>
      <c r="C16970" t="s">
        <v>88</v>
      </c>
      <c r="D16970" t="s">
        <v>88</v>
      </c>
      <c r="E16970" t="s">
        <v>25335</v>
      </c>
    </row>
    <row r="16971" spans="1:7" x14ac:dyDescent="0.3">
      <c r="A16971" s="18" t="s">
        <v>25336</v>
      </c>
      <c r="B16971" s="11" t="s">
        <v>88</v>
      </c>
      <c r="C16971" t="s">
        <v>88</v>
      </c>
      <c r="D16971" t="s">
        <v>88</v>
      </c>
      <c r="E16971" t="s">
        <v>689</v>
      </c>
    </row>
    <row r="16972" spans="1:7" x14ac:dyDescent="0.3">
      <c r="A16972" s="19" t="s">
        <v>25337</v>
      </c>
      <c r="B16972" t="s">
        <v>25338</v>
      </c>
    </row>
    <row r="16973" spans="1:7" x14ac:dyDescent="0.3">
      <c r="A16973" s="18" t="s">
        <v>25339</v>
      </c>
      <c r="B16973" s="11" t="s">
        <v>88</v>
      </c>
      <c r="C16973" t="s">
        <v>25172</v>
      </c>
    </row>
    <row r="16974" spans="1:7" x14ac:dyDescent="0.3">
      <c r="A16974" s="19" t="s">
        <v>25340</v>
      </c>
      <c r="B16974" s="11" t="s">
        <v>88</v>
      </c>
      <c r="C16974" t="s">
        <v>88</v>
      </c>
      <c r="D16974" t="s">
        <v>25341</v>
      </c>
    </row>
    <row r="16975" spans="1:7" x14ac:dyDescent="0.3">
      <c r="A16975" s="18" t="s">
        <v>25342</v>
      </c>
      <c r="B16975" s="11" t="s">
        <v>88</v>
      </c>
      <c r="C16975" t="s">
        <v>88</v>
      </c>
      <c r="D16975" t="s">
        <v>25343</v>
      </c>
    </row>
    <row r="16976" spans="1:7" x14ac:dyDescent="0.3">
      <c r="A16976" s="19" t="s">
        <v>25344</v>
      </c>
      <c r="B16976" s="11" t="s">
        <v>88</v>
      </c>
      <c r="C16976" t="s">
        <v>88</v>
      </c>
      <c r="D16976" t="s">
        <v>689</v>
      </c>
    </row>
    <row r="16977" spans="1:5" x14ac:dyDescent="0.3">
      <c r="A16977" s="18" t="s">
        <v>25345</v>
      </c>
      <c r="B16977" s="11" t="s">
        <v>88</v>
      </c>
      <c r="C16977" t="s">
        <v>25346</v>
      </c>
    </row>
    <row r="16978" spans="1:5" x14ac:dyDescent="0.3">
      <c r="A16978" s="19" t="s">
        <v>25347</v>
      </c>
      <c r="B16978" s="11" t="s">
        <v>88</v>
      </c>
      <c r="C16978" t="s">
        <v>25348</v>
      </c>
    </row>
    <row r="16979" spans="1:5" x14ac:dyDescent="0.3">
      <c r="A16979" s="18" t="s">
        <v>25349</v>
      </c>
      <c r="B16979" s="11" t="s">
        <v>88</v>
      </c>
      <c r="C16979" t="s">
        <v>88</v>
      </c>
      <c r="D16979" t="s">
        <v>25350</v>
      </c>
    </row>
    <row r="16980" spans="1:5" x14ac:dyDescent="0.3">
      <c r="A16980" s="19" t="s">
        <v>25351</v>
      </c>
      <c r="B16980" s="11" t="s">
        <v>88</v>
      </c>
      <c r="C16980" t="s">
        <v>88</v>
      </c>
      <c r="D16980" t="s">
        <v>689</v>
      </c>
    </row>
    <row r="16981" spans="1:5" x14ac:dyDescent="0.3">
      <c r="A16981" s="18" t="s">
        <v>25352</v>
      </c>
      <c r="B16981" s="11" t="s">
        <v>88</v>
      </c>
      <c r="C16981" t="s">
        <v>689</v>
      </c>
    </row>
    <row r="16982" spans="1:5" x14ac:dyDescent="0.3">
      <c r="A16982" s="19" t="s">
        <v>25353</v>
      </c>
      <c r="B16982" t="s">
        <v>25354</v>
      </c>
    </row>
    <row r="16983" spans="1:5" x14ac:dyDescent="0.3">
      <c r="A16983" s="18" t="s">
        <v>25355</v>
      </c>
      <c r="B16983" s="11" t="s">
        <v>88</v>
      </c>
      <c r="C16983" t="s">
        <v>25172</v>
      </c>
    </row>
    <row r="16984" spans="1:5" x14ac:dyDescent="0.3">
      <c r="A16984" s="19" t="s">
        <v>25356</v>
      </c>
      <c r="B16984" s="11" t="s">
        <v>88</v>
      </c>
      <c r="C16984" t="s">
        <v>88</v>
      </c>
      <c r="D16984" t="s">
        <v>25357</v>
      </c>
    </row>
    <row r="16985" spans="1:5" x14ac:dyDescent="0.3">
      <c r="A16985" s="18" t="s">
        <v>25358</v>
      </c>
      <c r="B16985" s="11" t="s">
        <v>88</v>
      </c>
      <c r="C16985" t="s">
        <v>88</v>
      </c>
      <c r="D16985" t="s">
        <v>88</v>
      </c>
      <c r="E16985" t="s">
        <v>25350</v>
      </c>
    </row>
    <row r="16986" spans="1:5" x14ac:dyDescent="0.3">
      <c r="A16986" s="19" t="s">
        <v>25359</v>
      </c>
      <c r="B16986" s="11" t="s">
        <v>88</v>
      </c>
      <c r="C16986" t="s">
        <v>88</v>
      </c>
      <c r="D16986" t="s">
        <v>88</v>
      </c>
      <c r="E16986" t="s">
        <v>25360</v>
      </c>
    </row>
    <row r="16987" spans="1:5" x14ac:dyDescent="0.3">
      <c r="A16987" s="18" t="s">
        <v>25361</v>
      </c>
      <c r="B16987" s="11" t="s">
        <v>88</v>
      </c>
      <c r="C16987" t="s">
        <v>88</v>
      </c>
      <c r="D16987" t="s">
        <v>689</v>
      </c>
    </row>
    <row r="16988" spans="1:5" x14ac:dyDescent="0.3">
      <c r="A16988" s="19" t="s">
        <v>25362</v>
      </c>
      <c r="B16988" s="11" t="s">
        <v>88</v>
      </c>
      <c r="C16988" t="s">
        <v>88</v>
      </c>
      <c r="D16988" t="s">
        <v>88</v>
      </c>
      <c r="E16988" t="s">
        <v>25350</v>
      </c>
    </row>
    <row r="16989" spans="1:5" x14ac:dyDescent="0.3">
      <c r="A16989" s="18" t="s">
        <v>25363</v>
      </c>
      <c r="B16989" s="11" t="s">
        <v>88</v>
      </c>
      <c r="C16989" t="s">
        <v>88</v>
      </c>
      <c r="D16989" t="s">
        <v>88</v>
      </c>
      <c r="E16989" t="s">
        <v>25360</v>
      </c>
    </row>
    <row r="16990" spans="1:5" x14ac:dyDescent="0.3">
      <c r="A16990" s="19" t="s">
        <v>25364</v>
      </c>
      <c r="B16990" s="11" t="s">
        <v>88</v>
      </c>
      <c r="C16990" t="s">
        <v>25365</v>
      </c>
    </row>
    <row r="16991" spans="1:5" x14ac:dyDescent="0.3">
      <c r="A16991" s="18" t="s">
        <v>25366</v>
      </c>
      <c r="B16991" s="11" t="s">
        <v>88</v>
      </c>
      <c r="C16991" t="s">
        <v>88</v>
      </c>
      <c r="D16991" t="s">
        <v>25357</v>
      </c>
    </row>
    <row r="16992" spans="1:5" x14ac:dyDescent="0.3">
      <c r="A16992" s="19" t="s">
        <v>25367</v>
      </c>
      <c r="B16992" s="11" t="s">
        <v>88</v>
      </c>
      <c r="C16992" t="s">
        <v>88</v>
      </c>
      <c r="D16992" t="s">
        <v>689</v>
      </c>
    </row>
    <row r="16993" spans="1:7" x14ac:dyDescent="0.3">
      <c r="A16993" s="18" t="s">
        <v>25368</v>
      </c>
      <c r="B16993" s="11" t="s">
        <v>88</v>
      </c>
      <c r="C16993" t="s">
        <v>25369</v>
      </c>
    </row>
    <row r="16994" spans="1:7" x14ac:dyDescent="0.3">
      <c r="A16994" s="19" t="s">
        <v>25370</v>
      </c>
      <c r="B16994" s="11" t="s">
        <v>88</v>
      </c>
      <c r="C16994" t="s">
        <v>88</v>
      </c>
      <c r="D16994" t="s">
        <v>25371</v>
      </c>
    </row>
    <row r="16995" spans="1:7" x14ac:dyDescent="0.3">
      <c r="A16995" s="18" t="s">
        <v>25372</v>
      </c>
      <c r="B16995" s="11" t="s">
        <v>88</v>
      </c>
      <c r="C16995" t="s">
        <v>88</v>
      </c>
      <c r="D16995" t="s">
        <v>88</v>
      </c>
      <c r="E16995" t="s">
        <v>25373</v>
      </c>
    </row>
    <row r="16996" spans="1:7" x14ac:dyDescent="0.3">
      <c r="A16996" s="19" t="s">
        <v>25374</v>
      </c>
      <c r="B16996" s="11" t="s">
        <v>88</v>
      </c>
      <c r="C16996" t="s">
        <v>88</v>
      </c>
      <c r="D16996" t="s">
        <v>88</v>
      </c>
      <c r="E16996" t="s">
        <v>88</v>
      </c>
      <c r="F16996" t="s">
        <v>25220</v>
      </c>
    </row>
    <row r="16997" spans="1:7" x14ac:dyDescent="0.3">
      <c r="A16997" s="18" t="s">
        <v>25375</v>
      </c>
      <c r="B16997" s="11" t="s">
        <v>88</v>
      </c>
      <c r="C16997" t="s">
        <v>88</v>
      </c>
      <c r="D16997" t="s">
        <v>88</v>
      </c>
      <c r="E16997" t="s">
        <v>88</v>
      </c>
      <c r="F16997" t="s">
        <v>689</v>
      </c>
    </row>
    <row r="16998" spans="1:7" x14ac:dyDescent="0.3">
      <c r="A16998" s="19" t="s">
        <v>25376</v>
      </c>
      <c r="B16998" s="11" t="s">
        <v>88</v>
      </c>
      <c r="C16998" t="s">
        <v>88</v>
      </c>
      <c r="D16998" t="s">
        <v>88</v>
      </c>
      <c r="E16998" t="s">
        <v>25377</v>
      </c>
    </row>
    <row r="16999" spans="1:7" x14ac:dyDescent="0.3">
      <c r="A16999" s="18" t="s">
        <v>25378</v>
      </c>
      <c r="B16999" s="11" t="s">
        <v>88</v>
      </c>
      <c r="C16999" t="s">
        <v>88</v>
      </c>
      <c r="D16999" t="s">
        <v>88</v>
      </c>
      <c r="E16999" t="s">
        <v>88</v>
      </c>
      <c r="F16999" t="s">
        <v>25220</v>
      </c>
    </row>
    <row r="17000" spans="1:7" x14ac:dyDescent="0.3">
      <c r="A17000" s="19" t="s">
        <v>25379</v>
      </c>
      <c r="B17000" s="11" t="s">
        <v>88</v>
      </c>
      <c r="C17000" t="s">
        <v>88</v>
      </c>
      <c r="D17000" t="s">
        <v>88</v>
      </c>
      <c r="E17000" t="s">
        <v>88</v>
      </c>
      <c r="F17000" t="s">
        <v>689</v>
      </c>
    </row>
    <row r="17001" spans="1:7" x14ac:dyDescent="0.3">
      <c r="A17001" s="18" t="s">
        <v>25380</v>
      </c>
      <c r="B17001" s="11" t="s">
        <v>88</v>
      </c>
      <c r="C17001" t="s">
        <v>88</v>
      </c>
      <c r="D17001" t="s">
        <v>689</v>
      </c>
    </row>
    <row r="17002" spans="1:7" x14ac:dyDescent="0.3">
      <c r="A17002" s="19" t="s">
        <v>25381</v>
      </c>
      <c r="B17002" s="11" t="s">
        <v>88</v>
      </c>
      <c r="C17002" t="s">
        <v>88</v>
      </c>
      <c r="D17002" t="s">
        <v>88</v>
      </c>
      <c r="E17002" t="s">
        <v>25237</v>
      </c>
    </row>
    <row r="17003" spans="1:7" x14ac:dyDescent="0.3">
      <c r="A17003" s="18" t="s">
        <v>25382</v>
      </c>
      <c r="B17003" s="11" t="s">
        <v>88</v>
      </c>
      <c r="C17003" t="s">
        <v>88</v>
      </c>
      <c r="D17003" t="s">
        <v>88</v>
      </c>
      <c r="E17003" t="s">
        <v>88</v>
      </c>
      <c r="F17003" t="s">
        <v>24714</v>
      </c>
    </row>
    <row r="17004" spans="1:7" x14ac:dyDescent="0.3">
      <c r="A17004" s="19" t="s">
        <v>25383</v>
      </c>
      <c r="B17004" s="11" t="s">
        <v>88</v>
      </c>
      <c r="C17004" t="s">
        <v>88</v>
      </c>
      <c r="D17004" t="s">
        <v>88</v>
      </c>
      <c r="E17004" t="s">
        <v>88</v>
      </c>
      <c r="F17004" t="s">
        <v>88</v>
      </c>
      <c r="G17004" t="s">
        <v>25220</v>
      </c>
    </row>
    <row r="17005" spans="1:7" x14ac:dyDescent="0.3">
      <c r="A17005" s="18" t="s">
        <v>25384</v>
      </c>
      <c r="B17005" s="11" t="s">
        <v>88</v>
      </c>
      <c r="C17005" t="s">
        <v>88</v>
      </c>
      <c r="D17005" t="s">
        <v>88</v>
      </c>
      <c r="E17005" t="s">
        <v>88</v>
      </c>
      <c r="F17005" t="s">
        <v>88</v>
      </c>
      <c r="G17005" t="s">
        <v>25385</v>
      </c>
    </row>
    <row r="17006" spans="1:7" x14ac:dyDescent="0.3">
      <c r="A17006" s="19" t="s">
        <v>25386</v>
      </c>
      <c r="B17006" s="11" t="s">
        <v>88</v>
      </c>
      <c r="C17006" t="s">
        <v>88</v>
      </c>
      <c r="D17006" t="s">
        <v>88</v>
      </c>
      <c r="E17006" t="s">
        <v>88</v>
      </c>
      <c r="F17006" t="s">
        <v>88</v>
      </c>
      <c r="G17006" t="s">
        <v>689</v>
      </c>
    </row>
    <row r="17007" spans="1:7" x14ac:dyDescent="0.3">
      <c r="A17007" s="18" t="s">
        <v>25387</v>
      </c>
      <c r="B17007" s="11" t="s">
        <v>88</v>
      </c>
      <c r="C17007" t="s">
        <v>88</v>
      </c>
      <c r="D17007" t="s">
        <v>88</v>
      </c>
      <c r="E17007" t="s">
        <v>88</v>
      </c>
      <c r="F17007" t="s">
        <v>689</v>
      </c>
    </row>
    <row r="17008" spans="1:7" x14ac:dyDescent="0.3">
      <c r="A17008" s="19" t="s">
        <v>25388</v>
      </c>
      <c r="B17008" s="11" t="s">
        <v>88</v>
      </c>
      <c r="C17008" t="s">
        <v>88</v>
      </c>
      <c r="D17008" t="s">
        <v>88</v>
      </c>
      <c r="E17008" t="s">
        <v>88</v>
      </c>
      <c r="F17008" t="s">
        <v>88</v>
      </c>
      <c r="G17008" t="s">
        <v>25220</v>
      </c>
    </row>
    <row r="17009" spans="1:8" x14ac:dyDescent="0.3">
      <c r="A17009" s="18" t="s">
        <v>25389</v>
      </c>
      <c r="B17009" s="11" t="s">
        <v>88</v>
      </c>
      <c r="C17009" t="s">
        <v>88</v>
      </c>
      <c r="D17009" t="s">
        <v>88</v>
      </c>
      <c r="E17009" t="s">
        <v>88</v>
      </c>
      <c r="F17009" t="s">
        <v>88</v>
      </c>
      <c r="G17009" t="s">
        <v>25385</v>
      </c>
    </row>
    <row r="17010" spans="1:8" x14ac:dyDescent="0.3">
      <c r="A17010" s="19" t="s">
        <v>25390</v>
      </c>
      <c r="B17010" s="11" t="s">
        <v>88</v>
      </c>
      <c r="C17010" t="s">
        <v>88</v>
      </c>
      <c r="D17010" t="s">
        <v>88</v>
      </c>
      <c r="E17010" t="s">
        <v>88</v>
      </c>
      <c r="F17010" t="s">
        <v>88</v>
      </c>
      <c r="G17010" t="s">
        <v>689</v>
      </c>
    </row>
    <row r="17011" spans="1:8" x14ac:dyDescent="0.3">
      <c r="A17011" s="18" t="s">
        <v>25391</v>
      </c>
      <c r="B17011" s="11" t="s">
        <v>88</v>
      </c>
      <c r="C17011" t="s">
        <v>88</v>
      </c>
      <c r="D17011" t="s">
        <v>88</v>
      </c>
      <c r="E17011" t="s">
        <v>25249</v>
      </c>
    </row>
    <row r="17012" spans="1:8" x14ac:dyDescent="0.3">
      <c r="A17012" s="19" t="s">
        <v>25392</v>
      </c>
      <c r="B17012" s="11" t="s">
        <v>88</v>
      </c>
      <c r="C17012" t="s">
        <v>88</v>
      </c>
      <c r="D17012" t="s">
        <v>88</v>
      </c>
      <c r="E17012" t="s">
        <v>88</v>
      </c>
      <c r="F17012" t="s">
        <v>25251</v>
      </c>
    </row>
    <row r="17013" spans="1:8" x14ac:dyDescent="0.3">
      <c r="A17013" s="18" t="s">
        <v>25393</v>
      </c>
      <c r="B17013" s="11" t="s">
        <v>88</v>
      </c>
      <c r="C17013" t="s">
        <v>88</v>
      </c>
      <c r="D17013" t="s">
        <v>88</v>
      </c>
      <c r="E17013" t="s">
        <v>88</v>
      </c>
      <c r="F17013" t="s">
        <v>88</v>
      </c>
      <c r="G17013" t="s">
        <v>24714</v>
      </c>
    </row>
    <row r="17014" spans="1:8" x14ac:dyDescent="0.3">
      <c r="A17014" s="19" t="s">
        <v>25394</v>
      </c>
      <c r="B17014" s="11" t="s">
        <v>88</v>
      </c>
      <c r="C17014" t="s">
        <v>88</v>
      </c>
      <c r="D17014" t="s">
        <v>88</v>
      </c>
      <c r="E17014" t="s">
        <v>88</v>
      </c>
      <c r="F17014" t="s">
        <v>88</v>
      </c>
      <c r="G17014" t="s">
        <v>88</v>
      </c>
      <c r="H17014" t="s">
        <v>25220</v>
      </c>
    </row>
    <row r="17015" spans="1:8" x14ac:dyDescent="0.3">
      <c r="A17015" s="18" t="s">
        <v>25395</v>
      </c>
      <c r="B17015" s="11" t="s">
        <v>88</v>
      </c>
      <c r="C17015" t="s">
        <v>88</v>
      </c>
      <c r="D17015" t="s">
        <v>88</v>
      </c>
      <c r="E17015" t="s">
        <v>88</v>
      </c>
      <c r="F17015" t="s">
        <v>88</v>
      </c>
      <c r="G17015" t="s">
        <v>88</v>
      </c>
      <c r="H17015" t="s">
        <v>25396</v>
      </c>
    </row>
    <row r="17016" spans="1:8" x14ac:dyDescent="0.3">
      <c r="A17016" s="19" t="s">
        <v>25397</v>
      </c>
      <c r="B17016" s="11" t="s">
        <v>88</v>
      </c>
      <c r="C17016" t="s">
        <v>88</v>
      </c>
      <c r="D17016" t="s">
        <v>88</v>
      </c>
      <c r="E17016" t="s">
        <v>88</v>
      </c>
      <c r="F17016" t="s">
        <v>88</v>
      </c>
      <c r="G17016" t="s">
        <v>88</v>
      </c>
      <c r="H17016" t="s">
        <v>689</v>
      </c>
    </row>
    <row r="17017" spans="1:8" x14ac:dyDescent="0.3">
      <c r="A17017" s="18" t="s">
        <v>25398</v>
      </c>
      <c r="B17017" s="11" t="s">
        <v>88</v>
      </c>
      <c r="C17017" t="s">
        <v>88</v>
      </c>
      <c r="D17017" t="s">
        <v>88</v>
      </c>
      <c r="E17017" t="s">
        <v>88</v>
      </c>
      <c r="F17017" t="s">
        <v>88</v>
      </c>
      <c r="G17017" t="s">
        <v>756</v>
      </c>
      <c r="H17017" t="s">
        <v>25399</v>
      </c>
    </row>
    <row r="17018" spans="1:8" x14ac:dyDescent="0.3">
      <c r="A17018" s="19" t="s">
        <v>25400</v>
      </c>
      <c r="B17018" s="11" t="s">
        <v>88</v>
      </c>
      <c r="C17018" t="s">
        <v>88</v>
      </c>
      <c r="D17018" t="s">
        <v>88</v>
      </c>
      <c r="E17018" t="s">
        <v>88</v>
      </c>
      <c r="F17018" t="s">
        <v>88</v>
      </c>
      <c r="G17018" t="s">
        <v>756</v>
      </c>
      <c r="H17018" t="s">
        <v>689</v>
      </c>
    </row>
    <row r="17019" spans="1:8" x14ac:dyDescent="0.3">
      <c r="A17019" s="18" t="s">
        <v>25401</v>
      </c>
      <c r="B17019" s="11" t="s">
        <v>88</v>
      </c>
      <c r="C17019" t="s">
        <v>88</v>
      </c>
      <c r="D17019" t="s">
        <v>88</v>
      </c>
      <c r="E17019" t="s">
        <v>88</v>
      </c>
      <c r="F17019" t="s">
        <v>88</v>
      </c>
      <c r="G17019" t="s">
        <v>689</v>
      </c>
    </row>
    <row r="17020" spans="1:8" x14ac:dyDescent="0.3">
      <c r="A17020" s="19" t="s">
        <v>25402</v>
      </c>
      <c r="B17020" s="11" t="s">
        <v>88</v>
      </c>
      <c r="C17020" t="s">
        <v>88</v>
      </c>
      <c r="D17020" t="s">
        <v>88</v>
      </c>
      <c r="E17020" t="s">
        <v>88</v>
      </c>
      <c r="F17020" t="s">
        <v>88</v>
      </c>
      <c r="G17020" t="s">
        <v>88</v>
      </c>
      <c r="H17020" t="s">
        <v>25220</v>
      </c>
    </row>
    <row r="17021" spans="1:8" x14ac:dyDescent="0.3">
      <c r="A17021" s="18" t="s">
        <v>25403</v>
      </c>
      <c r="B17021" s="11" t="s">
        <v>88</v>
      </c>
      <c r="C17021" t="s">
        <v>88</v>
      </c>
      <c r="D17021" t="s">
        <v>88</v>
      </c>
      <c r="E17021" t="s">
        <v>88</v>
      </c>
      <c r="F17021" t="s">
        <v>88</v>
      </c>
      <c r="G17021" t="s">
        <v>88</v>
      </c>
      <c r="H17021" t="s">
        <v>25396</v>
      </c>
    </row>
    <row r="17022" spans="1:8" x14ac:dyDescent="0.3">
      <c r="A17022" s="19" t="s">
        <v>25404</v>
      </c>
      <c r="B17022" s="11" t="s">
        <v>88</v>
      </c>
      <c r="C17022" t="s">
        <v>88</v>
      </c>
      <c r="D17022" t="s">
        <v>88</v>
      </c>
      <c r="E17022" t="s">
        <v>88</v>
      </c>
      <c r="F17022" t="s">
        <v>88</v>
      </c>
      <c r="G17022" t="s">
        <v>88</v>
      </c>
      <c r="H17022" t="s">
        <v>689</v>
      </c>
    </row>
    <row r="17023" spans="1:8" x14ac:dyDescent="0.3">
      <c r="A17023" s="18" t="s">
        <v>25405</v>
      </c>
      <c r="B17023" s="11" t="s">
        <v>88</v>
      </c>
      <c r="C17023" t="s">
        <v>88</v>
      </c>
      <c r="D17023" t="s">
        <v>88</v>
      </c>
      <c r="E17023" t="s">
        <v>88</v>
      </c>
      <c r="F17023" t="s">
        <v>88</v>
      </c>
      <c r="G17023" t="s">
        <v>756</v>
      </c>
      <c r="H17023" t="s">
        <v>25399</v>
      </c>
    </row>
    <row r="17024" spans="1:8" x14ac:dyDescent="0.3">
      <c r="A17024" s="19" t="s">
        <v>25406</v>
      </c>
      <c r="B17024" s="11" t="s">
        <v>88</v>
      </c>
      <c r="C17024" t="s">
        <v>88</v>
      </c>
      <c r="D17024" t="s">
        <v>88</v>
      </c>
      <c r="E17024" t="s">
        <v>88</v>
      </c>
      <c r="F17024" t="s">
        <v>88</v>
      </c>
      <c r="G17024" t="s">
        <v>756</v>
      </c>
      <c r="H17024" t="s">
        <v>689</v>
      </c>
    </row>
    <row r="17025" spans="1:7" x14ac:dyDescent="0.3">
      <c r="A17025" s="18" t="s">
        <v>25407</v>
      </c>
      <c r="B17025" s="11" t="s">
        <v>88</v>
      </c>
      <c r="C17025" t="s">
        <v>88</v>
      </c>
      <c r="D17025" t="s">
        <v>88</v>
      </c>
      <c r="E17025" t="s">
        <v>88</v>
      </c>
      <c r="F17025" t="s">
        <v>25257</v>
      </c>
    </row>
    <row r="17026" spans="1:7" x14ac:dyDescent="0.3">
      <c r="A17026" s="19" t="s">
        <v>25408</v>
      </c>
      <c r="B17026" s="11" t="s">
        <v>88</v>
      </c>
      <c r="C17026" t="s">
        <v>88</v>
      </c>
      <c r="D17026" t="s">
        <v>88</v>
      </c>
      <c r="E17026" t="s">
        <v>88</v>
      </c>
      <c r="F17026" t="s">
        <v>88</v>
      </c>
      <c r="G17026" t="s">
        <v>25220</v>
      </c>
    </row>
    <row r="17027" spans="1:7" x14ac:dyDescent="0.3">
      <c r="A17027" s="18" t="s">
        <v>25409</v>
      </c>
      <c r="B17027" s="11" t="s">
        <v>88</v>
      </c>
      <c r="C17027" t="s">
        <v>88</v>
      </c>
      <c r="D17027" t="s">
        <v>88</v>
      </c>
      <c r="E17027" t="s">
        <v>88</v>
      </c>
      <c r="F17027" t="s">
        <v>88</v>
      </c>
      <c r="G17027" t="s">
        <v>689</v>
      </c>
    </row>
    <row r="17028" spans="1:7" x14ac:dyDescent="0.3">
      <c r="A17028" s="19" t="s">
        <v>25410</v>
      </c>
      <c r="B17028" s="11" t="s">
        <v>88</v>
      </c>
      <c r="C17028" t="s">
        <v>25411</v>
      </c>
    </row>
    <row r="17029" spans="1:7" x14ac:dyDescent="0.3">
      <c r="A17029" s="18" t="s">
        <v>25412</v>
      </c>
      <c r="B17029" s="11" t="s">
        <v>88</v>
      </c>
      <c r="C17029" t="s">
        <v>88</v>
      </c>
      <c r="D17029" t="s">
        <v>25216</v>
      </c>
    </row>
    <row r="17030" spans="1:7" x14ac:dyDescent="0.3">
      <c r="A17030" s="19" t="s">
        <v>25413</v>
      </c>
      <c r="B17030" s="11" t="s">
        <v>88</v>
      </c>
      <c r="C17030" t="s">
        <v>88</v>
      </c>
      <c r="D17030" t="s">
        <v>88</v>
      </c>
      <c r="E17030" t="s">
        <v>25220</v>
      </c>
    </row>
    <row r="17031" spans="1:7" x14ac:dyDescent="0.3">
      <c r="A17031" s="18" t="s">
        <v>25414</v>
      </c>
      <c r="B17031" s="11" t="s">
        <v>88</v>
      </c>
      <c r="C17031" t="s">
        <v>88</v>
      </c>
      <c r="D17031" t="s">
        <v>88</v>
      </c>
      <c r="E17031" t="s">
        <v>689</v>
      </c>
    </row>
    <row r="17032" spans="1:7" x14ac:dyDescent="0.3">
      <c r="A17032" s="19" t="s">
        <v>25415</v>
      </c>
      <c r="B17032" s="11" t="s">
        <v>88</v>
      </c>
      <c r="C17032" t="s">
        <v>88</v>
      </c>
      <c r="D17032" t="s">
        <v>689</v>
      </c>
    </row>
    <row r="17033" spans="1:7" x14ac:dyDescent="0.3">
      <c r="A17033" s="18" t="s">
        <v>25416</v>
      </c>
      <c r="B17033" s="11" t="s">
        <v>88</v>
      </c>
      <c r="C17033" t="s">
        <v>88</v>
      </c>
      <c r="D17033" t="s">
        <v>88</v>
      </c>
      <c r="E17033" t="s">
        <v>25220</v>
      </c>
    </row>
    <row r="17034" spans="1:7" x14ac:dyDescent="0.3">
      <c r="A17034" s="19" t="s">
        <v>25417</v>
      </c>
      <c r="B17034" s="11" t="s">
        <v>88</v>
      </c>
      <c r="C17034" t="s">
        <v>88</v>
      </c>
      <c r="D17034" t="s">
        <v>88</v>
      </c>
      <c r="E17034" t="s">
        <v>689</v>
      </c>
    </row>
    <row r="17035" spans="1:7" x14ac:dyDescent="0.3">
      <c r="A17035" s="18" t="s">
        <v>25418</v>
      </c>
      <c r="B17035" s="11" t="s">
        <v>88</v>
      </c>
      <c r="C17035" t="s">
        <v>25419</v>
      </c>
    </row>
    <row r="17036" spans="1:7" x14ac:dyDescent="0.3">
      <c r="A17036" s="19" t="s">
        <v>25420</v>
      </c>
      <c r="B17036" s="11" t="s">
        <v>88</v>
      </c>
      <c r="C17036" t="s">
        <v>88</v>
      </c>
      <c r="D17036" t="s">
        <v>25218</v>
      </c>
    </row>
    <row r="17037" spans="1:7" x14ac:dyDescent="0.3">
      <c r="A17037" s="18" t="s">
        <v>25421</v>
      </c>
      <c r="B17037" s="11" t="s">
        <v>88</v>
      </c>
      <c r="C17037" t="s">
        <v>88</v>
      </c>
      <c r="D17037" t="s">
        <v>88</v>
      </c>
      <c r="E17037" t="s">
        <v>25220</v>
      </c>
    </row>
    <row r="17038" spans="1:7" x14ac:dyDescent="0.3">
      <c r="A17038" s="19" t="s">
        <v>25422</v>
      </c>
      <c r="B17038" s="11" t="s">
        <v>88</v>
      </c>
      <c r="C17038" t="s">
        <v>88</v>
      </c>
      <c r="D17038" t="s">
        <v>88</v>
      </c>
      <c r="E17038" t="s">
        <v>689</v>
      </c>
    </row>
    <row r="17039" spans="1:7" x14ac:dyDescent="0.3">
      <c r="A17039" s="18" t="s">
        <v>25423</v>
      </c>
      <c r="B17039" s="11" t="s">
        <v>88</v>
      </c>
      <c r="C17039" t="s">
        <v>88</v>
      </c>
      <c r="D17039" t="s">
        <v>689</v>
      </c>
    </row>
    <row r="17040" spans="1:7" x14ac:dyDescent="0.3">
      <c r="A17040" s="19" t="s">
        <v>25424</v>
      </c>
      <c r="B17040" s="11" t="s">
        <v>88</v>
      </c>
      <c r="C17040" t="s">
        <v>88</v>
      </c>
      <c r="D17040" t="s">
        <v>88</v>
      </c>
      <c r="E17040" t="s">
        <v>25220</v>
      </c>
    </row>
    <row r="17041" spans="1:7" x14ac:dyDescent="0.3">
      <c r="A17041" s="18" t="s">
        <v>25425</v>
      </c>
      <c r="B17041" s="11" t="s">
        <v>88</v>
      </c>
      <c r="C17041" t="s">
        <v>88</v>
      </c>
      <c r="D17041" t="s">
        <v>88</v>
      </c>
      <c r="E17041" t="s">
        <v>689</v>
      </c>
    </row>
    <row r="17042" spans="1:7" x14ac:dyDescent="0.3">
      <c r="A17042" s="19" t="s">
        <v>25426</v>
      </c>
      <c r="B17042" s="11" t="s">
        <v>88</v>
      </c>
      <c r="C17042" t="s">
        <v>25427</v>
      </c>
    </row>
    <row r="17043" spans="1:7" x14ac:dyDescent="0.3">
      <c r="A17043" s="18" t="s">
        <v>25428</v>
      </c>
      <c r="B17043" s="11" t="s">
        <v>88</v>
      </c>
      <c r="C17043" t="s">
        <v>88</v>
      </c>
      <c r="D17043" t="s">
        <v>25429</v>
      </c>
    </row>
    <row r="17044" spans="1:7" x14ac:dyDescent="0.3">
      <c r="A17044" s="19" t="s">
        <v>25430</v>
      </c>
      <c r="B17044" s="11" t="s">
        <v>88</v>
      </c>
      <c r="C17044" t="s">
        <v>88</v>
      </c>
      <c r="D17044" t="s">
        <v>88</v>
      </c>
      <c r="E17044" t="s">
        <v>25174</v>
      </c>
    </row>
    <row r="17045" spans="1:7" x14ac:dyDescent="0.3">
      <c r="A17045" s="18" t="s">
        <v>25431</v>
      </c>
      <c r="B17045" s="11" t="s">
        <v>88</v>
      </c>
      <c r="C17045" t="s">
        <v>88</v>
      </c>
      <c r="D17045" t="s">
        <v>88</v>
      </c>
      <c r="E17045" t="s">
        <v>88</v>
      </c>
      <c r="F17045" t="s">
        <v>25220</v>
      </c>
    </row>
    <row r="17046" spans="1:7" x14ac:dyDescent="0.3">
      <c r="A17046" s="19" t="s">
        <v>25432</v>
      </c>
      <c r="B17046" s="11" t="s">
        <v>88</v>
      </c>
      <c r="C17046" t="s">
        <v>88</v>
      </c>
      <c r="D17046" t="s">
        <v>88</v>
      </c>
      <c r="E17046" t="s">
        <v>88</v>
      </c>
      <c r="F17046" t="s">
        <v>689</v>
      </c>
    </row>
    <row r="17047" spans="1:7" x14ac:dyDescent="0.3">
      <c r="A17047" s="18" t="s">
        <v>25433</v>
      </c>
      <c r="B17047" s="11" t="s">
        <v>88</v>
      </c>
      <c r="C17047" t="s">
        <v>88</v>
      </c>
      <c r="D17047" t="s">
        <v>88</v>
      </c>
      <c r="E17047" t="s">
        <v>689</v>
      </c>
    </row>
    <row r="17048" spans="1:7" x14ac:dyDescent="0.3">
      <c r="A17048" s="19" t="s">
        <v>25434</v>
      </c>
      <c r="B17048" s="11" t="s">
        <v>88</v>
      </c>
      <c r="C17048" t="s">
        <v>88</v>
      </c>
      <c r="D17048" t="s">
        <v>88</v>
      </c>
      <c r="E17048" t="s">
        <v>88</v>
      </c>
      <c r="F17048" t="s">
        <v>25435</v>
      </c>
    </row>
    <row r="17049" spans="1:7" x14ac:dyDescent="0.3">
      <c r="A17049" s="18" t="s">
        <v>25436</v>
      </c>
      <c r="B17049" s="11" t="s">
        <v>88</v>
      </c>
      <c r="C17049" t="s">
        <v>88</v>
      </c>
      <c r="D17049" t="s">
        <v>88</v>
      </c>
      <c r="E17049" t="s">
        <v>88</v>
      </c>
      <c r="F17049" t="s">
        <v>88</v>
      </c>
      <c r="G17049" t="s">
        <v>25220</v>
      </c>
    </row>
    <row r="17050" spans="1:7" x14ac:dyDescent="0.3">
      <c r="A17050" s="19" t="s">
        <v>25437</v>
      </c>
      <c r="B17050" s="11" t="s">
        <v>88</v>
      </c>
      <c r="C17050" t="s">
        <v>88</v>
      </c>
      <c r="D17050" t="s">
        <v>88</v>
      </c>
      <c r="E17050" t="s">
        <v>88</v>
      </c>
      <c r="F17050" t="s">
        <v>88</v>
      </c>
      <c r="G17050" t="s">
        <v>689</v>
      </c>
    </row>
    <row r="17051" spans="1:7" x14ac:dyDescent="0.3">
      <c r="A17051" s="18" t="s">
        <v>25438</v>
      </c>
      <c r="B17051" s="11" t="s">
        <v>88</v>
      </c>
      <c r="C17051" t="s">
        <v>88</v>
      </c>
      <c r="D17051" t="s">
        <v>88</v>
      </c>
      <c r="E17051" t="s">
        <v>88</v>
      </c>
      <c r="F17051" t="s">
        <v>25439</v>
      </c>
    </row>
    <row r="17052" spans="1:7" x14ac:dyDescent="0.3">
      <c r="A17052" s="19" t="s">
        <v>25440</v>
      </c>
      <c r="B17052" s="11" t="s">
        <v>88</v>
      </c>
      <c r="C17052" t="s">
        <v>88</v>
      </c>
      <c r="D17052" t="s">
        <v>88</v>
      </c>
      <c r="E17052" t="s">
        <v>88</v>
      </c>
      <c r="F17052" t="s">
        <v>88</v>
      </c>
      <c r="G17052" t="s">
        <v>25220</v>
      </c>
    </row>
    <row r="17053" spans="1:7" x14ac:dyDescent="0.3">
      <c r="A17053" s="18" t="s">
        <v>25441</v>
      </c>
      <c r="B17053" s="11" t="s">
        <v>88</v>
      </c>
      <c r="C17053" t="s">
        <v>88</v>
      </c>
      <c r="D17053" t="s">
        <v>88</v>
      </c>
      <c r="E17053" t="s">
        <v>88</v>
      </c>
      <c r="F17053" t="s">
        <v>88</v>
      </c>
      <c r="G17053" t="s">
        <v>689</v>
      </c>
    </row>
    <row r="17054" spans="1:7" x14ac:dyDescent="0.3">
      <c r="A17054" s="19" t="s">
        <v>25442</v>
      </c>
      <c r="B17054" s="11" t="s">
        <v>88</v>
      </c>
      <c r="C17054" t="s">
        <v>88</v>
      </c>
      <c r="D17054" t="s">
        <v>25443</v>
      </c>
    </row>
    <row r="17055" spans="1:7" x14ac:dyDescent="0.3">
      <c r="A17055" s="18" t="s">
        <v>25444</v>
      </c>
      <c r="B17055" s="11" t="s">
        <v>88</v>
      </c>
      <c r="C17055" t="s">
        <v>88</v>
      </c>
      <c r="D17055" t="s">
        <v>88</v>
      </c>
      <c r="E17055" t="s">
        <v>25174</v>
      </c>
    </row>
    <row r="17056" spans="1:7" x14ac:dyDescent="0.3">
      <c r="A17056" s="19" t="s">
        <v>25445</v>
      </c>
      <c r="B17056" s="11" t="s">
        <v>88</v>
      </c>
      <c r="C17056" t="s">
        <v>88</v>
      </c>
      <c r="D17056" t="s">
        <v>88</v>
      </c>
      <c r="E17056" t="s">
        <v>88</v>
      </c>
      <c r="F17056" t="s">
        <v>25220</v>
      </c>
    </row>
    <row r="17057" spans="1:6" x14ac:dyDescent="0.3">
      <c r="A17057" s="18" t="s">
        <v>25446</v>
      </c>
      <c r="B17057" s="11" t="s">
        <v>88</v>
      </c>
      <c r="C17057" t="s">
        <v>88</v>
      </c>
      <c r="D17057" t="s">
        <v>88</v>
      </c>
      <c r="E17057" t="s">
        <v>88</v>
      </c>
      <c r="F17057" t="s">
        <v>689</v>
      </c>
    </row>
    <row r="17058" spans="1:6" x14ac:dyDescent="0.3">
      <c r="A17058" s="19" t="s">
        <v>25447</v>
      </c>
      <c r="B17058" s="11" t="s">
        <v>88</v>
      </c>
      <c r="C17058" t="s">
        <v>88</v>
      </c>
      <c r="D17058" t="s">
        <v>88</v>
      </c>
      <c r="E17058" t="s">
        <v>689</v>
      </c>
    </row>
    <row r="17059" spans="1:6" x14ac:dyDescent="0.3">
      <c r="A17059" s="18" t="s">
        <v>25448</v>
      </c>
      <c r="B17059" s="11" t="s">
        <v>88</v>
      </c>
      <c r="C17059" t="s">
        <v>88</v>
      </c>
      <c r="D17059" t="s">
        <v>88</v>
      </c>
      <c r="E17059" t="s">
        <v>88</v>
      </c>
      <c r="F17059" t="s">
        <v>25220</v>
      </c>
    </row>
    <row r="17060" spans="1:6" x14ac:dyDescent="0.3">
      <c r="A17060" s="19" t="s">
        <v>25449</v>
      </c>
      <c r="B17060" s="11" t="s">
        <v>88</v>
      </c>
      <c r="C17060" t="s">
        <v>88</v>
      </c>
      <c r="D17060" t="s">
        <v>88</v>
      </c>
      <c r="E17060" t="s">
        <v>88</v>
      </c>
      <c r="F17060" t="s">
        <v>689</v>
      </c>
    </row>
    <row r="17061" spans="1:6" x14ac:dyDescent="0.3">
      <c r="A17061" s="18" t="s">
        <v>25450</v>
      </c>
      <c r="B17061" s="11" t="s">
        <v>88</v>
      </c>
      <c r="C17061" t="s">
        <v>689</v>
      </c>
    </row>
    <row r="17062" spans="1:6" x14ac:dyDescent="0.3">
      <c r="A17062" s="19" t="s">
        <v>25451</v>
      </c>
      <c r="B17062" t="s">
        <v>25452</v>
      </c>
    </row>
    <row r="17063" spans="1:6" x14ac:dyDescent="0.3">
      <c r="A17063" s="18" t="s">
        <v>25453</v>
      </c>
      <c r="B17063" s="11" t="s">
        <v>88</v>
      </c>
      <c r="C17063" t="s">
        <v>25454</v>
      </c>
    </row>
    <row r="17064" spans="1:6" x14ac:dyDescent="0.3">
      <c r="A17064" s="19" t="s">
        <v>25455</v>
      </c>
      <c r="B17064" s="11" t="s">
        <v>88</v>
      </c>
      <c r="C17064" t="s">
        <v>88</v>
      </c>
      <c r="D17064" t="s">
        <v>25456</v>
      </c>
    </row>
    <row r="17065" spans="1:6" x14ac:dyDescent="0.3">
      <c r="A17065" s="18" t="s">
        <v>25457</v>
      </c>
      <c r="B17065" s="11" t="s">
        <v>88</v>
      </c>
      <c r="C17065" t="s">
        <v>88</v>
      </c>
      <c r="D17065" t="s">
        <v>88</v>
      </c>
      <c r="E17065" t="s">
        <v>25458</v>
      </c>
    </row>
    <row r="17066" spans="1:6" x14ac:dyDescent="0.3">
      <c r="A17066" s="19" t="s">
        <v>25459</v>
      </c>
      <c r="B17066" s="11" t="s">
        <v>88</v>
      </c>
      <c r="C17066" t="s">
        <v>88</v>
      </c>
      <c r="D17066" t="s">
        <v>88</v>
      </c>
      <c r="E17066" t="s">
        <v>689</v>
      </c>
    </row>
    <row r="17067" spans="1:6" x14ac:dyDescent="0.3">
      <c r="A17067" s="18" t="s">
        <v>25460</v>
      </c>
      <c r="B17067" s="11" t="s">
        <v>88</v>
      </c>
      <c r="C17067" t="s">
        <v>88</v>
      </c>
      <c r="D17067" t="s">
        <v>689</v>
      </c>
    </row>
    <row r="17068" spans="1:6" x14ac:dyDescent="0.3">
      <c r="A17068" s="19" t="s">
        <v>25461</v>
      </c>
      <c r="B17068" s="11" t="s">
        <v>88</v>
      </c>
      <c r="C17068" t="s">
        <v>88</v>
      </c>
      <c r="D17068" t="s">
        <v>88</v>
      </c>
      <c r="E17068" t="s">
        <v>25462</v>
      </c>
    </row>
    <row r="17069" spans="1:6" x14ac:dyDescent="0.3">
      <c r="A17069" s="18" t="s">
        <v>25463</v>
      </c>
      <c r="B17069" s="11" t="s">
        <v>88</v>
      </c>
      <c r="C17069" t="s">
        <v>88</v>
      </c>
      <c r="D17069" t="s">
        <v>88</v>
      </c>
      <c r="E17069" t="s">
        <v>88</v>
      </c>
      <c r="F17069" t="s">
        <v>25464</v>
      </c>
    </row>
    <row r="17070" spans="1:6" x14ac:dyDescent="0.3">
      <c r="A17070" s="19" t="s">
        <v>25465</v>
      </c>
      <c r="B17070" s="11" t="s">
        <v>88</v>
      </c>
      <c r="C17070" t="s">
        <v>88</v>
      </c>
      <c r="D17070" t="s">
        <v>88</v>
      </c>
      <c r="E17070" t="s">
        <v>88</v>
      </c>
      <c r="F17070" t="s">
        <v>689</v>
      </c>
    </row>
    <row r="17071" spans="1:6" x14ac:dyDescent="0.3">
      <c r="A17071" s="18" t="s">
        <v>25466</v>
      </c>
      <c r="B17071" s="11" t="s">
        <v>88</v>
      </c>
      <c r="C17071" t="s">
        <v>88</v>
      </c>
      <c r="D17071" t="s">
        <v>88</v>
      </c>
      <c r="E17071" t="s">
        <v>689</v>
      </c>
    </row>
    <row r="17072" spans="1:6" x14ac:dyDescent="0.3">
      <c r="A17072" s="19" t="s">
        <v>25467</v>
      </c>
      <c r="B17072" s="11" t="s">
        <v>88</v>
      </c>
      <c r="C17072" t="s">
        <v>25202</v>
      </c>
    </row>
    <row r="17073" spans="1:6" x14ac:dyDescent="0.3">
      <c r="A17073" s="18" t="s">
        <v>25468</v>
      </c>
      <c r="B17073" s="11" t="s">
        <v>88</v>
      </c>
      <c r="C17073" t="s">
        <v>88</v>
      </c>
      <c r="D17073" t="s">
        <v>25469</v>
      </c>
    </row>
    <row r="17074" spans="1:6" x14ac:dyDescent="0.3">
      <c r="A17074" s="19" t="s">
        <v>25470</v>
      </c>
      <c r="B17074" s="11" t="s">
        <v>88</v>
      </c>
      <c r="C17074" t="s">
        <v>88</v>
      </c>
      <c r="D17074" t="s">
        <v>88</v>
      </c>
      <c r="E17074" t="s">
        <v>17099</v>
      </c>
    </row>
    <row r="17075" spans="1:6" x14ac:dyDescent="0.3">
      <c r="A17075" s="18" t="s">
        <v>25471</v>
      </c>
      <c r="B17075" s="11" t="s">
        <v>88</v>
      </c>
      <c r="C17075" t="s">
        <v>88</v>
      </c>
      <c r="D17075" t="s">
        <v>88</v>
      </c>
      <c r="E17075" t="s">
        <v>689</v>
      </c>
    </row>
    <row r="17076" spans="1:6" x14ac:dyDescent="0.3">
      <c r="A17076" s="19" t="s">
        <v>25472</v>
      </c>
      <c r="B17076" s="11" t="s">
        <v>88</v>
      </c>
      <c r="C17076" t="s">
        <v>88</v>
      </c>
      <c r="D17076" t="s">
        <v>25473</v>
      </c>
    </row>
    <row r="17077" spans="1:6" x14ac:dyDescent="0.3">
      <c r="A17077" s="18" t="s">
        <v>25474</v>
      </c>
      <c r="B17077" s="11" t="s">
        <v>88</v>
      </c>
      <c r="C17077" t="s">
        <v>88</v>
      </c>
      <c r="D17077" t="s">
        <v>88</v>
      </c>
      <c r="E17077" t="s">
        <v>25475</v>
      </c>
    </row>
    <row r="17078" spans="1:6" x14ac:dyDescent="0.3">
      <c r="A17078" s="19" t="s">
        <v>25476</v>
      </c>
      <c r="B17078" s="11" t="s">
        <v>88</v>
      </c>
      <c r="C17078" t="s">
        <v>88</v>
      </c>
      <c r="D17078" t="s">
        <v>88</v>
      </c>
      <c r="E17078" t="s">
        <v>88</v>
      </c>
      <c r="F17078" t="s">
        <v>17099</v>
      </c>
    </row>
    <row r="17079" spans="1:6" x14ac:dyDescent="0.3">
      <c r="A17079" s="18" t="s">
        <v>25477</v>
      </c>
      <c r="B17079" s="11" t="s">
        <v>88</v>
      </c>
      <c r="C17079" t="s">
        <v>88</v>
      </c>
      <c r="D17079" t="s">
        <v>88</v>
      </c>
      <c r="E17079" t="s">
        <v>88</v>
      </c>
      <c r="F17079" t="s">
        <v>689</v>
      </c>
    </row>
    <row r="17080" spans="1:6" x14ac:dyDescent="0.3">
      <c r="A17080" s="19" t="s">
        <v>25478</v>
      </c>
      <c r="B17080" s="11" t="s">
        <v>88</v>
      </c>
      <c r="C17080" t="s">
        <v>88</v>
      </c>
      <c r="D17080" t="s">
        <v>88</v>
      </c>
      <c r="E17080" t="s">
        <v>25479</v>
      </c>
    </row>
    <row r="17081" spans="1:6" x14ac:dyDescent="0.3">
      <c r="A17081" s="18" t="s">
        <v>25480</v>
      </c>
      <c r="B17081" s="11" t="s">
        <v>88</v>
      </c>
      <c r="C17081" t="s">
        <v>88</v>
      </c>
      <c r="D17081" t="s">
        <v>88</v>
      </c>
      <c r="E17081" t="s">
        <v>88</v>
      </c>
      <c r="F17081" t="s">
        <v>17099</v>
      </c>
    </row>
    <row r="17082" spans="1:6" x14ac:dyDescent="0.3">
      <c r="A17082" s="19" t="s">
        <v>25481</v>
      </c>
      <c r="B17082" s="11" t="s">
        <v>88</v>
      </c>
      <c r="C17082" t="s">
        <v>88</v>
      </c>
      <c r="D17082" t="s">
        <v>88</v>
      </c>
      <c r="E17082" t="s">
        <v>88</v>
      </c>
      <c r="F17082" t="s">
        <v>689</v>
      </c>
    </row>
    <row r="17083" spans="1:6" x14ac:dyDescent="0.3">
      <c r="A17083" s="18" t="s">
        <v>25482</v>
      </c>
      <c r="B17083" s="11" t="s">
        <v>88</v>
      </c>
      <c r="C17083" t="s">
        <v>88</v>
      </c>
      <c r="D17083" t="s">
        <v>25483</v>
      </c>
    </row>
    <row r="17084" spans="1:6" x14ac:dyDescent="0.3">
      <c r="A17084" s="19" t="s">
        <v>25484</v>
      </c>
      <c r="B17084" s="11" t="s">
        <v>88</v>
      </c>
      <c r="C17084" t="s">
        <v>88</v>
      </c>
      <c r="D17084" t="s">
        <v>88</v>
      </c>
      <c r="E17084" t="s">
        <v>25479</v>
      </c>
    </row>
    <row r="17085" spans="1:6" x14ac:dyDescent="0.3">
      <c r="A17085" s="18" t="s">
        <v>25485</v>
      </c>
      <c r="B17085" s="11" t="s">
        <v>88</v>
      </c>
      <c r="C17085" t="s">
        <v>88</v>
      </c>
      <c r="D17085" t="s">
        <v>88</v>
      </c>
      <c r="E17085" t="s">
        <v>88</v>
      </c>
      <c r="F17085" t="s">
        <v>17099</v>
      </c>
    </row>
    <row r="17086" spans="1:6" x14ac:dyDescent="0.3">
      <c r="A17086" s="19" t="s">
        <v>25486</v>
      </c>
      <c r="B17086" s="11" t="s">
        <v>88</v>
      </c>
      <c r="C17086" t="s">
        <v>88</v>
      </c>
      <c r="D17086" t="s">
        <v>88</v>
      </c>
      <c r="E17086" t="s">
        <v>88</v>
      </c>
      <c r="F17086" t="s">
        <v>689</v>
      </c>
    </row>
    <row r="17087" spans="1:6" x14ac:dyDescent="0.3">
      <c r="A17087" s="18" t="s">
        <v>25487</v>
      </c>
      <c r="B17087" s="11" t="s">
        <v>88</v>
      </c>
      <c r="C17087" t="s">
        <v>88</v>
      </c>
      <c r="D17087" t="s">
        <v>88</v>
      </c>
      <c r="E17087" t="s">
        <v>689</v>
      </c>
    </row>
    <row r="17088" spans="1:6" x14ac:dyDescent="0.3">
      <c r="A17088" s="19" t="s">
        <v>25488</v>
      </c>
      <c r="B17088" s="11" t="s">
        <v>88</v>
      </c>
      <c r="C17088" t="s">
        <v>88</v>
      </c>
      <c r="D17088" t="s">
        <v>88</v>
      </c>
      <c r="E17088" t="s">
        <v>88</v>
      </c>
      <c r="F17088" t="s">
        <v>17099</v>
      </c>
    </row>
    <row r="17089" spans="1:6" x14ac:dyDescent="0.3">
      <c r="A17089" s="18" t="s">
        <v>25489</v>
      </c>
      <c r="B17089" s="11" t="s">
        <v>88</v>
      </c>
      <c r="C17089" t="s">
        <v>88</v>
      </c>
      <c r="D17089" t="s">
        <v>88</v>
      </c>
      <c r="E17089" t="s">
        <v>88</v>
      </c>
      <c r="F17089" t="s">
        <v>689</v>
      </c>
    </row>
    <row r="17090" spans="1:6" x14ac:dyDescent="0.3">
      <c r="A17090" s="19" t="s">
        <v>25490</v>
      </c>
      <c r="B17090" s="11" t="s">
        <v>88</v>
      </c>
      <c r="C17090" t="s">
        <v>88</v>
      </c>
      <c r="D17090" t="s">
        <v>689</v>
      </c>
    </row>
    <row r="17091" spans="1:6" x14ac:dyDescent="0.3">
      <c r="A17091" s="18" t="s">
        <v>25491</v>
      </c>
      <c r="B17091" s="11" t="s">
        <v>88</v>
      </c>
      <c r="C17091" t="s">
        <v>88</v>
      </c>
      <c r="D17091" t="s">
        <v>88</v>
      </c>
      <c r="E17091" t="s">
        <v>25492</v>
      </c>
    </row>
    <row r="17092" spans="1:6" x14ac:dyDescent="0.3">
      <c r="A17092" s="19" t="s">
        <v>25493</v>
      </c>
      <c r="B17092" s="11" t="s">
        <v>88</v>
      </c>
      <c r="C17092" t="s">
        <v>88</v>
      </c>
      <c r="D17092" t="s">
        <v>88</v>
      </c>
      <c r="E17092" t="s">
        <v>88</v>
      </c>
      <c r="F17092" t="s">
        <v>17099</v>
      </c>
    </row>
    <row r="17093" spans="1:6" x14ac:dyDescent="0.3">
      <c r="A17093" s="18" t="s">
        <v>25494</v>
      </c>
      <c r="B17093" s="11" t="s">
        <v>88</v>
      </c>
      <c r="C17093" t="s">
        <v>88</v>
      </c>
      <c r="D17093" t="s">
        <v>88</v>
      </c>
      <c r="E17093" t="s">
        <v>88</v>
      </c>
      <c r="F17093" t="s">
        <v>689</v>
      </c>
    </row>
    <row r="17094" spans="1:6" x14ac:dyDescent="0.3">
      <c r="A17094" s="19" t="s">
        <v>25495</v>
      </c>
      <c r="B17094" s="11" t="s">
        <v>88</v>
      </c>
      <c r="C17094" t="s">
        <v>88</v>
      </c>
      <c r="D17094" t="s">
        <v>88</v>
      </c>
      <c r="E17094" t="s">
        <v>689</v>
      </c>
    </row>
    <row r="17095" spans="1:6" x14ac:dyDescent="0.3">
      <c r="A17095" s="18" t="s">
        <v>25496</v>
      </c>
      <c r="B17095" s="11" t="s">
        <v>88</v>
      </c>
      <c r="C17095" t="s">
        <v>88</v>
      </c>
      <c r="D17095" t="s">
        <v>88</v>
      </c>
      <c r="E17095" t="s">
        <v>88</v>
      </c>
      <c r="F17095" t="s">
        <v>17099</v>
      </c>
    </row>
    <row r="17096" spans="1:6" x14ac:dyDescent="0.3">
      <c r="A17096" s="19" t="s">
        <v>25497</v>
      </c>
      <c r="B17096" s="11" t="s">
        <v>88</v>
      </c>
      <c r="C17096" t="s">
        <v>88</v>
      </c>
      <c r="D17096" t="s">
        <v>88</v>
      </c>
      <c r="E17096" t="s">
        <v>88</v>
      </c>
      <c r="F17096" t="s">
        <v>689</v>
      </c>
    </row>
    <row r="17097" spans="1:6" x14ac:dyDescent="0.3">
      <c r="A17097" s="18" t="s">
        <v>25498</v>
      </c>
      <c r="B17097" s="11" t="s">
        <v>88</v>
      </c>
      <c r="C17097" t="s">
        <v>689</v>
      </c>
    </row>
    <row r="17098" spans="1:6" x14ac:dyDescent="0.3">
      <c r="A17098" s="19" t="s">
        <v>25499</v>
      </c>
      <c r="B17098" s="11" t="s">
        <v>88</v>
      </c>
      <c r="C17098" t="s">
        <v>88</v>
      </c>
      <c r="D17098" t="s">
        <v>25469</v>
      </c>
    </row>
    <row r="17099" spans="1:6" x14ac:dyDescent="0.3">
      <c r="A17099" s="18" t="s">
        <v>25500</v>
      </c>
      <c r="B17099" s="11" t="s">
        <v>88</v>
      </c>
      <c r="C17099" t="s">
        <v>88</v>
      </c>
      <c r="D17099" t="s">
        <v>88</v>
      </c>
      <c r="E17099" t="s">
        <v>17099</v>
      </c>
    </row>
    <row r="17100" spans="1:6" x14ac:dyDescent="0.3">
      <c r="A17100" s="19" t="s">
        <v>25501</v>
      </c>
      <c r="B17100" s="11" t="s">
        <v>88</v>
      </c>
      <c r="C17100" t="s">
        <v>88</v>
      </c>
      <c r="D17100" t="s">
        <v>88</v>
      </c>
      <c r="E17100" t="s">
        <v>689</v>
      </c>
    </row>
    <row r="17101" spans="1:6" x14ac:dyDescent="0.3">
      <c r="A17101" s="18" t="s">
        <v>25502</v>
      </c>
      <c r="B17101" s="11" t="s">
        <v>88</v>
      </c>
      <c r="C17101" t="s">
        <v>88</v>
      </c>
      <c r="D17101" t="s">
        <v>25473</v>
      </c>
    </row>
    <row r="17102" spans="1:6" x14ac:dyDescent="0.3">
      <c r="A17102" s="19" t="s">
        <v>25503</v>
      </c>
      <c r="B17102" s="11" t="s">
        <v>88</v>
      </c>
      <c r="C17102" t="s">
        <v>88</v>
      </c>
      <c r="D17102" t="s">
        <v>88</v>
      </c>
      <c r="E17102" t="s">
        <v>25475</v>
      </c>
    </row>
    <row r="17103" spans="1:6" x14ac:dyDescent="0.3">
      <c r="A17103" s="18" t="s">
        <v>25504</v>
      </c>
      <c r="B17103" s="11" t="s">
        <v>88</v>
      </c>
      <c r="C17103" t="s">
        <v>88</v>
      </c>
      <c r="D17103" t="s">
        <v>88</v>
      </c>
      <c r="E17103" t="s">
        <v>88</v>
      </c>
      <c r="F17103" t="s">
        <v>17099</v>
      </c>
    </row>
    <row r="17104" spans="1:6" x14ac:dyDescent="0.3">
      <c r="A17104" s="19" t="s">
        <v>25505</v>
      </c>
      <c r="B17104" s="11" t="s">
        <v>88</v>
      </c>
      <c r="C17104" t="s">
        <v>88</v>
      </c>
      <c r="D17104" t="s">
        <v>88</v>
      </c>
      <c r="E17104" t="s">
        <v>88</v>
      </c>
      <c r="F17104" t="s">
        <v>689</v>
      </c>
    </row>
    <row r="17105" spans="1:8" x14ac:dyDescent="0.3">
      <c r="A17105" s="18" t="s">
        <v>25506</v>
      </c>
      <c r="B17105" s="11" t="s">
        <v>88</v>
      </c>
      <c r="C17105" t="s">
        <v>88</v>
      </c>
      <c r="D17105" t="s">
        <v>88</v>
      </c>
      <c r="E17105" t="s">
        <v>25479</v>
      </c>
    </row>
    <row r="17106" spans="1:8" x14ac:dyDescent="0.3">
      <c r="A17106" s="19" t="s">
        <v>25507</v>
      </c>
      <c r="B17106" s="11" t="s">
        <v>88</v>
      </c>
      <c r="C17106" t="s">
        <v>88</v>
      </c>
      <c r="D17106" t="s">
        <v>88</v>
      </c>
      <c r="E17106" t="s">
        <v>88</v>
      </c>
      <c r="F17106" t="s">
        <v>17099</v>
      </c>
    </row>
    <row r="17107" spans="1:8" x14ac:dyDescent="0.3">
      <c r="A17107" s="18" t="s">
        <v>25508</v>
      </c>
      <c r="B17107" s="11" t="s">
        <v>88</v>
      </c>
      <c r="C17107" t="s">
        <v>88</v>
      </c>
      <c r="D17107" t="s">
        <v>88</v>
      </c>
      <c r="E17107" t="s">
        <v>88</v>
      </c>
      <c r="F17107" t="s">
        <v>689</v>
      </c>
    </row>
    <row r="17108" spans="1:8" x14ac:dyDescent="0.3">
      <c r="A17108" s="19" t="s">
        <v>25509</v>
      </c>
      <c r="B17108" s="11" t="s">
        <v>88</v>
      </c>
      <c r="C17108" t="s">
        <v>88</v>
      </c>
      <c r="D17108" t="s">
        <v>25483</v>
      </c>
    </row>
    <row r="17109" spans="1:8" x14ac:dyDescent="0.3">
      <c r="A17109" s="18" t="s">
        <v>25510</v>
      </c>
      <c r="B17109" s="11" t="s">
        <v>88</v>
      </c>
      <c r="C17109" t="s">
        <v>88</v>
      </c>
      <c r="D17109" t="s">
        <v>88</v>
      </c>
      <c r="E17109" t="s">
        <v>25511</v>
      </c>
    </row>
    <row r="17110" spans="1:8" x14ac:dyDescent="0.3">
      <c r="A17110" s="19" t="s">
        <v>25512</v>
      </c>
      <c r="B17110" s="11" t="s">
        <v>88</v>
      </c>
      <c r="C17110" t="s">
        <v>88</v>
      </c>
      <c r="D17110" t="s">
        <v>88</v>
      </c>
      <c r="E17110" t="s">
        <v>88</v>
      </c>
      <c r="F17110" t="s">
        <v>25479</v>
      </c>
    </row>
    <row r="17111" spans="1:8" x14ac:dyDescent="0.3">
      <c r="A17111" s="18" t="s">
        <v>25513</v>
      </c>
      <c r="B17111" s="11" t="s">
        <v>88</v>
      </c>
      <c r="C17111" t="s">
        <v>88</v>
      </c>
      <c r="D17111" t="s">
        <v>88</v>
      </c>
      <c r="E17111" t="s">
        <v>88</v>
      </c>
      <c r="F17111" t="s">
        <v>88</v>
      </c>
      <c r="G17111" t="s">
        <v>17099</v>
      </c>
    </row>
    <row r="17112" spans="1:8" x14ac:dyDescent="0.3">
      <c r="A17112" s="19" t="s">
        <v>25514</v>
      </c>
      <c r="B17112" s="11" t="s">
        <v>88</v>
      </c>
      <c r="C17112" t="s">
        <v>88</v>
      </c>
      <c r="D17112" t="s">
        <v>88</v>
      </c>
      <c r="E17112" t="s">
        <v>88</v>
      </c>
      <c r="F17112" t="s">
        <v>88</v>
      </c>
      <c r="G17112" t="s">
        <v>88</v>
      </c>
      <c r="H17112" t="s">
        <v>25515</v>
      </c>
    </row>
    <row r="17113" spans="1:8" x14ac:dyDescent="0.3">
      <c r="A17113" s="18" t="s">
        <v>25516</v>
      </c>
      <c r="B17113" s="11" t="s">
        <v>88</v>
      </c>
      <c r="C17113" t="s">
        <v>88</v>
      </c>
      <c r="D17113" t="s">
        <v>88</v>
      </c>
      <c r="E17113" t="s">
        <v>88</v>
      </c>
      <c r="F17113" t="s">
        <v>88</v>
      </c>
      <c r="G17113" t="s">
        <v>88</v>
      </c>
      <c r="H17113" t="s">
        <v>689</v>
      </c>
    </row>
    <row r="17114" spans="1:8" x14ac:dyDescent="0.3">
      <c r="A17114" s="19" t="s">
        <v>25517</v>
      </c>
      <c r="B17114" s="11" t="s">
        <v>88</v>
      </c>
      <c r="C17114" t="s">
        <v>88</v>
      </c>
      <c r="D17114" t="s">
        <v>88</v>
      </c>
      <c r="E17114" t="s">
        <v>88</v>
      </c>
      <c r="F17114" t="s">
        <v>88</v>
      </c>
      <c r="G17114" t="s">
        <v>689</v>
      </c>
    </row>
    <row r="17115" spans="1:8" x14ac:dyDescent="0.3">
      <c r="A17115" s="18" t="s">
        <v>25518</v>
      </c>
      <c r="B17115" s="11" t="s">
        <v>88</v>
      </c>
      <c r="C17115" t="s">
        <v>88</v>
      </c>
      <c r="D17115" t="s">
        <v>88</v>
      </c>
      <c r="E17115" t="s">
        <v>88</v>
      </c>
      <c r="F17115" t="s">
        <v>88</v>
      </c>
      <c r="G17115" t="s">
        <v>88</v>
      </c>
      <c r="H17115" t="s">
        <v>10166</v>
      </c>
    </row>
    <row r="17116" spans="1:8" x14ac:dyDescent="0.3">
      <c r="A17116" s="19" t="s">
        <v>25519</v>
      </c>
      <c r="B17116" s="11" t="s">
        <v>88</v>
      </c>
      <c r="C17116" t="s">
        <v>88</v>
      </c>
      <c r="D17116" t="s">
        <v>88</v>
      </c>
      <c r="E17116" t="s">
        <v>88</v>
      </c>
      <c r="F17116" t="s">
        <v>88</v>
      </c>
      <c r="G17116" t="s">
        <v>88</v>
      </c>
      <c r="H17116" t="s">
        <v>23786</v>
      </c>
    </row>
    <row r="17117" spans="1:8" x14ac:dyDescent="0.3">
      <c r="A17117" s="18" t="s">
        <v>25520</v>
      </c>
      <c r="B17117" s="11" t="s">
        <v>88</v>
      </c>
      <c r="C17117" t="s">
        <v>88</v>
      </c>
      <c r="D17117" t="s">
        <v>88</v>
      </c>
      <c r="E17117" t="s">
        <v>88</v>
      </c>
      <c r="F17117" t="s">
        <v>88</v>
      </c>
      <c r="G17117" t="s">
        <v>88</v>
      </c>
      <c r="H17117" t="s">
        <v>25521</v>
      </c>
    </row>
    <row r="17118" spans="1:8" x14ac:dyDescent="0.3">
      <c r="A17118" s="19" t="s">
        <v>25522</v>
      </c>
      <c r="B17118" s="11" t="s">
        <v>88</v>
      </c>
      <c r="C17118" t="s">
        <v>88</v>
      </c>
      <c r="D17118" t="s">
        <v>88</v>
      </c>
      <c r="E17118" t="s">
        <v>88</v>
      </c>
      <c r="F17118" t="s">
        <v>88</v>
      </c>
      <c r="G17118" t="s">
        <v>88</v>
      </c>
      <c r="H17118" t="s">
        <v>25523</v>
      </c>
    </row>
    <row r="17119" spans="1:8" x14ac:dyDescent="0.3">
      <c r="A17119" s="18" t="s">
        <v>25524</v>
      </c>
      <c r="B17119" s="11" t="s">
        <v>88</v>
      </c>
      <c r="C17119" t="s">
        <v>88</v>
      </c>
      <c r="D17119" t="s">
        <v>88</v>
      </c>
      <c r="E17119" t="s">
        <v>88</v>
      </c>
      <c r="F17119" t="s">
        <v>88</v>
      </c>
      <c r="G17119" t="s">
        <v>88</v>
      </c>
      <c r="H17119" t="s">
        <v>689</v>
      </c>
    </row>
    <row r="17120" spans="1:8" x14ac:dyDescent="0.3">
      <c r="A17120" s="19" t="s">
        <v>25525</v>
      </c>
      <c r="B17120" s="11" t="s">
        <v>88</v>
      </c>
      <c r="C17120" t="s">
        <v>88</v>
      </c>
      <c r="D17120" t="s">
        <v>88</v>
      </c>
      <c r="E17120" t="s">
        <v>88</v>
      </c>
      <c r="F17120" t="s">
        <v>689</v>
      </c>
    </row>
    <row r="17121" spans="1:8" x14ac:dyDescent="0.3">
      <c r="A17121" s="18" t="s">
        <v>25526</v>
      </c>
      <c r="B17121" s="11" t="s">
        <v>88</v>
      </c>
      <c r="C17121" t="s">
        <v>88</v>
      </c>
      <c r="D17121" t="s">
        <v>88</v>
      </c>
      <c r="E17121" t="s">
        <v>88</v>
      </c>
      <c r="F17121" t="s">
        <v>88</v>
      </c>
      <c r="G17121" t="s">
        <v>17099</v>
      </c>
    </row>
    <row r="17122" spans="1:8" x14ac:dyDescent="0.3">
      <c r="A17122" s="19" t="s">
        <v>25527</v>
      </c>
      <c r="B17122" s="11" t="s">
        <v>88</v>
      </c>
      <c r="C17122" t="s">
        <v>88</v>
      </c>
      <c r="D17122" t="s">
        <v>88</v>
      </c>
      <c r="E17122" t="s">
        <v>88</v>
      </c>
      <c r="F17122" t="s">
        <v>88</v>
      </c>
      <c r="G17122" t="s">
        <v>88</v>
      </c>
      <c r="H17122" t="s">
        <v>25515</v>
      </c>
    </row>
    <row r="17123" spans="1:8" x14ac:dyDescent="0.3">
      <c r="A17123" s="18" t="s">
        <v>25528</v>
      </c>
      <c r="B17123" s="11" t="s">
        <v>88</v>
      </c>
      <c r="C17123" t="s">
        <v>88</v>
      </c>
      <c r="D17123" t="s">
        <v>88</v>
      </c>
      <c r="E17123" t="s">
        <v>88</v>
      </c>
      <c r="F17123" t="s">
        <v>88</v>
      </c>
      <c r="G17123" t="s">
        <v>88</v>
      </c>
      <c r="H17123" t="s">
        <v>689</v>
      </c>
    </row>
    <row r="17124" spans="1:8" x14ac:dyDescent="0.3">
      <c r="A17124" s="19" t="s">
        <v>25529</v>
      </c>
      <c r="B17124" s="11" t="s">
        <v>88</v>
      </c>
      <c r="C17124" t="s">
        <v>88</v>
      </c>
      <c r="D17124" t="s">
        <v>88</v>
      </c>
      <c r="E17124" t="s">
        <v>88</v>
      </c>
      <c r="F17124" t="s">
        <v>88</v>
      </c>
      <c r="G17124" t="s">
        <v>689</v>
      </c>
    </row>
    <row r="17125" spans="1:8" x14ac:dyDescent="0.3">
      <c r="A17125" s="18" t="s">
        <v>25530</v>
      </c>
      <c r="B17125" s="11" t="s">
        <v>88</v>
      </c>
      <c r="C17125" t="s">
        <v>88</v>
      </c>
      <c r="D17125" t="s">
        <v>88</v>
      </c>
      <c r="E17125" t="s">
        <v>88</v>
      </c>
      <c r="F17125" t="s">
        <v>88</v>
      </c>
      <c r="G17125" t="s">
        <v>88</v>
      </c>
      <c r="H17125" t="s">
        <v>10166</v>
      </c>
    </row>
    <row r="17126" spans="1:8" x14ac:dyDescent="0.3">
      <c r="A17126" s="19" t="s">
        <v>25531</v>
      </c>
      <c r="B17126" s="11" t="s">
        <v>88</v>
      </c>
      <c r="C17126" t="s">
        <v>88</v>
      </c>
      <c r="D17126" t="s">
        <v>88</v>
      </c>
      <c r="E17126" t="s">
        <v>88</v>
      </c>
      <c r="F17126" t="s">
        <v>88</v>
      </c>
      <c r="G17126" t="s">
        <v>88</v>
      </c>
      <c r="H17126" t="s">
        <v>23786</v>
      </c>
    </row>
    <row r="17127" spans="1:8" x14ac:dyDescent="0.3">
      <c r="A17127" s="18" t="s">
        <v>25532</v>
      </c>
      <c r="B17127" s="11" t="s">
        <v>88</v>
      </c>
      <c r="C17127" t="s">
        <v>88</v>
      </c>
      <c r="D17127" t="s">
        <v>88</v>
      </c>
      <c r="E17127" t="s">
        <v>88</v>
      </c>
      <c r="F17127" t="s">
        <v>88</v>
      </c>
      <c r="G17127" t="s">
        <v>88</v>
      </c>
      <c r="H17127" t="s">
        <v>25521</v>
      </c>
    </row>
    <row r="17128" spans="1:8" x14ac:dyDescent="0.3">
      <c r="A17128" s="19" t="s">
        <v>25533</v>
      </c>
      <c r="B17128" s="11" t="s">
        <v>88</v>
      </c>
      <c r="C17128" t="s">
        <v>88</v>
      </c>
      <c r="D17128" t="s">
        <v>88</v>
      </c>
      <c r="E17128" t="s">
        <v>88</v>
      </c>
      <c r="F17128" t="s">
        <v>88</v>
      </c>
      <c r="G17128" t="s">
        <v>88</v>
      </c>
      <c r="H17128" t="s">
        <v>25523</v>
      </c>
    </row>
    <row r="17129" spans="1:8" x14ac:dyDescent="0.3">
      <c r="A17129" s="18" t="s">
        <v>25534</v>
      </c>
      <c r="B17129" s="11" t="s">
        <v>88</v>
      </c>
      <c r="C17129" t="s">
        <v>88</v>
      </c>
      <c r="D17129" t="s">
        <v>88</v>
      </c>
      <c r="E17129" t="s">
        <v>88</v>
      </c>
      <c r="F17129" t="s">
        <v>88</v>
      </c>
      <c r="G17129" t="s">
        <v>88</v>
      </c>
      <c r="H17129" t="s">
        <v>689</v>
      </c>
    </row>
    <row r="17130" spans="1:8" x14ac:dyDescent="0.3">
      <c r="A17130" s="19" t="s">
        <v>25535</v>
      </c>
      <c r="B17130" s="11" t="s">
        <v>88</v>
      </c>
      <c r="C17130" t="s">
        <v>88</v>
      </c>
      <c r="D17130" t="s">
        <v>88</v>
      </c>
      <c r="E17130" t="s">
        <v>25536</v>
      </c>
    </row>
    <row r="17131" spans="1:8" x14ac:dyDescent="0.3">
      <c r="A17131" s="18" t="s">
        <v>25537</v>
      </c>
      <c r="B17131" s="11" t="s">
        <v>88</v>
      </c>
      <c r="C17131" t="s">
        <v>88</v>
      </c>
      <c r="D17131" t="s">
        <v>88</v>
      </c>
      <c r="E17131" t="s">
        <v>88</v>
      </c>
      <c r="F17131" t="s">
        <v>25479</v>
      </c>
    </row>
    <row r="17132" spans="1:8" x14ac:dyDescent="0.3">
      <c r="A17132" s="19" t="s">
        <v>25538</v>
      </c>
      <c r="B17132" s="11" t="s">
        <v>88</v>
      </c>
      <c r="C17132" t="s">
        <v>88</v>
      </c>
      <c r="D17132" t="s">
        <v>88</v>
      </c>
      <c r="E17132" t="s">
        <v>88</v>
      </c>
      <c r="F17132" t="s">
        <v>88</v>
      </c>
      <c r="G17132" t="s">
        <v>17099</v>
      </c>
    </row>
    <row r="17133" spans="1:8" x14ac:dyDescent="0.3">
      <c r="A17133" s="18" t="s">
        <v>25539</v>
      </c>
      <c r="B17133" s="11" t="s">
        <v>88</v>
      </c>
      <c r="C17133" t="s">
        <v>88</v>
      </c>
      <c r="D17133" t="s">
        <v>88</v>
      </c>
      <c r="E17133" t="s">
        <v>88</v>
      </c>
      <c r="F17133" t="s">
        <v>88</v>
      </c>
      <c r="G17133" t="s">
        <v>689</v>
      </c>
    </row>
    <row r="17134" spans="1:8" x14ac:dyDescent="0.3">
      <c r="A17134" s="19" t="s">
        <v>25540</v>
      </c>
      <c r="B17134" s="11" t="s">
        <v>88</v>
      </c>
      <c r="C17134" t="s">
        <v>88</v>
      </c>
      <c r="D17134" t="s">
        <v>88</v>
      </c>
      <c r="E17134" t="s">
        <v>88</v>
      </c>
      <c r="F17134" t="s">
        <v>689</v>
      </c>
    </row>
    <row r="17135" spans="1:8" x14ac:dyDescent="0.3">
      <c r="A17135" s="18" t="s">
        <v>25541</v>
      </c>
      <c r="B17135" s="11" t="s">
        <v>88</v>
      </c>
      <c r="C17135" t="s">
        <v>88</v>
      </c>
      <c r="D17135" t="s">
        <v>88</v>
      </c>
      <c r="E17135" t="s">
        <v>88</v>
      </c>
      <c r="F17135" t="s">
        <v>88</v>
      </c>
      <c r="G17135" t="s">
        <v>17099</v>
      </c>
    </row>
    <row r="17136" spans="1:8" x14ac:dyDescent="0.3">
      <c r="A17136" s="19" t="s">
        <v>25542</v>
      </c>
      <c r="B17136" s="11" t="s">
        <v>88</v>
      </c>
      <c r="C17136" t="s">
        <v>88</v>
      </c>
      <c r="D17136" t="s">
        <v>88</v>
      </c>
      <c r="E17136" t="s">
        <v>88</v>
      </c>
      <c r="F17136" t="s">
        <v>88</v>
      </c>
      <c r="G17136" t="s">
        <v>689</v>
      </c>
    </row>
    <row r="17137" spans="1:8" x14ac:dyDescent="0.3">
      <c r="A17137" s="18" t="s">
        <v>25543</v>
      </c>
      <c r="B17137" s="11" t="s">
        <v>88</v>
      </c>
      <c r="C17137" t="s">
        <v>88</v>
      </c>
      <c r="D17137" t="s">
        <v>689</v>
      </c>
    </row>
    <row r="17138" spans="1:8" x14ac:dyDescent="0.3">
      <c r="A17138" s="19" t="s">
        <v>25544</v>
      </c>
      <c r="B17138" s="11" t="s">
        <v>88</v>
      </c>
      <c r="C17138" t="s">
        <v>88</v>
      </c>
      <c r="D17138" t="s">
        <v>88</v>
      </c>
      <c r="E17138" t="s">
        <v>25492</v>
      </c>
    </row>
    <row r="17139" spans="1:8" x14ac:dyDescent="0.3">
      <c r="A17139" s="18" t="s">
        <v>25545</v>
      </c>
      <c r="B17139" s="11" t="s">
        <v>88</v>
      </c>
      <c r="C17139" t="s">
        <v>88</v>
      </c>
      <c r="D17139" t="s">
        <v>88</v>
      </c>
      <c r="E17139" t="s">
        <v>88</v>
      </c>
      <c r="F17139" t="s">
        <v>17099</v>
      </c>
    </row>
    <row r="17140" spans="1:8" x14ac:dyDescent="0.3">
      <c r="A17140" s="19" t="s">
        <v>25546</v>
      </c>
      <c r="B17140" s="11" t="s">
        <v>88</v>
      </c>
      <c r="C17140" t="s">
        <v>88</v>
      </c>
      <c r="D17140" t="s">
        <v>88</v>
      </c>
      <c r="E17140" t="s">
        <v>88</v>
      </c>
      <c r="F17140" t="s">
        <v>689</v>
      </c>
    </row>
    <row r="17141" spans="1:8" x14ac:dyDescent="0.3">
      <c r="A17141" s="18" t="s">
        <v>25547</v>
      </c>
      <c r="B17141" s="11" t="s">
        <v>88</v>
      </c>
      <c r="C17141" t="s">
        <v>88</v>
      </c>
      <c r="D17141" t="s">
        <v>88</v>
      </c>
      <c r="E17141" t="s">
        <v>689</v>
      </c>
    </row>
    <row r="17142" spans="1:8" x14ac:dyDescent="0.3">
      <c r="A17142" s="19" t="s">
        <v>25548</v>
      </c>
      <c r="B17142" s="11" t="s">
        <v>88</v>
      </c>
      <c r="C17142" t="s">
        <v>88</v>
      </c>
      <c r="D17142" t="s">
        <v>88</v>
      </c>
      <c r="E17142" t="s">
        <v>88</v>
      </c>
      <c r="F17142" t="s">
        <v>17099</v>
      </c>
    </row>
    <row r="17143" spans="1:8" x14ac:dyDescent="0.3">
      <c r="A17143" s="18" t="s">
        <v>25549</v>
      </c>
      <c r="B17143" s="11" t="s">
        <v>88</v>
      </c>
      <c r="C17143" t="s">
        <v>88</v>
      </c>
      <c r="D17143" t="s">
        <v>88</v>
      </c>
      <c r="E17143" t="s">
        <v>88</v>
      </c>
      <c r="F17143" t="s">
        <v>88</v>
      </c>
      <c r="G17143" t="s">
        <v>25511</v>
      </c>
    </row>
    <row r="17144" spans="1:8" x14ac:dyDescent="0.3">
      <c r="A17144" s="19" t="s">
        <v>25550</v>
      </c>
      <c r="B17144" s="11" t="s">
        <v>88</v>
      </c>
      <c r="C17144" t="s">
        <v>88</v>
      </c>
      <c r="D17144" t="s">
        <v>88</v>
      </c>
      <c r="E17144" t="s">
        <v>88</v>
      </c>
      <c r="F17144" t="s">
        <v>88</v>
      </c>
      <c r="G17144" t="s">
        <v>88</v>
      </c>
      <c r="H17144" t="s">
        <v>25515</v>
      </c>
    </row>
    <row r="17145" spans="1:8" x14ac:dyDescent="0.3">
      <c r="A17145" s="18" t="s">
        <v>25551</v>
      </c>
      <c r="B17145" s="11" t="s">
        <v>88</v>
      </c>
      <c r="C17145" t="s">
        <v>88</v>
      </c>
      <c r="D17145" t="s">
        <v>88</v>
      </c>
      <c r="E17145" t="s">
        <v>88</v>
      </c>
      <c r="F17145" t="s">
        <v>88</v>
      </c>
      <c r="G17145" t="s">
        <v>88</v>
      </c>
      <c r="H17145" t="s">
        <v>689</v>
      </c>
    </row>
    <row r="17146" spans="1:8" x14ac:dyDescent="0.3">
      <c r="A17146" s="19" t="s">
        <v>25552</v>
      </c>
      <c r="B17146" s="11" t="s">
        <v>88</v>
      </c>
      <c r="C17146" t="s">
        <v>88</v>
      </c>
      <c r="D17146" t="s">
        <v>88</v>
      </c>
      <c r="E17146" t="s">
        <v>88</v>
      </c>
      <c r="F17146" t="s">
        <v>88</v>
      </c>
      <c r="G17146" t="s">
        <v>689</v>
      </c>
    </row>
    <row r="17147" spans="1:8" x14ac:dyDescent="0.3">
      <c r="A17147" s="18" t="s">
        <v>25553</v>
      </c>
      <c r="B17147" s="11" t="s">
        <v>88</v>
      </c>
      <c r="C17147" t="s">
        <v>88</v>
      </c>
      <c r="D17147" t="s">
        <v>88</v>
      </c>
      <c r="E17147" t="s">
        <v>88</v>
      </c>
      <c r="F17147" t="s">
        <v>689</v>
      </c>
    </row>
    <row r="17148" spans="1:8" x14ac:dyDescent="0.3">
      <c r="A17148" s="19" t="s">
        <v>25554</v>
      </c>
      <c r="B17148" s="11" t="s">
        <v>88</v>
      </c>
      <c r="C17148" t="s">
        <v>88</v>
      </c>
      <c r="D17148" t="s">
        <v>88</v>
      </c>
      <c r="E17148" t="s">
        <v>88</v>
      </c>
      <c r="F17148" t="s">
        <v>88</v>
      </c>
      <c r="G17148" t="s">
        <v>25511</v>
      </c>
    </row>
    <row r="17149" spans="1:8" x14ac:dyDescent="0.3">
      <c r="A17149" s="18" t="s">
        <v>25555</v>
      </c>
      <c r="B17149" s="11" t="s">
        <v>88</v>
      </c>
      <c r="C17149" t="s">
        <v>88</v>
      </c>
      <c r="D17149" t="s">
        <v>88</v>
      </c>
      <c r="E17149" t="s">
        <v>88</v>
      </c>
      <c r="F17149" t="s">
        <v>88</v>
      </c>
      <c r="G17149" t="s">
        <v>88</v>
      </c>
      <c r="H17149" t="s">
        <v>10166</v>
      </c>
    </row>
    <row r="17150" spans="1:8" x14ac:dyDescent="0.3">
      <c r="A17150" s="19" t="s">
        <v>25556</v>
      </c>
      <c r="B17150" s="11" t="s">
        <v>88</v>
      </c>
      <c r="C17150" t="s">
        <v>88</v>
      </c>
      <c r="D17150" t="s">
        <v>88</v>
      </c>
      <c r="E17150" t="s">
        <v>88</v>
      </c>
      <c r="F17150" t="s">
        <v>88</v>
      </c>
      <c r="G17150" t="s">
        <v>88</v>
      </c>
      <c r="H17150" t="s">
        <v>23786</v>
      </c>
    </row>
    <row r="17151" spans="1:8" x14ac:dyDescent="0.3">
      <c r="A17151" s="18" t="s">
        <v>25557</v>
      </c>
      <c r="B17151" s="11" t="s">
        <v>88</v>
      </c>
      <c r="C17151" t="s">
        <v>88</v>
      </c>
      <c r="D17151" t="s">
        <v>88</v>
      </c>
      <c r="E17151" t="s">
        <v>88</v>
      </c>
      <c r="F17151" t="s">
        <v>88</v>
      </c>
      <c r="G17151" t="s">
        <v>88</v>
      </c>
      <c r="H17151" t="s">
        <v>25521</v>
      </c>
    </row>
    <row r="17152" spans="1:8" x14ac:dyDescent="0.3">
      <c r="A17152" s="19" t="s">
        <v>25558</v>
      </c>
      <c r="B17152" s="11" t="s">
        <v>88</v>
      </c>
      <c r="C17152" t="s">
        <v>88</v>
      </c>
      <c r="D17152" t="s">
        <v>88</v>
      </c>
      <c r="E17152" t="s">
        <v>88</v>
      </c>
      <c r="F17152" t="s">
        <v>88</v>
      </c>
      <c r="G17152" t="s">
        <v>88</v>
      </c>
      <c r="H17152" t="s">
        <v>25523</v>
      </c>
    </row>
    <row r="17153" spans="1:8" x14ac:dyDescent="0.3">
      <c r="A17153" s="18" t="s">
        <v>25559</v>
      </c>
      <c r="B17153" s="11" t="s">
        <v>88</v>
      </c>
      <c r="C17153" t="s">
        <v>88</v>
      </c>
      <c r="D17153" t="s">
        <v>88</v>
      </c>
      <c r="E17153" t="s">
        <v>88</v>
      </c>
      <c r="F17153" t="s">
        <v>88</v>
      </c>
      <c r="G17153" t="s">
        <v>88</v>
      </c>
      <c r="H17153" t="s">
        <v>689</v>
      </c>
    </row>
    <row r="17154" spans="1:8" x14ac:dyDescent="0.3">
      <c r="A17154" s="19" t="s">
        <v>25560</v>
      </c>
      <c r="B17154" s="11" t="s">
        <v>88</v>
      </c>
      <c r="C17154" t="s">
        <v>88</v>
      </c>
      <c r="D17154" t="s">
        <v>88</v>
      </c>
      <c r="E17154" t="s">
        <v>88</v>
      </c>
      <c r="F17154" t="s">
        <v>88</v>
      </c>
      <c r="G17154" t="s">
        <v>689</v>
      </c>
    </row>
    <row r="17155" spans="1:8" x14ac:dyDescent="0.3">
      <c r="A17155" s="18" t="s">
        <v>25561</v>
      </c>
      <c r="B17155" t="s">
        <v>25562</v>
      </c>
    </row>
    <row r="17156" spans="1:8" x14ac:dyDescent="0.3">
      <c r="A17156" s="19" t="s">
        <v>25563</v>
      </c>
      <c r="B17156" s="11" t="s">
        <v>88</v>
      </c>
      <c r="C17156" t="s">
        <v>25564</v>
      </c>
    </row>
    <row r="17157" spans="1:8" x14ac:dyDescent="0.3">
      <c r="A17157" s="18" t="s">
        <v>25565</v>
      </c>
      <c r="B17157" s="11" t="s">
        <v>88</v>
      </c>
      <c r="C17157" t="s">
        <v>25566</v>
      </c>
    </row>
    <row r="17158" spans="1:8" x14ac:dyDescent="0.3">
      <c r="A17158" s="19" t="s">
        <v>25567</v>
      </c>
      <c r="B17158" s="11" t="s">
        <v>88</v>
      </c>
      <c r="C17158" t="s">
        <v>25568</v>
      </c>
    </row>
    <row r="17159" spans="1:8" x14ac:dyDescent="0.3">
      <c r="A17159" s="18" t="s">
        <v>25569</v>
      </c>
      <c r="B17159" s="11" t="s">
        <v>88</v>
      </c>
      <c r="C17159" t="s">
        <v>25570</v>
      </c>
    </row>
    <row r="17160" spans="1:8" x14ac:dyDescent="0.3">
      <c r="A17160" s="19" t="s">
        <v>25571</v>
      </c>
      <c r="B17160" s="11" t="s">
        <v>88</v>
      </c>
      <c r="C17160" t="s">
        <v>689</v>
      </c>
    </row>
    <row r="17161" spans="1:8" x14ac:dyDescent="0.3">
      <c r="A17161" s="18" t="s">
        <v>25572</v>
      </c>
      <c r="B17161" s="11" t="s">
        <v>88</v>
      </c>
      <c r="C17161" t="s">
        <v>88</v>
      </c>
      <c r="D17161" t="s">
        <v>25573</v>
      </c>
    </row>
    <row r="17162" spans="1:8" x14ac:dyDescent="0.3">
      <c r="A17162" s="19" t="s">
        <v>25574</v>
      </c>
      <c r="B17162" s="11" t="s">
        <v>88</v>
      </c>
      <c r="C17162" t="s">
        <v>88</v>
      </c>
      <c r="D17162" t="s">
        <v>88</v>
      </c>
      <c r="E17162" t="s">
        <v>25575</v>
      </c>
    </row>
    <row r="17163" spans="1:8" x14ac:dyDescent="0.3">
      <c r="A17163" s="18" t="s">
        <v>25576</v>
      </c>
      <c r="B17163" s="11" t="s">
        <v>88</v>
      </c>
      <c r="C17163" t="s">
        <v>88</v>
      </c>
      <c r="D17163" t="s">
        <v>88</v>
      </c>
      <c r="E17163" t="s">
        <v>689</v>
      </c>
    </row>
    <row r="17164" spans="1:8" x14ac:dyDescent="0.3">
      <c r="A17164" s="19" t="s">
        <v>25577</v>
      </c>
      <c r="B17164" s="11" t="s">
        <v>88</v>
      </c>
      <c r="C17164" t="s">
        <v>88</v>
      </c>
      <c r="D17164" t="s">
        <v>689</v>
      </c>
    </row>
    <row r="17165" spans="1:8" x14ac:dyDescent="0.3">
      <c r="A17165" s="18" t="s">
        <v>25578</v>
      </c>
      <c r="B17165" t="s">
        <v>25579</v>
      </c>
    </row>
    <row r="17166" spans="1:8" x14ac:dyDescent="0.3">
      <c r="A17166" s="19" t="s">
        <v>25580</v>
      </c>
      <c r="B17166" s="11" t="s">
        <v>88</v>
      </c>
      <c r="C17166" t="s">
        <v>25581</v>
      </c>
    </row>
    <row r="17167" spans="1:8" x14ac:dyDescent="0.3">
      <c r="A17167" s="18" t="s">
        <v>25582</v>
      </c>
      <c r="B17167" s="11" t="s">
        <v>88</v>
      </c>
      <c r="C17167" t="s">
        <v>25583</v>
      </c>
    </row>
    <row r="17168" spans="1:8" x14ac:dyDescent="0.3">
      <c r="A17168" s="19" t="s">
        <v>25584</v>
      </c>
      <c r="B17168" s="11" t="s">
        <v>88</v>
      </c>
      <c r="C17168" t="s">
        <v>88</v>
      </c>
      <c r="D17168" t="s">
        <v>25585</v>
      </c>
    </row>
    <row r="17169" spans="1:6" x14ac:dyDescent="0.3">
      <c r="A17169" s="18" t="s">
        <v>25586</v>
      </c>
      <c r="B17169" s="11" t="s">
        <v>88</v>
      </c>
      <c r="C17169" t="s">
        <v>88</v>
      </c>
      <c r="D17169" t="s">
        <v>25587</v>
      </c>
    </row>
    <row r="17170" spans="1:6" x14ac:dyDescent="0.3">
      <c r="A17170" s="19" t="s">
        <v>25588</v>
      </c>
      <c r="B17170" s="11" t="s">
        <v>88</v>
      </c>
      <c r="C17170" t="s">
        <v>88</v>
      </c>
      <c r="D17170" t="s">
        <v>88</v>
      </c>
      <c r="E17170" t="s">
        <v>25589</v>
      </c>
    </row>
    <row r="17171" spans="1:6" x14ac:dyDescent="0.3">
      <c r="A17171" s="18" t="s">
        <v>25590</v>
      </c>
      <c r="B17171" s="11" t="s">
        <v>88</v>
      </c>
      <c r="C17171" t="s">
        <v>88</v>
      </c>
      <c r="D17171" t="s">
        <v>88</v>
      </c>
      <c r="E17171" t="s">
        <v>25591</v>
      </c>
    </row>
    <row r="17172" spans="1:6" x14ac:dyDescent="0.3">
      <c r="A17172" s="19" t="s">
        <v>25592</v>
      </c>
      <c r="B17172" s="11" t="s">
        <v>88</v>
      </c>
      <c r="C17172" t="s">
        <v>25593</v>
      </c>
    </row>
    <row r="17173" spans="1:6" x14ac:dyDescent="0.3">
      <c r="A17173" s="18" t="s">
        <v>25594</v>
      </c>
      <c r="B17173" t="s">
        <v>25595</v>
      </c>
    </row>
    <row r="17174" spans="1:6" x14ac:dyDescent="0.3">
      <c r="A17174" s="19" t="s">
        <v>25596</v>
      </c>
      <c r="B17174" s="11" t="s">
        <v>88</v>
      </c>
      <c r="C17174" t="s">
        <v>25597</v>
      </c>
    </row>
    <row r="17175" spans="1:6" x14ac:dyDescent="0.3">
      <c r="A17175" s="18" t="s">
        <v>25598</v>
      </c>
      <c r="B17175" s="11" t="s">
        <v>88</v>
      </c>
      <c r="C17175" t="s">
        <v>25599</v>
      </c>
    </row>
    <row r="17176" spans="1:6" x14ac:dyDescent="0.3">
      <c r="A17176" s="19" t="s">
        <v>25600</v>
      </c>
      <c r="B17176" s="11" t="s">
        <v>88</v>
      </c>
      <c r="C17176" t="s">
        <v>88</v>
      </c>
      <c r="D17176" t="s">
        <v>25601</v>
      </c>
    </row>
    <row r="17177" spans="1:6" x14ac:dyDescent="0.3">
      <c r="A17177" s="18" t="s">
        <v>25602</v>
      </c>
      <c r="B17177" s="11" t="s">
        <v>88</v>
      </c>
      <c r="C17177" t="s">
        <v>88</v>
      </c>
      <c r="D17177" t="s">
        <v>88</v>
      </c>
      <c r="E17177" t="s">
        <v>25603</v>
      </c>
    </row>
    <row r="17178" spans="1:6" x14ac:dyDescent="0.3">
      <c r="A17178" s="19" t="s">
        <v>25604</v>
      </c>
      <c r="B17178" s="11" t="s">
        <v>88</v>
      </c>
      <c r="C17178" t="s">
        <v>88</v>
      </c>
      <c r="D17178" t="s">
        <v>88</v>
      </c>
      <c r="E17178" t="s">
        <v>25605</v>
      </c>
    </row>
    <row r="17179" spans="1:6" x14ac:dyDescent="0.3">
      <c r="A17179" s="18" t="s">
        <v>25606</v>
      </c>
      <c r="B17179" s="11" t="s">
        <v>88</v>
      </c>
      <c r="C17179" t="s">
        <v>88</v>
      </c>
      <c r="D17179" t="s">
        <v>88</v>
      </c>
      <c r="E17179" t="s">
        <v>25607</v>
      </c>
    </row>
    <row r="17180" spans="1:6" x14ac:dyDescent="0.3">
      <c r="A17180" s="19" t="s">
        <v>25608</v>
      </c>
      <c r="B17180" s="11" t="s">
        <v>88</v>
      </c>
      <c r="C17180" t="s">
        <v>88</v>
      </c>
      <c r="D17180" t="s">
        <v>88</v>
      </c>
      <c r="E17180" t="s">
        <v>88</v>
      </c>
      <c r="F17180" t="s">
        <v>25609</v>
      </c>
    </row>
    <row r="17181" spans="1:6" x14ac:dyDescent="0.3">
      <c r="A17181" s="18" t="s">
        <v>25610</v>
      </c>
      <c r="B17181" s="11" t="s">
        <v>88</v>
      </c>
      <c r="C17181" t="s">
        <v>88</v>
      </c>
      <c r="D17181" t="s">
        <v>88</v>
      </c>
      <c r="E17181" t="s">
        <v>88</v>
      </c>
      <c r="F17181" t="s">
        <v>25611</v>
      </c>
    </row>
    <row r="17182" spans="1:6" x14ac:dyDescent="0.3">
      <c r="A17182" s="19" t="s">
        <v>25612</v>
      </c>
      <c r="B17182" s="11" t="s">
        <v>88</v>
      </c>
      <c r="C17182" t="s">
        <v>88</v>
      </c>
      <c r="D17182" t="s">
        <v>689</v>
      </c>
    </row>
    <row r="17183" spans="1:6" x14ac:dyDescent="0.3">
      <c r="A17183" s="18" t="s">
        <v>25613</v>
      </c>
      <c r="B17183" s="11" t="s">
        <v>88</v>
      </c>
      <c r="C17183" t="s">
        <v>88</v>
      </c>
      <c r="D17183" t="s">
        <v>88</v>
      </c>
      <c r="E17183" t="s">
        <v>25614</v>
      </c>
    </row>
    <row r="17184" spans="1:6" x14ac:dyDescent="0.3">
      <c r="A17184" s="19" t="s">
        <v>25615</v>
      </c>
      <c r="B17184" s="11" t="s">
        <v>88</v>
      </c>
      <c r="C17184" t="s">
        <v>88</v>
      </c>
      <c r="D17184" t="s">
        <v>88</v>
      </c>
      <c r="E17184" t="s">
        <v>25616</v>
      </c>
    </row>
    <row r="17185" spans="1:6" x14ac:dyDescent="0.3">
      <c r="A17185" s="18" t="s">
        <v>25617</v>
      </c>
      <c r="B17185" t="s">
        <v>25618</v>
      </c>
    </row>
    <row r="17186" spans="1:6" x14ac:dyDescent="0.3">
      <c r="A17186" s="19" t="s">
        <v>25619</v>
      </c>
      <c r="B17186" s="11" t="s">
        <v>88</v>
      </c>
      <c r="C17186" t="s">
        <v>25620</v>
      </c>
    </row>
    <row r="17187" spans="1:6" x14ac:dyDescent="0.3">
      <c r="A17187" s="18" t="s">
        <v>25621</v>
      </c>
      <c r="B17187" s="11" t="s">
        <v>88</v>
      </c>
      <c r="C17187" t="s">
        <v>88</v>
      </c>
      <c r="D17187" t="s">
        <v>25622</v>
      </c>
    </row>
    <row r="17188" spans="1:6" x14ac:dyDescent="0.3">
      <c r="A17188" s="19" t="s">
        <v>25623</v>
      </c>
      <c r="B17188" s="11" t="s">
        <v>88</v>
      </c>
      <c r="C17188" t="s">
        <v>88</v>
      </c>
      <c r="D17188" t="s">
        <v>88</v>
      </c>
      <c r="E17188" t="s">
        <v>25624</v>
      </c>
    </row>
    <row r="17189" spans="1:6" x14ac:dyDescent="0.3">
      <c r="A17189" s="18" t="s">
        <v>25625</v>
      </c>
      <c r="B17189" s="11" t="s">
        <v>88</v>
      </c>
      <c r="C17189" t="s">
        <v>88</v>
      </c>
      <c r="D17189" t="s">
        <v>88</v>
      </c>
      <c r="E17189" t="s">
        <v>88</v>
      </c>
      <c r="F17189" t="s">
        <v>25626</v>
      </c>
    </row>
    <row r="17190" spans="1:6" x14ac:dyDescent="0.3">
      <c r="A17190" s="19" t="s">
        <v>25627</v>
      </c>
      <c r="B17190" s="11" t="s">
        <v>88</v>
      </c>
      <c r="C17190" t="s">
        <v>88</v>
      </c>
      <c r="D17190" t="s">
        <v>88</v>
      </c>
      <c r="E17190" t="s">
        <v>88</v>
      </c>
      <c r="F17190" t="s">
        <v>689</v>
      </c>
    </row>
    <row r="17191" spans="1:6" x14ac:dyDescent="0.3">
      <c r="A17191" s="18" t="s">
        <v>25628</v>
      </c>
      <c r="B17191" s="11" t="s">
        <v>88</v>
      </c>
      <c r="C17191" t="s">
        <v>88</v>
      </c>
      <c r="D17191" t="s">
        <v>88</v>
      </c>
      <c r="E17191" t="s">
        <v>25629</v>
      </c>
    </row>
    <row r="17192" spans="1:6" x14ac:dyDescent="0.3">
      <c r="A17192" s="19" t="s">
        <v>25630</v>
      </c>
      <c r="B17192" s="11" t="s">
        <v>88</v>
      </c>
      <c r="C17192" t="s">
        <v>88</v>
      </c>
      <c r="D17192" t="s">
        <v>88</v>
      </c>
      <c r="E17192" t="s">
        <v>88</v>
      </c>
      <c r="F17192" t="s">
        <v>25626</v>
      </c>
    </row>
    <row r="17193" spans="1:6" x14ac:dyDescent="0.3">
      <c r="A17193" s="18" t="s">
        <v>25631</v>
      </c>
      <c r="B17193" s="11" t="s">
        <v>88</v>
      </c>
      <c r="C17193" t="s">
        <v>88</v>
      </c>
      <c r="D17193" t="s">
        <v>88</v>
      </c>
      <c r="E17193" t="s">
        <v>88</v>
      </c>
      <c r="F17193" t="s">
        <v>689</v>
      </c>
    </row>
    <row r="17194" spans="1:6" x14ac:dyDescent="0.3">
      <c r="A17194" s="19" t="s">
        <v>25632</v>
      </c>
      <c r="B17194" s="11" t="s">
        <v>88</v>
      </c>
      <c r="C17194" t="s">
        <v>88</v>
      </c>
      <c r="D17194" t="s">
        <v>88</v>
      </c>
      <c r="E17194" t="s">
        <v>25633</v>
      </c>
    </row>
    <row r="17195" spans="1:6" x14ac:dyDescent="0.3">
      <c r="A17195" s="18" t="s">
        <v>25634</v>
      </c>
      <c r="B17195" s="11" t="s">
        <v>88</v>
      </c>
      <c r="C17195" t="s">
        <v>88</v>
      </c>
      <c r="D17195" t="s">
        <v>88</v>
      </c>
      <c r="E17195" t="s">
        <v>88</v>
      </c>
      <c r="F17195" t="s">
        <v>25626</v>
      </c>
    </row>
    <row r="17196" spans="1:6" x14ac:dyDescent="0.3">
      <c r="A17196" s="19" t="s">
        <v>25635</v>
      </c>
      <c r="B17196" s="11" t="s">
        <v>88</v>
      </c>
      <c r="C17196" t="s">
        <v>88</v>
      </c>
      <c r="D17196" t="s">
        <v>88</v>
      </c>
      <c r="E17196" t="s">
        <v>88</v>
      </c>
      <c r="F17196" t="s">
        <v>689</v>
      </c>
    </row>
    <row r="17197" spans="1:6" x14ac:dyDescent="0.3">
      <c r="A17197" s="18" t="s">
        <v>25636</v>
      </c>
      <c r="B17197" s="11" t="s">
        <v>88</v>
      </c>
      <c r="C17197" t="s">
        <v>88</v>
      </c>
      <c r="D17197" t="s">
        <v>689</v>
      </c>
    </row>
    <row r="17198" spans="1:6" x14ac:dyDescent="0.3">
      <c r="A17198" s="19" t="s">
        <v>25637</v>
      </c>
      <c r="B17198" s="11" t="s">
        <v>88</v>
      </c>
      <c r="C17198" t="s">
        <v>88</v>
      </c>
      <c r="D17198" t="s">
        <v>88</v>
      </c>
      <c r="E17198" t="s">
        <v>25626</v>
      </c>
    </row>
    <row r="17199" spans="1:6" x14ac:dyDescent="0.3">
      <c r="A17199" s="18" t="s">
        <v>25638</v>
      </c>
      <c r="B17199" s="11" t="s">
        <v>88</v>
      </c>
      <c r="C17199" t="s">
        <v>88</v>
      </c>
      <c r="D17199" t="s">
        <v>88</v>
      </c>
      <c r="E17199" t="s">
        <v>689</v>
      </c>
    </row>
    <row r="17200" spans="1:6" x14ac:dyDescent="0.3">
      <c r="A17200" s="19" t="s">
        <v>25639</v>
      </c>
      <c r="B17200" s="11" t="s">
        <v>88</v>
      </c>
      <c r="C17200" t="s">
        <v>25587</v>
      </c>
    </row>
    <row r="17201" spans="1:7" x14ac:dyDescent="0.3">
      <c r="A17201" s="18" t="s">
        <v>25640</v>
      </c>
      <c r="B17201" s="11" t="s">
        <v>88</v>
      </c>
      <c r="C17201" t="s">
        <v>88</v>
      </c>
      <c r="D17201" t="s">
        <v>25641</v>
      </c>
    </row>
    <row r="17202" spans="1:7" x14ac:dyDescent="0.3">
      <c r="A17202" s="19" t="s">
        <v>25642</v>
      </c>
      <c r="B17202" s="11" t="s">
        <v>88</v>
      </c>
      <c r="C17202" t="s">
        <v>88</v>
      </c>
      <c r="D17202" t="s">
        <v>25643</v>
      </c>
    </row>
    <row r="17203" spans="1:7" x14ac:dyDescent="0.3">
      <c r="A17203" s="18" t="s">
        <v>25644</v>
      </c>
      <c r="B17203" t="s">
        <v>25645</v>
      </c>
    </row>
    <row r="17204" spans="1:7" x14ac:dyDescent="0.3">
      <c r="A17204" s="19" t="s">
        <v>25646</v>
      </c>
      <c r="B17204" s="11" t="s">
        <v>88</v>
      </c>
      <c r="C17204" t="s">
        <v>25647</v>
      </c>
    </row>
    <row r="17205" spans="1:7" x14ac:dyDescent="0.3">
      <c r="A17205" s="18" t="s">
        <v>25648</v>
      </c>
      <c r="B17205" s="11" t="s">
        <v>88</v>
      </c>
      <c r="C17205" t="s">
        <v>88</v>
      </c>
      <c r="D17205" t="s">
        <v>25174</v>
      </c>
    </row>
    <row r="17206" spans="1:7" x14ac:dyDescent="0.3">
      <c r="A17206" s="19" t="s">
        <v>25649</v>
      </c>
      <c r="B17206" s="11" t="s">
        <v>88</v>
      </c>
      <c r="C17206" t="s">
        <v>88</v>
      </c>
      <c r="D17206" t="s">
        <v>88</v>
      </c>
      <c r="E17206" t="s">
        <v>25650</v>
      </c>
    </row>
    <row r="17207" spans="1:7" x14ac:dyDescent="0.3">
      <c r="A17207" s="18" t="s">
        <v>25651</v>
      </c>
      <c r="B17207" s="11" t="s">
        <v>88</v>
      </c>
      <c r="C17207" t="s">
        <v>88</v>
      </c>
      <c r="D17207" t="s">
        <v>88</v>
      </c>
      <c r="E17207" t="s">
        <v>689</v>
      </c>
    </row>
    <row r="17208" spans="1:7" x14ac:dyDescent="0.3">
      <c r="A17208" s="19" t="s">
        <v>25652</v>
      </c>
      <c r="B17208" s="11" t="s">
        <v>88</v>
      </c>
      <c r="C17208" t="s">
        <v>88</v>
      </c>
      <c r="D17208" t="s">
        <v>25653</v>
      </c>
    </row>
    <row r="17209" spans="1:7" x14ac:dyDescent="0.3">
      <c r="A17209" s="18" t="s">
        <v>25654</v>
      </c>
      <c r="B17209" s="11" t="s">
        <v>88</v>
      </c>
      <c r="C17209" t="s">
        <v>88</v>
      </c>
      <c r="D17209" t="s">
        <v>88</v>
      </c>
      <c r="E17209" t="s">
        <v>25655</v>
      </c>
    </row>
    <row r="17210" spans="1:7" x14ac:dyDescent="0.3">
      <c r="A17210" s="19" t="s">
        <v>25656</v>
      </c>
      <c r="B17210" s="11" t="s">
        <v>88</v>
      </c>
      <c r="C17210" t="s">
        <v>88</v>
      </c>
      <c r="D17210" t="s">
        <v>88</v>
      </c>
      <c r="E17210" t="s">
        <v>88</v>
      </c>
      <c r="F17210" t="s">
        <v>25657</v>
      </c>
    </row>
    <row r="17211" spans="1:7" x14ac:dyDescent="0.3">
      <c r="A17211" s="18" t="s">
        <v>25658</v>
      </c>
      <c r="B17211" s="11" t="s">
        <v>88</v>
      </c>
      <c r="C17211" t="s">
        <v>88</v>
      </c>
      <c r="D17211" t="s">
        <v>88</v>
      </c>
      <c r="E17211" t="s">
        <v>88</v>
      </c>
      <c r="F17211" t="s">
        <v>88</v>
      </c>
      <c r="G17211" t="s">
        <v>25650</v>
      </c>
    </row>
    <row r="17212" spans="1:7" x14ac:dyDescent="0.3">
      <c r="A17212" s="19" t="s">
        <v>25659</v>
      </c>
      <c r="B17212" s="11" t="s">
        <v>88</v>
      </c>
      <c r="C17212" t="s">
        <v>88</v>
      </c>
      <c r="D17212" t="s">
        <v>88</v>
      </c>
      <c r="E17212" t="s">
        <v>88</v>
      </c>
      <c r="F17212" t="s">
        <v>88</v>
      </c>
      <c r="G17212" t="s">
        <v>689</v>
      </c>
    </row>
    <row r="17213" spans="1:7" x14ac:dyDescent="0.3">
      <c r="A17213" s="18" t="s">
        <v>25660</v>
      </c>
      <c r="B17213" s="11" t="s">
        <v>88</v>
      </c>
      <c r="C17213" t="s">
        <v>88</v>
      </c>
      <c r="D17213" t="s">
        <v>88</v>
      </c>
      <c r="E17213" t="s">
        <v>88</v>
      </c>
      <c r="F17213" t="s">
        <v>689</v>
      </c>
    </row>
    <row r="17214" spans="1:7" x14ac:dyDescent="0.3">
      <c r="A17214" s="19" t="s">
        <v>25661</v>
      </c>
      <c r="B17214" s="11" t="s">
        <v>88</v>
      </c>
      <c r="C17214" t="s">
        <v>88</v>
      </c>
      <c r="D17214" t="s">
        <v>88</v>
      </c>
      <c r="E17214" t="s">
        <v>88</v>
      </c>
      <c r="F17214" t="s">
        <v>88</v>
      </c>
      <c r="G17214" t="s">
        <v>25650</v>
      </c>
    </row>
    <row r="17215" spans="1:7" x14ac:dyDescent="0.3">
      <c r="A17215" s="18" t="s">
        <v>25662</v>
      </c>
      <c r="B17215" s="11" t="s">
        <v>88</v>
      </c>
      <c r="C17215" t="s">
        <v>88</v>
      </c>
      <c r="D17215" t="s">
        <v>88</v>
      </c>
      <c r="E17215" t="s">
        <v>88</v>
      </c>
      <c r="F17215" t="s">
        <v>88</v>
      </c>
      <c r="G17215" t="s">
        <v>689</v>
      </c>
    </row>
    <row r="17216" spans="1:7" x14ac:dyDescent="0.3">
      <c r="A17216" s="19" t="s">
        <v>25663</v>
      </c>
      <c r="B17216" s="11" t="s">
        <v>88</v>
      </c>
      <c r="C17216" t="s">
        <v>88</v>
      </c>
      <c r="D17216" t="s">
        <v>88</v>
      </c>
      <c r="E17216" t="s">
        <v>25664</v>
      </c>
    </row>
    <row r="17217" spans="1:8" x14ac:dyDescent="0.3">
      <c r="A17217" s="18" t="s">
        <v>25665</v>
      </c>
      <c r="B17217" s="11" t="s">
        <v>88</v>
      </c>
      <c r="C17217" t="s">
        <v>88</v>
      </c>
      <c r="D17217" t="s">
        <v>88</v>
      </c>
      <c r="E17217" t="s">
        <v>88</v>
      </c>
      <c r="F17217" t="s">
        <v>25666</v>
      </c>
    </row>
    <row r="17218" spans="1:8" x14ac:dyDescent="0.3">
      <c r="A17218" s="19" t="s">
        <v>25667</v>
      </c>
      <c r="B17218" s="11" t="s">
        <v>88</v>
      </c>
      <c r="C17218" t="s">
        <v>88</v>
      </c>
      <c r="D17218" t="s">
        <v>88</v>
      </c>
      <c r="E17218" t="s">
        <v>88</v>
      </c>
      <c r="F17218" t="s">
        <v>88</v>
      </c>
      <c r="G17218" t="s">
        <v>25668</v>
      </c>
    </row>
    <row r="17219" spans="1:8" x14ac:dyDescent="0.3">
      <c r="A17219" s="18" t="s">
        <v>25669</v>
      </c>
      <c r="B17219" s="11" t="s">
        <v>88</v>
      </c>
      <c r="C17219" t="s">
        <v>88</v>
      </c>
      <c r="D17219" t="s">
        <v>88</v>
      </c>
      <c r="E17219" t="s">
        <v>88</v>
      </c>
      <c r="F17219" t="s">
        <v>88</v>
      </c>
      <c r="G17219" t="s">
        <v>88</v>
      </c>
      <c r="H17219" t="s">
        <v>25650</v>
      </c>
    </row>
    <row r="17220" spans="1:8" x14ac:dyDescent="0.3">
      <c r="A17220" s="19" t="s">
        <v>25670</v>
      </c>
      <c r="B17220" s="11" t="s">
        <v>88</v>
      </c>
      <c r="C17220" t="s">
        <v>88</v>
      </c>
      <c r="D17220" t="s">
        <v>88</v>
      </c>
      <c r="E17220" t="s">
        <v>88</v>
      </c>
      <c r="F17220" t="s">
        <v>88</v>
      </c>
      <c r="G17220" t="s">
        <v>756</v>
      </c>
      <c r="H17220" t="s">
        <v>25671</v>
      </c>
    </row>
    <row r="17221" spans="1:8" x14ac:dyDescent="0.3">
      <c r="A17221" s="18" t="s">
        <v>25672</v>
      </c>
      <c r="B17221" s="11" t="s">
        <v>88</v>
      </c>
      <c r="C17221" t="s">
        <v>88</v>
      </c>
      <c r="D17221" t="s">
        <v>88</v>
      </c>
      <c r="E17221" t="s">
        <v>88</v>
      </c>
      <c r="F17221" t="s">
        <v>88</v>
      </c>
      <c r="G17221" t="s">
        <v>756</v>
      </c>
      <c r="H17221" t="s">
        <v>689</v>
      </c>
    </row>
    <row r="17222" spans="1:8" x14ac:dyDescent="0.3">
      <c r="A17222" s="19" t="s">
        <v>25673</v>
      </c>
      <c r="B17222" s="11" t="s">
        <v>88</v>
      </c>
      <c r="C17222" t="s">
        <v>88</v>
      </c>
      <c r="D17222" t="s">
        <v>88</v>
      </c>
      <c r="E17222" t="s">
        <v>88</v>
      </c>
      <c r="F17222" t="s">
        <v>88</v>
      </c>
      <c r="G17222" t="s">
        <v>88</v>
      </c>
      <c r="H17222" t="s">
        <v>689</v>
      </c>
    </row>
    <row r="17223" spans="1:8" x14ac:dyDescent="0.3">
      <c r="A17223" s="18" t="s">
        <v>25674</v>
      </c>
      <c r="B17223" s="11" t="s">
        <v>88</v>
      </c>
      <c r="C17223" t="s">
        <v>88</v>
      </c>
      <c r="D17223" t="s">
        <v>88</v>
      </c>
      <c r="E17223" t="s">
        <v>88</v>
      </c>
      <c r="F17223" t="s">
        <v>88</v>
      </c>
      <c r="G17223" t="s">
        <v>756</v>
      </c>
      <c r="H17223" t="s">
        <v>25671</v>
      </c>
    </row>
    <row r="17224" spans="1:8" x14ac:dyDescent="0.3">
      <c r="A17224" s="19" t="s">
        <v>25675</v>
      </c>
      <c r="B17224" s="11" t="s">
        <v>88</v>
      </c>
      <c r="C17224" t="s">
        <v>88</v>
      </c>
      <c r="D17224" t="s">
        <v>88</v>
      </c>
      <c r="E17224" t="s">
        <v>88</v>
      </c>
      <c r="F17224" t="s">
        <v>88</v>
      </c>
      <c r="G17224" t="s">
        <v>756</v>
      </c>
      <c r="H17224" t="s">
        <v>689</v>
      </c>
    </row>
    <row r="17225" spans="1:8" x14ac:dyDescent="0.3">
      <c r="A17225" s="18" t="s">
        <v>25676</v>
      </c>
      <c r="B17225" s="11" t="s">
        <v>88</v>
      </c>
      <c r="C17225" t="s">
        <v>88</v>
      </c>
      <c r="D17225" t="s">
        <v>88</v>
      </c>
      <c r="E17225" t="s">
        <v>88</v>
      </c>
      <c r="F17225" t="s">
        <v>88</v>
      </c>
      <c r="G17225" t="s">
        <v>25677</v>
      </c>
    </row>
    <row r="17226" spans="1:8" x14ac:dyDescent="0.3">
      <c r="A17226" s="19" t="s">
        <v>25678</v>
      </c>
      <c r="B17226" s="11" t="s">
        <v>88</v>
      </c>
      <c r="C17226" t="s">
        <v>88</v>
      </c>
      <c r="D17226" t="s">
        <v>88</v>
      </c>
      <c r="E17226" t="s">
        <v>88</v>
      </c>
      <c r="F17226" t="s">
        <v>88</v>
      </c>
      <c r="G17226" t="s">
        <v>88</v>
      </c>
      <c r="H17226" t="s">
        <v>24714</v>
      </c>
    </row>
    <row r="17227" spans="1:8" x14ac:dyDescent="0.3">
      <c r="A17227" s="18" t="s">
        <v>25679</v>
      </c>
      <c r="B17227" s="11" t="s">
        <v>88</v>
      </c>
      <c r="C17227" t="s">
        <v>88</v>
      </c>
      <c r="D17227" t="s">
        <v>88</v>
      </c>
      <c r="E17227" t="s">
        <v>88</v>
      </c>
      <c r="F17227" t="s">
        <v>88</v>
      </c>
      <c r="G17227" t="s">
        <v>756</v>
      </c>
      <c r="H17227" t="s">
        <v>25650</v>
      </c>
    </row>
    <row r="17228" spans="1:8" x14ac:dyDescent="0.3">
      <c r="A17228" s="19" t="s">
        <v>25680</v>
      </c>
      <c r="B17228" s="11" t="s">
        <v>88</v>
      </c>
      <c r="C17228" t="s">
        <v>88</v>
      </c>
      <c r="D17228" t="s">
        <v>88</v>
      </c>
      <c r="E17228" t="s">
        <v>88</v>
      </c>
      <c r="F17228" t="s">
        <v>88</v>
      </c>
      <c r="G17228" t="s">
        <v>763</v>
      </c>
      <c r="H17228" t="s">
        <v>25681</v>
      </c>
    </row>
    <row r="17229" spans="1:8" x14ac:dyDescent="0.3">
      <c r="A17229" s="18" t="s">
        <v>25682</v>
      </c>
      <c r="B17229" s="11" t="s">
        <v>88</v>
      </c>
      <c r="C17229" t="s">
        <v>88</v>
      </c>
      <c r="D17229" t="s">
        <v>88</v>
      </c>
      <c r="E17229" t="s">
        <v>88</v>
      </c>
      <c r="F17229" t="s">
        <v>88</v>
      </c>
      <c r="G17229" t="s">
        <v>763</v>
      </c>
      <c r="H17229" t="s">
        <v>689</v>
      </c>
    </row>
    <row r="17230" spans="1:8" x14ac:dyDescent="0.3">
      <c r="A17230" s="19" t="s">
        <v>25683</v>
      </c>
      <c r="B17230" s="11" t="s">
        <v>88</v>
      </c>
      <c r="C17230" t="s">
        <v>88</v>
      </c>
      <c r="D17230" t="s">
        <v>88</v>
      </c>
      <c r="E17230" t="s">
        <v>88</v>
      </c>
      <c r="F17230" t="s">
        <v>88</v>
      </c>
      <c r="G17230" t="s">
        <v>756</v>
      </c>
      <c r="H17230" t="s">
        <v>689</v>
      </c>
    </row>
    <row r="17231" spans="1:8" x14ac:dyDescent="0.3">
      <c r="A17231" s="18" t="s">
        <v>25684</v>
      </c>
      <c r="B17231" s="11" t="s">
        <v>88</v>
      </c>
      <c r="C17231" t="s">
        <v>88</v>
      </c>
      <c r="D17231" t="s">
        <v>88</v>
      </c>
      <c r="E17231" t="s">
        <v>88</v>
      </c>
      <c r="F17231" t="s">
        <v>88</v>
      </c>
      <c r="G17231" t="s">
        <v>763</v>
      </c>
      <c r="H17231" t="s">
        <v>25681</v>
      </c>
    </row>
    <row r="17232" spans="1:8" x14ac:dyDescent="0.3">
      <c r="A17232" s="19" t="s">
        <v>25685</v>
      </c>
      <c r="B17232" s="11" t="s">
        <v>88</v>
      </c>
      <c r="C17232" t="s">
        <v>88</v>
      </c>
      <c r="D17232" t="s">
        <v>88</v>
      </c>
      <c r="E17232" t="s">
        <v>88</v>
      </c>
      <c r="F17232" t="s">
        <v>88</v>
      </c>
      <c r="G17232" t="s">
        <v>763</v>
      </c>
      <c r="H17232" t="s">
        <v>689</v>
      </c>
    </row>
    <row r="17233" spans="1:8" x14ac:dyDescent="0.3">
      <c r="A17233" s="18" t="s">
        <v>25686</v>
      </c>
      <c r="B17233" s="11" t="s">
        <v>88</v>
      </c>
      <c r="C17233" t="s">
        <v>88</v>
      </c>
      <c r="D17233" t="s">
        <v>88</v>
      </c>
      <c r="E17233" t="s">
        <v>88</v>
      </c>
      <c r="F17233" t="s">
        <v>88</v>
      </c>
      <c r="G17233" t="s">
        <v>88</v>
      </c>
      <c r="H17233" t="s">
        <v>689</v>
      </c>
    </row>
    <row r="17234" spans="1:8" x14ac:dyDescent="0.3">
      <c r="A17234" s="19" t="s">
        <v>25687</v>
      </c>
      <c r="B17234" s="11" t="s">
        <v>88</v>
      </c>
      <c r="C17234" t="s">
        <v>88</v>
      </c>
      <c r="D17234" t="s">
        <v>88</v>
      </c>
      <c r="E17234" t="s">
        <v>88</v>
      </c>
      <c r="F17234" t="s">
        <v>88</v>
      </c>
      <c r="G17234" t="s">
        <v>756</v>
      </c>
      <c r="H17234" t="s">
        <v>25650</v>
      </c>
    </row>
    <row r="17235" spans="1:8" x14ac:dyDescent="0.3">
      <c r="A17235" s="18" t="s">
        <v>25688</v>
      </c>
      <c r="B17235" s="11" t="s">
        <v>88</v>
      </c>
      <c r="C17235" t="s">
        <v>88</v>
      </c>
      <c r="D17235" t="s">
        <v>88</v>
      </c>
      <c r="E17235" t="s">
        <v>88</v>
      </c>
      <c r="F17235" t="s">
        <v>88</v>
      </c>
      <c r="G17235" t="s">
        <v>763</v>
      </c>
      <c r="H17235" t="s">
        <v>25671</v>
      </c>
    </row>
    <row r="17236" spans="1:8" x14ac:dyDescent="0.3">
      <c r="A17236" s="19" t="s">
        <v>25689</v>
      </c>
      <c r="B17236" s="11" t="s">
        <v>88</v>
      </c>
      <c r="C17236" t="s">
        <v>88</v>
      </c>
      <c r="D17236" t="s">
        <v>88</v>
      </c>
      <c r="E17236" t="s">
        <v>88</v>
      </c>
      <c r="F17236" t="s">
        <v>88</v>
      </c>
      <c r="G17236" t="s">
        <v>763</v>
      </c>
      <c r="H17236" t="s">
        <v>689</v>
      </c>
    </row>
    <row r="17237" spans="1:8" x14ac:dyDescent="0.3">
      <c r="A17237" s="18" t="s">
        <v>25690</v>
      </c>
      <c r="B17237" s="11" t="s">
        <v>88</v>
      </c>
      <c r="C17237" t="s">
        <v>88</v>
      </c>
      <c r="D17237" t="s">
        <v>88</v>
      </c>
      <c r="E17237" t="s">
        <v>88</v>
      </c>
      <c r="F17237" t="s">
        <v>88</v>
      </c>
      <c r="G17237" t="s">
        <v>756</v>
      </c>
      <c r="H17237" t="s">
        <v>689</v>
      </c>
    </row>
    <row r="17238" spans="1:8" x14ac:dyDescent="0.3">
      <c r="A17238" s="19" t="s">
        <v>25691</v>
      </c>
      <c r="B17238" s="11" t="s">
        <v>88</v>
      </c>
      <c r="C17238" t="s">
        <v>88</v>
      </c>
      <c r="D17238" t="s">
        <v>88</v>
      </c>
      <c r="E17238" t="s">
        <v>88</v>
      </c>
      <c r="F17238" t="s">
        <v>88</v>
      </c>
      <c r="G17238" t="s">
        <v>763</v>
      </c>
      <c r="H17238" t="s">
        <v>25671</v>
      </c>
    </row>
    <row r="17239" spans="1:8" x14ac:dyDescent="0.3">
      <c r="A17239" s="18" t="s">
        <v>25692</v>
      </c>
      <c r="B17239" s="11" t="s">
        <v>88</v>
      </c>
      <c r="C17239" t="s">
        <v>88</v>
      </c>
      <c r="D17239" t="s">
        <v>88</v>
      </c>
      <c r="E17239" t="s">
        <v>88</v>
      </c>
      <c r="F17239" t="s">
        <v>88</v>
      </c>
      <c r="G17239" t="s">
        <v>763</v>
      </c>
      <c r="H17239" t="s">
        <v>689</v>
      </c>
    </row>
    <row r="17240" spans="1:8" x14ac:dyDescent="0.3">
      <c r="A17240" s="19" t="s">
        <v>25693</v>
      </c>
      <c r="B17240" s="11" t="s">
        <v>88</v>
      </c>
      <c r="C17240" t="s">
        <v>88</v>
      </c>
      <c r="D17240" t="s">
        <v>88</v>
      </c>
      <c r="E17240" t="s">
        <v>88</v>
      </c>
      <c r="F17240" t="s">
        <v>25694</v>
      </c>
    </row>
    <row r="17241" spans="1:8" x14ac:dyDescent="0.3">
      <c r="A17241" s="18" t="s">
        <v>25695</v>
      </c>
      <c r="B17241" s="11" t="s">
        <v>88</v>
      </c>
      <c r="C17241" t="s">
        <v>88</v>
      </c>
      <c r="D17241" t="s">
        <v>88</v>
      </c>
      <c r="E17241" t="s">
        <v>88</v>
      </c>
      <c r="F17241" t="s">
        <v>88</v>
      </c>
      <c r="G17241" t="s">
        <v>25696</v>
      </c>
    </row>
    <row r="17242" spans="1:8" x14ac:dyDescent="0.3">
      <c r="A17242" s="19" t="s">
        <v>25697</v>
      </c>
      <c r="B17242" s="11" t="s">
        <v>88</v>
      </c>
      <c r="C17242" t="s">
        <v>88</v>
      </c>
      <c r="D17242" t="s">
        <v>88</v>
      </c>
      <c r="E17242" t="s">
        <v>88</v>
      </c>
      <c r="F17242" t="s">
        <v>88</v>
      </c>
      <c r="G17242" t="s">
        <v>88</v>
      </c>
      <c r="H17242" t="s">
        <v>25698</v>
      </c>
    </row>
    <row r="17243" spans="1:8" x14ac:dyDescent="0.3">
      <c r="A17243" s="18" t="s">
        <v>25699</v>
      </c>
      <c r="B17243" s="11" t="s">
        <v>88</v>
      </c>
      <c r="C17243" t="s">
        <v>88</v>
      </c>
      <c r="D17243" t="s">
        <v>88</v>
      </c>
      <c r="E17243" t="s">
        <v>88</v>
      </c>
      <c r="F17243" t="s">
        <v>88</v>
      </c>
      <c r="G17243" t="s">
        <v>756</v>
      </c>
      <c r="H17243" t="s">
        <v>25650</v>
      </c>
    </row>
    <row r="17244" spans="1:8" x14ac:dyDescent="0.3">
      <c r="A17244" s="19" t="s">
        <v>25700</v>
      </c>
      <c r="B17244" s="11" t="s">
        <v>88</v>
      </c>
      <c r="C17244" t="s">
        <v>88</v>
      </c>
      <c r="D17244" t="s">
        <v>88</v>
      </c>
      <c r="E17244" t="s">
        <v>88</v>
      </c>
      <c r="F17244" t="s">
        <v>88</v>
      </c>
      <c r="G17244" t="s">
        <v>763</v>
      </c>
      <c r="H17244" t="s">
        <v>25701</v>
      </c>
    </row>
    <row r="17245" spans="1:8" x14ac:dyDescent="0.3">
      <c r="A17245" s="18" t="s">
        <v>25702</v>
      </c>
      <c r="B17245" s="11" t="s">
        <v>88</v>
      </c>
      <c r="C17245" t="s">
        <v>88</v>
      </c>
      <c r="D17245" t="s">
        <v>88</v>
      </c>
      <c r="E17245" t="s">
        <v>88</v>
      </c>
      <c r="F17245" t="s">
        <v>88</v>
      </c>
      <c r="G17245" t="s">
        <v>3479</v>
      </c>
      <c r="H17245" t="s">
        <v>25703</v>
      </c>
    </row>
    <row r="17246" spans="1:8" x14ac:dyDescent="0.3">
      <c r="A17246" s="19" t="s">
        <v>25704</v>
      </c>
      <c r="B17246" s="11" t="s">
        <v>88</v>
      </c>
      <c r="C17246" t="s">
        <v>88</v>
      </c>
      <c r="D17246" t="s">
        <v>88</v>
      </c>
      <c r="E17246" t="s">
        <v>88</v>
      </c>
      <c r="F17246" t="s">
        <v>88</v>
      </c>
      <c r="G17246" t="s">
        <v>3479</v>
      </c>
      <c r="H17246" t="s">
        <v>10164</v>
      </c>
    </row>
    <row r="17247" spans="1:8" x14ac:dyDescent="0.3">
      <c r="A17247" s="18" t="s">
        <v>25705</v>
      </c>
      <c r="B17247" s="11" t="s">
        <v>88</v>
      </c>
      <c r="C17247" t="s">
        <v>88</v>
      </c>
      <c r="D17247" t="s">
        <v>88</v>
      </c>
      <c r="E17247" t="s">
        <v>88</v>
      </c>
      <c r="F17247" t="s">
        <v>88</v>
      </c>
      <c r="G17247" t="s">
        <v>3479</v>
      </c>
      <c r="H17247" t="s">
        <v>689</v>
      </c>
    </row>
    <row r="17248" spans="1:8" x14ac:dyDescent="0.3">
      <c r="A17248" s="19" t="s">
        <v>25706</v>
      </c>
      <c r="B17248" s="11" t="s">
        <v>88</v>
      </c>
      <c r="C17248" t="s">
        <v>88</v>
      </c>
      <c r="D17248" t="s">
        <v>88</v>
      </c>
      <c r="E17248" t="s">
        <v>88</v>
      </c>
      <c r="F17248" t="s">
        <v>88</v>
      </c>
      <c r="G17248" t="s">
        <v>763</v>
      </c>
      <c r="H17248" t="s">
        <v>689</v>
      </c>
    </row>
    <row r="17249" spans="1:8" x14ac:dyDescent="0.3">
      <c r="A17249" s="18" t="s">
        <v>25707</v>
      </c>
      <c r="B17249" s="11" t="s">
        <v>88</v>
      </c>
      <c r="C17249" t="s">
        <v>88</v>
      </c>
      <c r="D17249" t="s">
        <v>88</v>
      </c>
      <c r="E17249" t="s">
        <v>88</v>
      </c>
      <c r="F17249" t="s">
        <v>88</v>
      </c>
      <c r="G17249" t="s">
        <v>756</v>
      </c>
      <c r="H17249" t="s">
        <v>689</v>
      </c>
    </row>
    <row r="17250" spans="1:8" x14ac:dyDescent="0.3">
      <c r="A17250" s="19" t="s">
        <v>25708</v>
      </c>
      <c r="B17250" s="11" t="s">
        <v>88</v>
      </c>
      <c r="C17250" t="s">
        <v>88</v>
      </c>
      <c r="D17250" t="s">
        <v>88</v>
      </c>
      <c r="E17250" t="s">
        <v>88</v>
      </c>
      <c r="F17250" t="s">
        <v>88</v>
      </c>
      <c r="G17250" t="s">
        <v>763</v>
      </c>
      <c r="H17250" t="s">
        <v>25701</v>
      </c>
    </row>
    <row r="17251" spans="1:8" x14ac:dyDescent="0.3">
      <c r="A17251" s="18" t="s">
        <v>25709</v>
      </c>
      <c r="B17251" s="11" t="s">
        <v>88</v>
      </c>
      <c r="C17251" t="s">
        <v>88</v>
      </c>
      <c r="D17251" t="s">
        <v>88</v>
      </c>
      <c r="E17251" t="s">
        <v>88</v>
      </c>
      <c r="F17251" t="s">
        <v>88</v>
      </c>
      <c r="G17251" t="s">
        <v>3479</v>
      </c>
      <c r="H17251" t="s">
        <v>25710</v>
      </c>
    </row>
    <row r="17252" spans="1:8" x14ac:dyDescent="0.3">
      <c r="A17252" s="19" t="s">
        <v>25711</v>
      </c>
      <c r="B17252" s="11" t="s">
        <v>88</v>
      </c>
      <c r="C17252" t="s">
        <v>88</v>
      </c>
      <c r="D17252" t="s">
        <v>88</v>
      </c>
      <c r="E17252" t="s">
        <v>88</v>
      </c>
      <c r="F17252" t="s">
        <v>88</v>
      </c>
      <c r="G17252" t="s">
        <v>3479</v>
      </c>
      <c r="H17252" t="s">
        <v>25712</v>
      </c>
    </row>
    <row r="17253" spans="1:8" x14ac:dyDescent="0.3">
      <c r="A17253" s="18" t="s">
        <v>25713</v>
      </c>
      <c r="B17253" s="11" t="s">
        <v>88</v>
      </c>
      <c r="C17253" t="s">
        <v>88</v>
      </c>
      <c r="D17253" t="s">
        <v>88</v>
      </c>
      <c r="E17253" t="s">
        <v>88</v>
      </c>
      <c r="F17253" t="s">
        <v>88</v>
      </c>
      <c r="G17253" t="s">
        <v>3479</v>
      </c>
      <c r="H17253" t="s">
        <v>10164</v>
      </c>
    </row>
    <row r="17254" spans="1:8" x14ac:dyDescent="0.3">
      <c r="A17254" s="19" t="s">
        <v>25714</v>
      </c>
      <c r="B17254" s="11" t="s">
        <v>88</v>
      </c>
      <c r="C17254" t="s">
        <v>88</v>
      </c>
      <c r="D17254" t="s">
        <v>88</v>
      </c>
      <c r="E17254" t="s">
        <v>88</v>
      </c>
      <c r="F17254" t="s">
        <v>88</v>
      </c>
      <c r="G17254" t="s">
        <v>3479</v>
      </c>
      <c r="H17254" t="s">
        <v>689</v>
      </c>
    </row>
    <row r="17255" spans="1:8" x14ac:dyDescent="0.3">
      <c r="A17255" s="18" t="s">
        <v>25715</v>
      </c>
      <c r="B17255" s="11" t="s">
        <v>88</v>
      </c>
      <c r="C17255" t="s">
        <v>88</v>
      </c>
      <c r="D17255" t="s">
        <v>88</v>
      </c>
      <c r="E17255" t="s">
        <v>88</v>
      </c>
      <c r="F17255" t="s">
        <v>88</v>
      </c>
      <c r="G17255" t="s">
        <v>763</v>
      </c>
      <c r="H17255" t="s">
        <v>689</v>
      </c>
    </row>
    <row r="17256" spans="1:8" x14ac:dyDescent="0.3">
      <c r="A17256" s="19" t="s">
        <v>25716</v>
      </c>
      <c r="B17256" s="11" t="s">
        <v>88</v>
      </c>
      <c r="C17256" t="s">
        <v>88</v>
      </c>
      <c r="D17256" t="s">
        <v>88</v>
      </c>
      <c r="E17256" t="s">
        <v>88</v>
      </c>
      <c r="F17256" t="s">
        <v>88</v>
      </c>
      <c r="G17256" t="s">
        <v>88</v>
      </c>
      <c r="H17256" t="s">
        <v>25717</v>
      </c>
    </row>
    <row r="17257" spans="1:8" x14ac:dyDescent="0.3">
      <c r="A17257" s="18" t="s">
        <v>25718</v>
      </c>
      <c r="B17257" s="11" t="s">
        <v>88</v>
      </c>
      <c r="C17257" t="s">
        <v>88</v>
      </c>
      <c r="D17257" t="s">
        <v>88</v>
      </c>
      <c r="E17257" t="s">
        <v>88</v>
      </c>
      <c r="F17257" t="s">
        <v>88</v>
      </c>
      <c r="G17257" t="s">
        <v>756</v>
      </c>
      <c r="H17257" t="s">
        <v>25650</v>
      </c>
    </row>
    <row r="17258" spans="1:8" x14ac:dyDescent="0.3">
      <c r="A17258" s="19" t="s">
        <v>25719</v>
      </c>
      <c r="B17258" s="11" t="s">
        <v>88</v>
      </c>
      <c r="C17258" t="s">
        <v>88</v>
      </c>
      <c r="D17258" t="s">
        <v>88</v>
      </c>
      <c r="E17258" t="s">
        <v>88</v>
      </c>
      <c r="F17258" t="s">
        <v>88</v>
      </c>
      <c r="G17258" t="s">
        <v>763</v>
      </c>
      <c r="H17258" t="s">
        <v>25701</v>
      </c>
    </row>
    <row r="17259" spans="1:8" x14ac:dyDescent="0.3">
      <c r="A17259" s="18" t="s">
        <v>25720</v>
      </c>
      <c r="B17259" s="11" t="s">
        <v>88</v>
      </c>
      <c r="C17259" t="s">
        <v>88</v>
      </c>
      <c r="D17259" t="s">
        <v>88</v>
      </c>
      <c r="E17259" t="s">
        <v>88</v>
      </c>
      <c r="F17259" t="s">
        <v>88</v>
      </c>
      <c r="G17259" t="s">
        <v>3479</v>
      </c>
      <c r="H17259" t="s">
        <v>25703</v>
      </c>
    </row>
    <row r="17260" spans="1:8" x14ac:dyDescent="0.3">
      <c r="A17260" s="19" t="s">
        <v>25721</v>
      </c>
      <c r="B17260" s="11" t="s">
        <v>88</v>
      </c>
      <c r="C17260" t="s">
        <v>88</v>
      </c>
      <c r="D17260" t="s">
        <v>88</v>
      </c>
      <c r="E17260" t="s">
        <v>88</v>
      </c>
      <c r="F17260" t="s">
        <v>88</v>
      </c>
      <c r="G17260" t="s">
        <v>3479</v>
      </c>
      <c r="H17260" t="s">
        <v>10164</v>
      </c>
    </row>
    <row r="17261" spans="1:8" x14ac:dyDescent="0.3">
      <c r="A17261" s="18" t="s">
        <v>25722</v>
      </c>
      <c r="B17261" s="11" t="s">
        <v>88</v>
      </c>
      <c r="C17261" t="s">
        <v>88</v>
      </c>
      <c r="D17261" t="s">
        <v>88</v>
      </c>
      <c r="E17261" t="s">
        <v>88</v>
      </c>
      <c r="F17261" t="s">
        <v>88</v>
      </c>
      <c r="G17261" t="s">
        <v>3479</v>
      </c>
      <c r="H17261" t="s">
        <v>689</v>
      </c>
    </row>
    <row r="17262" spans="1:8" x14ac:dyDescent="0.3">
      <c r="A17262" s="19" t="s">
        <v>25723</v>
      </c>
      <c r="B17262" s="11" t="s">
        <v>88</v>
      </c>
      <c r="C17262" t="s">
        <v>88</v>
      </c>
      <c r="D17262" t="s">
        <v>88</v>
      </c>
      <c r="E17262" t="s">
        <v>88</v>
      </c>
      <c r="F17262" t="s">
        <v>88</v>
      </c>
      <c r="G17262" t="s">
        <v>763</v>
      </c>
      <c r="H17262" t="s">
        <v>689</v>
      </c>
    </row>
    <row r="17263" spans="1:8" x14ac:dyDescent="0.3">
      <c r="A17263" s="18" t="s">
        <v>25724</v>
      </c>
      <c r="B17263" s="11" t="s">
        <v>88</v>
      </c>
      <c r="C17263" t="s">
        <v>88</v>
      </c>
      <c r="D17263" t="s">
        <v>88</v>
      </c>
      <c r="E17263" t="s">
        <v>88</v>
      </c>
      <c r="F17263" t="s">
        <v>88</v>
      </c>
      <c r="G17263" t="s">
        <v>756</v>
      </c>
      <c r="H17263" t="s">
        <v>689</v>
      </c>
    </row>
    <row r="17264" spans="1:8" x14ac:dyDescent="0.3">
      <c r="A17264" s="19" t="s">
        <v>25725</v>
      </c>
      <c r="B17264" s="11" t="s">
        <v>88</v>
      </c>
      <c r="C17264" t="s">
        <v>88</v>
      </c>
      <c r="D17264" t="s">
        <v>88</v>
      </c>
      <c r="E17264" t="s">
        <v>88</v>
      </c>
      <c r="F17264" t="s">
        <v>88</v>
      </c>
      <c r="G17264" t="s">
        <v>763</v>
      </c>
      <c r="H17264" t="s">
        <v>25701</v>
      </c>
    </row>
    <row r="17265" spans="1:8" x14ac:dyDescent="0.3">
      <c r="A17265" s="18" t="s">
        <v>25726</v>
      </c>
      <c r="B17265" s="11" t="s">
        <v>88</v>
      </c>
      <c r="C17265" t="s">
        <v>88</v>
      </c>
      <c r="D17265" t="s">
        <v>88</v>
      </c>
      <c r="E17265" t="s">
        <v>88</v>
      </c>
      <c r="F17265" t="s">
        <v>88</v>
      </c>
      <c r="G17265" t="s">
        <v>3479</v>
      </c>
      <c r="H17265" t="s">
        <v>25710</v>
      </c>
    </row>
    <row r="17266" spans="1:8" x14ac:dyDescent="0.3">
      <c r="A17266" s="19" t="s">
        <v>25727</v>
      </c>
      <c r="B17266" s="11" t="s">
        <v>88</v>
      </c>
      <c r="C17266" t="s">
        <v>88</v>
      </c>
      <c r="D17266" t="s">
        <v>88</v>
      </c>
      <c r="E17266" t="s">
        <v>88</v>
      </c>
      <c r="F17266" t="s">
        <v>88</v>
      </c>
      <c r="G17266" t="s">
        <v>3479</v>
      </c>
      <c r="H17266" t="s">
        <v>25712</v>
      </c>
    </row>
    <row r="17267" spans="1:8" x14ac:dyDescent="0.3">
      <c r="A17267" s="18" t="s">
        <v>25728</v>
      </c>
      <c r="B17267" s="11" t="s">
        <v>88</v>
      </c>
      <c r="C17267" t="s">
        <v>88</v>
      </c>
      <c r="D17267" t="s">
        <v>88</v>
      </c>
      <c r="E17267" t="s">
        <v>88</v>
      </c>
      <c r="F17267" t="s">
        <v>88</v>
      </c>
      <c r="G17267" t="s">
        <v>3479</v>
      </c>
      <c r="H17267" t="s">
        <v>10164</v>
      </c>
    </row>
    <row r="17268" spans="1:8" x14ac:dyDescent="0.3">
      <c r="A17268" s="19" t="s">
        <v>25729</v>
      </c>
      <c r="B17268" s="11" t="s">
        <v>88</v>
      </c>
      <c r="C17268" t="s">
        <v>88</v>
      </c>
      <c r="D17268" t="s">
        <v>88</v>
      </c>
      <c r="E17268" t="s">
        <v>88</v>
      </c>
      <c r="F17268" t="s">
        <v>88</v>
      </c>
      <c r="G17268" t="s">
        <v>3479</v>
      </c>
      <c r="H17268" t="s">
        <v>689</v>
      </c>
    </row>
    <row r="17269" spans="1:8" x14ac:dyDescent="0.3">
      <c r="A17269" s="18" t="s">
        <v>25730</v>
      </c>
      <c r="B17269" s="11" t="s">
        <v>88</v>
      </c>
      <c r="C17269" t="s">
        <v>88</v>
      </c>
      <c r="D17269" t="s">
        <v>88</v>
      </c>
      <c r="E17269" t="s">
        <v>88</v>
      </c>
      <c r="F17269" t="s">
        <v>88</v>
      </c>
      <c r="G17269" t="s">
        <v>763</v>
      </c>
      <c r="H17269" t="s">
        <v>689</v>
      </c>
    </row>
    <row r="17270" spans="1:8" x14ac:dyDescent="0.3">
      <c r="A17270" s="19" t="s">
        <v>25731</v>
      </c>
      <c r="B17270" s="11" t="s">
        <v>88</v>
      </c>
      <c r="C17270" t="s">
        <v>88</v>
      </c>
      <c r="D17270" t="s">
        <v>88</v>
      </c>
      <c r="E17270" t="s">
        <v>88</v>
      </c>
      <c r="F17270" t="s">
        <v>88</v>
      </c>
      <c r="G17270" t="s">
        <v>88</v>
      </c>
      <c r="H17270" t="s">
        <v>25732</v>
      </c>
    </row>
    <row r="17271" spans="1:8" x14ac:dyDescent="0.3">
      <c r="A17271" s="18" t="s">
        <v>25733</v>
      </c>
      <c r="B17271" s="11" t="s">
        <v>88</v>
      </c>
      <c r="C17271" t="s">
        <v>88</v>
      </c>
      <c r="D17271" t="s">
        <v>88</v>
      </c>
      <c r="E17271" t="s">
        <v>88</v>
      </c>
      <c r="F17271" t="s">
        <v>88</v>
      </c>
      <c r="G17271" t="s">
        <v>756</v>
      </c>
      <c r="H17271" t="s">
        <v>25650</v>
      </c>
    </row>
    <row r="17272" spans="1:8" x14ac:dyDescent="0.3">
      <c r="A17272" s="19" t="s">
        <v>25734</v>
      </c>
      <c r="B17272" s="11" t="s">
        <v>88</v>
      </c>
      <c r="C17272" t="s">
        <v>88</v>
      </c>
      <c r="D17272" t="s">
        <v>88</v>
      </c>
      <c r="E17272" t="s">
        <v>88</v>
      </c>
      <c r="F17272" t="s">
        <v>88</v>
      </c>
      <c r="G17272" t="s">
        <v>763</v>
      </c>
      <c r="H17272" t="s">
        <v>25701</v>
      </c>
    </row>
    <row r="17273" spans="1:8" x14ac:dyDescent="0.3">
      <c r="A17273" s="18" t="s">
        <v>25735</v>
      </c>
      <c r="B17273" s="11" t="s">
        <v>88</v>
      </c>
      <c r="C17273" t="s">
        <v>88</v>
      </c>
      <c r="D17273" t="s">
        <v>88</v>
      </c>
      <c r="E17273" t="s">
        <v>88</v>
      </c>
      <c r="F17273" t="s">
        <v>88</v>
      </c>
      <c r="G17273" t="s">
        <v>3479</v>
      </c>
      <c r="H17273" t="s">
        <v>25703</v>
      </c>
    </row>
    <row r="17274" spans="1:8" x14ac:dyDescent="0.3">
      <c r="A17274" s="19" t="s">
        <v>25736</v>
      </c>
      <c r="B17274" s="11" t="s">
        <v>88</v>
      </c>
      <c r="C17274" t="s">
        <v>88</v>
      </c>
      <c r="D17274" t="s">
        <v>88</v>
      </c>
      <c r="E17274" t="s">
        <v>88</v>
      </c>
      <c r="F17274" t="s">
        <v>88</v>
      </c>
      <c r="G17274" t="s">
        <v>3479</v>
      </c>
      <c r="H17274" t="s">
        <v>10164</v>
      </c>
    </row>
    <row r="17275" spans="1:8" x14ac:dyDescent="0.3">
      <c r="A17275" s="18" t="s">
        <v>25737</v>
      </c>
      <c r="B17275" s="11" t="s">
        <v>88</v>
      </c>
      <c r="C17275" t="s">
        <v>88</v>
      </c>
      <c r="D17275" t="s">
        <v>88</v>
      </c>
      <c r="E17275" t="s">
        <v>88</v>
      </c>
      <c r="F17275" t="s">
        <v>88</v>
      </c>
      <c r="G17275" t="s">
        <v>3479</v>
      </c>
      <c r="H17275" t="s">
        <v>689</v>
      </c>
    </row>
    <row r="17276" spans="1:8" x14ac:dyDescent="0.3">
      <c r="A17276" s="19" t="s">
        <v>25738</v>
      </c>
      <c r="B17276" s="11" t="s">
        <v>88</v>
      </c>
      <c r="C17276" t="s">
        <v>88</v>
      </c>
      <c r="D17276" t="s">
        <v>88</v>
      </c>
      <c r="E17276" t="s">
        <v>88</v>
      </c>
      <c r="F17276" t="s">
        <v>88</v>
      </c>
      <c r="G17276" t="s">
        <v>763</v>
      </c>
      <c r="H17276" t="s">
        <v>689</v>
      </c>
    </row>
    <row r="17277" spans="1:8" x14ac:dyDescent="0.3">
      <c r="A17277" s="18" t="s">
        <v>25739</v>
      </c>
      <c r="B17277" s="11" t="s">
        <v>88</v>
      </c>
      <c r="C17277" t="s">
        <v>88</v>
      </c>
      <c r="D17277" t="s">
        <v>88</v>
      </c>
      <c r="E17277" t="s">
        <v>88</v>
      </c>
      <c r="F17277" t="s">
        <v>88</v>
      </c>
      <c r="G17277" t="s">
        <v>756</v>
      </c>
      <c r="H17277" t="s">
        <v>689</v>
      </c>
    </row>
    <row r="17278" spans="1:8" x14ac:dyDescent="0.3">
      <c r="A17278" s="19" t="s">
        <v>25740</v>
      </c>
      <c r="B17278" s="11" t="s">
        <v>88</v>
      </c>
      <c r="C17278" t="s">
        <v>88</v>
      </c>
      <c r="D17278" t="s">
        <v>88</v>
      </c>
      <c r="E17278" t="s">
        <v>88</v>
      </c>
      <c r="F17278" t="s">
        <v>88</v>
      </c>
      <c r="G17278" t="s">
        <v>763</v>
      </c>
      <c r="H17278" t="s">
        <v>25701</v>
      </c>
    </row>
    <row r="17279" spans="1:8" x14ac:dyDescent="0.3">
      <c r="A17279" s="18" t="s">
        <v>25741</v>
      </c>
      <c r="B17279" s="11" t="s">
        <v>88</v>
      </c>
      <c r="C17279" t="s">
        <v>88</v>
      </c>
      <c r="D17279" t="s">
        <v>88</v>
      </c>
      <c r="E17279" t="s">
        <v>88</v>
      </c>
      <c r="F17279" t="s">
        <v>88</v>
      </c>
      <c r="G17279" t="s">
        <v>3479</v>
      </c>
      <c r="H17279" t="s">
        <v>25710</v>
      </c>
    </row>
    <row r="17280" spans="1:8" x14ac:dyDescent="0.3">
      <c r="A17280" s="19" t="s">
        <v>25742</v>
      </c>
      <c r="B17280" s="11" t="s">
        <v>88</v>
      </c>
      <c r="C17280" t="s">
        <v>88</v>
      </c>
      <c r="D17280" t="s">
        <v>88</v>
      </c>
      <c r="E17280" t="s">
        <v>88</v>
      </c>
      <c r="F17280" t="s">
        <v>88</v>
      </c>
      <c r="G17280" t="s">
        <v>3479</v>
      </c>
      <c r="H17280" t="s">
        <v>25712</v>
      </c>
    </row>
    <row r="17281" spans="1:8" x14ac:dyDescent="0.3">
      <c r="A17281" s="18" t="s">
        <v>25743</v>
      </c>
      <c r="B17281" s="11" t="s">
        <v>88</v>
      </c>
      <c r="C17281" t="s">
        <v>88</v>
      </c>
      <c r="D17281" t="s">
        <v>88</v>
      </c>
      <c r="E17281" t="s">
        <v>88</v>
      </c>
      <c r="F17281" t="s">
        <v>88</v>
      </c>
      <c r="G17281" t="s">
        <v>3479</v>
      </c>
      <c r="H17281" t="s">
        <v>10164</v>
      </c>
    </row>
    <row r="17282" spans="1:8" x14ac:dyDescent="0.3">
      <c r="A17282" s="19" t="s">
        <v>25744</v>
      </c>
      <c r="B17282" s="11" t="s">
        <v>88</v>
      </c>
      <c r="C17282" t="s">
        <v>88</v>
      </c>
      <c r="D17282" t="s">
        <v>88</v>
      </c>
      <c r="E17282" t="s">
        <v>88</v>
      </c>
      <c r="F17282" t="s">
        <v>88</v>
      </c>
      <c r="G17282" t="s">
        <v>3479</v>
      </c>
      <c r="H17282" t="s">
        <v>689</v>
      </c>
    </row>
    <row r="17283" spans="1:8" x14ac:dyDescent="0.3">
      <c r="A17283" s="18" t="s">
        <v>25745</v>
      </c>
      <c r="B17283" s="11" t="s">
        <v>88</v>
      </c>
      <c r="C17283" t="s">
        <v>88</v>
      </c>
      <c r="D17283" t="s">
        <v>88</v>
      </c>
      <c r="E17283" t="s">
        <v>88</v>
      </c>
      <c r="F17283" t="s">
        <v>88</v>
      </c>
      <c r="G17283" t="s">
        <v>763</v>
      </c>
      <c r="H17283" t="s">
        <v>689</v>
      </c>
    </row>
    <row r="17284" spans="1:8" x14ac:dyDescent="0.3">
      <c r="A17284" s="19" t="s">
        <v>25746</v>
      </c>
      <c r="B17284" s="11" t="s">
        <v>88</v>
      </c>
      <c r="C17284" t="s">
        <v>88</v>
      </c>
      <c r="D17284" t="s">
        <v>88</v>
      </c>
      <c r="E17284" t="s">
        <v>88</v>
      </c>
      <c r="F17284" t="s">
        <v>88</v>
      </c>
      <c r="G17284" t="s">
        <v>88</v>
      </c>
      <c r="H17284" t="s">
        <v>25747</v>
      </c>
    </row>
    <row r="17285" spans="1:8" x14ac:dyDescent="0.3">
      <c r="A17285" s="18" t="s">
        <v>25748</v>
      </c>
      <c r="B17285" s="11" t="s">
        <v>88</v>
      </c>
      <c r="C17285" t="s">
        <v>88</v>
      </c>
      <c r="D17285" t="s">
        <v>88</v>
      </c>
      <c r="E17285" t="s">
        <v>88</v>
      </c>
      <c r="F17285" t="s">
        <v>88</v>
      </c>
      <c r="G17285" t="s">
        <v>756</v>
      </c>
      <c r="H17285" t="s">
        <v>25650</v>
      </c>
    </row>
    <row r="17286" spans="1:8" x14ac:dyDescent="0.3">
      <c r="A17286" s="19" t="s">
        <v>25749</v>
      </c>
      <c r="B17286" s="11" t="s">
        <v>88</v>
      </c>
      <c r="C17286" t="s">
        <v>88</v>
      </c>
      <c r="D17286" t="s">
        <v>88</v>
      </c>
      <c r="E17286" t="s">
        <v>88</v>
      </c>
      <c r="F17286" t="s">
        <v>88</v>
      </c>
      <c r="G17286" t="s">
        <v>763</v>
      </c>
      <c r="H17286" t="s">
        <v>25701</v>
      </c>
    </row>
    <row r="17287" spans="1:8" x14ac:dyDescent="0.3">
      <c r="A17287" s="18" t="s">
        <v>25750</v>
      </c>
      <c r="B17287" s="11" t="s">
        <v>88</v>
      </c>
      <c r="C17287" t="s">
        <v>88</v>
      </c>
      <c r="D17287" t="s">
        <v>88</v>
      </c>
      <c r="E17287" t="s">
        <v>88</v>
      </c>
      <c r="F17287" t="s">
        <v>88</v>
      </c>
      <c r="G17287" t="s">
        <v>3479</v>
      </c>
      <c r="H17287" t="s">
        <v>25703</v>
      </c>
    </row>
    <row r="17288" spans="1:8" x14ac:dyDescent="0.3">
      <c r="A17288" s="19" t="s">
        <v>25751</v>
      </c>
      <c r="B17288" s="11" t="s">
        <v>88</v>
      </c>
      <c r="C17288" t="s">
        <v>88</v>
      </c>
      <c r="D17288" t="s">
        <v>88</v>
      </c>
      <c r="E17288" t="s">
        <v>88</v>
      </c>
      <c r="F17288" t="s">
        <v>88</v>
      </c>
      <c r="G17288" t="s">
        <v>3479</v>
      </c>
      <c r="H17288" t="s">
        <v>10164</v>
      </c>
    </row>
    <row r="17289" spans="1:8" x14ac:dyDescent="0.3">
      <c r="A17289" s="18" t="s">
        <v>25752</v>
      </c>
      <c r="B17289" s="11" t="s">
        <v>88</v>
      </c>
      <c r="C17289" t="s">
        <v>88</v>
      </c>
      <c r="D17289" t="s">
        <v>88</v>
      </c>
      <c r="E17289" t="s">
        <v>88</v>
      </c>
      <c r="F17289" t="s">
        <v>88</v>
      </c>
      <c r="G17289" t="s">
        <v>3479</v>
      </c>
      <c r="H17289" t="s">
        <v>689</v>
      </c>
    </row>
    <row r="17290" spans="1:8" x14ac:dyDescent="0.3">
      <c r="A17290" s="19" t="s">
        <v>25753</v>
      </c>
      <c r="B17290" s="11" t="s">
        <v>88</v>
      </c>
      <c r="C17290" t="s">
        <v>88</v>
      </c>
      <c r="D17290" t="s">
        <v>88</v>
      </c>
      <c r="E17290" t="s">
        <v>88</v>
      </c>
      <c r="F17290" t="s">
        <v>88</v>
      </c>
      <c r="G17290" t="s">
        <v>763</v>
      </c>
      <c r="H17290" t="s">
        <v>689</v>
      </c>
    </row>
    <row r="17291" spans="1:8" x14ac:dyDescent="0.3">
      <c r="A17291" s="18" t="s">
        <v>25754</v>
      </c>
      <c r="B17291" s="11" t="s">
        <v>88</v>
      </c>
      <c r="C17291" t="s">
        <v>88</v>
      </c>
      <c r="D17291" t="s">
        <v>88</v>
      </c>
      <c r="E17291" t="s">
        <v>88</v>
      </c>
      <c r="F17291" t="s">
        <v>88</v>
      </c>
      <c r="G17291" t="s">
        <v>756</v>
      </c>
      <c r="H17291" t="s">
        <v>689</v>
      </c>
    </row>
    <row r="17292" spans="1:8" x14ac:dyDescent="0.3">
      <c r="A17292" s="19" t="s">
        <v>25755</v>
      </c>
      <c r="B17292" s="11" t="s">
        <v>88</v>
      </c>
      <c r="C17292" t="s">
        <v>88</v>
      </c>
      <c r="D17292" t="s">
        <v>88</v>
      </c>
      <c r="E17292" t="s">
        <v>88</v>
      </c>
      <c r="F17292" t="s">
        <v>88</v>
      </c>
      <c r="G17292" t="s">
        <v>763</v>
      </c>
      <c r="H17292" t="s">
        <v>25701</v>
      </c>
    </row>
    <row r="17293" spans="1:8" x14ac:dyDescent="0.3">
      <c r="A17293" s="18" t="s">
        <v>25756</v>
      </c>
      <c r="B17293" s="11" t="s">
        <v>88</v>
      </c>
      <c r="C17293" t="s">
        <v>88</v>
      </c>
      <c r="D17293" t="s">
        <v>88</v>
      </c>
      <c r="E17293" t="s">
        <v>88</v>
      </c>
      <c r="F17293" t="s">
        <v>88</v>
      </c>
      <c r="G17293" t="s">
        <v>3479</v>
      </c>
      <c r="H17293" t="s">
        <v>25710</v>
      </c>
    </row>
    <row r="17294" spans="1:8" x14ac:dyDescent="0.3">
      <c r="A17294" s="19" t="s">
        <v>25757</v>
      </c>
      <c r="B17294" s="11" t="s">
        <v>88</v>
      </c>
      <c r="C17294" t="s">
        <v>88</v>
      </c>
      <c r="D17294" t="s">
        <v>88</v>
      </c>
      <c r="E17294" t="s">
        <v>88</v>
      </c>
      <c r="F17294" t="s">
        <v>88</v>
      </c>
      <c r="G17294" t="s">
        <v>3479</v>
      </c>
      <c r="H17294" t="s">
        <v>25712</v>
      </c>
    </row>
    <row r="17295" spans="1:8" x14ac:dyDescent="0.3">
      <c r="A17295" s="18" t="s">
        <v>25758</v>
      </c>
      <c r="B17295" s="11" t="s">
        <v>88</v>
      </c>
      <c r="C17295" t="s">
        <v>88</v>
      </c>
      <c r="D17295" t="s">
        <v>88</v>
      </c>
      <c r="E17295" t="s">
        <v>88</v>
      </c>
      <c r="F17295" t="s">
        <v>88</v>
      </c>
      <c r="G17295" t="s">
        <v>3479</v>
      </c>
      <c r="H17295" t="s">
        <v>10164</v>
      </c>
    </row>
    <row r="17296" spans="1:8" x14ac:dyDescent="0.3">
      <c r="A17296" s="19" t="s">
        <v>25759</v>
      </c>
      <c r="B17296" s="11" t="s">
        <v>88</v>
      </c>
      <c r="C17296" t="s">
        <v>88</v>
      </c>
      <c r="D17296" t="s">
        <v>88</v>
      </c>
      <c r="E17296" t="s">
        <v>88</v>
      </c>
      <c r="F17296" t="s">
        <v>88</v>
      </c>
      <c r="G17296" t="s">
        <v>3479</v>
      </c>
      <c r="H17296" t="s">
        <v>689</v>
      </c>
    </row>
    <row r="17297" spans="1:8" x14ac:dyDescent="0.3">
      <c r="A17297" s="18" t="s">
        <v>25760</v>
      </c>
      <c r="B17297" s="11" t="s">
        <v>88</v>
      </c>
      <c r="C17297" t="s">
        <v>88</v>
      </c>
      <c r="D17297" t="s">
        <v>88</v>
      </c>
      <c r="E17297" t="s">
        <v>88</v>
      </c>
      <c r="F17297" t="s">
        <v>88</v>
      </c>
      <c r="G17297" t="s">
        <v>763</v>
      </c>
      <c r="H17297" t="s">
        <v>689</v>
      </c>
    </row>
    <row r="17298" spans="1:8" x14ac:dyDescent="0.3">
      <c r="A17298" s="19" t="s">
        <v>25761</v>
      </c>
      <c r="B17298" s="11" t="s">
        <v>88</v>
      </c>
      <c r="C17298" t="s">
        <v>88</v>
      </c>
      <c r="D17298" t="s">
        <v>88</v>
      </c>
      <c r="E17298" t="s">
        <v>88</v>
      </c>
      <c r="F17298" t="s">
        <v>88</v>
      </c>
      <c r="G17298" t="s">
        <v>689</v>
      </c>
    </row>
    <row r="17299" spans="1:8" x14ac:dyDescent="0.3">
      <c r="A17299" s="18" t="s">
        <v>25762</v>
      </c>
      <c r="B17299" s="11" t="s">
        <v>88</v>
      </c>
      <c r="C17299" t="s">
        <v>88</v>
      </c>
      <c r="D17299" t="s">
        <v>88</v>
      </c>
      <c r="E17299" t="s">
        <v>88</v>
      </c>
      <c r="F17299" t="s">
        <v>88</v>
      </c>
      <c r="G17299" t="s">
        <v>88</v>
      </c>
      <c r="H17299" t="s">
        <v>25650</v>
      </c>
    </row>
    <row r="17300" spans="1:8" x14ac:dyDescent="0.3">
      <c r="A17300" s="19" t="s">
        <v>25763</v>
      </c>
      <c r="B17300" s="11" t="s">
        <v>88</v>
      </c>
      <c r="C17300" t="s">
        <v>88</v>
      </c>
      <c r="D17300" t="s">
        <v>88</v>
      </c>
      <c r="E17300" t="s">
        <v>88</v>
      </c>
      <c r="F17300" t="s">
        <v>88</v>
      </c>
      <c r="G17300" t="s">
        <v>756</v>
      </c>
      <c r="H17300" t="s">
        <v>25701</v>
      </c>
    </row>
    <row r="17301" spans="1:8" x14ac:dyDescent="0.3">
      <c r="A17301" s="18" t="s">
        <v>25764</v>
      </c>
      <c r="B17301" s="11" t="s">
        <v>88</v>
      </c>
      <c r="C17301" t="s">
        <v>88</v>
      </c>
      <c r="D17301" t="s">
        <v>88</v>
      </c>
      <c r="E17301" t="s">
        <v>88</v>
      </c>
      <c r="F17301" t="s">
        <v>88</v>
      </c>
      <c r="G17301" t="s">
        <v>763</v>
      </c>
      <c r="H17301" t="s">
        <v>25703</v>
      </c>
    </row>
    <row r="17302" spans="1:8" x14ac:dyDescent="0.3">
      <c r="A17302" s="19" t="s">
        <v>25765</v>
      </c>
      <c r="B17302" s="11" t="s">
        <v>88</v>
      </c>
      <c r="C17302" t="s">
        <v>88</v>
      </c>
      <c r="D17302" t="s">
        <v>88</v>
      </c>
      <c r="E17302" t="s">
        <v>88</v>
      </c>
      <c r="F17302" t="s">
        <v>88</v>
      </c>
      <c r="G17302" t="s">
        <v>763</v>
      </c>
      <c r="H17302" t="s">
        <v>10164</v>
      </c>
    </row>
    <row r="17303" spans="1:8" x14ac:dyDescent="0.3">
      <c r="A17303" s="18" t="s">
        <v>25766</v>
      </c>
      <c r="B17303" s="11" t="s">
        <v>88</v>
      </c>
      <c r="C17303" t="s">
        <v>88</v>
      </c>
      <c r="D17303" t="s">
        <v>88</v>
      </c>
      <c r="E17303" t="s">
        <v>88</v>
      </c>
      <c r="F17303" t="s">
        <v>88</v>
      </c>
      <c r="G17303" t="s">
        <v>763</v>
      </c>
      <c r="H17303" t="s">
        <v>689</v>
      </c>
    </row>
    <row r="17304" spans="1:8" x14ac:dyDescent="0.3">
      <c r="A17304" s="19" t="s">
        <v>25767</v>
      </c>
      <c r="B17304" s="11" t="s">
        <v>88</v>
      </c>
      <c r="C17304" t="s">
        <v>88</v>
      </c>
      <c r="D17304" t="s">
        <v>88</v>
      </c>
      <c r="E17304" t="s">
        <v>88</v>
      </c>
      <c r="F17304" t="s">
        <v>88</v>
      </c>
      <c r="G17304" t="s">
        <v>756</v>
      </c>
      <c r="H17304" t="s">
        <v>689</v>
      </c>
    </row>
    <row r="17305" spans="1:8" x14ac:dyDescent="0.3">
      <c r="A17305" s="18" t="s">
        <v>25768</v>
      </c>
      <c r="B17305" s="11" t="s">
        <v>88</v>
      </c>
      <c r="C17305" t="s">
        <v>88</v>
      </c>
      <c r="D17305" t="s">
        <v>88</v>
      </c>
      <c r="E17305" t="s">
        <v>88</v>
      </c>
      <c r="F17305" t="s">
        <v>88</v>
      </c>
      <c r="G17305" t="s">
        <v>88</v>
      </c>
      <c r="H17305" t="s">
        <v>689</v>
      </c>
    </row>
    <row r="17306" spans="1:8" x14ac:dyDescent="0.3">
      <c r="A17306" s="19" t="s">
        <v>25769</v>
      </c>
      <c r="B17306" s="11" t="s">
        <v>88</v>
      </c>
      <c r="C17306" t="s">
        <v>88</v>
      </c>
      <c r="D17306" t="s">
        <v>88</v>
      </c>
      <c r="E17306" t="s">
        <v>88</v>
      </c>
      <c r="F17306" t="s">
        <v>88</v>
      </c>
      <c r="G17306" t="s">
        <v>756</v>
      </c>
      <c r="H17306" t="s">
        <v>25701</v>
      </c>
    </row>
    <row r="17307" spans="1:8" x14ac:dyDescent="0.3">
      <c r="A17307" s="18" t="s">
        <v>25770</v>
      </c>
      <c r="B17307" s="11" t="s">
        <v>88</v>
      </c>
      <c r="C17307" t="s">
        <v>88</v>
      </c>
      <c r="D17307" t="s">
        <v>88</v>
      </c>
      <c r="E17307" t="s">
        <v>88</v>
      </c>
      <c r="F17307" t="s">
        <v>88</v>
      </c>
      <c r="G17307" t="s">
        <v>763</v>
      </c>
      <c r="H17307" t="s">
        <v>25710</v>
      </c>
    </row>
    <row r="17308" spans="1:8" x14ac:dyDescent="0.3">
      <c r="A17308" s="19" t="s">
        <v>25771</v>
      </c>
      <c r="B17308" s="11" t="s">
        <v>88</v>
      </c>
      <c r="C17308" t="s">
        <v>88</v>
      </c>
      <c r="D17308" t="s">
        <v>88</v>
      </c>
      <c r="E17308" t="s">
        <v>88</v>
      </c>
      <c r="F17308" t="s">
        <v>88</v>
      </c>
      <c r="G17308" t="s">
        <v>763</v>
      </c>
      <c r="H17308" t="s">
        <v>25712</v>
      </c>
    </row>
    <row r="17309" spans="1:8" x14ac:dyDescent="0.3">
      <c r="A17309" s="18" t="s">
        <v>25772</v>
      </c>
      <c r="B17309" s="11" t="s">
        <v>88</v>
      </c>
      <c r="C17309" t="s">
        <v>88</v>
      </c>
      <c r="D17309" t="s">
        <v>88</v>
      </c>
      <c r="E17309" t="s">
        <v>88</v>
      </c>
      <c r="F17309" t="s">
        <v>88</v>
      </c>
      <c r="G17309" t="s">
        <v>763</v>
      </c>
      <c r="H17309" t="s">
        <v>10164</v>
      </c>
    </row>
    <row r="17310" spans="1:8" x14ac:dyDescent="0.3">
      <c r="A17310" s="19" t="s">
        <v>25773</v>
      </c>
      <c r="B17310" s="11" t="s">
        <v>88</v>
      </c>
      <c r="C17310" t="s">
        <v>88</v>
      </c>
      <c r="D17310" t="s">
        <v>88</v>
      </c>
      <c r="E17310" t="s">
        <v>88</v>
      </c>
      <c r="F17310" t="s">
        <v>88</v>
      </c>
      <c r="G17310" t="s">
        <v>763</v>
      </c>
      <c r="H17310" t="s">
        <v>689</v>
      </c>
    </row>
    <row r="17311" spans="1:8" x14ac:dyDescent="0.3">
      <c r="A17311" s="18" t="s">
        <v>25774</v>
      </c>
      <c r="B17311" s="11" t="s">
        <v>88</v>
      </c>
      <c r="C17311" t="s">
        <v>88</v>
      </c>
      <c r="D17311" t="s">
        <v>88</v>
      </c>
      <c r="E17311" t="s">
        <v>88</v>
      </c>
      <c r="F17311" t="s">
        <v>88</v>
      </c>
      <c r="G17311" t="s">
        <v>756</v>
      </c>
      <c r="H17311" t="s">
        <v>689</v>
      </c>
    </row>
    <row r="17312" spans="1:8" x14ac:dyDescent="0.3">
      <c r="A17312" s="19" t="s">
        <v>25775</v>
      </c>
      <c r="B17312" s="11" t="s">
        <v>88</v>
      </c>
      <c r="C17312" t="s">
        <v>689</v>
      </c>
    </row>
    <row r="17313" spans="1:4" x14ac:dyDescent="0.3">
      <c r="A17313" s="18" t="s">
        <v>25776</v>
      </c>
      <c r="B17313" s="11" t="s">
        <v>88</v>
      </c>
      <c r="C17313" t="s">
        <v>88</v>
      </c>
      <c r="D17313" t="s">
        <v>25650</v>
      </c>
    </row>
    <row r="17314" spans="1:4" x14ac:dyDescent="0.3">
      <c r="A17314" s="19" t="s">
        <v>25777</v>
      </c>
      <c r="B17314" s="11" t="s">
        <v>88</v>
      </c>
      <c r="C17314" t="s">
        <v>88</v>
      </c>
      <c r="D17314" t="s">
        <v>689</v>
      </c>
    </row>
    <row r="17315" spans="1:4" x14ac:dyDescent="0.3">
      <c r="A17315" s="18" t="s">
        <v>25778</v>
      </c>
      <c r="B17315" t="s">
        <v>25779</v>
      </c>
    </row>
    <row r="17316" spans="1:4" x14ac:dyDescent="0.3">
      <c r="A17316" s="19" t="s">
        <v>25780</v>
      </c>
      <c r="B17316" t="s">
        <v>25781</v>
      </c>
    </row>
    <row r="17317" spans="1:4" x14ac:dyDescent="0.3">
      <c r="A17317" s="18" t="s">
        <v>25782</v>
      </c>
      <c r="B17317" s="11" t="s">
        <v>88</v>
      </c>
      <c r="C17317" t="s">
        <v>25783</v>
      </c>
    </row>
    <row r="17318" spans="1:4" x14ac:dyDescent="0.3">
      <c r="A17318" s="19" t="s">
        <v>25784</v>
      </c>
      <c r="B17318" s="11" t="s">
        <v>88</v>
      </c>
      <c r="C17318" t="s">
        <v>88</v>
      </c>
      <c r="D17318" t="s">
        <v>25785</v>
      </c>
    </row>
    <row r="17319" spans="1:4" x14ac:dyDescent="0.3">
      <c r="A17319" s="18" t="s">
        <v>25786</v>
      </c>
      <c r="B17319" s="11" t="s">
        <v>88</v>
      </c>
      <c r="C17319" t="s">
        <v>88</v>
      </c>
      <c r="D17319" t="s">
        <v>25787</v>
      </c>
    </row>
    <row r="17320" spans="1:4" x14ac:dyDescent="0.3">
      <c r="A17320" s="19" t="s">
        <v>25788</v>
      </c>
      <c r="B17320" s="11" t="s">
        <v>88</v>
      </c>
      <c r="C17320" t="s">
        <v>88</v>
      </c>
      <c r="D17320" t="s">
        <v>689</v>
      </c>
    </row>
    <row r="17321" spans="1:4" x14ac:dyDescent="0.3">
      <c r="A17321" s="18" t="s">
        <v>25789</v>
      </c>
      <c r="B17321" s="11" t="s">
        <v>88</v>
      </c>
      <c r="C17321" t="s">
        <v>25790</v>
      </c>
    </row>
    <row r="17322" spans="1:4" x14ac:dyDescent="0.3">
      <c r="A17322" s="19" t="s">
        <v>25791</v>
      </c>
      <c r="B17322" s="11" t="s">
        <v>88</v>
      </c>
      <c r="C17322" t="s">
        <v>88</v>
      </c>
      <c r="D17322" t="s">
        <v>25792</v>
      </c>
    </row>
    <row r="17323" spans="1:4" x14ac:dyDescent="0.3">
      <c r="A17323" s="18" t="s">
        <v>25793</v>
      </c>
      <c r="B17323" s="11" t="s">
        <v>88</v>
      </c>
      <c r="C17323" t="s">
        <v>88</v>
      </c>
      <c r="D17323" t="s">
        <v>689</v>
      </c>
    </row>
    <row r="17324" spans="1:4" x14ac:dyDescent="0.3">
      <c r="A17324" s="19" t="s">
        <v>25794</v>
      </c>
      <c r="B17324" s="11" t="s">
        <v>88</v>
      </c>
      <c r="C17324" t="s">
        <v>25795</v>
      </c>
    </row>
    <row r="17325" spans="1:4" x14ac:dyDescent="0.3">
      <c r="A17325" s="18" t="s">
        <v>25796</v>
      </c>
      <c r="B17325" s="11" t="s">
        <v>88</v>
      </c>
      <c r="C17325" t="s">
        <v>88</v>
      </c>
      <c r="D17325" t="s">
        <v>24714</v>
      </c>
    </row>
    <row r="17326" spans="1:4" x14ac:dyDescent="0.3">
      <c r="A17326" s="19" t="s">
        <v>25797</v>
      </c>
      <c r="B17326" s="11" t="s">
        <v>88</v>
      </c>
      <c r="C17326" t="s">
        <v>88</v>
      </c>
      <c r="D17326" t="s">
        <v>689</v>
      </c>
    </row>
    <row r="17327" spans="1:4" x14ac:dyDescent="0.3">
      <c r="A17327" s="18" t="s">
        <v>25798</v>
      </c>
      <c r="B17327" s="11" t="s">
        <v>88</v>
      </c>
      <c r="C17327" t="s">
        <v>25799</v>
      </c>
    </row>
    <row r="17328" spans="1:4" x14ac:dyDescent="0.3">
      <c r="A17328" s="19" t="s">
        <v>25800</v>
      </c>
      <c r="B17328" s="11" t="s">
        <v>88</v>
      </c>
      <c r="C17328" t="s">
        <v>88</v>
      </c>
      <c r="D17328" t="s">
        <v>24714</v>
      </c>
    </row>
    <row r="17329" spans="1:5" x14ac:dyDescent="0.3">
      <c r="A17329" s="18" t="s">
        <v>25801</v>
      </c>
      <c r="B17329" s="11" t="s">
        <v>88</v>
      </c>
      <c r="C17329" t="s">
        <v>88</v>
      </c>
      <c r="D17329" t="s">
        <v>25802</v>
      </c>
    </row>
    <row r="17330" spans="1:5" x14ac:dyDescent="0.3">
      <c r="A17330" s="19" t="s">
        <v>25803</v>
      </c>
      <c r="B17330" s="11" t="s">
        <v>88</v>
      </c>
      <c r="C17330" t="s">
        <v>88</v>
      </c>
      <c r="D17330" t="s">
        <v>689</v>
      </c>
    </row>
    <row r="17331" spans="1:5" x14ac:dyDescent="0.3">
      <c r="A17331" s="18" t="s">
        <v>25804</v>
      </c>
      <c r="B17331" s="11" t="s">
        <v>88</v>
      </c>
      <c r="C17331" t="s">
        <v>25805</v>
      </c>
    </row>
    <row r="17332" spans="1:5" x14ac:dyDescent="0.3">
      <c r="A17332" s="19" t="s">
        <v>25806</v>
      </c>
      <c r="B17332" t="s">
        <v>25807</v>
      </c>
    </row>
    <row r="17333" spans="1:5" x14ac:dyDescent="0.3">
      <c r="A17333" s="18" t="s">
        <v>25808</v>
      </c>
      <c r="B17333" s="11" t="s">
        <v>88</v>
      </c>
      <c r="C17333" t="s">
        <v>25809</v>
      </c>
    </row>
    <row r="17334" spans="1:5" x14ac:dyDescent="0.3">
      <c r="A17334" s="19" t="s">
        <v>25810</v>
      </c>
      <c r="B17334" s="11" t="s">
        <v>88</v>
      </c>
      <c r="C17334" t="s">
        <v>88</v>
      </c>
      <c r="D17334" t="s">
        <v>25811</v>
      </c>
    </row>
    <row r="17335" spans="1:5" x14ac:dyDescent="0.3">
      <c r="A17335" s="18" t="s">
        <v>25812</v>
      </c>
      <c r="B17335" s="11" t="s">
        <v>88</v>
      </c>
      <c r="C17335" t="s">
        <v>88</v>
      </c>
      <c r="D17335" t="s">
        <v>88</v>
      </c>
      <c r="E17335" t="s">
        <v>25813</v>
      </c>
    </row>
    <row r="17336" spans="1:5" x14ac:dyDescent="0.3">
      <c r="A17336" s="19" t="s">
        <v>25814</v>
      </c>
      <c r="B17336" s="11" t="s">
        <v>88</v>
      </c>
      <c r="C17336" t="s">
        <v>88</v>
      </c>
      <c r="D17336" t="s">
        <v>88</v>
      </c>
      <c r="E17336" t="s">
        <v>689</v>
      </c>
    </row>
    <row r="17337" spans="1:5" x14ac:dyDescent="0.3">
      <c r="A17337" s="18" t="s">
        <v>25815</v>
      </c>
      <c r="B17337" s="11" t="s">
        <v>88</v>
      </c>
      <c r="C17337" t="s">
        <v>88</v>
      </c>
      <c r="D17337" t="s">
        <v>25816</v>
      </c>
    </row>
    <row r="17338" spans="1:5" x14ac:dyDescent="0.3">
      <c r="A17338" s="19" t="s">
        <v>25817</v>
      </c>
      <c r="B17338" s="11" t="s">
        <v>88</v>
      </c>
      <c r="C17338" t="s">
        <v>88</v>
      </c>
      <c r="D17338" t="s">
        <v>21921</v>
      </c>
    </row>
    <row r="17339" spans="1:5" x14ac:dyDescent="0.3">
      <c r="A17339" s="18" t="s">
        <v>25818</v>
      </c>
      <c r="B17339" s="11" t="s">
        <v>88</v>
      </c>
      <c r="C17339" t="s">
        <v>25819</v>
      </c>
    </row>
    <row r="17340" spans="1:5" x14ac:dyDescent="0.3">
      <c r="A17340" s="19" t="s">
        <v>25820</v>
      </c>
      <c r="B17340" s="11" t="s">
        <v>88</v>
      </c>
      <c r="C17340" t="s">
        <v>25821</v>
      </c>
    </row>
    <row r="17341" spans="1:5" x14ac:dyDescent="0.3">
      <c r="A17341" s="18" t="s">
        <v>25822</v>
      </c>
      <c r="B17341" s="11" t="s">
        <v>88</v>
      </c>
      <c r="C17341" t="s">
        <v>88</v>
      </c>
      <c r="D17341" t="s">
        <v>25823</v>
      </c>
    </row>
    <row r="17342" spans="1:5" x14ac:dyDescent="0.3">
      <c r="A17342" s="19" t="s">
        <v>25824</v>
      </c>
      <c r="B17342" s="11" t="s">
        <v>88</v>
      </c>
      <c r="C17342" t="s">
        <v>88</v>
      </c>
      <c r="D17342" t="s">
        <v>25825</v>
      </c>
    </row>
    <row r="17343" spans="1:5" x14ac:dyDescent="0.3">
      <c r="A17343" s="18" t="s">
        <v>25826</v>
      </c>
      <c r="B17343" s="11" t="s">
        <v>88</v>
      </c>
      <c r="C17343" t="s">
        <v>88</v>
      </c>
      <c r="D17343" t="s">
        <v>689</v>
      </c>
    </row>
    <row r="17344" spans="1:5" x14ac:dyDescent="0.3">
      <c r="A17344" s="19" t="s">
        <v>25827</v>
      </c>
      <c r="B17344" s="11" t="s">
        <v>88</v>
      </c>
      <c r="C17344" t="s">
        <v>25828</v>
      </c>
    </row>
    <row r="17345" spans="1:7" x14ac:dyDescent="0.3">
      <c r="A17345" s="18" t="s">
        <v>25829</v>
      </c>
      <c r="B17345" t="s">
        <v>25830</v>
      </c>
    </row>
    <row r="17346" spans="1:7" x14ac:dyDescent="0.3">
      <c r="A17346" s="19" t="s">
        <v>25831</v>
      </c>
      <c r="B17346" t="s">
        <v>25832</v>
      </c>
    </row>
    <row r="17347" spans="1:7" x14ac:dyDescent="0.3">
      <c r="A17347" s="18" t="s">
        <v>25833</v>
      </c>
      <c r="B17347" s="11" t="s">
        <v>88</v>
      </c>
      <c r="C17347" t="s">
        <v>25834</v>
      </c>
    </row>
    <row r="17348" spans="1:7" x14ac:dyDescent="0.3">
      <c r="A17348" s="19" t="s">
        <v>25835</v>
      </c>
      <c r="B17348" s="11" t="s">
        <v>88</v>
      </c>
      <c r="C17348" t="s">
        <v>88</v>
      </c>
      <c r="D17348" t="s">
        <v>25836</v>
      </c>
    </row>
    <row r="17349" spans="1:7" x14ac:dyDescent="0.3">
      <c r="A17349" s="18" t="s">
        <v>25837</v>
      </c>
      <c r="B17349" s="11" t="s">
        <v>88</v>
      </c>
      <c r="C17349" t="s">
        <v>88</v>
      </c>
      <c r="D17349" t="s">
        <v>689</v>
      </c>
    </row>
    <row r="17350" spans="1:7" x14ac:dyDescent="0.3">
      <c r="A17350" s="19" t="s">
        <v>25838</v>
      </c>
      <c r="B17350" s="11" t="s">
        <v>88</v>
      </c>
      <c r="C17350" t="s">
        <v>689</v>
      </c>
    </row>
    <row r="17351" spans="1:7" x14ac:dyDescent="0.3">
      <c r="A17351" s="18" t="s">
        <v>25839</v>
      </c>
      <c r="B17351" t="s">
        <v>25840</v>
      </c>
    </row>
    <row r="17352" spans="1:7" x14ac:dyDescent="0.3">
      <c r="A17352" s="19" t="s">
        <v>25841</v>
      </c>
      <c r="B17352" s="11" t="s">
        <v>88</v>
      </c>
      <c r="C17352" t="s">
        <v>25842</v>
      </c>
    </row>
    <row r="17353" spans="1:7" x14ac:dyDescent="0.3">
      <c r="A17353" s="18" t="s">
        <v>25843</v>
      </c>
      <c r="B17353" s="11" t="s">
        <v>88</v>
      </c>
      <c r="C17353" t="s">
        <v>88</v>
      </c>
      <c r="D17353" t="s">
        <v>25844</v>
      </c>
    </row>
    <row r="17354" spans="1:7" x14ac:dyDescent="0.3">
      <c r="A17354" s="19" t="s">
        <v>25845</v>
      </c>
      <c r="B17354" s="11" t="s">
        <v>88</v>
      </c>
      <c r="C17354" t="s">
        <v>88</v>
      </c>
      <c r="D17354" t="s">
        <v>25846</v>
      </c>
    </row>
    <row r="17355" spans="1:7" x14ac:dyDescent="0.3">
      <c r="A17355" s="18" t="s">
        <v>25847</v>
      </c>
      <c r="B17355" s="11" t="s">
        <v>88</v>
      </c>
      <c r="C17355" t="s">
        <v>88</v>
      </c>
      <c r="D17355" t="s">
        <v>88</v>
      </c>
      <c r="E17355" t="s">
        <v>25174</v>
      </c>
    </row>
    <row r="17356" spans="1:7" x14ac:dyDescent="0.3">
      <c r="A17356" s="19" t="s">
        <v>25848</v>
      </c>
      <c r="B17356" s="11" t="s">
        <v>88</v>
      </c>
      <c r="C17356" t="s">
        <v>88</v>
      </c>
      <c r="D17356" t="s">
        <v>88</v>
      </c>
      <c r="E17356" t="s">
        <v>88</v>
      </c>
      <c r="F17356" t="s">
        <v>17099</v>
      </c>
    </row>
    <row r="17357" spans="1:7" x14ac:dyDescent="0.3">
      <c r="A17357" s="18" t="s">
        <v>25849</v>
      </c>
      <c r="B17357" s="11" t="s">
        <v>88</v>
      </c>
      <c r="C17357" t="s">
        <v>88</v>
      </c>
      <c r="D17357" t="s">
        <v>88</v>
      </c>
      <c r="E17357" t="s">
        <v>88</v>
      </c>
      <c r="F17357" t="s">
        <v>88</v>
      </c>
      <c r="G17357" t="s">
        <v>25523</v>
      </c>
    </row>
    <row r="17358" spans="1:7" x14ac:dyDescent="0.3">
      <c r="A17358" s="19" t="s">
        <v>25850</v>
      </c>
      <c r="B17358" s="11" t="s">
        <v>88</v>
      </c>
      <c r="C17358" t="s">
        <v>88</v>
      </c>
      <c r="D17358" t="s">
        <v>88</v>
      </c>
      <c r="E17358" t="s">
        <v>88</v>
      </c>
      <c r="F17358" t="s">
        <v>88</v>
      </c>
      <c r="G17358" t="s">
        <v>689</v>
      </c>
    </row>
    <row r="17359" spans="1:7" x14ac:dyDescent="0.3">
      <c r="A17359" s="18" t="s">
        <v>25851</v>
      </c>
      <c r="B17359" s="11" t="s">
        <v>88</v>
      </c>
      <c r="C17359" t="s">
        <v>88</v>
      </c>
      <c r="D17359" t="s">
        <v>88</v>
      </c>
      <c r="E17359" t="s">
        <v>88</v>
      </c>
      <c r="F17359" t="s">
        <v>689</v>
      </c>
    </row>
    <row r="17360" spans="1:7" x14ac:dyDescent="0.3">
      <c r="A17360" s="19" t="s">
        <v>25852</v>
      </c>
      <c r="B17360" s="11" t="s">
        <v>88</v>
      </c>
      <c r="C17360" t="s">
        <v>88</v>
      </c>
      <c r="D17360" t="s">
        <v>88</v>
      </c>
      <c r="E17360" t="s">
        <v>88</v>
      </c>
      <c r="F17360" t="s">
        <v>88</v>
      </c>
      <c r="G17360" t="s">
        <v>25523</v>
      </c>
    </row>
    <row r="17361" spans="1:8" x14ac:dyDescent="0.3">
      <c r="A17361" s="18" t="s">
        <v>25853</v>
      </c>
      <c r="B17361" s="11" t="s">
        <v>88</v>
      </c>
      <c r="C17361" t="s">
        <v>88</v>
      </c>
      <c r="D17361" t="s">
        <v>88</v>
      </c>
      <c r="E17361" t="s">
        <v>88</v>
      </c>
      <c r="F17361" t="s">
        <v>88</v>
      </c>
      <c r="G17361" t="s">
        <v>689</v>
      </c>
    </row>
    <row r="17362" spans="1:8" x14ac:dyDescent="0.3">
      <c r="A17362" s="19" t="s">
        <v>25854</v>
      </c>
      <c r="B17362" s="11" t="s">
        <v>88</v>
      </c>
      <c r="C17362" t="s">
        <v>88</v>
      </c>
      <c r="D17362" t="s">
        <v>88</v>
      </c>
      <c r="E17362" t="s">
        <v>689</v>
      </c>
    </row>
    <row r="17363" spans="1:8" x14ac:dyDescent="0.3">
      <c r="A17363" s="18" t="s">
        <v>25855</v>
      </c>
      <c r="B17363" s="11" t="s">
        <v>88</v>
      </c>
      <c r="C17363" t="s">
        <v>88</v>
      </c>
      <c r="D17363" t="s">
        <v>88</v>
      </c>
      <c r="E17363" t="s">
        <v>88</v>
      </c>
      <c r="F17363" t="s">
        <v>17099</v>
      </c>
    </row>
    <row r="17364" spans="1:8" x14ac:dyDescent="0.3">
      <c r="A17364" s="19" t="s">
        <v>25856</v>
      </c>
      <c r="B17364" s="11" t="s">
        <v>88</v>
      </c>
      <c r="C17364" t="s">
        <v>88</v>
      </c>
      <c r="D17364" t="s">
        <v>88</v>
      </c>
      <c r="E17364" t="s">
        <v>88</v>
      </c>
      <c r="F17364" t="s">
        <v>689</v>
      </c>
    </row>
    <row r="17365" spans="1:8" x14ac:dyDescent="0.3">
      <c r="A17365" s="18" t="s">
        <v>25857</v>
      </c>
      <c r="B17365" s="11" t="s">
        <v>88</v>
      </c>
      <c r="C17365" t="s">
        <v>88</v>
      </c>
      <c r="D17365" t="s">
        <v>25858</v>
      </c>
    </row>
    <row r="17366" spans="1:8" x14ac:dyDescent="0.3">
      <c r="A17366" s="19" t="s">
        <v>25859</v>
      </c>
      <c r="B17366" s="11" t="s">
        <v>88</v>
      </c>
      <c r="C17366" t="s">
        <v>88</v>
      </c>
      <c r="D17366" t="s">
        <v>88</v>
      </c>
      <c r="E17366" t="s">
        <v>17099</v>
      </c>
    </row>
    <row r="17367" spans="1:8" x14ac:dyDescent="0.3">
      <c r="A17367" s="18" t="s">
        <v>25860</v>
      </c>
      <c r="B17367" s="11" t="s">
        <v>88</v>
      </c>
      <c r="C17367" t="s">
        <v>88</v>
      </c>
      <c r="D17367" t="s">
        <v>88</v>
      </c>
      <c r="E17367" t="s">
        <v>689</v>
      </c>
    </row>
    <row r="17368" spans="1:8" x14ac:dyDescent="0.3">
      <c r="A17368" s="19" t="s">
        <v>25861</v>
      </c>
      <c r="B17368" s="11" t="s">
        <v>88</v>
      </c>
      <c r="C17368" t="s">
        <v>88</v>
      </c>
      <c r="D17368" t="s">
        <v>25862</v>
      </c>
    </row>
    <row r="17369" spans="1:8" x14ac:dyDescent="0.3">
      <c r="A17369" s="18" t="s">
        <v>25863</v>
      </c>
      <c r="B17369" s="11" t="s">
        <v>88</v>
      </c>
      <c r="C17369" t="s">
        <v>88</v>
      </c>
      <c r="D17369" t="s">
        <v>88</v>
      </c>
      <c r="E17369" t="s">
        <v>25174</v>
      </c>
    </row>
    <row r="17370" spans="1:8" x14ac:dyDescent="0.3">
      <c r="A17370" s="19" t="s">
        <v>25864</v>
      </c>
      <c r="B17370" s="11" t="s">
        <v>88</v>
      </c>
      <c r="C17370" t="s">
        <v>88</v>
      </c>
      <c r="D17370" t="s">
        <v>88</v>
      </c>
      <c r="E17370" t="s">
        <v>88</v>
      </c>
      <c r="F17370" t="s">
        <v>25865</v>
      </c>
    </row>
    <row r="17371" spans="1:8" x14ac:dyDescent="0.3">
      <c r="A17371" s="18" t="s">
        <v>25866</v>
      </c>
      <c r="B17371" s="11" t="s">
        <v>88</v>
      </c>
      <c r="C17371" t="s">
        <v>88</v>
      </c>
      <c r="D17371" t="s">
        <v>88</v>
      </c>
      <c r="E17371" t="s">
        <v>88</v>
      </c>
      <c r="F17371" t="s">
        <v>88</v>
      </c>
      <c r="G17371" t="s">
        <v>17099</v>
      </c>
    </row>
    <row r="17372" spans="1:8" x14ac:dyDescent="0.3">
      <c r="A17372" s="19" t="s">
        <v>25867</v>
      </c>
      <c r="B17372" s="11" t="s">
        <v>88</v>
      </c>
      <c r="C17372" t="s">
        <v>88</v>
      </c>
      <c r="D17372" t="s">
        <v>88</v>
      </c>
      <c r="E17372" t="s">
        <v>88</v>
      </c>
      <c r="F17372" t="s">
        <v>88</v>
      </c>
      <c r="G17372" t="s">
        <v>689</v>
      </c>
    </row>
    <row r="17373" spans="1:8" x14ac:dyDescent="0.3">
      <c r="A17373" s="18" t="s">
        <v>25868</v>
      </c>
      <c r="B17373" s="11" t="s">
        <v>88</v>
      </c>
      <c r="C17373" t="s">
        <v>88</v>
      </c>
      <c r="D17373" t="s">
        <v>88</v>
      </c>
      <c r="E17373" t="s">
        <v>88</v>
      </c>
      <c r="F17373" t="s">
        <v>689</v>
      </c>
    </row>
    <row r="17374" spans="1:8" x14ac:dyDescent="0.3">
      <c r="A17374" s="19" t="s">
        <v>25869</v>
      </c>
      <c r="B17374" s="11" t="s">
        <v>88</v>
      </c>
      <c r="C17374" t="s">
        <v>88</v>
      </c>
      <c r="D17374" t="s">
        <v>88</v>
      </c>
      <c r="E17374" t="s">
        <v>88</v>
      </c>
      <c r="F17374" t="s">
        <v>88</v>
      </c>
      <c r="G17374" t="s">
        <v>17099</v>
      </c>
    </row>
    <row r="17375" spans="1:8" x14ac:dyDescent="0.3">
      <c r="A17375" s="18" t="s">
        <v>25870</v>
      </c>
      <c r="B17375" s="11" t="s">
        <v>88</v>
      </c>
      <c r="C17375" t="s">
        <v>88</v>
      </c>
      <c r="D17375" t="s">
        <v>88</v>
      </c>
      <c r="E17375" t="s">
        <v>88</v>
      </c>
      <c r="F17375" t="s">
        <v>88</v>
      </c>
      <c r="G17375" t="s">
        <v>88</v>
      </c>
      <c r="H17375" t="s">
        <v>25523</v>
      </c>
    </row>
    <row r="17376" spans="1:8" x14ac:dyDescent="0.3">
      <c r="A17376" s="19" t="s">
        <v>25871</v>
      </c>
      <c r="B17376" s="11" t="s">
        <v>88</v>
      </c>
      <c r="C17376" t="s">
        <v>88</v>
      </c>
      <c r="D17376" t="s">
        <v>88</v>
      </c>
      <c r="E17376" t="s">
        <v>88</v>
      </c>
      <c r="F17376" t="s">
        <v>88</v>
      </c>
      <c r="G17376" t="s">
        <v>88</v>
      </c>
      <c r="H17376" t="s">
        <v>689</v>
      </c>
    </row>
    <row r="17377" spans="1:8" x14ac:dyDescent="0.3">
      <c r="A17377" s="18" t="s">
        <v>25872</v>
      </c>
      <c r="B17377" s="11" t="s">
        <v>88</v>
      </c>
      <c r="C17377" t="s">
        <v>88</v>
      </c>
      <c r="D17377" t="s">
        <v>88</v>
      </c>
      <c r="E17377" t="s">
        <v>88</v>
      </c>
      <c r="F17377" t="s">
        <v>88</v>
      </c>
      <c r="G17377" t="s">
        <v>689</v>
      </c>
    </row>
    <row r="17378" spans="1:8" x14ac:dyDescent="0.3">
      <c r="A17378" s="19" t="s">
        <v>25873</v>
      </c>
      <c r="B17378" s="11" t="s">
        <v>88</v>
      </c>
      <c r="C17378" t="s">
        <v>88</v>
      </c>
      <c r="D17378" t="s">
        <v>88</v>
      </c>
      <c r="E17378" t="s">
        <v>88</v>
      </c>
      <c r="F17378" t="s">
        <v>88</v>
      </c>
      <c r="G17378" t="s">
        <v>88</v>
      </c>
      <c r="H17378" t="s">
        <v>25523</v>
      </c>
    </row>
    <row r="17379" spans="1:8" x14ac:dyDescent="0.3">
      <c r="A17379" s="18" t="s">
        <v>25874</v>
      </c>
      <c r="B17379" s="11" t="s">
        <v>88</v>
      </c>
      <c r="C17379" t="s">
        <v>88</v>
      </c>
      <c r="D17379" t="s">
        <v>88</v>
      </c>
      <c r="E17379" t="s">
        <v>88</v>
      </c>
      <c r="F17379" t="s">
        <v>88</v>
      </c>
      <c r="G17379" t="s">
        <v>88</v>
      </c>
      <c r="H17379" t="s">
        <v>689</v>
      </c>
    </row>
    <row r="17380" spans="1:8" x14ac:dyDescent="0.3">
      <c r="A17380" s="19" t="s">
        <v>25875</v>
      </c>
      <c r="B17380" s="11" t="s">
        <v>88</v>
      </c>
      <c r="C17380" t="s">
        <v>88</v>
      </c>
      <c r="D17380" t="s">
        <v>88</v>
      </c>
      <c r="E17380" t="s">
        <v>689</v>
      </c>
    </row>
    <row r="17381" spans="1:8" x14ac:dyDescent="0.3">
      <c r="A17381" s="18" t="s">
        <v>25876</v>
      </c>
      <c r="B17381" s="11" t="s">
        <v>88</v>
      </c>
      <c r="C17381" t="s">
        <v>88</v>
      </c>
      <c r="D17381" t="s">
        <v>88</v>
      </c>
      <c r="E17381" t="s">
        <v>88</v>
      </c>
      <c r="F17381" t="s">
        <v>25877</v>
      </c>
    </row>
    <row r="17382" spans="1:8" x14ac:dyDescent="0.3">
      <c r="A17382" s="19" t="s">
        <v>25878</v>
      </c>
      <c r="B17382" s="11" t="s">
        <v>88</v>
      </c>
      <c r="C17382" t="s">
        <v>88</v>
      </c>
      <c r="D17382" t="s">
        <v>88</v>
      </c>
      <c r="E17382" t="s">
        <v>88</v>
      </c>
      <c r="F17382" t="s">
        <v>88</v>
      </c>
      <c r="G17382" t="s">
        <v>17099</v>
      </c>
    </row>
    <row r="17383" spans="1:8" x14ac:dyDescent="0.3">
      <c r="A17383" s="18" t="s">
        <v>25879</v>
      </c>
      <c r="B17383" s="11" t="s">
        <v>88</v>
      </c>
      <c r="C17383" t="s">
        <v>88</v>
      </c>
      <c r="D17383" t="s">
        <v>88</v>
      </c>
      <c r="E17383" t="s">
        <v>88</v>
      </c>
      <c r="F17383" t="s">
        <v>88</v>
      </c>
      <c r="G17383" t="s">
        <v>689</v>
      </c>
    </row>
    <row r="17384" spans="1:8" x14ac:dyDescent="0.3">
      <c r="A17384" s="19" t="s">
        <v>25880</v>
      </c>
      <c r="B17384" s="11" t="s">
        <v>88</v>
      </c>
      <c r="C17384" t="s">
        <v>88</v>
      </c>
      <c r="D17384" t="s">
        <v>88</v>
      </c>
      <c r="E17384" t="s">
        <v>88</v>
      </c>
      <c r="F17384" t="s">
        <v>689</v>
      </c>
    </row>
    <row r="17385" spans="1:8" x14ac:dyDescent="0.3">
      <c r="A17385" s="18" t="s">
        <v>25881</v>
      </c>
      <c r="B17385" s="11" t="s">
        <v>88</v>
      </c>
      <c r="C17385" t="s">
        <v>88</v>
      </c>
      <c r="D17385" t="s">
        <v>88</v>
      </c>
      <c r="E17385" t="s">
        <v>88</v>
      </c>
      <c r="F17385" t="s">
        <v>88</v>
      </c>
      <c r="G17385" t="s">
        <v>17099</v>
      </c>
    </row>
    <row r="17386" spans="1:8" x14ac:dyDescent="0.3">
      <c r="A17386" s="19" t="s">
        <v>25882</v>
      </c>
      <c r="B17386" s="11" t="s">
        <v>88</v>
      </c>
      <c r="C17386" t="s">
        <v>88</v>
      </c>
      <c r="D17386" t="s">
        <v>88</v>
      </c>
      <c r="E17386" t="s">
        <v>88</v>
      </c>
      <c r="F17386" t="s">
        <v>88</v>
      </c>
      <c r="G17386" t="s">
        <v>689</v>
      </c>
    </row>
    <row r="17387" spans="1:8" x14ac:dyDescent="0.3">
      <c r="A17387" s="18" t="s">
        <v>25883</v>
      </c>
      <c r="B17387" s="11" t="s">
        <v>88</v>
      </c>
      <c r="C17387" t="s">
        <v>88</v>
      </c>
      <c r="D17387" t="s">
        <v>88</v>
      </c>
      <c r="E17387" t="s">
        <v>88</v>
      </c>
      <c r="F17387" t="s">
        <v>88</v>
      </c>
      <c r="G17387" t="s">
        <v>88</v>
      </c>
      <c r="H17387" t="s">
        <v>25884</v>
      </c>
    </row>
    <row r="17388" spans="1:8" x14ac:dyDescent="0.3">
      <c r="A17388" s="19" t="s">
        <v>25885</v>
      </c>
      <c r="B17388" s="11" t="s">
        <v>88</v>
      </c>
      <c r="C17388" t="s">
        <v>88</v>
      </c>
      <c r="D17388" t="s">
        <v>88</v>
      </c>
      <c r="E17388" t="s">
        <v>88</v>
      </c>
      <c r="F17388" t="s">
        <v>88</v>
      </c>
      <c r="G17388" t="s">
        <v>88</v>
      </c>
      <c r="H17388" t="s">
        <v>689</v>
      </c>
    </row>
    <row r="17389" spans="1:8" x14ac:dyDescent="0.3">
      <c r="A17389" s="18" t="s">
        <v>25886</v>
      </c>
      <c r="B17389" s="11" t="s">
        <v>88</v>
      </c>
      <c r="C17389" t="s">
        <v>88</v>
      </c>
      <c r="D17389" t="s">
        <v>25887</v>
      </c>
    </row>
    <row r="17390" spans="1:8" x14ac:dyDescent="0.3">
      <c r="A17390" s="19" t="s">
        <v>25888</v>
      </c>
      <c r="B17390" s="11" t="s">
        <v>88</v>
      </c>
      <c r="C17390" t="s">
        <v>88</v>
      </c>
      <c r="D17390" t="s">
        <v>88</v>
      </c>
      <c r="E17390" t="s">
        <v>25889</v>
      </c>
    </row>
    <row r="17391" spans="1:8" x14ac:dyDescent="0.3">
      <c r="A17391" s="18" t="s">
        <v>25890</v>
      </c>
      <c r="B17391" s="11" t="s">
        <v>88</v>
      </c>
      <c r="C17391" t="s">
        <v>88</v>
      </c>
      <c r="D17391" t="s">
        <v>88</v>
      </c>
      <c r="E17391" t="s">
        <v>88</v>
      </c>
      <c r="F17391" t="s">
        <v>25891</v>
      </c>
    </row>
    <row r="17392" spans="1:8" x14ac:dyDescent="0.3">
      <c r="A17392" s="19" t="s">
        <v>25892</v>
      </c>
      <c r="B17392" s="11" t="s">
        <v>88</v>
      </c>
      <c r="C17392" t="s">
        <v>88</v>
      </c>
      <c r="D17392" t="s">
        <v>88</v>
      </c>
      <c r="E17392" t="s">
        <v>88</v>
      </c>
      <c r="F17392" t="s">
        <v>689</v>
      </c>
    </row>
    <row r="17393" spans="1:8" x14ac:dyDescent="0.3">
      <c r="A17393" s="18" t="s">
        <v>25893</v>
      </c>
      <c r="B17393" s="11" t="s">
        <v>88</v>
      </c>
      <c r="C17393" t="s">
        <v>88</v>
      </c>
      <c r="D17393" t="s">
        <v>88</v>
      </c>
      <c r="E17393" t="s">
        <v>88</v>
      </c>
      <c r="F17393" t="s">
        <v>88</v>
      </c>
      <c r="G17393" t="s">
        <v>17099</v>
      </c>
    </row>
    <row r="17394" spans="1:8" x14ac:dyDescent="0.3">
      <c r="A17394" s="19" t="s">
        <v>25894</v>
      </c>
      <c r="B17394" s="11" t="s">
        <v>88</v>
      </c>
      <c r="C17394" t="s">
        <v>88</v>
      </c>
      <c r="D17394" t="s">
        <v>88</v>
      </c>
      <c r="E17394" t="s">
        <v>88</v>
      </c>
      <c r="F17394" t="s">
        <v>88</v>
      </c>
      <c r="G17394" t="s">
        <v>689</v>
      </c>
    </row>
    <row r="17395" spans="1:8" x14ac:dyDescent="0.3">
      <c r="A17395" s="18" t="s">
        <v>25895</v>
      </c>
      <c r="B17395" s="11" t="s">
        <v>88</v>
      </c>
      <c r="C17395" t="s">
        <v>88</v>
      </c>
      <c r="D17395" t="s">
        <v>88</v>
      </c>
      <c r="E17395" t="s">
        <v>689</v>
      </c>
    </row>
    <row r="17396" spans="1:8" x14ac:dyDescent="0.3">
      <c r="A17396" s="19" t="s">
        <v>25896</v>
      </c>
      <c r="B17396" s="11" t="s">
        <v>88</v>
      </c>
      <c r="C17396" t="s">
        <v>88</v>
      </c>
      <c r="D17396" t="s">
        <v>88</v>
      </c>
      <c r="E17396" t="s">
        <v>88</v>
      </c>
      <c r="F17396" t="s">
        <v>25897</v>
      </c>
    </row>
    <row r="17397" spans="1:8" x14ac:dyDescent="0.3">
      <c r="A17397" s="18" t="s">
        <v>25898</v>
      </c>
      <c r="B17397" s="11" t="s">
        <v>88</v>
      </c>
      <c r="C17397" t="s">
        <v>88</v>
      </c>
      <c r="D17397" t="s">
        <v>88</v>
      </c>
      <c r="E17397" t="s">
        <v>88</v>
      </c>
      <c r="F17397" t="s">
        <v>689</v>
      </c>
    </row>
    <row r="17398" spans="1:8" x14ac:dyDescent="0.3">
      <c r="A17398" s="19" t="s">
        <v>25899</v>
      </c>
      <c r="B17398" s="11" t="s">
        <v>88</v>
      </c>
      <c r="C17398" t="s">
        <v>88</v>
      </c>
      <c r="D17398" t="s">
        <v>88</v>
      </c>
      <c r="E17398" t="s">
        <v>88</v>
      </c>
      <c r="F17398" t="s">
        <v>88</v>
      </c>
      <c r="G17398" t="s">
        <v>25900</v>
      </c>
    </row>
    <row r="17399" spans="1:8" x14ac:dyDescent="0.3">
      <c r="A17399" s="18" t="s">
        <v>25901</v>
      </c>
      <c r="B17399" s="11" t="s">
        <v>88</v>
      </c>
      <c r="C17399" t="s">
        <v>88</v>
      </c>
      <c r="D17399" t="s">
        <v>88</v>
      </c>
      <c r="E17399" t="s">
        <v>88</v>
      </c>
      <c r="F17399" t="s">
        <v>88</v>
      </c>
      <c r="G17399" t="s">
        <v>88</v>
      </c>
      <c r="H17399" t="s">
        <v>25174</v>
      </c>
    </row>
    <row r="17400" spans="1:8" x14ac:dyDescent="0.3">
      <c r="A17400" s="19" t="s">
        <v>25902</v>
      </c>
      <c r="B17400" s="11" t="s">
        <v>88</v>
      </c>
      <c r="C17400" t="s">
        <v>88</v>
      </c>
      <c r="D17400" t="s">
        <v>88</v>
      </c>
      <c r="E17400" t="s">
        <v>88</v>
      </c>
      <c r="F17400" t="s">
        <v>88</v>
      </c>
      <c r="G17400" t="s">
        <v>756</v>
      </c>
      <c r="H17400" t="s">
        <v>25891</v>
      </c>
    </row>
    <row r="17401" spans="1:8" x14ac:dyDescent="0.3">
      <c r="A17401" s="18" t="s">
        <v>25903</v>
      </c>
      <c r="B17401" s="11" t="s">
        <v>88</v>
      </c>
      <c r="C17401" t="s">
        <v>88</v>
      </c>
      <c r="D17401" t="s">
        <v>88</v>
      </c>
      <c r="E17401" t="s">
        <v>88</v>
      </c>
      <c r="F17401" t="s">
        <v>88</v>
      </c>
      <c r="G17401" t="s">
        <v>763</v>
      </c>
      <c r="H17401" t="s">
        <v>25523</v>
      </c>
    </row>
    <row r="17402" spans="1:8" x14ac:dyDescent="0.3">
      <c r="A17402" s="19" t="s">
        <v>25904</v>
      </c>
      <c r="B17402" s="11" t="s">
        <v>88</v>
      </c>
      <c r="C17402" t="s">
        <v>88</v>
      </c>
      <c r="D17402" t="s">
        <v>88</v>
      </c>
      <c r="E17402" t="s">
        <v>88</v>
      </c>
      <c r="F17402" t="s">
        <v>88</v>
      </c>
      <c r="G17402" t="s">
        <v>763</v>
      </c>
      <c r="H17402" t="s">
        <v>689</v>
      </c>
    </row>
    <row r="17403" spans="1:8" x14ac:dyDescent="0.3">
      <c r="A17403" s="18" t="s">
        <v>25905</v>
      </c>
      <c r="B17403" s="11" t="s">
        <v>88</v>
      </c>
      <c r="C17403" t="s">
        <v>88</v>
      </c>
      <c r="D17403" t="s">
        <v>88</v>
      </c>
      <c r="E17403" t="s">
        <v>88</v>
      </c>
      <c r="F17403" t="s">
        <v>88</v>
      </c>
      <c r="G17403" t="s">
        <v>756</v>
      </c>
      <c r="H17403" t="s">
        <v>689</v>
      </c>
    </row>
    <row r="17404" spans="1:8" x14ac:dyDescent="0.3">
      <c r="A17404" s="19" t="s">
        <v>25906</v>
      </c>
      <c r="B17404" s="11" t="s">
        <v>88</v>
      </c>
      <c r="C17404" t="s">
        <v>88</v>
      </c>
      <c r="D17404" t="s">
        <v>88</v>
      </c>
      <c r="E17404" t="s">
        <v>88</v>
      </c>
      <c r="F17404" t="s">
        <v>88</v>
      </c>
      <c r="G17404" t="s">
        <v>763</v>
      </c>
      <c r="H17404" t="s">
        <v>17099</v>
      </c>
    </row>
    <row r="17405" spans="1:8" x14ac:dyDescent="0.3">
      <c r="A17405" s="18" t="s">
        <v>25907</v>
      </c>
      <c r="B17405" s="11" t="s">
        <v>88</v>
      </c>
      <c r="C17405" t="s">
        <v>88</v>
      </c>
      <c r="D17405" t="s">
        <v>88</v>
      </c>
      <c r="E17405" t="s">
        <v>88</v>
      </c>
      <c r="F17405" t="s">
        <v>88</v>
      </c>
      <c r="G17405" t="s">
        <v>3479</v>
      </c>
      <c r="H17405" t="s">
        <v>25523</v>
      </c>
    </row>
    <row r="17406" spans="1:8" x14ac:dyDescent="0.3">
      <c r="A17406" s="19" t="s">
        <v>25908</v>
      </c>
      <c r="B17406" s="11" t="s">
        <v>88</v>
      </c>
      <c r="C17406" t="s">
        <v>88</v>
      </c>
      <c r="D17406" t="s">
        <v>88</v>
      </c>
      <c r="E17406" t="s">
        <v>88</v>
      </c>
      <c r="F17406" t="s">
        <v>88</v>
      </c>
      <c r="G17406" t="s">
        <v>3479</v>
      </c>
      <c r="H17406" t="s">
        <v>689</v>
      </c>
    </row>
    <row r="17407" spans="1:8" x14ac:dyDescent="0.3">
      <c r="A17407" s="18" t="s">
        <v>25909</v>
      </c>
      <c r="B17407" s="11" t="s">
        <v>88</v>
      </c>
      <c r="C17407" t="s">
        <v>88</v>
      </c>
      <c r="D17407" t="s">
        <v>88</v>
      </c>
      <c r="E17407" t="s">
        <v>88</v>
      </c>
      <c r="F17407" t="s">
        <v>88</v>
      </c>
      <c r="G17407" t="s">
        <v>763</v>
      </c>
      <c r="H17407" t="s">
        <v>689</v>
      </c>
    </row>
    <row r="17408" spans="1:8" x14ac:dyDescent="0.3">
      <c r="A17408" s="19" t="s">
        <v>25910</v>
      </c>
      <c r="B17408" s="11" t="s">
        <v>88</v>
      </c>
      <c r="C17408" t="s">
        <v>88</v>
      </c>
      <c r="D17408" t="s">
        <v>88</v>
      </c>
      <c r="E17408" t="s">
        <v>88</v>
      </c>
      <c r="F17408" t="s">
        <v>88</v>
      </c>
      <c r="G17408" t="s">
        <v>3479</v>
      </c>
      <c r="H17408" t="s">
        <v>25523</v>
      </c>
    </row>
    <row r="17409" spans="1:8" x14ac:dyDescent="0.3">
      <c r="A17409" s="18" t="s">
        <v>25911</v>
      </c>
      <c r="B17409" s="11" t="s">
        <v>88</v>
      </c>
      <c r="C17409" t="s">
        <v>88</v>
      </c>
      <c r="D17409" t="s">
        <v>88</v>
      </c>
      <c r="E17409" t="s">
        <v>88</v>
      </c>
      <c r="F17409" t="s">
        <v>88</v>
      </c>
      <c r="G17409" t="s">
        <v>3479</v>
      </c>
      <c r="H17409" t="s">
        <v>689</v>
      </c>
    </row>
    <row r="17410" spans="1:8" x14ac:dyDescent="0.3">
      <c r="A17410" s="19" t="s">
        <v>25912</v>
      </c>
      <c r="B17410" s="11" t="s">
        <v>88</v>
      </c>
      <c r="C17410" t="s">
        <v>88</v>
      </c>
      <c r="D17410" t="s">
        <v>88</v>
      </c>
      <c r="E17410" t="s">
        <v>88</v>
      </c>
      <c r="F17410" t="s">
        <v>88</v>
      </c>
      <c r="G17410" t="s">
        <v>88</v>
      </c>
      <c r="H17410" t="s">
        <v>25913</v>
      </c>
    </row>
    <row r="17411" spans="1:8" x14ac:dyDescent="0.3">
      <c r="A17411" s="18" t="s">
        <v>25914</v>
      </c>
      <c r="B17411" s="11" t="s">
        <v>88</v>
      </c>
      <c r="C17411" t="s">
        <v>88</v>
      </c>
      <c r="D17411" t="s">
        <v>88</v>
      </c>
      <c r="E17411" t="s">
        <v>88</v>
      </c>
      <c r="F17411" t="s">
        <v>88</v>
      </c>
      <c r="G17411" t="s">
        <v>756</v>
      </c>
      <c r="H17411" t="s">
        <v>25915</v>
      </c>
    </row>
    <row r="17412" spans="1:8" x14ac:dyDescent="0.3">
      <c r="A17412" s="19" t="s">
        <v>25916</v>
      </c>
      <c r="B17412" s="11" t="s">
        <v>88</v>
      </c>
      <c r="C17412" t="s">
        <v>88</v>
      </c>
      <c r="D17412" t="s">
        <v>88</v>
      </c>
      <c r="E17412" t="s">
        <v>88</v>
      </c>
      <c r="F17412" t="s">
        <v>88</v>
      </c>
      <c r="G17412" t="s">
        <v>763</v>
      </c>
      <c r="H17412" t="s">
        <v>25891</v>
      </c>
    </row>
    <row r="17413" spans="1:8" x14ac:dyDescent="0.3">
      <c r="A17413" s="18" t="s">
        <v>25917</v>
      </c>
      <c r="B17413" s="11" t="s">
        <v>88</v>
      </c>
      <c r="C17413" t="s">
        <v>88</v>
      </c>
      <c r="D17413" t="s">
        <v>88</v>
      </c>
      <c r="E17413" t="s">
        <v>88</v>
      </c>
      <c r="F17413" t="s">
        <v>88</v>
      </c>
      <c r="G17413" t="s">
        <v>763</v>
      </c>
      <c r="H17413" t="s">
        <v>689</v>
      </c>
    </row>
    <row r="17414" spans="1:8" x14ac:dyDescent="0.3">
      <c r="A17414" s="19" t="s">
        <v>25918</v>
      </c>
      <c r="B17414" s="11" t="s">
        <v>88</v>
      </c>
      <c r="C17414" t="s">
        <v>88</v>
      </c>
      <c r="D17414" t="s">
        <v>88</v>
      </c>
      <c r="E17414" t="s">
        <v>88</v>
      </c>
      <c r="F17414" t="s">
        <v>88</v>
      </c>
      <c r="G17414" t="s">
        <v>3479</v>
      </c>
      <c r="H17414" t="s">
        <v>17099</v>
      </c>
    </row>
    <row r="17415" spans="1:8" x14ac:dyDescent="0.3">
      <c r="A17415" s="18" t="s">
        <v>25919</v>
      </c>
      <c r="B17415" s="11" t="s">
        <v>88</v>
      </c>
      <c r="C17415" t="s">
        <v>88</v>
      </c>
      <c r="D17415" t="s">
        <v>88</v>
      </c>
      <c r="E17415" t="s">
        <v>88</v>
      </c>
      <c r="F17415" t="s">
        <v>88</v>
      </c>
      <c r="G17415" t="s">
        <v>3479</v>
      </c>
      <c r="H17415" t="s">
        <v>689</v>
      </c>
    </row>
    <row r="17416" spans="1:8" x14ac:dyDescent="0.3">
      <c r="A17416" s="19" t="s">
        <v>25920</v>
      </c>
      <c r="B17416" s="11" t="s">
        <v>88</v>
      </c>
      <c r="C17416" t="s">
        <v>88</v>
      </c>
      <c r="D17416" t="s">
        <v>88</v>
      </c>
      <c r="E17416" t="s">
        <v>88</v>
      </c>
      <c r="F17416" t="s">
        <v>88</v>
      </c>
      <c r="G17416" t="s">
        <v>756</v>
      </c>
      <c r="H17416" t="s">
        <v>25921</v>
      </c>
    </row>
    <row r="17417" spans="1:8" x14ac:dyDescent="0.3">
      <c r="A17417" s="18" t="s">
        <v>25922</v>
      </c>
      <c r="B17417" s="11" t="s">
        <v>88</v>
      </c>
      <c r="C17417" t="s">
        <v>88</v>
      </c>
      <c r="D17417" t="s">
        <v>88</v>
      </c>
      <c r="E17417" t="s">
        <v>88</v>
      </c>
      <c r="F17417" t="s">
        <v>88</v>
      </c>
      <c r="G17417" t="s">
        <v>763</v>
      </c>
      <c r="H17417" t="s">
        <v>25891</v>
      </c>
    </row>
    <row r="17418" spans="1:8" x14ac:dyDescent="0.3">
      <c r="A17418" s="19" t="s">
        <v>25923</v>
      </c>
      <c r="B17418" s="11" t="s">
        <v>88</v>
      </c>
      <c r="C17418" t="s">
        <v>88</v>
      </c>
      <c r="D17418" t="s">
        <v>88</v>
      </c>
      <c r="E17418" t="s">
        <v>88</v>
      </c>
      <c r="F17418" t="s">
        <v>88</v>
      </c>
      <c r="G17418" t="s">
        <v>763</v>
      </c>
      <c r="H17418" t="s">
        <v>689</v>
      </c>
    </row>
    <row r="17419" spans="1:8" x14ac:dyDescent="0.3">
      <c r="A17419" s="18" t="s">
        <v>25924</v>
      </c>
      <c r="B17419" s="11" t="s">
        <v>88</v>
      </c>
      <c r="C17419" t="s">
        <v>88</v>
      </c>
      <c r="D17419" t="s">
        <v>88</v>
      </c>
      <c r="E17419" t="s">
        <v>88</v>
      </c>
      <c r="F17419" t="s">
        <v>88</v>
      </c>
      <c r="G17419" t="s">
        <v>3479</v>
      </c>
      <c r="H17419" t="s">
        <v>17099</v>
      </c>
    </row>
    <row r="17420" spans="1:8" x14ac:dyDescent="0.3">
      <c r="A17420" s="19" t="s">
        <v>25925</v>
      </c>
      <c r="B17420" s="11" t="s">
        <v>88</v>
      </c>
      <c r="C17420" t="s">
        <v>88</v>
      </c>
      <c r="D17420" t="s">
        <v>88</v>
      </c>
      <c r="E17420" t="s">
        <v>88</v>
      </c>
      <c r="F17420" t="s">
        <v>88</v>
      </c>
      <c r="G17420" t="s">
        <v>3479</v>
      </c>
      <c r="H17420" t="s">
        <v>689</v>
      </c>
    </row>
    <row r="17421" spans="1:8" x14ac:dyDescent="0.3">
      <c r="A17421" s="18" t="s">
        <v>25926</v>
      </c>
      <c r="B17421" s="11" t="s">
        <v>88</v>
      </c>
      <c r="C17421" t="s">
        <v>88</v>
      </c>
      <c r="D17421" t="s">
        <v>88</v>
      </c>
      <c r="E17421" t="s">
        <v>88</v>
      </c>
      <c r="F17421" t="s">
        <v>88</v>
      </c>
      <c r="G17421" t="s">
        <v>25927</v>
      </c>
    </row>
    <row r="17422" spans="1:8" x14ac:dyDescent="0.3">
      <c r="A17422" s="19" t="s">
        <v>25928</v>
      </c>
      <c r="B17422" s="11" t="s">
        <v>88</v>
      </c>
      <c r="C17422" t="s">
        <v>88</v>
      </c>
      <c r="D17422" t="s">
        <v>88</v>
      </c>
      <c r="E17422" t="s">
        <v>88</v>
      </c>
      <c r="F17422" t="s">
        <v>88</v>
      </c>
      <c r="G17422" t="s">
        <v>88</v>
      </c>
      <c r="H17422" t="s">
        <v>25929</v>
      </c>
    </row>
    <row r="17423" spans="1:8" x14ac:dyDescent="0.3">
      <c r="A17423" s="18" t="s">
        <v>25930</v>
      </c>
      <c r="B17423" s="11" t="s">
        <v>88</v>
      </c>
      <c r="C17423" t="s">
        <v>88</v>
      </c>
      <c r="D17423" t="s">
        <v>88</v>
      </c>
      <c r="E17423" t="s">
        <v>88</v>
      </c>
      <c r="F17423" t="s">
        <v>88</v>
      </c>
      <c r="G17423" t="s">
        <v>756</v>
      </c>
      <c r="H17423" t="s">
        <v>25174</v>
      </c>
    </row>
    <row r="17424" spans="1:8" x14ac:dyDescent="0.3">
      <c r="A17424" s="19" t="s">
        <v>25931</v>
      </c>
      <c r="B17424" s="11" t="s">
        <v>88</v>
      </c>
      <c r="C17424" t="s">
        <v>88</v>
      </c>
      <c r="D17424" t="s">
        <v>88</v>
      </c>
      <c r="E17424" t="s">
        <v>88</v>
      </c>
      <c r="F17424" t="s">
        <v>88</v>
      </c>
      <c r="G17424" t="s">
        <v>763</v>
      </c>
      <c r="H17424" t="s">
        <v>25891</v>
      </c>
    </row>
    <row r="17425" spans="1:8" x14ac:dyDescent="0.3">
      <c r="A17425" s="18" t="s">
        <v>25932</v>
      </c>
      <c r="B17425" s="11" t="s">
        <v>88</v>
      </c>
      <c r="C17425" t="s">
        <v>88</v>
      </c>
      <c r="D17425" t="s">
        <v>88</v>
      </c>
      <c r="E17425" t="s">
        <v>88</v>
      </c>
      <c r="F17425" t="s">
        <v>88</v>
      </c>
      <c r="G17425" t="s">
        <v>3479</v>
      </c>
      <c r="H17425" t="s">
        <v>25523</v>
      </c>
    </row>
    <row r="17426" spans="1:8" x14ac:dyDescent="0.3">
      <c r="A17426" s="19" t="s">
        <v>25933</v>
      </c>
      <c r="B17426" s="11" t="s">
        <v>88</v>
      </c>
      <c r="C17426" t="s">
        <v>88</v>
      </c>
      <c r="D17426" t="s">
        <v>88</v>
      </c>
      <c r="E17426" t="s">
        <v>88</v>
      </c>
      <c r="F17426" t="s">
        <v>88</v>
      </c>
      <c r="G17426" t="s">
        <v>3479</v>
      </c>
      <c r="H17426" t="s">
        <v>689</v>
      </c>
    </row>
    <row r="17427" spans="1:8" x14ac:dyDescent="0.3">
      <c r="A17427" s="18" t="s">
        <v>25934</v>
      </c>
      <c r="B17427" s="11" t="s">
        <v>88</v>
      </c>
      <c r="C17427" t="s">
        <v>88</v>
      </c>
      <c r="D17427" t="s">
        <v>88</v>
      </c>
      <c r="E17427" t="s">
        <v>88</v>
      </c>
      <c r="F17427" t="s">
        <v>88</v>
      </c>
      <c r="G17427" t="s">
        <v>763</v>
      </c>
      <c r="H17427" t="s">
        <v>689</v>
      </c>
    </row>
    <row r="17428" spans="1:8" x14ac:dyDescent="0.3">
      <c r="A17428" s="19" t="s">
        <v>25935</v>
      </c>
      <c r="B17428" s="11" t="s">
        <v>88</v>
      </c>
      <c r="C17428" t="s">
        <v>88</v>
      </c>
      <c r="D17428" t="s">
        <v>88</v>
      </c>
      <c r="E17428" t="s">
        <v>88</v>
      </c>
      <c r="F17428" t="s">
        <v>88</v>
      </c>
      <c r="G17428" t="s">
        <v>3479</v>
      </c>
      <c r="H17428" t="s">
        <v>17099</v>
      </c>
    </row>
    <row r="17429" spans="1:8" x14ac:dyDescent="0.3">
      <c r="A17429" s="18" t="s">
        <v>25936</v>
      </c>
      <c r="B17429" s="11" t="s">
        <v>88</v>
      </c>
      <c r="C17429" t="s">
        <v>88</v>
      </c>
      <c r="D17429" t="s">
        <v>88</v>
      </c>
      <c r="E17429" t="s">
        <v>88</v>
      </c>
      <c r="F17429" t="s">
        <v>88</v>
      </c>
      <c r="G17429" t="s">
        <v>6914</v>
      </c>
      <c r="H17429" t="s">
        <v>25523</v>
      </c>
    </row>
    <row r="17430" spans="1:8" x14ac:dyDescent="0.3">
      <c r="A17430" s="19" t="s">
        <v>25937</v>
      </c>
      <c r="B17430" s="11" t="s">
        <v>88</v>
      </c>
      <c r="C17430" t="s">
        <v>88</v>
      </c>
      <c r="D17430" t="s">
        <v>88</v>
      </c>
      <c r="E17430" t="s">
        <v>88</v>
      </c>
      <c r="F17430" t="s">
        <v>88</v>
      </c>
      <c r="G17430" t="s">
        <v>6914</v>
      </c>
      <c r="H17430" t="s">
        <v>689</v>
      </c>
    </row>
    <row r="17431" spans="1:8" x14ac:dyDescent="0.3">
      <c r="A17431" s="18" t="s">
        <v>25938</v>
      </c>
      <c r="B17431" s="11" t="s">
        <v>88</v>
      </c>
      <c r="C17431" t="s">
        <v>88</v>
      </c>
      <c r="D17431" t="s">
        <v>88</v>
      </c>
      <c r="E17431" t="s">
        <v>88</v>
      </c>
      <c r="F17431" t="s">
        <v>88</v>
      </c>
      <c r="G17431" t="s">
        <v>3479</v>
      </c>
      <c r="H17431" t="s">
        <v>689</v>
      </c>
    </row>
    <row r="17432" spans="1:8" x14ac:dyDescent="0.3">
      <c r="A17432" s="19" t="s">
        <v>25939</v>
      </c>
      <c r="B17432" s="11" t="s">
        <v>88</v>
      </c>
      <c r="C17432" t="s">
        <v>88</v>
      </c>
      <c r="D17432" t="s">
        <v>88</v>
      </c>
      <c r="E17432" t="s">
        <v>88</v>
      </c>
      <c r="F17432" t="s">
        <v>88</v>
      </c>
      <c r="G17432" t="s">
        <v>6914</v>
      </c>
      <c r="H17432" t="s">
        <v>25523</v>
      </c>
    </row>
    <row r="17433" spans="1:8" x14ac:dyDescent="0.3">
      <c r="A17433" s="18" t="s">
        <v>25940</v>
      </c>
      <c r="B17433" s="11" t="s">
        <v>88</v>
      </c>
      <c r="C17433" t="s">
        <v>88</v>
      </c>
      <c r="D17433" t="s">
        <v>88</v>
      </c>
      <c r="E17433" t="s">
        <v>88</v>
      </c>
      <c r="F17433" t="s">
        <v>88</v>
      </c>
      <c r="G17433" t="s">
        <v>6914</v>
      </c>
      <c r="H17433" t="s">
        <v>689</v>
      </c>
    </row>
    <row r="17434" spans="1:8" x14ac:dyDescent="0.3">
      <c r="A17434" s="19" t="s">
        <v>25941</v>
      </c>
      <c r="B17434" s="11" t="s">
        <v>88</v>
      </c>
      <c r="C17434" t="s">
        <v>88</v>
      </c>
      <c r="D17434" t="s">
        <v>88</v>
      </c>
      <c r="E17434" t="s">
        <v>88</v>
      </c>
      <c r="F17434" t="s">
        <v>88</v>
      </c>
      <c r="G17434" t="s">
        <v>756</v>
      </c>
      <c r="H17434" t="s">
        <v>689</v>
      </c>
    </row>
    <row r="17435" spans="1:8" x14ac:dyDescent="0.3">
      <c r="A17435" s="18" t="s">
        <v>25942</v>
      </c>
      <c r="B17435" s="11" t="s">
        <v>88</v>
      </c>
      <c r="C17435" t="s">
        <v>88</v>
      </c>
      <c r="D17435" t="s">
        <v>88</v>
      </c>
      <c r="E17435" t="s">
        <v>88</v>
      </c>
      <c r="F17435" t="s">
        <v>88</v>
      </c>
      <c r="G17435" t="s">
        <v>763</v>
      </c>
      <c r="H17435" t="s">
        <v>25891</v>
      </c>
    </row>
    <row r="17436" spans="1:8" x14ac:dyDescent="0.3">
      <c r="A17436" s="19" t="s">
        <v>25943</v>
      </c>
      <c r="B17436" s="11" t="s">
        <v>88</v>
      </c>
      <c r="C17436" t="s">
        <v>88</v>
      </c>
      <c r="D17436" t="s">
        <v>88</v>
      </c>
      <c r="E17436" t="s">
        <v>88</v>
      </c>
      <c r="F17436" t="s">
        <v>88</v>
      </c>
      <c r="G17436" t="s">
        <v>763</v>
      </c>
      <c r="H17436" t="s">
        <v>689</v>
      </c>
    </row>
    <row r="17437" spans="1:8" x14ac:dyDescent="0.3">
      <c r="A17437" s="18" t="s">
        <v>25944</v>
      </c>
      <c r="B17437" s="11" t="s">
        <v>88</v>
      </c>
      <c r="C17437" t="s">
        <v>88</v>
      </c>
      <c r="D17437" t="s">
        <v>88</v>
      </c>
      <c r="E17437" t="s">
        <v>88</v>
      </c>
      <c r="F17437" t="s">
        <v>88</v>
      </c>
      <c r="G17437" t="s">
        <v>3479</v>
      </c>
      <c r="H17437" t="s">
        <v>17099</v>
      </c>
    </row>
    <row r="17438" spans="1:8" x14ac:dyDescent="0.3">
      <c r="A17438" s="19" t="s">
        <v>25945</v>
      </c>
      <c r="B17438" s="11" t="s">
        <v>88</v>
      </c>
      <c r="C17438" t="s">
        <v>88</v>
      </c>
      <c r="D17438" t="s">
        <v>88</v>
      </c>
      <c r="E17438" t="s">
        <v>88</v>
      </c>
      <c r="F17438" t="s">
        <v>88</v>
      </c>
      <c r="G17438" t="s">
        <v>3479</v>
      </c>
      <c r="H17438" t="s">
        <v>689</v>
      </c>
    </row>
    <row r="17439" spans="1:8" x14ac:dyDescent="0.3">
      <c r="A17439" s="18" t="s">
        <v>25946</v>
      </c>
      <c r="B17439" s="11" t="s">
        <v>88</v>
      </c>
      <c r="C17439" t="s">
        <v>88</v>
      </c>
      <c r="D17439" t="s">
        <v>88</v>
      </c>
      <c r="E17439" t="s">
        <v>88</v>
      </c>
      <c r="F17439" t="s">
        <v>88</v>
      </c>
      <c r="G17439" t="s">
        <v>88</v>
      </c>
      <c r="H17439" t="s">
        <v>25947</v>
      </c>
    </row>
    <row r="17440" spans="1:8" x14ac:dyDescent="0.3">
      <c r="A17440" s="19" t="s">
        <v>25948</v>
      </c>
      <c r="B17440" s="11" t="s">
        <v>88</v>
      </c>
      <c r="C17440" t="s">
        <v>88</v>
      </c>
      <c r="D17440" t="s">
        <v>88</v>
      </c>
      <c r="E17440" t="s">
        <v>88</v>
      </c>
      <c r="F17440" t="s">
        <v>88</v>
      </c>
      <c r="G17440" t="s">
        <v>756</v>
      </c>
      <c r="H17440" t="s">
        <v>25174</v>
      </c>
    </row>
    <row r="17441" spans="1:8" x14ac:dyDescent="0.3">
      <c r="A17441" s="18" t="s">
        <v>25949</v>
      </c>
      <c r="B17441" s="11" t="s">
        <v>88</v>
      </c>
      <c r="C17441" t="s">
        <v>88</v>
      </c>
      <c r="D17441" t="s">
        <v>88</v>
      </c>
      <c r="E17441" t="s">
        <v>88</v>
      </c>
      <c r="F17441" t="s">
        <v>88</v>
      </c>
      <c r="G17441" t="s">
        <v>763</v>
      </c>
      <c r="H17441" t="s">
        <v>25891</v>
      </c>
    </row>
    <row r="17442" spans="1:8" x14ac:dyDescent="0.3">
      <c r="A17442" s="19" t="s">
        <v>25950</v>
      </c>
      <c r="B17442" s="11" t="s">
        <v>88</v>
      </c>
      <c r="C17442" t="s">
        <v>88</v>
      </c>
      <c r="D17442" t="s">
        <v>88</v>
      </c>
      <c r="E17442" t="s">
        <v>88</v>
      </c>
      <c r="F17442" t="s">
        <v>88</v>
      </c>
      <c r="G17442" t="s">
        <v>3479</v>
      </c>
      <c r="H17442" t="s">
        <v>25523</v>
      </c>
    </row>
    <row r="17443" spans="1:8" x14ac:dyDescent="0.3">
      <c r="A17443" s="18" t="s">
        <v>25951</v>
      </c>
      <c r="B17443" s="11" t="s">
        <v>88</v>
      </c>
      <c r="C17443" t="s">
        <v>88</v>
      </c>
      <c r="D17443" t="s">
        <v>88</v>
      </c>
      <c r="E17443" t="s">
        <v>88</v>
      </c>
      <c r="F17443" t="s">
        <v>88</v>
      </c>
      <c r="G17443" t="s">
        <v>3479</v>
      </c>
      <c r="H17443" t="s">
        <v>689</v>
      </c>
    </row>
    <row r="17444" spans="1:8" x14ac:dyDescent="0.3">
      <c r="A17444" s="19" t="s">
        <v>25952</v>
      </c>
      <c r="B17444" s="11" t="s">
        <v>88</v>
      </c>
      <c r="C17444" t="s">
        <v>88</v>
      </c>
      <c r="D17444" t="s">
        <v>88</v>
      </c>
      <c r="E17444" t="s">
        <v>88</v>
      </c>
      <c r="F17444" t="s">
        <v>88</v>
      </c>
      <c r="G17444" t="s">
        <v>763</v>
      </c>
      <c r="H17444" t="s">
        <v>689</v>
      </c>
    </row>
    <row r="17445" spans="1:8" x14ac:dyDescent="0.3">
      <c r="A17445" s="18" t="s">
        <v>25953</v>
      </c>
      <c r="B17445" s="11" t="s">
        <v>88</v>
      </c>
      <c r="C17445" t="s">
        <v>88</v>
      </c>
      <c r="D17445" t="s">
        <v>88</v>
      </c>
      <c r="E17445" t="s">
        <v>88</v>
      </c>
      <c r="F17445" t="s">
        <v>88</v>
      </c>
      <c r="G17445" t="s">
        <v>3479</v>
      </c>
      <c r="H17445" t="s">
        <v>17099</v>
      </c>
    </row>
    <row r="17446" spans="1:8" x14ac:dyDescent="0.3">
      <c r="A17446" s="19" t="s">
        <v>25954</v>
      </c>
      <c r="B17446" s="11" t="s">
        <v>88</v>
      </c>
      <c r="C17446" t="s">
        <v>88</v>
      </c>
      <c r="D17446" t="s">
        <v>88</v>
      </c>
      <c r="E17446" t="s">
        <v>88</v>
      </c>
      <c r="F17446" t="s">
        <v>88</v>
      </c>
      <c r="G17446" t="s">
        <v>6914</v>
      </c>
      <c r="H17446" t="s">
        <v>25523</v>
      </c>
    </row>
    <row r="17447" spans="1:8" x14ac:dyDescent="0.3">
      <c r="A17447" s="18" t="s">
        <v>25955</v>
      </c>
      <c r="B17447" s="11" t="s">
        <v>88</v>
      </c>
      <c r="C17447" t="s">
        <v>88</v>
      </c>
      <c r="D17447" t="s">
        <v>88</v>
      </c>
      <c r="E17447" t="s">
        <v>88</v>
      </c>
      <c r="F17447" t="s">
        <v>88</v>
      </c>
      <c r="G17447" t="s">
        <v>6914</v>
      </c>
      <c r="H17447" t="s">
        <v>689</v>
      </c>
    </row>
    <row r="17448" spans="1:8" x14ac:dyDescent="0.3">
      <c r="A17448" s="19" t="s">
        <v>25956</v>
      </c>
      <c r="B17448" s="11" t="s">
        <v>88</v>
      </c>
      <c r="C17448" t="s">
        <v>88</v>
      </c>
      <c r="D17448" t="s">
        <v>88</v>
      </c>
      <c r="E17448" t="s">
        <v>88</v>
      </c>
      <c r="F17448" t="s">
        <v>88</v>
      </c>
      <c r="G17448" t="s">
        <v>3479</v>
      </c>
      <c r="H17448" t="s">
        <v>689</v>
      </c>
    </row>
    <row r="17449" spans="1:8" x14ac:dyDescent="0.3">
      <c r="A17449" s="18" t="s">
        <v>25957</v>
      </c>
      <c r="B17449" s="11" t="s">
        <v>88</v>
      </c>
      <c r="C17449" t="s">
        <v>88</v>
      </c>
      <c r="D17449" t="s">
        <v>88</v>
      </c>
      <c r="E17449" t="s">
        <v>88</v>
      </c>
      <c r="F17449" t="s">
        <v>88</v>
      </c>
      <c r="G17449" t="s">
        <v>6914</v>
      </c>
      <c r="H17449" t="s">
        <v>25523</v>
      </c>
    </row>
    <row r="17450" spans="1:8" x14ac:dyDescent="0.3">
      <c r="A17450" s="19" t="s">
        <v>25958</v>
      </c>
      <c r="B17450" s="11" t="s">
        <v>88</v>
      </c>
      <c r="C17450" t="s">
        <v>88</v>
      </c>
      <c r="D17450" t="s">
        <v>88</v>
      </c>
      <c r="E17450" t="s">
        <v>88</v>
      </c>
      <c r="F17450" t="s">
        <v>88</v>
      </c>
      <c r="G17450" t="s">
        <v>6914</v>
      </c>
      <c r="H17450" t="s">
        <v>689</v>
      </c>
    </row>
    <row r="17451" spans="1:8" x14ac:dyDescent="0.3">
      <c r="A17451" s="18" t="s">
        <v>25959</v>
      </c>
      <c r="B17451" s="11" t="s">
        <v>88</v>
      </c>
      <c r="C17451" t="s">
        <v>88</v>
      </c>
      <c r="D17451" t="s">
        <v>88</v>
      </c>
      <c r="E17451" t="s">
        <v>88</v>
      </c>
      <c r="F17451" t="s">
        <v>88</v>
      </c>
      <c r="G17451" t="s">
        <v>756</v>
      </c>
      <c r="H17451" t="s">
        <v>689</v>
      </c>
    </row>
    <row r="17452" spans="1:8" x14ac:dyDescent="0.3">
      <c r="A17452" s="19" t="s">
        <v>25960</v>
      </c>
      <c r="B17452" s="11" t="s">
        <v>88</v>
      </c>
      <c r="C17452" t="s">
        <v>88</v>
      </c>
      <c r="D17452" t="s">
        <v>88</v>
      </c>
      <c r="E17452" t="s">
        <v>88</v>
      </c>
      <c r="F17452" t="s">
        <v>88</v>
      </c>
      <c r="G17452" t="s">
        <v>763</v>
      </c>
      <c r="H17452" t="s">
        <v>25891</v>
      </c>
    </row>
    <row r="17453" spans="1:8" x14ac:dyDescent="0.3">
      <c r="A17453" s="18" t="s">
        <v>25961</v>
      </c>
      <c r="B17453" s="11" t="s">
        <v>88</v>
      </c>
      <c r="C17453" t="s">
        <v>88</v>
      </c>
      <c r="D17453" t="s">
        <v>88</v>
      </c>
      <c r="E17453" t="s">
        <v>88</v>
      </c>
      <c r="F17453" t="s">
        <v>88</v>
      </c>
      <c r="G17453" t="s">
        <v>763</v>
      </c>
      <c r="H17453" t="s">
        <v>689</v>
      </c>
    </row>
    <row r="17454" spans="1:8" x14ac:dyDescent="0.3">
      <c r="A17454" s="19" t="s">
        <v>25962</v>
      </c>
      <c r="B17454" s="11" t="s">
        <v>88</v>
      </c>
      <c r="C17454" t="s">
        <v>88</v>
      </c>
      <c r="D17454" t="s">
        <v>88</v>
      </c>
      <c r="E17454" t="s">
        <v>88</v>
      </c>
      <c r="F17454" t="s">
        <v>88</v>
      </c>
      <c r="G17454" t="s">
        <v>3479</v>
      </c>
      <c r="H17454" t="s">
        <v>17099</v>
      </c>
    </row>
    <row r="17455" spans="1:8" x14ac:dyDescent="0.3">
      <c r="A17455" s="18" t="s">
        <v>25963</v>
      </c>
      <c r="B17455" s="11" t="s">
        <v>88</v>
      </c>
      <c r="C17455" t="s">
        <v>88</v>
      </c>
      <c r="D17455" t="s">
        <v>88</v>
      </c>
      <c r="E17455" t="s">
        <v>88</v>
      </c>
      <c r="F17455" t="s">
        <v>88</v>
      </c>
      <c r="G17455" t="s">
        <v>3479</v>
      </c>
      <c r="H17455" t="s">
        <v>689</v>
      </c>
    </row>
    <row r="17456" spans="1:8" x14ac:dyDescent="0.3">
      <c r="A17456" s="19" t="s">
        <v>25964</v>
      </c>
      <c r="B17456" s="11" t="s">
        <v>88</v>
      </c>
      <c r="C17456" t="s">
        <v>88</v>
      </c>
      <c r="D17456" t="s">
        <v>88</v>
      </c>
      <c r="E17456" t="s">
        <v>88</v>
      </c>
      <c r="F17456" t="s">
        <v>88</v>
      </c>
      <c r="G17456" t="s">
        <v>88</v>
      </c>
      <c r="H17456" t="s">
        <v>25965</v>
      </c>
    </row>
    <row r="17457" spans="1:8" x14ac:dyDescent="0.3">
      <c r="A17457" s="18" t="s">
        <v>25966</v>
      </c>
      <c r="B17457" s="11" t="s">
        <v>88</v>
      </c>
      <c r="C17457" t="s">
        <v>88</v>
      </c>
      <c r="D17457" t="s">
        <v>88</v>
      </c>
      <c r="E17457" t="s">
        <v>88</v>
      </c>
      <c r="F17457" t="s">
        <v>88</v>
      </c>
      <c r="G17457" t="s">
        <v>756</v>
      </c>
      <c r="H17457" t="s">
        <v>25174</v>
      </c>
    </row>
    <row r="17458" spans="1:8" x14ac:dyDescent="0.3">
      <c r="A17458" s="19" t="s">
        <v>25967</v>
      </c>
      <c r="B17458" s="11" t="s">
        <v>88</v>
      </c>
      <c r="C17458" t="s">
        <v>88</v>
      </c>
      <c r="D17458" t="s">
        <v>88</v>
      </c>
      <c r="E17458" t="s">
        <v>88</v>
      </c>
      <c r="F17458" t="s">
        <v>88</v>
      </c>
      <c r="G17458" t="s">
        <v>763</v>
      </c>
      <c r="H17458" t="s">
        <v>25891</v>
      </c>
    </row>
    <row r="17459" spans="1:8" x14ac:dyDescent="0.3">
      <c r="A17459" s="18" t="s">
        <v>25968</v>
      </c>
      <c r="B17459" s="11" t="s">
        <v>88</v>
      </c>
      <c r="C17459" t="s">
        <v>88</v>
      </c>
      <c r="D17459" t="s">
        <v>88</v>
      </c>
      <c r="E17459" t="s">
        <v>88</v>
      </c>
      <c r="F17459" t="s">
        <v>88</v>
      </c>
      <c r="G17459" t="s">
        <v>3479</v>
      </c>
      <c r="H17459" t="s">
        <v>25523</v>
      </c>
    </row>
    <row r="17460" spans="1:8" x14ac:dyDescent="0.3">
      <c r="A17460" s="19" t="s">
        <v>25969</v>
      </c>
      <c r="B17460" s="11" t="s">
        <v>88</v>
      </c>
      <c r="C17460" t="s">
        <v>88</v>
      </c>
      <c r="D17460" t="s">
        <v>88</v>
      </c>
      <c r="E17460" t="s">
        <v>88</v>
      </c>
      <c r="F17460" t="s">
        <v>88</v>
      </c>
      <c r="G17460" t="s">
        <v>3479</v>
      </c>
      <c r="H17460" t="s">
        <v>689</v>
      </c>
    </row>
    <row r="17461" spans="1:8" x14ac:dyDescent="0.3">
      <c r="A17461" s="18" t="s">
        <v>25970</v>
      </c>
      <c r="B17461" s="11" t="s">
        <v>88</v>
      </c>
      <c r="C17461" t="s">
        <v>88</v>
      </c>
      <c r="D17461" t="s">
        <v>88</v>
      </c>
      <c r="E17461" t="s">
        <v>88</v>
      </c>
      <c r="F17461" t="s">
        <v>88</v>
      </c>
      <c r="G17461" t="s">
        <v>763</v>
      </c>
      <c r="H17461" t="s">
        <v>689</v>
      </c>
    </row>
    <row r="17462" spans="1:8" x14ac:dyDescent="0.3">
      <c r="A17462" s="19" t="s">
        <v>25971</v>
      </c>
      <c r="B17462" s="11" t="s">
        <v>88</v>
      </c>
      <c r="C17462" t="s">
        <v>88</v>
      </c>
      <c r="D17462" t="s">
        <v>88</v>
      </c>
      <c r="E17462" t="s">
        <v>88</v>
      </c>
      <c r="F17462" t="s">
        <v>88</v>
      </c>
      <c r="G17462" t="s">
        <v>3479</v>
      </c>
      <c r="H17462" t="s">
        <v>17099</v>
      </c>
    </row>
    <row r="17463" spans="1:8" x14ac:dyDescent="0.3">
      <c r="A17463" s="18" t="s">
        <v>25972</v>
      </c>
      <c r="B17463" s="11" t="s">
        <v>88</v>
      </c>
      <c r="C17463" t="s">
        <v>88</v>
      </c>
      <c r="D17463" t="s">
        <v>88</v>
      </c>
      <c r="E17463" t="s">
        <v>88</v>
      </c>
      <c r="F17463" t="s">
        <v>88</v>
      </c>
      <c r="G17463" t="s">
        <v>6914</v>
      </c>
      <c r="H17463" t="s">
        <v>25523</v>
      </c>
    </row>
    <row r="17464" spans="1:8" x14ac:dyDescent="0.3">
      <c r="A17464" s="19" t="s">
        <v>25973</v>
      </c>
      <c r="B17464" s="11" t="s">
        <v>88</v>
      </c>
      <c r="C17464" t="s">
        <v>88</v>
      </c>
      <c r="D17464" t="s">
        <v>88</v>
      </c>
      <c r="E17464" t="s">
        <v>88</v>
      </c>
      <c r="F17464" t="s">
        <v>88</v>
      </c>
      <c r="G17464" t="s">
        <v>6914</v>
      </c>
      <c r="H17464" t="s">
        <v>689</v>
      </c>
    </row>
    <row r="17465" spans="1:8" x14ac:dyDescent="0.3">
      <c r="A17465" s="18" t="s">
        <v>25974</v>
      </c>
      <c r="B17465" s="11" t="s">
        <v>88</v>
      </c>
      <c r="C17465" t="s">
        <v>88</v>
      </c>
      <c r="D17465" t="s">
        <v>88</v>
      </c>
      <c r="E17465" t="s">
        <v>88</v>
      </c>
      <c r="F17465" t="s">
        <v>88</v>
      </c>
      <c r="G17465" t="s">
        <v>3479</v>
      </c>
      <c r="H17465" t="s">
        <v>689</v>
      </c>
    </row>
    <row r="17466" spans="1:8" x14ac:dyDescent="0.3">
      <c r="A17466" s="19" t="s">
        <v>25975</v>
      </c>
      <c r="B17466" s="11" t="s">
        <v>88</v>
      </c>
      <c r="C17466" t="s">
        <v>88</v>
      </c>
      <c r="D17466" t="s">
        <v>88</v>
      </c>
      <c r="E17466" t="s">
        <v>88</v>
      </c>
      <c r="F17466" t="s">
        <v>88</v>
      </c>
      <c r="G17466" t="s">
        <v>6914</v>
      </c>
      <c r="H17466" t="s">
        <v>25523</v>
      </c>
    </row>
    <row r="17467" spans="1:8" x14ac:dyDescent="0.3">
      <c r="A17467" s="18" t="s">
        <v>25976</v>
      </c>
      <c r="B17467" s="11" t="s">
        <v>88</v>
      </c>
      <c r="C17467" t="s">
        <v>88</v>
      </c>
      <c r="D17467" t="s">
        <v>88</v>
      </c>
      <c r="E17467" t="s">
        <v>88</v>
      </c>
      <c r="F17467" t="s">
        <v>88</v>
      </c>
      <c r="G17467" t="s">
        <v>6914</v>
      </c>
      <c r="H17467" t="s">
        <v>689</v>
      </c>
    </row>
    <row r="17468" spans="1:8" x14ac:dyDescent="0.3">
      <c r="A17468" s="19" t="s">
        <v>25977</v>
      </c>
      <c r="B17468" s="11" t="s">
        <v>88</v>
      </c>
      <c r="C17468" t="s">
        <v>88</v>
      </c>
      <c r="D17468" t="s">
        <v>88</v>
      </c>
      <c r="E17468" t="s">
        <v>88</v>
      </c>
      <c r="F17468" t="s">
        <v>88</v>
      </c>
      <c r="G17468" t="s">
        <v>756</v>
      </c>
      <c r="H17468" t="s">
        <v>25913</v>
      </c>
    </row>
    <row r="17469" spans="1:8" x14ac:dyDescent="0.3">
      <c r="A17469" s="18" t="s">
        <v>25978</v>
      </c>
      <c r="B17469" s="11" t="s">
        <v>88</v>
      </c>
      <c r="C17469" t="s">
        <v>88</v>
      </c>
      <c r="D17469" t="s">
        <v>88</v>
      </c>
      <c r="E17469" t="s">
        <v>88</v>
      </c>
      <c r="F17469" t="s">
        <v>88</v>
      </c>
      <c r="G17469" t="s">
        <v>763</v>
      </c>
      <c r="H17469" t="s">
        <v>25915</v>
      </c>
    </row>
    <row r="17470" spans="1:8" x14ac:dyDescent="0.3">
      <c r="A17470" s="19" t="s">
        <v>25979</v>
      </c>
      <c r="B17470" s="11" t="s">
        <v>88</v>
      </c>
      <c r="C17470" t="s">
        <v>88</v>
      </c>
      <c r="D17470" t="s">
        <v>88</v>
      </c>
      <c r="E17470" t="s">
        <v>88</v>
      </c>
      <c r="F17470" t="s">
        <v>88</v>
      </c>
      <c r="G17470" t="s">
        <v>3479</v>
      </c>
      <c r="H17470" t="s">
        <v>25891</v>
      </c>
    </row>
    <row r="17471" spans="1:8" x14ac:dyDescent="0.3">
      <c r="A17471" s="18" t="s">
        <v>25980</v>
      </c>
      <c r="B17471" s="11" t="s">
        <v>88</v>
      </c>
      <c r="C17471" t="s">
        <v>88</v>
      </c>
      <c r="D17471" t="s">
        <v>88</v>
      </c>
      <c r="E17471" t="s">
        <v>88</v>
      </c>
      <c r="F17471" t="s">
        <v>88</v>
      </c>
      <c r="G17471" t="s">
        <v>3479</v>
      </c>
      <c r="H17471" t="s">
        <v>689</v>
      </c>
    </row>
    <row r="17472" spans="1:8" x14ac:dyDescent="0.3">
      <c r="A17472" s="19" t="s">
        <v>25981</v>
      </c>
      <c r="B17472" s="11" t="s">
        <v>88</v>
      </c>
      <c r="C17472" t="s">
        <v>88</v>
      </c>
      <c r="D17472" t="s">
        <v>88</v>
      </c>
      <c r="E17472" t="s">
        <v>88</v>
      </c>
      <c r="F17472" t="s">
        <v>88</v>
      </c>
      <c r="G17472" t="s">
        <v>6914</v>
      </c>
      <c r="H17472" t="s">
        <v>17099</v>
      </c>
    </row>
    <row r="17473" spans="1:8" x14ac:dyDescent="0.3">
      <c r="A17473" s="18" t="s">
        <v>25982</v>
      </c>
      <c r="B17473" s="11" t="s">
        <v>88</v>
      </c>
      <c r="C17473" t="s">
        <v>88</v>
      </c>
      <c r="D17473" t="s">
        <v>88</v>
      </c>
      <c r="E17473" t="s">
        <v>88</v>
      </c>
      <c r="F17473" t="s">
        <v>88</v>
      </c>
      <c r="G17473" t="s">
        <v>6914</v>
      </c>
      <c r="H17473" t="s">
        <v>689</v>
      </c>
    </row>
    <row r="17474" spans="1:8" x14ac:dyDescent="0.3">
      <c r="A17474" s="19" t="s">
        <v>25983</v>
      </c>
      <c r="B17474" s="11" t="s">
        <v>88</v>
      </c>
      <c r="C17474" t="s">
        <v>88</v>
      </c>
      <c r="D17474" t="s">
        <v>88</v>
      </c>
      <c r="E17474" t="s">
        <v>88</v>
      </c>
      <c r="F17474" t="s">
        <v>88</v>
      </c>
      <c r="G17474" t="s">
        <v>763</v>
      </c>
      <c r="H17474" t="s">
        <v>25921</v>
      </c>
    </row>
    <row r="17475" spans="1:8" x14ac:dyDescent="0.3">
      <c r="A17475" s="18" t="s">
        <v>25984</v>
      </c>
      <c r="B17475" s="11" t="s">
        <v>88</v>
      </c>
      <c r="C17475" t="s">
        <v>88</v>
      </c>
      <c r="D17475" t="s">
        <v>88</v>
      </c>
      <c r="E17475" t="s">
        <v>88</v>
      </c>
      <c r="F17475" t="s">
        <v>88</v>
      </c>
      <c r="G17475" t="s">
        <v>3479</v>
      </c>
      <c r="H17475" t="s">
        <v>25891</v>
      </c>
    </row>
    <row r="17476" spans="1:8" x14ac:dyDescent="0.3">
      <c r="A17476" s="19" t="s">
        <v>25985</v>
      </c>
      <c r="B17476" s="11" t="s">
        <v>88</v>
      </c>
      <c r="C17476" t="s">
        <v>88</v>
      </c>
      <c r="D17476" t="s">
        <v>88</v>
      </c>
      <c r="E17476" t="s">
        <v>88</v>
      </c>
      <c r="F17476" t="s">
        <v>88</v>
      </c>
      <c r="G17476" t="s">
        <v>3479</v>
      </c>
      <c r="H17476" t="s">
        <v>689</v>
      </c>
    </row>
    <row r="17477" spans="1:8" x14ac:dyDescent="0.3">
      <c r="A17477" s="18" t="s">
        <v>25986</v>
      </c>
      <c r="B17477" s="11" t="s">
        <v>88</v>
      </c>
      <c r="C17477" t="s">
        <v>88</v>
      </c>
      <c r="D17477" t="s">
        <v>88</v>
      </c>
      <c r="E17477" t="s">
        <v>88</v>
      </c>
      <c r="F17477" t="s">
        <v>88</v>
      </c>
      <c r="G17477" t="s">
        <v>6914</v>
      </c>
      <c r="H17477" t="s">
        <v>17099</v>
      </c>
    </row>
    <row r="17478" spans="1:8" x14ac:dyDescent="0.3">
      <c r="A17478" s="19" t="s">
        <v>25987</v>
      </c>
      <c r="B17478" s="11" t="s">
        <v>88</v>
      </c>
      <c r="C17478" t="s">
        <v>88</v>
      </c>
      <c r="D17478" t="s">
        <v>88</v>
      </c>
      <c r="E17478" t="s">
        <v>88</v>
      </c>
      <c r="F17478" t="s">
        <v>88</v>
      </c>
      <c r="G17478" t="s">
        <v>6914</v>
      </c>
      <c r="H17478" t="s">
        <v>689</v>
      </c>
    </row>
    <row r="17479" spans="1:8" x14ac:dyDescent="0.3">
      <c r="A17479" s="18" t="s">
        <v>25988</v>
      </c>
      <c r="B17479" s="11" t="s">
        <v>88</v>
      </c>
      <c r="C17479" t="s">
        <v>88</v>
      </c>
      <c r="D17479" t="s">
        <v>88</v>
      </c>
      <c r="E17479" t="s">
        <v>88</v>
      </c>
      <c r="F17479" t="s">
        <v>88</v>
      </c>
      <c r="G17479" t="s">
        <v>88</v>
      </c>
      <c r="H17479" t="s">
        <v>689</v>
      </c>
    </row>
    <row r="17480" spans="1:8" x14ac:dyDescent="0.3">
      <c r="A17480" s="19" t="s">
        <v>25989</v>
      </c>
      <c r="B17480" s="11" t="s">
        <v>88</v>
      </c>
      <c r="C17480" t="s">
        <v>88</v>
      </c>
      <c r="D17480" t="s">
        <v>88</v>
      </c>
      <c r="E17480" t="s">
        <v>88</v>
      </c>
      <c r="F17480" t="s">
        <v>88</v>
      </c>
      <c r="G17480" t="s">
        <v>756</v>
      </c>
      <c r="H17480" t="s">
        <v>25891</v>
      </c>
    </row>
    <row r="17481" spans="1:8" x14ac:dyDescent="0.3">
      <c r="A17481" s="18" t="s">
        <v>25990</v>
      </c>
      <c r="B17481" s="11" t="s">
        <v>88</v>
      </c>
      <c r="C17481" t="s">
        <v>88</v>
      </c>
      <c r="D17481" t="s">
        <v>88</v>
      </c>
      <c r="E17481" t="s">
        <v>88</v>
      </c>
      <c r="F17481" t="s">
        <v>88</v>
      </c>
      <c r="G17481" t="s">
        <v>763</v>
      </c>
      <c r="H17481" t="s">
        <v>25991</v>
      </c>
    </row>
    <row r="17482" spans="1:8" x14ac:dyDescent="0.3">
      <c r="A17482" s="19" t="s">
        <v>25992</v>
      </c>
      <c r="B17482" s="11" t="s">
        <v>88</v>
      </c>
      <c r="C17482" t="s">
        <v>88</v>
      </c>
      <c r="D17482" t="s">
        <v>88</v>
      </c>
      <c r="E17482" t="s">
        <v>88</v>
      </c>
      <c r="F17482" t="s">
        <v>88</v>
      </c>
      <c r="G17482" t="s">
        <v>763</v>
      </c>
      <c r="H17482" t="s">
        <v>689</v>
      </c>
    </row>
    <row r="17483" spans="1:8" x14ac:dyDescent="0.3">
      <c r="A17483" s="18" t="s">
        <v>25993</v>
      </c>
      <c r="B17483" s="11" t="s">
        <v>88</v>
      </c>
      <c r="C17483" t="s">
        <v>88</v>
      </c>
      <c r="D17483" t="s">
        <v>88</v>
      </c>
      <c r="E17483" t="s">
        <v>88</v>
      </c>
      <c r="F17483" t="s">
        <v>88</v>
      </c>
      <c r="G17483" t="s">
        <v>756</v>
      </c>
      <c r="H17483" t="s">
        <v>689</v>
      </c>
    </row>
    <row r="17484" spans="1:8" x14ac:dyDescent="0.3">
      <c r="A17484" s="19" t="s">
        <v>25994</v>
      </c>
      <c r="B17484" s="11" t="s">
        <v>88</v>
      </c>
      <c r="C17484" t="s">
        <v>88</v>
      </c>
      <c r="D17484" t="s">
        <v>88</v>
      </c>
      <c r="E17484" t="s">
        <v>88</v>
      </c>
      <c r="F17484" t="s">
        <v>88</v>
      </c>
      <c r="G17484" t="s">
        <v>763</v>
      </c>
      <c r="H17484" t="s">
        <v>17099</v>
      </c>
    </row>
    <row r="17485" spans="1:8" x14ac:dyDescent="0.3">
      <c r="A17485" s="18" t="s">
        <v>25995</v>
      </c>
      <c r="B17485" s="11" t="s">
        <v>88</v>
      </c>
      <c r="C17485" t="s">
        <v>88</v>
      </c>
      <c r="D17485" t="s">
        <v>88</v>
      </c>
      <c r="E17485" t="s">
        <v>88</v>
      </c>
      <c r="F17485" t="s">
        <v>88</v>
      </c>
      <c r="G17485" t="s">
        <v>3479</v>
      </c>
      <c r="H17485" t="s">
        <v>25991</v>
      </c>
    </row>
    <row r="17486" spans="1:8" x14ac:dyDescent="0.3">
      <c r="A17486" s="19" t="s">
        <v>25996</v>
      </c>
      <c r="B17486" s="11" t="s">
        <v>88</v>
      </c>
      <c r="C17486" t="s">
        <v>88</v>
      </c>
      <c r="D17486" t="s">
        <v>88</v>
      </c>
      <c r="E17486" t="s">
        <v>88</v>
      </c>
      <c r="F17486" t="s">
        <v>88</v>
      </c>
      <c r="G17486" t="s">
        <v>3479</v>
      </c>
      <c r="H17486" t="s">
        <v>689</v>
      </c>
    </row>
    <row r="17487" spans="1:8" x14ac:dyDescent="0.3">
      <c r="A17487" s="18" t="s">
        <v>25997</v>
      </c>
      <c r="B17487" s="11" t="s">
        <v>88</v>
      </c>
      <c r="C17487" t="s">
        <v>88</v>
      </c>
      <c r="D17487" t="s">
        <v>88</v>
      </c>
      <c r="E17487" t="s">
        <v>88</v>
      </c>
      <c r="F17487" t="s">
        <v>88</v>
      </c>
      <c r="G17487" t="s">
        <v>763</v>
      </c>
      <c r="H17487" t="s">
        <v>689</v>
      </c>
    </row>
    <row r="17488" spans="1:8" x14ac:dyDescent="0.3">
      <c r="A17488" s="19" t="s">
        <v>25998</v>
      </c>
      <c r="B17488" s="11" t="s">
        <v>88</v>
      </c>
      <c r="C17488" t="s">
        <v>88</v>
      </c>
      <c r="D17488" t="s">
        <v>88</v>
      </c>
      <c r="E17488" t="s">
        <v>88</v>
      </c>
      <c r="F17488" t="s">
        <v>88</v>
      </c>
      <c r="G17488" t="s">
        <v>3479</v>
      </c>
      <c r="H17488" t="s">
        <v>25991</v>
      </c>
    </row>
    <row r="17489" spans="1:8" x14ac:dyDescent="0.3">
      <c r="A17489" s="18" t="s">
        <v>25999</v>
      </c>
      <c r="B17489" s="11" t="s">
        <v>88</v>
      </c>
      <c r="C17489" t="s">
        <v>88</v>
      </c>
      <c r="D17489" t="s">
        <v>88</v>
      </c>
      <c r="E17489" t="s">
        <v>88</v>
      </c>
      <c r="F17489" t="s">
        <v>88</v>
      </c>
      <c r="G17489" t="s">
        <v>3479</v>
      </c>
      <c r="H17489" t="s">
        <v>689</v>
      </c>
    </row>
    <row r="17490" spans="1:8" x14ac:dyDescent="0.3">
      <c r="A17490" s="19" t="s">
        <v>26000</v>
      </c>
      <c r="B17490" s="11" t="s">
        <v>88</v>
      </c>
      <c r="C17490" t="s">
        <v>88</v>
      </c>
      <c r="D17490" t="s">
        <v>26001</v>
      </c>
    </row>
    <row r="17491" spans="1:8" x14ac:dyDescent="0.3">
      <c r="A17491" s="18" t="s">
        <v>26002</v>
      </c>
      <c r="B17491" s="11" t="s">
        <v>88</v>
      </c>
      <c r="C17491" t="s">
        <v>88</v>
      </c>
      <c r="D17491" t="s">
        <v>88</v>
      </c>
      <c r="E17491" t="s">
        <v>26003</v>
      </c>
    </row>
    <row r="17492" spans="1:8" x14ac:dyDescent="0.3">
      <c r="A17492" s="19" t="s">
        <v>26004</v>
      </c>
      <c r="B17492" s="11" t="s">
        <v>88</v>
      </c>
      <c r="C17492" t="s">
        <v>88</v>
      </c>
      <c r="D17492" t="s">
        <v>88</v>
      </c>
      <c r="E17492" t="s">
        <v>88</v>
      </c>
      <c r="F17492" t="s">
        <v>26005</v>
      </c>
    </row>
    <row r="17493" spans="1:8" x14ac:dyDescent="0.3">
      <c r="A17493" s="18" t="s">
        <v>26006</v>
      </c>
      <c r="B17493" s="11" t="s">
        <v>88</v>
      </c>
      <c r="C17493" t="s">
        <v>88</v>
      </c>
      <c r="D17493" t="s">
        <v>88</v>
      </c>
      <c r="E17493" t="s">
        <v>88</v>
      </c>
      <c r="F17493" t="s">
        <v>689</v>
      </c>
    </row>
    <row r="17494" spans="1:8" x14ac:dyDescent="0.3">
      <c r="A17494" s="19" t="s">
        <v>26007</v>
      </c>
      <c r="B17494" s="11" t="s">
        <v>88</v>
      </c>
      <c r="C17494" t="s">
        <v>88</v>
      </c>
      <c r="D17494" t="s">
        <v>88</v>
      </c>
      <c r="E17494" t="s">
        <v>88</v>
      </c>
      <c r="F17494" t="s">
        <v>88</v>
      </c>
      <c r="G17494" t="s">
        <v>17099</v>
      </c>
    </row>
    <row r="17495" spans="1:8" x14ac:dyDescent="0.3">
      <c r="A17495" s="18" t="s">
        <v>26008</v>
      </c>
      <c r="B17495" s="11" t="s">
        <v>88</v>
      </c>
      <c r="C17495" t="s">
        <v>88</v>
      </c>
      <c r="D17495" t="s">
        <v>88</v>
      </c>
      <c r="E17495" t="s">
        <v>88</v>
      </c>
      <c r="F17495" t="s">
        <v>88</v>
      </c>
      <c r="G17495" t="s">
        <v>689</v>
      </c>
    </row>
    <row r="17496" spans="1:8" x14ac:dyDescent="0.3">
      <c r="A17496" s="19" t="s">
        <v>26009</v>
      </c>
      <c r="B17496" s="11" t="s">
        <v>88</v>
      </c>
      <c r="C17496" t="s">
        <v>88</v>
      </c>
      <c r="D17496" t="s">
        <v>88</v>
      </c>
      <c r="E17496" t="s">
        <v>689</v>
      </c>
    </row>
    <row r="17497" spans="1:8" x14ac:dyDescent="0.3">
      <c r="A17497" s="18" t="s">
        <v>26010</v>
      </c>
      <c r="B17497" s="11" t="s">
        <v>88</v>
      </c>
      <c r="C17497" t="s">
        <v>88</v>
      </c>
      <c r="D17497" t="s">
        <v>88</v>
      </c>
      <c r="E17497" t="s">
        <v>88</v>
      </c>
      <c r="F17497" t="s">
        <v>25174</v>
      </c>
    </row>
    <row r="17498" spans="1:8" x14ac:dyDescent="0.3">
      <c r="A17498" s="19" t="s">
        <v>26011</v>
      </c>
      <c r="B17498" s="11" t="s">
        <v>88</v>
      </c>
      <c r="C17498" t="s">
        <v>88</v>
      </c>
      <c r="D17498" t="s">
        <v>88</v>
      </c>
      <c r="E17498" t="s">
        <v>88</v>
      </c>
      <c r="F17498" t="s">
        <v>88</v>
      </c>
      <c r="G17498" t="s">
        <v>26005</v>
      </c>
    </row>
    <row r="17499" spans="1:8" x14ac:dyDescent="0.3">
      <c r="A17499" s="18" t="s">
        <v>26012</v>
      </c>
      <c r="B17499" s="11" t="s">
        <v>88</v>
      </c>
      <c r="C17499" t="s">
        <v>88</v>
      </c>
      <c r="D17499" t="s">
        <v>88</v>
      </c>
      <c r="E17499" t="s">
        <v>88</v>
      </c>
      <c r="F17499" t="s">
        <v>88</v>
      </c>
      <c r="G17499" t="s">
        <v>689</v>
      </c>
    </row>
    <row r="17500" spans="1:8" x14ac:dyDescent="0.3">
      <c r="A17500" s="19" t="s">
        <v>26013</v>
      </c>
      <c r="B17500" s="11" t="s">
        <v>88</v>
      </c>
      <c r="C17500" t="s">
        <v>88</v>
      </c>
      <c r="D17500" t="s">
        <v>88</v>
      </c>
      <c r="E17500" t="s">
        <v>88</v>
      </c>
      <c r="F17500" t="s">
        <v>88</v>
      </c>
      <c r="G17500" t="s">
        <v>88</v>
      </c>
      <c r="H17500" t="s">
        <v>17099</v>
      </c>
    </row>
    <row r="17501" spans="1:8" x14ac:dyDescent="0.3">
      <c r="A17501" s="18" t="s">
        <v>26014</v>
      </c>
      <c r="B17501" s="11" t="s">
        <v>88</v>
      </c>
      <c r="C17501" t="s">
        <v>88</v>
      </c>
      <c r="D17501" t="s">
        <v>88</v>
      </c>
      <c r="E17501" t="s">
        <v>88</v>
      </c>
      <c r="F17501" t="s">
        <v>88</v>
      </c>
      <c r="G17501" t="s">
        <v>88</v>
      </c>
      <c r="H17501" t="s">
        <v>689</v>
      </c>
    </row>
    <row r="17502" spans="1:8" x14ac:dyDescent="0.3">
      <c r="A17502" s="19" t="s">
        <v>26015</v>
      </c>
      <c r="B17502" s="11" t="s">
        <v>88</v>
      </c>
      <c r="C17502" t="s">
        <v>88</v>
      </c>
      <c r="D17502" t="s">
        <v>88</v>
      </c>
      <c r="E17502" t="s">
        <v>88</v>
      </c>
      <c r="F17502" t="s">
        <v>689</v>
      </c>
    </row>
    <row r="17503" spans="1:8" x14ac:dyDescent="0.3">
      <c r="A17503" s="18" t="s">
        <v>26016</v>
      </c>
      <c r="B17503" s="11" t="s">
        <v>88</v>
      </c>
      <c r="C17503" t="s">
        <v>88</v>
      </c>
      <c r="D17503" t="s">
        <v>88</v>
      </c>
      <c r="E17503" t="s">
        <v>88</v>
      </c>
      <c r="F17503" t="s">
        <v>88</v>
      </c>
      <c r="G17503" t="s">
        <v>26017</v>
      </c>
    </row>
    <row r="17504" spans="1:8" x14ac:dyDescent="0.3">
      <c r="A17504" s="19" t="s">
        <v>26018</v>
      </c>
      <c r="B17504" s="11" t="s">
        <v>88</v>
      </c>
      <c r="C17504" t="s">
        <v>88</v>
      </c>
      <c r="D17504" t="s">
        <v>88</v>
      </c>
      <c r="E17504" t="s">
        <v>88</v>
      </c>
      <c r="F17504" t="s">
        <v>88</v>
      </c>
      <c r="G17504" t="s">
        <v>88</v>
      </c>
      <c r="H17504" t="s">
        <v>26019</v>
      </c>
    </row>
    <row r="17505" spans="1:8" x14ac:dyDescent="0.3">
      <c r="A17505" s="18" t="s">
        <v>26020</v>
      </c>
      <c r="B17505" s="11" t="s">
        <v>88</v>
      </c>
      <c r="C17505" t="s">
        <v>88</v>
      </c>
      <c r="D17505" t="s">
        <v>88</v>
      </c>
      <c r="E17505" t="s">
        <v>88</v>
      </c>
      <c r="F17505" t="s">
        <v>88</v>
      </c>
      <c r="G17505" t="s">
        <v>756</v>
      </c>
      <c r="H17505" t="s">
        <v>26005</v>
      </c>
    </row>
    <row r="17506" spans="1:8" x14ac:dyDescent="0.3">
      <c r="A17506" s="19" t="s">
        <v>26021</v>
      </c>
      <c r="B17506" s="11" t="s">
        <v>88</v>
      </c>
      <c r="C17506" t="s">
        <v>88</v>
      </c>
      <c r="D17506" t="s">
        <v>88</v>
      </c>
      <c r="E17506" t="s">
        <v>88</v>
      </c>
      <c r="F17506" t="s">
        <v>88</v>
      </c>
      <c r="G17506" t="s">
        <v>756</v>
      </c>
      <c r="H17506" t="s">
        <v>689</v>
      </c>
    </row>
    <row r="17507" spans="1:8" x14ac:dyDescent="0.3">
      <c r="A17507" s="18" t="s">
        <v>26022</v>
      </c>
      <c r="B17507" s="11" t="s">
        <v>88</v>
      </c>
      <c r="C17507" t="s">
        <v>88</v>
      </c>
      <c r="D17507" t="s">
        <v>88</v>
      </c>
      <c r="E17507" t="s">
        <v>88</v>
      </c>
      <c r="F17507" t="s">
        <v>88</v>
      </c>
      <c r="G17507" t="s">
        <v>763</v>
      </c>
      <c r="H17507" t="s">
        <v>17099</v>
      </c>
    </row>
    <row r="17508" spans="1:8" x14ac:dyDescent="0.3">
      <c r="A17508" s="19" t="s">
        <v>26023</v>
      </c>
      <c r="B17508" s="11" t="s">
        <v>88</v>
      </c>
      <c r="C17508" t="s">
        <v>88</v>
      </c>
      <c r="D17508" t="s">
        <v>88</v>
      </c>
      <c r="E17508" t="s">
        <v>88</v>
      </c>
      <c r="F17508" t="s">
        <v>88</v>
      </c>
      <c r="G17508" t="s">
        <v>763</v>
      </c>
      <c r="H17508" t="s">
        <v>689</v>
      </c>
    </row>
    <row r="17509" spans="1:8" x14ac:dyDescent="0.3">
      <c r="A17509" s="18" t="s">
        <v>26024</v>
      </c>
      <c r="B17509" s="11" t="s">
        <v>88</v>
      </c>
      <c r="C17509" t="s">
        <v>88</v>
      </c>
      <c r="D17509" t="s">
        <v>88</v>
      </c>
      <c r="E17509" t="s">
        <v>88</v>
      </c>
      <c r="F17509" t="s">
        <v>88</v>
      </c>
      <c r="G17509" t="s">
        <v>88</v>
      </c>
      <c r="H17509" t="s">
        <v>689</v>
      </c>
    </row>
    <row r="17510" spans="1:8" x14ac:dyDescent="0.3">
      <c r="A17510" s="19" t="s">
        <v>26025</v>
      </c>
      <c r="B17510" s="11" t="s">
        <v>88</v>
      </c>
      <c r="C17510" t="s">
        <v>88</v>
      </c>
      <c r="D17510" t="s">
        <v>88</v>
      </c>
      <c r="E17510" t="s">
        <v>88</v>
      </c>
      <c r="F17510" t="s">
        <v>88</v>
      </c>
      <c r="G17510" t="s">
        <v>756</v>
      </c>
      <c r="H17510" t="s">
        <v>26026</v>
      </c>
    </row>
    <row r="17511" spans="1:8" x14ac:dyDescent="0.3">
      <c r="A17511" s="18" t="s">
        <v>26027</v>
      </c>
      <c r="B17511" s="11" t="s">
        <v>88</v>
      </c>
      <c r="C17511" t="s">
        <v>88</v>
      </c>
      <c r="D17511" t="s">
        <v>88</v>
      </c>
      <c r="E17511" t="s">
        <v>88</v>
      </c>
      <c r="F17511" t="s">
        <v>88</v>
      </c>
      <c r="G17511" t="s">
        <v>756</v>
      </c>
      <c r="H17511" t="s">
        <v>689</v>
      </c>
    </row>
    <row r="17512" spans="1:8" x14ac:dyDescent="0.3">
      <c r="A17512" s="19" t="s">
        <v>26028</v>
      </c>
      <c r="B17512" s="11" t="s">
        <v>88</v>
      </c>
      <c r="C17512" t="s">
        <v>88</v>
      </c>
      <c r="D17512" t="s">
        <v>88</v>
      </c>
      <c r="E17512" t="s">
        <v>88</v>
      </c>
      <c r="F17512" t="s">
        <v>88</v>
      </c>
      <c r="G17512" t="s">
        <v>763</v>
      </c>
      <c r="H17512" t="s">
        <v>17099</v>
      </c>
    </row>
    <row r="17513" spans="1:8" x14ac:dyDescent="0.3">
      <c r="A17513" s="18" t="s">
        <v>26029</v>
      </c>
      <c r="B17513" s="11" t="s">
        <v>88</v>
      </c>
      <c r="C17513" t="s">
        <v>88</v>
      </c>
      <c r="D17513" t="s">
        <v>88</v>
      </c>
      <c r="E17513" t="s">
        <v>88</v>
      </c>
      <c r="F17513" t="s">
        <v>88</v>
      </c>
      <c r="G17513" t="s">
        <v>763</v>
      </c>
      <c r="H17513" t="s">
        <v>689</v>
      </c>
    </row>
    <row r="17514" spans="1:8" x14ac:dyDescent="0.3">
      <c r="A17514" s="19" t="s">
        <v>26030</v>
      </c>
      <c r="B17514" s="11" t="s">
        <v>88</v>
      </c>
      <c r="C17514" t="s">
        <v>88</v>
      </c>
      <c r="D17514" t="s">
        <v>88</v>
      </c>
      <c r="E17514" t="s">
        <v>88</v>
      </c>
      <c r="F17514" t="s">
        <v>88</v>
      </c>
      <c r="G17514" t="s">
        <v>26031</v>
      </c>
    </row>
    <row r="17515" spans="1:8" x14ac:dyDescent="0.3">
      <c r="A17515" s="18" t="s">
        <v>26032</v>
      </c>
      <c r="B17515" s="11" t="s">
        <v>88</v>
      </c>
      <c r="C17515" t="s">
        <v>88</v>
      </c>
      <c r="D17515" t="s">
        <v>88</v>
      </c>
      <c r="E17515" t="s">
        <v>88</v>
      </c>
      <c r="F17515" t="s">
        <v>88</v>
      </c>
      <c r="G17515" t="s">
        <v>88</v>
      </c>
      <c r="H17515" t="s">
        <v>26033</v>
      </c>
    </row>
    <row r="17516" spans="1:8" x14ac:dyDescent="0.3">
      <c r="A17516" s="19" t="s">
        <v>26034</v>
      </c>
      <c r="B17516" s="11" t="s">
        <v>88</v>
      </c>
      <c r="C17516" t="s">
        <v>88</v>
      </c>
      <c r="D17516" t="s">
        <v>88</v>
      </c>
      <c r="E17516" t="s">
        <v>88</v>
      </c>
      <c r="F17516" t="s">
        <v>88</v>
      </c>
      <c r="G17516" t="s">
        <v>756</v>
      </c>
      <c r="H17516" t="s">
        <v>26035</v>
      </c>
    </row>
    <row r="17517" spans="1:8" x14ac:dyDescent="0.3">
      <c r="A17517" s="18" t="s">
        <v>26036</v>
      </c>
      <c r="B17517" s="11" t="s">
        <v>88</v>
      </c>
      <c r="C17517" t="s">
        <v>88</v>
      </c>
      <c r="D17517" t="s">
        <v>88</v>
      </c>
      <c r="E17517" t="s">
        <v>88</v>
      </c>
      <c r="F17517" t="s">
        <v>88</v>
      </c>
      <c r="G17517" t="s">
        <v>763</v>
      </c>
      <c r="H17517" t="s">
        <v>26026</v>
      </c>
    </row>
    <row r="17518" spans="1:8" x14ac:dyDescent="0.3">
      <c r="A17518" s="19" t="s">
        <v>26037</v>
      </c>
      <c r="B17518" s="11" t="s">
        <v>88</v>
      </c>
      <c r="C17518" t="s">
        <v>88</v>
      </c>
      <c r="D17518" t="s">
        <v>88</v>
      </c>
      <c r="E17518" t="s">
        <v>88</v>
      </c>
      <c r="F17518" t="s">
        <v>88</v>
      </c>
      <c r="G17518" t="s">
        <v>763</v>
      </c>
      <c r="H17518" t="s">
        <v>689</v>
      </c>
    </row>
    <row r="17519" spans="1:8" x14ac:dyDescent="0.3">
      <c r="A17519" s="18" t="s">
        <v>26038</v>
      </c>
      <c r="B17519" s="11" t="s">
        <v>88</v>
      </c>
      <c r="C17519" t="s">
        <v>88</v>
      </c>
      <c r="D17519" t="s">
        <v>88</v>
      </c>
      <c r="E17519" t="s">
        <v>88</v>
      </c>
      <c r="F17519" t="s">
        <v>88</v>
      </c>
      <c r="G17519" t="s">
        <v>3479</v>
      </c>
      <c r="H17519" t="s">
        <v>17099</v>
      </c>
    </row>
    <row r="17520" spans="1:8" x14ac:dyDescent="0.3">
      <c r="A17520" s="19" t="s">
        <v>26039</v>
      </c>
      <c r="B17520" s="11" t="s">
        <v>88</v>
      </c>
      <c r="C17520" t="s">
        <v>88</v>
      </c>
      <c r="D17520" t="s">
        <v>88</v>
      </c>
      <c r="E17520" t="s">
        <v>88</v>
      </c>
      <c r="F17520" t="s">
        <v>88</v>
      </c>
      <c r="G17520" t="s">
        <v>3479</v>
      </c>
      <c r="H17520" t="s">
        <v>689</v>
      </c>
    </row>
    <row r="17521" spans="1:8" x14ac:dyDescent="0.3">
      <c r="A17521" s="18" t="s">
        <v>26040</v>
      </c>
      <c r="B17521" s="11" t="s">
        <v>88</v>
      </c>
      <c r="C17521" t="s">
        <v>88</v>
      </c>
      <c r="D17521" t="s">
        <v>88</v>
      </c>
      <c r="E17521" t="s">
        <v>88</v>
      </c>
      <c r="F17521" t="s">
        <v>88</v>
      </c>
      <c r="G17521" t="s">
        <v>756</v>
      </c>
      <c r="H17521" t="s">
        <v>689</v>
      </c>
    </row>
    <row r="17522" spans="1:8" x14ac:dyDescent="0.3">
      <c r="A17522" s="19" t="s">
        <v>26041</v>
      </c>
      <c r="B17522" s="11" t="s">
        <v>88</v>
      </c>
      <c r="C17522" t="s">
        <v>88</v>
      </c>
      <c r="D17522" t="s">
        <v>88</v>
      </c>
      <c r="E17522" t="s">
        <v>88</v>
      </c>
      <c r="F17522" t="s">
        <v>88</v>
      </c>
      <c r="G17522" t="s">
        <v>763</v>
      </c>
      <c r="H17522" t="s">
        <v>26026</v>
      </c>
    </row>
    <row r="17523" spans="1:8" x14ac:dyDescent="0.3">
      <c r="A17523" s="18" t="s">
        <v>26042</v>
      </c>
      <c r="B17523" s="11" t="s">
        <v>88</v>
      </c>
      <c r="C17523" t="s">
        <v>88</v>
      </c>
      <c r="D17523" t="s">
        <v>88</v>
      </c>
      <c r="E17523" t="s">
        <v>88</v>
      </c>
      <c r="F17523" t="s">
        <v>88</v>
      </c>
      <c r="G17523" t="s">
        <v>763</v>
      </c>
      <c r="H17523" t="s">
        <v>689</v>
      </c>
    </row>
    <row r="17524" spans="1:8" x14ac:dyDescent="0.3">
      <c r="A17524" s="19" t="s">
        <v>26043</v>
      </c>
      <c r="B17524" s="11" t="s">
        <v>88</v>
      </c>
      <c r="C17524" t="s">
        <v>88</v>
      </c>
      <c r="D17524" t="s">
        <v>88</v>
      </c>
      <c r="E17524" t="s">
        <v>88</v>
      </c>
      <c r="F17524" t="s">
        <v>88</v>
      </c>
      <c r="G17524" t="s">
        <v>3479</v>
      </c>
      <c r="H17524" t="s">
        <v>17099</v>
      </c>
    </row>
    <row r="17525" spans="1:8" x14ac:dyDescent="0.3">
      <c r="A17525" s="18" t="s">
        <v>26044</v>
      </c>
      <c r="B17525" s="11" t="s">
        <v>88</v>
      </c>
      <c r="C17525" t="s">
        <v>88</v>
      </c>
      <c r="D17525" t="s">
        <v>88</v>
      </c>
      <c r="E17525" t="s">
        <v>88</v>
      </c>
      <c r="F17525" t="s">
        <v>88</v>
      </c>
      <c r="G17525" t="s">
        <v>3479</v>
      </c>
      <c r="H17525" t="s">
        <v>689</v>
      </c>
    </row>
    <row r="17526" spans="1:8" x14ac:dyDescent="0.3">
      <c r="A17526" s="19" t="s">
        <v>26045</v>
      </c>
      <c r="B17526" s="11" t="s">
        <v>88</v>
      </c>
      <c r="C17526" t="s">
        <v>88</v>
      </c>
      <c r="D17526" t="s">
        <v>88</v>
      </c>
      <c r="E17526" t="s">
        <v>88</v>
      </c>
      <c r="F17526" t="s">
        <v>88</v>
      </c>
      <c r="G17526" t="s">
        <v>88</v>
      </c>
      <c r="H17526" t="s">
        <v>26046</v>
      </c>
    </row>
    <row r="17527" spans="1:8" x14ac:dyDescent="0.3">
      <c r="A17527" s="18" t="s">
        <v>26047</v>
      </c>
      <c r="B17527" s="11" t="s">
        <v>88</v>
      </c>
      <c r="C17527" t="s">
        <v>88</v>
      </c>
      <c r="D17527" t="s">
        <v>88</v>
      </c>
      <c r="E17527" t="s">
        <v>88</v>
      </c>
      <c r="F17527" t="s">
        <v>88</v>
      </c>
      <c r="G17527" t="s">
        <v>756</v>
      </c>
      <c r="H17527" t="s">
        <v>26026</v>
      </c>
    </row>
    <row r="17528" spans="1:8" x14ac:dyDescent="0.3">
      <c r="A17528" s="19" t="s">
        <v>26048</v>
      </c>
      <c r="B17528" s="11" t="s">
        <v>88</v>
      </c>
      <c r="C17528" t="s">
        <v>88</v>
      </c>
      <c r="D17528" t="s">
        <v>88</v>
      </c>
      <c r="E17528" t="s">
        <v>88</v>
      </c>
      <c r="F17528" t="s">
        <v>88</v>
      </c>
      <c r="G17528" t="s">
        <v>756</v>
      </c>
      <c r="H17528" t="s">
        <v>689</v>
      </c>
    </row>
    <row r="17529" spans="1:8" x14ac:dyDescent="0.3">
      <c r="A17529" s="18" t="s">
        <v>26049</v>
      </c>
      <c r="B17529" s="11" t="s">
        <v>88</v>
      </c>
      <c r="C17529" t="s">
        <v>88</v>
      </c>
      <c r="D17529" t="s">
        <v>88</v>
      </c>
      <c r="E17529" t="s">
        <v>88</v>
      </c>
      <c r="F17529" t="s">
        <v>88</v>
      </c>
      <c r="G17529" t="s">
        <v>763</v>
      </c>
      <c r="H17529" t="s">
        <v>17099</v>
      </c>
    </row>
    <row r="17530" spans="1:8" x14ac:dyDescent="0.3">
      <c r="A17530" s="19" t="s">
        <v>26050</v>
      </c>
      <c r="B17530" s="11" t="s">
        <v>88</v>
      </c>
      <c r="C17530" t="s">
        <v>88</v>
      </c>
      <c r="D17530" t="s">
        <v>88</v>
      </c>
      <c r="E17530" t="s">
        <v>88</v>
      </c>
      <c r="F17530" t="s">
        <v>88</v>
      </c>
      <c r="G17530" t="s">
        <v>763</v>
      </c>
      <c r="H17530" t="s">
        <v>689</v>
      </c>
    </row>
    <row r="17531" spans="1:8" x14ac:dyDescent="0.3">
      <c r="A17531" s="18" t="s">
        <v>26051</v>
      </c>
      <c r="B17531" s="11" t="s">
        <v>88</v>
      </c>
      <c r="C17531" t="s">
        <v>88</v>
      </c>
      <c r="D17531" t="s">
        <v>689</v>
      </c>
    </row>
    <row r="17532" spans="1:8" x14ac:dyDescent="0.3">
      <c r="A17532" s="19" t="s">
        <v>26052</v>
      </c>
      <c r="B17532" s="11" t="s">
        <v>88</v>
      </c>
      <c r="C17532" t="s">
        <v>88</v>
      </c>
      <c r="D17532" t="s">
        <v>88</v>
      </c>
      <c r="E17532" t="s">
        <v>17099</v>
      </c>
    </row>
    <row r="17533" spans="1:8" x14ac:dyDescent="0.3">
      <c r="A17533" s="18" t="s">
        <v>26053</v>
      </c>
      <c r="B17533" s="11" t="s">
        <v>88</v>
      </c>
      <c r="C17533" t="s">
        <v>88</v>
      </c>
      <c r="D17533" t="s">
        <v>88</v>
      </c>
      <c r="E17533" t="s">
        <v>689</v>
      </c>
    </row>
    <row r="17534" spans="1:8" x14ac:dyDescent="0.3">
      <c r="A17534" s="19" t="s">
        <v>26054</v>
      </c>
      <c r="B17534" s="11" t="s">
        <v>88</v>
      </c>
      <c r="C17534" t="s">
        <v>26055</v>
      </c>
    </row>
    <row r="17535" spans="1:8" x14ac:dyDescent="0.3">
      <c r="A17535" s="18" t="s">
        <v>26056</v>
      </c>
      <c r="B17535" s="11" t="s">
        <v>88</v>
      </c>
      <c r="C17535" t="s">
        <v>88</v>
      </c>
      <c r="D17535" t="s">
        <v>26057</v>
      </c>
    </row>
    <row r="17536" spans="1:8" x14ac:dyDescent="0.3">
      <c r="A17536" s="19" t="s">
        <v>26058</v>
      </c>
      <c r="B17536" s="11" t="s">
        <v>88</v>
      </c>
      <c r="C17536" t="s">
        <v>88</v>
      </c>
      <c r="D17536" t="s">
        <v>88</v>
      </c>
      <c r="E17536" t="s">
        <v>26059</v>
      </c>
    </row>
    <row r="17537" spans="1:6" x14ac:dyDescent="0.3">
      <c r="A17537" s="18" t="s">
        <v>26060</v>
      </c>
      <c r="B17537" s="11" t="s">
        <v>88</v>
      </c>
      <c r="C17537" t="s">
        <v>88</v>
      </c>
      <c r="D17537" t="s">
        <v>88</v>
      </c>
      <c r="E17537" t="s">
        <v>88</v>
      </c>
      <c r="F17537" t="s">
        <v>25174</v>
      </c>
    </row>
    <row r="17538" spans="1:6" x14ac:dyDescent="0.3">
      <c r="A17538" s="19" t="s">
        <v>26061</v>
      </c>
      <c r="B17538" s="11" t="s">
        <v>88</v>
      </c>
      <c r="C17538" t="s">
        <v>88</v>
      </c>
      <c r="D17538" t="s">
        <v>88</v>
      </c>
      <c r="E17538" t="s">
        <v>88</v>
      </c>
      <c r="F17538" t="s">
        <v>689</v>
      </c>
    </row>
    <row r="17539" spans="1:6" x14ac:dyDescent="0.3">
      <c r="A17539" s="18" t="s">
        <v>26062</v>
      </c>
      <c r="B17539" s="11" t="s">
        <v>88</v>
      </c>
      <c r="C17539" t="s">
        <v>88</v>
      </c>
      <c r="D17539" t="s">
        <v>88</v>
      </c>
      <c r="E17539" t="s">
        <v>689</v>
      </c>
    </row>
    <row r="17540" spans="1:6" x14ac:dyDescent="0.3">
      <c r="A17540" s="19" t="s">
        <v>26063</v>
      </c>
      <c r="B17540" s="11" t="s">
        <v>88</v>
      </c>
      <c r="C17540" t="s">
        <v>88</v>
      </c>
      <c r="D17540" t="s">
        <v>88</v>
      </c>
      <c r="E17540" t="s">
        <v>88</v>
      </c>
      <c r="F17540" t="s">
        <v>25174</v>
      </c>
    </row>
    <row r="17541" spans="1:6" x14ac:dyDescent="0.3">
      <c r="A17541" s="18" t="s">
        <v>26064</v>
      </c>
      <c r="B17541" s="11" t="s">
        <v>88</v>
      </c>
      <c r="C17541" t="s">
        <v>88</v>
      </c>
      <c r="D17541" t="s">
        <v>88</v>
      </c>
      <c r="E17541" t="s">
        <v>88</v>
      </c>
      <c r="F17541" t="s">
        <v>689</v>
      </c>
    </row>
    <row r="17542" spans="1:6" x14ac:dyDescent="0.3">
      <c r="A17542" s="19" t="s">
        <v>26065</v>
      </c>
      <c r="B17542" s="11" t="s">
        <v>88</v>
      </c>
      <c r="C17542" t="s">
        <v>88</v>
      </c>
      <c r="D17542" t="s">
        <v>26066</v>
      </c>
    </row>
    <row r="17543" spans="1:6" x14ac:dyDescent="0.3">
      <c r="A17543" s="18" t="s">
        <v>26067</v>
      </c>
      <c r="B17543" s="11" t="s">
        <v>88</v>
      </c>
      <c r="C17543" t="s">
        <v>88</v>
      </c>
      <c r="D17543" t="s">
        <v>88</v>
      </c>
      <c r="E17543" t="s">
        <v>26059</v>
      </c>
    </row>
    <row r="17544" spans="1:6" x14ac:dyDescent="0.3">
      <c r="A17544" s="19" t="s">
        <v>26068</v>
      </c>
      <c r="B17544" s="11" t="s">
        <v>88</v>
      </c>
      <c r="C17544" t="s">
        <v>88</v>
      </c>
      <c r="D17544" t="s">
        <v>88</v>
      </c>
      <c r="E17544" t="s">
        <v>88</v>
      </c>
      <c r="F17544" t="s">
        <v>25174</v>
      </c>
    </row>
    <row r="17545" spans="1:6" x14ac:dyDescent="0.3">
      <c r="A17545" s="18" t="s">
        <v>26069</v>
      </c>
      <c r="B17545" s="11" t="s">
        <v>88</v>
      </c>
      <c r="C17545" t="s">
        <v>88</v>
      </c>
      <c r="D17545" t="s">
        <v>88</v>
      </c>
      <c r="E17545" t="s">
        <v>88</v>
      </c>
      <c r="F17545" t="s">
        <v>689</v>
      </c>
    </row>
    <row r="17546" spans="1:6" x14ac:dyDescent="0.3">
      <c r="A17546" s="19" t="s">
        <v>26070</v>
      </c>
      <c r="B17546" s="11" t="s">
        <v>88</v>
      </c>
      <c r="C17546" t="s">
        <v>88</v>
      </c>
      <c r="D17546" t="s">
        <v>88</v>
      </c>
      <c r="E17546" t="s">
        <v>689</v>
      </c>
    </row>
    <row r="17547" spans="1:6" x14ac:dyDescent="0.3">
      <c r="A17547" s="18" t="s">
        <v>26071</v>
      </c>
      <c r="B17547" s="11" t="s">
        <v>88</v>
      </c>
      <c r="C17547" t="s">
        <v>88</v>
      </c>
      <c r="D17547" t="s">
        <v>88</v>
      </c>
      <c r="E17547" t="s">
        <v>88</v>
      </c>
      <c r="F17547" t="s">
        <v>25174</v>
      </c>
    </row>
    <row r="17548" spans="1:6" x14ac:dyDescent="0.3">
      <c r="A17548" s="19" t="s">
        <v>26072</v>
      </c>
      <c r="B17548" s="11" t="s">
        <v>88</v>
      </c>
      <c r="C17548" t="s">
        <v>88</v>
      </c>
      <c r="D17548" t="s">
        <v>88</v>
      </c>
      <c r="E17548" t="s">
        <v>88</v>
      </c>
      <c r="F17548" t="s">
        <v>689</v>
      </c>
    </row>
    <row r="17549" spans="1:6" x14ac:dyDescent="0.3">
      <c r="A17549" s="18" t="s">
        <v>26073</v>
      </c>
      <c r="B17549" s="11" t="s">
        <v>88</v>
      </c>
      <c r="C17549" t="s">
        <v>88</v>
      </c>
      <c r="D17549" t="s">
        <v>26074</v>
      </c>
    </row>
    <row r="17550" spans="1:6" x14ac:dyDescent="0.3">
      <c r="A17550" s="19" t="s">
        <v>26075</v>
      </c>
      <c r="B17550" s="11" t="s">
        <v>88</v>
      </c>
      <c r="C17550" t="s">
        <v>88</v>
      </c>
      <c r="D17550" t="s">
        <v>88</v>
      </c>
      <c r="E17550" t="s">
        <v>17099</v>
      </c>
    </row>
    <row r="17551" spans="1:6" x14ac:dyDescent="0.3">
      <c r="A17551" s="18" t="s">
        <v>26076</v>
      </c>
      <c r="B17551" s="11" t="s">
        <v>88</v>
      </c>
      <c r="C17551" t="s">
        <v>88</v>
      </c>
      <c r="D17551" t="s">
        <v>88</v>
      </c>
      <c r="E17551" t="s">
        <v>689</v>
      </c>
    </row>
    <row r="17552" spans="1:6" x14ac:dyDescent="0.3">
      <c r="A17552" s="19" t="s">
        <v>26077</v>
      </c>
      <c r="B17552" s="11" t="s">
        <v>88</v>
      </c>
      <c r="C17552" t="s">
        <v>88</v>
      </c>
      <c r="D17552" t="s">
        <v>26078</v>
      </c>
    </row>
    <row r="17553" spans="1:6" x14ac:dyDescent="0.3">
      <c r="A17553" s="18" t="s">
        <v>26079</v>
      </c>
      <c r="B17553" s="11" t="s">
        <v>88</v>
      </c>
      <c r="C17553" t="s">
        <v>88</v>
      </c>
      <c r="D17553" t="s">
        <v>88</v>
      </c>
      <c r="E17553" t="s">
        <v>26059</v>
      </c>
    </row>
    <row r="17554" spans="1:6" x14ac:dyDescent="0.3">
      <c r="A17554" s="19" t="s">
        <v>26080</v>
      </c>
      <c r="B17554" s="11" t="s">
        <v>88</v>
      </c>
      <c r="C17554" t="s">
        <v>88</v>
      </c>
      <c r="D17554" t="s">
        <v>88</v>
      </c>
      <c r="E17554" t="s">
        <v>689</v>
      </c>
    </row>
    <row r="17555" spans="1:6" x14ac:dyDescent="0.3">
      <c r="A17555" s="18" t="s">
        <v>26081</v>
      </c>
      <c r="B17555" s="11" t="s">
        <v>88</v>
      </c>
      <c r="C17555" t="s">
        <v>88</v>
      </c>
      <c r="D17555" t="s">
        <v>689</v>
      </c>
    </row>
    <row r="17556" spans="1:6" x14ac:dyDescent="0.3">
      <c r="A17556" s="19" t="s">
        <v>26082</v>
      </c>
      <c r="B17556" s="11" t="s">
        <v>88</v>
      </c>
      <c r="C17556" t="s">
        <v>88</v>
      </c>
      <c r="D17556" t="s">
        <v>88</v>
      </c>
      <c r="E17556" t="s">
        <v>17099</v>
      </c>
    </row>
    <row r="17557" spans="1:6" x14ac:dyDescent="0.3">
      <c r="A17557" s="18" t="s">
        <v>26083</v>
      </c>
      <c r="B17557" s="11" t="s">
        <v>88</v>
      </c>
      <c r="C17557" t="s">
        <v>88</v>
      </c>
      <c r="D17557" t="s">
        <v>88</v>
      </c>
      <c r="E17557" t="s">
        <v>689</v>
      </c>
    </row>
    <row r="17558" spans="1:6" x14ac:dyDescent="0.3">
      <c r="A17558" s="19" t="s">
        <v>26084</v>
      </c>
      <c r="B17558" t="s">
        <v>26085</v>
      </c>
    </row>
    <row r="17559" spans="1:6" x14ac:dyDescent="0.3">
      <c r="A17559" s="18" t="s">
        <v>26086</v>
      </c>
      <c r="B17559" s="11" t="s">
        <v>88</v>
      </c>
      <c r="C17559" t="s">
        <v>26087</v>
      </c>
    </row>
    <row r="17560" spans="1:6" x14ac:dyDescent="0.3">
      <c r="A17560" s="19" t="s">
        <v>26088</v>
      </c>
      <c r="B17560" s="11" t="s">
        <v>88</v>
      </c>
      <c r="C17560" t="s">
        <v>689</v>
      </c>
    </row>
    <row r="17561" spans="1:6" x14ac:dyDescent="0.3">
      <c r="A17561" s="18" t="s">
        <v>26089</v>
      </c>
      <c r="B17561" s="11" t="s">
        <v>88</v>
      </c>
      <c r="C17561" t="s">
        <v>88</v>
      </c>
      <c r="D17561" t="s">
        <v>26090</v>
      </c>
    </row>
    <row r="17562" spans="1:6" x14ac:dyDescent="0.3">
      <c r="A17562" s="19" t="s">
        <v>26091</v>
      </c>
      <c r="B17562" s="11" t="s">
        <v>88</v>
      </c>
      <c r="C17562" t="s">
        <v>88</v>
      </c>
      <c r="D17562" t="s">
        <v>689</v>
      </c>
    </row>
    <row r="17563" spans="1:6" x14ac:dyDescent="0.3">
      <c r="A17563" s="18" t="s">
        <v>26092</v>
      </c>
      <c r="B17563" t="s">
        <v>26093</v>
      </c>
    </row>
    <row r="17564" spans="1:6" x14ac:dyDescent="0.3">
      <c r="A17564" s="19" t="s">
        <v>26094</v>
      </c>
      <c r="B17564" s="11" t="s">
        <v>88</v>
      </c>
      <c r="C17564" t="s">
        <v>26095</v>
      </c>
    </row>
    <row r="17565" spans="1:6" x14ac:dyDescent="0.3">
      <c r="A17565" s="18" t="s">
        <v>26096</v>
      </c>
      <c r="B17565" s="11" t="s">
        <v>88</v>
      </c>
      <c r="C17565" t="s">
        <v>88</v>
      </c>
      <c r="D17565" t="s">
        <v>26097</v>
      </c>
    </row>
    <row r="17566" spans="1:6" x14ac:dyDescent="0.3">
      <c r="A17566" s="19" t="s">
        <v>26098</v>
      </c>
      <c r="B17566" s="11" t="s">
        <v>88</v>
      </c>
      <c r="C17566" t="s">
        <v>88</v>
      </c>
      <c r="D17566" t="s">
        <v>88</v>
      </c>
      <c r="E17566" t="s">
        <v>26099</v>
      </c>
    </row>
    <row r="17567" spans="1:6" x14ac:dyDescent="0.3">
      <c r="A17567" s="18" t="s">
        <v>26100</v>
      </c>
      <c r="B17567" s="11" t="s">
        <v>88</v>
      </c>
      <c r="C17567" t="s">
        <v>88</v>
      </c>
      <c r="D17567" t="s">
        <v>88</v>
      </c>
      <c r="E17567" t="s">
        <v>88</v>
      </c>
      <c r="F17567" t="s">
        <v>17099</v>
      </c>
    </row>
    <row r="17568" spans="1:6" x14ac:dyDescent="0.3">
      <c r="A17568" s="19" t="s">
        <v>26101</v>
      </c>
      <c r="B17568" s="11" t="s">
        <v>88</v>
      </c>
      <c r="C17568" t="s">
        <v>88</v>
      </c>
      <c r="D17568" t="s">
        <v>88</v>
      </c>
      <c r="E17568" t="s">
        <v>88</v>
      </c>
      <c r="F17568" t="s">
        <v>689</v>
      </c>
    </row>
    <row r="17569" spans="1:6" x14ac:dyDescent="0.3">
      <c r="A17569" s="18" t="s">
        <v>26102</v>
      </c>
      <c r="B17569" s="11" t="s">
        <v>88</v>
      </c>
      <c r="C17569" t="s">
        <v>88</v>
      </c>
      <c r="D17569" t="s">
        <v>88</v>
      </c>
      <c r="E17569" t="s">
        <v>689</v>
      </c>
    </row>
    <row r="17570" spans="1:6" x14ac:dyDescent="0.3">
      <c r="A17570" s="19" t="s">
        <v>26103</v>
      </c>
      <c r="B17570" s="11" t="s">
        <v>88</v>
      </c>
      <c r="C17570" t="s">
        <v>88</v>
      </c>
      <c r="D17570" t="s">
        <v>88</v>
      </c>
      <c r="E17570" t="s">
        <v>88</v>
      </c>
      <c r="F17570" t="s">
        <v>17099</v>
      </c>
    </row>
    <row r="17571" spans="1:6" x14ac:dyDescent="0.3">
      <c r="A17571" s="18" t="s">
        <v>26104</v>
      </c>
      <c r="B17571" s="11" t="s">
        <v>88</v>
      </c>
      <c r="C17571" t="s">
        <v>88</v>
      </c>
      <c r="D17571" t="s">
        <v>88</v>
      </c>
      <c r="E17571" t="s">
        <v>88</v>
      </c>
      <c r="F17571" t="s">
        <v>689</v>
      </c>
    </row>
    <row r="17572" spans="1:6" x14ac:dyDescent="0.3">
      <c r="A17572" s="19" t="s">
        <v>26105</v>
      </c>
      <c r="B17572" s="11" t="s">
        <v>88</v>
      </c>
      <c r="C17572" t="s">
        <v>88</v>
      </c>
      <c r="D17572" t="s">
        <v>689</v>
      </c>
    </row>
    <row r="17573" spans="1:6" x14ac:dyDescent="0.3">
      <c r="A17573" s="18" t="s">
        <v>26106</v>
      </c>
      <c r="B17573" s="11" t="s">
        <v>88</v>
      </c>
      <c r="C17573" t="s">
        <v>88</v>
      </c>
      <c r="D17573" t="s">
        <v>88</v>
      </c>
      <c r="E17573" t="s">
        <v>17099</v>
      </c>
    </row>
    <row r="17574" spans="1:6" x14ac:dyDescent="0.3">
      <c r="A17574" s="19" t="s">
        <v>26107</v>
      </c>
      <c r="B17574" s="11" t="s">
        <v>88</v>
      </c>
      <c r="C17574" t="s">
        <v>88</v>
      </c>
      <c r="D17574" t="s">
        <v>88</v>
      </c>
      <c r="E17574" t="s">
        <v>689</v>
      </c>
    </row>
    <row r="17575" spans="1:6" x14ac:dyDescent="0.3">
      <c r="A17575" s="18" t="s">
        <v>26108</v>
      </c>
      <c r="B17575" s="11" t="s">
        <v>88</v>
      </c>
      <c r="C17575" t="s">
        <v>26109</v>
      </c>
    </row>
    <row r="17576" spans="1:6" x14ac:dyDescent="0.3">
      <c r="A17576" s="19" t="s">
        <v>26110</v>
      </c>
      <c r="B17576" s="11" t="s">
        <v>88</v>
      </c>
      <c r="C17576" t="s">
        <v>88</v>
      </c>
      <c r="D17576" t="s">
        <v>26097</v>
      </c>
    </row>
    <row r="17577" spans="1:6" x14ac:dyDescent="0.3">
      <c r="A17577" s="18" t="s">
        <v>26111</v>
      </c>
      <c r="B17577" s="11" t="s">
        <v>88</v>
      </c>
      <c r="C17577" t="s">
        <v>88</v>
      </c>
      <c r="D17577" t="s">
        <v>88</v>
      </c>
      <c r="E17577" t="s">
        <v>17099</v>
      </c>
    </row>
    <row r="17578" spans="1:6" x14ac:dyDescent="0.3">
      <c r="A17578" s="19" t="s">
        <v>26112</v>
      </c>
      <c r="B17578" s="11" t="s">
        <v>88</v>
      </c>
      <c r="C17578" t="s">
        <v>88</v>
      </c>
      <c r="D17578" t="s">
        <v>88</v>
      </c>
      <c r="E17578" t="s">
        <v>689</v>
      </c>
    </row>
    <row r="17579" spans="1:6" x14ac:dyDescent="0.3">
      <c r="A17579" s="18" t="s">
        <v>26113</v>
      </c>
      <c r="B17579" s="11" t="s">
        <v>88</v>
      </c>
      <c r="C17579" t="s">
        <v>88</v>
      </c>
      <c r="D17579" t="s">
        <v>689</v>
      </c>
    </row>
    <row r="17580" spans="1:6" x14ac:dyDescent="0.3">
      <c r="A17580" s="19" t="s">
        <v>26114</v>
      </c>
      <c r="B17580" s="11" t="s">
        <v>88</v>
      </c>
      <c r="C17580" t="s">
        <v>88</v>
      </c>
      <c r="D17580" t="s">
        <v>88</v>
      </c>
      <c r="E17580" t="s">
        <v>26115</v>
      </c>
    </row>
    <row r="17581" spans="1:6" x14ac:dyDescent="0.3">
      <c r="A17581" s="18" t="s">
        <v>26116</v>
      </c>
      <c r="B17581" s="11" t="s">
        <v>88</v>
      </c>
      <c r="C17581" t="s">
        <v>88</v>
      </c>
      <c r="D17581" t="s">
        <v>88</v>
      </c>
      <c r="E17581" t="s">
        <v>88</v>
      </c>
      <c r="F17581" t="s">
        <v>17099</v>
      </c>
    </row>
    <row r="17582" spans="1:6" x14ac:dyDescent="0.3">
      <c r="A17582" s="19" t="s">
        <v>26117</v>
      </c>
      <c r="B17582" s="11" t="s">
        <v>88</v>
      </c>
      <c r="C17582" t="s">
        <v>88</v>
      </c>
      <c r="D17582" t="s">
        <v>88</v>
      </c>
      <c r="E17582" t="s">
        <v>88</v>
      </c>
      <c r="F17582" t="s">
        <v>689</v>
      </c>
    </row>
    <row r="17583" spans="1:6" x14ac:dyDescent="0.3">
      <c r="A17583" s="18" t="s">
        <v>26118</v>
      </c>
      <c r="B17583" s="11" t="s">
        <v>88</v>
      </c>
      <c r="C17583" t="s">
        <v>88</v>
      </c>
      <c r="D17583" t="s">
        <v>88</v>
      </c>
      <c r="E17583" t="s">
        <v>26119</v>
      </c>
    </row>
    <row r="17584" spans="1:6" x14ac:dyDescent="0.3">
      <c r="A17584" s="19" t="s">
        <v>26120</v>
      </c>
      <c r="B17584" s="11" t="s">
        <v>88</v>
      </c>
      <c r="C17584" t="s">
        <v>88</v>
      </c>
      <c r="D17584" t="s">
        <v>88</v>
      </c>
      <c r="E17584" t="s">
        <v>88</v>
      </c>
      <c r="F17584" t="s">
        <v>17099</v>
      </c>
    </row>
    <row r="17585" spans="1:6" x14ac:dyDescent="0.3">
      <c r="A17585" s="18" t="s">
        <v>26121</v>
      </c>
      <c r="B17585" s="11" t="s">
        <v>88</v>
      </c>
      <c r="C17585" t="s">
        <v>88</v>
      </c>
      <c r="D17585" t="s">
        <v>88</v>
      </c>
      <c r="E17585" t="s">
        <v>88</v>
      </c>
      <c r="F17585" t="s">
        <v>689</v>
      </c>
    </row>
    <row r="17586" spans="1:6" x14ac:dyDescent="0.3">
      <c r="A17586" s="19" t="s">
        <v>26122</v>
      </c>
      <c r="B17586" s="11" t="s">
        <v>88</v>
      </c>
      <c r="C17586" t="s">
        <v>88</v>
      </c>
      <c r="D17586" t="s">
        <v>88</v>
      </c>
      <c r="E17586" t="s">
        <v>689</v>
      </c>
    </row>
    <row r="17587" spans="1:6" x14ac:dyDescent="0.3">
      <c r="A17587" s="18" t="s">
        <v>26123</v>
      </c>
      <c r="B17587" s="11" t="s">
        <v>88</v>
      </c>
      <c r="C17587" t="s">
        <v>88</v>
      </c>
      <c r="D17587" t="s">
        <v>88</v>
      </c>
      <c r="E17587" t="s">
        <v>88</v>
      </c>
      <c r="F17587" t="s">
        <v>17099</v>
      </c>
    </row>
    <row r="17588" spans="1:6" x14ac:dyDescent="0.3">
      <c r="A17588" s="19" t="s">
        <v>26124</v>
      </c>
      <c r="B17588" s="11" t="s">
        <v>88</v>
      </c>
      <c r="C17588" t="s">
        <v>88</v>
      </c>
      <c r="D17588" t="s">
        <v>88</v>
      </c>
      <c r="E17588" t="s">
        <v>88</v>
      </c>
      <c r="F17588" t="s">
        <v>689</v>
      </c>
    </row>
    <row r="17589" spans="1:6" x14ac:dyDescent="0.3">
      <c r="A17589" s="18" t="s">
        <v>26125</v>
      </c>
      <c r="B17589" s="11" t="s">
        <v>88</v>
      </c>
      <c r="C17589" t="s">
        <v>689</v>
      </c>
    </row>
    <row r="17590" spans="1:6" x14ac:dyDescent="0.3">
      <c r="A17590" s="19" t="s">
        <v>26126</v>
      </c>
      <c r="B17590" s="11" t="s">
        <v>88</v>
      </c>
      <c r="C17590" t="s">
        <v>88</v>
      </c>
      <c r="D17590" t="s">
        <v>26127</v>
      </c>
    </row>
    <row r="17591" spans="1:6" x14ac:dyDescent="0.3">
      <c r="A17591" s="18" t="s">
        <v>26128</v>
      </c>
      <c r="B17591" s="11" t="s">
        <v>88</v>
      </c>
      <c r="C17591" t="s">
        <v>88</v>
      </c>
      <c r="D17591" t="s">
        <v>88</v>
      </c>
      <c r="E17591" t="s">
        <v>17099</v>
      </c>
    </row>
    <row r="17592" spans="1:6" x14ac:dyDescent="0.3">
      <c r="A17592" s="19" t="s">
        <v>26129</v>
      </c>
      <c r="B17592" s="11" t="s">
        <v>88</v>
      </c>
      <c r="C17592" t="s">
        <v>88</v>
      </c>
      <c r="D17592" t="s">
        <v>88</v>
      </c>
      <c r="E17592" t="s">
        <v>689</v>
      </c>
    </row>
    <row r="17593" spans="1:6" x14ac:dyDescent="0.3">
      <c r="A17593" s="18" t="s">
        <v>26130</v>
      </c>
      <c r="B17593" s="11" t="s">
        <v>88</v>
      </c>
      <c r="C17593" t="s">
        <v>88</v>
      </c>
      <c r="D17593" t="s">
        <v>88</v>
      </c>
      <c r="E17593" t="s">
        <v>88</v>
      </c>
      <c r="F17593" t="s">
        <v>26131</v>
      </c>
    </row>
    <row r="17594" spans="1:6" x14ac:dyDescent="0.3">
      <c r="A17594" s="19" t="s">
        <v>26132</v>
      </c>
      <c r="B17594" s="11" t="s">
        <v>88</v>
      </c>
      <c r="C17594" t="s">
        <v>88</v>
      </c>
      <c r="D17594" t="s">
        <v>88</v>
      </c>
      <c r="E17594" t="s">
        <v>88</v>
      </c>
      <c r="F17594" t="s">
        <v>689</v>
      </c>
    </row>
    <row r="17595" spans="1:6" x14ac:dyDescent="0.3">
      <c r="A17595" s="18" t="s">
        <v>26133</v>
      </c>
      <c r="B17595" s="11" t="s">
        <v>88</v>
      </c>
      <c r="C17595" t="s">
        <v>88</v>
      </c>
      <c r="D17595" t="s">
        <v>26134</v>
      </c>
    </row>
    <row r="17596" spans="1:6" x14ac:dyDescent="0.3">
      <c r="A17596" s="19" t="s">
        <v>26135</v>
      </c>
      <c r="B17596" s="11" t="s">
        <v>88</v>
      </c>
      <c r="C17596" t="s">
        <v>88</v>
      </c>
      <c r="D17596" t="s">
        <v>88</v>
      </c>
      <c r="E17596" t="s">
        <v>17099</v>
      </c>
    </row>
    <row r="17597" spans="1:6" x14ac:dyDescent="0.3">
      <c r="A17597" s="18" t="s">
        <v>26136</v>
      </c>
      <c r="B17597" s="11" t="s">
        <v>88</v>
      </c>
      <c r="C17597" t="s">
        <v>88</v>
      </c>
      <c r="D17597" t="s">
        <v>88</v>
      </c>
      <c r="E17597" t="s">
        <v>689</v>
      </c>
    </row>
    <row r="17598" spans="1:6" x14ac:dyDescent="0.3">
      <c r="A17598" s="19" t="s">
        <v>26137</v>
      </c>
      <c r="B17598" s="11" t="s">
        <v>88</v>
      </c>
      <c r="C17598" t="s">
        <v>88</v>
      </c>
      <c r="D17598" t="s">
        <v>689</v>
      </c>
    </row>
    <row r="17599" spans="1:6" x14ac:dyDescent="0.3">
      <c r="A17599" s="18" t="s">
        <v>26138</v>
      </c>
      <c r="B17599" s="11" t="s">
        <v>88</v>
      </c>
      <c r="C17599" t="s">
        <v>88</v>
      </c>
      <c r="D17599" t="s">
        <v>88</v>
      </c>
      <c r="E17599" t="s">
        <v>17099</v>
      </c>
    </row>
    <row r="17600" spans="1:6" x14ac:dyDescent="0.3">
      <c r="A17600" s="19" t="s">
        <v>26139</v>
      </c>
      <c r="B17600" s="11" t="s">
        <v>88</v>
      </c>
      <c r="C17600" t="s">
        <v>88</v>
      </c>
      <c r="D17600" t="s">
        <v>88</v>
      </c>
      <c r="E17600" t="s">
        <v>689</v>
      </c>
    </row>
    <row r="17601" spans="1:5" x14ac:dyDescent="0.3">
      <c r="A17601" s="18" t="s">
        <v>26140</v>
      </c>
      <c r="B17601" t="s">
        <v>26141</v>
      </c>
    </row>
    <row r="17602" spans="1:5" x14ac:dyDescent="0.3">
      <c r="A17602" s="19" t="s">
        <v>26142</v>
      </c>
      <c r="B17602" s="11" t="s">
        <v>88</v>
      </c>
      <c r="C17602" t="s">
        <v>26143</v>
      </c>
    </row>
    <row r="17603" spans="1:5" x14ac:dyDescent="0.3">
      <c r="A17603" s="18" t="s">
        <v>26144</v>
      </c>
      <c r="B17603" s="11" t="s">
        <v>88</v>
      </c>
      <c r="C17603" t="s">
        <v>88</v>
      </c>
      <c r="D17603" t="s">
        <v>26145</v>
      </c>
    </row>
    <row r="17604" spans="1:5" x14ac:dyDescent="0.3">
      <c r="A17604" s="19" t="s">
        <v>26146</v>
      </c>
      <c r="B17604" s="11" t="s">
        <v>88</v>
      </c>
      <c r="C17604" t="s">
        <v>88</v>
      </c>
      <c r="D17604" t="s">
        <v>88</v>
      </c>
      <c r="E17604" t="s">
        <v>26147</v>
      </c>
    </row>
    <row r="17605" spans="1:5" x14ac:dyDescent="0.3">
      <c r="A17605" s="18" t="s">
        <v>26148</v>
      </c>
      <c r="B17605" s="11" t="s">
        <v>88</v>
      </c>
      <c r="C17605" t="s">
        <v>88</v>
      </c>
      <c r="D17605" t="s">
        <v>88</v>
      </c>
      <c r="E17605" t="s">
        <v>689</v>
      </c>
    </row>
    <row r="17606" spans="1:5" x14ac:dyDescent="0.3">
      <c r="A17606" s="19" t="s">
        <v>26149</v>
      </c>
      <c r="B17606" s="11" t="s">
        <v>88</v>
      </c>
      <c r="C17606" t="s">
        <v>88</v>
      </c>
      <c r="D17606" t="s">
        <v>26150</v>
      </c>
    </row>
    <row r="17607" spans="1:5" x14ac:dyDescent="0.3">
      <c r="A17607" s="18" t="s">
        <v>26151</v>
      </c>
      <c r="B17607" s="11" t="s">
        <v>88</v>
      </c>
      <c r="C17607" t="s">
        <v>88</v>
      </c>
      <c r="D17607" t="s">
        <v>26152</v>
      </c>
    </row>
    <row r="17608" spans="1:5" x14ac:dyDescent="0.3">
      <c r="A17608" s="19" t="s">
        <v>26153</v>
      </c>
      <c r="B17608" s="11" t="s">
        <v>88</v>
      </c>
      <c r="C17608" t="s">
        <v>26154</v>
      </c>
    </row>
    <row r="17609" spans="1:5" x14ac:dyDescent="0.3">
      <c r="A17609" s="18" t="s">
        <v>26155</v>
      </c>
      <c r="B17609" s="11" t="s">
        <v>88</v>
      </c>
      <c r="C17609" t="s">
        <v>88</v>
      </c>
      <c r="D17609" t="s">
        <v>26145</v>
      </c>
    </row>
    <row r="17610" spans="1:5" x14ac:dyDescent="0.3">
      <c r="A17610" s="19" t="s">
        <v>26156</v>
      </c>
      <c r="B17610" s="11" t="s">
        <v>88</v>
      </c>
      <c r="C17610" t="s">
        <v>88</v>
      </c>
      <c r="D17610" t="s">
        <v>26150</v>
      </c>
    </row>
    <row r="17611" spans="1:5" x14ac:dyDescent="0.3">
      <c r="A17611" s="18" t="s">
        <v>26157</v>
      </c>
      <c r="B17611" s="11" t="s">
        <v>88</v>
      </c>
      <c r="C17611" t="s">
        <v>88</v>
      </c>
      <c r="D17611" t="s">
        <v>26152</v>
      </c>
    </row>
    <row r="17612" spans="1:5" x14ac:dyDescent="0.3">
      <c r="A17612" s="19" t="s">
        <v>26158</v>
      </c>
      <c r="B17612" s="11" t="s">
        <v>88</v>
      </c>
      <c r="C17612" t="s">
        <v>21921</v>
      </c>
    </row>
    <row r="17613" spans="1:5" x14ac:dyDescent="0.3">
      <c r="A17613" s="18" t="s">
        <v>26159</v>
      </c>
      <c r="B17613" t="s">
        <v>26160</v>
      </c>
    </row>
    <row r="17614" spans="1:5" x14ac:dyDescent="0.3">
      <c r="A17614" s="19" t="s">
        <v>26161</v>
      </c>
      <c r="B17614" s="11" t="s">
        <v>88</v>
      </c>
      <c r="C17614" t="s">
        <v>26162</v>
      </c>
    </row>
    <row r="17615" spans="1:5" x14ac:dyDescent="0.3">
      <c r="A17615" s="18" t="s">
        <v>26163</v>
      </c>
      <c r="B17615" s="11" t="s">
        <v>88</v>
      </c>
      <c r="C17615" t="s">
        <v>88</v>
      </c>
      <c r="D17615" t="s">
        <v>26164</v>
      </c>
    </row>
    <row r="17616" spans="1:5" x14ac:dyDescent="0.3">
      <c r="A17616" s="19" t="s">
        <v>26165</v>
      </c>
      <c r="B17616" s="11" t="s">
        <v>88</v>
      </c>
      <c r="C17616" t="s">
        <v>88</v>
      </c>
      <c r="D17616" t="s">
        <v>689</v>
      </c>
    </row>
    <row r="17617" spans="1:5" x14ac:dyDescent="0.3">
      <c r="A17617" s="18" t="s">
        <v>26166</v>
      </c>
      <c r="B17617" s="11" t="s">
        <v>88</v>
      </c>
      <c r="C17617" t="s">
        <v>689</v>
      </c>
    </row>
    <row r="17618" spans="1:5" x14ac:dyDescent="0.3">
      <c r="A17618" s="19" t="s">
        <v>26167</v>
      </c>
      <c r="B17618" s="11" t="s">
        <v>88</v>
      </c>
      <c r="C17618" t="s">
        <v>88</v>
      </c>
      <c r="D17618" t="s">
        <v>26168</v>
      </c>
    </row>
    <row r="17619" spans="1:5" x14ac:dyDescent="0.3">
      <c r="A17619" s="18" t="s">
        <v>26169</v>
      </c>
      <c r="B17619" s="11" t="s">
        <v>88</v>
      </c>
      <c r="C17619" t="s">
        <v>88</v>
      </c>
      <c r="D17619" t="s">
        <v>689</v>
      </c>
    </row>
    <row r="17620" spans="1:5" x14ac:dyDescent="0.3">
      <c r="A17620" s="19" t="s">
        <v>26170</v>
      </c>
      <c r="B17620" t="s">
        <v>26171</v>
      </c>
    </row>
    <row r="17621" spans="1:5" x14ac:dyDescent="0.3">
      <c r="A17621" s="18" t="s">
        <v>26172</v>
      </c>
      <c r="B17621" s="11" t="s">
        <v>88</v>
      </c>
      <c r="C17621" t="s">
        <v>26173</v>
      </c>
    </row>
    <row r="17622" spans="1:5" x14ac:dyDescent="0.3">
      <c r="A17622" s="19" t="s">
        <v>26174</v>
      </c>
      <c r="B17622" s="11" t="s">
        <v>88</v>
      </c>
      <c r="C17622" t="s">
        <v>689</v>
      </c>
    </row>
    <row r="17623" spans="1:5" x14ac:dyDescent="0.3">
      <c r="A17623" s="18" t="s">
        <v>26175</v>
      </c>
      <c r="B17623" s="11" t="s">
        <v>88</v>
      </c>
      <c r="C17623" t="s">
        <v>88</v>
      </c>
      <c r="D17623" t="s">
        <v>26176</v>
      </c>
    </row>
    <row r="17624" spans="1:5" x14ac:dyDescent="0.3">
      <c r="A17624" s="19" t="s">
        <v>26177</v>
      </c>
      <c r="B17624" s="11" t="s">
        <v>88</v>
      </c>
      <c r="C17624" t="s">
        <v>88</v>
      </c>
      <c r="D17624" t="s">
        <v>26178</v>
      </c>
    </row>
    <row r="17625" spans="1:5" x14ac:dyDescent="0.3">
      <c r="A17625" s="18" t="s">
        <v>26179</v>
      </c>
      <c r="B17625" s="11" t="s">
        <v>88</v>
      </c>
      <c r="C17625" t="s">
        <v>88</v>
      </c>
      <c r="D17625" t="s">
        <v>25174</v>
      </c>
    </row>
    <row r="17626" spans="1:5" x14ac:dyDescent="0.3">
      <c r="A17626" s="19" t="s">
        <v>26180</v>
      </c>
      <c r="B17626" s="11" t="s">
        <v>88</v>
      </c>
      <c r="C17626" t="s">
        <v>88</v>
      </c>
      <c r="D17626" t="s">
        <v>88</v>
      </c>
      <c r="E17626" t="s">
        <v>26181</v>
      </c>
    </row>
    <row r="17627" spans="1:5" x14ac:dyDescent="0.3">
      <c r="A17627" s="18" t="s">
        <v>26182</v>
      </c>
      <c r="B17627" s="11" t="s">
        <v>88</v>
      </c>
      <c r="C17627" t="s">
        <v>88</v>
      </c>
      <c r="D17627" t="s">
        <v>88</v>
      </c>
      <c r="E17627" t="s">
        <v>689</v>
      </c>
    </row>
    <row r="17628" spans="1:5" x14ac:dyDescent="0.3">
      <c r="A17628" s="19" t="s">
        <v>26183</v>
      </c>
      <c r="B17628" s="11" t="s">
        <v>88</v>
      </c>
      <c r="C17628" t="s">
        <v>88</v>
      </c>
      <c r="D17628" t="s">
        <v>26184</v>
      </c>
    </row>
    <row r="17629" spans="1:5" x14ac:dyDescent="0.3">
      <c r="A17629" s="18" t="s">
        <v>26185</v>
      </c>
      <c r="B17629" s="11" t="s">
        <v>88</v>
      </c>
      <c r="C17629" t="s">
        <v>88</v>
      </c>
      <c r="D17629" t="s">
        <v>689</v>
      </c>
    </row>
    <row r="17630" spans="1:5" x14ac:dyDescent="0.3">
      <c r="A17630" s="19" t="s">
        <v>26186</v>
      </c>
      <c r="B17630" s="11" t="s">
        <v>88</v>
      </c>
      <c r="C17630" t="s">
        <v>88</v>
      </c>
      <c r="D17630" t="s">
        <v>88</v>
      </c>
      <c r="E17630" t="s">
        <v>26187</v>
      </c>
    </row>
    <row r="17631" spans="1:5" x14ac:dyDescent="0.3">
      <c r="A17631" s="18" t="s">
        <v>26188</v>
      </c>
      <c r="B17631" s="11" t="s">
        <v>88</v>
      </c>
      <c r="C17631" t="s">
        <v>88</v>
      </c>
      <c r="D17631" t="s">
        <v>88</v>
      </c>
      <c r="E17631" t="s">
        <v>689</v>
      </c>
    </row>
    <row r="17632" spans="1:5" x14ac:dyDescent="0.3">
      <c r="A17632" s="19" t="s">
        <v>26189</v>
      </c>
      <c r="B17632" t="s">
        <v>26190</v>
      </c>
    </row>
    <row r="17633" spans="1:6" x14ac:dyDescent="0.3">
      <c r="A17633" s="18" t="s">
        <v>26191</v>
      </c>
      <c r="B17633" s="11" t="s">
        <v>88</v>
      </c>
      <c r="C17633" t="s">
        <v>26192</v>
      </c>
    </row>
    <row r="17634" spans="1:6" x14ac:dyDescent="0.3">
      <c r="A17634" s="19" t="s">
        <v>26193</v>
      </c>
      <c r="B17634" s="11" t="s">
        <v>88</v>
      </c>
      <c r="C17634" t="s">
        <v>88</v>
      </c>
      <c r="D17634" t="s">
        <v>17190</v>
      </c>
    </row>
    <row r="17635" spans="1:6" x14ac:dyDescent="0.3">
      <c r="A17635" s="18" t="s">
        <v>26194</v>
      </c>
      <c r="B17635" s="11" t="s">
        <v>88</v>
      </c>
      <c r="C17635" t="s">
        <v>88</v>
      </c>
      <c r="D17635" t="s">
        <v>689</v>
      </c>
    </row>
    <row r="17636" spans="1:6" x14ac:dyDescent="0.3">
      <c r="A17636" s="19" t="s">
        <v>26195</v>
      </c>
      <c r="B17636" s="11" t="s">
        <v>88</v>
      </c>
      <c r="C17636" t="s">
        <v>26196</v>
      </c>
    </row>
    <row r="17637" spans="1:6" x14ac:dyDescent="0.3">
      <c r="A17637" s="18" t="s">
        <v>26197</v>
      </c>
      <c r="B17637" s="11" t="s">
        <v>88</v>
      </c>
      <c r="C17637" t="s">
        <v>88</v>
      </c>
      <c r="D17637" t="s">
        <v>26198</v>
      </c>
    </row>
    <row r="17638" spans="1:6" x14ac:dyDescent="0.3">
      <c r="A17638" s="19" t="s">
        <v>26199</v>
      </c>
      <c r="B17638" s="11" t="s">
        <v>88</v>
      </c>
      <c r="C17638" t="s">
        <v>88</v>
      </c>
      <c r="D17638" t="s">
        <v>689</v>
      </c>
    </row>
    <row r="17639" spans="1:6" x14ac:dyDescent="0.3">
      <c r="A17639" s="18" t="s">
        <v>26200</v>
      </c>
      <c r="B17639" s="11" t="s">
        <v>88</v>
      </c>
      <c r="C17639" t="s">
        <v>26201</v>
      </c>
    </row>
    <row r="17640" spans="1:6" x14ac:dyDescent="0.3">
      <c r="A17640" s="19" t="s">
        <v>26202</v>
      </c>
      <c r="B17640" s="11" t="s">
        <v>88</v>
      </c>
      <c r="C17640" t="s">
        <v>88</v>
      </c>
      <c r="D17640" t="s">
        <v>26203</v>
      </c>
    </row>
    <row r="17641" spans="1:6" x14ac:dyDescent="0.3">
      <c r="A17641" s="18" t="s">
        <v>26204</v>
      </c>
      <c r="B17641" s="11" t="s">
        <v>88</v>
      </c>
      <c r="C17641" t="s">
        <v>88</v>
      </c>
      <c r="D17641" t="s">
        <v>689</v>
      </c>
    </row>
    <row r="17642" spans="1:6" x14ac:dyDescent="0.3">
      <c r="A17642" s="19" t="s">
        <v>26205</v>
      </c>
      <c r="B17642" t="s">
        <v>26206</v>
      </c>
    </row>
    <row r="17643" spans="1:6" x14ac:dyDescent="0.3">
      <c r="A17643" s="18" t="s">
        <v>26207</v>
      </c>
      <c r="B17643" s="11" t="s">
        <v>88</v>
      </c>
      <c r="C17643" t="s">
        <v>25456</v>
      </c>
    </row>
    <row r="17644" spans="1:6" x14ac:dyDescent="0.3">
      <c r="A17644" s="19" t="s">
        <v>26208</v>
      </c>
      <c r="B17644" s="11" t="s">
        <v>88</v>
      </c>
      <c r="C17644" t="s">
        <v>689</v>
      </c>
    </row>
    <row r="17645" spans="1:6" x14ac:dyDescent="0.3">
      <c r="A17645" s="18" t="s">
        <v>26209</v>
      </c>
      <c r="B17645" s="11" t="s">
        <v>88</v>
      </c>
      <c r="C17645" t="s">
        <v>88</v>
      </c>
      <c r="D17645" t="s">
        <v>26210</v>
      </c>
    </row>
    <row r="17646" spans="1:6" x14ac:dyDescent="0.3">
      <c r="A17646" s="19" t="s">
        <v>26211</v>
      </c>
      <c r="B17646" s="11" t="s">
        <v>88</v>
      </c>
      <c r="C17646" t="s">
        <v>88</v>
      </c>
      <c r="D17646" t="s">
        <v>689</v>
      </c>
    </row>
    <row r="17647" spans="1:6" x14ac:dyDescent="0.3">
      <c r="A17647" s="18" t="s">
        <v>26212</v>
      </c>
      <c r="B17647" s="11" t="s">
        <v>88</v>
      </c>
      <c r="C17647" t="s">
        <v>88</v>
      </c>
      <c r="D17647" t="s">
        <v>88</v>
      </c>
      <c r="E17647" t="s">
        <v>25462</v>
      </c>
    </row>
    <row r="17648" spans="1:6" x14ac:dyDescent="0.3">
      <c r="A17648" s="19" t="s">
        <v>26213</v>
      </c>
      <c r="B17648" s="11" t="s">
        <v>88</v>
      </c>
      <c r="C17648" t="s">
        <v>88</v>
      </c>
      <c r="D17648" t="s">
        <v>88</v>
      </c>
      <c r="E17648" t="s">
        <v>88</v>
      </c>
      <c r="F17648" t="s">
        <v>26214</v>
      </c>
    </row>
    <row r="17649" spans="1:6" x14ac:dyDescent="0.3">
      <c r="A17649" s="18" t="s">
        <v>26215</v>
      </c>
      <c r="B17649" s="11" t="s">
        <v>88</v>
      </c>
      <c r="C17649" t="s">
        <v>88</v>
      </c>
      <c r="D17649" t="s">
        <v>88</v>
      </c>
      <c r="E17649" t="s">
        <v>88</v>
      </c>
      <c r="F17649" t="s">
        <v>689</v>
      </c>
    </row>
    <row r="17650" spans="1:6" x14ac:dyDescent="0.3">
      <c r="A17650" s="19" t="s">
        <v>26216</v>
      </c>
      <c r="B17650" s="11" t="s">
        <v>88</v>
      </c>
      <c r="C17650" t="s">
        <v>88</v>
      </c>
      <c r="D17650" t="s">
        <v>88</v>
      </c>
      <c r="E17650" t="s">
        <v>689</v>
      </c>
    </row>
    <row r="17651" spans="1:6" x14ac:dyDescent="0.3">
      <c r="A17651" s="18" t="s">
        <v>26217</v>
      </c>
      <c r="B17651" s="11" t="s">
        <v>88</v>
      </c>
      <c r="C17651" t="s">
        <v>88</v>
      </c>
      <c r="D17651" t="s">
        <v>88</v>
      </c>
      <c r="E17651" t="s">
        <v>88</v>
      </c>
      <c r="F17651" t="s">
        <v>26218</v>
      </c>
    </row>
    <row r="17652" spans="1:6" x14ac:dyDescent="0.3">
      <c r="A17652" s="19" t="s">
        <v>26219</v>
      </c>
      <c r="B17652" s="11" t="s">
        <v>88</v>
      </c>
      <c r="C17652" t="s">
        <v>88</v>
      </c>
      <c r="D17652" t="s">
        <v>88</v>
      </c>
      <c r="E17652" t="s">
        <v>88</v>
      </c>
      <c r="F17652" t="s">
        <v>26220</v>
      </c>
    </row>
    <row r="17653" spans="1:6" x14ac:dyDescent="0.3">
      <c r="A17653" s="18" t="s">
        <v>26221</v>
      </c>
      <c r="B17653" s="11" t="s">
        <v>88</v>
      </c>
      <c r="C17653" t="s">
        <v>88</v>
      </c>
      <c r="D17653" t="s">
        <v>88</v>
      </c>
      <c r="E17653" t="s">
        <v>88</v>
      </c>
      <c r="F17653" t="s">
        <v>26222</v>
      </c>
    </row>
    <row r="17654" spans="1:6" x14ac:dyDescent="0.3">
      <c r="A17654" s="19" t="s">
        <v>26223</v>
      </c>
      <c r="B17654" s="11" t="s">
        <v>88</v>
      </c>
      <c r="C17654" t="s">
        <v>88</v>
      </c>
      <c r="D17654" t="s">
        <v>88</v>
      </c>
      <c r="E17654" t="s">
        <v>88</v>
      </c>
      <c r="F17654" t="s">
        <v>689</v>
      </c>
    </row>
    <row r="17655" spans="1:6" x14ac:dyDescent="0.3">
      <c r="A17655" s="18" t="s">
        <v>26224</v>
      </c>
      <c r="B17655" t="s">
        <v>26225</v>
      </c>
    </row>
    <row r="17656" spans="1:6" x14ac:dyDescent="0.3">
      <c r="A17656" s="19" t="s">
        <v>26226</v>
      </c>
      <c r="B17656" s="11" t="s">
        <v>88</v>
      </c>
      <c r="C17656" t="s">
        <v>26227</v>
      </c>
    </row>
    <row r="17657" spans="1:6" x14ac:dyDescent="0.3">
      <c r="A17657" s="18" t="s">
        <v>26228</v>
      </c>
      <c r="B17657" s="11" t="s">
        <v>88</v>
      </c>
      <c r="C17657" t="s">
        <v>88</v>
      </c>
      <c r="D17657" t="s">
        <v>26210</v>
      </c>
    </row>
    <row r="17658" spans="1:6" x14ac:dyDescent="0.3">
      <c r="A17658" s="19" t="s">
        <v>26229</v>
      </c>
      <c r="B17658" s="11" t="s">
        <v>88</v>
      </c>
      <c r="C17658" t="s">
        <v>88</v>
      </c>
      <c r="D17658" t="s">
        <v>689</v>
      </c>
    </row>
    <row r="17659" spans="1:6" x14ac:dyDescent="0.3">
      <c r="A17659" s="18" t="s">
        <v>26230</v>
      </c>
      <c r="B17659" s="11" t="s">
        <v>88</v>
      </c>
      <c r="C17659" t="s">
        <v>88</v>
      </c>
      <c r="D17659" t="s">
        <v>88</v>
      </c>
      <c r="E17659" t="s">
        <v>24175</v>
      </c>
    </row>
    <row r="17660" spans="1:6" x14ac:dyDescent="0.3">
      <c r="A17660" s="19" t="s">
        <v>26231</v>
      </c>
      <c r="B17660" s="11" t="s">
        <v>88</v>
      </c>
      <c r="C17660" t="s">
        <v>88</v>
      </c>
      <c r="D17660" t="s">
        <v>88</v>
      </c>
      <c r="E17660" t="s">
        <v>689</v>
      </c>
    </row>
    <row r="17661" spans="1:6" x14ac:dyDescent="0.3">
      <c r="A17661" s="18" t="s">
        <v>26232</v>
      </c>
      <c r="B17661" s="11" t="s">
        <v>88</v>
      </c>
      <c r="C17661" t="s">
        <v>26233</v>
      </c>
    </row>
    <row r="17662" spans="1:6" x14ac:dyDescent="0.3">
      <c r="A17662" s="19" t="s">
        <v>26234</v>
      </c>
      <c r="B17662" s="11" t="s">
        <v>88</v>
      </c>
      <c r="C17662" t="s">
        <v>88</v>
      </c>
      <c r="D17662" t="s">
        <v>17190</v>
      </c>
    </row>
    <row r="17663" spans="1:6" x14ac:dyDescent="0.3">
      <c r="A17663" s="18" t="s">
        <v>26235</v>
      </c>
      <c r="B17663" s="11" t="s">
        <v>88</v>
      </c>
      <c r="C17663" t="s">
        <v>88</v>
      </c>
      <c r="D17663" t="s">
        <v>26236</v>
      </c>
    </row>
    <row r="17664" spans="1:6" x14ac:dyDescent="0.3">
      <c r="A17664" s="19" t="s">
        <v>26237</v>
      </c>
      <c r="B17664" s="11" t="s">
        <v>88</v>
      </c>
      <c r="C17664" t="s">
        <v>88</v>
      </c>
      <c r="D17664" t="s">
        <v>689</v>
      </c>
    </row>
    <row r="17665" spans="1:6" x14ac:dyDescent="0.3">
      <c r="A17665" s="18" t="s">
        <v>26238</v>
      </c>
      <c r="B17665" s="11" t="s">
        <v>88</v>
      </c>
      <c r="C17665" t="s">
        <v>689</v>
      </c>
    </row>
    <row r="17666" spans="1:6" x14ac:dyDescent="0.3">
      <c r="A17666" s="19" t="s">
        <v>26239</v>
      </c>
      <c r="B17666" s="11" t="s">
        <v>88</v>
      </c>
      <c r="C17666" t="s">
        <v>88</v>
      </c>
      <c r="D17666" t="s">
        <v>26240</v>
      </c>
    </row>
    <row r="17667" spans="1:6" x14ac:dyDescent="0.3">
      <c r="A17667" s="18" t="s">
        <v>26241</v>
      </c>
      <c r="B17667" s="11" t="s">
        <v>88</v>
      </c>
      <c r="C17667" t="s">
        <v>88</v>
      </c>
      <c r="D17667" t="s">
        <v>26242</v>
      </c>
    </row>
    <row r="17668" spans="1:6" x14ac:dyDescent="0.3">
      <c r="A17668" s="19" t="s">
        <v>26243</v>
      </c>
      <c r="B17668" s="11" t="s">
        <v>88</v>
      </c>
      <c r="C17668" t="s">
        <v>88</v>
      </c>
      <c r="D17668" t="s">
        <v>26244</v>
      </c>
    </row>
    <row r="17669" spans="1:6" x14ac:dyDescent="0.3">
      <c r="A17669" s="18" t="s">
        <v>26245</v>
      </c>
      <c r="B17669" s="11" t="s">
        <v>88</v>
      </c>
      <c r="C17669" t="s">
        <v>88</v>
      </c>
      <c r="D17669" t="s">
        <v>26246</v>
      </c>
    </row>
    <row r="17670" spans="1:6" x14ac:dyDescent="0.3">
      <c r="A17670" s="19" t="s">
        <v>26247</v>
      </c>
      <c r="B17670" s="11" t="s">
        <v>88</v>
      </c>
      <c r="C17670" t="s">
        <v>88</v>
      </c>
      <c r="D17670" t="s">
        <v>26248</v>
      </c>
    </row>
    <row r="17671" spans="1:6" x14ac:dyDescent="0.3">
      <c r="A17671" s="18" t="s">
        <v>26249</v>
      </c>
      <c r="B17671" s="11" t="s">
        <v>88</v>
      </c>
      <c r="C17671" t="s">
        <v>88</v>
      </c>
      <c r="D17671" t="s">
        <v>88</v>
      </c>
      <c r="E17671" t="s">
        <v>24175</v>
      </c>
    </row>
    <row r="17672" spans="1:6" x14ac:dyDescent="0.3">
      <c r="A17672" s="19" t="s">
        <v>26250</v>
      </c>
      <c r="B17672" s="11" t="s">
        <v>88</v>
      </c>
      <c r="C17672" t="s">
        <v>88</v>
      </c>
      <c r="D17672" t="s">
        <v>88</v>
      </c>
      <c r="E17672" t="s">
        <v>88</v>
      </c>
      <c r="F17672" t="s">
        <v>26218</v>
      </c>
    </row>
    <row r="17673" spans="1:6" x14ac:dyDescent="0.3">
      <c r="A17673" s="18" t="s">
        <v>26251</v>
      </c>
      <c r="B17673" s="11" t="s">
        <v>88</v>
      </c>
      <c r="C17673" t="s">
        <v>88</v>
      </c>
      <c r="D17673" t="s">
        <v>88</v>
      </c>
      <c r="E17673" t="s">
        <v>88</v>
      </c>
      <c r="F17673" t="s">
        <v>26220</v>
      </c>
    </row>
    <row r="17674" spans="1:6" x14ac:dyDescent="0.3">
      <c r="A17674" s="19" t="s">
        <v>26252</v>
      </c>
      <c r="B17674" s="11" t="s">
        <v>88</v>
      </c>
      <c r="C17674" t="s">
        <v>88</v>
      </c>
      <c r="D17674" t="s">
        <v>88</v>
      </c>
      <c r="E17674" t="s">
        <v>88</v>
      </c>
      <c r="F17674" t="s">
        <v>26222</v>
      </c>
    </row>
    <row r="17675" spans="1:6" x14ac:dyDescent="0.3">
      <c r="A17675" s="18" t="s">
        <v>26253</v>
      </c>
      <c r="B17675" s="11" t="s">
        <v>88</v>
      </c>
      <c r="C17675" t="s">
        <v>88</v>
      </c>
      <c r="D17675" t="s">
        <v>88</v>
      </c>
      <c r="E17675" t="s">
        <v>88</v>
      </c>
      <c r="F17675" t="s">
        <v>689</v>
      </c>
    </row>
    <row r="17676" spans="1:6" x14ac:dyDescent="0.3">
      <c r="A17676" s="19" t="s">
        <v>26254</v>
      </c>
      <c r="B17676" s="11" t="s">
        <v>88</v>
      </c>
      <c r="C17676" t="s">
        <v>88</v>
      </c>
      <c r="D17676" t="s">
        <v>88</v>
      </c>
      <c r="E17676" t="s">
        <v>26255</v>
      </c>
    </row>
    <row r="17677" spans="1:6" x14ac:dyDescent="0.3">
      <c r="A17677" s="18" t="s">
        <v>26256</v>
      </c>
      <c r="B17677" s="11" t="s">
        <v>88</v>
      </c>
      <c r="C17677" t="s">
        <v>88</v>
      </c>
      <c r="D17677" t="s">
        <v>88</v>
      </c>
      <c r="E17677" t="s">
        <v>88</v>
      </c>
      <c r="F17677" t="s">
        <v>26218</v>
      </c>
    </row>
    <row r="17678" spans="1:6" x14ac:dyDescent="0.3">
      <c r="A17678" s="19" t="s">
        <v>26257</v>
      </c>
      <c r="B17678" s="11" t="s">
        <v>88</v>
      </c>
      <c r="C17678" t="s">
        <v>88</v>
      </c>
      <c r="D17678" t="s">
        <v>88</v>
      </c>
      <c r="E17678" t="s">
        <v>88</v>
      </c>
      <c r="F17678" t="s">
        <v>26220</v>
      </c>
    </row>
    <row r="17679" spans="1:6" x14ac:dyDescent="0.3">
      <c r="A17679" s="18" t="s">
        <v>26258</v>
      </c>
      <c r="B17679" s="11" t="s">
        <v>88</v>
      </c>
      <c r="C17679" t="s">
        <v>88</v>
      </c>
      <c r="D17679" t="s">
        <v>88</v>
      </c>
      <c r="E17679" t="s">
        <v>88</v>
      </c>
      <c r="F17679" t="s">
        <v>26222</v>
      </c>
    </row>
    <row r="17680" spans="1:6" x14ac:dyDescent="0.3">
      <c r="A17680" s="19" t="s">
        <v>26259</v>
      </c>
      <c r="B17680" s="11" t="s">
        <v>88</v>
      </c>
      <c r="C17680" t="s">
        <v>88</v>
      </c>
      <c r="D17680" t="s">
        <v>88</v>
      </c>
      <c r="E17680" t="s">
        <v>88</v>
      </c>
      <c r="F17680" t="s">
        <v>689</v>
      </c>
    </row>
    <row r="17681" spans="1:6" x14ac:dyDescent="0.3">
      <c r="A17681" s="18" t="s">
        <v>26260</v>
      </c>
      <c r="B17681" s="11" t="s">
        <v>88</v>
      </c>
      <c r="C17681" t="s">
        <v>88</v>
      </c>
      <c r="D17681" t="s">
        <v>88</v>
      </c>
      <c r="E17681" t="s">
        <v>26261</v>
      </c>
    </row>
    <row r="17682" spans="1:6" x14ac:dyDescent="0.3">
      <c r="A17682" s="19" t="s">
        <v>26262</v>
      </c>
      <c r="B17682" s="11" t="s">
        <v>88</v>
      </c>
      <c r="C17682" t="s">
        <v>88</v>
      </c>
      <c r="D17682" t="s">
        <v>88</v>
      </c>
      <c r="E17682" t="s">
        <v>88</v>
      </c>
      <c r="F17682" t="s">
        <v>26218</v>
      </c>
    </row>
    <row r="17683" spans="1:6" x14ac:dyDescent="0.3">
      <c r="A17683" s="18" t="s">
        <v>26263</v>
      </c>
      <c r="B17683" s="11" t="s">
        <v>88</v>
      </c>
      <c r="C17683" t="s">
        <v>88</v>
      </c>
      <c r="D17683" t="s">
        <v>88</v>
      </c>
      <c r="E17683" t="s">
        <v>88</v>
      </c>
      <c r="F17683" t="s">
        <v>26220</v>
      </c>
    </row>
    <row r="17684" spans="1:6" x14ac:dyDescent="0.3">
      <c r="A17684" s="19" t="s">
        <v>26264</v>
      </c>
      <c r="B17684" s="11" t="s">
        <v>88</v>
      </c>
      <c r="C17684" t="s">
        <v>88</v>
      </c>
      <c r="D17684" t="s">
        <v>88</v>
      </c>
      <c r="E17684" t="s">
        <v>88</v>
      </c>
      <c r="F17684" t="s">
        <v>26222</v>
      </c>
    </row>
    <row r="17685" spans="1:6" x14ac:dyDescent="0.3">
      <c r="A17685" s="18" t="s">
        <v>26265</v>
      </c>
      <c r="B17685" s="11" t="s">
        <v>88</v>
      </c>
      <c r="C17685" t="s">
        <v>88</v>
      </c>
      <c r="D17685" t="s">
        <v>88</v>
      </c>
      <c r="E17685" t="s">
        <v>88</v>
      </c>
      <c r="F17685" t="s">
        <v>689</v>
      </c>
    </row>
    <row r="17686" spans="1:6" x14ac:dyDescent="0.3">
      <c r="A17686" s="19" t="s">
        <v>26266</v>
      </c>
      <c r="B17686" s="11" t="s">
        <v>88</v>
      </c>
      <c r="C17686" t="s">
        <v>88</v>
      </c>
      <c r="D17686" t="s">
        <v>88</v>
      </c>
      <c r="E17686" t="s">
        <v>689</v>
      </c>
    </row>
    <row r="17687" spans="1:6" x14ac:dyDescent="0.3">
      <c r="A17687" s="18" t="s">
        <v>26267</v>
      </c>
      <c r="B17687" s="11" t="s">
        <v>88</v>
      </c>
      <c r="C17687" t="s">
        <v>88</v>
      </c>
      <c r="D17687" t="s">
        <v>88</v>
      </c>
      <c r="E17687" t="s">
        <v>88</v>
      </c>
      <c r="F17687" t="s">
        <v>26218</v>
      </c>
    </row>
    <row r="17688" spans="1:6" x14ac:dyDescent="0.3">
      <c r="A17688" s="19" t="s">
        <v>26268</v>
      </c>
      <c r="B17688" s="11" t="s">
        <v>88</v>
      </c>
      <c r="C17688" t="s">
        <v>88</v>
      </c>
      <c r="D17688" t="s">
        <v>88</v>
      </c>
      <c r="E17688" t="s">
        <v>88</v>
      </c>
      <c r="F17688" t="s">
        <v>26220</v>
      </c>
    </row>
    <row r="17689" spans="1:6" x14ac:dyDescent="0.3">
      <c r="A17689" s="18" t="s">
        <v>26269</v>
      </c>
      <c r="B17689" s="11" t="s">
        <v>88</v>
      </c>
      <c r="C17689" t="s">
        <v>88</v>
      </c>
      <c r="D17689" t="s">
        <v>88</v>
      </c>
      <c r="E17689" t="s">
        <v>88</v>
      </c>
      <c r="F17689" t="s">
        <v>26222</v>
      </c>
    </row>
    <row r="17690" spans="1:6" x14ac:dyDescent="0.3">
      <c r="A17690" s="19" t="s">
        <v>26270</v>
      </c>
      <c r="B17690" s="11" t="s">
        <v>88</v>
      </c>
      <c r="C17690" t="s">
        <v>88</v>
      </c>
      <c r="D17690" t="s">
        <v>88</v>
      </c>
      <c r="E17690" t="s">
        <v>88</v>
      </c>
      <c r="F17690" t="s">
        <v>26271</v>
      </c>
    </row>
    <row r="17691" spans="1:6" x14ac:dyDescent="0.3">
      <c r="A17691" s="18" t="s">
        <v>26272</v>
      </c>
      <c r="B17691" s="11" t="s">
        <v>88</v>
      </c>
      <c r="C17691" t="s">
        <v>88</v>
      </c>
      <c r="D17691" t="s">
        <v>88</v>
      </c>
      <c r="E17691" t="s">
        <v>88</v>
      </c>
      <c r="F17691" t="s">
        <v>689</v>
      </c>
    </row>
    <row r="17692" spans="1:6" x14ac:dyDescent="0.3">
      <c r="A17692" s="19" t="s">
        <v>26273</v>
      </c>
      <c r="B17692" t="s">
        <v>26274</v>
      </c>
    </row>
    <row r="17693" spans="1:6" x14ac:dyDescent="0.3">
      <c r="A17693" s="18" t="s">
        <v>26275</v>
      </c>
      <c r="B17693" t="s">
        <v>26276</v>
      </c>
    </row>
    <row r="17694" spans="1:6" x14ac:dyDescent="0.3">
      <c r="A17694" s="19" t="s">
        <v>26277</v>
      </c>
      <c r="B17694" t="s">
        <v>26278</v>
      </c>
    </row>
    <row r="17695" spans="1:6" x14ac:dyDescent="0.3">
      <c r="A17695" s="18" t="s">
        <v>26279</v>
      </c>
      <c r="B17695" t="s">
        <v>26280</v>
      </c>
    </row>
    <row r="17696" spans="1:6" x14ac:dyDescent="0.3">
      <c r="A17696" s="19" t="s">
        <v>26281</v>
      </c>
      <c r="B17696" s="11" t="s">
        <v>88</v>
      </c>
      <c r="C17696" t="s">
        <v>26282</v>
      </c>
    </row>
    <row r="17697" spans="1:4" x14ac:dyDescent="0.3">
      <c r="A17697" s="18" t="s">
        <v>26283</v>
      </c>
      <c r="B17697" s="11" t="s">
        <v>88</v>
      </c>
      <c r="C17697" t="s">
        <v>88</v>
      </c>
      <c r="D17697" t="s">
        <v>26284</v>
      </c>
    </row>
    <row r="17698" spans="1:4" x14ac:dyDescent="0.3">
      <c r="A17698" s="19" t="s">
        <v>26285</v>
      </c>
      <c r="B17698" s="11" t="s">
        <v>88</v>
      </c>
      <c r="C17698" t="s">
        <v>88</v>
      </c>
      <c r="D17698" t="s">
        <v>26286</v>
      </c>
    </row>
    <row r="17699" spans="1:4" x14ac:dyDescent="0.3">
      <c r="A17699" s="18" t="s">
        <v>26287</v>
      </c>
      <c r="B17699" s="11" t="s">
        <v>88</v>
      </c>
      <c r="C17699" t="s">
        <v>88</v>
      </c>
      <c r="D17699" t="s">
        <v>26288</v>
      </c>
    </row>
    <row r="17700" spans="1:4" x14ac:dyDescent="0.3">
      <c r="A17700" s="19" t="s">
        <v>26289</v>
      </c>
      <c r="B17700" s="11" t="s">
        <v>88</v>
      </c>
      <c r="C17700" t="s">
        <v>88</v>
      </c>
      <c r="D17700" t="s">
        <v>689</v>
      </c>
    </row>
    <row r="17701" spans="1:4" x14ac:dyDescent="0.3">
      <c r="A17701" s="18" t="s">
        <v>26290</v>
      </c>
      <c r="B17701" s="11" t="s">
        <v>88</v>
      </c>
      <c r="C17701" t="s">
        <v>26291</v>
      </c>
    </row>
    <row r="17702" spans="1:4" x14ac:dyDescent="0.3">
      <c r="A17702" s="19" t="s">
        <v>26292</v>
      </c>
      <c r="B17702" s="11" t="s">
        <v>88</v>
      </c>
      <c r="C17702" t="s">
        <v>88</v>
      </c>
      <c r="D17702" t="s">
        <v>26293</v>
      </c>
    </row>
    <row r="17703" spans="1:4" x14ac:dyDescent="0.3">
      <c r="A17703" s="18" t="s">
        <v>26294</v>
      </c>
      <c r="B17703" s="11" t="s">
        <v>88</v>
      </c>
      <c r="C17703" t="s">
        <v>88</v>
      </c>
      <c r="D17703" t="s">
        <v>26295</v>
      </c>
    </row>
    <row r="17704" spans="1:4" x14ac:dyDescent="0.3">
      <c r="A17704" s="19" t="s">
        <v>26296</v>
      </c>
      <c r="B17704" s="11" t="s">
        <v>88</v>
      </c>
      <c r="C17704" t="s">
        <v>88</v>
      </c>
      <c r="D17704" t="s">
        <v>26297</v>
      </c>
    </row>
    <row r="17705" spans="1:4" x14ac:dyDescent="0.3">
      <c r="A17705" s="18" t="s">
        <v>26298</v>
      </c>
      <c r="B17705" t="s">
        <v>26299</v>
      </c>
    </row>
    <row r="17706" spans="1:4" x14ac:dyDescent="0.3">
      <c r="A17706" s="19" t="s">
        <v>26300</v>
      </c>
      <c r="B17706" s="11" t="s">
        <v>88</v>
      </c>
      <c r="C17706" t="s">
        <v>26301</v>
      </c>
    </row>
    <row r="17707" spans="1:4" x14ac:dyDescent="0.3">
      <c r="A17707" s="18" t="s">
        <v>26302</v>
      </c>
      <c r="B17707" s="11" t="s">
        <v>88</v>
      </c>
      <c r="C17707" t="s">
        <v>26303</v>
      </c>
    </row>
    <row r="17708" spans="1:4" x14ac:dyDescent="0.3">
      <c r="A17708" s="19" t="s">
        <v>26304</v>
      </c>
      <c r="B17708" s="11" t="s">
        <v>88</v>
      </c>
      <c r="C17708" t="s">
        <v>88</v>
      </c>
      <c r="D17708" t="s">
        <v>26293</v>
      </c>
    </row>
    <row r="17709" spans="1:4" x14ac:dyDescent="0.3">
      <c r="A17709" s="18" t="s">
        <v>26305</v>
      </c>
      <c r="B17709" s="11" t="s">
        <v>88</v>
      </c>
      <c r="C17709" t="s">
        <v>88</v>
      </c>
      <c r="D17709" t="s">
        <v>689</v>
      </c>
    </row>
    <row r="17710" spans="1:4" x14ac:dyDescent="0.3">
      <c r="A17710" s="19" t="s">
        <v>26306</v>
      </c>
      <c r="B17710" t="s">
        <v>26307</v>
      </c>
    </row>
    <row r="17711" spans="1:4" x14ac:dyDescent="0.3">
      <c r="A17711" s="18" t="s">
        <v>26308</v>
      </c>
      <c r="B17711" t="s">
        <v>26309</v>
      </c>
    </row>
    <row r="17712" spans="1:4" x14ac:dyDescent="0.3">
      <c r="A17712" s="19" t="s">
        <v>26310</v>
      </c>
      <c r="B17712" s="11" t="s">
        <v>88</v>
      </c>
      <c r="C17712" t="s">
        <v>26311</v>
      </c>
    </row>
    <row r="17713" spans="1:5" x14ac:dyDescent="0.3">
      <c r="A17713" s="18" t="s">
        <v>26312</v>
      </c>
      <c r="B17713" s="11" t="s">
        <v>88</v>
      </c>
      <c r="C17713" t="s">
        <v>26313</v>
      </c>
    </row>
    <row r="17714" spans="1:5" x14ac:dyDescent="0.3">
      <c r="A17714" s="19" t="s">
        <v>26314</v>
      </c>
      <c r="B17714" t="s">
        <v>26315</v>
      </c>
    </row>
    <row r="17715" spans="1:5" x14ac:dyDescent="0.3">
      <c r="A17715" s="18" t="s">
        <v>26316</v>
      </c>
      <c r="B17715" s="11" t="s">
        <v>88</v>
      </c>
      <c r="C17715" t="s">
        <v>26317</v>
      </c>
    </row>
    <row r="17716" spans="1:5" x14ac:dyDescent="0.3">
      <c r="A17716" s="19" t="s">
        <v>26318</v>
      </c>
      <c r="B17716" s="11" t="s">
        <v>88</v>
      </c>
      <c r="C17716" t="s">
        <v>26319</v>
      </c>
    </row>
    <row r="17717" spans="1:5" x14ac:dyDescent="0.3">
      <c r="A17717" s="18" t="s">
        <v>26320</v>
      </c>
      <c r="B17717" s="11" t="s">
        <v>88</v>
      </c>
      <c r="C17717" t="s">
        <v>88</v>
      </c>
      <c r="D17717" t="s">
        <v>26293</v>
      </c>
    </row>
    <row r="17718" spans="1:5" x14ac:dyDescent="0.3">
      <c r="A17718" s="19" t="s">
        <v>26321</v>
      </c>
      <c r="B17718" s="11" t="s">
        <v>88</v>
      </c>
      <c r="C17718" t="s">
        <v>88</v>
      </c>
      <c r="D17718" t="s">
        <v>88</v>
      </c>
      <c r="E17718" t="s">
        <v>26322</v>
      </c>
    </row>
    <row r="17719" spans="1:5" x14ac:dyDescent="0.3">
      <c r="A17719" s="18" t="s">
        <v>26323</v>
      </c>
      <c r="B17719" s="11" t="s">
        <v>88</v>
      </c>
      <c r="C17719" t="s">
        <v>88</v>
      </c>
      <c r="D17719" t="s">
        <v>88</v>
      </c>
      <c r="E17719" t="s">
        <v>23406</v>
      </c>
    </row>
    <row r="17720" spans="1:5" x14ac:dyDescent="0.3">
      <c r="A17720" s="19" t="s">
        <v>26324</v>
      </c>
      <c r="B17720" s="11" t="s">
        <v>88</v>
      </c>
      <c r="C17720" t="s">
        <v>88</v>
      </c>
      <c r="D17720" t="s">
        <v>689</v>
      </c>
    </row>
    <row r="17721" spans="1:5" x14ac:dyDescent="0.3">
      <c r="A17721" s="18" t="s">
        <v>26325</v>
      </c>
      <c r="B17721" t="s">
        <v>26326</v>
      </c>
    </row>
    <row r="17722" spans="1:5" x14ac:dyDescent="0.3">
      <c r="A17722" s="19" t="s">
        <v>26327</v>
      </c>
      <c r="B17722" s="11" t="s">
        <v>88</v>
      </c>
      <c r="C17722" t="s">
        <v>26317</v>
      </c>
    </row>
    <row r="17723" spans="1:5" x14ac:dyDescent="0.3">
      <c r="A17723" s="18" t="s">
        <v>26328</v>
      </c>
      <c r="B17723" s="11" t="s">
        <v>88</v>
      </c>
      <c r="C17723" t="s">
        <v>88</v>
      </c>
      <c r="D17723" t="s">
        <v>26329</v>
      </c>
    </row>
    <row r="17724" spans="1:5" x14ac:dyDescent="0.3">
      <c r="A17724" s="19" t="s">
        <v>26330</v>
      </c>
      <c r="B17724" s="11" t="s">
        <v>88</v>
      </c>
      <c r="C17724" t="s">
        <v>88</v>
      </c>
      <c r="D17724" t="s">
        <v>689</v>
      </c>
    </row>
    <row r="17725" spans="1:5" x14ac:dyDescent="0.3">
      <c r="A17725" s="18" t="s">
        <v>26331</v>
      </c>
      <c r="B17725" s="11" t="s">
        <v>88</v>
      </c>
      <c r="C17725" t="s">
        <v>88</v>
      </c>
      <c r="D17725" t="s">
        <v>88</v>
      </c>
      <c r="E17725" t="s">
        <v>26332</v>
      </c>
    </row>
    <row r="17726" spans="1:5" x14ac:dyDescent="0.3">
      <c r="A17726" s="19" t="s">
        <v>26333</v>
      </c>
      <c r="B17726" s="11" t="s">
        <v>88</v>
      </c>
      <c r="C17726" t="s">
        <v>88</v>
      </c>
      <c r="D17726" t="s">
        <v>88</v>
      </c>
      <c r="E17726" t="s">
        <v>26334</v>
      </c>
    </row>
    <row r="17727" spans="1:5" x14ac:dyDescent="0.3">
      <c r="A17727" s="18" t="s">
        <v>26335</v>
      </c>
      <c r="B17727" s="11" t="s">
        <v>88</v>
      </c>
      <c r="C17727" t="s">
        <v>26319</v>
      </c>
    </row>
    <row r="17728" spans="1:5" x14ac:dyDescent="0.3">
      <c r="A17728" s="19" t="s">
        <v>26336</v>
      </c>
      <c r="B17728" s="11" t="s">
        <v>88</v>
      </c>
      <c r="C17728" t="s">
        <v>88</v>
      </c>
      <c r="D17728" t="s">
        <v>26293</v>
      </c>
    </row>
    <row r="17729" spans="1:5" x14ac:dyDescent="0.3">
      <c r="A17729" s="18" t="s">
        <v>26337</v>
      </c>
      <c r="B17729" s="11" t="s">
        <v>88</v>
      </c>
      <c r="C17729" t="s">
        <v>88</v>
      </c>
      <c r="D17729" t="s">
        <v>26338</v>
      </c>
    </row>
    <row r="17730" spans="1:5" x14ac:dyDescent="0.3">
      <c r="A17730" s="19" t="s">
        <v>26339</v>
      </c>
      <c r="B17730" s="11" t="s">
        <v>88</v>
      </c>
      <c r="C17730" t="s">
        <v>88</v>
      </c>
      <c r="D17730" t="s">
        <v>689</v>
      </c>
    </row>
    <row r="17731" spans="1:5" x14ac:dyDescent="0.3">
      <c r="A17731" s="18" t="s">
        <v>26340</v>
      </c>
      <c r="B17731" t="s">
        <v>26341</v>
      </c>
    </row>
    <row r="17732" spans="1:5" x14ac:dyDescent="0.3">
      <c r="A17732" s="19" t="s">
        <v>26342</v>
      </c>
      <c r="B17732" s="11" t="s">
        <v>88</v>
      </c>
      <c r="C17732" t="s">
        <v>26317</v>
      </c>
    </row>
    <row r="17733" spans="1:5" x14ac:dyDescent="0.3">
      <c r="A17733" s="18" t="s">
        <v>26343</v>
      </c>
      <c r="B17733" s="11" t="s">
        <v>88</v>
      </c>
      <c r="C17733" t="s">
        <v>88</v>
      </c>
      <c r="D17733" t="s">
        <v>26344</v>
      </c>
    </row>
    <row r="17734" spans="1:5" x14ac:dyDescent="0.3">
      <c r="A17734" s="19" t="s">
        <v>26345</v>
      </c>
      <c r="B17734" s="11" t="s">
        <v>88</v>
      </c>
      <c r="C17734" t="s">
        <v>88</v>
      </c>
      <c r="D17734" t="s">
        <v>88</v>
      </c>
      <c r="E17734" t="s">
        <v>26346</v>
      </c>
    </row>
    <row r="17735" spans="1:5" x14ac:dyDescent="0.3">
      <c r="A17735" s="18" t="s">
        <v>26347</v>
      </c>
      <c r="B17735" s="11" t="s">
        <v>88</v>
      </c>
      <c r="C17735" t="s">
        <v>88</v>
      </c>
      <c r="D17735" t="s">
        <v>88</v>
      </c>
      <c r="E17735" t="s">
        <v>689</v>
      </c>
    </row>
    <row r="17736" spans="1:5" x14ac:dyDescent="0.3">
      <c r="A17736" s="19" t="s">
        <v>26348</v>
      </c>
      <c r="B17736" s="11" t="s">
        <v>88</v>
      </c>
      <c r="C17736" t="s">
        <v>88</v>
      </c>
      <c r="D17736" t="s">
        <v>689</v>
      </c>
    </row>
    <row r="17737" spans="1:5" x14ac:dyDescent="0.3">
      <c r="A17737" s="18" t="s">
        <v>26349</v>
      </c>
      <c r="B17737" s="11" t="s">
        <v>88</v>
      </c>
      <c r="C17737" t="s">
        <v>26350</v>
      </c>
    </row>
    <row r="17738" spans="1:5" x14ac:dyDescent="0.3">
      <c r="A17738" s="19" t="s">
        <v>26351</v>
      </c>
      <c r="B17738" s="11" t="s">
        <v>88</v>
      </c>
      <c r="C17738" t="s">
        <v>88</v>
      </c>
      <c r="D17738" t="s">
        <v>26344</v>
      </c>
    </row>
    <row r="17739" spans="1:5" x14ac:dyDescent="0.3">
      <c r="A17739" s="18" t="s">
        <v>26352</v>
      </c>
      <c r="B17739" s="11" t="s">
        <v>88</v>
      </c>
      <c r="C17739" t="s">
        <v>88</v>
      </c>
      <c r="D17739" t="s">
        <v>689</v>
      </c>
    </row>
    <row r="17740" spans="1:5" x14ac:dyDescent="0.3">
      <c r="A17740" s="19" t="s">
        <v>26353</v>
      </c>
      <c r="B17740" s="11" t="s">
        <v>88</v>
      </c>
      <c r="C17740" t="s">
        <v>26354</v>
      </c>
    </row>
    <row r="17741" spans="1:5" x14ac:dyDescent="0.3">
      <c r="A17741" s="18" t="s">
        <v>26355</v>
      </c>
      <c r="B17741" s="11" t="s">
        <v>88</v>
      </c>
      <c r="C17741" t="s">
        <v>88</v>
      </c>
      <c r="D17741" t="s">
        <v>26344</v>
      </c>
    </row>
    <row r="17742" spans="1:5" x14ac:dyDescent="0.3">
      <c r="A17742" s="19" t="s">
        <v>26356</v>
      </c>
      <c r="B17742" s="11" t="s">
        <v>88</v>
      </c>
      <c r="C17742" t="s">
        <v>88</v>
      </c>
      <c r="D17742" t="s">
        <v>689</v>
      </c>
    </row>
    <row r="17743" spans="1:5" x14ac:dyDescent="0.3">
      <c r="A17743" s="18" t="s">
        <v>26357</v>
      </c>
      <c r="B17743" s="11" t="s">
        <v>88</v>
      </c>
      <c r="C17743" t="s">
        <v>26358</v>
      </c>
    </row>
    <row r="17744" spans="1:5" x14ac:dyDescent="0.3">
      <c r="A17744" s="19" t="s">
        <v>26359</v>
      </c>
      <c r="B17744" s="11" t="s">
        <v>88</v>
      </c>
      <c r="C17744" t="s">
        <v>26360</v>
      </c>
    </row>
    <row r="17745" spans="1:5" x14ac:dyDescent="0.3">
      <c r="A17745" s="18" t="s">
        <v>26361</v>
      </c>
      <c r="B17745" t="s">
        <v>26362</v>
      </c>
    </row>
    <row r="17746" spans="1:5" x14ac:dyDescent="0.3">
      <c r="A17746" s="19" t="s">
        <v>26363</v>
      </c>
      <c r="B17746" s="11" t="s">
        <v>88</v>
      </c>
      <c r="C17746" t="s">
        <v>26364</v>
      </c>
    </row>
    <row r="17747" spans="1:5" x14ac:dyDescent="0.3">
      <c r="A17747" s="18" t="s">
        <v>26365</v>
      </c>
      <c r="B17747" s="11" t="s">
        <v>88</v>
      </c>
      <c r="C17747" t="s">
        <v>88</v>
      </c>
      <c r="D17747" t="s">
        <v>26317</v>
      </c>
    </row>
    <row r="17748" spans="1:5" x14ac:dyDescent="0.3">
      <c r="A17748" s="19" t="s">
        <v>26366</v>
      </c>
      <c r="B17748" s="11" t="s">
        <v>88</v>
      </c>
      <c r="C17748" t="s">
        <v>88</v>
      </c>
      <c r="D17748" t="s">
        <v>88</v>
      </c>
      <c r="E17748" t="s">
        <v>26367</v>
      </c>
    </row>
    <row r="17749" spans="1:5" x14ac:dyDescent="0.3">
      <c r="A17749" s="18" t="s">
        <v>26368</v>
      </c>
      <c r="B17749" s="11" t="s">
        <v>88</v>
      </c>
      <c r="C17749" t="s">
        <v>88</v>
      </c>
      <c r="D17749" t="s">
        <v>88</v>
      </c>
      <c r="E17749" t="s">
        <v>26346</v>
      </c>
    </row>
    <row r="17750" spans="1:5" x14ac:dyDescent="0.3">
      <c r="A17750" s="19" t="s">
        <v>26369</v>
      </c>
      <c r="B17750" s="11" t="s">
        <v>88</v>
      </c>
      <c r="C17750" t="s">
        <v>88</v>
      </c>
      <c r="D17750" t="s">
        <v>88</v>
      </c>
      <c r="E17750" t="s">
        <v>689</v>
      </c>
    </row>
    <row r="17751" spans="1:5" x14ac:dyDescent="0.3">
      <c r="A17751" s="18" t="s">
        <v>26370</v>
      </c>
      <c r="B17751" s="11" t="s">
        <v>88</v>
      </c>
      <c r="C17751" t="s">
        <v>88</v>
      </c>
      <c r="D17751" t="s">
        <v>26319</v>
      </c>
    </row>
    <row r="17752" spans="1:5" x14ac:dyDescent="0.3">
      <c r="A17752" s="19" t="s">
        <v>26371</v>
      </c>
      <c r="B17752" s="11" t="s">
        <v>88</v>
      </c>
      <c r="C17752" t="s">
        <v>26372</v>
      </c>
    </row>
    <row r="17753" spans="1:5" x14ac:dyDescent="0.3">
      <c r="A17753" s="18" t="s">
        <v>26373</v>
      </c>
      <c r="B17753" s="11" t="s">
        <v>88</v>
      </c>
      <c r="C17753" t="s">
        <v>88</v>
      </c>
      <c r="D17753" t="s">
        <v>26317</v>
      </c>
    </row>
    <row r="17754" spans="1:5" x14ac:dyDescent="0.3">
      <c r="A17754" s="19" t="s">
        <v>26374</v>
      </c>
      <c r="B17754" s="11" t="s">
        <v>88</v>
      </c>
      <c r="C17754" t="s">
        <v>88</v>
      </c>
      <c r="D17754" t="s">
        <v>88</v>
      </c>
      <c r="E17754" t="s">
        <v>26375</v>
      </c>
    </row>
    <row r="17755" spans="1:5" x14ac:dyDescent="0.3">
      <c r="A17755" s="18" t="s">
        <v>26376</v>
      </c>
      <c r="B17755" s="11" t="s">
        <v>88</v>
      </c>
      <c r="C17755" t="s">
        <v>88</v>
      </c>
      <c r="D17755" t="s">
        <v>88</v>
      </c>
      <c r="E17755" t="s">
        <v>26377</v>
      </c>
    </row>
    <row r="17756" spans="1:5" x14ac:dyDescent="0.3">
      <c r="A17756" s="19" t="s">
        <v>26378</v>
      </c>
      <c r="B17756" s="11" t="s">
        <v>88</v>
      </c>
      <c r="C17756" t="s">
        <v>88</v>
      </c>
      <c r="D17756" t="s">
        <v>88</v>
      </c>
      <c r="E17756" t="s">
        <v>26379</v>
      </c>
    </row>
    <row r="17757" spans="1:5" x14ac:dyDescent="0.3">
      <c r="A17757" s="18" t="s">
        <v>26380</v>
      </c>
      <c r="B17757" s="11" t="s">
        <v>88</v>
      </c>
      <c r="C17757" t="s">
        <v>88</v>
      </c>
      <c r="D17757" t="s">
        <v>88</v>
      </c>
      <c r="E17757" t="s">
        <v>26381</v>
      </c>
    </row>
    <row r="17758" spans="1:5" x14ac:dyDescent="0.3">
      <c r="A17758" s="19" t="s">
        <v>26382</v>
      </c>
      <c r="B17758" s="11" t="s">
        <v>88</v>
      </c>
      <c r="C17758" t="s">
        <v>88</v>
      </c>
      <c r="D17758" t="s">
        <v>88</v>
      </c>
      <c r="E17758" t="s">
        <v>26383</v>
      </c>
    </row>
    <row r="17759" spans="1:5" x14ac:dyDescent="0.3">
      <c r="A17759" s="18" t="s">
        <v>26384</v>
      </c>
      <c r="B17759" s="11" t="s">
        <v>88</v>
      </c>
      <c r="C17759" t="s">
        <v>88</v>
      </c>
      <c r="D17759" t="s">
        <v>88</v>
      </c>
      <c r="E17759" t="s">
        <v>26385</v>
      </c>
    </row>
    <row r="17760" spans="1:5" x14ac:dyDescent="0.3">
      <c r="A17760" s="19" t="s">
        <v>26386</v>
      </c>
      <c r="B17760" s="11" t="s">
        <v>88</v>
      </c>
      <c r="C17760" t="s">
        <v>88</v>
      </c>
      <c r="D17760" t="s">
        <v>88</v>
      </c>
      <c r="E17760" t="s">
        <v>26387</v>
      </c>
    </row>
    <row r="17761" spans="1:5" x14ac:dyDescent="0.3">
      <c r="A17761" s="18" t="s">
        <v>26388</v>
      </c>
      <c r="B17761" s="11" t="s">
        <v>88</v>
      </c>
      <c r="C17761" t="s">
        <v>88</v>
      </c>
      <c r="D17761" t="s">
        <v>88</v>
      </c>
      <c r="E17761" t="s">
        <v>689</v>
      </c>
    </row>
    <row r="17762" spans="1:5" x14ac:dyDescent="0.3">
      <c r="A17762" s="19" t="s">
        <v>26389</v>
      </c>
      <c r="B17762" s="11" t="s">
        <v>88</v>
      </c>
      <c r="C17762" t="s">
        <v>88</v>
      </c>
      <c r="D17762" t="s">
        <v>26319</v>
      </c>
    </row>
    <row r="17763" spans="1:5" x14ac:dyDescent="0.3">
      <c r="A17763" s="18" t="s">
        <v>26390</v>
      </c>
      <c r="B17763" t="s">
        <v>26391</v>
      </c>
    </row>
    <row r="17764" spans="1:5" x14ac:dyDescent="0.3">
      <c r="A17764" s="19" t="s">
        <v>26392</v>
      </c>
      <c r="B17764" s="11" t="s">
        <v>88</v>
      </c>
      <c r="C17764" t="s">
        <v>26317</v>
      </c>
    </row>
    <row r="17765" spans="1:5" x14ac:dyDescent="0.3">
      <c r="A17765" s="18" t="s">
        <v>26393</v>
      </c>
      <c r="B17765" s="11" t="s">
        <v>88</v>
      </c>
      <c r="C17765" t="s">
        <v>88</v>
      </c>
      <c r="D17765" t="s">
        <v>26394</v>
      </c>
    </row>
    <row r="17766" spans="1:5" x14ac:dyDescent="0.3">
      <c r="A17766" s="19" t="s">
        <v>26395</v>
      </c>
      <c r="B17766" s="11" t="s">
        <v>88</v>
      </c>
      <c r="C17766" t="s">
        <v>88</v>
      </c>
      <c r="D17766" t="s">
        <v>689</v>
      </c>
    </row>
    <row r="17767" spans="1:5" x14ac:dyDescent="0.3">
      <c r="A17767" s="18" t="s">
        <v>26396</v>
      </c>
      <c r="B17767" s="11" t="s">
        <v>88</v>
      </c>
      <c r="C17767" t="s">
        <v>26319</v>
      </c>
    </row>
    <row r="17768" spans="1:5" x14ac:dyDescent="0.3">
      <c r="A17768" s="19" t="s">
        <v>26397</v>
      </c>
      <c r="B17768" s="11" t="s">
        <v>88</v>
      </c>
      <c r="C17768" t="s">
        <v>88</v>
      </c>
      <c r="D17768" t="s">
        <v>26293</v>
      </c>
    </row>
    <row r="17769" spans="1:5" x14ac:dyDescent="0.3">
      <c r="A17769" s="18" t="s">
        <v>26398</v>
      </c>
      <c r="B17769" s="11" t="s">
        <v>88</v>
      </c>
      <c r="C17769" t="s">
        <v>88</v>
      </c>
      <c r="D17769" t="s">
        <v>88</v>
      </c>
      <c r="E17769" t="s">
        <v>26394</v>
      </c>
    </row>
    <row r="17770" spans="1:5" x14ac:dyDescent="0.3">
      <c r="A17770" s="19" t="s">
        <v>26399</v>
      </c>
      <c r="B17770" s="11" t="s">
        <v>88</v>
      </c>
      <c r="C17770" t="s">
        <v>88</v>
      </c>
      <c r="D17770" t="s">
        <v>88</v>
      </c>
      <c r="E17770" t="s">
        <v>689</v>
      </c>
    </row>
    <row r="17771" spans="1:5" x14ac:dyDescent="0.3">
      <c r="A17771" s="18" t="s">
        <v>26400</v>
      </c>
      <c r="B17771" s="11" t="s">
        <v>88</v>
      </c>
      <c r="C17771" t="s">
        <v>88</v>
      </c>
      <c r="D17771" t="s">
        <v>26338</v>
      </c>
    </row>
    <row r="17772" spans="1:5" x14ac:dyDescent="0.3">
      <c r="A17772" s="19" t="s">
        <v>26401</v>
      </c>
      <c r="B17772" s="11" t="s">
        <v>88</v>
      </c>
      <c r="C17772" t="s">
        <v>88</v>
      </c>
      <c r="D17772" t="s">
        <v>689</v>
      </c>
    </row>
    <row r="17773" spans="1:5" x14ac:dyDescent="0.3">
      <c r="A17773" s="18" t="s">
        <v>26402</v>
      </c>
      <c r="B17773" t="s">
        <v>26403</v>
      </c>
    </row>
    <row r="17774" spans="1:5" x14ac:dyDescent="0.3">
      <c r="A17774" s="19" t="s">
        <v>26404</v>
      </c>
      <c r="B17774" s="11" t="s">
        <v>88</v>
      </c>
      <c r="C17774" t="s">
        <v>26317</v>
      </c>
    </row>
    <row r="17775" spans="1:5" x14ac:dyDescent="0.3">
      <c r="A17775" s="18" t="s">
        <v>26405</v>
      </c>
      <c r="B17775" s="11" t="s">
        <v>88</v>
      </c>
      <c r="C17775" t="s">
        <v>26319</v>
      </c>
    </row>
    <row r="17776" spans="1:5" x14ac:dyDescent="0.3">
      <c r="A17776" s="19" t="s">
        <v>26406</v>
      </c>
      <c r="B17776" t="s">
        <v>26407</v>
      </c>
    </row>
    <row r="17777" spans="1:5" x14ac:dyDescent="0.3">
      <c r="A17777" s="18" t="s">
        <v>26408</v>
      </c>
      <c r="B17777" s="11" t="s">
        <v>88</v>
      </c>
      <c r="C17777" t="s">
        <v>17137</v>
      </c>
    </row>
    <row r="17778" spans="1:5" x14ac:dyDescent="0.3">
      <c r="A17778" s="19" t="s">
        <v>26409</v>
      </c>
      <c r="B17778" s="11" t="s">
        <v>88</v>
      </c>
      <c r="C17778" t="s">
        <v>689</v>
      </c>
    </row>
    <row r="17779" spans="1:5" x14ac:dyDescent="0.3">
      <c r="A17779" s="18" t="s">
        <v>26410</v>
      </c>
      <c r="B17779" t="s">
        <v>26411</v>
      </c>
    </row>
    <row r="17780" spans="1:5" x14ac:dyDescent="0.3">
      <c r="A17780" s="19" t="s">
        <v>26412</v>
      </c>
      <c r="B17780" s="11" t="s">
        <v>88</v>
      </c>
      <c r="C17780" t="s">
        <v>26413</v>
      </c>
    </row>
    <row r="17781" spans="1:5" x14ac:dyDescent="0.3">
      <c r="A17781" s="18" t="s">
        <v>26414</v>
      </c>
      <c r="B17781" s="11" t="s">
        <v>88</v>
      </c>
      <c r="C17781" t="s">
        <v>26415</v>
      </c>
    </row>
    <row r="17782" spans="1:5" x14ac:dyDescent="0.3">
      <c r="A17782" s="19" t="s">
        <v>26416</v>
      </c>
      <c r="B17782" s="11" t="s">
        <v>88</v>
      </c>
      <c r="C17782" t="s">
        <v>88</v>
      </c>
      <c r="D17782" t="s">
        <v>26417</v>
      </c>
    </row>
    <row r="17783" spans="1:5" x14ac:dyDescent="0.3">
      <c r="A17783" s="18" t="s">
        <v>26418</v>
      </c>
      <c r="B17783" s="11" t="s">
        <v>88</v>
      </c>
      <c r="C17783" t="s">
        <v>88</v>
      </c>
      <c r="D17783" t="s">
        <v>689</v>
      </c>
    </row>
    <row r="17784" spans="1:5" x14ac:dyDescent="0.3">
      <c r="A17784" s="19" t="s">
        <v>26419</v>
      </c>
      <c r="B17784" s="11" t="s">
        <v>88</v>
      </c>
      <c r="C17784" t="s">
        <v>26420</v>
      </c>
    </row>
    <row r="17785" spans="1:5" x14ac:dyDescent="0.3">
      <c r="A17785" s="18" t="s">
        <v>26421</v>
      </c>
      <c r="B17785" s="11" t="s">
        <v>88</v>
      </c>
      <c r="C17785" t="s">
        <v>88</v>
      </c>
      <c r="D17785" t="s">
        <v>26422</v>
      </c>
    </row>
    <row r="17786" spans="1:5" x14ac:dyDescent="0.3">
      <c r="A17786" s="19" t="s">
        <v>26423</v>
      </c>
      <c r="B17786" s="11" t="s">
        <v>88</v>
      </c>
      <c r="C17786" t="s">
        <v>88</v>
      </c>
      <c r="D17786" t="s">
        <v>689</v>
      </c>
    </row>
    <row r="17787" spans="1:5" x14ac:dyDescent="0.3">
      <c r="A17787" s="18" t="s">
        <v>26424</v>
      </c>
      <c r="B17787" t="s">
        <v>26425</v>
      </c>
    </row>
    <row r="17788" spans="1:5" x14ac:dyDescent="0.3">
      <c r="A17788" s="19" t="s">
        <v>26426</v>
      </c>
      <c r="B17788" s="11" t="s">
        <v>88</v>
      </c>
      <c r="C17788" t="s">
        <v>26427</v>
      </c>
    </row>
    <row r="17789" spans="1:5" x14ac:dyDescent="0.3">
      <c r="A17789" s="18" t="s">
        <v>26428</v>
      </c>
      <c r="B17789" s="11" t="s">
        <v>88</v>
      </c>
      <c r="C17789" t="s">
        <v>88</v>
      </c>
      <c r="D17789" t="s">
        <v>26429</v>
      </c>
    </row>
    <row r="17790" spans="1:5" x14ac:dyDescent="0.3">
      <c r="A17790" s="19" t="s">
        <v>26430</v>
      </c>
      <c r="B17790" s="11" t="s">
        <v>88</v>
      </c>
      <c r="C17790" t="s">
        <v>88</v>
      </c>
      <c r="D17790" t="s">
        <v>689</v>
      </c>
    </row>
    <row r="17791" spans="1:5" x14ac:dyDescent="0.3">
      <c r="A17791" s="18" t="s">
        <v>26431</v>
      </c>
      <c r="B17791" s="11" t="s">
        <v>88</v>
      </c>
      <c r="C17791" t="s">
        <v>88</v>
      </c>
      <c r="D17791" t="s">
        <v>88</v>
      </c>
      <c r="E17791" t="s">
        <v>18292</v>
      </c>
    </row>
    <row r="17792" spans="1:5" x14ac:dyDescent="0.3">
      <c r="A17792" s="19" t="s">
        <v>26432</v>
      </c>
      <c r="B17792" s="11" t="s">
        <v>88</v>
      </c>
      <c r="C17792" t="s">
        <v>88</v>
      </c>
      <c r="D17792" t="s">
        <v>88</v>
      </c>
      <c r="E17792" t="s">
        <v>689</v>
      </c>
    </row>
    <row r="17793" spans="1:6" x14ac:dyDescent="0.3">
      <c r="A17793" s="18" t="s">
        <v>26433</v>
      </c>
      <c r="B17793" s="11" t="s">
        <v>88</v>
      </c>
      <c r="C17793" t="s">
        <v>26434</v>
      </c>
    </row>
    <row r="17794" spans="1:6" x14ac:dyDescent="0.3">
      <c r="A17794" s="19" t="s">
        <v>26435</v>
      </c>
      <c r="B17794" s="11" t="s">
        <v>88</v>
      </c>
      <c r="C17794" t="s">
        <v>88</v>
      </c>
      <c r="D17794" t="s">
        <v>18292</v>
      </c>
    </row>
    <row r="17795" spans="1:6" x14ac:dyDescent="0.3">
      <c r="A17795" s="18" t="s">
        <v>26436</v>
      </c>
      <c r="B17795" s="11" t="s">
        <v>88</v>
      </c>
      <c r="C17795" t="s">
        <v>88</v>
      </c>
      <c r="D17795" t="s">
        <v>689</v>
      </c>
    </row>
    <row r="17796" spans="1:6" x14ac:dyDescent="0.3">
      <c r="A17796" s="19" t="s">
        <v>26437</v>
      </c>
      <c r="B17796" t="s">
        <v>26438</v>
      </c>
    </row>
    <row r="17797" spans="1:6" x14ac:dyDescent="0.3">
      <c r="A17797" s="18" t="s">
        <v>26439</v>
      </c>
      <c r="B17797" s="11" t="s">
        <v>88</v>
      </c>
      <c r="C17797" t="s">
        <v>26440</v>
      </c>
    </row>
    <row r="17798" spans="1:6" x14ac:dyDescent="0.3">
      <c r="A17798" s="19" t="s">
        <v>26441</v>
      </c>
      <c r="B17798" s="11" t="s">
        <v>88</v>
      </c>
      <c r="C17798" t="s">
        <v>88</v>
      </c>
      <c r="D17798" t="s">
        <v>21290</v>
      </c>
    </row>
    <row r="17799" spans="1:6" x14ac:dyDescent="0.3">
      <c r="A17799" s="18" t="s">
        <v>26442</v>
      </c>
      <c r="B17799" s="11" t="s">
        <v>88</v>
      </c>
      <c r="C17799" t="s">
        <v>88</v>
      </c>
      <c r="D17799" t="s">
        <v>689</v>
      </c>
    </row>
    <row r="17800" spans="1:6" x14ac:dyDescent="0.3">
      <c r="A17800" s="19" t="s">
        <v>26443</v>
      </c>
      <c r="B17800" s="11" t="s">
        <v>88</v>
      </c>
      <c r="C17800" t="s">
        <v>689</v>
      </c>
    </row>
    <row r="17801" spans="1:6" x14ac:dyDescent="0.3">
      <c r="A17801" s="18" t="s">
        <v>26444</v>
      </c>
      <c r="B17801" s="11" t="s">
        <v>88</v>
      </c>
      <c r="C17801" t="s">
        <v>88</v>
      </c>
      <c r="D17801" t="s">
        <v>26445</v>
      </c>
    </row>
    <row r="17802" spans="1:6" x14ac:dyDescent="0.3">
      <c r="A17802" s="19" t="s">
        <v>26446</v>
      </c>
      <c r="B17802" s="11" t="s">
        <v>88</v>
      </c>
      <c r="C17802" t="s">
        <v>88</v>
      </c>
      <c r="D17802" t="s">
        <v>88</v>
      </c>
      <c r="E17802" t="s">
        <v>18292</v>
      </c>
    </row>
    <row r="17803" spans="1:6" x14ac:dyDescent="0.3">
      <c r="A17803" s="18" t="s">
        <v>26447</v>
      </c>
      <c r="B17803" s="11" t="s">
        <v>88</v>
      </c>
      <c r="C17803" t="s">
        <v>88</v>
      </c>
      <c r="D17803" t="s">
        <v>88</v>
      </c>
      <c r="E17803" t="s">
        <v>689</v>
      </c>
    </row>
    <row r="17804" spans="1:6" x14ac:dyDescent="0.3">
      <c r="A17804" s="19" t="s">
        <v>26448</v>
      </c>
      <c r="B17804" s="11" t="s">
        <v>88</v>
      </c>
      <c r="C17804" t="s">
        <v>88</v>
      </c>
      <c r="D17804" t="s">
        <v>689</v>
      </c>
    </row>
    <row r="17805" spans="1:6" x14ac:dyDescent="0.3">
      <c r="A17805" s="18" t="s">
        <v>26449</v>
      </c>
      <c r="B17805" s="11" t="s">
        <v>88</v>
      </c>
      <c r="C17805" t="s">
        <v>88</v>
      </c>
      <c r="D17805" t="s">
        <v>88</v>
      </c>
      <c r="E17805" t="s">
        <v>26450</v>
      </c>
    </row>
    <row r="17806" spans="1:6" x14ac:dyDescent="0.3">
      <c r="A17806" s="19" t="s">
        <v>26451</v>
      </c>
      <c r="B17806" s="11" t="s">
        <v>88</v>
      </c>
      <c r="C17806" t="s">
        <v>88</v>
      </c>
      <c r="D17806" t="s">
        <v>88</v>
      </c>
      <c r="E17806" t="s">
        <v>26452</v>
      </c>
    </row>
    <row r="17807" spans="1:6" x14ac:dyDescent="0.3">
      <c r="A17807" s="18" t="s">
        <v>26453</v>
      </c>
      <c r="B17807" s="11" t="s">
        <v>88</v>
      </c>
      <c r="C17807" t="s">
        <v>88</v>
      </c>
      <c r="D17807" t="s">
        <v>88</v>
      </c>
      <c r="E17807" t="s">
        <v>689</v>
      </c>
    </row>
    <row r="17808" spans="1:6" x14ac:dyDescent="0.3">
      <c r="A17808" s="19" t="s">
        <v>26454</v>
      </c>
      <c r="B17808" s="11" t="s">
        <v>88</v>
      </c>
      <c r="C17808" t="s">
        <v>88</v>
      </c>
      <c r="D17808" t="s">
        <v>88</v>
      </c>
      <c r="E17808" t="s">
        <v>88</v>
      </c>
      <c r="F17808" t="s">
        <v>18292</v>
      </c>
    </row>
    <row r="17809" spans="1:7" x14ac:dyDescent="0.3">
      <c r="A17809" s="18" t="s">
        <v>26455</v>
      </c>
      <c r="B17809" s="11" t="s">
        <v>88</v>
      </c>
      <c r="C17809" t="s">
        <v>88</v>
      </c>
      <c r="D17809" t="s">
        <v>88</v>
      </c>
      <c r="E17809" t="s">
        <v>88</v>
      </c>
      <c r="F17809" t="s">
        <v>689</v>
      </c>
    </row>
    <row r="17810" spans="1:7" x14ac:dyDescent="0.3">
      <c r="A17810" s="19" t="s">
        <v>26456</v>
      </c>
      <c r="B17810" s="11" t="s">
        <v>88</v>
      </c>
      <c r="C17810" t="s">
        <v>88</v>
      </c>
      <c r="D17810" t="s">
        <v>88</v>
      </c>
      <c r="E17810" t="s">
        <v>88</v>
      </c>
      <c r="F17810" t="s">
        <v>88</v>
      </c>
      <c r="G17810" t="s">
        <v>26457</v>
      </c>
    </row>
    <row r="17811" spans="1:7" x14ac:dyDescent="0.3">
      <c r="A17811" s="18" t="s">
        <v>26458</v>
      </c>
      <c r="B17811" s="11" t="s">
        <v>88</v>
      </c>
      <c r="C17811" t="s">
        <v>88</v>
      </c>
      <c r="D17811" t="s">
        <v>88</v>
      </c>
      <c r="E17811" t="s">
        <v>88</v>
      </c>
      <c r="F17811" t="s">
        <v>88</v>
      </c>
      <c r="G17811" t="s">
        <v>689</v>
      </c>
    </row>
    <row r="17812" spans="1:7" x14ac:dyDescent="0.3">
      <c r="A17812" s="19" t="s">
        <v>26459</v>
      </c>
      <c r="B17812" t="s">
        <v>26460</v>
      </c>
    </row>
    <row r="17813" spans="1:7" x14ac:dyDescent="0.3">
      <c r="A17813" s="18" t="s">
        <v>26461</v>
      </c>
      <c r="B17813" t="s">
        <v>26462</v>
      </c>
    </row>
    <row r="17814" spans="1:7" x14ac:dyDescent="0.3">
      <c r="A17814" s="19" t="s">
        <v>26463</v>
      </c>
      <c r="B17814" s="11" t="s">
        <v>88</v>
      </c>
      <c r="C17814" t="s">
        <v>26464</v>
      </c>
    </row>
    <row r="17815" spans="1:7" x14ac:dyDescent="0.3">
      <c r="A17815" s="18" t="s">
        <v>26465</v>
      </c>
      <c r="B17815" s="11" t="s">
        <v>88</v>
      </c>
      <c r="C17815" t="s">
        <v>26466</v>
      </c>
    </row>
    <row r="17816" spans="1:7" x14ac:dyDescent="0.3">
      <c r="A17816" s="19" t="s">
        <v>26467</v>
      </c>
      <c r="B17816" t="s">
        <v>26468</v>
      </c>
    </row>
    <row r="17817" spans="1:7" x14ac:dyDescent="0.3">
      <c r="A17817" s="18" t="s">
        <v>26469</v>
      </c>
      <c r="B17817" s="11" t="s">
        <v>88</v>
      </c>
      <c r="C17817" t="s">
        <v>26470</v>
      </c>
    </row>
    <row r="17818" spans="1:7" x14ac:dyDescent="0.3">
      <c r="A17818" s="19" t="s">
        <v>26471</v>
      </c>
      <c r="B17818" s="11" t="s">
        <v>88</v>
      </c>
      <c r="C17818" t="s">
        <v>26472</v>
      </c>
    </row>
    <row r="17819" spans="1:7" x14ac:dyDescent="0.3">
      <c r="A17819" s="18" t="s">
        <v>26473</v>
      </c>
      <c r="B17819" t="s">
        <v>26474</v>
      </c>
    </row>
    <row r="17820" spans="1:7" x14ac:dyDescent="0.3">
      <c r="A17820" s="19" t="s">
        <v>26475</v>
      </c>
      <c r="B17820" s="11" t="s">
        <v>88</v>
      </c>
      <c r="C17820" t="s">
        <v>26476</v>
      </c>
    </row>
    <row r="17821" spans="1:7" x14ac:dyDescent="0.3">
      <c r="A17821" s="18" t="s">
        <v>26477</v>
      </c>
      <c r="B17821" s="11" t="s">
        <v>88</v>
      </c>
      <c r="C17821" t="s">
        <v>26478</v>
      </c>
    </row>
    <row r="17822" spans="1:7" x14ac:dyDescent="0.3">
      <c r="A17822" s="19" t="s">
        <v>26479</v>
      </c>
      <c r="B17822" t="s">
        <v>26480</v>
      </c>
    </row>
    <row r="17823" spans="1:7" x14ac:dyDescent="0.3">
      <c r="A17823" s="18" t="s">
        <v>26481</v>
      </c>
      <c r="B17823" t="s">
        <v>26482</v>
      </c>
    </row>
    <row r="17824" spans="1:7" x14ac:dyDescent="0.3">
      <c r="A17824" s="19" t="s">
        <v>26483</v>
      </c>
      <c r="B17824" s="11" t="s">
        <v>88</v>
      </c>
      <c r="C17824" t="s">
        <v>26484</v>
      </c>
    </row>
    <row r="17825" spans="1:4" x14ac:dyDescent="0.3">
      <c r="A17825" s="18" t="s">
        <v>26485</v>
      </c>
      <c r="B17825" s="11" t="s">
        <v>88</v>
      </c>
      <c r="C17825" t="s">
        <v>88</v>
      </c>
      <c r="D17825" t="s">
        <v>26486</v>
      </c>
    </row>
    <row r="17826" spans="1:4" x14ac:dyDescent="0.3">
      <c r="A17826" s="19" t="s">
        <v>26487</v>
      </c>
      <c r="B17826" s="11" t="s">
        <v>88</v>
      </c>
      <c r="C17826" t="s">
        <v>88</v>
      </c>
      <c r="D17826" t="s">
        <v>26488</v>
      </c>
    </row>
    <row r="17827" spans="1:4" x14ac:dyDescent="0.3">
      <c r="A17827" s="18" t="s">
        <v>26489</v>
      </c>
      <c r="B17827" s="11" t="s">
        <v>88</v>
      </c>
      <c r="C17827" t="s">
        <v>26490</v>
      </c>
    </row>
    <row r="17828" spans="1:4" x14ac:dyDescent="0.3">
      <c r="A17828" s="19" t="s">
        <v>26491</v>
      </c>
      <c r="B17828" s="11" t="s">
        <v>88</v>
      </c>
      <c r="C17828" t="s">
        <v>88</v>
      </c>
      <c r="D17828" t="s">
        <v>26486</v>
      </c>
    </row>
    <row r="17829" spans="1:4" x14ac:dyDescent="0.3">
      <c r="A17829" s="18" t="s">
        <v>26492</v>
      </c>
      <c r="B17829" s="11" t="s">
        <v>88</v>
      </c>
      <c r="C17829" t="s">
        <v>88</v>
      </c>
      <c r="D17829" t="s">
        <v>26488</v>
      </c>
    </row>
    <row r="17830" spans="1:4" x14ac:dyDescent="0.3">
      <c r="A17830" s="19" t="s">
        <v>26493</v>
      </c>
      <c r="B17830" t="s">
        <v>26494</v>
      </c>
    </row>
    <row r="17831" spans="1:4" x14ac:dyDescent="0.3">
      <c r="A17831" s="18" t="s">
        <v>26495</v>
      </c>
      <c r="B17831" s="11" t="s">
        <v>88</v>
      </c>
      <c r="C17831" t="s">
        <v>26486</v>
      </c>
    </row>
    <row r="17832" spans="1:4" x14ac:dyDescent="0.3">
      <c r="A17832" s="19" t="s">
        <v>26496</v>
      </c>
      <c r="B17832" s="11" t="s">
        <v>88</v>
      </c>
      <c r="C17832" t="s">
        <v>26488</v>
      </c>
    </row>
    <row r="17833" spans="1:4" x14ac:dyDescent="0.3">
      <c r="A17833" s="18" t="s">
        <v>26497</v>
      </c>
      <c r="B17833" t="s">
        <v>26498</v>
      </c>
    </row>
    <row r="17834" spans="1:4" x14ac:dyDescent="0.3">
      <c r="A17834" s="19" t="s">
        <v>26499</v>
      </c>
      <c r="B17834" s="11" t="s">
        <v>88</v>
      </c>
      <c r="C17834" t="s">
        <v>25399</v>
      </c>
    </row>
    <row r="17835" spans="1:4" x14ac:dyDescent="0.3">
      <c r="A17835" s="18" t="s">
        <v>26500</v>
      </c>
      <c r="B17835" s="11" t="s">
        <v>88</v>
      </c>
      <c r="C17835" t="s">
        <v>88</v>
      </c>
      <c r="D17835" t="s">
        <v>26486</v>
      </c>
    </row>
    <row r="17836" spans="1:4" x14ac:dyDescent="0.3">
      <c r="A17836" s="19" t="s">
        <v>26501</v>
      </c>
      <c r="B17836" s="11" t="s">
        <v>88</v>
      </c>
      <c r="C17836" t="s">
        <v>88</v>
      </c>
      <c r="D17836" t="s">
        <v>26488</v>
      </c>
    </row>
    <row r="17837" spans="1:4" x14ac:dyDescent="0.3">
      <c r="A17837" s="18" t="s">
        <v>26502</v>
      </c>
      <c r="B17837" s="11" t="s">
        <v>88</v>
      </c>
      <c r="C17837" t="s">
        <v>26503</v>
      </c>
    </row>
    <row r="17838" spans="1:4" x14ac:dyDescent="0.3">
      <c r="A17838" s="19" t="s">
        <v>26504</v>
      </c>
      <c r="B17838" t="s">
        <v>26505</v>
      </c>
    </row>
    <row r="17839" spans="1:4" x14ac:dyDescent="0.3">
      <c r="A17839" s="18" t="s">
        <v>26506</v>
      </c>
      <c r="B17839" s="11" t="s">
        <v>88</v>
      </c>
      <c r="C17839" t="s">
        <v>26507</v>
      </c>
    </row>
    <row r="17840" spans="1:4" x14ac:dyDescent="0.3">
      <c r="A17840" s="19" t="s">
        <v>26508</v>
      </c>
      <c r="B17840" s="11" t="s">
        <v>88</v>
      </c>
      <c r="C17840" t="s">
        <v>689</v>
      </c>
    </row>
    <row r="17841" spans="1:5" x14ac:dyDescent="0.3">
      <c r="A17841" s="18" t="s">
        <v>26509</v>
      </c>
      <c r="B17841" t="s">
        <v>26510</v>
      </c>
    </row>
    <row r="17842" spans="1:5" x14ac:dyDescent="0.3">
      <c r="A17842" s="19" t="s">
        <v>26511</v>
      </c>
      <c r="B17842" t="s">
        <v>26512</v>
      </c>
    </row>
    <row r="17843" spans="1:5" x14ac:dyDescent="0.3">
      <c r="A17843" s="18" t="s">
        <v>26513</v>
      </c>
      <c r="B17843" s="11" t="s">
        <v>88</v>
      </c>
      <c r="C17843" t="s">
        <v>26514</v>
      </c>
    </row>
    <row r="17844" spans="1:5" x14ac:dyDescent="0.3">
      <c r="A17844" s="19" t="s">
        <v>26515</v>
      </c>
      <c r="B17844" s="11" t="s">
        <v>88</v>
      </c>
      <c r="C17844" t="s">
        <v>26516</v>
      </c>
    </row>
    <row r="17845" spans="1:5" x14ac:dyDescent="0.3">
      <c r="A17845" s="18" t="s">
        <v>26517</v>
      </c>
      <c r="B17845" s="11" t="s">
        <v>88</v>
      </c>
      <c r="C17845" t="s">
        <v>88</v>
      </c>
      <c r="D17845" t="s">
        <v>26518</v>
      </c>
    </row>
    <row r="17846" spans="1:5" x14ac:dyDescent="0.3">
      <c r="A17846" s="19" t="s">
        <v>26519</v>
      </c>
      <c r="B17846" s="11" t="s">
        <v>88</v>
      </c>
      <c r="C17846" t="s">
        <v>88</v>
      </c>
      <c r="D17846" t="s">
        <v>88</v>
      </c>
      <c r="E17846" t="s">
        <v>26520</v>
      </c>
    </row>
    <row r="17847" spans="1:5" x14ac:dyDescent="0.3">
      <c r="A17847" s="18" t="s">
        <v>26521</v>
      </c>
      <c r="B17847" s="11" t="s">
        <v>88</v>
      </c>
      <c r="C17847" t="s">
        <v>88</v>
      </c>
      <c r="D17847" t="s">
        <v>88</v>
      </c>
      <c r="E17847" t="s">
        <v>689</v>
      </c>
    </row>
    <row r="17848" spans="1:5" x14ac:dyDescent="0.3">
      <c r="A17848" s="19" t="s">
        <v>26522</v>
      </c>
      <c r="B17848" s="11" t="s">
        <v>88</v>
      </c>
      <c r="C17848" t="s">
        <v>88</v>
      </c>
      <c r="D17848" t="s">
        <v>689</v>
      </c>
    </row>
    <row r="17849" spans="1:5" x14ac:dyDescent="0.3">
      <c r="A17849" s="18" t="s">
        <v>26523</v>
      </c>
      <c r="B17849" t="s">
        <v>26524</v>
      </c>
    </row>
    <row r="17850" spans="1:5" x14ac:dyDescent="0.3">
      <c r="A17850" s="19" t="s">
        <v>26525</v>
      </c>
      <c r="B17850" s="11" t="s">
        <v>88</v>
      </c>
      <c r="C17850" t="s">
        <v>26526</v>
      </c>
    </row>
    <row r="17851" spans="1:5" x14ac:dyDescent="0.3">
      <c r="A17851" s="18" t="s">
        <v>26527</v>
      </c>
      <c r="B17851" s="11" t="s">
        <v>88</v>
      </c>
      <c r="C17851" t="s">
        <v>88</v>
      </c>
      <c r="D17851" t="s">
        <v>26528</v>
      </c>
    </row>
    <row r="17852" spans="1:5" x14ac:dyDescent="0.3">
      <c r="A17852" s="19" t="s">
        <v>26529</v>
      </c>
      <c r="B17852" s="11" t="s">
        <v>88</v>
      </c>
      <c r="C17852" t="s">
        <v>88</v>
      </c>
      <c r="D17852" t="s">
        <v>26530</v>
      </c>
    </row>
    <row r="17853" spans="1:5" x14ac:dyDescent="0.3">
      <c r="A17853" s="18" t="s">
        <v>26531</v>
      </c>
      <c r="B17853" s="11" t="s">
        <v>88</v>
      </c>
      <c r="C17853" t="s">
        <v>26532</v>
      </c>
    </row>
    <row r="17854" spans="1:5" x14ac:dyDescent="0.3">
      <c r="A17854" s="19" t="s">
        <v>26533</v>
      </c>
      <c r="B17854" t="s">
        <v>26534</v>
      </c>
    </row>
    <row r="17855" spans="1:5" x14ac:dyDescent="0.3">
      <c r="A17855" s="18" t="s">
        <v>26535</v>
      </c>
      <c r="B17855" s="11" t="s">
        <v>88</v>
      </c>
      <c r="C17855" t="s">
        <v>26311</v>
      </c>
    </row>
    <row r="17856" spans="1:5" x14ac:dyDescent="0.3">
      <c r="A17856" s="19" t="s">
        <v>26536</v>
      </c>
      <c r="B17856" s="11" t="s">
        <v>88</v>
      </c>
      <c r="C17856" t="s">
        <v>26313</v>
      </c>
    </row>
    <row r="17857" spans="1:6" x14ac:dyDescent="0.3">
      <c r="A17857" s="18" t="s">
        <v>26537</v>
      </c>
      <c r="B17857" t="s">
        <v>26538</v>
      </c>
    </row>
    <row r="17858" spans="1:6" x14ac:dyDescent="0.3">
      <c r="A17858" s="19" t="s">
        <v>26539</v>
      </c>
      <c r="B17858" s="11" t="s">
        <v>88</v>
      </c>
      <c r="C17858" t="s">
        <v>26540</v>
      </c>
    </row>
    <row r="17859" spans="1:6" x14ac:dyDescent="0.3">
      <c r="A17859" s="18" t="s">
        <v>26541</v>
      </c>
      <c r="B17859" s="11" t="s">
        <v>88</v>
      </c>
      <c r="C17859" t="s">
        <v>88</v>
      </c>
      <c r="D17859" t="s">
        <v>26322</v>
      </c>
    </row>
    <row r="17860" spans="1:6" x14ac:dyDescent="0.3">
      <c r="A17860" s="19" t="s">
        <v>26542</v>
      </c>
      <c r="B17860" s="11" t="s">
        <v>88</v>
      </c>
      <c r="C17860" t="s">
        <v>88</v>
      </c>
      <c r="D17860" t="s">
        <v>23406</v>
      </c>
    </row>
    <row r="17861" spans="1:6" x14ac:dyDescent="0.3">
      <c r="A17861" s="18" t="s">
        <v>26543</v>
      </c>
      <c r="B17861" s="11" t="s">
        <v>88</v>
      </c>
      <c r="C17861" t="s">
        <v>88</v>
      </c>
      <c r="D17861" t="s">
        <v>88</v>
      </c>
      <c r="E17861" t="s">
        <v>26544</v>
      </c>
    </row>
    <row r="17862" spans="1:6" x14ac:dyDescent="0.3">
      <c r="A17862" s="19" t="s">
        <v>26545</v>
      </c>
      <c r="B17862" s="11" t="s">
        <v>88</v>
      </c>
      <c r="C17862" t="s">
        <v>88</v>
      </c>
      <c r="D17862" t="s">
        <v>88</v>
      </c>
      <c r="E17862" t="s">
        <v>26546</v>
      </c>
    </row>
    <row r="17863" spans="1:6" x14ac:dyDescent="0.3">
      <c r="A17863" s="18" t="s">
        <v>26547</v>
      </c>
      <c r="B17863" s="11" t="s">
        <v>88</v>
      </c>
      <c r="C17863" t="s">
        <v>88</v>
      </c>
      <c r="D17863" t="s">
        <v>88</v>
      </c>
      <c r="E17863" t="s">
        <v>689</v>
      </c>
    </row>
    <row r="17864" spans="1:6" x14ac:dyDescent="0.3">
      <c r="A17864" s="19" t="s">
        <v>26548</v>
      </c>
      <c r="B17864" s="11" t="s">
        <v>88</v>
      </c>
      <c r="C17864" t="s">
        <v>26549</v>
      </c>
    </row>
    <row r="17865" spans="1:6" x14ac:dyDescent="0.3">
      <c r="A17865" s="18" t="s">
        <v>26550</v>
      </c>
      <c r="B17865" s="11" t="s">
        <v>88</v>
      </c>
      <c r="C17865" t="s">
        <v>88</v>
      </c>
      <c r="D17865" t="s">
        <v>26551</v>
      </c>
    </row>
    <row r="17866" spans="1:6" x14ac:dyDescent="0.3">
      <c r="A17866" s="19" t="s">
        <v>26552</v>
      </c>
      <c r="B17866" s="11" t="s">
        <v>88</v>
      </c>
      <c r="C17866" t="s">
        <v>88</v>
      </c>
      <c r="D17866" t="s">
        <v>88</v>
      </c>
      <c r="E17866" t="s">
        <v>26553</v>
      </c>
    </row>
    <row r="17867" spans="1:6" x14ac:dyDescent="0.3">
      <c r="A17867" s="18" t="s">
        <v>26554</v>
      </c>
      <c r="B17867" s="11" t="s">
        <v>88</v>
      </c>
      <c r="C17867" t="s">
        <v>88</v>
      </c>
      <c r="D17867" t="s">
        <v>88</v>
      </c>
      <c r="E17867" t="s">
        <v>689</v>
      </c>
    </row>
    <row r="17868" spans="1:6" x14ac:dyDescent="0.3">
      <c r="A17868" s="19" t="s">
        <v>26555</v>
      </c>
      <c r="B17868" s="11" t="s">
        <v>88</v>
      </c>
      <c r="C17868" t="s">
        <v>88</v>
      </c>
      <c r="D17868" t="s">
        <v>689</v>
      </c>
    </row>
    <row r="17869" spans="1:6" x14ac:dyDescent="0.3">
      <c r="A17869" s="18" t="s">
        <v>26556</v>
      </c>
      <c r="B17869" s="11" t="s">
        <v>88</v>
      </c>
      <c r="C17869" t="s">
        <v>88</v>
      </c>
      <c r="D17869" t="s">
        <v>88</v>
      </c>
      <c r="E17869" t="s">
        <v>26322</v>
      </c>
    </row>
    <row r="17870" spans="1:6" x14ac:dyDescent="0.3">
      <c r="A17870" s="19" t="s">
        <v>26557</v>
      </c>
      <c r="B17870" s="11" t="s">
        <v>88</v>
      </c>
      <c r="C17870" t="s">
        <v>88</v>
      </c>
      <c r="D17870" t="s">
        <v>88</v>
      </c>
      <c r="E17870" t="s">
        <v>88</v>
      </c>
      <c r="F17870" t="s">
        <v>26558</v>
      </c>
    </row>
    <row r="17871" spans="1:6" x14ac:dyDescent="0.3">
      <c r="A17871" s="18" t="s">
        <v>26559</v>
      </c>
      <c r="B17871" s="11" t="s">
        <v>88</v>
      </c>
      <c r="C17871" t="s">
        <v>88</v>
      </c>
      <c r="D17871" t="s">
        <v>88</v>
      </c>
      <c r="E17871" t="s">
        <v>88</v>
      </c>
      <c r="F17871" t="s">
        <v>26560</v>
      </c>
    </row>
    <row r="17872" spans="1:6" x14ac:dyDescent="0.3">
      <c r="A17872" s="19" t="s">
        <v>26561</v>
      </c>
      <c r="B17872" s="11" t="s">
        <v>88</v>
      </c>
      <c r="C17872" t="s">
        <v>88</v>
      </c>
      <c r="D17872" t="s">
        <v>88</v>
      </c>
      <c r="E17872" t="s">
        <v>88</v>
      </c>
      <c r="F17872" t="s">
        <v>26562</v>
      </c>
    </row>
    <row r="17873" spans="1:6" x14ac:dyDescent="0.3">
      <c r="A17873" s="18" t="s">
        <v>26563</v>
      </c>
      <c r="B17873" s="11" t="s">
        <v>88</v>
      </c>
      <c r="C17873" t="s">
        <v>88</v>
      </c>
      <c r="D17873" t="s">
        <v>88</v>
      </c>
      <c r="E17873" t="s">
        <v>88</v>
      </c>
      <c r="F17873" t="s">
        <v>26564</v>
      </c>
    </row>
    <row r="17874" spans="1:6" x14ac:dyDescent="0.3">
      <c r="A17874" s="19" t="s">
        <v>26565</v>
      </c>
      <c r="B17874" s="11" t="s">
        <v>88</v>
      </c>
      <c r="C17874" t="s">
        <v>88</v>
      </c>
      <c r="D17874" t="s">
        <v>88</v>
      </c>
      <c r="E17874" t="s">
        <v>88</v>
      </c>
      <c r="F17874" t="s">
        <v>689</v>
      </c>
    </row>
    <row r="17875" spans="1:6" x14ac:dyDescent="0.3">
      <c r="A17875" s="18" t="s">
        <v>26566</v>
      </c>
      <c r="B17875" s="11" t="s">
        <v>88</v>
      </c>
      <c r="C17875" t="s">
        <v>88</v>
      </c>
      <c r="D17875" t="s">
        <v>88</v>
      </c>
      <c r="E17875" t="s">
        <v>23406</v>
      </c>
    </row>
    <row r="17876" spans="1:6" x14ac:dyDescent="0.3">
      <c r="A17876" s="19" t="s">
        <v>26567</v>
      </c>
      <c r="B17876" s="11" t="s">
        <v>88</v>
      </c>
      <c r="C17876" t="s">
        <v>88</v>
      </c>
      <c r="D17876" t="s">
        <v>88</v>
      </c>
      <c r="E17876" t="s">
        <v>88</v>
      </c>
      <c r="F17876" t="s">
        <v>26544</v>
      </c>
    </row>
    <row r="17877" spans="1:6" x14ac:dyDescent="0.3">
      <c r="A17877" s="18" t="s">
        <v>26568</v>
      </c>
      <c r="B17877" s="11" t="s">
        <v>88</v>
      </c>
      <c r="C17877" t="s">
        <v>88</v>
      </c>
      <c r="D17877" t="s">
        <v>88</v>
      </c>
      <c r="E17877" t="s">
        <v>88</v>
      </c>
      <c r="F17877" t="s">
        <v>26546</v>
      </c>
    </row>
    <row r="17878" spans="1:6" x14ac:dyDescent="0.3">
      <c r="A17878" s="19" t="s">
        <v>26569</v>
      </c>
      <c r="B17878" s="11" t="s">
        <v>88</v>
      </c>
      <c r="C17878" t="s">
        <v>88</v>
      </c>
      <c r="D17878" t="s">
        <v>88</v>
      </c>
      <c r="E17878" t="s">
        <v>88</v>
      </c>
      <c r="F17878" t="s">
        <v>26553</v>
      </c>
    </row>
    <row r="17879" spans="1:6" x14ac:dyDescent="0.3">
      <c r="A17879" s="18" t="s">
        <v>26570</v>
      </c>
      <c r="B17879" s="11" t="s">
        <v>88</v>
      </c>
      <c r="C17879" t="s">
        <v>88</v>
      </c>
      <c r="D17879" t="s">
        <v>88</v>
      </c>
      <c r="E17879" t="s">
        <v>88</v>
      </c>
      <c r="F17879" t="s">
        <v>689</v>
      </c>
    </row>
    <row r="17880" spans="1:6" x14ac:dyDescent="0.3">
      <c r="A17880" s="19" t="s">
        <v>26571</v>
      </c>
      <c r="B17880" t="s">
        <v>26572</v>
      </c>
    </row>
    <row r="17881" spans="1:6" x14ac:dyDescent="0.3">
      <c r="A17881" s="18" t="s">
        <v>26573</v>
      </c>
      <c r="B17881" s="11" t="s">
        <v>88</v>
      </c>
      <c r="C17881" t="s">
        <v>26540</v>
      </c>
    </row>
    <row r="17882" spans="1:6" x14ac:dyDescent="0.3">
      <c r="A17882" s="19" t="s">
        <v>26574</v>
      </c>
      <c r="B17882" s="11" t="s">
        <v>88</v>
      </c>
      <c r="C17882" t="s">
        <v>88</v>
      </c>
      <c r="D17882" t="s">
        <v>26575</v>
      </c>
    </row>
    <row r="17883" spans="1:6" x14ac:dyDescent="0.3">
      <c r="A17883" s="18" t="s">
        <v>26576</v>
      </c>
      <c r="B17883" s="11" t="s">
        <v>88</v>
      </c>
      <c r="C17883" t="s">
        <v>88</v>
      </c>
      <c r="D17883" t="s">
        <v>689</v>
      </c>
    </row>
    <row r="17884" spans="1:6" x14ac:dyDescent="0.3">
      <c r="A17884" s="19" t="s">
        <v>26577</v>
      </c>
      <c r="B17884" s="11" t="s">
        <v>88</v>
      </c>
      <c r="C17884" t="s">
        <v>88</v>
      </c>
      <c r="D17884" t="s">
        <v>88</v>
      </c>
      <c r="E17884" t="s">
        <v>26578</v>
      </c>
    </row>
    <row r="17885" spans="1:6" x14ac:dyDescent="0.3">
      <c r="A17885" s="18" t="s">
        <v>26579</v>
      </c>
      <c r="B17885" s="11" t="s">
        <v>88</v>
      </c>
      <c r="C17885" t="s">
        <v>88</v>
      </c>
      <c r="D17885" t="s">
        <v>88</v>
      </c>
      <c r="E17885" t="s">
        <v>689</v>
      </c>
    </row>
    <row r="17886" spans="1:6" x14ac:dyDescent="0.3">
      <c r="A17886" s="19" t="s">
        <v>26580</v>
      </c>
      <c r="B17886" s="11" t="s">
        <v>88</v>
      </c>
      <c r="C17886" t="s">
        <v>26549</v>
      </c>
    </row>
    <row r="17887" spans="1:6" x14ac:dyDescent="0.3">
      <c r="A17887" s="18" t="s">
        <v>26581</v>
      </c>
      <c r="B17887" s="11" t="s">
        <v>88</v>
      </c>
      <c r="C17887" t="s">
        <v>88</v>
      </c>
      <c r="D17887" t="s">
        <v>26575</v>
      </c>
    </row>
    <row r="17888" spans="1:6" x14ac:dyDescent="0.3">
      <c r="A17888" s="19" t="s">
        <v>26582</v>
      </c>
      <c r="B17888" s="11" t="s">
        <v>88</v>
      </c>
      <c r="C17888" t="s">
        <v>88</v>
      </c>
      <c r="D17888" t="s">
        <v>689</v>
      </c>
    </row>
    <row r="17889" spans="1:7" x14ac:dyDescent="0.3">
      <c r="A17889" s="18" t="s">
        <v>26583</v>
      </c>
      <c r="B17889" s="11" t="s">
        <v>88</v>
      </c>
      <c r="C17889" t="s">
        <v>88</v>
      </c>
      <c r="D17889" t="s">
        <v>88</v>
      </c>
      <c r="E17889" t="s">
        <v>26584</v>
      </c>
    </row>
    <row r="17890" spans="1:7" x14ac:dyDescent="0.3">
      <c r="A17890" s="19" t="s">
        <v>26585</v>
      </c>
      <c r="B17890" s="11" t="s">
        <v>88</v>
      </c>
      <c r="C17890" t="s">
        <v>88</v>
      </c>
      <c r="D17890" t="s">
        <v>88</v>
      </c>
      <c r="E17890" t="s">
        <v>689</v>
      </c>
    </row>
    <row r="17891" spans="1:7" x14ac:dyDescent="0.3">
      <c r="A17891" s="18" t="s">
        <v>26586</v>
      </c>
      <c r="B17891" t="s">
        <v>26587</v>
      </c>
    </row>
    <row r="17892" spans="1:7" x14ac:dyDescent="0.3">
      <c r="A17892" s="19" t="s">
        <v>26588</v>
      </c>
      <c r="B17892" s="11" t="s">
        <v>88</v>
      </c>
      <c r="C17892" t="s">
        <v>26589</v>
      </c>
    </row>
    <row r="17893" spans="1:7" x14ac:dyDescent="0.3">
      <c r="A17893" s="18" t="s">
        <v>26590</v>
      </c>
      <c r="B17893" s="11" t="s">
        <v>88</v>
      </c>
      <c r="C17893" t="s">
        <v>88</v>
      </c>
      <c r="D17893" t="s">
        <v>26540</v>
      </c>
    </row>
    <row r="17894" spans="1:7" x14ac:dyDescent="0.3">
      <c r="A17894" s="19" t="s">
        <v>26591</v>
      </c>
      <c r="B17894" s="11" t="s">
        <v>88</v>
      </c>
      <c r="C17894" t="s">
        <v>88</v>
      </c>
      <c r="D17894" t="s">
        <v>88</v>
      </c>
      <c r="E17894" t="s">
        <v>26592</v>
      </c>
    </row>
    <row r="17895" spans="1:7" x14ac:dyDescent="0.3">
      <c r="A17895" s="18" t="s">
        <v>26593</v>
      </c>
      <c r="B17895" s="11" t="s">
        <v>88</v>
      </c>
      <c r="C17895" t="s">
        <v>88</v>
      </c>
      <c r="D17895" t="s">
        <v>88</v>
      </c>
      <c r="E17895" t="s">
        <v>88</v>
      </c>
      <c r="F17895" t="s">
        <v>26594</v>
      </c>
    </row>
    <row r="17896" spans="1:7" x14ac:dyDescent="0.3">
      <c r="A17896" s="19" t="s">
        <v>26595</v>
      </c>
      <c r="B17896" s="11" t="s">
        <v>88</v>
      </c>
      <c r="C17896" t="s">
        <v>88</v>
      </c>
      <c r="D17896" t="s">
        <v>88</v>
      </c>
      <c r="E17896" t="s">
        <v>88</v>
      </c>
      <c r="F17896" t="s">
        <v>689</v>
      </c>
    </row>
    <row r="17897" spans="1:7" x14ac:dyDescent="0.3">
      <c r="A17897" s="18" t="s">
        <v>26596</v>
      </c>
      <c r="B17897" s="11" t="s">
        <v>88</v>
      </c>
      <c r="C17897" t="s">
        <v>88</v>
      </c>
      <c r="D17897" t="s">
        <v>88</v>
      </c>
      <c r="E17897" t="s">
        <v>26597</v>
      </c>
    </row>
    <row r="17898" spans="1:7" x14ac:dyDescent="0.3">
      <c r="A17898" s="19" t="s">
        <v>26598</v>
      </c>
      <c r="B17898" s="11" t="s">
        <v>88</v>
      </c>
      <c r="C17898" t="s">
        <v>88</v>
      </c>
      <c r="D17898" t="s">
        <v>88</v>
      </c>
      <c r="E17898" t="s">
        <v>88</v>
      </c>
      <c r="F17898" t="s">
        <v>26599</v>
      </c>
    </row>
    <row r="17899" spans="1:7" x14ac:dyDescent="0.3">
      <c r="A17899" s="18" t="s">
        <v>26600</v>
      </c>
      <c r="B17899" s="11" t="s">
        <v>88</v>
      </c>
      <c r="C17899" t="s">
        <v>88</v>
      </c>
      <c r="D17899" t="s">
        <v>88</v>
      </c>
      <c r="E17899" t="s">
        <v>88</v>
      </c>
      <c r="F17899" t="s">
        <v>88</v>
      </c>
      <c r="G17899" t="s">
        <v>26594</v>
      </c>
    </row>
    <row r="17900" spans="1:7" x14ac:dyDescent="0.3">
      <c r="A17900" s="19" t="s">
        <v>26601</v>
      </c>
      <c r="B17900" s="11" t="s">
        <v>88</v>
      </c>
      <c r="C17900" t="s">
        <v>88</v>
      </c>
      <c r="D17900" t="s">
        <v>88</v>
      </c>
      <c r="E17900" t="s">
        <v>88</v>
      </c>
      <c r="F17900" t="s">
        <v>88</v>
      </c>
      <c r="G17900" t="s">
        <v>689</v>
      </c>
    </row>
    <row r="17901" spans="1:7" x14ac:dyDescent="0.3">
      <c r="A17901" s="18" t="s">
        <v>26602</v>
      </c>
      <c r="B17901" s="11" t="s">
        <v>88</v>
      </c>
      <c r="C17901" t="s">
        <v>88</v>
      </c>
      <c r="D17901" t="s">
        <v>88</v>
      </c>
      <c r="E17901" t="s">
        <v>88</v>
      </c>
      <c r="F17901" t="s">
        <v>26603</v>
      </c>
    </row>
    <row r="17902" spans="1:7" x14ac:dyDescent="0.3">
      <c r="A17902" s="19" t="s">
        <v>26604</v>
      </c>
      <c r="B17902" s="11" t="s">
        <v>88</v>
      </c>
      <c r="C17902" t="s">
        <v>88</v>
      </c>
      <c r="D17902" t="s">
        <v>88</v>
      </c>
      <c r="E17902" t="s">
        <v>88</v>
      </c>
      <c r="F17902" t="s">
        <v>88</v>
      </c>
      <c r="G17902" t="s">
        <v>26594</v>
      </c>
    </row>
    <row r="17903" spans="1:7" x14ac:dyDescent="0.3">
      <c r="A17903" s="18" t="s">
        <v>26605</v>
      </c>
      <c r="B17903" s="11" t="s">
        <v>88</v>
      </c>
      <c r="C17903" t="s">
        <v>88</v>
      </c>
      <c r="D17903" t="s">
        <v>88</v>
      </c>
      <c r="E17903" t="s">
        <v>88</v>
      </c>
      <c r="F17903" t="s">
        <v>88</v>
      </c>
      <c r="G17903" t="s">
        <v>689</v>
      </c>
    </row>
    <row r="17904" spans="1:7" x14ac:dyDescent="0.3">
      <c r="A17904" s="19" t="s">
        <v>26606</v>
      </c>
      <c r="B17904" s="11" t="s">
        <v>88</v>
      </c>
      <c r="C17904" t="s">
        <v>88</v>
      </c>
      <c r="D17904" t="s">
        <v>88</v>
      </c>
      <c r="E17904" t="s">
        <v>88</v>
      </c>
      <c r="F17904" t="s">
        <v>26607</v>
      </c>
    </row>
    <row r="17905" spans="1:7" x14ac:dyDescent="0.3">
      <c r="A17905" s="18" t="s">
        <v>26608</v>
      </c>
      <c r="B17905" s="11" t="s">
        <v>88</v>
      </c>
      <c r="C17905" t="s">
        <v>88</v>
      </c>
      <c r="D17905" t="s">
        <v>88</v>
      </c>
      <c r="E17905" t="s">
        <v>88</v>
      </c>
      <c r="F17905" t="s">
        <v>88</v>
      </c>
      <c r="G17905" t="s">
        <v>26594</v>
      </c>
    </row>
    <row r="17906" spans="1:7" x14ac:dyDescent="0.3">
      <c r="A17906" s="19" t="s">
        <v>26609</v>
      </c>
      <c r="B17906" s="11" t="s">
        <v>88</v>
      </c>
      <c r="C17906" t="s">
        <v>88</v>
      </c>
      <c r="D17906" t="s">
        <v>88</v>
      </c>
      <c r="E17906" t="s">
        <v>88</v>
      </c>
      <c r="F17906" t="s">
        <v>88</v>
      </c>
      <c r="G17906" t="s">
        <v>689</v>
      </c>
    </row>
    <row r="17907" spans="1:7" x14ac:dyDescent="0.3">
      <c r="A17907" s="18" t="s">
        <v>26610</v>
      </c>
      <c r="B17907" s="11" t="s">
        <v>88</v>
      </c>
      <c r="C17907" t="s">
        <v>88</v>
      </c>
      <c r="D17907" t="s">
        <v>26549</v>
      </c>
    </row>
    <row r="17908" spans="1:7" x14ac:dyDescent="0.3">
      <c r="A17908" s="19" t="s">
        <v>26611</v>
      </c>
      <c r="B17908" s="11" t="s">
        <v>88</v>
      </c>
      <c r="C17908" t="s">
        <v>88</v>
      </c>
      <c r="D17908" t="s">
        <v>88</v>
      </c>
      <c r="E17908" t="s">
        <v>26592</v>
      </c>
    </row>
    <row r="17909" spans="1:7" x14ac:dyDescent="0.3">
      <c r="A17909" s="18" t="s">
        <v>26612</v>
      </c>
      <c r="B17909" s="11" t="s">
        <v>88</v>
      </c>
      <c r="C17909" t="s">
        <v>88</v>
      </c>
      <c r="D17909" t="s">
        <v>88</v>
      </c>
      <c r="E17909" t="s">
        <v>88</v>
      </c>
      <c r="F17909" t="s">
        <v>26594</v>
      </c>
    </row>
    <row r="17910" spans="1:7" x14ac:dyDescent="0.3">
      <c r="A17910" s="19" t="s">
        <v>26613</v>
      </c>
      <c r="B17910" s="11" t="s">
        <v>88</v>
      </c>
      <c r="C17910" t="s">
        <v>88</v>
      </c>
      <c r="D17910" t="s">
        <v>88</v>
      </c>
      <c r="E17910" t="s">
        <v>88</v>
      </c>
      <c r="F17910" t="s">
        <v>689</v>
      </c>
    </row>
    <row r="17911" spans="1:7" x14ac:dyDescent="0.3">
      <c r="A17911" s="18" t="s">
        <v>26614</v>
      </c>
      <c r="B17911" s="11" t="s">
        <v>88</v>
      </c>
      <c r="C17911" t="s">
        <v>88</v>
      </c>
      <c r="D17911" t="s">
        <v>88</v>
      </c>
      <c r="E17911" t="s">
        <v>26597</v>
      </c>
    </row>
    <row r="17912" spans="1:7" x14ac:dyDescent="0.3">
      <c r="A17912" s="19" t="s">
        <v>26615</v>
      </c>
      <c r="B17912" s="11" t="s">
        <v>88</v>
      </c>
      <c r="C17912" t="s">
        <v>88</v>
      </c>
      <c r="D17912" t="s">
        <v>88</v>
      </c>
      <c r="E17912" t="s">
        <v>88</v>
      </c>
      <c r="F17912" t="s">
        <v>26599</v>
      </c>
    </row>
    <row r="17913" spans="1:7" x14ac:dyDescent="0.3">
      <c r="A17913" s="18" t="s">
        <v>26616</v>
      </c>
      <c r="B17913" s="11" t="s">
        <v>88</v>
      </c>
      <c r="C17913" t="s">
        <v>88</v>
      </c>
      <c r="D17913" t="s">
        <v>88</v>
      </c>
      <c r="E17913" t="s">
        <v>88</v>
      </c>
      <c r="F17913" t="s">
        <v>88</v>
      </c>
      <c r="G17913" t="s">
        <v>26594</v>
      </c>
    </row>
    <row r="17914" spans="1:7" x14ac:dyDescent="0.3">
      <c r="A17914" s="19" t="s">
        <v>26617</v>
      </c>
      <c r="B17914" s="11" t="s">
        <v>88</v>
      </c>
      <c r="C17914" t="s">
        <v>88</v>
      </c>
      <c r="D17914" t="s">
        <v>88</v>
      </c>
      <c r="E17914" t="s">
        <v>88</v>
      </c>
      <c r="F17914" t="s">
        <v>88</v>
      </c>
      <c r="G17914" t="s">
        <v>689</v>
      </c>
    </row>
    <row r="17915" spans="1:7" x14ac:dyDescent="0.3">
      <c r="A17915" s="18" t="s">
        <v>26618</v>
      </c>
      <c r="B17915" s="11" t="s">
        <v>88</v>
      </c>
      <c r="C17915" t="s">
        <v>88</v>
      </c>
      <c r="D17915" t="s">
        <v>88</v>
      </c>
      <c r="E17915" t="s">
        <v>88</v>
      </c>
      <c r="F17915" t="s">
        <v>26603</v>
      </c>
    </row>
    <row r="17916" spans="1:7" x14ac:dyDescent="0.3">
      <c r="A17916" s="19" t="s">
        <v>26619</v>
      </c>
      <c r="B17916" s="11" t="s">
        <v>88</v>
      </c>
      <c r="C17916" t="s">
        <v>88</v>
      </c>
      <c r="D17916" t="s">
        <v>88</v>
      </c>
      <c r="E17916" t="s">
        <v>88</v>
      </c>
      <c r="F17916" t="s">
        <v>88</v>
      </c>
      <c r="G17916" t="s">
        <v>26594</v>
      </c>
    </row>
    <row r="17917" spans="1:7" x14ac:dyDescent="0.3">
      <c r="A17917" s="18" t="s">
        <v>26620</v>
      </c>
      <c r="B17917" s="11" t="s">
        <v>88</v>
      </c>
      <c r="C17917" t="s">
        <v>88</v>
      </c>
      <c r="D17917" t="s">
        <v>88</v>
      </c>
      <c r="E17917" t="s">
        <v>88</v>
      </c>
      <c r="F17917" t="s">
        <v>88</v>
      </c>
      <c r="G17917" t="s">
        <v>689</v>
      </c>
    </row>
    <row r="17918" spans="1:7" x14ac:dyDescent="0.3">
      <c r="A17918" s="19" t="s">
        <v>26621</v>
      </c>
      <c r="B17918" s="11" t="s">
        <v>88</v>
      </c>
      <c r="C17918" t="s">
        <v>88</v>
      </c>
      <c r="D17918" t="s">
        <v>88</v>
      </c>
      <c r="E17918" t="s">
        <v>88</v>
      </c>
      <c r="F17918" t="s">
        <v>26607</v>
      </c>
    </row>
    <row r="17919" spans="1:7" x14ac:dyDescent="0.3">
      <c r="A17919" s="18" t="s">
        <v>26622</v>
      </c>
      <c r="B17919" s="11" t="s">
        <v>88</v>
      </c>
      <c r="C17919" t="s">
        <v>88</v>
      </c>
      <c r="D17919" t="s">
        <v>88</v>
      </c>
      <c r="E17919" t="s">
        <v>88</v>
      </c>
      <c r="F17919" t="s">
        <v>88</v>
      </c>
      <c r="G17919" t="s">
        <v>26594</v>
      </c>
    </row>
    <row r="17920" spans="1:7" x14ac:dyDescent="0.3">
      <c r="A17920" s="19" t="s">
        <v>26623</v>
      </c>
      <c r="B17920" s="11" t="s">
        <v>88</v>
      </c>
      <c r="C17920" t="s">
        <v>88</v>
      </c>
      <c r="D17920" t="s">
        <v>88</v>
      </c>
      <c r="E17920" t="s">
        <v>88</v>
      </c>
      <c r="F17920" t="s">
        <v>88</v>
      </c>
      <c r="G17920" t="s">
        <v>26558</v>
      </c>
    </row>
    <row r="17921" spans="1:7" x14ac:dyDescent="0.3">
      <c r="A17921" s="18" t="s">
        <v>26624</v>
      </c>
      <c r="B17921" s="11" t="s">
        <v>88</v>
      </c>
      <c r="C17921" t="s">
        <v>88</v>
      </c>
      <c r="D17921" t="s">
        <v>88</v>
      </c>
      <c r="E17921" t="s">
        <v>88</v>
      </c>
      <c r="F17921" t="s">
        <v>88</v>
      </c>
      <c r="G17921" t="s">
        <v>689</v>
      </c>
    </row>
    <row r="17922" spans="1:7" x14ac:dyDescent="0.3">
      <c r="A17922" s="19" t="s">
        <v>26625</v>
      </c>
      <c r="B17922" s="11" t="s">
        <v>88</v>
      </c>
      <c r="C17922" t="s">
        <v>689</v>
      </c>
    </row>
    <row r="17923" spans="1:7" x14ac:dyDescent="0.3">
      <c r="A17923" s="18" t="s">
        <v>26626</v>
      </c>
      <c r="B17923" s="11" t="s">
        <v>88</v>
      </c>
      <c r="C17923" t="s">
        <v>88</v>
      </c>
      <c r="D17923" t="s">
        <v>26540</v>
      </c>
    </row>
    <row r="17924" spans="1:7" x14ac:dyDescent="0.3">
      <c r="A17924" s="19" t="s">
        <v>26627</v>
      </c>
      <c r="B17924" s="11" t="s">
        <v>88</v>
      </c>
      <c r="C17924" t="s">
        <v>88</v>
      </c>
      <c r="D17924" t="s">
        <v>88</v>
      </c>
      <c r="E17924" t="s">
        <v>26594</v>
      </c>
    </row>
    <row r="17925" spans="1:7" x14ac:dyDescent="0.3">
      <c r="A17925" s="18" t="s">
        <v>26628</v>
      </c>
      <c r="B17925" s="11" t="s">
        <v>88</v>
      </c>
      <c r="C17925" t="s">
        <v>88</v>
      </c>
      <c r="D17925" t="s">
        <v>88</v>
      </c>
      <c r="E17925" t="s">
        <v>689</v>
      </c>
    </row>
    <row r="17926" spans="1:7" x14ac:dyDescent="0.3">
      <c r="A17926" s="19" t="s">
        <v>26629</v>
      </c>
      <c r="B17926" s="11" t="s">
        <v>88</v>
      </c>
      <c r="C17926" t="s">
        <v>88</v>
      </c>
      <c r="D17926" t="s">
        <v>26549</v>
      </c>
    </row>
    <row r="17927" spans="1:7" x14ac:dyDescent="0.3">
      <c r="A17927" s="18" t="s">
        <v>26630</v>
      </c>
      <c r="B17927" s="11" t="s">
        <v>88</v>
      </c>
      <c r="C17927" t="s">
        <v>88</v>
      </c>
      <c r="D17927" t="s">
        <v>88</v>
      </c>
      <c r="E17927" t="s">
        <v>26594</v>
      </c>
    </row>
    <row r="17928" spans="1:7" x14ac:dyDescent="0.3">
      <c r="A17928" s="19" t="s">
        <v>26631</v>
      </c>
      <c r="B17928" s="11" t="s">
        <v>88</v>
      </c>
      <c r="C17928" t="s">
        <v>88</v>
      </c>
      <c r="D17928" t="s">
        <v>88</v>
      </c>
      <c r="E17928" t="s">
        <v>689</v>
      </c>
    </row>
    <row r="17929" spans="1:7" x14ac:dyDescent="0.3">
      <c r="A17929" s="18" t="s">
        <v>26632</v>
      </c>
      <c r="B17929" t="s">
        <v>26633</v>
      </c>
    </row>
    <row r="17930" spans="1:7" x14ac:dyDescent="0.3">
      <c r="A17930" s="19" t="s">
        <v>26634</v>
      </c>
      <c r="B17930" s="11" t="s">
        <v>88</v>
      </c>
      <c r="C17930" t="s">
        <v>26364</v>
      </c>
    </row>
    <row r="17931" spans="1:7" x14ac:dyDescent="0.3">
      <c r="A17931" s="18" t="s">
        <v>26635</v>
      </c>
      <c r="B17931" s="11" t="s">
        <v>88</v>
      </c>
      <c r="C17931" t="s">
        <v>88</v>
      </c>
      <c r="D17931" t="s">
        <v>26636</v>
      </c>
    </row>
    <row r="17932" spans="1:7" x14ac:dyDescent="0.3">
      <c r="A17932" s="19" t="s">
        <v>26637</v>
      </c>
      <c r="B17932" s="11" t="s">
        <v>88</v>
      </c>
      <c r="C17932" t="s">
        <v>88</v>
      </c>
      <c r="D17932" t="s">
        <v>88</v>
      </c>
      <c r="E17932" t="s">
        <v>26638</v>
      </c>
    </row>
    <row r="17933" spans="1:7" x14ac:dyDescent="0.3">
      <c r="A17933" s="18" t="s">
        <v>26639</v>
      </c>
      <c r="B17933" s="11" t="s">
        <v>88</v>
      </c>
      <c r="C17933" t="s">
        <v>88</v>
      </c>
      <c r="D17933" t="s">
        <v>88</v>
      </c>
      <c r="E17933" t="s">
        <v>88</v>
      </c>
      <c r="F17933" t="s">
        <v>26640</v>
      </c>
    </row>
    <row r="17934" spans="1:7" x14ac:dyDescent="0.3">
      <c r="A17934" s="19" t="s">
        <v>26641</v>
      </c>
      <c r="B17934" s="11" t="s">
        <v>88</v>
      </c>
      <c r="C17934" t="s">
        <v>88</v>
      </c>
      <c r="D17934" t="s">
        <v>88</v>
      </c>
      <c r="E17934" t="s">
        <v>88</v>
      </c>
      <c r="F17934" t="s">
        <v>88</v>
      </c>
      <c r="G17934" t="s">
        <v>26642</v>
      </c>
    </row>
    <row r="17935" spans="1:7" x14ac:dyDescent="0.3">
      <c r="A17935" s="18" t="s">
        <v>26643</v>
      </c>
      <c r="B17935" s="11" t="s">
        <v>88</v>
      </c>
      <c r="C17935" t="s">
        <v>88</v>
      </c>
      <c r="D17935" t="s">
        <v>88</v>
      </c>
      <c r="E17935" t="s">
        <v>88</v>
      </c>
      <c r="F17935" t="s">
        <v>88</v>
      </c>
      <c r="G17935" t="s">
        <v>689</v>
      </c>
    </row>
    <row r="17936" spans="1:7" x14ac:dyDescent="0.3">
      <c r="A17936" s="19" t="s">
        <v>26644</v>
      </c>
      <c r="B17936" s="11" t="s">
        <v>88</v>
      </c>
      <c r="C17936" t="s">
        <v>88</v>
      </c>
      <c r="D17936" t="s">
        <v>88</v>
      </c>
      <c r="E17936" t="s">
        <v>88</v>
      </c>
      <c r="F17936" t="s">
        <v>689</v>
      </c>
    </row>
    <row r="17937" spans="1:7" x14ac:dyDescent="0.3">
      <c r="A17937" s="18" t="s">
        <v>26645</v>
      </c>
      <c r="B17937" s="11" t="s">
        <v>88</v>
      </c>
      <c r="C17937" t="s">
        <v>88</v>
      </c>
      <c r="D17937" t="s">
        <v>88</v>
      </c>
      <c r="E17937" t="s">
        <v>88</v>
      </c>
      <c r="F17937" t="s">
        <v>88</v>
      </c>
      <c r="G17937" t="s">
        <v>26646</v>
      </c>
    </row>
    <row r="17938" spans="1:7" x14ac:dyDescent="0.3">
      <c r="A17938" s="19" t="s">
        <v>26647</v>
      </c>
      <c r="B17938" s="11" t="s">
        <v>88</v>
      </c>
      <c r="C17938" t="s">
        <v>88</v>
      </c>
      <c r="D17938" t="s">
        <v>88</v>
      </c>
      <c r="E17938" t="s">
        <v>88</v>
      </c>
      <c r="F17938" t="s">
        <v>88</v>
      </c>
      <c r="G17938" t="s">
        <v>26648</v>
      </c>
    </row>
    <row r="17939" spans="1:7" x14ac:dyDescent="0.3">
      <c r="A17939" s="18" t="s">
        <v>26649</v>
      </c>
      <c r="B17939" s="11" t="s">
        <v>88</v>
      </c>
      <c r="C17939" t="s">
        <v>88</v>
      </c>
      <c r="D17939" t="s">
        <v>88</v>
      </c>
      <c r="E17939" t="s">
        <v>88</v>
      </c>
      <c r="F17939" t="s">
        <v>88</v>
      </c>
      <c r="G17939" t="s">
        <v>26650</v>
      </c>
    </row>
    <row r="17940" spans="1:7" x14ac:dyDescent="0.3">
      <c r="A17940" s="19" t="s">
        <v>26651</v>
      </c>
      <c r="B17940" s="11" t="s">
        <v>88</v>
      </c>
      <c r="C17940" t="s">
        <v>88</v>
      </c>
      <c r="D17940" t="s">
        <v>88</v>
      </c>
      <c r="E17940" t="s">
        <v>88</v>
      </c>
      <c r="F17940" t="s">
        <v>88</v>
      </c>
      <c r="G17940" t="s">
        <v>26652</v>
      </c>
    </row>
    <row r="17941" spans="1:7" x14ac:dyDescent="0.3">
      <c r="A17941" s="18" t="s">
        <v>26653</v>
      </c>
      <c r="B17941" s="11" t="s">
        <v>88</v>
      </c>
      <c r="C17941" t="s">
        <v>88</v>
      </c>
      <c r="D17941" t="s">
        <v>88</v>
      </c>
      <c r="E17941" t="s">
        <v>88</v>
      </c>
      <c r="F17941" t="s">
        <v>88</v>
      </c>
      <c r="G17941" t="s">
        <v>689</v>
      </c>
    </row>
    <row r="17942" spans="1:7" x14ac:dyDescent="0.3">
      <c r="A17942" s="19" t="s">
        <v>26654</v>
      </c>
      <c r="B17942" s="11" t="s">
        <v>88</v>
      </c>
      <c r="C17942" t="s">
        <v>88</v>
      </c>
      <c r="D17942" t="s">
        <v>88</v>
      </c>
      <c r="E17942" t="s">
        <v>26655</v>
      </c>
    </row>
    <row r="17943" spans="1:7" x14ac:dyDescent="0.3">
      <c r="A17943" s="18" t="s">
        <v>26656</v>
      </c>
      <c r="B17943" s="11" t="s">
        <v>88</v>
      </c>
      <c r="C17943" t="s">
        <v>88</v>
      </c>
      <c r="D17943" t="s">
        <v>88</v>
      </c>
      <c r="E17943" t="s">
        <v>88</v>
      </c>
      <c r="F17943" t="s">
        <v>26657</v>
      </c>
    </row>
    <row r="17944" spans="1:7" x14ac:dyDescent="0.3">
      <c r="A17944" s="19" t="s">
        <v>26658</v>
      </c>
      <c r="B17944" s="11" t="s">
        <v>88</v>
      </c>
      <c r="C17944" t="s">
        <v>88</v>
      </c>
      <c r="D17944" t="s">
        <v>88</v>
      </c>
      <c r="E17944" t="s">
        <v>88</v>
      </c>
      <c r="F17944" t="s">
        <v>88</v>
      </c>
      <c r="G17944" t="s">
        <v>26659</v>
      </c>
    </row>
    <row r="17945" spans="1:7" x14ac:dyDescent="0.3">
      <c r="A17945" s="18" t="s">
        <v>26660</v>
      </c>
      <c r="B17945" s="11" t="s">
        <v>88</v>
      </c>
      <c r="C17945" t="s">
        <v>88</v>
      </c>
      <c r="D17945" t="s">
        <v>88</v>
      </c>
      <c r="E17945" t="s">
        <v>88</v>
      </c>
      <c r="F17945" t="s">
        <v>88</v>
      </c>
      <c r="G17945" t="s">
        <v>689</v>
      </c>
    </row>
    <row r="17946" spans="1:7" x14ac:dyDescent="0.3">
      <c r="A17946" s="19" t="s">
        <v>26661</v>
      </c>
      <c r="B17946" s="11" t="s">
        <v>88</v>
      </c>
      <c r="C17946" t="s">
        <v>88</v>
      </c>
      <c r="D17946" t="s">
        <v>88</v>
      </c>
      <c r="E17946" t="s">
        <v>88</v>
      </c>
      <c r="F17946" t="s">
        <v>26662</v>
      </c>
    </row>
    <row r="17947" spans="1:7" x14ac:dyDescent="0.3">
      <c r="A17947" s="18" t="s">
        <v>26663</v>
      </c>
      <c r="B17947" s="11" t="s">
        <v>88</v>
      </c>
      <c r="C17947" t="s">
        <v>88</v>
      </c>
      <c r="D17947" t="s">
        <v>88</v>
      </c>
      <c r="E17947" t="s">
        <v>88</v>
      </c>
      <c r="F17947" t="s">
        <v>689</v>
      </c>
    </row>
    <row r="17948" spans="1:7" x14ac:dyDescent="0.3">
      <c r="A17948" s="19" t="s">
        <v>26664</v>
      </c>
      <c r="B17948" s="11" t="s">
        <v>88</v>
      </c>
      <c r="C17948" t="s">
        <v>88</v>
      </c>
      <c r="D17948" t="s">
        <v>88</v>
      </c>
      <c r="E17948" t="s">
        <v>88</v>
      </c>
      <c r="F17948" t="s">
        <v>88</v>
      </c>
      <c r="G17948" t="s">
        <v>26659</v>
      </c>
    </row>
    <row r="17949" spans="1:7" x14ac:dyDescent="0.3">
      <c r="A17949" s="18" t="s">
        <v>26665</v>
      </c>
      <c r="B17949" s="11" t="s">
        <v>88</v>
      </c>
      <c r="C17949" t="s">
        <v>88</v>
      </c>
      <c r="D17949" t="s">
        <v>88</v>
      </c>
      <c r="E17949" t="s">
        <v>88</v>
      </c>
      <c r="F17949" t="s">
        <v>88</v>
      </c>
      <c r="G17949" t="s">
        <v>689</v>
      </c>
    </row>
    <row r="17950" spans="1:7" x14ac:dyDescent="0.3">
      <c r="A17950" s="19" t="s">
        <v>26666</v>
      </c>
      <c r="B17950" s="11" t="s">
        <v>88</v>
      </c>
      <c r="C17950" t="s">
        <v>88</v>
      </c>
      <c r="D17950" t="s">
        <v>689</v>
      </c>
    </row>
    <row r="17951" spans="1:7" x14ac:dyDescent="0.3">
      <c r="A17951" s="18" t="s">
        <v>26667</v>
      </c>
      <c r="B17951" s="11" t="s">
        <v>88</v>
      </c>
      <c r="C17951" t="s">
        <v>88</v>
      </c>
      <c r="D17951" t="s">
        <v>88</v>
      </c>
      <c r="E17951" t="s">
        <v>26638</v>
      </c>
    </row>
    <row r="17952" spans="1:7" x14ac:dyDescent="0.3">
      <c r="A17952" s="19" t="s">
        <v>26668</v>
      </c>
      <c r="B17952" s="11" t="s">
        <v>88</v>
      </c>
      <c r="C17952" t="s">
        <v>88</v>
      </c>
      <c r="D17952" t="s">
        <v>88</v>
      </c>
      <c r="E17952" t="s">
        <v>88</v>
      </c>
      <c r="F17952" t="s">
        <v>26669</v>
      </c>
    </row>
    <row r="17953" spans="1:6" x14ac:dyDescent="0.3">
      <c r="A17953" s="18" t="s">
        <v>26670</v>
      </c>
      <c r="B17953" s="11" t="s">
        <v>88</v>
      </c>
      <c r="C17953" t="s">
        <v>88</v>
      </c>
      <c r="D17953" t="s">
        <v>88</v>
      </c>
      <c r="E17953" t="s">
        <v>88</v>
      </c>
      <c r="F17953" t="s">
        <v>689</v>
      </c>
    </row>
    <row r="17954" spans="1:6" x14ac:dyDescent="0.3">
      <c r="A17954" s="19" t="s">
        <v>26671</v>
      </c>
      <c r="B17954" s="11" t="s">
        <v>88</v>
      </c>
      <c r="C17954" t="s">
        <v>88</v>
      </c>
      <c r="D17954" t="s">
        <v>88</v>
      </c>
      <c r="E17954" t="s">
        <v>26655</v>
      </c>
    </row>
    <row r="17955" spans="1:6" x14ac:dyDescent="0.3">
      <c r="A17955" s="18" t="s">
        <v>26672</v>
      </c>
      <c r="B17955" s="11" t="s">
        <v>88</v>
      </c>
      <c r="C17955" t="s">
        <v>88</v>
      </c>
      <c r="D17955" t="s">
        <v>88</v>
      </c>
      <c r="E17955" t="s">
        <v>88</v>
      </c>
      <c r="F17955" t="s">
        <v>26673</v>
      </c>
    </row>
    <row r="17956" spans="1:6" x14ac:dyDescent="0.3">
      <c r="A17956" s="19" t="s">
        <v>26674</v>
      </c>
      <c r="B17956" s="11" t="s">
        <v>88</v>
      </c>
      <c r="C17956" t="s">
        <v>88</v>
      </c>
      <c r="D17956" t="s">
        <v>88</v>
      </c>
      <c r="E17956" t="s">
        <v>88</v>
      </c>
      <c r="F17956" t="s">
        <v>689</v>
      </c>
    </row>
    <row r="17957" spans="1:6" x14ac:dyDescent="0.3">
      <c r="A17957" s="18" t="s">
        <v>26675</v>
      </c>
      <c r="B17957" s="11" t="s">
        <v>88</v>
      </c>
      <c r="C17957" t="s">
        <v>26372</v>
      </c>
    </row>
    <row r="17958" spans="1:6" x14ac:dyDescent="0.3">
      <c r="A17958" s="19" t="s">
        <v>26676</v>
      </c>
      <c r="B17958" s="11" t="s">
        <v>88</v>
      </c>
      <c r="C17958" t="s">
        <v>88</v>
      </c>
      <c r="D17958" t="s">
        <v>26677</v>
      </c>
    </row>
    <row r="17959" spans="1:6" x14ac:dyDescent="0.3">
      <c r="A17959" s="18" t="s">
        <v>26678</v>
      </c>
      <c r="B17959" s="11" t="s">
        <v>88</v>
      </c>
      <c r="C17959" t="s">
        <v>88</v>
      </c>
      <c r="D17959" t="s">
        <v>26679</v>
      </c>
    </row>
    <row r="17960" spans="1:6" x14ac:dyDescent="0.3">
      <c r="A17960" s="19" t="s">
        <v>26680</v>
      </c>
      <c r="B17960" s="11" t="s">
        <v>88</v>
      </c>
      <c r="C17960" t="s">
        <v>88</v>
      </c>
      <c r="D17960" t="s">
        <v>88</v>
      </c>
      <c r="E17960" t="s">
        <v>26681</v>
      </c>
    </row>
    <row r="17961" spans="1:6" x14ac:dyDescent="0.3">
      <c r="A17961" s="18" t="s">
        <v>26682</v>
      </c>
      <c r="B17961" s="11" t="s">
        <v>88</v>
      </c>
      <c r="C17961" t="s">
        <v>88</v>
      </c>
      <c r="D17961" t="s">
        <v>88</v>
      </c>
      <c r="E17961" t="s">
        <v>14879</v>
      </c>
    </row>
    <row r="17962" spans="1:6" x14ac:dyDescent="0.3">
      <c r="A17962" s="19" t="s">
        <v>26683</v>
      </c>
      <c r="B17962" s="11" t="s">
        <v>88</v>
      </c>
      <c r="C17962" t="s">
        <v>88</v>
      </c>
      <c r="D17962" t="s">
        <v>88</v>
      </c>
      <c r="E17962" t="s">
        <v>689</v>
      </c>
    </row>
    <row r="17963" spans="1:6" x14ac:dyDescent="0.3">
      <c r="A17963" s="18" t="s">
        <v>26684</v>
      </c>
      <c r="B17963" t="s">
        <v>26685</v>
      </c>
    </row>
    <row r="17964" spans="1:6" x14ac:dyDescent="0.3">
      <c r="A17964" s="19" t="s">
        <v>26686</v>
      </c>
      <c r="B17964" s="11" t="s">
        <v>88</v>
      </c>
      <c r="C17964" t="s">
        <v>26540</v>
      </c>
    </row>
    <row r="17965" spans="1:6" x14ac:dyDescent="0.3">
      <c r="A17965" s="18" t="s">
        <v>26687</v>
      </c>
      <c r="B17965" s="11" t="s">
        <v>88</v>
      </c>
      <c r="C17965" t="s">
        <v>88</v>
      </c>
      <c r="D17965" t="s">
        <v>25220</v>
      </c>
    </row>
    <row r="17966" spans="1:6" x14ac:dyDescent="0.3">
      <c r="A17966" s="19" t="s">
        <v>26688</v>
      </c>
      <c r="B17966" s="11" t="s">
        <v>88</v>
      </c>
      <c r="C17966" t="s">
        <v>88</v>
      </c>
      <c r="D17966" t="s">
        <v>25396</v>
      </c>
    </row>
    <row r="17967" spans="1:6" x14ac:dyDescent="0.3">
      <c r="A17967" s="18" t="s">
        <v>26689</v>
      </c>
      <c r="B17967" s="11" t="s">
        <v>88</v>
      </c>
      <c r="C17967" t="s">
        <v>88</v>
      </c>
      <c r="D17967" t="s">
        <v>689</v>
      </c>
    </row>
    <row r="17968" spans="1:6" x14ac:dyDescent="0.3">
      <c r="A17968" s="19" t="s">
        <v>26690</v>
      </c>
      <c r="B17968" s="11" t="s">
        <v>88</v>
      </c>
      <c r="C17968" t="s">
        <v>26549</v>
      </c>
    </row>
    <row r="17969" spans="1:6" x14ac:dyDescent="0.3">
      <c r="A17969" s="18" t="s">
        <v>26691</v>
      </c>
      <c r="B17969" s="11" t="s">
        <v>88</v>
      </c>
      <c r="C17969" t="s">
        <v>88</v>
      </c>
      <c r="D17969" t="s">
        <v>26692</v>
      </c>
    </row>
    <row r="17970" spans="1:6" x14ac:dyDescent="0.3">
      <c r="A17970" s="19" t="s">
        <v>26693</v>
      </c>
      <c r="B17970" s="11" t="s">
        <v>88</v>
      </c>
      <c r="C17970" t="s">
        <v>88</v>
      </c>
      <c r="D17970" t="s">
        <v>88</v>
      </c>
      <c r="E17970" t="s">
        <v>25220</v>
      </c>
    </row>
    <row r="17971" spans="1:6" x14ac:dyDescent="0.3">
      <c r="A17971" s="18" t="s">
        <v>26694</v>
      </c>
      <c r="B17971" s="11" t="s">
        <v>88</v>
      </c>
      <c r="C17971" t="s">
        <v>88</v>
      </c>
      <c r="D17971" t="s">
        <v>88</v>
      </c>
      <c r="E17971" t="s">
        <v>25396</v>
      </c>
    </row>
    <row r="17972" spans="1:6" x14ac:dyDescent="0.3">
      <c r="A17972" s="19" t="s">
        <v>26695</v>
      </c>
      <c r="B17972" s="11" t="s">
        <v>88</v>
      </c>
      <c r="C17972" t="s">
        <v>88</v>
      </c>
      <c r="D17972" t="s">
        <v>88</v>
      </c>
      <c r="E17972" t="s">
        <v>689</v>
      </c>
    </row>
    <row r="17973" spans="1:6" x14ac:dyDescent="0.3">
      <c r="A17973" s="18" t="s">
        <v>26696</v>
      </c>
      <c r="B17973" s="11" t="s">
        <v>88</v>
      </c>
      <c r="C17973" t="s">
        <v>88</v>
      </c>
      <c r="D17973" t="s">
        <v>689</v>
      </c>
    </row>
    <row r="17974" spans="1:6" x14ac:dyDescent="0.3">
      <c r="A17974" s="19" t="s">
        <v>26697</v>
      </c>
      <c r="B17974" s="11" t="s">
        <v>88</v>
      </c>
      <c r="C17974" t="s">
        <v>88</v>
      </c>
      <c r="D17974" t="s">
        <v>88</v>
      </c>
      <c r="E17974" t="s">
        <v>26698</v>
      </c>
    </row>
    <row r="17975" spans="1:6" x14ac:dyDescent="0.3">
      <c r="A17975" s="18" t="s">
        <v>26699</v>
      </c>
      <c r="B17975" s="11" t="s">
        <v>88</v>
      </c>
      <c r="C17975" t="s">
        <v>88</v>
      </c>
      <c r="D17975" t="s">
        <v>88</v>
      </c>
      <c r="E17975" t="s">
        <v>88</v>
      </c>
      <c r="F17975" t="s">
        <v>25220</v>
      </c>
    </row>
    <row r="17976" spans="1:6" x14ac:dyDescent="0.3">
      <c r="A17976" s="19" t="s">
        <v>26700</v>
      </c>
      <c r="B17976" s="11" t="s">
        <v>88</v>
      </c>
      <c r="C17976" t="s">
        <v>88</v>
      </c>
      <c r="D17976" t="s">
        <v>88</v>
      </c>
      <c r="E17976" t="s">
        <v>88</v>
      </c>
      <c r="F17976" t="s">
        <v>689</v>
      </c>
    </row>
    <row r="17977" spans="1:6" x14ac:dyDescent="0.3">
      <c r="A17977" s="18" t="s">
        <v>26701</v>
      </c>
      <c r="B17977" s="11" t="s">
        <v>88</v>
      </c>
      <c r="C17977" t="s">
        <v>88</v>
      </c>
      <c r="D17977" t="s">
        <v>88</v>
      </c>
      <c r="E17977" t="s">
        <v>689</v>
      </c>
    </row>
    <row r="17978" spans="1:6" x14ac:dyDescent="0.3">
      <c r="A17978" s="19" t="s">
        <v>26702</v>
      </c>
      <c r="B17978" s="11" t="s">
        <v>88</v>
      </c>
      <c r="C17978" t="s">
        <v>88</v>
      </c>
      <c r="D17978" t="s">
        <v>88</v>
      </c>
      <c r="E17978" t="s">
        <v>88</v>
      </c>
      <c r="F17978" t="s">
        <v>25220</v>
      </c>
    </row>
    <row r="17979" spans="1:6" x14ac:dyDescent="0.3">
      <c r="A17979" s="18" t="s">
        <v>26703</v>
      </c>
      <c r="B17979" s="11" t="s">
        <v>88</v>
      </c>
      <c r="C17979" t="s">
        <v>88</v>
      </c>
      <c r="D17979" t="s">
        <v>88</v>
      </c>
      <c r="E17979" t="s">
        <v>88</v>
      </c>
      <c r="F17979" t="s">
        <v>25396</v>
      </c>
    </row>
    <row r="17980" spans="1:6" x14ac:dyDescent="0.3">
      <c r="A17980" s="19" t="s">
        <v>26704</v>
      </c>
      <c r="B17980" s="11" t="s">
        <v>88</v>
      </c>
      <c r="C17980" t="s">
        <v>88</v>
      </c>
      <c r="D17980" t="s">
        <v>88</v>
      </c>
      <c r="E17980" t="s">
        <v>88</v>
      </c>
      <c r="F17980" t="s">
        <v>26705</v>
      </c>
    </row>
    <row r="17981" spans="1:6" x14ac:dyDescent="0.3">
      <c r="A17981" s="18" t="s">
        <v>26706</v>
      </c>
      <c r="B17981" s="11" t="s">
        <v>88</v>
      </c>
      <c r="C17981" t="s">
        <v>88</v>
      </c>
      <c r="D17981" t="s">
        <v>88</v>
      </c>
      <c r="E17981" t="s">
        <v>88</v>
      </c>
      <c r="F17981" t="s">
        <v>689</v>
      </c>
    </row>
    <row r="17982" spans="1:6" x14ac:dyDescent="0.3">
      <c r="A17982" s="19" t="s">
        <v>26707</v>
      </c>
      <c r="B17982" t="s">
        <v>26708</v>
      </c>
    </row>
    <row r="17983" spans="1:6" x14ac:dyDescent="0.3">
      <c r="A17983" s="18" t="s">
        <v>26709</v>
      </c>
      <c r="B17983" s="11" t="s">
        <v>88</v>
      </c>
      <c r="C17983" t="s">
        <v>17099</v>
      </c>
    </row>
    <row r="17984" spans="1:6" x14ac:dyDescent="0.3">
      <c r="A17984" s="19" t="s">
        <v>26710</v>
      </c>
      <c r="B17984" s="11" t="s">
        <v>88</v>
      </c>
      <c r="C17984" t="s">
        <v>689</v>
      </c>
    </row>
    <row r="17985" spans="1:4" x14ac:dyDescent="0.3">
      <c r="A17985" s="18" t="s">
        <v>26711</v>
      </c>
      <c r="B17985" t="s">
        <v>26712</v>
      </c>
    </row>
    <row r="17986" spans="1:4" x14ac:dyDescent="0.3">
      <c r="A17986" s="19" t="s">
        <v>26713</v>
      </c>
      <c r="B17986" s="11" t="s">
        <v>88</v>
      </c>
      <c r="C17986" t="s">
        <v>17781</v>
      </c>
    </row>
    <row r="17987" spans="1:4" x14ac:dyDescent="0.3">
      <c r="A17987" s="18" t="s">
        <v>26714</v>
      </c>
      <c r="B17987" s="11" t="s">
        <v>88</v>
      </c>
      <c r="C17987" t="s">
        <v>689</v>
      </c>
    </row>
    <row r="17988" spans="1:4" x14ac:dyDescent="0.3">
      <c r="A17988" s="19" t="s">
        <v>26715</v>
      </c>
      <c r="B17988" s="11" t="s">
        <v>88</v>
      </c>
      <c r="C17988" t="s">
        <v>88</v>
      </c>
      <c r="D17988" t="s">
        <v>26716</v>
      </c>
    </row>
    <row r="17989" spans="1:4" x14ac:dyDescent="0.3">
      <c r="A17989" s="18" t="s">
        <v>26717</v>
      </c>
      <c r="B17989" s="11" t="s">
        <v>88</v>
      </c>
      <c r="C17989" t="s">
        <v>88</v>
      </c>
      <c r="D17989" t="s">
        <v>689</v>
      </c>
    </row>
    <row r="17990" spans="1:4" x14ac:dyDescent="0.3">
      <c r="A17990" s="19" t="s">
        <v>26718</v>
      </c>
      <c r="B17990" t="s">
        <v>26719</v>
      </c>
    </row>
    <row r="17991" spans="1:4" x14ac:dyDescent="0.3">
      <c r="A17991" s="18" t="s">
        <v>26720</v>
      </c>
      <c r="B17991" t="s">
        <v>26721</v>
      </c>
    </row>
    <row r="17992" spans="1:4" x14ac:dyDescent="0.3">
      <c r="A17992" s="19" t="s">
        <v>26722</v>
      </c>
      <c r="B17992" s="11" t="s">
        <v>88</v>
      </c>
      <c r="C17992" t="s">
        <v>26723</v>
      </c>
    </row>
    <row r="17993" spans="1:4" x14ac:dyDescent="0.3">
      <c r="A17993" s="18" t="s">
        <v>26724</v>
      </c>
      <c r="B17993" s="11" t="s">
        <v>88</v>
      </c>
      <c r="C17993" t="s">
        <v>689</v>
      </c>
    </row>
    <row r="17994" spans="1:4" x14ac:dyDescent="0.3">
      <c r="A17994" s="19" t="s">
        <v>26725</v>
      </c>
      <c r="B17994" s="11" t="s">
        <v>88</v>
      </c>
      <c r="C17994" t="s">
        <v>88</v>
      </c>
      <c r="D17994" t="s">
        <v>26726</v>
      </c>
    </row>
    <row r="17995" spans="1:4" x14ac:dyDescent="0.3">
      <c r="A17995" s="18" t="s">
        <v>26727</v>
      </c>
      <c r="B17995" s="11" t="s">
        <v>88</v>
      </c>
      <c r="C17995" t="s">
        <v>88</v>
      </c>
      <c r="D17995" t="s">
        <v>26728</v>
      </c>
    </row>
    <row r="17996" spans="1:4" x14ac:dyDescent="0.3">
      <c r="A17996" s="19" t="s">
        <v>26729</v>
      </c>
      <c r="B17996" s="11" t="s">
        <v>88</v>
      </c>
      <c r="C17996" t="s">
        <v>88</v>
      </c>
      <c r="D17996" t="s">
        <v>689</v>
      </c>
    </row>
    <row r="17997" spans="1:4" x14ac:dyDescent="0.3">
      <c r="A17997" s="18" t="s">
        <v>26730</v>
      </c>
      <c r="B17997" t="s">
        <v>26731</v>
      </c>
    </row>
    <row r="17998" spans="1:4" x14ac:dyDescent="0.3">
      <c r="A17998" s="19" t="s">
        <v>26732</v>
      </c>
      <c r="B17998" s="11" t="s">
        <v>88</v>
      </c>
      <c r="C17998" t="s">
        <v>26733</v>
      </c>
    </row>
    <row r="17999" spans="1:4" x14ac:dyDescent="0.3">
      <c r="A17999" s="18" t="s">
        <v>26734</v>
      </c>
      <c r="B17999" s="11" t="s">
        <v>88</v>
      </c>
      <c r="C17999" t="s">
        <v>26735</v>
      </c>
    </row>
    <row r="18000" spans="1:4" x14ac:dyDescent="0.3">
      <c r="A18000" s="19" t="s">
        <v>26736</v>
      </c>
      <c r="B18000" s="11" t="s">
        <v>88</v>
      </c>
      <c r="C18000" t="s">
        <v>689</v>
      </c>
    </row>
    <row r="18001" spans="1:5" x14ac:dyDescent="0.3">
      <c r="A18001" s="18" t="s">
        <v>26737</v>
      </c>
      <c r="B18001" t="s">
        <v>26738</v>
      </c>
    </row>
    <row r="18002" spans="1:5" x14ac:dyDescent="0.3">
      <c r="A18002" s="19" t="s">
        <v>26739</v>
      </c>
      <c r="B18002" s="11" t="s">
        <v>88</v>
      </c>
      <c r="C18002" t="s">
        <v>26740</v>
      </c>
    </row>
    <row r="18003" spans="1:5" x14ac:dyDescent="0.3">
      <c r="A18003" s="18" t="s">
        <v>26741</v>
      </c>
      <c r="B18003" s="11" t="s">
        <v>88</v>
      </c>
      <c r="C18003" t="s">
        <v>689</v>
      </c>
    </row>
    <row r="18004" spans="1:5" x14ac:dyDescent="0.3">
      <c r="A18004" s="19" t="s">
        <v>26742</v>
      </c>
      <c r="B18004" t="s">
        <v>26743</v>
      </c>
    </row>
    <row r="18005" spans="1:5" x14ac:dyDescent="0.3">
      <c r="A18005" s="18" t="s">
        <v>26744</v>
      </c>
      <c r="B18005" s="11" t="s">
        <v>88</v>
      </c>
      <c r="C18005" t="s">
        <v>26427</v>
      </c>
    </row>
    <row r="18006" spans="1:5" x14ac:dyDescent="0.3">
      <c r="A18006" s="19" t="s">
        <v>26745</v>
      </c>
      <c r="B18006" s="11" t="s">
        <v>88</v>
      </c>
      <c r="C18006" t="s">
        <v>88</v>
      </c>
      <c r="D18006" t="s">
        <v>26746</v>
      </c>
    </row>
    <row r="18007" spans="1:5" x14ac:dyDescent="0.3">
      <c r="A18007" s="18" t="s">
        <v>26747</v>
      </c>
      <c r="B18007" s="11" t="s">
        <v>88</v>
      </c>
      <c r="C18007" t="s">
        <v>88</v>
      </c>
      <c r="D18007" t="s">
        <v>88</v>
      </c>
      <c r="E18007" t="s">
        <v>26748</v>
      </c>
    </row>
    <row r="18008" spans="1:5" x14ac:dyDescent="0.3">
      <c r="A18008" s="19" t="s">
        <v>26749</v>
      </c>
      <c r="B18008" s="11" t="s">
        <v>88</v>
      </c>
      <c r="C18008" t="s">
        <v>88</v>
      </c>
      <c r="D18008" t="s">
        <v>88</v>
      </c>
      <c r="E18008" t="s">
        <v>689</v>
      </c>
    </row>
    <row r="18009" spans="1:5" x14ac:dyDescent="0.3">
      <c r="A18009" s="18" t="s">
        <v>26750</v>
      </c>
      <c r="B18009" s="11" t="s">
        <v>88</v>
      </c>
      <c r="C18009" t="s">
        <v>88</v>
      </c>
      <c r="D18009" t="s">
        <v>26728</v>
      </c>
    </row>
    <row r="18010" spans="1:5" x14ac:dyDescent="0.3">
      <c r="A18010" s="19" t="s">
        <v>26751</v>
      </c>
      <c r="B18010" s="11" t="s">
        <v>88</v>
      </c>
      <c r="C18010" t="s">
        <v>88</v>
      </c>
      <c r="D18010" t="s">
        <v>689</v>
      </c>
    </row>
    <row r="18011" spans="1:5" x14ac:dyDescent="0.3">
      <c r="A18011" s="18" t="s">
        <v>26752</v>
      </c>
      <c r="B18011" s="11" t="s">
        <v>88</v>
      </c>
      <c r="C18011" t="s">
        <v>88</v>
      </c>
      <c r="D18011" t="s">
        <v>88</v>
      </c>
      <c r="E18011" t="s">
        <v>26748</v>
      </c>
    </row>
    <row r="18012" spans="1:5" x14ac:dyDescent="0.3">
      <c r="A18012" s="19" t="s">
        <v>26753</v>
      </c>
      <c r="B18012" s="11" t="s">
        <v>88</v>
      </c>
      <c r="C18012" t="s">
        <v>88</v>
      </c>
      <c r="D18012" t="s">
        <v>88</v>
      </c>
      <c r="E18012" t="s">
        <v>689</v>
      </c>
    </row>
    <row r="18013" spans="1:5" x14ac:dyDescent="0.3">
      <c r="A18013" s="18" t="s">
        <v>26754</v>
      </c>
      <c r="B18013" s="11" t="s">
        <v>88</v>
      </c>
      <c r="C18013" t="s">
        <v>26434</v>
      </c>
    </row>
    <row r="18014" spans="1:5" x14ac:dyDescent="0.3">
      <c r="A18014" s="19" t="s">
        <v>26755</v>
      </c>
      <c r="B18014" t="s">
        <v>26756</v>
      </c>
    </row>
    <row r="18015" spans="1:5" x14ac:dyDescent="0.3">
      <c r="A18015" s="18" t="s">
        <v>26757</v>
      </c>
      <c r="B18015" s="11" t="s">
        <v>88</v>
      </c>
      <c r="C18015" t="s">
        <v>26758</v>
      </c>
    </row>
    <row r="18016" spans="1:5" x14ac:dyDescent="0.3">
      <c r="A18016" s="19" t="s">
        <v>26759</v>
      </c>
      <c r="B18016" s="11" t="s">
        <v>88</v>
      </c>
      <c r="C18016" t="s">
        <v>88</v>
      </c>
      <c r="D18016" t="s">
        <v>26760</v>
      </c>
    </row>
    <row r="18017" spans="1:7" x14ac:dyDescent="0.3">
      <c r="A18017" s="18" t="s">
        <v>26761</v>
      </c>
      <c r="B18017" s="11" t="s">
        <v>88</v>
      </c>
      <c r="C18017" t="s">
        <v>88</v>
      </c>
      <c r="D18017" t="s">
        <v>689</v>
      </c>
    </row>
    <row r="18018" spans="1:7" x14ac:dyDescent="0.3">
      <c r="A18018" s="19" t="s">
        <v>26762</v>
      </c>
      <c r="B18018" s="11" t="s">
        <v>88</v>
      </c>
      <c r="C18018" t="s">
        <v>88</v>
      </c>
      <c r="D18018" t="s">
        <v>88</v>
      </c>
      <c r="E18018" t="s">
        <v>17099</v>
      </c>
    </row>
    <row r="18019" spans="1:7" x14ac:dyDescent="0.3">
      <c r="A18019" s="18" t="s">
        <v>26763</v>
      </c>
      <c r="B18019" s="11" t="s">
        <v>88</v>
      </c>
      <c r="C18019" t="s">
        <v>88</v>
      </c>
      <c r="D18019" t="s">
        <v>88</v>
      </c>
      <c r="E18019" t="s">
        <v>689</v>
      </c>
    </row>
    <row r="18020" spans="1:7" x14ac:dyDescent="0.3">
      <c r="A18020" s="19" t="s">
        <v>26764</v>
      </c>
      <c r="B18020" s="11" t="s">
        <v>88</v>
      </c>
      <c r="C18020" t="s">
        <v>689</v>
      </c>
    </row>
    <row r="18021" spans="1:7" x14ac:dyDescent="0.3">
      <c r="A18021" s="18" t="s">
        <v>26765</v>
      </c>
      <c r="B18021" s="11" t="s">
        <v>88</v>
      </c>
      <c r="C18021" t="s">
        <v>88</v>
      </c>
      <c r="D18021" t="s">
        <v>26766</v>
      </c>
    </row>
    <row r="18022" spans="1:7" x14ac:dyDescent="0.3">
      <c r="A18022" s="19" t="s">
        <v>26767</v>
      </c>
      <c r="B18022" s="11" t="s">
        <v>88</v>
      </c>
      <c r="C18022" t="s">
        <v>88</v>
      </c>
      <c r="D18022" t="s">
        <v>689</v>
      </c>
    </row>
    <row r="18023" spans="1:7" x14ac:dyDescent="0.3">
      <c r="A18023" s="18" t="s">
        <v>26768</v>
      </c>
      <c r="B18023" s="11" t="s">
        <v>88</v>
      </c>
      <c r="C18023" t="s">
        <v>88</v>
      </c>
      <c r="D18023" t="s">
        <v>88</v>
      </c>
      <c r="E18023" t="s">
        <v>26746</v>
      </c>
    </row>
    <row r="18024" spans="1:7" x14ac:dyDescent="0.3">
      <c r="A18024" s="19" t="s">
        <v>26769</v>
      </c>
      <c r="B18024" s="11" t="s">
        <v>88</v>
      </c>
      <c r="C18024" t="s">
        <v>88</v>
      </c>
      <c r="D18024" t="s">
        <v>88</v>
      </c>
      <c r="E18024" t="s">
        <v>88</v>
      </c>
      <c r="F18024" t="s">
        <v>26770</v>
      </c>
    </row>
    <row r="18025" spans="1:7" x14ac:dyDescent="0.3">
      <c r="A18025" s="18" t="s">
        <v>26771</v>
      </c>
      <c r="B18025" s="11" t="s">
        <v>88</v>
      </c>
      <c r="C18025" t="s">
        <v>88</v>
      </c>
      <c r="D18025" t="s">
        <v>88</v>
      </c>
      <c r="E18025" t="s">
        <v>88</v>
      </c>
      <c r="F18025" t="s">
        <v>26772</v>
      </c>
    </row>
    <row r="18026" spans="1:7" x14ac:dyDescent="0.3">
      <c r="A18026" s="19" t="s">
        <v>26773</v>
      </c>
      <c r="B18026" s="11" t="s">
        <v>88</v>
      </c>
      <c r="C18026" t="s">
        <v>88</v>
      </c>
      <c r="D18026" t="s">
        <v>88</v>
      </c>
      <c r="E18026" t="s">
        <v>88</v>
      </c>
      <c r="F18026" t="s">
        <v>26774</v>
      </c>
    </row>
    <row r="18027" spans="1:7" x14ac:dyDescent="0.3">
      <c r="A18027" s="18" t="s">
        <v>26775</v>
      </c>
      <c r="B18027" s="11" t="s">
        <v>88</v>
      </c>
      <c r="C18027" t="s">
        <v>88</v>
      </c>
      <c r="D18027" t="s">
        <v>88</v>
      </c>
      <c r="E18027" t="s">
        <v>88</v>
      </c>
      <c r="F18027" t="s">
        <v>689</v>
      </c>
    </row>
    <row r="18028" spans="1:7" x14ac:dyDescent="0.3">
      <c r="A18028" s="19" t="s">
        <v>26776</v>
      </c>
      <c r="B18028" s="11" t="s">
        <v>88</v>
      </c>
      <c r="C18028" t="s">
        <v>88</v>
      </c>
      <c r="D18028" t="s">
        <v>88</v>
      </c>
      <c r="E18028" t="s">
        <v>88</v>
      </c>
      <c r="F18028" t="s">
        <v>88</v>
      </c>
      <c r="G18028" t="s">
        <v>26748</v>
      </c>
    </row>
    <row r="18029" spans="1:7" x14ac:dyDescent="0.3">
      <c r="A18029" s="18" t="s">
        <v>26777</v>
      </c>
      <c r="B18029" s="11" t="s">
        <v>88</v>
      </c>
      <c r="C18029" t="s">
        <v>88</v>
      </c>
      <c r="D18029" t="s">
        <v>88</v>
      </c>
      <c r="E18029" t="s">
        <v>88</v>
      </c>
      <c r="F18029" t="s">
        <v>88</v>
      </c>
      <c r="G18029" t="s">
        <v>689</v>
      </c>
    </row>
    <row r="18030" spans="1:7" x14ac:dyDescent="0.3">
      <c r="A18030" s="19" t="s">
        <v>26778</v>
      </c>
      <c r="B18030" s="11" t="s">
        <v>88</v>
      </c>
      <c r="C18030" t="s">
        <v>88</v>
      </c>
      <c r="D18030" t="s">
        <v>88</v>
      </c>
      <c r="E18030" t="s">
        <v>689</v>
      </c>
    </row>
    <row r="18031" spans="1:7" x14ac:dyDescent="0.3">
      <c r="A18031" s="18" t="s">
        <v>26779</v>
      </c>
      <c r="B18031" s="11" t="s">
        <v>88</v>
      </c>
      <c r="C18031" t="s">
        <v>88</v>
      </c>
      <c r="D18031" t="s">
        <v>88</v>
      </c>
      <c r="E18031" t="s">
        <v>88</v>
      </c>
      <c r="F18031" t="s">
        <v>18292</v>
      </c>
    </row>
    <row r="18032" spans="1:7" x14ac:dyDescent="0.3">
      <c r="A18032" s="19" t="s">
        <v>26780</v>
      </c>
      <c r="B18032" s="11" t="s">
        <v>88</v>
      </c>
      <c r="C18032" t="s">
        <v>88</v>
      </c>
      <c r="D18032" t="s">
        <v>88</v>
      </c>
      <c r="E18032" t="s">
        <v>88</v>
      </c>
      <c r="F18032" t="s">
        <v>88</v>
      </c>
      <c r="G18032" t="s">
        <v>26748</v>
      </c>
    </row>
    <row r="18033" spans="1:8" x14ac:dyDescent="0.3">
      <c r="A18033" s="18" t="s">
        <v>26781</v>
      </c>
      <c r="B18033" s="11" t="s">
        <v>88</v>
      </c>
      <c r="C18033" t="s">
        <v>88</v>
      </c>
      <c r="D18033" t="s">
        <v>88</v>
      </c>
      <c r="E18033" t="s">
        <v>88</v>
      </c>
      <c r="F18033" t="s">
        <v>88</v>
      </c>
      <c r="G18033" t="s">
        <v>689</v>
      </c>
    </row>
    <row r="18034" spans="1:8" x14ac:dyDescent="0.3">
      <c r="A18034" s="19" t="s">
        <v>26782</v>
      </c>
      <c r="B18034" s="11" t="s">
        <v>88</v>
      </c>
      <c r="C18034" t="s">
        <v>88</v>
      </c>
      <c r="D18034" t="s">
        <v>88</v>
      </c>
      <c r="E18034" t="s">
        <v>88</v>
      </c>
      <c r="F18034" t="s">
        <v>689</v>
      </c>
    </row>
    <row r="18035" spans="1:8" x14ac:dyDescent="0.3">
      <c r="A18035" s="18" t="s">
        <v>26783</v>
      </c>
      <c r="B18035" s="11" t="s">
        <v>88</v>
      </c>
      <c r="C18035" t="s">
        <v>88</v>
      </c>
      <c r="D18035" t="s">
        <v>88</v>
      </c>
      <c r="E18035" t="s">
        <v>88</v>
      </c>
      <c r="F18035" t="s">
        <v>88</v>
      </c>
      <c r="G18035" t="s">
        <v>26770</v>
      </c>
    </row>
    <row r="18036" spans="1:8" x14ac:dyDescent="0.3">
      <c r="A18036" s="19" t="s">
        <v>26784</v>
      </c>
      <c r="B18036" s="11" t="s">
        <v>88</v>
      </c>
      <c r="C18036" t="s">
        <v>88</v>
      </c>
      <c r="D18036" t="s">
        <v>88</v>
      </c>
      <c r="E18036" t="s">
        <v>88</v>
      </c>
      <c r="F18036" t="s">
        <v>88</v>
      </c>
      <c r="G18036" t="s">
        <v>26785</v>
      </c>
    </row>
    <row r="18037" spans="1:8" x14ac:dyDescent="0.3">
      <c r="A18037" s="18" t="s">
        <v>26786</v>
      </c>
      <c r="B18037" s="11" t="s">
        <v>88</v>
      </c>
      <c r="C18037" t="s">
        <v>88</v>
      </c>
      <c r="D18037" t="s">
        <v>88</v>
      </c>
      <c r="E18037" t="s">
        <v>88</v>
      </c>
      <c r="F18037" t="s">
        <v>88</v>
      </c>
      <c r="G18037" t="s">
        <v>26772</v>
      </c>
    </row>
    <row r="18038" spans="1:8" x14ac:dyDescent="0.3">
      <c r="A18038" s="19" t="s">
        <v>26787</v>
      </c>
      <c r="B18038" s="11" t="s">
        <v>88</v>
      </c>
      <c r="C18038" t="s">
        <v>88</v>
      </c>
      <c r="D18038" t="s">
        <v>88</v>
      </c>
      <c r="E18038" t="s">
        <v>88</v>
      </c>
      <c r="F18038" t="s">
        <v>88</v>
      </c>
      <c r="G18038" t="s">
        <v>26788</v>
      </c>
    </row>
    <row r="18039" spans="1:8" x14ac:dyDescent="0.3">
      <c r="A18039" s="18" t="s">
        <v>26789</v>
      </c>
      <c r="B18039" s="11" t="s">
        <v>88</v>
      </c>
      <c r="C18039" t="s">
        <v>88</v>
      </c>
      <c r="D18039" t="s">
        <v>88</v>
      </c>
      <c r="E18039" t="s">
        <v>88</v>
      </c>
      <c r="F18039" t="s">
        <v>88</v>
      </c>
      <c r="G18039" t="s">
        <v>26790</v>
      </c>
    </row>
    <row r="18040" spans="1:8" x14ac:dyDescent="0.3">
      <c r="A18040" s="19" t="s">
        <v>26791</v>
      </c>
      <c r="B18040" s="11" t="s">
        <v>88</v>
      </c>
      <c r="C18040" t="s">
        <v>88</v>
      </c>
      <c r="D18040" t="s">
        <v>88</v>
      </c>
      <c r="E18040" t="s">
        <v>88</v>
      </c>
      <c r="F18040" t="s">
        <v>88</v>
      </c>
      <c r="G18040" t="s">
        <v>26457</v>
      </c>
    </row>
    <row r="18041" spans="1:8" x14ac:dyDescent="0.3">
      <c r="A18041" s="18" t="s">
        <v>26792</v>
      </c>
      <c r="B18041" s="11" t="s">
        <v>88</v>
      </c>
      <c r="C18041" t="s">
        <v>88</v>
      </c>
      <c r="D18041" t="s">
        <v>88</v>
      </c>
      <c r="E18041" t="s">
        <v>88</v>
      </c>
      <c r="F18041" t="s">
        <v>88</v>
      </c>
      <c r="G18041" t="s">
        <v>26793</v>
      </c>
    </row>
    <row r="18042" spans="1:8" x14ac:dyDescent="0.3">
      <c r="A18042" s="19" t="s">
        <v>26794</v>
      </c>
      <c r="B18042" s="11" t="s">
        <v>88</v>
      </c>
      <c r="C18042" t="s">
        <v>88</v>
      </c>
      <c r="D18042" t="s">
        <v>88</v>
      </c>
      <c r="E18042" t="s">
        <v>88</v>
      </c>
      <c r="F18042" t="s">
        <v>88</v>
      </c>
      <c r="G18042" t="s">
        <v>26795</v>
      </c>
    </row>
    <row r="18043" spans="1:8" x14ac:dyDescent="0.3">
      <c r="A18043" s="18" t="s">
        <v>26796</v>
      </c>
      <c r="B18043" s="11" t="s">
        <v>88</v>
      </c>
      <c r="C18043" t="s">
        <v>88</v>
      </c>
      <c r="D18043" t="s">
        <v>88</v>
      </c>
      <c r="E18043" t="s">
        <v>88</v>
      </c>
      <c r="F18043" t="s">
        <v>88</v>
      </c>
      <c r="G18043" t="s">
        <v>23823</v>
      </c>
    </row>
    <row r="18044" spans="1:8" x14ac:dyDescent="0.3">
      <c r="A18044" s="19" t="s">
        <v>26797</v>
      </c>
      <c r="B18044" s="11" t="s">
        <v>88</v>
      </c>
      <c r="C18044" t="s">
        <v>88</v>
      </c>
      <c r="D18044" t="s">
        <v>88</v>
      </c>
      <c r="E18044" t="s">
        <v>88</v>
      </c>
      <c r="F18044" t="s">
        <v>88</v>
      </c>
      <c r="G18044" t="s">
        <v>689</v>
      </c>
    </row>
    <row r="18045" spans="1:8" x14ac:dyDescent="0.3">
      <c r="A18045" s="18" t="s">
        <v>26798</v>
      </c>
      <c r="B18045" s="11" t="s">
        <v>88</v>
      </c>
      <c r="C18045" t="s">
        <v>88</v>
      </c>
      <c r="D18045" t="s">
        <v>88</v>
      </c>
      <c r="E18045" t="s">
        <v>88</v>
      </c>
      <c r="F18045" t="s">
        <v>88</v>
      </c>
      <c r="G18045" t="s">
        <v>88</v>
      </c>
      <c r="H18045" t="s">
        <v>26748</v>
      </c>
    </row>
    <row r="18046" spans="1:8" x14ac:dyDescent="0.3">
      <c r="A18046" s="19" t="s">
        <v>26799</v>
      </c>
      <c r="B18046" s="11" t="s">
        <v>88</v>
      </c>
      <c r="C18046" t="s">
        <v>88</v>
      </c>
      <c r="D18046" t="s">
        <v>88</v>
      </c>
      <c r="E18046" t="s">
        <v>88</v>
      </c>
      <c r="F18046" t="s">
        <v>88</v>
      </c>
      <c r="G18046" t="s">
        <v>88</v>
      </c>
      <c r="H18046" t="s">
        <v>689</v>
      </c>
    </row>
    <row r="18047" spans="1:8" x14ac:dyDescent="0.3">
      <c r="A18047" s="18" t="s">
        <v>26800</v>
      </c>
      <c r="B18047" t="s">
        <v>26801</v>
      </c>
    </row>
    <row r="18048" spans="1:8" x14ac:dyDescent="0.3">
      <c r="A18048" s="19" t="s">
        <v>26802</v>
      </c>
      <c r="B18048" t="s">
        <v>26803</v>
      </c>
    </row>
    <row r="18049" spans="1:5" x14ac:dyDescent="0.3">
      <c r="A18049" s="18" t="s">
        <v>26804</v>
      </c>
      <c r="B18049" s="11" t="s">
        <v>88</v>
      </c>
      <c r="C18049" t="s">
        <v>26805</v>
      </c>
    </row>
    <row r="18050" spans="1:5" x14ac:dyDescent="0.3">
      <c r="A18050" s="19" t="s">
        <v>26806</v>
      </c>
      <c r="B18050" s="11" t="s">
        <v>88</v>
      </c>
      <c r="C18050" t="s">
        <v>3317</v>
      </c>
    </row>
    <row r="18051" spans="1:5" x14ac:dyDescent="0.3">
      <c r="A18051" s="18" t="s">
        <v>26807</v>
      </c>
      <c r="B18051" s="11" t="s">
        <v>88</v>
      </c>
      <c r="C18051" t="s">
        <v>88</v>
      </c>
      <c r="D18051" t="s">
        <v>26808</v>
      </c>
    </row>
    <row r="18052" spans="1:5" x14ac:dyDescent="0.3">
      <c r="A18052" s="19" t="s">
        <v>26809</v>
      </c>
      <c r="B18052" s="11" t="s">
        <v>88</v>
      </c>
      <c r="C18052" t="s">
        <v>88</v>
      </c>
      <c r="D18052" t="s">
        <v>88</v>
      </c>
      <c r="E18052" t="s">
        <v>26810</v>
      </c>
    </row>
    <row r="18053" spans="1:5" x14ac:dyDescent="0.3">
      <c r="A18053" s="18" t="s">
        <v>26811</v>
      </c>
      <c r="B18053" s="11" t="s">
        <v>88</v>
      </c>
      <c r="C18053" t="s">
        <v>88</v>
      </c>
      <c r="D18053" t="s">
        <v>88</v>
      </c>
      <c r="E18053" t="s">
        <v>3317</v>
      </c>
    </row>
    <row r="18054" spans="1:5" x14ac:dyDescent="0.3">
      <c r="A18054" s="19" t="s">
        <v>26812</v>
      </c>
      <c r="B18054" s="11" t="s">
        <v>88</v>
      </c>
      <c r="C18054" t="s">
        <v>88</v>
      </c>
      <c r="D18054" t="s">
        <v>3317</v>
      </c>
    </row>
    <row r="18055" spans="1:5" x14ac:dyDescent="0.3">
      <c r="A18055" s="18" t="s">
        <v>26813</v>
      </c>
      <c r="B18055" s="11" t="s">
        <v>88</v>
      </c>
      <c r="C18055" t="s">
        <v>88</v>
      </c>
      <c r="D18055" t="s">
        <v>88</v>
      </c>
      <c r="E18055" t="s">
        <v>26814</v>
      </c>
    </row>
    <row r="18056" spans="1:5" x14ac:dyDescent="0.3">
      <c r="A18056" s="19" t="s">
        <v>26815</v>
      </c>
      <c r="B18056" s="11" t="s">
        <v>88</v>
      </c>
      <c r="C18056" t="s">
        <v>88</v>
      </c>
      <c r="D18056" t="s">
        <v>88</v>
      </c>
      <c r="E18056" t="s">
        <v>3317</v>
      </c>
    </row>
    <row r="18057" spans="1:5" x14ac:dyDescent="0.3">
      <c r="A18057" s="18" t="s">
        <v>26816</v>
      </c>
      <c r="B18057" t="s">
        <v>26817</v>
      </c>
    </row>
    <row r="18058" spans="1:5" x14ac:dyDescent="0.3">
      <c r="A18058" s="19" t="s">
        <v>26818</v>
      </c>
      <c r="B18058" t="s">
        <v>26819</v>
      </c>
    </row>
    <row r="18059" spans="1:5" x14ac:dyDescent="0.3">
      <c r="A18059" s="18" t="s">
        <v>26820</v>
      </c>
      <c r="B18059" s="11" t="s">
        <v>88</v>
      </c>
      <c r="C18059" t="s">
        <v>26821</v>
      </c>
    </row>
    <row r="18060" spans="1:5" x14ac:dyDescent="0.3">
      <c r="A18060" s="19" t="s">
        <v>26822</v>
      </c>
      <c r="B18060" s="11" t="s">
        <v>88</v>
      </c>
      <c r="C18060" t="s">
        <v>88</v>
      </c>
      <c r="D18060" t="s">
        <v>26823</v>
      </c>
    </row>
    <row r="18061" spans="1:5" x14ac:dyDescent="0.3">
      <c r="A18061" s="18" t="s">
        <v>26824</v>
      </c>
      <c r="B18061" s="11" t="s">
        <v>88</v>
      </c>
      <c r="C18061" t="s">
        <v>88</v>
      </c>
      <c r="D18061" t="s">
        <v>689</v>
      </c>
    </row>
    <row r="18062" spans="1:5" x14ac:dyDescent="0.3">
      <c r="A18062" s="19" t="s">
        <v>26825</v>
      </c>
      <c r="B18062" s="11" t="s">
        <v>88</v>
      </c>
      <c r="C18062" t="s">
        <v>26826</v>
      </c>
    </row>
    <row r="18063" spans="1:5" x14ac:dyDescent="0.3">
      <c r="A18063" s="18" t="s">
        <v>26827</v>
      </c>
      <c r="B18063" t="s">
        <v>26828</v>
      </c>
    </row>
    <row r="18064" spans="1:5" x14ac:dyDescent="0.3">
      <c r="A18064" s="19" t="s">
        <v>26829</v>
      </c>
      <c r="B18064" s="11" t="s">
        <v>88</v>
      </c>
      <c r="C18064" t="s">
        <v>26830</v>
      </c>
    </row>
    <row r="18065" spans="1:5" x14ac:dyDescent="0.3">
      <c r="A18065" s="18" t="s">
        <v>26831</v>
      </c>
      <c r="B18065" s="11" t="s">
        <v>88</v>
      </c>
      <c r="C18065" t="s">
        <v>689</v>
      </c>
    </row>
    <row r="18066" spans="1:5" x14ac:dyDescent="0.3">
      <c r="A18066" s="19" t="s">
        <v>26832</v>
      </c>
      <c r="B18066" t="s">
        <v>26833</v>
      </c>
    </row>
    <row r="18067" spans="1:5" x14ac:dyDescent="0.3">
      <c r="A18067" s="18" t="s">
        <v>26834</v>
      </c>
      <c r="B18067" t="s">
        <v>26835</v>
      </c>
    </row>
    <row r="18068" spans="1:5" x14ac:dyDescent="0.3">
      <c r="A18068" s="19" t="s">
        <v>26836</v>
      </c>
      <c r="B18068" s="11" t="s">
        <v>88</v>
      </c>
      <c r="C18068" t="s">
        <v>26837</v>
      </c>
    </row>
    <row r="18069" spans="1:5" x14ac:dyDescent="0.3">
      <c r="A18069" s="18" t="s">
        <v>26838</v>
      </c>
      <c r="B18069" s="11" t="s">
        <v>88</v>
      </c>
      <c r="C18069" t="s">
        <v>88</v>
      </c>
      <c r="D18069" t="s">
        <v>26839</v>
      </c>
    </row>
    <row r="18070" spans="1:5" x14ac:dyDescent="0.3">
      <c r="A18070" s="19" t="s">
        <v>26840</v>
      </c>
      <c r="B18070" s="11" t="s">
        <v>88</v>
      </c>
      <c r="C18070" t="s">
        <v>88</v>
      </c>
      <c r="D18070" t="s">
        <v>26841</v>
      </c>
    </row>
    <row r="18071" spans="1:5" x14ac:dyDescent="0.3">
      <c r="A18071" s="18" t="s">
        <v>26842</v>
      </c>
      <c r="B18071" s="11" t="s">
        <v>88</v>
      </c>
      <c r="C18071" t="s">
        <v>88</v>
      </c>
      <c r="D18071" t="s">
        <v>88</v>
      </c>
      <c r="E18071" t="s">
        <v>26843</v>
      </c>
    </row>
    <row r="18072" spans="1:5" x14ac:dyDescent="0.3">
      <c r="A18072" s="19" t="s">
        <v>26844</v>
      </c>
      <c r="B18072" s="11" t="s">
        <v>88</v>
      </c>
      <c r="C18072" t="s">
        <v>88</v>
      </c>
      <c r="D18072" t="s">
        <v>88</v>
      </c>
      <c r="E18072" t="s">
        <v>26845</v>
      </c>
    </row>
    <row r="18073" spans="1:5" x14ac:dyDescent="0.3">
      <c r="A18073" s="18" t="s">
        <v>26846</v>
      </c>
      <c r="B18073" s="11" t="s">
        <v>88</v>
      </c>
      <c r="C18073" t="s">
        <v>88</v>
      </c>
      <c r="D18073" t="s">
        <v>88</v>
      </c>
      <c r="E18073" t="s">
        <v>26847</v>
      </c>
    </row>
    <row r="18074" spans="1:5" x14ac:dyDescent="0.3">
      <c r="A18074" s="19" t="s">
        <v>26848</v>
      </c>
      <c r="B18074" s="11" t="s">
        <v>88</v>
      </c>
      <c r="C18074" t="s">
        <v>26849</v>
      </c>
    </row>
    <row r="18075" spans="1:5" x14ac:dyDescent="0.3">
      <c r="A18075" s="18" t="s">
        <v>26850</v>
      </c>
      <c r="B18075" t="s">
        <v>26851</v>
      </c>
    </row>
    <row r="18076" spans="1:5" x14ac:dyDescent="0.3">
      <c r="A18076" s="19" t="s">
        <v>26852</v>
      </c>
      <c r="B18076" t="s">
        <v>26853</v>
      </c>
    </row>
    <row r="18077" spans="1:5" x14ac:dyDescent="0.3">
      <c r="A18077" s="18" t="s">
        <v>26854</v>
      </c>
      <c r="B18077" s="11" t="s">
        <v>88</v>
      </c>
      <c r="C18077" t="s">
        <v>26855</v>
      </c>
    </row>
    <row r="18078" spans="1:5" x14ac:dyDescent="0.3">
      <c r="A18078" s="19" t="s">
        <v>26856</v>
      </c>
      <c r="B18078" s="11" t="s">
        <v>88</v>
      </c>
      <c r="C18078" t="s">
        <v>689</v>
      </c>
    </row>
    <row r="18079" spans="1:5" x14ac:dyDescent="0.3">
      <c r="A18079" s="18" t="s">
        <v>26857</v>
      </c>
      <c r="B18079" t="s">
        <v>26858</v>
      </c>
    </row>
    <row r="18080" spans="1:5" x14ac:dyDescent="0.3">
      <c r="A18080" s="19" t="s">
        <v>26859</v>
      </c>
      <c r="B18080" t="s">
        <v>26860</v>
      </c>
    </row>
    <row r="18081" spans="1:4" x14ac:dyDescent="0.3">
      <c r="A18081" s="18" t="s">
        <v>26861</v>
      </c>
      <c r="B18081" t="s">
        <v>26862</v>
      </c>
    </row>
    <row r="18082" spans="1:4" x14ac:dyDescent="0.3">
      <c r="A18082" s="19" t="s">
        <v>26863</v>
      </c>
      <c r="B18082" t="s">
        <v>26864</v>
      </c>
    </row>
    <row r="18083" spans="1:4" x14ac:dyDescent="0.3">
      <c r="A18083" s="18" t="s">
        <v>26865</v>
      </c>
      <c r="B18083" t="s">
        <v>26866</v>
      </c>
    </row>
    <row r="18084" spans="1:4" x14ac:dyDescent="0.3">
      <c r="A18084" s="19" t="s">
        <v>26867</v>
      </c>
      <c r="B18084" s="11" t="s">
        <v>88</v>
      </c>
      <c r="C18084" t="s">
        <v>26868</v>
      </c>
    </row>
    <row r="18085" spans="1:4" x14ac:dyDescent="0.3">
      <c r="A18085" s="18" t="s">
        <v>26869</v>
      </c>
      <c r="B18085" s="11" t="s">
        <v>88</v>
      </c>
      <c r="C18085" t="s">
        <v>26870</v>
      </c>
    </row>
    <row r="18086" spans="1:4" x14ac:dyDescent="0.3">
      <c r="A18086" s="19" t="s">
        <v>26871</v>
      </c>
      <c r="B18086" t="s">
        <v>26872</v>
      </c>
    </row>
    <row r="18087" spans="1:4" x14ac:dyDescent="0.3">
      <c r="A18087" s="18" t="s">
        <v>26873</v>
      </c>
      <c r="B18087" t="s">
        <v>26874</v>
      </c>
    </row>
    <row r="18088" spans="1:4" x14ac:dyDescent="0.3">
      <c r="A18088" s="19" t="s">
        <v>26875</v>
      </c>
      <c r="B18088" t="s">
        <v>26876</v>
      </c>
    </row>
    <row r="18089" spans="1:4" x14ac:dyDescent="0.3">
      <c r="A18089" s="18" t="s">
        <v>26877</v>
      </c>
      <c r="B18089" s="11" t="s">
        <v>88</v>
      </c>
      <c r="C18089" t="s">
        <v>26878</v>
      </c>
    </row>
    <row r="18090" spans="1:4" x14ac:dyDescent="0.3">
      <c r="A18090" s="19" t="s">
        <v>26879</v>
      </c>
      <c r="B18090" s="11" t="s">
        <v>88</v>
      </c>
      <c r="C18090" t="s">
        <v>689</v>
      </c>
    </row>
    <row r="18091" spans="1:4" x14ac:dyDescent="0.3">
      <c r="A18091" s="18" t="s">
        <v>26880</v>
      </c>
      <c r="B18091" t="s">
        <v>26881</v>
      </c>
    </row>
    <row r="18092" spans="1:4" x14ac:dyDescent="0.3">
      <c r="A18092" s="19" t="s">
        <v>26882</v>
      </c>
      <c r="B18092" t="s">
        <v>26883</v>
      </c>
    </row>
    <row r="18093" spans="1:4" x14ac:dyDescent="0.3">
      <c r="A18093" s="18" t="s">
        <v>26884</v>
      </c>
      <c r="B18093" s="11" t="s">
        <v>88</v>
      </c>
      <c r="C18093" t="s">
        <v>23878</v>
      </c>
    </row>
    <row r="18094" spans="1:4" x14ac:dyDescent="0.3">
      <c r="A18094" s="19" t="s">
        <v>26885</v>
      </c>
      <c r="B18094" s="11" t="s">
        <v>88</v>
      </c>
      <c r="C18094" t="s">
        <v>689</v>
      </c>
    </row>
    <row r="18095" spans="1:4" x14ac:dyDescent="0.3">
      <c r="A18095" s="18" t="s">
        <v>26886</v>
      </c>
      <c r="B18095" s="11" t="s">
        <v>88</v>
      </c>
      <c r="C18095" t="s">
        <v>88</v>
      </c>
      <c r="D18095" t="s">
        <v>26887</v>
      </c>
    </row>
    <row r="18096" spans="1:4" x14ac:dyDescent="0.3">
      <c r="A18096" s="19" t="s">
        <v>26888</v>
      </c>
      <c r="B18096" s="11" t="s">
        <v>88</v>
      </c>
      <c r="C18096" t="s">
        <v>88</v>
      </c>
      <c r="D18096" t="s">
        <v>26490</v>
      </c>
    </row>
    <row r="18097" spans="1:6" x14ac:dyDescent="0.3">
      <c r="A18097" s="18" t="s">
        <v>26889</v>
      </c>
      <c r="B18097" s="11" t="s">
        <v>88</v>
      </c>
      <c r="C18097" t="s">
        <v>88</v>
      </c>
      <c r="D18097" t="s">
        <v>88</v>
      </c>
      <c r="E18097" t="s">
        <v>26890</v>
      </c>
    </row>
    <row r="18098" spans="1:6" x14ac:dyDescent="0.3">
      <c r="A18098" s="19" t="s">
        <v>26891</v>
      </c>
      <c r="B18098" s="11" t="s">
        <v>88</v>
      </c>
      <c r="C18098" t="s">
        <v>88</v>
      </c>
      <c r="D18098" t="s">
        <v>88</v>
      </c>
      <c r="E18098" t="s">
        <v>3317</v>
      </c>
    </row>
    <row r="18099" spans="1:6" x14ac:dyDescent="0.3">
      <c r="A18099" s="18" t="s">
        <v>26892</v>
      </c>
      <c r="B18099" s="11" t="s">
        <v>88</v>
      </c>
      <c r="C18099" t="s">
        <v>88</v>
      </c>
      <c r="D18099" t="s">
        <v>26893</v>
      </c>
    </row>
    <row r="18100" spans="1:6" x14ac:dyDescent="0.3">
      <c r="A18100" s="19" t="s">
        <v>26894</v>
      </c>
      <c r="B18100" s="11" t="s">
        <v>88</v>
      </c>
      <c r="C18100" t="s">
        <v>88</v>
      </c>
      <c r="D18100" t="s">
        <v>689</v>
      </c>
    </row>
    <row r="18101" spans="1:6" x14ac:dyDescent="0.3">
      <c r="A18101" s="18" t="s">
        <v>26895</v>
      </c>
      <c r="B18101" s="11" t="s">
        <v>88</v>
      </c>
      <c r="C18101" t="s">
        <v>88</v>
      </c>
      <c r="D18101" t="s">
        <v>88</v>
      </c>
      <c r="E18101" t="s">
        <v>26896</v>
      </c>
    </row>
    <row r="18102" spans="1:6" x14ac:dyDescent="0.3">
      <c r="A18102" s="19" t="s">
        <v>26897</v>
      </c>
      <c r="B18102" s="11" t="s">
        <v>88</v>
      </c>
      <c r="C18102" t="s">
        <v>88</v>
      </c>
      <c r="D18102" t="s">
        <v>88</v>
      </c>
      <c r="E18102" t="s">
        <v>88</v>
      </c>
      <c r="F18102" t="s">
        <v>26898</v>
      </c>
    </row>
    <row r="18103" spans="1:6" x14ac:dyDescent="0.3">
      <c r="A18103" s="18" t="s">
        <v>26899</v>
      </c>
      <c r="B18103" s="11" t="s">
        <v>88</v>
      </c>
      <c r="C18103" t="s">
        <v>88</v>
      </c>
      <c r="D18103" t="s">
        <v>88</v>
      </c>
      <c r="E18103" t="s">
        <v>88</v>
      </c>
      <c r="F18103" t="s">
        <v>689</v>
      </c>
    </row>
    <row r="18104" spans="1:6" x14ac:dyDescent="0.3">
      <c r="A18104" s="19" t="s">
        <v>26900</v>
      </c>
      <c r="B18104" s="11" t="s">
        <v>88</v>
      </c>
      <c r="C18104" t="s">
        <v>88</v>
      </c>
      <c r="D18104" t="s">
        <v>88</v>
      </c>
      <c r="E18104" t="s">
        <v>689</v>
      </c>
    </row>
    <row r="18105" spans="1:6" x14ac:dyDescent="0.3">
      <c r="A18105" s="18" t="s">
        <v>26901</v>
      </c>
      <c r="B18105" t="s">
        <v>26902</v>
      </c>
    </row>
    <row r="18106" spans="1:6" x14ac:dyDescent="0.3">
      <c r="A18106" s="19" t="s">
        <v>26903</v>
      </c>
      <c r="B18106" s="11" t="s">
        <v>88</v>
      </c>
      <c r="C18106" t="s">
        <v>23878</v>
      </c>
    </row>
    <row r="18107" spans="1:6" x14ac:dyDescent="0.3">
      <c r="A18107" s="18" t="s">
        <v>26904</v>
      </c>
      <c r="B18107" s="11" t="s">
        <v>88</v>
      </c>
      <c r="C18107" t="s">
        <v>88</v>
      </c>
      <c r="D18107" t="s">
        <v>26905</v>
      </c>
    </row>
    <row r="18108" spans="1:6" x14ac:dyDescent="0.3">
      <c r="A18108" s="19" t="s">
        <v>26906</v>
      </c>
      <c r="B18108" s="11" t="s">
        <v>88</v>
      </c>
      <c r="C18108" t="s">
        <v>88</v>
      </c>
      <c r="D18108" t="s">
        <v>689</v>
      </c>
    </row>
    <row r="18109" spans="1:6" x14ac:dyDescent="0.3">
      <c r="A18109" s="18" t="s">
        <v>26907</v>
      </c>
      <c r="B18109" s="11" t="s">
        <v>88</v>
      </c>
      <c r="C18109" t="s">
        <v>689</v>
      </c>
    </row>
    <row r="18110" spans="1:6" x14ac:dyDescent="0.3">
      <c r="A18110" s="19" t="s">
        <v>26908</v>
      </c>
      <c r="B18110" s="11" t="s">
        <v>88</v>
      </c>
      <c r="C18110" t="s">
        <v>88</v>
      </c>
      <c r="D18110" t="s">
        <v>26909</v>
      </c>
    </row>
    <row r="18111" spans="1:6" x14ac:dyDescent="0.3">
      <c r="A18111" s="18" t="s">
        <v>26910</v>
      </c>
      <c r="B18111" s="11" t="s">
        <v>88</v>
      </c>
      <c r="C18111" t="s">
        <v>88</v>
      </c>
      <c r="D18111" t="s">
        <v>26896</v>
      </c>
    </row>
    <row r="18112" spans="1:6" x14ac:dyDescent="0.3">
      <c r="A18112" s="19" t="s">
        <v>26911</v>
      </c>
      <c r="B18112" s="11" t="s">
        <v>88</v>
      </c>
      <c r="C18112" t="s">
        <v>88</v>
      </c>
      <c r="D18112" t="s">
        <v>26490</v>
      </c>
    </row>
    <row r="18113" spans="1:6" x14ac:dyDescent="0.3">
      <c r="A18113" s="18" t="s">
        <v>26912</v>
      </c>
      <c r="B18113" s="11" t="s">
        <v>88</v>
      </c>
      <c r="C18113" t="s">
        <v>88</v>
      </c>
      <c r="D18113" t="s">
        <v>88</v>
      </c>
      <c r="E18113" t="s">
        <v>26913</v>
      </c>
    </row>
    <row r="18114" spans="1:6" x14ac:dyDescent="0.3">
      <c r="A18114" s="19" t="s">
        <v>26914</v>
      </c>
      <c r="B18114" s="11" t="s">
        <v>88</v>
      </c>
      <c r="C18114" t="s">
        <v>88</v>
      </c>
      <c r="D18114" t="s">
        <v>88</v>
      </c>
      <c r="E18114" t="s">
        <v>88</v>
      </c>
      <c r="F18114" t="s">
        <v>12268</v>
      </c>
    </row>
    <row r="18115" spans="1:6" x14ac:dyDescent="0.3">
      <c r="A18115" s="18" t="s">
        <v>26915</v>
      </c>
      <c r="B18115" s="11" t="s">
        <v>88</v>
      </c>
      <c r="C18115" t="s">
        <v>88</v>
      </c>
      <c r="D18115" t="s">
        <v>88</v>
      </c>
      <c r="E18115" t="s">
        <v>88</v>
      </c>
      <c r="F18115" t="s">
        <v>689</v>
      </c>
    </row>
    <row r="18116" spans="1:6" x14ac:dyDescent="0.3">
      <c r="A18116" s="19" t="s">
        <v>26916</v>
      </c>
      <c r="B18116" s="11" t="s">
        <v>88</v>
      </c>
      <c r="C18116" t="s">
        <v>88</v>
      </c>
      <c r="D18116" t="s">
        <v>88</v>
      </c>
      <c r="E18116" t="s">
        <v>26917</v>
      </c>
    </row>
    <row r="18117" spans="1:6" x14ac:dyDescent="0.3">
      <c r="A18117" s="18" t="s">
        <v>26918</v>
      </c>
      <c r="B18117" s="11" t="s">
        <v>88</v>
      </c>
      <c r="C18117" t="s">
        <v>88</v>
      </c>
      <c r="D18117" t="s">
        <v>88</v>
      </c>
      <c r="E18117" t="s">
        <v>26919</v>
      </c>
    </row>
    <row r="18118" spans="1:6" x14ac:dyDescent="0.3">
      <c r="A18118" s="19" t="s">
        <v>26920</v>
      </c>
      <c r="B18118" s="11" t="s">
        <v>88</v>
      </c>
      <c r="C18118" t="s">
        <v>88</v>
      </c>
      <c r="D18118" t="s">
        <v>88</v>
      </c>
      <c r="E18118" t="s">
        <v>26921</v>
      </c>
    </row>
    <row r="18119" spans="1:6" x14ac:dyDescent="0.3">
      <c r="A18119" s="18" t="s">
        <v>26922</v>
      </c>
      <c r="B18119" s="11" t="s">
        <v>88</v>
      </c>
      <c r="C18119" t="s">
        <v>88</v>
      </c>
      <c r="D18119" t="s">
        <v>88</v>
      </c>
      <c r="E18119" t="s">
        <v>689</v>
      </c>
    </row>
    <row r="18120" spans="1:6" x14ac:dyDescent="0.3">
      <c r="A18120" s="19" t="s">
        <v>26923</v>
      </c>
      <c r="B18120" s="11" t="s">
        <v>88</v>
      </c>
      <c r="C18120" t="s">
        <v>88</v>
      </c>
      <c r="D18120" t="s">
        <v>26893</v>
      </c>
    </row>
    <row r="18121" spans="1:6" x14ac:dyDescent="0.3">
      <c r="A18121" s="18" t="s">
        <v>26924</v>
      </c>
      <c r="B18121" s="11" t="s">
        <v>88</v>
      </c>
      <c r="C18121" t="s">
        <v>88</v>
      </c>
      <c r="D18121" t="s">
        <v>689</v>
      </c>
    </row>
    <row r="18122" spans="1:6" x14ac:dyDescent="0.3">
      <c r="A18122" s="19" t="s">
        <v>26925</v>
      </c>
      <c r="B18122" t="s">
        <v>26926</v>
      </c>
    </row>
    <row r="18123" spans="1:6" x14ac:dyDescent="0.3">
      <c r="A18123" s="18" t="s">
        <v>26927</v>
      </c>
      <c r="B18123" s="11" t="s">
        <v>88</v>
      </c>
      <c r="C18123" t="s">
        <v>26928</v>
      </c>
    </row>
    <row r="18124" spans="1:6" x14ac:dyDescent="0.3">
      <c r="A18124" s="19" t="s">
        <v>26929</v>
      </c>
      <c r="B18124" s="11" t="s">
        <v>88</v>
      </c>
      <c r="C18124" t="s">
        <v>26893</v>
      </c>
    </row>
    <row r="18125" spans="1:6" x14ac:dyDescent="0.3">
      <c r="A18125" s="18" t="s">
        <v>26930</v>
      </c>
      <c r="B18125" s="11" t="s">
        <v>88</v>
      </c>
      <c r="C18125" t="s">
        <v>689</v>
      </c>
    </row>
    <row r="18126" spans="1:6" x14ac:dyDescent="0.3">
      <c r="A18126" s="19" t="s">
        <v>26931</v>
      </c>
      <c r="B18126" s="11" t="s">
        <v>88</v>
      </c>
      <c r="C18126" t="s">
        <v>88</v>
      </c>
      <c r="D18126" t="s">
        <v>26932</v>
      </c>
    </row>
    <row r="18127" spans="1:6" x14ac:dyDescent="0.3">
      <c r="A18127" s="18" t="s">
        <v>26933</v>
      </c>
      <c r="B18127" s="11" t="s">
        <v>88</v>
      </c>
      <c r="C18127" t="s">
        <v>88</v>
      </c>
      <c r="D18127" t="s">
        <v>689</v>
      </c>
    </row>
    <row r="18128" spans="1:6" x14ac:dyDescent="0.3">
      <c r="A18128" s="19" t="s">
        <v>26934</v>
      </c>
      <c r="B18128" s="11" t="s">
        <v>88</v>
      </c>
      <c r="C18128" t="s">
        <v>88</v>
      </c>
      <c r="D18128" t="s">
        <v>88</v>
      </c>
      <c r="E18128" t="s">
        <v>26935</v>
      </c>
    </row>
    <row r="18129" spans="1:5" x14ac:dyDescent="0.3">
      <c r="A18129" s="18" t="s">
        <v>26936</v>
      </c>
      <c r="B18129" s="11" t="s">
        <v>88</v>
      </c>
      <c r="C18129" t="s">
        <v>88</v>
      </c>
      <c r="D18129" t="s">
        <v>88</v>
      </c>
      <c r="E18129" t="s">
        <v>689</v>
      </c>
    </row>
    <row r="18130" spans="1:5" x14ac:dyDescent="0.3">
      <c r="A18130" s="19" t="s">
        <v>26937</v>
      </c>
      <c r="B18130" t="s">
        <v>26938</v>
      </c>
    </row>
    <row r="18131" spans="1:5" x14ac:dyDescent="0.3">
      <c r="A18131" s="18" t="s">
        <v>26939</v>
      </c>
      <c r="B18131" s="11" t="s">
        <v>88</v>
      </c>
      <c r="C18131" t="s">
        <v>26940</v>
      </c>
    </row>
    <row r="18132" spans="1:5" x14ac:dyDescent="0.3">
      <c r="A18132" s="19" t="s">
        <v>26941</v>
      </c>
      <c r="B18132" s="11" t="s">
        <v>88</v>
      </c>
      <c r="C18132" t="s">
        <v>88</v>
      </c>
      <c r="D18132" t="s">
        <v>26942</v>
      </c>
    </row>
    <row r="18133" spans="1:5" x14ac:dyDescent="0.3">
      <c r="A18133" s="18" t="s">
        <v>26943</v>
      </c>
      <c r="B18133" s="11" t="s">
        <v>88</v>
      </c>
      <c r="C18133" t="s">
        <v>88</v>
      </c>
      <c r="D18133" t="s">
        <v>689</v>
      </c>
    </row>
    <row r="18134" spans="1:5" x14ac:dyDescent="0.3">
      <c r="A18134" s="19" t="s">
        <v>26944</v>
      </c>
      <c r="B18134" s="11" t="s">
        <v>88</v>
      </c>
      <c r="C18134" t="s">
        <v>26893</v>
      </c>
    </row>
    <row r="18135" spans="1:5" x14ac:dyDescent="0.3">
      <c r="A18135" s="18" t="s">
        <v>26945</v>
      </c>
      <c r="B18135" s="11" t="s">
        <v>88</v>
      </c>
      <c r="C18135" t="s">
        <v>26946</v>
      </c>
    </row>
    <row r="18136" spans="1:5" x14ac:dyDescent="0.3">
      <c r="A18136" s="19" t="s">
        <v>26947</v>
      </c>
      <c r="B18136" s="11" t="s">
        <v>88</v>
      </c>
      <c r="C18136" t="s">
        <v>88</v>
      </c>
      <c r="D18136" t="s">
        <v>26948</v>
      </c>
    </row>
    <row r="18137" spans="1:5" x14ac:dyDescent="0.3">
      <c r="A18137" s="18" t="s">
        <v>26949</v>
      </c>
      <c r="B18137" s="11" t="s">
        <v>88</v>
      </c>
      <c r="C18137" t="s">
        <v>88</v>
      </c>
      <c r="D18137" t="s">
        <v>88</v>
      </c>
      <c r="E18137" t="s">
        <v>26950</v>
      </c>
    </row>
    <row r="18138" spans="1:5" x14ac:dyDescent="0.3">
      <c r="A18138" s="19" t="s">
        <v>26951</v>
      </c>
      <c r="B18138" s="11" t="s">
        <v>88</v>
      </c>
      <c r="C18138" t="s">
        <v>88</v>
      </c>
      <c r="D18138" t="s">
        <v>88</v>
      </c>
      <c r="E18138" t="s">
        <v>26952</v>
      </c>
    </row>
    <row r="18139" spans="1:5" x14ac:dyDescent="0.3">
      <c r="A18139" s="18" t="s">
        <v>26953</v>
      </c>
      <c r="B18139" s="11" t="s">
        <v>88</v>
      </c>
      <c r="C18139" t="s">
        <v>88</v>
      </c>
      <c r="D18139" t="s">
        <v>88</v>
      </c>
      <c r="E18139" t="s">
        <v>689</v>
      </c>
    </row>
    <row r="18140" spans="1:5" x14ac:dyDescent="0.3">
      <c r="A18140" s="19" t="s">
        <v>26954</v>
      </c>
      <c r="B18140" s="11" t="s">
        <v>88</v>
      </c>
      <c r="C18140" t="s">
        <v>88</v>
      </c>
      <c r="D18140" t="s">
        <v>689</v>
      </c>
    </row>
    <row r="18141" spans="1:5" x14ac:dyDescent="0.3">
      <c r="A18141" s="18" t="s">
        <v>26955</v>
      </c>
      <c r="B18141" s="11" t="s">
        <v>88</v>
      </c>
      <c r="C18141" t="s">
        <v>689</v>
      </c>
    </row>
    <row r="18142" spans="1:5" x14ac:dyDescent="0.3">
      <c r="A18142" s="19" t="s">
        <v>26956</v>
      </c>
      <c r="B18142" s="11" t="s">
        <v>88</v>
      </c>
      <c r="C18142" t="s">
        <v>88</v>
      </c>
      <c r="D18142" t="s">
        <v>26957</v>
      </c>
    </row>
    <row r="18143" spans="1:5" x14ac:dyDescent="0.3">
      <c r="A18143" s="18" t="s">
        <v>26958</v>
      </c>
      <c r="B18143" s="11" t="s">
        <v>88</v>
      </c>
      <c r="C18143" t="s">
        <v>88</v>
      </c>
      <c r="D18143" t="s">
        <v>689</v>
      </c>
    </row>
    <row r="18144" spans="1:5" x14ac:dyDescent="0.3">
      <c r="A18144" s="19" t="s">
        <v>26959</v>
      </c>
      <c r="B18144" t="s">
        <v>26960</v>
      </c>
    </row>
    <row r="18145" spans="1:4" x14ac:dyDescent="0.3">
      <c r="A18145" s="18" t="s">
        <v>26961</v>
      </c>
      <c r="B18145" s="11" t="s">
        <v>88</v>
      </c>
      <c r="C18145" t="s">
        <v>26962</v>
      </c>
    </row>
    <row r="18146" spans="1:4" x14ac:dyDescent="0.3">
      <c r="A18146" s="19" t="s">
        <v>26963</v>
      </c>
      <c r="B18146" s="11" t="s">
        <v>88</v>
      </c>
      <c r="C18146" t="s">
        <v>26893</v>
      </c>
    </row>
    <row r="18147" spans="1:4" x14ac:dyDescent="0.3">
      <c r="A18147" s="18" t="s">
        <v>26964</v>
      </c>
      <c r="B18147" s="11" t="s">
        <v>88</v>
      </c>
      <c r="C18147" t="s">
        <v>689</v>
      </c>
    </row>
    <row r="18148" spans="1:4" x14ac:dyDescent="0.3">
      <c r="A18148" s="19" t="s">
        <v>26965</v>
      </c>
      <c r="B18148" s="11" t="s">
        <v>88</v>
      </c>
      <c r="C18148" t="s">
        <v>88</v>
      </c>
      <c r="D18148" t="s">
        <v>26966</v>
      </c>
    </row>
    <row r="18149" spans="1:4" x14ac:dyDescent="0.3">
      <c r="A18149" s="18" t="s">
        <v>26967</v>
      </c>
      <c r="B18149" s="11" t="s">
        <v>88</v>
      </c>
      <c r="C18149" t="s">
        <v>88</v>
      </c>
      <c r="D18149" t="s">
        <v>689</v>
      </c>
    </row>
    <row r="18150" spans="1:4" x14ac:dyDescent="0.3">
      <c r="A18150" s="19" t="s">
        <v>26968</v>
      </c>
      <c r="B18150" t="s">
        <v>26969</v>
      </c>
    </row>
    <row r="18151" spans="1:4" x14ac:dyDescent="0.3">
      <c r="A18151" s="18" t="s">
        <v>26970</v>
      </c>
      <c r="B18151" s="11" t="s">
        <v>88</v>
      </c>
      <c r="C18151" t="s">
        <v>26971</v>
      </c>
    </row>
    <row r="18152" spans="1:4" x14ac:dyDescent="0.3">
      <c r="A18152" s="19" t="s">
        <v>26972</v>
      </c>
      <c r="B18152" s="11" t="s">
        <v>88</v>
      </c>
      <c r="C18152" t="s">
        <v>689</v>
      </c>
    </row>
    <row r="18153" spans="1:4" x14ac:dyDescent="0.3">
      <c r="A18153" s="18" t="s">
        <v>26973</v>
      </c>
      <c r="B18153" t="s">
        <v>26974</v>
      </c>
    </row>
    <row r="18154" spans="1:4" x14ac:dyDescent="0.3">
      <c r="A18154" s="19" t="s">
        <v>26975</v>
      </c>
      <c r="B18154" s="11" t="s">
        <v>88</v>
      </c>
      <c r="C18154" t="s">
        <v>26976</v>
      </c>
    </row>
    <row r="18155" spans="1:4" x14ac:dyDescent="0.3">
      <c r="A18155" s="18" t="s">
        <v>26977</v>
      </c>
      <c r="B18155" s="11" t="s">
        <v>88</v>
      </c>
      <c r="C18155" t="s">
        <v>26893</v>
      </c>
    </row>
    <row r="18156" spans="1:4" x14ac:dyDescent="0.3">
      <c r="A18156" s="19" t="s">
        <v>26978</v>
      </c>
      <c r="B18156" s="11" t="s">
        <v>88</v>
      </c>
      <c r="C18156" t="s">
        <v>689</v>
      </c>
    </row>
    <row r="18157" spans="1:4" x14ac:dyDescent="0.3">
      <c r="A18157" s="18" t="s">
        <v>26979</v>
      </c>
      <c r="B18157" t="s">
        <v>26980</v>
      </c>
    </row>
    <row r="18158" spans="1:4" x14ac:dyDescent="0.3">
      <c r="A18158" s="19" t="s">
        <v>26981</v>
      </c>
      <c r="B18158" s="11" t="s">
        <v>88</v>
      </c>
      <c r="C18158" t="s">
        <v>26982</v>
      </c>
    </row>
    <row r="18159" spans="1:4" x14ac:dyDescent="0.3">
      <c r="A18159" s="18" t="s">
        <v>26983</v>
      </c>
      <c r="B18159" s="11" t="s">
        <v>88</v>
      </c>
      <c r="C18159" t="s">
        <v>88</v>
      </c>
      <c r="D18159" t="s">
        <v>26984</v>
      </c>
    </row>
    <row r="18160" spans="1:4" x14ac:dyDescent="0.3">
      <c r="A18160" s="19" t="s">
        <v>26985</v>
      </c>
      <c r="B18160" s="11" t="s">
        <v>88</v>
      </c>
      <c r="C18160" t="s">
        <v>88</v>
      </c>
      <c r="D18160" t="s">
        <v>26986</v>
      </c>
    </row>
    <row r="18161" spans="1:5" x14ac:dyDescent="0.3">
      <c r="A18161" s="18" t="s">
        <v>26987</v>
      </c>
      <c r="B18161" s="11" t="s">
        <v>88</v>
      </c>
      <c r="C18161" t="s">
        <v>88</v>
      </c>
      <c r="D18161" t="s">
        <v>26988</v>
      </c>
    </row>
    <row r="18162" spans="1:5" x14ac:dyDescent="0.3">
      <c r="A18162" s="19" t="s">
        <v>26989</v>
      </c>
      <c r="B18162" s="11" t="s">
        <v>88</v>
      </c>
      <c r="C18162" t="s">
        <v>88</v>
      </c>
      <c r="D18162" t="s">
        <v>26990</v>
      </c>
    </row>
    <row r="18163" spans="1:5" x14ac:dyDescent="0.3">
      <c r="A18163" s="18" t="s">
        <v>26991</v>
      </c>
      <c r="B18163" s="11" t="s">
        <v>88</v>
      </c>
      <c r="C18163" t="s">
        <v>88</v>
      </c>
      <c r="D18163" t="s">
        <v>26992</v>
      </c>
    </row>
    <row r="18164" spans="1:5" x14ac:dyDescent="0.3">
      <c r="A18164" s="19" t="s">
        <v>26993</v>
      </c>
      <c r="B18164" s="11" t="s">
        <v>88</v>
      </c>
      <c r="C18164" t="s">
        <v>88</v>
      </c>
      <c r="D18164" t="s">
        <v>3317</v>
      </c>
    </row>
    <row r="18165" spans="1:5" x14ac:dyDescent="0.3">
      <c r="A18165" s="18" t="s">
        <v>26994</v>
      </c>
      <c r="B18165" s="11" t="s">
        <v>88</v>
      </c>
      <c r="C18165" t="s">
        <v>26893</v>
      </c>
    </row>
    <row r="18166" spans="1:5" x14ac:dyDescent="0.3">
      <c r="A18166" s="19" t="s">
        <v>26995</v>
      </c>
      <c r="B18166" s="11" t="s">
        <v>88</v>
      </c>
      <c r="C18166" t="s">
        <v>88</v>
      </c>
      <c r="D18166" t="s">
        <v>26996</v>
      </c>
    </row>
    <row r="18167" spans="1:5" x14ac:dyDescent="0.3">
      <c r="A18167" s="18" t="s">
        <v>26997</v>
      </c>
      <c r="B18167" s="11" t="s">
        <v>88</v>
      </c>
      <c r="C18167" t="s">
        <v>88</v>
      </c>
      <c r="D18167" t="s">
        <v>689</v>
      </c>
    </row>
    <row r="18168" spans="1:5" x14ac:dyDescent="0.3">
      <c r="A18168" s="19" t="s">
        <v>26998</v>
      </c>
      <c r="B18168" s="11" t="s">
        <v>88</v>
      </c>
      <c r="C18168" t="s">
        <v>689</v>
      </c>
    </row>
    <row r="18169" spans="1:5" x14ac:dyDescent="0.3">
      <c r="A18169" s="18" t="s">
        <v>26999</v>
      </c>
      <c r="B18169" s="11" t="s">
        <v>88</v>
      </c>
      <c r="C18169" t="s">
        <v>88</v>
      </c>
      <c r="D18169" t="s">
        <v>27000</v>
      </c>
    </row>
    <row r="18170" spans="1:5" x14ac:dyDescent="0.3">
      <c r="A18170" s="19" t="s">
        <v>27001</v>
      </c>
      <c r="B18170" s="11" t="s">
        <v>88</v>
      </c>
      <c r="C18170" t="s">
        <v>88</v>
      </c>
      <c r="D18170" t="s">
        <v>88</v>
      </c>
      <c r="E18170" t="s">
        <v>27002</v>
      </c>
    </row>
    <row r="18171" spans="1:5" x14ac:dyDescent="0.3">
      <c r="A18171" s="18" t="s">
        <v>27003</v>
      </c>
      <c r="B18171" s="11" t="s">
        <v>88</v>
      </c>
      <c r="C18171" t="s">
        <v>88</v>
      </c>
      <c r="D18171" t="s">
        <v>88</v>
      </c>
      <c r="E18171" t="s">
        <v>27004</v>
      </c>
    </row>
    <row r="18172" spans="1:5" x14ac:dyDescent="0.3">
      <c r="A18172" s="19" t="s">
        <v>27005</v>
      </c>
      <c r="B18172" s="11" t="s">
        <v>88</v>
      </c>
      <c r="C18172" t="s">
        <v>88</v>
      </c>
      <c r="D18172" t="s">
        <v>88</v>
      </c>
      <c r="E18172" t="s">
        <v>27006</v>
      </c>
    </row>
    <row r="18173" spans="1:5" x14ac:dyDescent="0.3">
      <c r="A18173" s="18" t="s">
        <v>27007</v>
      </c>
      <c r="B18173" s="11" t="s">
        <v>88</v>
      </c>
      <c r="C18173" t="s">
        <v>88</v>
      </c>
      <c r="D18173" t="s">
        <v>88</v>
      </c>
      <c r="E18173" t="s">
        <v>27008</v>
      </c>
    </row>
    <row r="18174" spans="1:5" x14ac:dyDescent="0.3">
      <c r="A18174" s="19" t="s">
        <v>27009</v>
      </c>
      <c r="B18174" s="11" t="s">
        <v>88</v>
      </c>
      <c r="C18174" t="s">
        <v>88</v>
      </c>
      <c r="D18174" t="s">
        <v>88</v>
      </c>
      <c r="E18174" t="s">
        <v>689</v>
      </c>
    </row>
    <row r="18175" spans="1:5" x14ac:dyDescent="0.3">
      <c r="A18175" s="18" t="s">
        <v>27010</v>
      </c>
      <c r="B18175" s="11" t="s">
        <v>88</v>
      </c>
      <c r="C18175" t="s">
        <v>88</v>
      </c>
      <c r="D18175" t="s">
        <v>27011</v>
      </c>
    </row>
    <row r="18176" spans="1:5" x14ac:dyDescent="0.3">
      <c r="A18176" s="19" t="s">
        <v>27012</v>
      </c>
      <c r="B18176" s="11" t="s">
        <v>88</v>
      </c>
      <c r="C18176" t="s">
        <v>88</v>
      </c>
      <c r="D18176" t="s">
        <v>88</v>
      </c>
      <c r="E18176" t="s">
        <v>27013</v>
      </c>
    </row>
    <row r="18177" spans="1:5" x14ac:dyDescent="0.3">
      <c r="A18177" s="18" t="s">
        <v>27014</v>
      </c>
      <c r="B18177" s="11" t="s">
        <v>88</v>
      </c>
      <c r="C18177" t="s">
        <v>88</v>
      </c>
      <c r="D18177" t="s">
        <v>88</v>
      </c>
      <c r="E18177" t="s">
        <v>27015</v>
      </c>
    </row>
    <row r="18178" spans="1:5" x14ac:dyDescent="0.3">
      <c r="A18178" s="19" t="s">
        <v>27016</v>
      </c>
      <c r="B18178" s="11" t="s">
        <v>88</v>
      </c>
      <c r="C18178" t="s">
        <v>88</v>
      </c>
      <c r="D18178" t="s">
        <v>88</v>
      </c>
      <c r="E18178" t="s">
        <v>27017</v>
      </c>
    </row>
    <row r="18179" spans="1:5" x14ac:dyDescent="0.3">
      <c r="A18179" s="18" t="s">
        <v>27018</v>
      </c>
      <c r="B18179" s="11" t="s">
        <v>88</v>
      </c>
      <c r="C18179" t="s">
        <v>88</v>
      </c>
      <c r="D18179" t="s">
        <v>88</v>
      </c>
      <c r="E18179" t="s">
        <v>27019</v>
      </c>
    </row>
    <row r="18180" spans="1:5" x14ac:dyDescent="0.3">
      <c r="A18180" s="19" t="s">
        <v>27020</v>
      </c>
      <c r="B18180" s="11" t="s">
        <v>88</v>
      </c>
      <c r="C18180" t="s">
        <v>88</v>
      </c>
      <c r="D18180" t="s">
        <v>88</v>
      </c>
      <c r="E18180" t="s">
        <v>27021</v>
      </c>
    </row>
    <row r="18181" spans="1:5" x14ac:dyDescent="0.3">
      <c r="A18181" s="18" t="s">
        <v>27022</v>
      </c>
      <c r="B18181" s="11" t="s">
        <v>88</v>
      </c>
      <c r="C18181" t="s">
        <v>88</v>
      </c>
      <c r="D18181" t="s">
        <v>88</v>
      </c>
      <c r="E18181" t="s">
        <v>27023</v>
      </c>
    </row>
    <row r="18182" spans="1:5" x14ac:dyDescent="0.3">
      <c r="A18182" s="19" t="s">
        <v>27024</v>
      </c>
      <c r="B18182" s="11" t="s">
        <v>88</v>
      </c>
      <c r="C18182" t="s">
        <v>88</v>
      </c>
      <c r="D18182" t="s">
        <v>88</v>
      </c>
      <c r="E18182" t="s">
        <v>27025</v>
      </c>
    </row>
    <row r="18183" spans="1:5" x14ac:dyDescent="0.3">
      <c r="A18183" s="18" t="s">
        <v>27026</v>
      </c>
      <c r="B18183" s="11" t="s">
        <v>88</v>
      </c>
      <c r="C18183" t="s">
        <v>88</v>
      </c>
      <c r="D18183" t="s">
        <v>88</v>
      </c>
      <c r="E18183" t="s">
        <v>27027</v>
      </c>
    </row>
    <row r="18184" spans="1:5" x14ac:dyDescent="0.3">
      <c r="A18184" s="19" t="s">
        <v>27028</v>
      </c>
      <c r="B18184" s="11" t="s">
        <v>88</v>
      </c>
      <c r="C18184" t="s">
        <v>88</v>
      </c>
      <c r="D18184" t="s">
        <v>88</v>
      </c>
      <c r="E18184" t="s">
        <v>27029</v>
      </c>
    </row>
    <row r="18185" spans="1:5" x14ac:dyDescent="0.3">
      <c r="A18185" s="18" t="s">
        <v>27030</v>
      </c>
      <c r="B18185" s="11" t="s">
        <v>88</v>
      </c>
      <c r="C18185" t="s">
        <v>88</v>
      </c>
      <c r="D18185" t="s">
        <v>88</v>
      </c>
      <c r="E18185" t="s">
        <v>689</v>
      </c>
    </row>
    <row r="18186" spans="1:5" x14ac:dyDescent="0.3">
      <c r="A18186" s="19" t="s">
        <v>27031</v>
      </c>
      <c r="B18186" s="11" t="s">
        <v>88</v>
      </c>
      <c r="C18186" t="s">
        <v>88</v>
      </c>
      <c r="D18186" t="s">
        <v>25399</v>
      </c>
    </row>
    <row r="18187" spans="1:5" x14ac:dyDescent="0.3">
      <c r="A18187" s="18" t="s">
        <v>27032</v>
      </c>
      <c r="B18187" s="11" t="s">
        <v>88</v>
      </c>
      <c r="C18187" t="s">
        <v>88</v>
      </c>
      <c r="D18187" t="s">
        <v>88</v>
      </c>
      <c r="E18187" t="s">
        <v>27033</v>
      </c>
    </row>
    <row r="18188" spans="1:5" x14ac:dyDescent="0.3">
      <c r="A18188" s="19" t="s">
        <v>27034</v>
      </c>
      <c r="B18188" s="11" t="s">
        <v>88</v>
      </c>
      <c r="C18188" t="s">
        <v>88</v>
      </c>
      <c r="D18188" t="s">
        <v>88</v>
      </c>
      <c r="E18188" t="s">
        <v>27035</v>
      </c>
    </row>
    <row r="18189" spans="1:5" x14ac:dyDescent="0.3">
      <c r="A18189" s="18" t="s">
        <v>27036</v>
      </c>
      <c r="B18189" s="11" t="s">
        <v>88</v>
      </c>
      <c r="C18189" t="s">
        <v>88</v>
      </c>
      <c r="D18189" t="s">
        <v>88</v>
      </c>
      <c r="E18189" t="s">
        <v>689</v>
      </c>
    </row>
    <row r="18190" spans="1:5" x14ac:dyDescent="0.3">
      <c r="A18190" s="19" t="s">
        <v>27037</v>
      </c>
      <c r="B18190" s="11" t="s">
        <v>88</v>
      </c>
      <c r="C18190" t="s">
        <v>88</v>
      </c>
      <c r="D18190" t="s">
        <v>689</v>
      </c>
    </row>
    <row r="18191" spans="1:5" x14ac:dyDescent="0.3">
      <c r="A18191" s="18" t="s">
        <v>27038</v>
      </c>
      <c r="B18191" s="11" t="s">
        <v>88</v>
      </c>
      <c r="C18191" t="s">
        <v>88</v>
      </c>
      <c r="D18191" t="s">
        <v>88</v>
      </c>
      <c r="E18191" t="s">
        <v>26760</v>
      </c>
    </row>
    <row r="18192" spans="1:5" x14ac:dyDescent="0.3">
      <c r="A18192" s="19" t="s">
        <v>27039</v>
      </c>
      <c r="B18192" s="11" t="s">
        <v>88</v>
      </c>
      <c r="C18192" t="s">
        <v>88</v>
      </c>
      <c r="D18192" t="s">
        <v>88</v>
      </c>
      <c r="E18192" t="s">
        <v>27040</v>
      </c>
    </row>
    <row r="18193" spans="1:6" x14ac:dyDescent="0.3">
      <c r="A18193" s="18" t="s">
        <v>27041</v>
      </c>
      <c r="B18193" s="11" t="s">
        <v>88</v>
      </c>
      <c r="C18193" t="s">
        <v>88</v>
      </c>
      <c r="D18193" t="s">
        <v>88</v>
      </c>
      <c r="E18193" t="s">
        <v>689</v>
      </c>
    </row>
    <row r="18194" spans="1:6" x14ac:dyDescent="0.3">
      <c r="A18194" s="19" t="s">
        <v>27042</v>
      </c>
      <c r="B18194" s="11" t="s">
        <v>88</v>
      </c>
      <c r="C18194" t="s">
        <v>88</v>
      </c>
      <c r="D18194" t="s">
        <v>88</v>
      </c>
      <c r="E18194" t="s">
        <v>88</v>
      </c>
      <c r="F18194" t="s">
        <v>27043</v>
      </c>
    </row>
    <row r="18195" spans="1:6" x14ac:dyDescent="0.3">
      <c r="A18195" s="18" t="s">
        <v>27044</v>
      </c>
      <c r="B18195" s="11" t="s">
        <v>88</v>
      </c>
      <c r="C18195" t="s">
        <v>88</v>
      </c>
      <c r="D18195" t="s">
        <v>88</v>
      </c>
      <c r="E18195" t="s">
        <v>88</v>
      </c>
      <c r="F18195" t="s">
        <v>689</v>
      </c>
    </row>
    <row r="18196" spans="1:6" x14ac:dyDescent="0.3">
      <c r="A18196" s="19" t="s">
        <v>27045</v>
      </c>
      <c r="B18196" t="s">
        <v>27046</v>
      </c>
    </row>
    <row r="18197" spans="1:6" x14ac:dyDescent="0.3">
      <c r="A18197" s="18" t="s">
        <v>27047</v>
      </c>
      <c r="B18197" s="11" t="s">
        <v>88</v>
      </c>
      <c r="C18197" t="s">
        <v>27048</v>
      </c>
    </row>
    <row r="18198" spans="1:6" x14ac:dyDescent="0.3">
      <c r="A18198" s="19" t="s">
        <v>27049</v>
      </c>
      <c r="B18198" s="11" t="s">
        <v>88</v>
      </c>
      <c r="C18198" t="s">
        <v>88</v>
      </c>
      <c r="D18198" t="s">
        <v>27050</v>
      </c>
    </row>
    <row r="18199" spans="1:6" x14ac:dyDescent="0.3">
      <c r="A18199" s="18" t="s">
        <v>27051</v>
      </c>
      <c r="B18199" s="11" t="s">
        <v>88</v>
      </c>
      <c r="C18199" t="s">
        <v>88</v>
      </c>
      <c r="D18199" t="s">
        <v>689</v>
      </c>
    </row>
    <row r="18200" spans="1:6" x14ac:dyDescent="0.3">
      <c r="A18200" s="19" t="s">
        <v>27052</v>
      </c>
      <c r="B18200" s="11" t="s">
        <v>88</v>
      </c>
      <c r="C18200" t="s">
        <v>26893</v>
      </c>
    </row>
    <row r="18201" spans="1:6" x14ac:dyDescent="0.3">
      <c r="A18201" s="18" t="s">
        <v>27053</v>
      </c>
      <c r="B18201" s="11" t="s">
        <v>88</v>
      </c>
      <c r="C18201" t="s">
        <v>689</v>
      </c>
    </row>
    <row r="18202" spans="1:6" x14ac:dyDescent="0.3">
      <c r="A18202" s="19" t="s">
        <v>27054</v>
      </c>
      <c r="B18202" t="s">
        <v>27055</v>
      </c>
    </row>
    <row r="18203" spans="1:6" x14ac:dyDescent="0.3">
      <c r="A18203" s="18" t="s">
        <v>27056</v>
      </c>
      <c r="B18203" s="11" t="s">
        <v>88</v>
      </c>
      <c r="C18203" t="s">
        <v>27057</v>
      </c>
    </row>
    <row r="18204" spans="1:6" x14ac:dyDescent="0.3">
      <c r="A18204" s="19" t="s">
        <v>27058</v>
      </c>
      <c r="B18204" s="11" t="s">
        <v>88</v>
      </c>
      <c r="C18204" t="s">
        <v>88</v>
      </c>
      <c r="D18204" t="s">
        <v>27059</v>
      </c>
    </row>
    <row r="18205" spans="1:6" x14ac:dyDescent="0.3">
      <c r="A18205" s="18" t="s">
        <v>27060</v>
      </c>
      <c r="B18205" s="11" t="s">
        <v>88</v>
      </c>
      <c r="C18205" t="s">
        <v>88</v>
      </c>
      <c r="D18205" t="s">
        <v>689</v>
      </c>
    </row>
    <row r="18206" spans="1:6" x14ac:dyDescent="0.3">
      <c r="A18206" s="19" t="s">
        <v>27061</v>
      </c>
      <c r="B18206" s="11" t="s">
        <v>88</v>
      </c>
      <c r="C18206" t="s">
        <v>26893</v>
      </c>
    </row>
    <row r="18207" spans="1:6" x14ac:dyDescent="0.3">
      <c r="A18207" s="18" t="s">
        <v>27062</v>
      </c>
      <c r="B18207" s="11" t="s">
        <v>88</v>
      </c>
      <c r="C18207" t="s">
        <v>689</v>
      </c>
    </row>
    <row r="18208" spans="1:6" x14ac:dyDescent="0.3">
      <c r="A18208" s="19" t="s">
        <v>27063</v>
      </c>
      <c r="B18208" t="s">
        <v>27064</v>
      </c>
    </row>
    <row r="18209" spans="1:5" x14ac:dyDescent="0.3">
      <c r="A18209" s="18" t="s">
        <v>27065</v>
      </c>
      <c r="B18209" s="11" t="s">
        <v>88</v>
      </c>
      <c r="C18209" t="s">
        <v>27066</v>
      </c>
    </row>
    <row r="18210" spans="1:5" x14ac:dyDescent="0.3">
      <c r="A18210" s="19" t="s">
        <v>27067</v>
      </c>
      <c r="B18210" s="11" t="s">
        <v>88</v>
      </c>
      <c r="C18210" t="s">
        <v>88</v>
      </c>
      <c r="D18210" t="s">
        <v>27068</v>
      </c>
    </row>
    <row r="18211" spans="1:5" x14ac:dyDescent="0.3">
      <c r="A18211" s="18" t="s">
        <v>27069</v>
      </c>
      <c r="B18211" s="11" t="s">
        <v>88</v>
      </c>
      <c r="C18211" t="s">
        <v>88</v>
      </c>
      <c r="D18211" t="s">
        <v>26893</v>
      </c>
    </row>
    <row r="18212" spans="1:5" x14ac:dyDescent="0.3">
      <c r="A18212" s="19" t="s">
        <v>27070</v>
      </c>
      <c r="B18212" s="11" t="s">
        <v>88</v>
      </c>
      <c r="C18212" t="s">
        <v>689</v>
      </c>
    </row>
    <row r="18213" spans="1:5" x14ac:dyDescent="0.3">
      <c r="A18213" s="18" t="s">
        <v>27071</v>
      </c>
      <c r="B18213" t="s">
        <v>27072</v>
      </c>
    </row>
    <row r="18214" spans="1:5" x14ac:dyDescent="0.3">
      <c r="A18214" s="19" t="s">
        <v>27073</v>
      </c>
      <c r="B18214" s="11" t="s">
        <v>88</v>
      </c>
      <c r="C18214" t="s">
        <v>27074</v>
      </c>
    </row>
    <row r="18215" spans="1:5" x14ac:dyDescent="0.3">
      <c r="A18215" s="18" t="s">
        <v>27075</v>
      </c>
      <c r="B18215" s="11" t="s">
        <v>88</v>
      </c>
      <c r="C18215" t="s">
        <v>88</v>
      </c>
      <c r="D18215" t="s">
        <v>27076</v>
      </c>
    </row>
    <row r="18216" spans="1:5" x14ac:dyDescent="0.3">
      <c r="A18216" s="19" t="s">
        <v>27077</v>
      </c>
      <c r="B18216" s="11" t="s">
        <v>88</v>
      </c>
      <c r="C18216" t="s">
        <v>88</v>
      </c>
      <c r="D18216" t="s">
        <v>26893</v>
      </c>
    </row>
    <row r="18217" spans="1:5" x14ac:dyDescent="0.3">
      <c r="A18217" s="18" t="s">
        <v>27078</v>
      </c>
      <c r="B18217" s="11" t="s">
        <v>88</v>
      </c>
      <c r="C18217" t="s">
        <v>88</v>
      </c>
      <c r="D18217" t="s">
        <v>689</v>
      </c>
    </row>
    <row r="18218" spans="1:5" x14ac:dyDescent="0.3">
      <c r="A18218" s="19" t="s">
        <v>27079</v>
      </c>
      <c r="B18218" s="11" t="s">
        <v>88</v>
      </c>
      <c r="C18218" t="s">
        <v>27080</v>
      </c>
    </row>
    <row r="18219" spans="1:5" x14ac:dyDescent="0.3">
      <c r="A18219" s="18" t="s">
        <v>27081</v>
      </c>
      <c r="B18219" s="11" t="s">
        <v>88</v>
      </c>
      <c r="C18219" t="s">
        <v>88</v>
      </c>
      <c r="D18219" t="s">
        <v>27076</v>
      </c>
    </row>
    <row r="18220" spans="1:5" x14ac:dyDescent="0.3">
      <c r="A18220" s="19" t="s">
        <v>27082</v>
      </c>
      <c r="B18220" s="11" t="s">
        <v>88</v>
      </c>
      <c r="C18220" t="s">
        <v>88</v>
      </c>
      <c r="D18220" t="s">
        <v>88</v>
      </c>
      <c r="E18220" t="s">
        <v>27083</v>
      </c>
    </row>
    <row r="18221" spans="1:5" x14ac:dyDescent="0.3">
      <c r="A18221" s="18" t="s">
        <v>27084</v>
      </c>
      <c r="B18221" s="11" t="s">
        <v>88</v>
      </c>
      <c r="C18221" t="s">
        <v>88</v>
      </c>
      <c r="D18221" t="s">
        <v>88</v>
      </c>
      <c r="E18221" t="s">
        <v>689</v>
      </c>
    </row>
    <row r="18222" spans="1:5" x14ac:dyDescent="0.3">
      <c r="A18222" s="19" t="s">
        <v>27085</v>
      </c>
      <c r="B18222" s="11" t="s">
        <v>88</v>
      </c>
      <c r="C18222" t="s">
        <v>88</v>
      </c>
      <c r="D18222" t="s">
        <v>26893</v>
      </c>
    </row>
    <row r="18223" spans="1:5" x14ac:dyDescent="0.3">
      <c r="A18223" s="18" t="s">
        <v>27086</v>
      </c>
      <c r="B18223" s="11" t="s">
        <v>88</v>
      </c>
      <c r="C18223" t="s">
        <v>88</v>
      </c>
      <c r="D18223" t="s">
        <v>689</v>
      </c>
    </row>
    <row r="18224" spans="1:5" x14ac:dyDescent="0.3">
      <c r="A18224" s="19" t="s">
        <v>27087</v>
      </c>
      <c r="B18224" s="11" t="s">
        <v>88</v>
      </c>
      <c r="C18224" t="s">
        <v>27088</v>
      </c>
    </row>
    <row r="18225" spans="1:7" x14ac:dyDescent="0.3">
      <c r="A18225" s="18" t="s">
        <v>27089</v>
      </c>
      <c r="B18225" s="11" t="s">
        <v>88</v>
      </c>
      <c r="C18225" t="s">
        <v>88</v>
      </c>
      <c r="D18225" t="s">
        <v>27076</v>
      </c>
    </row>
    <row r="18226" spans="1:7" x14ac:dyDescent="0.3">
      <c r="A18226" s="19" t="s">
        <v>27090</v>
      </c>
      <c r="B18226" s="11" t="s">
        <v>88</v>
      </c>
      <c r="C18226" t="s">
        <v>88</v>
      </c>
      <c r="D18226" t="s">
        <v>26893</v>
      </c>
    </row>
    <row r="18227" spans="1:7" x14ac:dyDescent="0.3">
      <c r="A18227" s="18" t="s">
        <v>27091</v>
      </c>
      <c r="B18227" s="11" t="s">
        <v>88</v>
      </c>
      <c r="C18227" t="s">
        <v>88</v>
      </c>
      <c r="D18227" t="s">
        <v>689</v>
      </c>
    </row>
    <row r="18228" spans="1:7" x14ac:dyDescent="0.3">
      <c r="A18228" s="19" t="s">
        <v>27092</v>
      </c>
      <c r="B18228" s="11" t="s">
        <v>88</v>
      </c>
      <c r="C18228" t="s">
        <v>689</v>
      </c>
    </row>
    <row r="18229" spans="1:7" x14ac:dyDescent="0.3">
      <c r="A18229" s="18" t="s">
        <v>27093</v>
      </c>
      <c r="B18229" s="11" t="s">
        <v>88</v>
      </c>
      <c r="C18229" t="s">
        <v>88</v>
      </c>
      <c r="D18229" t="s">
        <v>27094</v>
      </c>
    </row>
    <row r="18230" spans="1:7" x14ac:dyDescent="0.3">
      <c r="A18230" s="19" t="s">
        <v>27095</v>
      </c>
      <c r="B18230" s="11" t="s">
        <v>88</v>
      </c>
      <c r="C18230" t="s">
        <v>88</v>
      </c>
      <c r="D18230" t="s">
        <v>88</v>
      </c>
      <c r="E18230" t="s">
        <v>27096</v>
      </c>
    </row>
    <row r="18231" spans="1:7" x14ac:dyDescent="0.3">
      <c r="A18231" s="18" t="s">
        <v>27097</v>
      </c>
      <c r="B18231" s="11" t="s">
        <v>88</v>
      </c>
      <c r="C18231" t="s">
        <v>88</v>
      </c>
      <c r="D18231" t="s">
        <v>88</v>
      </c>
      <c r="E18231" t="s">
        <v>27098</v>
      </c>
    </row>
    <row r="18232" spans="1:7" x14ac:dyDescent="0.3">
      <c r="A18232" s="19" t="s">
        <v>27099</v>
      </c>
      <c r="B18232" s="11" t="s">
        <v>88</v>
      </c>
      <c r="C18232" t="s">
        <v>88</v>
      </c>
      <c r="D18232" t="s">
        <v>88</v>
      </c>
      <c r="E18232" t="s">
        <v>88</v>
      </c>
      <c r="F18232" t="s">
        <v>26893</v>
      </c>
    </row>
    <row r="18233" spans="1:7" x14ac:dyDescent="0.3">
      <c r="A18233" s="18" t="s">
        <v>27100</v>
      </c>
      <c r="B18233" s="11" t="s">
        <v>88</v>
      </c>
      <c r="C18233" t="s">
        <v>88</v>
      </c>
      <c r="D18233" t="s">
        <v>88</v>
      </c>
      <c r="E18233" t="s">
        <v>88</v>
      </c>
      <c r="F18233" t="s">
        <v>689</v>
      </c>
    </row>
    <row r="18234" spans="1:7" x14ac:dyDescent="0.3">
      <c r="A18234" s="19" t="s">
        <v>27101</v>
      </c>
      <c r="B18234" s="11" t="s">
        <v>88</v>
      </c>
      <c r="C18234" t="s">
        <v>88</v>
      </c>
      <c r="D18234" t="s">
        <v>88</v>
      </c>
      <c r="E18234" t="s">
        <v>88</v>
      </c>
      <c r="F18234" t="s">
        <v>88</v>
      </c>
      <c r="G18234" t="s">
        <v>27102</v>
      </c>
    </row>
    <row r="18235" spans="1:7" x14ac:dyDescent="0.3">
      <c r="A18235" s="18" t="s">
        <v>27103</v>
      </c>
      <c r="B18235" s="11" t="s">
        <v>88</v>
      </c>
      <c r="C18235" t="s">
        <v>88</v>
      </c>
      <c r="D18235" t="s">
        <v>88</v>
      </c>
      <c r="E18235" t="s">
        <v>88</v>
      </c>
      <c r="F18235" t="s">
        <v>88</v>
      </c>
      <c r="G18235" t="s">
        <v>27104</v>
      </c>
    </row>
    <row r="18236" spans="1:7" x14ac:dyDescent="0.3">
      <c r="A18236" s="19" t="s">
        <v>27105</v>
      </c>
      <c r="B18236" s="11" t="s">
        <v>88</v>
      </c>
      <c r="C18236" t="s">
        <v>88</v>
      </c>
      <c r="D18236" t="s">
        <v>88</v>
      </c>
      <c r="E18236" t="s">
        <v>88</v>
      </c>
      <c r="F18236" t="s">
        <v>88</v>
      </c>
      <c r="G18236" t="s">
        <v>27106</v>
      </c>
    </row>
    <row r="18237" spans="1:7" x14ac:dyDescent="0.3">
      <c r="A18237" s="18" t="s">
        <v>27107</v>
      </c>
      <c r="B18237" s="11" t="s">
        <v>88</v>
      </c>
      <c r="C18237" t="s">
        <v>88</v>
      </c>
      <c r="D18237" t="s">
        <v>88</v>
      </c>
      <c r="E18237" t="s">
        <v>88</v>
      </c>
      <c r="F18237" t="s">
        <v>88</v>
      </c>
      <c r="G18237" t="s">
        <v>27108</v>
      </c>
    </row>
    <row r="18238" spans="1:7" x14ac:dyDescent="0.3">
      <c r="A18238" s="19" t="s">
        <v>27109</v>
      </c>
      <c r="B18238" s="11" t="s">
        <v>88</v>
      </c>
      <c r="C18238" t="s">
        <v>88</v>
      </c>
      <c r="D18238" t="s">
        <v>88</v>
      </c>
      <c r="E18238" t="s">
        <v>88</v>
      </c>
      <c r="F18238" t="s">
        <v>88</v>
      </c>
      <c r="G18238" t="s">
        <v>27110</v>
      </c>
    </row>
    <row r="18239" spans="1:7" x14ac:dyDescent="0.3">
      <c r="A18239" s="18" t="s">
        <v>27111</v>
      </c>
      <c r="B18239" s="11" t="s">
        <v>88</v>
      </c>
      <c r="C18239" t="s">
        <v>88</v>
      </c>
      <c r="D18239" t="s">
        <v>689</v>
      </c>
    </row>
    <row r="18240" spans="1:7" x14ac:dyDescent="0.3">
      <c r="A18240" s="19" t="s">
        <v>27112</v>
      </c>
      <c r="B18240" s="11" t="s">
        <v>88</v>
      </c>
      <c r="C18240" t="s">
        <v>88</v>
      </c>
      <c r="D18240" t="s">
        <v>88</v>
      </c>
      <c r="E18240" t="s">
        <v>27113</v>
      </c>
    </row>
    <row r="18241" spans="1:6" x14ac:dyDescent="0.3">
      <c r="A18241" s="18" t="s">
        <v>27114</v>
      </c>
      <c r="B18241" s="11" t="s">
        <v>88</v>
      </c>
      <c r="C18241" t="s">
        <v>88</v>
      </c>
      <c r="D18241" t="s">
        <v>88</v>
      </c>
      <c r="E18241" t="s">
        <v>88</v>
      </c>
      <c r="F18241" t="s">
        <v>27096</v>
      </c>
    </row>
    <row r="18242" spans="1:6" x14ac:dyDescent="0.3">
      <c r="A18242" s="19" t="s">
        <v>27115</v>
      </c>
      <c r="B18242" s="11" t="s">
        <v>88</v>
      </c>
      <c r="C18242" t="s">
        <v>88</v>
      </c>
      <c r="D18242" t="s">
        <v>88</v>
      </c>
      <c r="E18242" t="s">
        <v>88</v>
      </c>
      <c r="F18242" t="s">
        <v>27110</v>
      </c>
    </row>
    <row r="18243" spans="1:6" x14ac:dyDescent="0.3">
      <c r="A18243" s="18" t="s">
        <v>27116</v>
      </c>
      <c r="B18243" s="11" t="s">
        <v>88</v>
      </c>
      <c r="C18243" t="s">
        <v>88</v>
      </c>
      <c r="D18243" t="s">
        <v>88</v>
      </c>
      <c r="E18243" t="s">
        <v>27102</v>
      </c>
    </row>
    <row r="18244" spans="1:6" x14ac:dyDescent="0.3">
      <c r="A18244" s="19" t="s">
        <v>27117</v>
      </c>
      <c r="B18244" s="11" t="s">
        <v>88</v>
      </c>
      <c r="C18244" t="s">
        <v>88</v>
      </c>
      <c r="D18244" t="s">
        <v>88</v>
      </c>
      <c r="E18244" t="s">
        <v>88</v>
      </c>
      <c r="F18244" t="s">
        <v>27118</v>
      </c>
    </row>
    <row r="18245" spans="1:6" x14ac:dyDescent="0.3">
      <c r="A18245" s="18" t="s">
        <v>27119</v>
      </c>
      <c r="B18245" s="11" t="s">
        <v>88</v>
      </c>
      <c r="C18245" t="s">
        <v>88</v>
      </c>
      <c r="D18245" t="s">
        <v>88</v>
      </c>
      <c r="E18245" t="s">
        <v>88</v>
      </c>
      <c r="F18245" t="s">
        <v>689</v>
      </c>
    </row>
    <row r="18246" spans="1:6" x14ac:dyDescent="0.3">
      <c r="A18246" s="19" t="s">
        <v>27120</v>
      </c>
      <c r="B18246" s="11" t="s">
        <v>88</v>
      </c>
      <c r="C18246" t="s">
        <v>88</v>
      </c>
      <c r="D18246" t="s">
        <v>88</v>
      </c>
      <c r="E18246" t="s">
        <v>27121</v>
      </c>
    </row>
    <row r="18247" spans="1:6" x14ac:dyDescent="0.3">
      <c r="A18247" s="18" t="s">
        <v>27122</v>
      </c>
      <c r="B18247" t="s">
        <v>27123</v>
      </c>
    </row>
    <row r="18248" spans="1:6" x14ac:dyDescent="0.3">
      <c r="A18248" s="19" t="s">
        <v>27124</v>
      </c>
      <c r="B18248" s="11" t="s">
        <v>88</v>
      </c>
      <c r="C18248" t="s">
        <v>27125</v>
      </c>
    </row>
    <row r="18249" spans="1:6" x14ac:dyDescent="0.3">
      <c r="A18249" s="18" t="s">
        <v>27126</v>
      </c>
      <c r="B18249" s="11" t="s">
        <v>88</v>
      </c>
      <c r="C18249" t="s">
        <v>88</v>
      </c>
      <c r="D18249" t="s">
        <v>27127</v>
      </c>
    </row>
    <row r="18250" spans="1:6" x14ac:dyDescent="0.3">
      <c r="A18250" s="19" t="s">
        <v>27128</v>
      </c>
      <c r="B18250" s="11" t="s">
        <v>88</v>
      </c>
      <c r="C18250" t="s">
        <v>88</v>
      </c>
      <c r="D18250" t="s">
        <v>689</v>
      </c>
    </row>
    <row r="18251" spans="1:6" x14ac:dyDescent="0.3">
      <c r="A18251" s="18" t="s">
        <v>27129</v>
      </c>
      <c r="B18251" s="11" t="s">
        <v>88</v>
      </c>
      <c r="C18251" t="s">
        <v>26893</v>
      </c>
    </row>
    <row r="18252" spans="1:6" x14ac:dyDescent="0.3">
      <c r="A18252" s="19" t="s">
        <v>27130</v>
      </c>
      <c r="B18252" s="11" t="s">
        <v>88</v>
      </c>
      <c r="C18252" t="s">
        <v>689</v>
      </c>
    </row>
    <row r="18253" spans="1:6" x14ac:dyDescent="0.3">
      <c r="A18253" s="18" t="s">
        <v>27131</v>
      </c>
      <c r="B18253" s="11" t="s">
        <v>88</v>
      </c>
      <c r="C18253" t="s">
        <v>88</v>
      </c>
      <c r="D18253" t="s">
        <v>27132</v>
      </c>
    </row>
    <row r="18254" spans="1:6" x14ac:dyDescent="0.3">
      <c r="A18254" s="19" t="s">
        <v>27133</v>
      </c>
      <c r="B18254" s="11" t="s">
        <v>88</v>
      </c>
      <c r="C18254" t="s">
        <v>88</v>
      </c>
      <c r="D18254" t="s">
        <v>27134</v>
      </c>
    </row>
    <row r="18255" spans="1:6" x14ac:dyDescent="0.3">
      <c r="A18255" s="18" t="s">
        <v>27135</v>
      </c>
      <c r="B18255" s="11" t="s">
        <v>88</v>
      </c>
      <c r="C18255" t="s">
        <v>88</v>
      </c>
      <c r="D18255" t="s">
        <v>689</v>
      </c>
    </row>
    <row r="18256" spans="1:6" x14ac:dyDescent="0.3">
      <c r="A18256" s="19" t="s">
        <v>27136</v>
      </c>
      <c r="B18256" t="s">
        <v>27137</v>
      </c>
    </row>
    <row r="18257" spans="1:4" x14ac:dyDescent="0.3">
      <c r="A18257" s="18" t="s">
        <v>27138</v>
      </c>
      <c r="B18257" t="s">
        <v>27139</v>
      </c>
    </row>
    <row r="18258" spans="1:4" x14ac:dyDescent="0.3">
      <c r="A18258" s="19" t="s">
        <v>27140</v>
      </c>
      <c r="B18258" s="11" t="s">
        <v>88</v>
      </c>
      <c r="C18258" t="s">
        <v>27141</v>
      </c>
    </row>
    <row r="18259" spans="1:4" x14ac:dyDescent="0.3">
      <c r="A18259" s="18" t="s">
        <v>27142</v>
      </c>
      <c r="B18259" s="11" t="s">
        <v>88</v>
      </c>
      <c r="C18259" t="s">
        <v>27143</v>
      </c>
    </row>
    <row r="18260" spans="1:4" x14ac:dyDescent="0.3">
      <c r="A18260" s="19" t="s">
        <v>27144</v>
      </c>
      <c r="B18260" s="11" t="s">
        <v>88</v>
      </c>
      <c r="C18260" t="s">
        <v>27145</v>
      </c>
    </row>
    <row r="18261" spans="1:4" x14ac:dyDescent="0.3">
      <c r="A18261" s="18" t="s">
        <v>27146</v>
      </c>
      <c r="B18261" s="11" t="s">
        <v>88</v>
      </c>
      <c r="C18261" t="s">
        <v>27147</v>
      </c>
    </row>
    <row r="18262" spans="1:4" x14ac:dyDescent="0.3">
      <c r="A18262" s="19" t="s">
        <v>27148</v>
      </c>
      <c r="B18262" s="11" t="s">
        <v>88</v>
      </c>
      <c r="C18262" t="s">
        <v>27149</v>
      </c>
    </row>
    <row r="18263" spans="1:4" x14ac:dyDescent="0.3">
      <c r="A18263" s="18" t="s">
        <v>27150</v>
      </c>
      <c r="B18263" s="11" t="s">
        <v>88</v>
      </c>
      <c r="C18263" t="s">
        <v>27151</v>
      </c>
    </row>
    <row r="18264" spans="1:4" x14ac:dyDescent="0.3">
      <c r="A18264" s="19" t="s">
        <v>27152</v>
      </c>
      <c r="B18264" t="s">
        <v>27153</v>
      </c>
    </row>
    <row r="18265" spans="1:4" x14ac:dyDescent="0.3">
      <c r="A18265" s="18" t="s">
        <v>27154</v>
      </c>
      <c r="B18265" s="11" t="s">
        <v>88</v>
      </c>
      <c r="C18265" t="s">
        <v>27155</v>
      </c>
    </row>
    <row r="18266" spans="1:4" x14ac:dyDescent="0.3">
      <c r="A18266" s="19" t="s">
        <v>27156</v>
      </c>
      <c r="B18266" s="11" t="s">
        <v>88</v>
      </c>
      <c r="C18266" t="s">
        <v>27157</v>
      </c>
    </row>
    <row r="18267" spans="1:4" x14ac:dyDescent="0.3">
      <c r="A18267" s="18" t="s">
        <v>27158</v>
      </c>
      <c r="B18267" s="11" t="s">
        <v>88</v>
      </c>
      <c r="C18267" t="s">
        <v>27159</v>
      </c>
    </row>
    <row r="18268" spans="1:4" x14ac:dyDescent="0.3">
      <c r="A18268" s="19" t="s">
        <v>27160</v>
      </c>
      <c r="B18268" s="11" t="s">
        <v>88</v>
      </c>
      <c r="C18268" t="s">
        <v>88</v>
      </c>
      <c r="D18268" t="s">
        <v>27161</v>
      </c>
    </row>
    <row r="18269" spans="1:4" x14ac:dyDescent="0.3">
      <c r="A18269" s="18" t="s">
        <v>27162</v>
      </c>
      <c r="B18269" s="11" t="s">
        <v>88</v>
      </c>
      <c r="C18269" t="s">
        <v>88</v>
      </c>
      <c r="D18269" t="s">
        <v>26201</v>
      </c>
    </row>
    <row r="18270" spans="1:4" x14ac:dyDescent="0.3">
      <c r="A18270" s="19" t="s">
        <v>27163</v>
      </c>
      <c r="B18270" s="11" t="s">
        <v>88</v>
      </c>
      <c r="C18270" t="s">
        <v>27164</v>
      </c>
    </row>
    <row r="18271" spans="1:4" x14ac:dyDescent="0.3">
      <c r="A18271" s="18" t="s">
        <v>27165</v>
      </c>
      <c r="B18271" s="11" t="s">
        <v>88</v>
      </c>
      <c r="C18271" t="s">
        <v>27166</v>
      </c>
    </row>
    <row r="18272" spans="1:4" x14ac:dyDescent="0.3">
      <c r="A18272" s="19" t="s">
        <v>27167</v>
      </c>
      <c r="B18272" s="11" t="s">
        <v>88</v>
      </c>
      <c r="C18272" t="s">
        <v>88</v>
      </c>
      <c r="D18272" t="s">
        <v>27168</v>
      </c>
    </row>
    <row r="18273" spans="1:5" x14ac:dyDescent="0.3">
      <c r="A18273" s="18" t="s">
        <v>27169</v>
      </c>
      <c r="B18273" s="11" t="s">
        <v>88</v>
      </c>
      <c r="C18273" t="s">
        <v>88</v>
      </c>
      <c r="D18273" t="s">
        <v>689</v>
      </c>
    </row>
    <row r="18274" spans="1:5" x14ac:dyDescent="0.3">
      <c r="A18274" s="19" t="s">
        <v>27170</v>
      </c>
      <c r="B18274" s="11" t="s">
        <v>88</v>
      </c>
      <c r="C18274" t="s">
        <v>88</v>
      </c>
      <c r="D18274" t="s">
        <v>88</v>
      </c>
      <c r="E18274" t="s">
        <v>27171</v>
      </c>
    </row>
    <row r="18275" spans="1:5" x14ac:dyDescent="0.3">
      <c r="A18275" s="18" t="s">
        <v>27172</v>
      </c>
      <c r="B18275" s="11" t="s">
        <v>88</v>
      </c>
      <c r="C18275" t="s">
        <v>88</v>
      </c>
      <c r="D18275" t="s">
        <v>88</v>
      </c>
      <c r="E18275" t="s">
        <v>27173</v>
      </c>
    </row>
    <row r="18276" spans="1:5" x14ac:dyDescent="0.3">
      <c r="A18276" s="19" t="s">
        <v>27174</v>
      </c>
      <c r="B18276" t="s">
        <v>27175</v>
      </c>
    </row>
    <row r="18277" spans="1:5" x14ac:dyDescent="0.3">
      <c r="A18277" s="18" t="s">
        <v>27176</v>
      </c>
      <c r="B18277" s="11" t="s">
        <v>88</v>
      </c>
      <c r="C18277" t="s">
        <v>27177</v>
      </c>
    </row>
    <row r="18278" spans="1:5" x14ac:dyDescent="0.3">
      <c r="A18278" s="19" t="s">
        <v>27178</v>
      </c>
      <c r="B18278" s="11" t="s">
        <v>88</v>
      </c>
      <c r="C18278" t="s">
        <v>27179</v>
      </c>
    </row>
    <row r="18279" spans="1:5" x14ac:dyDescent="0.3">
      <c r="A18279" s="18" t="s">
        <v>27180</v>
      </c>
      <c r="B18279" s="11" t="s">
        <v>88</v>
      </c>
      <c r="C18279" t="s">
        <v>27181</v>
      </c>
    </row>
    <row r="18280" spans="1:5" x14ac:dyDescent="0.3">
      <c r="A18280" s="19" t="s">
        <v>27182</v>
      </c>
      <c r="B18280" s="11" t="s">
        <v>88</v>
      </c>
      <c r="C18280" t="s">
        <v>27183</v>
      </c>
    </row>
    <row r="18281" spans="1:5" x14ac:dyDescent="0.3">
      <c r="A18281" s="18" t="s">
        <v>27184</v>
      </c>
      <c r="B18281" t="s">
        <v>27185</v>
      </c>
    </row>
    <row r="18282" spans="1:5" x14ac:dyDescent="0.3">
      <c r="A18282" s="19" t="s">
        <v>27186</v>
      </c>
      <c r="B18282" s="11" t="s">
        <v>88</v>
      </c>
      <c r="C18282" t="s">
        <v>27187</v>
      </c>
    </row>
    <row r="18283" spans="1:5" x14ac:dyDescent="0.3">
      <c r="A18283" s="18" t="s">
        <v>27188</v>
      </c>
      <c r="B18283" s="11" t="s">
        <v>88</v>
      </c>
      <c r="C18283" t="s">
        <v>88</v>
      </c>
      <c r="D18283" t="s">
        <v>27189</v>
      </c>
    </row>
    <row r="18284" spans="1:5" x14ac:dyDescent="0.3">
      <c r="A18284" s="19" t="s">
        <v>27190</v>
      </c>
      <c r="B18284" s="11" t="s">
        <v>88</v>
      </c>
      <c r="C18284" t="s">
        <v>88</v>
      </c>
      <c r="D18284" t="s">
        <v>27191</v>
      </c>
    </row>
    <row r="18285" spans="1:5" x14ac:dyDescent="0.3">
      <c r="A18285" s="18" t="s">
        <v>27192</v>
      </c>
      <c r="B18285" s="11" t="s">
        <v>88</v>
      </c>
      <c r="C18285" t="s">
        <v>27193</v>
      </c>
    </row>
    <row r="18286" spans="1:5" x14ac:dyDescent="0.3">
      <c r="A18286" s="19" t="s">
        <v>27194</v>
      </c>
      <c r="B18286" t="s">
        <v>27195</v>
      </c>
    </row>
    <row r="18287" spans="1:5" x14ac:dyDescent="0.3">
      <c r="A18287" s="18" t="s">
        <v>27196</v>
      </c>
      <c r="B18287" s="11" t="s">
        <v>88</v>
      </c>
      <c r="C18287" t="s">
        <v>27197</v>
      </c>
    </row>
    <row r="18288" spans="1:5" x14ac:dyDescent="0.3">
      <c r="A18288" s="19" t="s">
        <v>27198</v>
      </c>
      <c r="B18288" s="11" t="s">
        <v>88</v>
      </c>
      <c r="C18288" t="s">
        <v>27199</v>
      </c>
    </row>
    <row r="18289" spans="1:5" x14ac:dyDescent="0.3">
      <c r="A18289" s="18" t="s">
        <v>27200</v>
      </c>
      <c r="B18289" s="11" t="s">
        <v>88</v>
      </c>
      <c r="C18289" t="s">
        <v>27201</v>
      </c>
    </row>
    <row r="18290" spans="1:5" x14ac:dyDescent="0.3">
      <c r="A18290" s="19" t="s">
        <v>27202</v>
      </c>
      <c r="B18290" s="11" t="s">
        <v>88</v>
      </c>
      <c r="C18290" t="s">
        <v>27203</v>
      </c>
    </row>
    <row r="18291" spans="1:5" x14ac:dyDescent="0.3">
      <c r="A18291" s="18" t="s">
        <v>27204</v>
      </c>
      <c r="B18291" s="11" t="s">
        <v>88</v>
      </c>
      <c r="C18291" t="s">
        <v>27205</v>
      </c>
    </row>
    <row r="18292" spans="1:5" x14ac:dyDescent="0.3">
      <c r="A18292" s="19" t="s">
        <v>27206</v>
      </c>
      <c r="B18292" s="11" t="s">
        <v>88</v>
      </c>
      <c r="C18292" t="s">
        <v>88</v>
      </c>
      <c r="D18292" t="s">
        <v>27207</v>
      </c>
    </row>
    <row r="18293" spans="1:5" x14ac:dyDescent="0.3">
      <c r="A18293" s="18" t="s">
        <v>27208</v>
      </c>
      <c r="B18293" s="11" t="s">
        <v>88</v>
      </c>
      <c r="C18293" t="s">
        <v>88</v>
      </c>
      <c r="D18293" t="s">
        <v>689</v>
      </c>
    </row>
    <row r="18294" spans="1:5" x14ac:dyDescent="0.3">
      <c r="A18294" s="19" t="s">
        <v>27209</v>
      </c>
      <c r="B18294" s="11" t="s">
        <v>88</v>
      </c>
      <c r="C18294" t="s">
        <v>88</v>
      </c>
      <c r="D18294" t="s">
        <v>88</v>
      </c>
      <c r="E18294" t="s">
        <v>27210</v>
      </c>
    </row>
    <row r="18295" spans="1:5" x14ac:dyDescent="0.3">
      <c r="A18295" s="18" t="s">
        <v>27211</v>
      </c>
      <c r="B18295" s="11" t="s">
        <v>88</v>
      </c>
      <c r="C18295" t="s">
        <v>88</v>
      </c>
      <c r="D18295" t="s">
        <v>88</v>
      </c>
      <c r="E18295" t="s">
        <v>689</v>
      </c>
    </row>
    <row r="18296" spans="1:5" x14ac:dyDescent="0.3">
      <c r="A18296" s="19" t="s">
        <v>27212</v>
      </c>
      <c r="B18296" s="11" t="s">
        <v>88</v>
      </c>
      <c r="C18296" t="s">
        <v>27213</v>
      </c>
    </row>
    <row r="18297" spans="1:5" x14ac:dyDescent="0.3">
      <c r="A18297" s="18" t="s">
        <v>27214</v>
      </c>
      <c r="B18297" s="11" t="s">
        <v>88</v>
      </c>
      <c r="C18297" t="s">
        <v>27215</v>
      </c>
    </row>
    <row r="18298" spans="1:5" x14ac:dyDescent="0.3">
      <c r="A18298" s="19" t="s">
        <v>27216</v>
      </c>
      <c r="B18298" s="11" t="s">
        <v>88</v>
      </c>
      <c r="C18298" t="s">
        <v>27217</v>
      </c>
    </row>
    <row r="18299" spans="1:5" x14ac:dyDescent="0.3">
      <c r="A18299" s="18" t="s">
        <v>27218</v>
      </c>
      <c r="B18299" s="11" t="s">
        <v>88</v>
      </c>
      <c r="C18299" t="s">
        <v>88</v>
      </c>
      <c r="D18299" t="s">
        <v>27219</v>
      </c>
    </row>
    <row r="18300" spans="1:5" x14ac:dyDescent="0.3">
      <c r="A18300" s="19" t="s">
        <v>27220</v>
      </c>
      <c r="B18300" s="11" t="s">
        <v>88</v>
      </c>
      <c r="C18300" t="s">
        <v>88</v>
      </c>
      <c r="D18300" t="s">
        <v>27221</v>
      </c>
    </row>
    <row r="18301" spans="1:5" x14ac:dyDescent="0.3">
      <c r="A18301" s="18" t="s">
        <v>27222</v>
      </c>
      <c r="B18301" t="s">
        <v>27223</v>
      </c>
    </row>
    <row r="18302" spans="1:5" x14ac:dyDescent="0.3">
      <c r="A18302" s="19" t="s">
        <v>27224</v>
      </c>
      <c r="B18302" t="s">
        <v>27225</v>
      </c>
    </row>
    <row r="18303" spans="1:5" x14ac:dyDescent="0.3">
      <c r="A18303" s="18" t="s">
        <v>27226</v>
      </c>
      <c r="B18303" s="11" t="s">
        <v>88</v>
      </c>
      <c r="C18303" t="s">
        <v>27227</v>
      </c>
    </row>
    <row r="18304" spans="1:5" x14ac:dyDescent="0.3">
      <c r="A18304" s="19" t="s">
        <v>27228</v>
      </c>
      <c r="B18304" s="11" t="s">
        <v>88</v>
      </c>
      <c r="C18304" t="s">
        <v>88</v>
      </c>
      <c r="D18304" t="s">
        <v>27229</v>
      </c>
    </row>
    <row r="18305" spans="1:6" x14ac:dyDescent="0.3">
      <c r="A18305" s="18" t="s">
        <v>27230</v>
      </c>
      <c r="B18305" s="11" t="s">
        <v>88</v>
      </c>
      <c r="C18305" t="s">
        <v>88</v>
      </c>
      <c r="D18305" t="s">
        <v>26201</v>
      </c>
    </row>
    <row r="18306" spans="1:6" x14ac:dyDescent="0.3">
      <c r="A18306" s="19" t="s">
        <v>27231</v>
      </c>
      <c r="B18306" s="11" t="s">
        <v>88</v>
      </c>
      <c r="C18306" t="s">
        <v>88</v>
      </c>
      <c r="D18306" t="s">
        <v>88</v>
      </c>
      <c r="E18306" t="s">
        <v>27232</v>
      </c>
    </row>
    <row r="18307" spans="1:6" x14ac:dyDescent="0.3">
      <c r="A18307" s="18" t="s">
        <v>27233</v>
      </c>
      <c r="B18307" s="11" t="s">
        <v>88</v>
      </c>
      <c r="C18307" t="s">
        <v>88</v>
      </c>
      <c r="D18307" t="s">
        <v>88</v>
      </c>
      <c r="E18307" t="s">
        <v>88</v>
      </c>
      <c r="F18307" t="s">
        <v>27234</v>
      </c>
    </row>
    <row r="18308" spans="1:6" x14ac:dyDescent="0.3">
      <c r="A18308" s="19" t="s">
        <v>27235</v>
      </c>
      <c r="B18308" s="11" t="s">
        <v>88</v>
      </c>
      <c r="C18308" t="s">
        <v>88</v>
      </c>
      <c r="D18308" t="s">
        <v>88</v>
      </c>
      <c r="E18308" t="s">
        <v>88</v>
      </c>
      <c r="F18308" t="s">
        <v>689</v>
      </c>
    </row>
    <row r="18309" spans="1:6" x14ac:dyDescent="0.3">
      <c r="A18309" s="18" t="s">
        <v>27236</v>
      </c>
      <c r="B18309" s="11" t="s">
        <v>88</v>
      </c>
      <c r="C18309" t="s">
        <v>88</v>
      </c>
      <c r="D18309" t="s">
        <v>88</v>
      </c>
      <c r="E18309" t="s">
        <v>689</v>
      </c>
    </row>
    <row r="18310" spans="1:6" x14ac:dyDescent="0.3">
      <c r="A18310" s="19" t="s">
        <v>27237</v>
      </c>
      <c r="B18310" s="11" t="s">
        <v>88</v>
      </c>
      <c r="C18310" t="s">
        <v>27238</v>
      </c>
    </row>
    <row r="18311" spans="1:6" x14ac:dyDescent="0.3">
      <c r="A18311" s="18" t="s">
        <v>27239</v>
      </c>
      <c r="B18311" s="11" t="s">
        <v>88</v>
      </c>
      <c r="C18311" t="s">
        <v>88</v>
      </c>
      <c r="D18311" t="s">
        <v>27232</v>
      </c>
    </row>
    <row r="18312" spans="1:6" x14ac:dyDescent="0.3">
      <c r="A18312" s="19" t="s">
        <v>27240</v>
      </c>
      <c r="B18312" s="11" t="s">
        <v>88</v>
      </c>
      <c r="C18312" t="s">
        <v>88</v>
      </c>
      <c r="D18312" t="s">
        <v>27241</v>
      </c>
    </row>
    <row r="18313" spans="1:6" x14ac:dyDescent="0.3">
      <c r="A18313" s="18" t="s">
        <v>27242</v>
      </c>
      <c r="B18313" s="11" t="s">
        <v>88</v>
      </c>
      <c r="C18313" t="s">
        <v>27243</v>
      </c>
    </row>
    <row r="18314" spans="1:6" x14ac:dyDescent="0.3">
      <c r="A18314" s="19" t="s">
        <v>27244</v>
      </c>
      <c r="B18314" s="11" t="s">
        <v>88</v>
      </c>
      <c r="C18314" t="s">
        <v>88</v>
      </c>
      <c r="D18314" t="s">
        <v>27245</v>
      </c>
    </row>
    <row r="18315" spans="1:6" x14ac:dyDescent="0.3">
      <c r="A18315" s="18" t="s">
        <v>27246</v>
      </c>
      <c r="B18315" s="11" t="s">
        <v>88</v>
      </c>
      <c r="C18315" t="s">
        <v>88</v>
      </c>
      <c r="D18315" t="s">
        <v>88</v>
      </c>
      <c r="E18315" t="s">
        <v>27247</v>
      </c>
    </row>
    <row r="18316" spans="1:6" x14ac:dyDescent="0.3">
      <c r="A18316" s="19" t="s">
        <v>27248</v>
      </c>
      <c r="B18316" s="11" t="s">
        <v>88</v>
      </c>
      <c r="C18316" t="s">
        <v>88</v>
      </c>
      <c r="D18316" t="s">
        <v>88</v>
      </c>
      <c r="E18316" t="s">
        <v>689</v>
      </c>
    </row>
    <row r="18317" spans="1:6" x14ac:dyDescent="0.3">
      <c r="A18317" s="18" t="s">
        <v>27249</v>
      </c>
      <c r="B18317" s="11" t="s">
        <v>88</v>
      </c>
      <c r="C18317" t="s">
        <v>88</v>
      </c>
      <c r="D18317" t="s">
        <v>689</v>
      </c>
    </row>
    <row r="18318" spans="1:6" x14ac:dyDescent="0.3">
      <c r="A18318" s="19" t="s">
        <v>27250</v>
      </c>
      <c r="B18318" s="11" t="s">
        <v>88</v>
      </c>
      <c r="C18318" t="s">
        <v>27251</v>
      </c>
    </row>
    <row r="18319" spans="1:6" x14ac:dyDescent="0.3">
      <c r="A18319" s="18" t="s">
        <v>27252</v>
      </c>
      <c r="B18319" s="11" t="s">
        <v>88</v>
      </c>
      <c r="C18319" t="s">
        <v>88</v>
      </c>
      <c r="D18319" t="s">
        <v>27245</v>
      </c>
    </row>
    <row r="18320" spans="1:6" x14ac:dyDescent="0.3">
      <c r="A18320" s="19" t="s">
        <v>27253</v>
      </c>
      <c r="B18320" s="11" t="s">
        <v>88</v>
      </c>
      <c r="C18320" t="s">
        <v>88</v>
      </c>
      <c r="D18320" t="s">
        <v>88</v>
      </c>
      <c r="E18320" t="s">
        <v>27254</v>
      </c>
    </row>
    <row r="18321" spans="1:7" x14ac:dyDescent="0.3">
      <c r="A18321" s="18" t="s">
        <v>27255</v>
      </c>
      <c r="B18321" s="11" t="s">
        <v>88</v>
      </c>
      <c r="C18321" t="s">
        <v>88</v>
      </c>
      <c r="D18321" t="s">
        <v>88</v>
      </c>
      <c r="E18321" t="s">
        <v>27256</v>
      </c>
    </row>
    <row r="18322" spans="1:7" x14ac:dyDescent="0.3">
      <c r="A18322" s="19" t="s">
        <v>27257</v>
      </c>
      <c r="B18322" s="11" t="s">
        <v>88</v>
      </c>
      <c r="C18322" t="s">
        <v>88</v>
      </c>
      <c r="D18322" t="s">
        <v>689</v>
      </c>
    </row>
    <row r="18323" spans="1:7" x14ac:dyDescent="0.3">
      <c r="A18323" s="18" t="s">
        <v>27258</v>
      </c>
      <c r="B18323" s="11" t="s">
        <v>88</v>
      </c>
      <c r="C18323" t="s">
        <v>27259</v>
      </c>
    </row>
    <row r="18324" spans="1:7" x14ac:dyDescent="0.3">
      <c r="A18324" s="19" t="s">
        <v>27260</v>
      </c>
      <c r="B18324" s="11" t="s">
        <v>88</v>
      </c>
      <c r="C18324" t="s">
        <v>88</v>
      </c>
      <c r="D18324" t="s">
        <v>27232</v>
      </c>
    </row>
    <row r="18325" spans="1:7" x14ac:dyDescent="0.3">
      <c r="A18325" s="18" t="s">
        <v>27261</v>
      </c>
      <c r="B18325" s="11" t="s">
        <v>88</v>
      </c>
      <c r="C18325" t="s">
        <v>88</v>
      </c>
      <c r="D18325" t="s">
        <v>27241</v>
      </c>
    </row>
    <row r="18326" spans="1:7" x14ac:dyDescent="0.3">
      <c r="A18326" s="19" t="s">
        <v>27262</v>
      </c>
      <c r="B18326" s="11" t="s">
        <v>88</v>
      </c>
      <c r="C18326" t="s">
        <v>88</v>
      </c>
      <c r="D18326" t="s">
        <v>88</v>
      </c>
      <c r="E18326" t="s">
        <v>27263</v>
      </c>
    </row>
    <row r="18327" spans="1:7" x14ac:dyDescent="0.3">
      <c r="A18327" s="18" t="s">
        <v>27264</v>
      </c>
      <c r="B18327" s="11" t="s">
        <v>88</v>
      </c>
      <c r="C18327" t="s">
        <v>88</v>
      </c>
      <c r="D18327" t="s">
        <v>88</v>
      </c>
      <c r="E18327" t="s">
        <v>689</v>
      </c>
    </row>
    <row r="18328" spans="1:7" x14ac:dyDescent="0.3">
      <c r="A18328" s="19" t="s">
        <v>27265</v>
      </c>
      <c r="B18328" s="11" t="s">
        <v>88</v>
      </c>
      <c r="C18328" t="s">
        <v>88</v>
      </c>
      <c r="D18328" t="s">
        <v>88</v>
      </c>
      <c r="E18328" t="s">
        <v>88</v>
      </c>
      <c r="F18328" t="s">
        <v>27266</v>
      </c>
    </row>
    <row r="18329" spans="1:7" x14ac:dyDescent="0.3">
      <c r="A18329" s="18" t="s">
        <v>27267</v>
      </c>
      <c r="B18329" s="11" t="s">
        <v>88</v>
      </c>
      <c r="C18329" t="s">
        <v>88</v>
      </c>
      <c r="D18329" t="s">
        <v>88</v>
      </c>
      <c r="E18329" t="s">
        <v>88</v>
      </c>
      <c r="F18329" t="s">
        <v>88</v>
      </c>
      <c r="G18329" t="s">
        <v>27268</v>
      </c>
    </row>
    <row r="18330" spans="1:7" x14ac:dyDescent="0.3">
      <c r="A18330" s="19" t="s">
        <v>27269</v>
      </c>
      <c r="B18330" s="11" t="s">
        <v>88</v>
      </c>
      <c r="C18330" t="s">
        <v>88</v>
      </c>
      <c r="D18330" t="s">
        <v>88</v>
      </c>
      <c r="E18330" t="s">
        <v>88</v>
      </c>
      <c r="F18330" t="s">
        <v>88</v>
      </c>
      <c r="G18330" t="s">
        <v>24905</v>
      </c>
    </row>
    <row r="18331" spans="1:7" x14ac:dyDescent="0.3">
      <c r="A18331" s="18" t="s">
        <v>27270</v>
      </c>
      <c r="B18331" s="11" t="s">
        <v>88</v>
      </c>
      <c r="C18331" t="s">
        <v>88</v>
      </c>
      <c r="D18331" t="s">
        <v>88</v>
      </c>
      <c r="E18331" t="s">
        <v>88</v>
      </c>
      <c r="F18331" t="s">
        <v>88</v>
      </c>
      <c r="G18331" t="s">
        <v>18317</v>
      </c>
    </row>
    <row r="18332" spans="1:7" x14ac:dyDescent="0.3">
      <c r="A18332" s="19" t="s">
        <v>27271</v>
      </c>
      <c r="B18332" s="11" t="s">
        <v>88</v>
      </c>
      <c r="C18332" t="s">
        <v>88</v>
      </c>
      <c r="D18332" t="s">
        <v>88</v>
      </c>
      <c r="E18332" t="s">
        <v>88</v>
      </c>
      <c r="F18332" t="s">
        <v>689</v>
      </c>
    </row>
    <row r="18333" spans="1:7" x14ac:dyDescent="0.3">
      <c r="A18333" s="18" t="s">
        <v>27272</v>
      </c>
      <c r="B18333" s="11" t="s">
        <v>88</v>
      </c>
      <c r="C18333" t="s">
        <v>27273</v>
      </c>
    </row>
    <row r="18334" spans="1:7" x14ac:dyDescent="0.3">
      <c r="A18334" s="19" t="s">
        <v>27274</v>
      </c>
      <c r="B18334" s="11" t="s">
        <v>88</v>
      </c>
      <c r="C18334" t="s">
        <v>88</v>
      </c>
      <c r="D18334" t="s">
        <v>27232</v>
      </c>
    </row>
    <row r="18335" spans="1:7" x14ac:dyDescent="0.3">
      <c r="A18335" s="18" t="s">
        <v>27275</v>
      </c>
      <c r="B18335" s="11" t="s">
        <v>88</v>
      </c>
      <c r="C18335" t="s">
        <v>88</v>
      </c>
      <c r="D18335" t="s">
        <v>27241</v>
      </c>
    </row>
    <row r="18336" spans="1:7" x14ac:dyDescent="0.3">
      <c r="A18336" s="19" t="s">
        <v>27276</v>
      </c>
      <c r="B18336" s="11" t="s">
        <v>88</v>
      </c>
      <c r="C18336" t="s">
        <v>88</v>
      </c>
      <c r="D18336" t="s">
        <v>88</v>
      </c>
      <c r="E18336" t="s">
        <v>27277</v>
      </c>
    </row>
    <row r="18337" spans="1:6" x14ac:dyDescent="0.3">
      <c r="A18337" s="18" t="s">
        <v>27278</v>
      </c>
      <c r="B18337" s="11" t="s">
        <v>88</v>
      </c>
      <c r="C18337" t="s">
        <v>88</v>
      </c>
      <c r="D18337" t="s">
        <v>88</v>
      </c>
      <c r="E18337" t="s">
        <v>88</v>
      </c>
      <c r="F18337" t="s">
        <v>27245</v>
      </c>
    </row>
    <row r="18338" spans="1:6" x14ac:dyDescent="0.3">
      <c r="A18338" s="19" t="s">
        <v>27279</v>
      </c>
      <c r="B18338" s="11" t="s">
        <v>88</v>
      </c>
      <c r="C18338" t="s">
        <v>88</v>
      </c>
      <c r="D18338" t="s">
        <v>88</v>
      </c>
      <c r="E18338" t="s">
        <v>88</v>
      </c>
      <c r="F18338" t="s">
        <v>689</v>
      </c>
    </row>
    <row r="18339" spans="1:6" x14ac:dyDescent="0.3">
      <c r="A18339" s="18" t="s">
        <v>27280</v>
      </c>
      <c r="B18339" s="11" t="s">
        <v>88</v>
      </c>
      <c r="C18339" t="s">
        <v>88</v>
      </c>
      <c r="D18339" t="s">
        <v>88</v>
      </c>
      <c r="E18339" t="s">
        <v>27281</v>
      </c>
    </row>
    <row r="18340" spans="1:6" x14ac:dyDescent="0.3">
      <c r="A18340" s="19" t="s">
        <v>27282</v>
      </c>
      <c r="B18340" s="11" t="s">
        <v>88</v>
      </c>
      <c r="C18340" t="s">
        <v>88</v>
      </c>
      <c r="D18340" t="s">
        <v>88</v>
      </c>
      <c r="E18340" t="s">
        <v>88</v>
      </c>
      <c r="F18340" t="s">
        <v>27245</v>
      </c>
    </row>
    <row r="18341" spans="1:6" x14ac:dyDescent="0.3">
      <c r="A18341" s="18" t="s">
        <v>27283</v>
      </c>
      <c r="B18341" s="11" t="s">
        <v>88</v>
      </c>
      <c r="C18341" t="s">
        <v>88</v>
      </c>
      <c r="D18341" t="s">
        <v>88</v>
      </c>
      <c r="E18341" t="s">
        <v>88</v>
      </c>
      <c r="F18341" t="s">
        <v>689</v>
      </c>
    </row>
    <row r="18342" spans="1:6" x14ac:dyDescent="0.3">
      <c r="A18342" s="19" t="s">
        <v>27284</v>
      </c>
      <c r="B18342" s="11" t="s">
        <v>88</v>
      </c>
      <c r="C18342" t="s">
        <v>27285</v>
      </c>
    </row>
    <row r="18343" spans="1:6" x14ac:dyDescent="0.3">
      <c r="A18343" s="18" t="s">
        <v>27286</v>
      </c>
      <c r="B18343" s="11" t="s">
        <v>88</v>
      </c>
      <c r="C18343" t="s">
        <v>88</v>
      </c>
      <c r="D18343" t="s">
        <v>27266</v>
      </c>
    </row>
    <row r="18344" spans="1:6" x14ac:dyDescent="0.3">
      <c r="A18344" s="19" t="s">
        <v>27287</v>
      </c>
      <c r="B18344" s="11" t="s">
        <v>88</v>
      </c>
      <c r="C18344" t="s">
        <v>88</v>
      </c>
      <c r="D18344" t="s">
        <v>88</v>
      </c>
      <c r="E18344" t="s">
        <v>27268</v>
      </c>
    </row>
    <row r="18345" spans="1:6" x14ac:dyDescent="0.3">
      <c r="A18345" s="18" t="s">
        <v>27288</v>
      </c>
      <c r="B18345" s="11" t="s">
        <v>88</v>
      </c>
      <c r="C18345" t="s">
        <v>88</v>
      </c>
      <c r="D18345" t="s">
        <v>88</v>
      </c>
      <c r="E18345" t="s">
        <v>18317</v>
      </c>
    </row>
    <row r="18346" spans="1:6" x14ac:dyDescent="0.3">
      <c r="A18346" s="19" t="s">
        <v>27289</v>
      </c>
      <c r="B18346" s="11" t="s">
        <v>88</v>
      </c>
      <c r="C18346" t="s">
        <v>88</v>
      </c>
      <c r="D18346" t="s">
        <v>88</v>
      </c>
      <c r="E18346" t="s">
        <v>88</v>
      </c>
      <c r="F18346" t="s">
        <v>27290</v>
      </c>
    </row>
    <row r="18347" spans="1:6" x14ac:dyDescent="0.3">
      <c r="A18347" s="18" t="s">
        <v>27291</v>
      </c>
      <c r="B18347" s="11" t="s">
        <v>88</v>
      </c>
      <c r="C18347" t="s">
        <v>88</v>
      </c>
      <c r="D18347" t="s">
        <v>88</v>
      </c>
      <c r="E18347" t="s">
        <v>88</v>
      </c>
      <c r="F18347" t="s">
        <v>689</v>
      </c>
    </row>
    <row r="18348" spans="1:6" x14ac:dyDescent="0.3">
      <c r="A18348" s="19" t="s">
        <v>27292</v>
      </c>
      <c r="B18348" s="11" t="s">
        <v>88</v>
      </c>
      <c r="C18348" t="s">
        <v>88</v>
      </c>
      <c r="D18348" t="s">
        <v>689</v>
      </c>
    </row>
    <row r="18349" spans="1:6" x14ac:dyDescent="0.3">
      <c r="A18349" s="18" t="s">
        <v>27293</v>
      </c>
      <c r="B18349" s="11" t="s">
        <v>88</v>
      </c>
      <c r="C18349" t="s">
        <v>27294</v>
      </c>
    </row>
    <row r="18350" spans="1:6" x14ac:dyDescent="0.3">
      <c r="A18350" s="19" t="s">
        <v>27295</v>
      </c>
      <c r="B18350" s="11" t="s">
        <v>88</v>
      </c>
      <c r="C18350" t="s">
        <v>88</v>
      </c>
      <c r="D18350" t="s">
        <v>27266</v>
      </c>
    </row>
    <row r="18351" spans="1:6" x14ac:dyDescent="0.3">
      <c r="A18351" s="18" t="s">
        <v>27296</v>
      </c>
      <c r="B18351" s="11" t="s">
        <v>88</v>
      </c>
      <c r="C18351" t="s">
        <v>88</v>
      </c>
      <c r="D18351" t="s">
        <v>88</v>
      </c>
      <c r="E18351" t="s">
        <v>27268</v>
      </c>
    </row>
    <row r="18352" spans="1:6" x14ac:dyDescent="0.3">
      <c r="A18352" s="19" t="s">
        <v>27297</v>
      </c>
      <c r="B18352" s="11" t="s">
        <v>88</v>
      </c>
      <c r="C18352" t="s">
        <v>88</v>
      </c>
      <c r="D18352" t="s">
        <v>88</v>
      </c>
      <c r="E18352" t="s">
        <v>18317</v>
      </c>
    </row>
    <row r="18353" spans="1:7" x14ac:dyDescent="0.3">
      <c r="A18353" s="18" t="s">
        <v>27298</v>
      </c>
      <c r="B18353" s="11" t="s">
        <v>88</v>
      </c>
      <c r="C18353" t="s">
        <v>88</v>
      </c>
      <c r="D18353" t="s">
        <v>689</v>
      </c>
    </row>
    <row r="18354" spans="1:7" x14ac:dyDescent="0.3">
      <c r="A18354" s="19" t="s">
        <v>27299</v>
      </c>
      <c r="B18354" s="11" t="s">
        <v>88</v>
      </c>
      <c r="C18354" t="s">
        <v>27300</v>
      </c>
    </row>
    <row r="18355" spans="1:7" x14ac:dyDescent="0.3">
      <c r="A18355" s="18" t="s">
        <v>27301</v>
      </c>
      <c r="B18355" s="11" t="s">
        <v>88</v>
      </c>
      <c r="C18355" t="s">
        <v>88</v>
      </c>
      <c r="D18355" t="s">
        <v>27232</v>
      </c>
    </row>
    <row r="18356" spans="1:7" x14ac:dyDescent="0.3">
      <c r="A18356" s="19" t="s">
        <v>27302</v>
      </c>
      <c r="B18356" s="11" t="s">
        <v>88</v>
      </c>
      <c r="C18356" t="s">
        <v>88</v>
      </c>
      <c r="D18356" t="s">
        <v>27241</v>
      </c>
    </row>
    <row r="18357" spans="1:7" x14ac:dyDescent="0.3">
      <c r="A18357" s="18" t="s">
        <v>27303</v>
      </c>
      <c r="B18357" s="11" t="s">
        <v>88</v>
      </c>
      <c r="C18357" t="s">
        <v>88</v>
      </c>
      <c r="D18357" t="s">
        <v>88</v>
      </c>
      <c r="E18357" t="s">
        <v>27304</v>
      </c>
    </row>
    <row r="18358" spans="1:7" x14ac:dyDescent="0.3">
      <c r="A18358" s="19" t="s">
        <v>27305</v>
      </c>
      <c r="B18358" s="11" t="s">
        <v>88</v>
      </c>
      <c r="C18358" t="s">
        <v>88</v>
      </c>
      <c r="D18358" t="s">
        <v>88</v>
      </c>
      <c r="E18358" t="s">
        <v>27306</v>
      </c>
    </row>
    <row r="18359" spans="1:7" x14ac:dyDescent="0.3">
      <c r="A18359" s="18" t="s">
        <v>27307</v>
      </c>
      <c r="B18359" s="11" t="s">
        <v>88</v>
      </c>
      <c r="C18359" t="s">
        <v>88</v>
      </c>
      <c r="D18359" t="s">
        <v>88</v>
      </c>
      <c r="E18359" t="s">
        <v>27308</v>
      </c>
    </row>
    <row r="18360" spans="1:7" x14ac:dyDescent="0.3">
      <c r="A18360" s="19" t="s">
        <v>27309</v>
      </c>
      <c r="B18360" s="11" t="s">
        <v>88</v>
      </c>
      <c r="C18360" t="s">
        <v>88</v>
      </c>
      <c r="D18360" t="s">
        <v>88</v>
      </c>
      <c r="E18360" t="s">
        <v>88</v>
      </c>
      <c r="F18360" t="s">
        <v>27268</v>
      </c>
    </row>
    <row r="18361" spans="1:7" x14ac:dyDescent="0.3">
      <c r="A18361" s="18" t="s">
        <v>27310</v>
      </c>
      <c r="B18361" s="11" t="s">
        <v>88</v>
      </c>
      <c r="C18361" t="s">
        <v>88</v>
      </c>
      <c r="D18361" t="s">
        <v>88</v>
      </c>
      <c r="E18361" t="s">
        <v>88</v>
      </c>
      <c r="F18361" t="s">
        <v>88</v>
      </c>
      <c r="G18361" t="s">
        <v>27245</v>
      </c>
    </row>
    <row r="18362" spans="1:7" x14ac:dyDescent="0.3">
      <c r="A18362" s="19" t="s">
        <v>27311</v>
      </c>
      <c r="B18362" s="11" t="s">
        <v>88</v>
      </c>
      <c r="C18362" t="s">
        <v>88</v>
      </c>
      <c r="D18362" t="s">
        <v>88</v>
      </c>
      <c r="E18362" t="s">
        <v>88</v>
      </c>
      <c r="F18362" t="s">
        <v>88</v>
      </c>
      <c r="G18362" t="s">
        <v>689</v>
      </c>
    </row>
    <row r="18363" spans="1:7" x14ac:dyDescent="0.3">
      <c r="A18363" s="18" t="s">
        <v>27312</v>
      </c>
      <c r="B18363" s="11" t="s">
        <v>88</v>
      </c>
      <c r="C18363" t="s">
        <v>88</v>
      </c>
      <c r="D18363" t="s">
        <v>88</v>
      </c>
      <c r="E18363" t="s">
        <v>88</v>
      </c>
      <c r="F18363" t="s">
        <v>18317</v>
      </c>
    </row>
    <row r="18364" spans="1:7" x14ac:dyDescent="0.3">
      <c r="A18364" s="19" t="s">
        <v>27313</v>
      </c>
      <c r="B18364" s="11" t="s">
        <v>88</v>
      </c>
      <c r="C18364" t="s">
        <v>88</v>
      </c>
      <c r="D18364" t="s">
        <v>88</v>
      </c>
      <c r="E18364" t="s">
        <v>88</v>
      </c>
      <c r="F18364" t="s">
        <v>88</v>
      </c>
      <c r="G18364" t="s">
        <v>27245</v>
      </c>
    </row>
    <row r="18365" spans="1:7" x14ac:dyDescent="0.3">
      <c r="A18365" s="18" t="s">
        <v>27314</v>
      </c>
      <c r="B18365" s="11" t="s">
        <v>88</v>
      </c>
      <c r="C18365" t="s">
        <v>88</v>
      </c>
      <c r="D18365" t="s">
        <v>88</v>
      </c>
      <c r="E18365" t="s">
        <v>88</v>
      </c>
      <c r="F18365" t="s">
        <v>88</v>
      </c>
      <c r="G18365" t="s">
        <v>689</v>
      </c>
    </row>
    <row r="18366" spans="1:7" x14ac:dyDescent="0.3">
      <c r="A18366" s="19" t="s">
        <v>27315</v>
      </c>
      <c r="B18366" t="s">
        <v>27316</v>
      </c>
    </row>
    <row r="18367" spans="1:7" x14ac:dyDescent="0.3">
      <c r="A18367" s="18" t="s">
        <v>27317</v>
      </c>
      <c r="B18367" s="11" t="s">
        <v>88</v>
      </c>
      <c r="C18367" t="s">
        <v>27171</v>
      </c>
    </row>
    <row r="18368" spans="1:7" x14ac:dyDescent="0.3">
      <c r="A18368" s="19" t="s">
        <v>27318</v>
      </c>
      <c r="B18368" s="11" t="s">
        <v>88</v>
      </c>
      <c r="C18368" t="s">
        <v>27319</v>
      </c>
    </row>
    <row r="18369" spans="1:4" x14ac:dyDescent="0.3">
      <c r="A18369" s="18" t="s">
        <v>27320</v>
      </c>
      <c r="B18369" s="11" t="s">
        <v>88</v>
      </c>
      <c r="C18369" t="s">
        <v>27321</v>
      </c>
    </row>
    <row r="18370" spans="1:4" x14ac:dyDescent="0.3">
      <c r="A18370" s="19" t="s">
        <v>27322</v>
      </c>
      <c r="B18370" s="11" t="s">
        <v>88</v>
      </c>
      <c r="C18370" t="s">
        <v>27323</v>
      </c>
    </row>
    <row r="18371" spans="1:4" x14ac:dyDescent="0.3">
      <c r="A18371" s="18" t="s">
        <v>27324</v>
      </c>
      <c r="B18371" s="11" t="s">
        <v>88</v>
      </c>
      <c r="C18371" t="s">
        <v>689</v>
      </c>
    </row>
    <row r="18372" spans="1:4" x14ac:dyDescent="0.3">
      <c r="A18372" s="19" t="s">
        <v>27325</v>
      </c>
      <c r="B18372" t="s">
        <v>27326</v>
      </c>
    </row>
    <row r="18373" spans="1:4" x14ac:dyDescent="0.3">
      <c r="A18373" s="18" t="s">
        <v>27327</v>
      </c>
      <c r="B18373" s="11" t="s">
        <v>88</v>
      </c>
      <c r="C18373" t="s">
        <v>27328</v>
      </c>
    </row>
    <row r="18374" spans="1:4" x14ac:dyDescent="0.3">
      <c r="A18374" s="19" t="s">
        <v>27329</v>
      </c>
      <c r="B18374" s="11" t="s">
        <v>88</v>
      </c>
      <c r="C18374" t="s">
        <v>689</v>
      </c>
    </row>
    <row r="18375" spans="1:4" x14ac:dyDescent="0.3">
      <c r="A18375" s="18" t="s">
        <v>27330</v>
      </c>
      <c r="B18375" t="s">
        <v>27331</v>
      </c>
    </row>
    <row r="18376" spans="1:4" x14ac:dyDescent="0.3">
      <c r="A18376" s="19" t="s">
        <v>27332</v>
      </c>
      <c r="B18376" t="s">
        <v>27333</v>
      </c>
    </row>
    <row r="18377" spans="1:4" x14ac:dyDescent="0.3">
      <c r="A18377" s="18" t="s">
        <v>27334</v>
      </c>
      <c r="B18377" s="11" t="s">
        <v>88</v>
      </c>
      <c r="C18377" t="s">
        <v>27335</v>
      </c>
    </row>
    <row r="18378" spans="1:4" x14ac:dyDescent="0.3">
      <c r="A18378" s="19" t="s">
        <v>27336</v>
      </c>
      <c r="B18378" s="11" t="s">
        <v>88</v>
      </c>
      <c r="C18378" t="s">
        <v>689</v>
      </c>
    </row>
    <row r="18379" spans="1:4" x14ac:dyDescent="0.3">
      <c r="A18379" s="18" t="s">
        <v>27337</v>
      </c>
      <c r="B18379" s="11" t="s">
        <v>88</v>
      </c>
      <c r="C18379" t="s">
        <v>88</v>
      </c>
      <c r="D18379" t="s">
        <v>27338</v>
      </c>
    </row>
    <row r="18380" spans="1:4" x14ac:dyDescent="0.3">
      <c r="A18380" s="19" t="s">
        <v>27339</v>
      </c>
      <c r="B18380" s="11" t="s">
        <v>88</v>
      </c>
      <c r="C18380" t="s">
        <v>88</v>
      </c>
      <c r="D18380" t="s">
        <v>27340</v>
      </c>
    </row>
    <row r="18381" spans="1:4" x14ac:dyDescent="0.3">
      <c r="A18381" s="18" t="s">
        <v>27341</v>
      </c>
      <c r="B18381" s="11" t="s">
        <v>88</v>
      </c>
      <c r="C18381" t="s">
        <v>88</v>
      </c>
      <c r="D18381" t="s">
        <v>27342</v>
      </c>
    </row>
    <row r="18382" spans="1:4" x14ac:dyDescent="0.3">
      <c r="A18382" s="19" t="s">
        <v>27343</v>
      </c>
      <c r="B18382" s="11" t="s">
        <v>88</v>
      </c>
      <c r="C18382" t="s">
        <v>88</v>
      </c>
      <c r="D18382" t="s">
        <v>27344</v>
      </c>
    </row>
    <row r="18383" spans="1:4" x14ac:dyDescent="0.3">
      <c r="A18383" s="18" t="s">
        <v>27345</v>
      </c>
      <c r="B18383" s="11" t="s">
        <v>88</v>
      </c>
      <c r="C18383" t="s">
        <v>88</v>
      </c>
      <c r="D18383" t="s">
        <v>27346</v>
      </c>
    </row>
    <row r="18384" spans="1:4" x14ac:dyDescent="0.3">
      <c r="A18384" s="19" t="s">
        <v>27347</v>
      </c>
      <c r="B18384" t="s">
        <v>27348</v>
      </c>
    </row>
    <row r="18385" spans="1:5" x14ac:dyDescent="0.3">
      <c r="A18385" s="18" t="s">
        <v>27349</v>
      </c>
      <c r="B18385" s="11" t="s">
        <v>88</v>
      </c>
      <c r="C18385" t="s">
        <v>27350</v>
      </c>
    </row>
    <row r="18386" spans="1:5" x14ac:dyDescent="0.3">
      <c r="A18386" s="19" t="s">
        <v>27351</v>
      </c>
      <c r="B18386" s="11" t="s">
        <v>88</v>
      </c>
      <c r="C18386" t="s">
        <v>88</v>
      </c>
      <c r="D18386" t="s">
        <v>27352</v>
      </c>
    </row>
    <row r="18387" spans="1:5" x14ac:dyDescent="0.3">
      <c r="A18387" s="18" t="s">
        <v>27353</v>
      </c>
      <c r="B18387" s="11" t="s">
        <v>88</v>
      </c>
      <c r="C18387" t="s">
        <v>88</v>
      </c>
      <c r="D18387" t="s">
        <v>689</v>
      </c>
    </row>
    <row r="18388" spans="1:5" x14ac:dyDescent="0.3">
      <c r="A18388" s="19" t="s">
        <v>27354</v>
      </c>
      <c r="B18388" s="11" t="s">
        <v>88</v>
      </c>
      <c r="C18388" t="s">
        <v>27355</v>
      </c>
    </row>
    <row r="18389" spans="1:5" x14ac:dyDescent="0.3">
      <c r="A18389" s="18" t="s">
        <v>27356</v>
      </c>
      <c r="B18389" s="11" t="s">
        <v>88</v>
      </c>
      <c r="C18389" t="s">
        <v>25828</v>
      </c>
    </row>
    <row r="18390" spans="1:5" x14ac:dyDescent="0.3">
      <c r="A18390" s="19" t="s">
        <v>27357</v>
      </c>
      <c r="B18390" t="s">
        <v>27358</v>
      </c>
    </row>
    <row r="18391" spans="1:5" x14ac:dyDescent="0.3">
      <c r="A18391" s="18" t="s">
        <v>27359</v>
      </c>
      <c r="B18391" t="s">
        <v>27360</v>
      </c>
    </row>
    <row r="18392" spans="1:5" x14ac:dyDescent="0.3">
      <c r="A18392" s="19" t="s">
        <v>27361</v>
      </c>
      <c r="B18392" s="11" t="s">
        <v>88</v>
      </c>
      <c r="C18392" t="s">
        <v>27362</v>
      </c>
    </row>
    <row r="18393" spans="1:5" x14ac:dyDescent="0.3">
      <c r="A18393" s="18" t="s">
        <v>27363</v>
      </c>
      <c r="B18393" s="11" t="s">
        <v>88</v>
      </c>
      <c r="C18393" t="s">
        <v>27364</v>
      </c>
    </row>
    <row r="18394" spans="1:5" x14ac:dyDescent="0.3">
      <c r="A18394" s="19" t="s">
        <v>27365</v>
      </c>
      <c r="B18394" s="11" t="s">
        <v>88</v>
      </c>
      <c r="C18394" t="s">
        <v>689</v>
      </c>
    </row>
    <row r="18395" spans="1:5" x14ac:dyDescent="0.3">
      <c r="A18395" s="18" t="s">
        <v>27366</v>
      </c>
      <c r="B18395" t="s">
        <v>27367</v>
      </c>
    </row>
    <row r="18396" spans="1:5" x14ac:dyDescent="0.3">
      <c r="A18396" s="19" t="s">
        <v>27368</v>
      </c>
      <c r="B18396" s="11" t="s">
        <v>88</v>
      </c>
      <c r="C18396" t="s">
        <v>27369</v>
      </c>
    </row>
    <row r="18397" spans="1:5" x14ac:dyDescent="0.3">
      <c r="A18397" s="18" t="s">
        <v>27370</v>
      </c>
      <c r="B18397" s="11" t="s">
        <v>88</v>
      </c>
      <c r="C18397" t="s">
        <v>88</v>
      </c>
      <c r="D18397" t="s">
        <v>27371</v>
      </c>
    </row>
    <row r="18398" spans="1:5" x14ac:dyDescent="0.3">
      <c r="A18398" s="19" t="s">
        <v>27372</v>
      </c>
      <c r="B18398" s="11" t="s">
        <v>88</v>
      </c>
      <c r="C18398" t="s">
        <v>88</v>
      </c>
      <c r="D18398" t="s">
        <v>689</v>
      </c>
    </row>
    <row r="18399" spans="1:5" x14ac:dyDescent="0.3">
      <c r="A18399" s="18" t="s">
        <v>27373</v>
      </c>
      <c r="B18399" s="11" t="s">
        <v>88</v>
      </c>
      <c r="C18399" t="s">
        <v>88</v>
      </c>
      <c r="D18399" t="s">
        <v>88</v>
      </c>
      <c r="E18399" t="s">
        <v>25174</v>
      </c>
    </row>
    <row r="18400" spans="1:5" x14ac:dyDescent="0.3">
      <c r="A18400" s="19" t="s">
        <v>27374</v>
      </c>
      <c r="B18400" s="11" t="s">
        <v>88</v>
      </c>
      <c r="C18400" t="s">
        <v>88</v>
      </c>
      <c r="D18400" t="s">
        <v>88</v>
      </c>
      <c r="E18400" t="s">
        <v>689</v>
      </c>
    </row>
    <row r="18401" spans="1:5" x14ac:dyDescent="0.3">
      <c r="A18401" s="18" t="s">
        <v>27375</v>
      </c>
      <c r="B18401" s="11" t="s">
        <v>88</v>
      </c>
      <c r="C18401" t="s">
        <v>27376</v>
      </c>
    </row>
    <row r="18402" spans="1:5" x14ac:dyDescent="0.3">
      <c r="A18402" s="19" t="s">
        <v>27377</v>
      </c>
      <c r="B18402" s="11" t="s">
        <v>88</v>
      </c>
      <c r="C18402" t="s">
        <v>88</v>
      </c>
      <c r="D18402" t="s">
        <v>25174</v>
      </c>
    </row>
    <row r="18403" spans="1:5" x14ac:dyDescent="0.3">
      <c r="A18403" s="18" t="s">
        <v>27378</v>
      </c>
      <c r="B18403" s="11" t="s">
        <v>88</v>
      </c>
      <c r="C18403" t="s">
        <v>88</v>
      </c>
      <c r="D18403" t="s">
        <v>689</v>
      </c>
    </row>
    <row r="18404" spans="1:5" x14ac:dyDescent="0.3">
      <c r="A18404" s="19" t="s">
        <v>27379</v>
      </c>
      <c r="B18404" s="11" t="s">
        <v>88</v>
      </c>
      <c r="C18404" t="s">
        <v>689</v>
      </c>
    </row>
    <row r="18405" spans="1:5" x14ac:dyDescent="0.3">
      <c r="A18405" s="18" t="s">
        <v>27380</v>
      </c>
      <c r="B18405" s="11" t="s">
        <v>88</v>
      </c>
      <c r="C18405" t="s">
        <v>88</v>
      </c>
      <c r="D18405" t="s">
        <v>27381</v>
      </c>
    </row>
    <row r="18406" spans="1:5" x14ac:dyDescent="0.3">
      <c r="A18406" s="19" t="s">
        <v>27382</v>
      </c>
      <c r="B18406" s="11" t="s">
        <v>88</v>
      </c>
      <c r="C18406" t="s">
        <v>88</v>
      </c>
      <c r="D18406" t="s">
        <v>689</v>
      </c>
    </row>
    <row r="18407" spans="1:5" x14ac:dyDescent="0.3">
      <c r="A18407" s="18" t="s">
        <v>27383</v>
      </c>
      <c r="B18407" s="11" t="s">
        <v>88</v>
      </c>
      <c r="C18407" t="s">
        <v>88</v>
      </c>
      <c r="D18407" t="s">
        <v>88</v>
      </c>
      <c r="E18407" t="s">
        <v>25174</v>
      </c>
    </row>
    <row r="18408" spans="1:5" x14ac:dyDescent="0.3">
      <c r="A18408" s="19" t="s">
        <v>27384</v>
      </c>
      <c r="B18408" s="11" t="s">
        <v>88</v>
      </c>
      <c r="C18408" t="s">
        <v>88</v>
      </c>
      <c r="D18408" t="s">
        <v>88</v>
      </c>
      <c r="E18408" t="s">
        <v>689</v>
      </c>
    </row>
    <row r="18409" spans="1:5" x14ac:dyDescent="0.3">
      <c r="A18409" s="18" t="s">
        <v>27385</v>
      </c>
      <c r="B18409" t="s">
        <v>27386</v>
      </c>
    </row>
    <row r="18410" spans="1:5" x14ac:dyDescent="0.3">
      <c r="A18410" s="19" t="s">
        <v>27387</v>
      </c>
      <c r="B18410" t="s">
        <v>27388</v>
      </c>
    </row>
    <row r="18411" spans="1:5" x14ac:dyDescent="0.3">
      <c r="A18411" s="18" t="s">
        <v>27389</v>
      </c>
      <c r="B18411" s="11" t="s">
        <v>88</v>
      </c>
      <c r="C18411" t="s">
        <v>27390</v>
      </c>
    </row>
    <row r="18412" spans="1:5" x14ac:dyDescent="0.3">
      <c r="A18412" s="19" t="s">
        <v>27391</v>
      </c>
      <c r="B18412" s="11" t="s">
        <v>88</v>
      </c>
      <c r="C18412" t="s">
        <v>27392</v>
      </c>
    </row>
    <row r="18413" spans="1:5" x14ac:dyDescent="0.3">
      <c r="A18413" s="18" t="s">
        <v>27393</v>
      </c>
      <c r="B18413" s="11" t="s">
        <v>88</v>
      </c>
      <c r="C18413" t="s">
        <v>27394</v>
      </c>
    </row>
    <row r="18414" spans="1:5" x14ac:dyDescent="0.3">
      <c r="A18414" s="19" t="s">
        <v>27395</v>
      </c>
      <c r="B18414" s="11" t="s">
        <v>88</v>
      </c>
      <c r="C18414" t="s">
        <v>27396</v>
      </c>
    </row>
    <row r="18415" spans="1:5" x14ac:dyDescent="0.3">
      <c r="A18415" s="18" t="s">
        <v>27397</v>
      </c>
      <c r="B18415" s="11" t="s">
        <v>88</v>
      </c>
      <c r="C18415" t="s">
        <v>88</v>
      </c>
      <c r="D18415" t="s">
        <v>27398</v>
      </c>
    </row>
    <row r="18416" spans="1:5" x14ac:dyDescent="0.3">
      <c r="A18416" s="19" t="s">
        <v>27399</v>
      </c>
      <c r="B18416" s="11" t="s">
        <v>88</v>
      </c>
      <c r="C18416" t="s">
        <v>88</v>
      </c>
      <c r="D18416" t="s">
        <v>88</v>
      </c>
      <c r="E18416" t="s">
        <v>27400</v>
      </c>
    </row>
    <row r="18417" spans="1:5" x14ac:dyDescent="0.3">
      <c r="A18417" s="18" t="s">
        <v>27401</v>
      </c>
      <c r="B18417" s="11" t="s">
        <v>88</v>
      </c>
      <c r="C18417" t="s">
        <v>88</v>
      </c>
      <c r="D18417" t="s">
        <v>88</v>
      </c>
      <c r="E18417" t="s">
        <v>689</v>
      </c>
    </row>
    <row r="18418" spans="1:5" x14ac:dyDescent="0.3">
      <c r="A18418" s="19" t="s">
        <v>27402</v>
      </c>
      <c r="B18418" s="11" t="s">
        <v>88</v>
      </c>
      <c r="C18418" t="s">
        <v>88</v>
      </c>
      <c r="D18418" t="s">
        <v>27396</v>
      </c>
    </row>
    <row r="18419" spans="1:5" x14ac:dyDescent="0.3">
      <c r="A18419" s="18" t="s">
        <v>27403</v>
      </c>
      <c r="B18419" s="11" t="s">
        <v>88</v>
      </c>
      <c r="C18419" t="s">
        <v>27404</v>
      </c>
    </row>
    <row r="18420" spans="1:5" x14ac:dyDescent="0.3">
      <c r="A18420" s="19" t="s">
        <v>27405</v>
      </c>
      <c r="B18420" s="11" t="s">
        <v>88</v>
      </c>
      <c r="C18420" t="s">
        <v>21921</v>
      </c>
    </row>
    <row r="18421" spans="1:5" x14ac:dyDescent="0.3">
      <c r="A18421" s="18" t="s">
        <v>27406</v>
      </c>
      <c r="B18421" s="11" t="s">
        <v>88</v>
      </c>
      <c r="C18421" t="s">
        <v>88</v>
      </c>
      <c r="D18421" t="s">
        <v>27407</v>
      </c>
    </row>
    <row r="18422" spans="1:5" x14ac:dyDescent="0.3">
      <c r="A18422" s="19" t="s">
        <v>27408</v>
      </c>
      <c r="B18422" s="11" t="s">
        <v>88</v>
      </c>
      <c r="C18422" t="s">
        <v>88</v>
      </c>
      <c r="D18422" t="s">
        <v>689</v>
      </c>
    </row>
    <row r="18423" spans="1:5" x14ac:dyDescent="0.3">
      <c r="A18423" s="18" t="s">
        <v>27409</v>
      </c>
      <c r="B18423" s="11" t="s">
        <v>88</v>
      </c>
      <c r="C18423" t="s">
        <v>27410</v>
      </c>
    </row>
    <row r="18424" spans="1:5" x14ac:dyDescent="0.3">
      <c r="A18424" s="19" t="s">
        <v>27411</v>
      </c>
      <c r="B18424" t="s">
        <v>27412</v>
      </c>
    </row>
    <row r="18425" spans="1:5" x14ac:dyDescent="0.3">
      <c r="A18425" s="18" t="s">
        <v>27413</v>
      </c>
      <c r="B18425" s="11" t="s">
        <v>88</v>
      </c>
      <c r="C18425" t="s">
        <v>27414</v>
      </c>
    </row>
    <row r="18426" spans="1:5" x14ac:dyDescent="0.3">
      <c r="A18426" s="19" t="s">
        <v>27415</v>
      </c>
      <c r="B18426" s="11" t="s">
        <v>88</v>
      </c>
      <c r="C18426" t="s">
        <v>88</v>
      </c>
      <c r="D18426" t="s">
        <v>27416</v>
      </c>
    </row>
    <row r="18427" spans="1:5" x14ac:dyDescent="0.3">
      <c r="A18427" s="18" t="s">
        <v>27417</v>
      </c>
      <c r="B18427" s="11" t="s">
        <v>88</v>
      </c>
      <c r="C18427" t="s">
        <v>88</v>
      </c>
      <c r="D18427" t="s">
        <v>689</v>
      </c>
    </row>
    <row r="18428" spans="1:5" x14ac:dyDescent="0.3">
      <c r="A18428" s="19" t="s">
        <v>27418</v>
      </c>
      <c r="B18428" s="11" t="s">
        <v>88</v>
      </c>
      <c r="C18428" t="s">
        <v>27419</v>
      </c>
    </row>
    <row r="18429" spans="1:5" x14ac:dyDescent="0.3">
      <c r="A18429" s="18" t="s">
        <v>27420</v>
      </c>
      <c r="B18429" s="11" t="s">
        <v>88</v>
      </c>
      <c r="C18429" t="s">
        <v>88</v>
      </c>
      <c r="D18429" t="s">
        <v>27416</v>
      </c>
    </row>
    <row r="18430" spans="1:5" x14ac:dyDescent="0.3">
      <c r="A18430" s="19" t="s">
        <v>27421</v>
      </c>
      <c r="B18430" s="11" t="s">
        <v>88</v>
      </c>
      <c r="C18430" t="s">
        <v>88</v>
      </c>
      <c r="D18430" t="s">
        <v>27422</v>
      </c>
    </row>
    <row r="18431" spans="1:5" x14ac:dyDescent="0.3">
      <c r="A18431" s="18" t="s">
        <v>27423</v>
      </c>
      <c r="B18431" s="11" t="s">
        <v>88</v>
      </c>
      <c r="C18431" t="s">
        <v>88</v>
      </c>
      <c r="D18431" t="s">
        <v>689</v>
      </c>
    </row>
    <row r="18432" spans="1:5" x14ac:dyDescent="0.3">
      <c r="A18432" s="19" t="s">
        <v>27424</v>
      </c>
      <c r="B18432" s="11" t="s">
        <v>88</v>
      </c>
      <c r="C18432" t="s">
        <v>27425</v>
      </c>
    </row>
    <row r="18433" spans="1:6" x14ac:dyDescent="0.3">
      <c r="A18433" s="18" t="s">
        <v>27426</v>
      </c>
      <c r="B18433" s="11" t="s">
        <v>88</v>
      </c>
      <c r="C18433" t="s">
        <v>27427</v>
      </c>
    </row>
    <row r="18434" spans="1:6" x14ac:dyDescent="0.3">
      <c r="A18434" s="19" t="s">
        <v>27428</v>
      </c>
      <c r="B18434" s="11" t="s">
        <v>88</v>
      </c>
      <c r="C18434" t="s">
        <v>88</v>
      </c>
      <c r="D18434" t="s">
        <v>27429</v>
      </c>
    </row>
    <row r="18435" spans="1:6" x14ac:dyDescent="0.3">
      <c r="A18435" s="18" t="s">
        <v>27430</v>
      </c>
      <c r="B18435" s="11" t="s">
        <v>88</v>
      </c>
      <c r="C18435" t="s">
        <v>88</v>
      </c>
      <c r="D18435" t="s">
        <v>88</v>
      </c>
      <c r="E18435" t="s">
        <v>27431</v>
      </c>
    </row>
    <row r="18436" spans="1:6" x14ac:dyDescent="0.3">
      <c r="A18436" s="19" t="s">
        <v>27432</v>
      </c>
      <c r="B18436" s="11" t="s">
        <v>88</v>
      </c>
      <c r="C18436" t="s">
        <v>88</v>
      </c>
      <c r="D18436" t="s">
        <v>88</v>
      </c>
      <c r="E18436" t="s">
        <v>27433</v>
      </c>
    </row>
    <row r="18437" spans="1:6" x14ac:dyDescent="0.3">
      <c r="A18437" s="18" t="s">
        <v>27434</v>
      </c>
      <c r="B18437" s="11" t="s">
        <v>88</v>
      </c>
      <c r="C18437" t="s">
        <v>88</v>
      </c>
      <c r="D18437" t="s">
        <v>88</v>
      </c>
      <c r="E18437" t="s">
        <v>689</v>
      </c>
    </row>
    <row r="18438" spans="1:6" x14ac:dyDescent="0.3">
      <c r="A18438" s="19" t="s">
        <v>27435</v>
      </c>
      <c r="B18438" s="11" t="s">
        <v>88</v>
      </c>
      <c r="C18438" t="s">
        <v>88</v>
      </c>
      <c r="D18438" t="s">
        <v>27436</v>
      </c>
    </row>
    <row r="18439" spans="1:6" x14ac:dyDescent="0.3">
      <c r="A18439" s="18" t="s">
        <v>27437</v>
      </c>
      <c r="B18439" s="11" t="s">
        <v>88</v>
      </c>
      <c r="C18439" t="s">
        <v>88</v>
      </c>
      <c r="D18439" t="s">
        <v>88</v>
      </c>
      <c r="E18439" t="s">
        <v>27416</v>
      </c>
    </row>
    <row r="18440" spans="1:6" x14ac:dyDescent="0.3">
      <c r="A18440" s="19" t="s">
        <v>27438</v>
      </c>
      <c r="B18440" s="11" t="s">
        <v>88</v>
      </c>
      <c r="C18440" t="s">
        <v>88</v>
      </c>
      <c r="D18440" t="s">
        <v>88</v>
      </c>
      <c r="E18440" t="s">
        <v>689</v>
      </c>
    </row>
    <row r="18441" spans="1:6" x14ac:dyDescent="0.3">
      <c r="A18441" s="18" t="s">
        <v>27439</v>
      </c>
      <c r="B18441" s="11" t="s">
        <v>88</v>
      </c>
      <c r="C18441" t="s">
        <v>88</v>
      </c>
      <c r="D18441" t="s">
        <v>689</v>
      </c>
    </row>
    <row r="18442" spans="1:6" x14ac:dyDescent="0.3">
      <c r="A18442" s="19" t="s">
        <v>27440</v>
      </c>
      <c r="B18442" s="11" t="s">
        <v>88</v>
      </c>
      <c r="C18442" t="s">
        <v>88</v>
      </c>
      <c r="D18442" t="s">
        <v>88</v>
      </c>
      <c r="E18442" t="s">
        <v>27416</v>
      </c>
    </row>
    <row r="18443" spans="1:6" x14ac:dyDescent="0.3">
      <c r="A18443" s="18" t="s">
        <v>27441</v>
      </c>
      <c r="B18443" s="11" t="s">
        <v>88</v>
      </c>
      <c r="C18443" t="s">
        <v>88</v>
      </c>
      <c r="D18443" t="s">
        <v>88</v>
      </c>
      <c r="E18443" t="s">
        <v>689</v>
      </c>
    </row>
    <row r="18444" spans="1:6" x14ac:dyDescent="0.3">
      <c r="A18444" s="19" t="s">
        <v>27442</v>
      </c>
      <c r="B18444" s="11" t="s">
        <v>88</v>
      </c>
      <c r="C18444" t="s">
        <v>88</v>
      </c>
      <c r="D18444" t="s">
        <v>88</v>
      </c>
      <c r="E18444" t="s">
        <v>88</v>
      </c>
      <c r="F18444" t="s">
        <v>27443</v>
      </c>
    </row>
    <row r="18445" spans="1:6" x14ac:dyDescent="0.3">
      <c r="A18445" s="18" t="s">
        <v>27444</v>
      </c>
      <c r="B18445" s="11" t="s">
        <v>88</v>
      </c>
      <c r="C18445" t="s">
        <v>88</v>
      </c>
      <c r="D18445" t="s">
        <v>88</v>
      </c>
      <c r="E18445" t="s">
        <v>88</v>
      </c>
      <c r="F18445" t="s">
        <v>689</v>
      </c>
    </row>
    <row r="18446" spans="1:6" x14ac:dyDescent="0.3">
      <c r="A18446" s="19" t="s">
        <v>27445</v>
      </c>
      <c r="B18446" s="11" t="s">
        <v>88</v>
      </c>
      <c r="C18446" t="s">
        <v>27446</v>
      </c>
    </row>
    <row r="18447" spans="1:6" x14ac:dyDescent="0.3">
      <c r="A18447" s="18" t="s">
        <v>27447</v>
      </c>
      <c r="B18447" s="11" t="s">
        <v>88</v>
      </c>
      <c r="C18447" t="s">
        <v>27448</v>
      </c>
    </row>
    <row r="18448" spans="1:6" x14ac:dyDescent="0.3">
      <c r="A18448" s="19" t="s">
        <v>27449</v>
      </c>
      <c r="B18448" s="11" t="s">
        <v>88</v>
      </c>
      <c r="C18448" t="s">
        <v>88</v>
      </c>
      <c r="D18448" t="s">
        <v>27416</v>
      </c>
    </row>
    <row r="18449" spans="1:5" x14ac:dyDescent="0.3">
      <c r="A18449" s="18" t="s">
        <v>27450</v>
      </c>
      <c r="B18449" s="11" t="s">
        <v>88</v>
      </c>
      <c r="C18449" t="s">
        <v>88</v>
      </c>
      <c r="D18449" t="s">
        <v>689</v>
      </c>
    </row>
    <row r="18450" spans="1:5" x14ac:dyDescent="0.3">
      <c r="A18450" s="19" t="s">
        <v>27451</v>
      </c>
      <c r="B18450" t="s">
        <v>27452</v>
      </c>
    </row>
    <row r="18451" spans="1:5" x14ac:dyDescent="0.3">
      <c r="A18451" s="18" t="s">
        <v>27453</v>
      </c>
      <c r="B18451" s="11" t="s">
        <v>88</v>
      </c>
      <c r="C18451" t="s">
        <v>27454</v>
      </c>
    </row>
    <row r="18452" spans="1:5" x14ac:dyDescent="0.3">
      <c r="A18452" s="19" t="s">
        <v>27455</v>
      </c>
      <c r="B18452" s="11" t="s">
        <v>88</v>
      </c>
      <c r="C18452" t="s">
        <v>27456</v>
      </c>
    </row>
    <row r="18453" spans="1:5" x14ac:dyDescent="0.3">
      <c r="A18453" s="18" t="s">
        <v>27457</v>
      </c>
      <c r="B18453" t="s">
        <v>27458</v>
      </c>
    </row>
    <row r="18454" spans="1:5" x14ac:dyDescent="0.3">
      <c r="A18454" s="19" t="s">
        <v>27459</v>
      </c>
      <c r="B18454" t="s">
        <v>27460</v>
      </c>
    </row>
    <row r="18455" spans="1:5" x14ac:dyDescent="0.3">
      <c r="A18455" s="18" t="s">
        <v>27461</v>
      </c>
      <c r="B18455" s="11" t="s">
        <v>88</v>
      </c>
      <c r="C18455" t="s">
        <v>27462</v>
      </c>
    </row>
    <row r="18456" spans="1:5" x14ac:dyDescent="0.3">
      <c r="A18456" s="19" t="s">
        <v>27463</v>
      </c>
      <c r="B18456" s="11" t="s">
        <v>88</v>
      </c>
      <c r="C18456" t="s">
        <v>88</v>
      </c>
      <c r="D18456" t="s">
        <v>27464</v>
      </c>
    </row>
    <row r="18457" spans="1:5" x14ac:dyDescent="0.3">
      <c r="A18457" s="18" t="s">
        <v>27465</v>
      </c>
      <c r="B18457" s="11" t="s">
        <v>88</v>
      </c>
      <c r="C18457" t="s">
        <v>88</v>
      </c>
      <c r="D18457" t="s">
        <v>88</v>
      </c>
      <c r="E18457" t="s">
        <v>27466</v>
      </c>
    </row>
    <row r="18458" spans="1:5" x14ac:dyDescent="0.3">
      <c r="A18458" s="19" t="s">
        <v>27467</v>
      </c>
      <c r="B18458" s="11" t="s">
        <v>88</v>
      </c>
      <c r="C18458" t="s">
        <v>88</v>
      </c>
      <c r="D18458" t="s">
        <v>88</v>
      </c>
      <c r="E18458" t="s">
        <v>27468</v>
      </c>
    </row>
    <row r="18459" spans="1:5" x14ac:dyDescent="0.3">
      <c r="A18459" s="18" t="s">
        <v>27469</v>
      </c>
      <c r="B18459" s="11" t="s">
        <v>88</v>
      </c>
      <c r="C18459" t="s">
        <v>88</v>
      </c>
      <c r="D18459" t="s">
        <v>88</v>
      </c>
      <c r="E18459" t="s">
        <v>689</v>
      </c>
    </row>
    <row r="18460" spans="1:5" x14ac:dyDescent="0.3">
      <c r="A18460" s="19" t="s">
        <v>27470</v>
      </c>
      <c r="B18460" s="11" t="s">
        <v>88</v>
      </c>
      <c r="C18460" t="s">
        <v>88</v>
      </c>
      <c r="D18460" t="s">
        <v>27471</v>
      </c>
    </row>
    <row r="18461" spans="1:5" x14ac:dyDescent="0.3">
      <c r="A18461" s="18" t="s">
        <v>27472</v>
      </c>
      <c r="B18461" s="11" t="s">
        <v>88</v>
      </c>
      <c r="C18461" t="s">
        <v>88</v>
      </c>
      <c r="D18461" t="s">
        <v>88</v>
      </c>
      <c r="E18461" t="s">
        <v>27466</v>
      </c>
    </row>
    <row r="18462" spans="1:5" x14ac:dyDescent="0.3">
      <c r="A18462" s="19" t="s">
        <v>27473</v>
      </c>
      <c r="B18462" s="11" t="s">
        <v>88</v>
      </c>
      <c r="C18462" t="s">
        <v>88</v>
      </c>
      <c r="D18462" t="s">
        <v>88</v>
      </c>
      <c r="E18462" t="s">
        <v>27468</v>
      </c>
    </row>
    <row r="18463" spans="1:5" x14ac:dyDescent="0.3">
      <c r="A18463" s="18" t="s">
        <v>27474</v>
      </c>
      <c r="B18463" s="11" t="s">
        <v>88</v>
      </c>
      <c r="C18463" t="s">
        <v>88</v>
      </c>
      <c r="D18463" t="s">
        <v>88</v>
      </c>
      <c r="E18463" t="s">
        <v>689</v>
      </c>
    </row>
    <row r="18464" spans="1:5" x14ac:dyDescent="0.3">
      <c r="A18464" s="19" t="s">
        <v>27475</v>
      </c>
      <c r="B18464" s="11" t="s">
        <v>88</v>
      </c>
      <c r="C18464" t="s">
        <v>88</v>
      </c>
      <c r="D18464" t="s">
        <v>27476</v>
      </c>
    </row>
    <row r="18465" spans="1:5" x14ac:dyDescent="0.3">
      <c r="A18465" s="18" t="s">
        <v>27477</v>
      </c>
      <c r="B18465" s="11" t="s">
        <v>88</v>
      </c>
      <c r="C18465" t="s">
        <v>88</v>
      </c>
      <c r="D18465" t="s">
        <v>88</v>
      </c>
      <c r="E18465" t="s">
        <v>27478</v>
      </c>
    </row>
    <row r="18466" spans="1:5" x14ac:dyDescent="0.3">
      <c r="A18466" s="19" t="s">
        <v>27479</v>
      </c>
      <c r="B18466" s="11" t="s">
        <v>88</v>
      </c>
      <c r="C18466" t="s">
        <v>88</v>
      </c>
      <c r="D18466" t="s">
        <v>88</v>
      </c>
      <c r="E18466" t="s">
        <v>27480</v>
      </c>
    </row>
    <row r="18467" spans="1:5" x14ac:dyDescent="0.3">
      <c r="A18467" s="18" t="s">
        <v>27481</v>
      </c>
      <c r="B18467" s="11" t="s">
        <v>88</v>
      </c>
      <c r="C18467" t="s">
        <v>88</v>
      </c>
      <c r="D18467" t="s">
        <v>88</v>
      </c>
      <c r="E18467" t="s">
        <v>27482</v>
      </c>
    </row>
    <row r="18468" spans="1:5" x14ac:dyDescent="0.3">
      <c r="A18468" s="19" t="s">
        <v>27483</v>
      </c>
      <c r="B18468" s="11" t="s">
        <v>88</v>
      </c>
      <c r="C18468" t="s">
        <v>88</v>
      </c>
      <c r="D18468" t="s">
        <v>88</v>
      </c>
      <c r="E18468" t="s">
        <v>689</v>
      </c>
    </row>
    <row r="18469" spans="1:5" x14ac:dyDescent="0.3">
      <c r="A18469" s="18" t="s">
        <v>27484</v>
      </c>
      <c r="B18469" s="11" t="s">
        <v>88</v>
      </c>
      <c r="C18469" t="s">
        <v>88</v>
      </c>
      <c r="D18469" t="s">
        <v>27485</v>
      </c>
    </row>
    <row r="18470" spans="1:5" x14ac:dyDescent="0.3">
      <c r="A18470" s="19" t="s">
        <v>27486</v>
      </c>
      <c r="B18470" s="11" t="s">
        <v>88</v>
      </c>
      <c r="C18470" t="s">
        <v>88</v>
      </c>
      <c r="D18470" t="s">
        <v>689</v>
      </c>
    </row>
    <row r="18471" spans="1:5" x14ac:dyDescent="0.3">
      <c r="A18471" s="18" t="s">
        <v>27487</v>
      </c>
      <c r="B18471" s="11" t="s">
        <v>88</v>
      </c>
      <c r="C18471" t="s">
        <v>27488</v>
      </c>
    </row>
    <row r="18472" spans="1:5" x14ac:dyDescent="0.3">
      <c r="A18472" s="19" t="s">
        <v>27489</v>
      </c>
      <c r="B18472" s="11" t="s">
        <v>88</v>
      </c>
      <c r="C18472" t="s">
        <v>26201</v>
      </c>
    </row>
    <row r="18473" spans="1:5" x14ac:dyDescent="0.3">
      <c r="A18473" s="18" t="s">
        <v>27490</v>
      </c>
      <c r="B18473" t="s">
        <v>27491</v>
      </c>
    </row>
    <row r="18474" spans="1:5" x14ac:dyDescent="0.3">
      <c r="A18474" s="19" t="s">
        <v>27492</v>
      </c>
      <c r="B18474" s="11" t="s">
        <v>88</v>
      </c>
      <c r="C18474" t="s">
        <v>27493</v>
      </c>
    </row>
    <row r="18475" spans="1:5" x14ac:dyDescent="0.3">
      <c r="A18475" s="18" t="s">
        <v>27494</v>
      </c>
      <c r="B18475" s="11" t="s">
        <v>88</v>
      </c>
      <c r="C18475" t="s">
        <v>27495</v>
      </c>
    </row>
    <row r="18476" spans="1:5" x14ac:dyDescent="0.3">
      <c r="A18476" s="19" t="s">
        <v>27496</v>
      </c>
      <c r="B18476" s="11" t="s">
        <v>88</v>
      </c>
      <c r="C18476" t="s">
        <v>88</v>
      </c>
      <c r="D18476" t="s">
        <v>27381</v>
      </c>
    </row>
    <row r="18477" spans="1:5" x14ac:dyDescent="0.3">
      <c r="A18477" s="18" t="s">
        <v>27497</v>
      </c>
      <c r="B18477" s="11" t="s">
        <v>88</v>
      </c>
      <c r="C18477" t="s">
        <v>88</v>
      </c>
      <c r="D18477" t="s">
        <v>689</v>
      </c>
    </row>
    <row r="18478" spans="1:5" x14ac:dyDescent="0.3">
      <c r="A18478" s="19" t="s">
        <v>27498</v>
      </c>
      <c r="B18478" s="11" t="s">
        <v>88</v>
      </c>
      <c r="C18478" t="s">
        <v>27499</v>
      </c>
    </row>
    <row r="18479" spans="1:5" x14ac:dyDescent="0.3">
      <c r="A18479" s="18" t="s">
        <v>27500</v>
      </c>
      <c r="B18479" t="s">
        <v>27501</v>
      </c>
    </row>
    <row r="18480" spans="1:5" x14ac:dyDescent="0.3">
      <c r="A18480" s="19" t="s">
        <v>27502</v>
      </c>
      <c r="B18480" s="11" t="s">
        <v>88</v>
      </c>
      <c r="C18480" t="s">
        <v>27503</v>
      </c>
    </row>
    <row r="18481" spans="1:4" x14ac:dyDescent="0.3">
      <c r="A18481" s="18" t="s">
        <v>27504</v>
      </c>
      <c r="B18481" s="11" t="s">
        <v>88</v>
      </c>
      <c r="C18481" t="s">
        <v>88</v>
      </c>
      <c r="D18481" t="s">
        <v>17137</v>
      </c>
    </row>
    <row r="18482" spans="1:4" x14ac:dyDescent="0.3">
      <c r="A18482" s="19" t="s">
        <v>27505</v>
      </c>
      <c r="B18482" s="11" t="s">
        <v>88</v>
      </c>
      <c r="C18482" t="s">
        <v>88</v>
      </c>
      <c r="D18482" t="s">
        <v>689</v>
      </c>
    </row>
    <row r="18483" spans="1:4" x14ac:dyDescent="0.3">
      <c r="A18483" s="18" t="s">
        <v>27506</v>
      </c>
      <c r="B18483" s="11" t="s">
        <v>88</v>
      </c>
      <c r="C18483" t="s">
        <v>27507</v>
      </c>
    </row>
    <row r="18484" spans="1:4" x14ac:dyDescent="0.3">
      <c r="A18484" s="19" t="s">
        <v>27508</v>
      </c>
      <c r="B18484" s="11" t="s">
        <v>88</v>
      </c>
      <c r="C18484" t="s">
        <v>88</v>
      </c>
      <c r="D18484" t="s">
        <v>17137</v>
      </c>
    </row>
    <row r="18485" spans="1:4" x14ac:dyDescent="0.3">
      <c r="A18485" s="18" t="s">
        <v>27509</v>
      </c>
      <c r="B18485" s="11" t="s">
        <v>88</v>
      </c>
      <c r="C18485" t="s">
        <v>88</v>
      </c>
      <c r="D18485" t="s">
        <v>689</v>
      </c>
    </row>
    <row r="18486" spans="1:4" x14ac:dyDescent="0.3">
      <c r="A18486" s="19" t="s">
        <v>27510</v>
      </c>
      <c r="B18486" t="s">
        <v>27511</v>
      </c>
    </row>
    <row r="18487" spans="1:4" x14ac:dyDescent="0.3">
      <c r="A18487" s="18" t="s">
        <v>27512</v>
      </c>
      <c r="B18487" s="11" t="s">
        <v>88</v>
      </c>
      <c r="C18487" t="s">
        <v>27513</v>
      </c>
    </row>
    <row r="18488" spans="1:4" x14ac:dyDescent="0.3">
      <c r="A18488" s="19" t="s">
        <v>27514</v>
      </c>
      <c r="B18488" s="11" t="s">
        <v>88</v>
      </c>
      <c r="C18488" t="s">
        <v>27515</v>
      </c>
    </row>
    <row r="18489" spans="1:4" x14ac:dyDescent="0.3">
      <c r="A18489" s="18" t="s">
        <v>27516</v>
      </c>
      <c r="B18489" s="11" t="s">
        <v>88</v>
      </c>
      <c r="C18489" t="s">
        <v>88</v>
      </c>
      <c r="D18489" t="s">
        <v>17099</v>
      </c>
    </row>
    <row r="18490" spans="1:4" x14ac:dyDescent="0.3">
      <c r="A18490" s="19" t="s">
        <v>27517</v>
      </c>
      <c r="B18490" s="11" t="s">
        <v>88</v>
      </c>
      <c r="C18490" t="s">
        <v>88</v>
      </c>
      <c r="D18490" t="s">
        <v>689</v>
      </c>
    </row>
    <row r="18491" spans="1:4" x14ac:dyDescent="0.3">
      <c r="A18491" s="18" t="s">
        <v>27518</v>
      </c>
      <c r="B18491" s="11" t="s">
        <v>88</v>
      </c>
      <c r="C18491" t="s">
        <v>26201</v>
      </c>
    </row>
    <row r="18492" spans="1:4" x14ac:dyDescent="0.3">
      <c r="A18492" s="19" t="s">
        <v>27519</v>
      </c>
      <c r="B18492" s="11" t="s">
        <v>88</v>
      </c>
      <c r="C18492" t="s">
        <v>88</v>
      </c>
      <c r="D18492" t="s">
        <v>27520</v>
      </c>
    </row>
    <row r="18493" spans="1:4" x14ac:dyDescent="0.3">
      <c r="A18493" s="18" t="s">
        <v>27521</v>
      </c>
      <c r="B18493" s="11" t="s">
        <v>88</v>
      </c>
      <c r="C18493" t="s">
        <v>88</v>
      </c>
      <c r="D18493" t="s">
        <v>689</v>
      </c>
    </row>
    <row r="18494" spans="1:4" x14ac:dyDescent="0.3">
      <c r="A18494" s="19" t="s">
        <v>27522</v>
      </c>
      <c r="B18494" t="s">
        <v>27523</v>
      </c>
    </row>
    <row r="18495" spans="1:4" x14ac:dyDescent="0.3">
      <c r="A18495" s="18" t="s">
        <v>27524</v>
      </c>
      <c r="B18495" s="11" t="s">
        <v>88</v>
      </c>
      <c r="C18495" t="s">
        <v>27525</v>
      </c>
    </row>
    <row r="18496" spans="1:4" x14ac:dyDescent="0.3">
      <c r="A18496" s="19" t="s">
        <v>27526</v>
      </c>
      <c r="B18496" s="11" t="s">
        <v>88</v>
      </c>
      <c r="C18496" t="s">
        <v>689</v>
      </c>
    </row>
    <row r="18497" spans="1:5" x14ac:dyDescent="0.3">
      <c r="A18497" s="18" t="s">
        <v>27527</v>
      </c>
      <c r="B18497" s="11" t="s">
        <v>88</v>
      </c>
      <c r="C18497" t="s">
        <v>88</v>
      </c>
      <c r="D18497" t="s">
        <v>27528</v>
      </c>
    </row>
    <row r="18498" spans="1:5" x14ac:dyDescent="0.3">
      <c r="A18498" s="19" t="s">
        <v>27529</v>
      </c>
      <c r="B18498" s="11" t="s">
        <v>88</v>
      </c>
      <c r="C18498" t="s">
        <v>88</v>
      </c>
      <c r="D18498" t="s">
        <v>689</v>
      </c>
    </row>
    <row r="18499" spans="1:5" x14ac:dyDescent="0.3">
      <c r="A18499" s="18" t="s">
        <v>27530</v>
      </c>
      <c r="B18499" s="11" t="s">
        <v>88</v>
      </c>
      <c r="C18499" t="s">
        <v>88</v>
      </c>
      <c r="D18499" t="s">
        <v>88</v>
      </c>
      <c r="E18499" t="s">
        <v>27531</v>
      </c>
    </row>
    <row r="18500" spans="1:5" x14ac:dyDescent="0.3">
      <c r="A18500" s="19" t="s">
        <v>27532</v>
      </c>
      <c r="B18500" s="11" t="s">
        <v>88</v>
      </c>
      <c r="C18500" t="s">
        <v>88</v>
      </c>
      <c r="D18500" t="s">
        <v>88</v>
      </c>
      <c r="E18500" t="s">
        <v>689</v>
      </c>
    </row>
    <row r="18501" spans="1:5" x14ac:dyDescent="0.3">
      <c r="A18501" s="18" t="s">
        <v>27533</v>
      </c>
      <c r="B18501" t="s">
        <v>27534</v>
      </c>
    </row>
    <row r="18502" spans="1:5" x14ac:dyDescent="0.3">
      <c r="A18502" s="19" t="s">
        <v>27535</v>
      </c>
      <c r="B18502" t="s">
        <v>27536</v>
      </c>
    </row>
    <row r="18503" spans="1:5" x14ac:dyDescent="0.3">
      <c r="A18503" s="18" t="s">
        <v>27537</v>
      </c>
      <c r="B18503" s="11" t="s">
        <v>88</v>
      </c>
      <c r="C18503" t="s">
        <v>27538</v>
      </c>
    </row>
    <row r="18504" spans="1:5" x14ac:dyDescent="0.3">
      <c r="A18504" s="19" t="s">
        <v>27539</v>
      </c>
      <c r="B18504" s="11" t="s">
        <v>88</v>
      </c>
      <c r="C18504" t="s">
        <v>27540</v>
      </c>
    </row>
    <row r="18505" spans="1:5" x14ac:dyDescent="0.3">
      <c r="A18505" s="18" t="s">
        <v>27541</v>
      </c>
      <c r="B18505" s="11" t="s">
        <v>88</v>
      </c>
      <c r="C18505" t="s">
        <v>27542</v>
      </c>
    </row>
    <row r="18506" spans="1:5" x14ac:dyDescent="0.3">
      <c r="A18506" s="19" t="s">
        <v>27543</v>
      </c>
      <c r="B18506" s="11" t="s">
        <v>88</v>
      </c>
      <c r="C18506" t="s">
        <v>689</v>
      </c>
    </row>
    <row r="18507" spans="1:5" x14ac:dyDescent="0.3">
      <c r="A18507" s="18" t="s">
        <v>27544</v>
      </c>
      <c r="B18507" t="s">
        <v>27545</v>
      </c>
    </row>
    <row r="18508" spans="1:5" x14ac:dyDescent="0.3">
      <c r="A18508" s="19" t="s">
        <v>27546</v>
      </c>
      <c r="B18508" t="s">
        <v>27547</v>
      </c>
    </row>
    <row r="18509" spans="1:5" x14ac:dyDescent="0.3">
      <c r="A18509" s="18" t="s">
        <v>27548</v>
      </c>
      <c r="B18509" s="11" t="s">
        <v>88</v>
      </c>
      <c r="C18509" t="s">
        <v>27549</v>
      </c>
    </row>
    <row r="18510" spans="1:5" x14ac:dyDescent="0.3">
      <c r="A18510" s="19" t="s">
        <v>27550</v>
      </c>
      <c r="B18510" s="11" t="s">
        <v>88</v>
      </c>
      <c r="C18510" t="s">
        <v>27551</v>
      </c>
    </row>
    <row r="18511" spans="1:5" x14ac:dyDescent="0.3">
      <c r="A18511" s="18" t="s">
        <v>27552</v>
      </c>
      <c r="B18511" s="11" t="s">
        <v>88</v>
      </c>
      <c r="C18511" t="s">
        <v>27553</v>
      </c>
    </row>
    <row r="18512" spans="1:5" x14ac:dyDescent="0.3">
      <c r="A18512" s="19" t="s">
        <v>27554</v>
      </c>
      <c r="B18512" s="11" t="s">
        <v>88</v>
      </c>
      <c r="C18512" t="s">
        <v>88</v>
      </c>
      <c r="D18512" t="s">
        <v>27555</v>
      </c>
    </row>
    <row r="18513" spans="1:5" x14ac:dyDescent="0.3">
      <c r="A18513" s="18" t="s">
        <v>27556</v>
      </c>
      <c r="B18513" s="11" t="s">
        <v>88</v>
      </c>
      <c r="C18513" t="s">
        <v>88</v>
      </c>
      <c r="D18513" t="s">
        <v>689</v>
      </c>
    </row>
    <row r="18514" spans="1:5" x14ac:dyDescent="0.3">
      <c r="A18514" s="19" t="s">
        <v>27557</v>
      </c>
      <c r="B18514" s="11" t="s">
        <v>88</v>
      </c>
      <c r="C18514" t="s">
        <v>27558</v>
      </c>
    </row>
    <row r="18515" spans="1:5" x14ac:dyDescent="0.3">
      <c r="A18515" s="18" t="s">
        <v>27559</v>
      </c>
      <c r="B18515" s="11" t="s">
        <v>88</v>
      </c>
      <c r="C18515" t="s">
        <v>88</v>
      </c>
      <c r="D18515" t="s">
        <v>27560</v>
      </c>
    </row>
    <row r="18516" spans="1:5" x14ac:dyDescent="0.3">
      <c r="A18516" s="19" t="s">
        <v>27561</v>
      </c>
      <c r="B18516" s="11" t="s">
        <v>88</v>
      </c>
      <c r="C18516" t="s">
        <v>88</v>
      </c>
      <c r="D18516" t="s">
        <v>689</v>
      </c>
    </row>
    <row r="18517" spans="1:5" x14ac:dyDescent="0.3">
      <c r="A18517" s="18" t="s">
        <v>27562</v>
      </c>
      <c r="B18517" t="s">
        <v>27563</v>
      </c>
    </row>
    <row r="18518" spans="1:5" x14ac:dyDescent="0.3">
      <c r="A18518" s="19" t="s">
        <v>27564</v>
      </c>
      <c r="B18518" s="11" t="s">
        <v>88</v>
      </c>
      <c r="C18518" t="s">
        <v>27565</v>
      </c>
    </row>
    <row r="18519" spans="1:5" x14ac:dyDescent="0.3">
      <c r="A18519" s="18" t="s">
        <v>27566</v>
      </c>
      <c r="B18519" s="11" t="s">
        <v>88</v>
      </c>
      <c r="C18519" t="s">
        <v>88</v>
      </c>
      <c r="D18519" t="s">
        <v>27567</v>
      </c>
    </row>
    <row r="18520" spans="1:5" x14ac:dyDescent="0.3">
      <c r="A18520" s="19" t="s">
        <v>27568</v>
      </c>
      <c r="B18520" s="11" t="s">
        <v>88</v>
      </c>
      <c r="C18520" t="s">
        <v>88</v>
      </c>
      <c r="D18520" t="s">
        <v>27569</v>
      </c>
    </row>
    <row r="18521" spans="1:5" x14ac:dyDescent="0.3">
      <c r="A18521" s="18" t="s">
        <v>27570</v>
      </c>
      <c r="B18521" s="11" t="s">
        <v>88</v>
      </c>
      <c r="C18521" t="s">
        <v>88</v>
      </c>
      <c r="D18521" t="s">
        <v>27571</v>
      </c>
    </row>
    <row r="18522" spans="1:5" x14ac:dyDescent="0.3">
      <c r="A18522" s="19" t="s">
        <v>27572</v>
      </c>
      <c r="B18522" s="11" t="s">
        <v>88</v>
      </c>
      <c r="C18522" t="s">
        <v>88</v>
      </c>
      <c r="D18522" t="s">
        <v>88</v>
      </c>
      <c r="E18522" t="s">
        <v>27573</v>
      </c>
    </row>
    <row r="18523" spans="1:5" x14ac:dyDescent="0.3">
      <c r="A18523" s="18" t="s">
        <v>27574</v>
      </c>
      <c r="B18523" s="11" t="s">
        <v>88</v>
      </c>
      <c r="C18523" t="s">
        <v>88</v>
      </c>
      <c r="D18523" t="s">
        <v>88</v>
      </c>
      <c r="E18523" t="s">
        <v>689</v>
      </c>
    </row>
    <row r="18524" spans="1:5" x14ac:dyDescent="0.3">
      <c r="A18524" s="19" t="s">
        <v>27575</v>
      </c>
      <c r="B18524" s="11" t="s">
        <v>88</v>
      </c>
      <c r="C18524" t="s">
        <v>27576</v>
      </c>
    </row>
    <row r="18525" spans="1:5" x14ac:dyDescent="0.3">
      <c r="A18525" s="18" t="s">
        <v>27577</v>
      </c>
      <c r="B18525" s="11" t="s">
        <v>88</v>
      </c>
      <c r="C18525" t="s">
        <v>21921</v>
      </c>
    </row>
    <row r="18526" spans="1:5" x14ac:dyDescent="0.3">
      <c r="A18526" s="19" t="s">
        <v>27578</v>
      </c>
      <c r="B18526" t="s">
        <v>27579</v>
      </c>
    </row>
    <row r="18527" spans="1:5" x14ac:dyDescent="0.3">
      <c r="A18527" s="18" t="s">
        <v>27580</v>
      </c>
      <c r="B18527" s="11" t="s">
        <v>88</v>
      </c>
      <c r="C18527" t="s">
        <v>27581</v>
      </c>
    </row>
    <row r="18528" spans="1:5" x14ac:dyDescent="0.3">
      <c r="A18528" s="19" t="s">
        <v>27582</v>
      </c>
      <c r="B18528" s="11" t="s">
        <v>88</v>
      </c>
      <c r="C18528" t="s">
        <v>88</v>
      </c>
      <c r="D18528" t="s">
        <v>26164</v>
      </c>
    </row>
    <row r="18529" spans="1:4" x14ac:dyDescent="0.3">
      <c r="A18529" s="18" t="s">
        <v>27583</v>
      </c>
      <c r="B18529" s="11" t="s">
        <v>88</v>
      </c>
      <c r="C18529" t="s">
        <v>88</v>
      </c>
      <c r="D18529" t="s">
        <v>689</v>
      </c>
    </row>
    <row r="18530" spans="1:4" x14ac:dyDescent="0.3">
      <c r="A18530" s="19" t="s">
        <v>27584</v>
      </c>
      <c r="B18530" s="11" t="s">
        <v>88</v>
      </c>
      <c r="C18530" t="s">
        <v>21921</v>
      </c>
    </row>
    <row r="18531" spans="1:4" x14ac:dyDescent="0.3">
      <c r="A18531" s="18" t="s">
        <v>27585</v>
      </c>
      <c r="B18531" s="11" t="s">
        <v>88</v>
      </c>
      <c r="C18531" t="s">
        <v>88</v>
      </c>
      <c r="D18531" t="s">
        <v>26164</v>
      </c>
    </row>
    <row r="18532" spans="1:4" x14ac:dyDescent="0.3">
      <c r="A18532" s="19" t="s">
        <v>27586</v>
      </c>
      <c r="B18532" s="11" t="s">
        <v>88</v>
      </c>
      <c r="C18532" t="s">
        <v>88</v>
      </c>
      <c r="D18532" t="s">
        <v>689</v>
      </c>
    </row>
    <row r="18533" spans="1:4" x14ac:dyDescent="0.3">
      <c r="A18533" s="18" t="s">
        <v>27587</v>
      </c>
      <c r="B18533" t="s">
        <v>27588</v>
      </c>
    </row>
    <row r="18534" spans="1:4" x14ac:dyDescent="0.3">
      <c r="A18534" s="19" t="s">
        <v>27589</v>
      </c>
      <c r="B18534" s="11" t="s">
        <v>88</v>
      </c>
      <c r="C18534" t="s">
        <v>27590</v>
      </c>
    </row>
    <row r="18535" spans="1:4" x14ac:dyDescent="0.3">
      <c r="A18535" s="18" t="s">
        <v>27591</v>
      </c>
      <c r="B18535" s="11" t="s">
        <v>88</v>
      </c>
      <c r="C18535" t="s">
        <v>27592</v>
      </c>
    </row>
    <row r="18536" spans="1:4" x14ac:dyDescent="0.3">
      <c r="A18536" s="19" t="s">
        <v>27593</v>
      </c>
      <c r="B18536" s="11" t="s">
        <v>88</v>
      </c>
      <c r="C18536" t="s">
        <v>21921</v>
      </c>
    </row>
    <row r="18537" spans="1:4" x14ac:dyDescent="0.3">
      <c r="A18537" s="18" t="s">
        <v>27594</v>
      </c>
      <c r="B18537" t="s">
        <v>27595</v>
      </c>
    </row>
    <row r="18538" spans="1:4" x14ac:dyDescent="0.3">
      <c r="A18538" s="19" t="s">
        <v>27596</v>
      </c>
      <c r="B18538" s="11" t="s">
        <v>88</v>
      </c>
      <c r="C18538" t="s">
        <v>27595</v>
      </c>
    </row>
    <row r="18539" spans="1:4" x14ac:dyDescent="0.3">
      <c r="A18539" s="18" t="s">
        <v>27597</v>
      </c>
      <c r="B18539" s="11" t="s">
        <v>88</v>
      </c>
      <c r="C18539" t="s">
        <v>21921</v>
      </c>
    </row>
    <row r="18540" spans="1:4" x14ac:dyDescent="0.3">
      <c r="A18540" s="19" t="s">
        <v>27598</v>
      </c>
      <c r="B18540" s="11" t="s">
        <v>88</v>
      </c>
      <c r="C18540" t="s">
        <v>88</v>
      </c>
      <c r="D18540" t="s">
        <v>27599</v>
      </c>
    </row>
    <row r="18541" spans="1:4" x14ac:dyDescent="0.3">
      <c r="A18541" s="18" t="s">
        <v>27600</v>
      </c>
      <c r="B18541" s="11" t="s">
        <v>88</v>
      </c>
      <c r="C18541" t="s">
        <v>88</v>
      </c>
      <c r="D18541" t="s">
        <v>689</v>
      </c>
    </row>
    <row r="18542" spans="1:4" x14ac:dyDescent="0.3">
      <c r="A18542" s="19" t="s">
        <v>27601</v>
      </c>
      <c r="B18542" t="s">
        <v>27602</v>
      </c>
    </row>
    <row r="18543" spans="1:4" x14ac:dyDescent="0.3">
      <c r="A18543" s="18" t="s">
        <v>27603</v>
      </c>
      <c r="B18543" s="11" t="s">
        <v>88</v>
      </c>
      <c r="C18543" t="s">
        <v>27604</v>
      </c>
    </row>
    <row r="18544" spans="1:4" x14ac:dyDescent="0.3">
      <c r="A18544" s="19" t="s">
        <v>27605</v>
      </c>
      <c r="B18544" s="11" t="s">
        <v>88</v>
      </c>
      <c r="C18544" t="s">
        <v>27606</v>
      </c>
    </row>
    <row r="18545" spans="1:6" x14ac:dyDescent="0.3">
      <c r="A18545" s="18" t="s">
        <v>27607</v>
      </c>
      <c r="B18545" s="11" t="s">
        <v>88</v>
      </c>
      <c r="C18545" t="s">
        <v>88</v>
      </c>
      <c r="D18545" t="s">
        <v>27608</v>
      </c>
    </row>
    <row r="18546" spans="1:6" x14ac:dyDescent="0.3">
      <c r="A18546" s="19" t="s">
        <v>27609</v>
      </c>
      <c r="B18546" s="11" t="s">
        <v>88</v>
      </c>
      <c r="C18546" t="s">
        <v>88</v>
      </c>
      <c r="D18546" t="s">
        <v>27610</v>
      </c>
    </row>
    <row r="18547" spans="1:6" x14ac:dyDescent="0.3">
      <c r="A18547" s="18" t="s">
        <v>27611</v>
      </c>
      <c r="B18547" s="11" t="s">
        <v>88</v>
      </c>
      <c r="C18547" t="s">
        <v>21921</v>
      </c>
    </row>
    <row r="18548" spans="1:6" x14ac:dyDescent="0.3">
      <c r="A18548" s="19" t="s">
        <v>27612</v>
      </c>
      <c r="B18548" s="11" t="s">
        <v>88</v>
      </c>
      <c r="C18548" t="s">
        <v>88</v>
      </c>
      <c r="D18548" t="s">
        <v>27613</v>
      </c>
    </row>
    <row r="18549" spans="1:6" x14ac:dyDescent="0.3">
      <c r="A18549" s="18" t="s">
        <v>27614</v>
      </c>
      <c r="B18549" s="11" t="s">
        <v>88</v>
      </c>
      <c r="C18549" t="s">
        <v>88</v>
      </c>
      <c r="D18549" t="s">
        <v>689</v>
      </c>
    </row>
    <row r="18550" spans="1:6" x14ac:dyDescent="0.3">
      <c r="A18550" s="19" t="s">
        <v>27615</v>
      </c>
      <c r="B18550" t="s">
        <v>27616</v>
      </c>
    </row>
    <row r="18551" spans="1:6" x14ac:dyDescent="0.3">
      <c r="A18551" s="18" t="s">
        <v>27617</v>
      </c>
      <c r="B18551" s="11" t="s">
        <v>88</v>
      </c>
      <c r="C18551" t="s">
        <v>27618</v>
      </c>
    </row>
    <row r="18552" spans="1:6" x14ac:dyDescent="0.3">
      <c r="A18552" s="19" t="s">
        <v>27619</v>
      </c>
      <c r="B18552" s="11" t="s">
        <v>88</v>
      </c>
      <c r="C18552" t="s">
        <v>88</v>
      </c>
      <c r="D18552" t="s">
        <v>17190</v>
      </c>
    </row>
    <row r="18553" spans="1:6" x14ac:dyDescent="0.3">
      <c r="A18553" s="18" t="s">
        <v>27620</v>
      </c>
      <c r="B18553" s="11" t="s">
        <v>88</v>
      </c>
      <c r="C18553" t="s">
        <v>88</v>
      </c>
      <c r="D18553" t="s">
        <v>27621</v>
      </c>
    </row>
    <row r="18554" spans="1:6" x14ac:dyDescent="0.3">
      <c r="A18554" s="19" t="s">
        <v>27622</v>
      </c>
      <c r="B18554" s="11" t="s">
        <v>88</v>
      </c>
      <c r="C18554" t="s">
        <v>88</v>
      </c>
      <c r="D18554" t="s">
        <v>689</v>
      </c>
    </row>
    <row r="18555" spans="1:6" x14ac:dyDescent="0.3">
      <c r="A18555" s="18" t="s">
        <v>27623</v>
      </c>
      <c r="B18555" s="11" t="s">
        <v>88</v>
      </c>
      <c r="C18555" t="s">
        <v>27624</v>
      </c>
    </row>
    <row r="18556" spans="1:6" x14ac:dyDescent="0.3">
      <c r="A18556" s="19" t="s">
        <v>27625</v>
      </c>
      <c r="B18556" s="11" t="s">
        <v>88</v>
      </c>
      <c r="C18556" t="s">
        <v>88</v>
      </c>
      <c r="D18556" t="s">
        <v>27626</v>
      </c>
    </row>
    <row r="18557" spans="1:6" x14ac:dyDescent="0.3">
      <c r="A18557" s="18" t="s">
        <v>27627</v>
      </c>
      <c r="B18557" s="11" t="s">
        <v>88</v>
      </c>
      <c r="C18557" t="s">
        <v>88</v>
      </c>
      <c r="D18557" t="s">
        <v>88</v>
      </c>
      <c r="E18557" t="s">
        <v>27628</v>
      </c>
    </row>
    <row r="18558" spans="1:6" x14ac:dyDescent="0.3">
      <c r="A18558" s="19" t="s">
        <v>27629</v>
      </c>
      <c r="B18558" s="11" t="s">
        <v>88</v>
      </c>
      <c r="C18558" t="s">
        <v>88</v>
      </c>
      <c r="D18558" t="s">
        <v>88</v>
      </c>
      <c r="E18558" t="s">
        <v>27630</v>
      </c>
    </row>
    <row r="18559" spans="1:6" x14ac:dyDescent="0.3">
      <c r="A18559" s="18" t="s">
        <v>27631</v>
      </c>
      <c r="B18559" s="11" t="s">
        <v>88</v>
      </c>
      <c r="C18559" t="s">
        <v>88</v>
      </c>
      <c r="D18559" t="s">
        <v>88</v>
      </c>
      <c r="E18559" t="s">
        <v>88</v>
      </c>
      <c r="F18559" t="s">
        <v>27632</v>
      </c>
    </row>
    <row r="18560" spans="1:6" x14ac:dyDescent="0.3">
      <c r="A18560" s="19" t="s">
        <v>27633</v>
      </c>
      <c r="B18560" s="11" t="s">
        <v>88</v>
      </c>
      <c r="C18560" t="s">
        <v>88</v>
      </c>
      <c r="D18560" t="s">
        <v>88</v>
      </c>
      <c r="E18560" t="s">
        <v>88</v>
      </c>
      <c r="F18560" t="s">
        <v>27634</v>
      </c>
    </row>
    <row r="18561" spans="1:6" x14ac:dyDescent="0.3">
      <c r="A18561" s="18" t="s">
        <v>27635</v>
      </c>
      <c r="B18561" s="11" t="s">
        <v>88</v>
      </c>
      <c r="C18561" t="s">
        <v>88</v>
      </c>
      <c r="D18561" t="s">
        <v>689</v>
      </c>
    </row>
    <row r="18562" spans="1:6" x14ac:dyDescent="0.3">
      <c r="A18562" s="19" t="s">
        <v>27636</v>
      </c>
      <c r="B18562" s="11" t="s">
        <v>88</v>
      </c>
      <c r="C18562" t="s">
        <v>27637</v>
      </c>
    </row>
    <row r="18563" spans="1:6" x14ac:dyDescent="0.3">
      <c r="A18563" s="18" t="s">
        <v>27638</v>
      </c>
      <c r="B18563" s="11" t="s">
        <v>88</v>
      </c>
      <c r="C18563" t="s">
        <v>88</v>
      </c>
      <c r="D18563" t="s">
        <v>27639</v>
      </c>
    </row>
    <row r="18564" spans="1:6" x14ac:dyDescent="0.3">
      <c r="A18564" s="19" t="s">
        <v>27640</v>
      </c>
      <c r="B18564" s="11" t="s">
        <v>88</v>
      </c>
      <c r="C18564" t="s">
        <v>88</v>
      </c>
      <c r="D18564" t="s">
        <v>27641</v>
      </c>
    </row>
    <row r="18565" spans="1:6" x14ac:dyDescent="0.3">
      <c r="A18565" s="18" t="s">
        <v>27642</v>
      </c>
      <c r="B18565" s="11" t="s">
        <v>88</v>
      </c>
      <c r="C18565" t="s">
        <v>88</v>
      </c>
      <c r="D18565" t="s">
        <v>88</v>
      </c>
      <c r="E18565" t="s">
        <v>27643</v>
      </c>
    </row>
    <row r="18566" spans="1:6" x14ac:dyDescent="0.3">
      <c r="A18566" s="19" t="s">
        <v>27644</v>
      </c>
      <c r="B18566" s="11" t="s">
        <v>88</v>
      </c>
      <c r="C18566" t="s">
        <v>88</v>
      </c>
      <c r="D18566" t="s">
        <v>88</v>
      </c>
      <c r="E18566" t="s">
        <v>27645</v>
      </c>
    </row>
    <row r="18567" spans="1:6" x14ac:dyDescent="0.3">
      <c r="A18567" s="18" t="s">
        <v>27646</v>
      </c>
      <c r="B18567" s="11" t="s">
        <v>88</v>
      </c>
      <c r="C18567" t="s">
        <v>88</v>
      </c>
      <c r="D18567" t="s">
        <v>27647</v>
      </c>
    </row>
    <row r="18568" spans="1:6" x14ac:dyDescent="0.3">
      <c r="A18568" s="19" t="s">
        <v>27648</v>
      </c>
      <c r="B18568" s="11" t="s">
        <v>88</v>
      </c>
      <c r="C18568" t="s">
        <v>88</v>
      </c>
      <c r="D18568" t="s">
        <v>88</v>
      </c>
      <c r="E18568" t="s">
        <v>27649</v>
      </c>
    </row>
    <row r="18569" spans="1:6" x14ac:dyDescent="0.3">
      <c r="A18569" s="18" t="s">
        <v>27650</v>
      </c>
      <c r="B18569" s="11" t="s">
        <v>88</v>
      </c>
      <c r="C18569" t="s">
        <v>88</v>
      </c>
      <c r="D18569" t="s">
        <v>88</v>
      </c>
      <c r="E18569" t="s">
        <v>88</v>
      </c>
      <c r="F18569" t="s">
        <v>27651</v>
      </c>
    </row>
    <row r="18570" spans="1:6" x14ac:dyDescent="0.3">
      <c r="A18570" s="19" t="s">
        <v>27652</v>
      </c>
      <c r="B18570" s="11" t="s">
        <v>88</v>
      </c>
      <c r="C18570" t="s">
        <v>88</v>
      </c>
      <c r="D18570" t="s">
        <v>88</v>
      </c>
      <c r="E18570" t="s">
        <v>88</v>
      </c>
      <c r="F18570" t="s">
        <v>689</v>
      </c>
    </row>
    <row r="18571" spans="1:6" x14ac:dyDescent="0.3">
      <c r="A18571" s="18" t="s">
        <v>27653</v>
      </c>
      <c r="B18571" s="11" t="s">
        <v>88</v>
      </c>
      <c r="C18571" t="s">
        <v>88</v>
      </c>
      <c r="D18571" t="s">
        <v>88</v>
      </c>
      <c r="E18571" t="s">
        <v>27654</v>
      </c>
    </row>
    <row r="18572" spans="1:6" x14ac:dyDescent="0.3">
      <c r="A18572" s="19" t="s">
        <v>27655</v>
      </c>
      <c r="B18572" s="11" t="s">
        <v>88</v>
      </c>
      <c r="C18572" t="s">
        <v>88</v>
      </c>
      <c r="D18572" t="s">
        <v>88</v>
      </c>
      <c r="E18572" t="s">
        <v>88</v>
      </c>
      <c r="F18572" t="s">
        <v>27651</v>
      </c>
    </row>
    <row r="18573" spans="1:6" x14ac:dyDescent="0.3">
      <c r="A18573" s="18" t="s">
        <v>27656</v>
      </c>
      <c r="B18573" s="11" t="s">
        <v>88</v>
      </c>
      <c r="C18573" t="s">
        <v>88</v>
      </c>
      <c r="D18573" t="s">
        <v>88</v>
      </c>
      <c r="E18573" t="s">
        <v>88</v>
      </c>
      <c r="F18573" t="s">
        <v>689</v>
      </c>
    </row>
    <row r="18574" spans="1:6" x14ac:dyDescent="0.3">
      <c r="A18574" s="19" t="s">
        <v>27657</v>
      </c>
      <c r="B18574" s="11" t="s">
        <v>88</v>
      </c>
      <c r="C18574" t="s">
        <v>88</v>
      </c>
      <c r="D18574" t="s">
        <v>27658</v>
      </c>
    </row>
    <row r="18575" spans="1:6" x14ac:dyDescent="0.3">
      <c r="A18575" s="18" t="s">
        <v>27659</v>
      </c>
      <c r="B18575" s="11" t="s">
        <v>88</v>
      </c>
      <c r="C18575" t="s">
        <v>88</v>
      </c>
      <c r="D18575" t="s">
        <v>88</v>
      </c>
      <c r="E18575" t="s">
        <v>27660</v>
      </c>
    </row>
    <row r="18576" spans="1:6" x14ac:dyDescent="0.3">
      <c r="A18576" s="19" t="s">
        <v>27661</v>
      </c>
      <c r="B18576" s="11" t="s">
        <v>88</v>
      </c>
      <c r="C18576" t="s">
        <v>88</v>
      </c>
      <c r="D18576" t="s">
        <v>88</v>
      </c>
      <c r="E18576" t="s">
        <v>689</v>
      </c>
    </row>
    <row r="18577" spans="1:7" x14ac:dyDescent="0.3">
      <c r="A18577" s="18" t="s">
        <v>27662</v>
      </c>
      <c r="B18577" s="11" t="s">
        <v>88</v>
      </c>
      <c r="C18577" t="s">
        <v>88</v>
      </c>
      <c r="D18577" t="s">
        <v>88</v>
      </c>
      <c r="E18577" t="s">
        <v>88</v>
      </c>
      <c r="F18577" t="s">
        <v>22604</v>
      </c>
    </row>
    <row r="18578" spans="1:7" x14ac:dyDescent="0.3">
      <c r="A18578" s="19" t="s">
        <v>27663</v>
      </c>
      <c r="B18578" s="11" t="s">
        <v>88</v>
      </c>
      <c r="C18578" t="s">
        <v>88</v>
      </c>
      <c r="D18578" t="s">
        <v>88</v>
      </c>
      <c r="E18578" t="s">
        <v>88</v>
      </c>
      <c r="F18578" t="s">
        <v>27664</v>
      </c>
    </row>
    <row r="18579" spans="1:7" x14ac:dyDescent="0.3">
      <c r="A18579" s="18" t="s">
        <v>27665</v>
      </c>
      <c r="B18579" s="11" t="s">
        <v>88</v>
      </c>
      <c r="C18579" t="s">
        <v>88</v>
      </c>
      <c r="D18579" t="s">
        <v>88</v>
      </c>
      <c r="E18579" t="s">
        <v>88</v>
      </c>
      <c r="F18579" t="s">
        <v>88</v>
      </c>
      <c r="G18579" t="s">
        <v>27666</v>
      </c>
    </row>
    <row r="18580" spans="1:7" x14ac:dyDescent="0.3">
      <c r="A18580" s="19" t="s">
        <v>27667</v>
      </c>
      <c r="B18580" s="11" t="s">
        <v>88</v>
      </c>
      <c r="C18580" t="s">
        <v>88</v>
      </c>
      <c r="D18580" t="s">
        <v>88</v>
      </c>
      <c r="E18580" t="s">
        <v>88</v>
      </c>
      <c r="F18580" t="s">
        <v>88</v>
      </c>
      <c r="G18580" t="s">
        <v>27668</v>
      </c>
    </row>
    <row r="18581" spans="1:7" x14ac:dyDescent="0.3">
      <c r="A18581" s="18" t="s">
        <v>27669</v>
      </c>
      <c r="B18581" s="11" t="s">
        <v>88</v>
      </c>
      <c r="C18581" t="s">
        <v>27670</v>
      </c>
    </row>
    <row r="18582" spans="1:7" x14ac:dyDescent="0.3">
      <c r="A18582" s="19" t="s">
        <v>27671</v>
      </c>
      <c r="B18582" s="11" t="s">
        <v>88</v>
      </c>
      <c r="C18582" t="s">
        <v>88</v>
      </c>
      <c r="D18582" t="s">
        <v>27672</v>
      </c>
    </row>
    <row r="18583" spans="1:7" x14ac:dyDescent="0.3">
      <c r="A18583" s="18" t="s">
        <v>27673</v>
      </c>
      <c r="B18583" s="11" t="s">
        <v>88</v>
      </c>
      <c r="C18583" t="s">
        <v>88</v>
      </c>
      <c r="D18583" t="s">
        <v>88</v>
      </c>
      <c r="E18583" t="s">
        <v>27674</v>
      </c>
    </row>
    <row r="18584" spans="1:7" x14ac:dyDescent="0.3">
      <c r="A18584" s="19" t="s">
        <v>27675</v>
      </c>
      <c r="B18584" s="11" t="s">
        <v>88</v>
      </c>
      <c r="C18584" t="s">
        <v>88</v>
      </c>
      <c r="D18584" t="s">
        <v>88</v>
      </c>
      <c r="E18584" t="s">
        <v>689</v>
      </c>
    </row>
    <row r="18585" spans="1:7" x14ac:dyDescent="0.3">
      <c r="A18585" s="18" t="s">
        <v>27676</v>
      </c>
      <c r="B18585" s="11" t="s">
        <v>88</v>
      </c>
      <c r="C18585" t="s">
        <v>88</v>
      </c>
      <c r="D18585" t="s">
        <v>27677</v>
      </c>
    </row>
    <row r="18586" spans="1:7" x14ac:dyDescent="0.3">
      <c r="A18586" s="19" t="s">
        <v>27678</v>
      </c>
      <c r="B18586" s="11" t="s">
        <v>88</v>
      </c>
      <c r="C18586" t="s">
        <v>88</v>
      </c>
      <c r="D18586" t="s">
        <v>88</v>
      </c>
      <c r="E18586" t="s">
        <v>27660</v>
      </c>
    </row>
    <row r="18587" spans="1:7" x14ac:dyDescent="0.3">
      <c r="A18587" s="18" t="s">
        <v>27679</v>
      </c>
      <c r="B18587" s="11" t="s">
        <v>88</v>
      </c>
      <c r="C18587" t="s">
        <v>88</v>
      </c>
      <c r="D18587" t="s">
        <v>88</v>
      </c>
      <c r="E18587" t="s">
        <v>689</v>
      </c>
    </row>
    <row r="18588" spans="1:7" x14ac:dyDescent="0.3">
      <c r="A18588" s="19" t="s">
        <v>27680</v>
      </c>
      <c r="B18588" s="11" t="s">
        <v>88</v>
      </c>
      <c r="C18588" t="s">
        <v>88</v>
      </c>
      <c r="D18588" t="s">
        <v>88</v>
      </c>
      <c r="E18588" t="s">
        <v>88</v>
      </c>
      <c r="F18588" t="s">
        <v>27681</v>
      </c>
    </row>
    <row r="18589" spans="1:7" x14ac:dyDescent="0.3">
      <c r="A18589" s="18" t="s">
        <v>27682</v>
      </c>
      <c r="B18589" s="11" t="s">
        <v>88</v>
      </c>
      <c r="C18589" t="s">
        <v>88</v>
      </c>
      <c r="D18589" t="s">
        <v>88</v>
      </c>
      <c r="E18589" t="s">
        <v>88</v>
      </c>
      <c r="F18589" t="s">
        <v>88</v>
      </c>
      <c r="G18589" t="s">
        <v>27683</v>
      </c>
    </row>
    <row r="18590" spans="1:7" x14ac:dyDescent="0.3">
      <c r="A18590" s="19" t="s">
        <v>27684</v>
      </c>
      <c r="B18590" s="11" t="s">
        <v>88</v>
      </c>
      <c r="C18590" t="s">
        <v>88</v>
      </c>
      <c r="D18590" t="s">
        <v>88</v>
      </c>
      <c r="E18590" t="s">
        <v>88</v>
      </c>
      <c r="F18590" t="s">
        <v>88</v>
      </c>
      <c r="G18590" t="s">
        <v>689</v>
      </c>
    </row>
    <row r="18591" spans="1:7" x14ac:dyDescent="0.3">
      <c r="A18591" s="18" t="s">
        <v>27685</v>
      </c>
      <c r="B18591" s="11" t="s">
        <v>88</v>
      </c>
      <c r="C18591" t="s">
        <v>88</v>
      </c>
      <c r="D18591" t="s">
        <v>88</v>
      </c>
      <c r="E18591" t="s">
        <v>88</v>
      </c>
      <c r="F18591" t="s">
        <v>27686</v>
      </c>
    </row>
    <row r="18592" spans="1:7" x14ac:dyDescent="0.3">
      <c r="A18592" s="19" t="s">
        <v>27687</v>
      </c>
      <c r="B18592" s="11" t="s">
        <v>88</v>
      </c>
      <c r="C18592" t="s">
        <v>88</v>
      </c>
      <c r="D18592" t="s">
        <v>88</v>
      </c>
      <c r="E18592" t="s">
        <v>88</v>
      </c>
      <c r="F18592" t="s">
        <v>88</v>
      </c>
      <c r="G18592" t="s">
        <v>27683</v>
      </c>
    </row>
    <row r="18593" spans="1:7" x14ac:dyDescent="0.3">
      <c r="A18593" s="18" t="s">
        <v>27688</v>
      </c>
      <c r="B18593" s="11" t="s">
        <v>88</v>
      </c>
      <c r="C18593" t="s">
        <v>88</v>
      </c>
      <c r="D18593" t="s">
        <v>88</v>
      </c>
      <c r="E18593" t="s">
        <v>88</v>
      </c>
      <c r="F18593" t="s">
        <v>88</v>
      </c>
      <c r="G18593" t="s">
        <v>27689</v>
      </c>
    </row>
    <row r="18594" spans="1:7" x14ac:dyDescent="0.3">
      <c r="A18594" s="19" t="s">
        <v>27690</v>
      </c>
      <c r="B18594" s="11" t="s">
        <v>88</v>
      </c>
      <c r="C18594" t="s">
        <v>88</v>
      </c>
      <c r="D18594" t="s">
        <v>88</v>
      </c>
      <c r="E18594" t="s">
        <v>88</v>
      </c>
      <c r="F18594" t="s">
        <v>88</v>
      </c>
      <c r="G18594" t="s">
        <v>689</v>
      </c>
    </row>
    <row r="18595" spans="1:7" x14ac:dyDescent="0.3">
      <c r="A18595" s="18" t="s">
        <v>27691</v>
      </c>
      <c r="B18595" t="s">
        <v>27692</v>
      </c>
    </row>
    <row r="18596" spans="1:7" x14ac:dyDescent="0.3">
      <c r="A18596" s="19" t="s">
        <v>27693</v>
      </c>
      <c r="B18596" s="11" t="s">
        <v>88</v>
      </c>
      <c r="C18596" t="s">
        <v>27624</v>
      </c>
    </row>
    <row r="18597" spans="1:7" x14ac:dyDescent="0.3">
      <c r="A18597" s="18" t="s">
        <v>27694</v>
      </c>
      <c r="B18597" s="11" t="s">
        <v>88</v>
      </c>
      <c r="C18597" t="s">
        <v>88</v>
      </c>
      <c r="D18597" t="s">
        <v>22604</v>
      </c>
    </row>
    <row r="18598" spans="1:7" x14ac:dyDescent="0.3">
      <c r="A18598" s="19" t="s">
        <v>27695</v>
      </c>
      <c r="B18598" s="11" t="s">
        <v>88</v>
      </c>
      <c r="C18598" t="s">
        <v>88</v>
      </c>
      <c r="D18598" t="s">
        <v>88</v>
      </c>
      <c r="E18598" t="s">
        <v>27696</v>
      </c>
    </row>
    <row r="18599" spans="1:7" x14ac:dyDescent="0.3">
      <c r="A18599" s="18" t="s">
        <v>27697</v>
      </c>
      <c r="B18599" s="11" t="s">
        <v>88</v>
      </c>
      <c r="C18599" t="s">
        <v>88</v>
      </c>
      <c r="D18599" t="s">
        <v>88</v>
      </c>
      <c r="E18599" t="s">
        <v>689</v>
      </c>
    </row>
    <row r="18600" spans="1:7" x14ac:dyDescent="0.3">
      <c r="A18600" s="19" t="s">
        <v>27698</v>
      </c>
      <c r="B18600" s="11" t="s">
        <v>88</v>
      </c>
      <c r="C18600" t="s">
        <v>88</v>
      </c>
      <c r="D18600" t="s">
        <v>27699</v>
      </c>
    </row>
    <row r="18601" spans="1:7" x14ac:dyDescent="0.3">
      <c r="A18601" s="18" t="s">
        <v>27700</v>
      </c>
      <c r="B18601" s="11" t="s">
        <v>88</v>
      </c>
      <c r="C18601" t="s">
        <v>88</v>
      </c>
      <c r="D18601" t="s">
        <v>88</v>
      </c>
      <c r="E18601" t="s">
        <v>27701</v>
      </c>
    </row>
    <row r="18602" spans="1:7" x14ac:dyDescent="0.3">
      <c r="A18602" s="19" t="s">
        <v>27702</v>
      </c>
      <c r="B18602" s="11" t="s">
        <v>88</v>
      </c>
      <c r="C18602" t="s">
        <v>88</v>
      </c>
      <c r="D18602" t="s">
        <v>88</v>
      </c>
      <c r="E18602" t="s">
        <v>88</v>
      </c>
      <c r="F18602" t="s">
        <v>27696</v>
      </c>
    </row>
    <row r="18603" spans="1:7" x14ac:dyDescent="0.3">
      <c r="A18603" s="18" t="s">
        <v>27703</v>
      </c>
      <c r="B18603" s="11" t="s">
        <v>88</v>
      </c>
      <c r="C18603" t="s">
        <v>88</v>
      </c>
      <c r="D18603" t="s">
        <v>88</v>
      </c>
      <c r="E18603" t="s">
        <v>88</v>
      </c>
      <c r="F18603" t="s">
        <v>689</v>
      </c>
    </row>
    <row r="18604" spans="1:7" x14ac:dyDescent="0.3">
      <c r="A18604" s="19" t="s">
        <v>27704</v>
      </c>
      <c r="B18604" s="11" t="s">
        <v>88</v>
      </c>
      <c r="C18604" t="s">
        <v>88</v>
      </c>
      <c r="D18604" t="s">
        <v>88</v>
      </c>
      <c r="E18604" t="s">
        <v>27705</v>
      </c>
    </row>
    <row r="18605" spans="1:7" x14ac:dyDescent="0.3">
      <c r="A18605" s="18" t="s">
        <v>27706</v>
      </c>
      <c r="B18605" s="11" t="s">
        <v>88</v>
      </c>
      <c r="C18605" t="s">
        <v>88</v>
      </c>
      <c r="D18605" t="s">
        <v>88</v>
      </c>
      <c r="E18605" t="s">
        <v>88</v>
      </c>
      <c r="F18605" t="s">
        <v>27696</v>
      </c>
    </row>
    <row r="18606" spans="1:7" x14ac:dyDescent="0.3">
      <c r="A18606" s="19" t="s">
        <v>27707</v>
      </c>
      <c r="B18606" s="11" t="s">
        <v>88</v>
      </c>
      <c r="C18606" t="s">
        <v>88</v>
      </c>
      <c r="D18606" t="s">
        <v>88</v>
      </c>
      <c r="E18606" t="s">
        <v>88</v>
      </c>
      <c r="F18606" t="s">
        <v>689</v>
      </c>
    </row>
    <row r="18607" spans="1:7" x14ac:dyDescent="0.3">
      <c r="A18607" s="18" t="s">
        <v>27708</v>
      </c>
      <c r="B18607" s="11" t="s">
        <v>88</v>
      </c>
      <c r="C18607" t="s">
        <v>88</v>
      </c>
      <c r="D18607" t="s">
        <v>88</v>
      </c>
      <c r="E18607" t="s">
        <v>27709</v>
      </c>
    </row>
    <row r="18608" spans="1:7" x14ac:dyDescent="0.3">
      <c r="A18608" s="19" t="s">
        <v>27710</v>
      </c>
      <c r="B18608" s="11" t="s">
        <v>88</v>
      </c>
      <c r="C18608" t="s">
        <v>88</v>
      </c>
      <c r="D18608" t="s">
        <v>88</v>
      </c>
      <c r="E18608" t="s">
        <v>88</v>
      </c>
      <c r="F18608" t="s">
        <v>27696</v>
      </c>
    </row>
    <row r="18609" spans="1:6" x14ac:dyDescent="0.3">
      <c r="A18609" s="18" t="s">
        <v>27711</v>
      </c>
      <c r="B18609" s="11" t="s">
        <v>88</v>
      </c>
      <c r="C18609" t="s">
        <v>88</v>
      </c>
      <c r="D18609" t="s">
        <v>88</v>
      </c>
      <c r="E18609" t="s">
        <v>88</v>
      </c>
      <c r="F18609" t="s">
        <v>689</v>
      </c>
    </row>
    <row r="18610" spans="1:6" x14ac:dyDescent="0.3">
      <c r="A18610" s="19" t="s">
        <v>27712</v>
      </c>
      <c r="B18610" s="11" t="s">
        <v>88</v>
      </c>
      <c r="C18610" t="s">
        <v>88</v>
      </c>
      <c r="D18610" t="s">
        <v>88</v>
      </c>
      <c r="E18610" t="s">
        <v>27713</v>
      </c>
    </row>
    <row r="18611" spans="1:6" x14ac:dyDescent="0.3">
      <c r="A18611" s="18" t="s">
        <v>27714</v>
      </c>
      <c r="B18611" s="11" t="s">
        <v>88</v>
      </c>
      <c r="C18611" t="s">
        <v>88</v>
      </c>
      <c r="D18611" t="s">
        <v>88</v>
      </c>
      <c r="E18611" t="s">
        <v>88</v>
      </c>
      <c r="F18611" t="s">
        <v>27696</v>
      </c>
    </row>
    <row r="18612" spans="1:6" x14ac:dyDescent="0.3">
      <c r="A18612" s="19" t="s">
        <v>27715</v>
      </c>
      <c r="B18612" s="11" t="s">
        <v>88</v>
      </c>
      <c r="C18612" t="s">
        <v>88</v>
      </c>
      <c r="D18612" t="s">
        <v>88</v>
      </c>
      <c r="E18612" t="s">
        <v>88</v>
      </c>
      <c r="F18612" t="s">
        <v>689</v>
      </c>
    </row>
    <row r="18613" spans="1:6" x14ac:dyDescent="0.3">
      <c r="A18613" s="18" t="s">
        <v>27716</v>
      </c>
      <c r="B18613" s="11" t="s">
        <v>88</v>
      </c>
      <c r="C18613" t="s">
        <v>88</v>
      </c>
      <c r="D18613" t="s">
        <v>88</v>
      </c>
      <c r="E18613" t="s">
        <v>27717</v>
      </c>
    </row>
    <row r="18614" spans="1:6" x14ac:dyDescent="0.3">
      <c r="A18614" s="19" t="s">
        <v>27718</v>
      </c>
      <c r="B18614" s="11" t="s">
        <v>88</v>
      </c>
      <c r="C18614" t="s">
        <v>88</v>
      </c>
      <c r="D18614" t="s">
        <v>88</v>
      </c>
      <c r="E18614" t="s">
        <v>88</v>
      </c>
      <c r="F18614" t="s">
        <v>27696</v>
      </c>
    </row>
    <row r="18615" spans="1:6" x14ac:dyDescent="0.3">
      <c r="A18615" s="18" t="s">
        <v>27719</v>
      </c>
      <c r="B18615" s="11" t="s">
        <v>88</v>
      </c>
      <c r="C18615" t="s">
        <v>88</v>
      </c>
      <c r="D18615" t="s">
        <v>88</v>
      </c>
      <c r="E18615" t="s">
        <v>88</v>
      </c>
      <c r="F18615" t="s">
        <v>689</v>
      </c>
    </row>
    <row r="18616" spans="1:6" x14ac:dyDescent="0.3">
      <c r="A18616" s="19" t="s">
        <v>27720</v>
      </c>
      <c r="B18616" s="11" t="s">
        <v>88</v>
      </c>
      <c r="C18616" t="s">
        <v>88</v>
      </c>
      <c r="D18616" t="s">
        <v>88</v>
      </c>
      <c r="E18616" t="s">
        <v>27721</v>
      </c>
    </row>
    <row r="18617" spans="1:6" x14ac:dyDescent="0.3">
      <c r="A18617" s="18" t="s">
        <v>27722</v>
      </c>
      <c r="B18617" s="11" t="s">
        <v>88</v>
      </c>
      <c r="C18617" t="s">
        <v>88</v>
      </c>
      <c r="D18617" t="s">
        <v>88</v>
      </c>
      <c r="E18617" t="s">
        <v>88</v>
      </c>
      <c r="F18617" t="s">
        <v>27696</v>
      </c>
    </row>
    <row r="18618" spans="1:6" x14ac:dyDescent="0.3">
      <c r="A18618" s="19" t="s">
        <v>27723</v>
      </c>
      <c r="B18618" s="11" t="s">
        <v>88</v>
      </c>
      <c r="C18618" t="s">
        <v>88</v>
      </c>
      <c r="D18618" t="s">
        <v>88</v>
      </c>
      <c r="E18618" t="s">
        <v>88</v>
      </c>
      <c r="F18618" t="s">
        <v>689</v>
      </c>
    </row>
    <row r="18619" spans="1:6" x14ac:dyDescent="0.3">
      <c r="A18619" s="18" t="s">
        <v>27724</v>
      </c>
      <c r="B18619" s="11" t="s">
        <v>88</v>
      </c>
      <c r="C18619" t="s">
        <v>88</v>
      </c>
      <c r="D18619" t="s">
        <v>88</v>
      </c>
      <c r="E18619" t="s">
        <v>27725</v>
      </c>
    </row>
    <row r="18620" spans="1:6" x14ac:dyDescent="0.3">
      <c r="A18620" s="19" t="s">
        <v>27726</v>
      </c>
      <c r="B18620" s="11" t="s">
        <v>88</v>
      </c>
      <c r="C18620" t="s">
        <v>88</v>
      </c>
      <c r="D18620" t="s">
        <v>88</v>
      </c>
      <c r="E18620" t="s">
        <v>88</v>
      </c>
      <c r="F18620" t="s">
        <v>27696</v>
      </c>
    </row>
    <row r="18621" spans="1:6" x14ac:dyDescent="0.3">
      <c r="A18621" s="18" t="s">
        <v>27727</v>
      </c>
      <c r="B18621" s="11" t="s">
        <v>88</v>
      </c>
      <c r="C18621" t="s">
        <v>88</v>
      </c>
      <c r="D18621" t="s">
        <v>88</v>
      </c>
      <c r="E18621" t="s">
        <v>88</v>
      </c>
      <c r="F18621" t="s">
        <v>689</v>
      </c>
    </row>
    <row r="18622" spans="1:6" x14ac:dyDescent="0.3">
      <c r="A18622" s="19" t="s">
        <v>27728</v>
      </c>
      <c r="B18622" s="11" t="s">
        <v>88</v>
      </c>
      <c r="C18622" t="s">
        <v>88</v>
      </c>
      <c r="D18622" t="s">
        <v>88</v>
      </c>
      <c r="E18622" t="s">
        <v>27729</v>
      </c>
    </row>
    <row r="18623" spans="1:6" x14ac:dyDescent="0.3">
      <c r="A18623" s="18" t="s">
        <v>27730</v>
      </c>
      <c r="B18623" s="11" t="s">
        <v>88</v>
      </c>
      <c r="C18623" t="s">
        <v>88</v>
      </c>
      <c r="D18623" t="s">
        <v>88</v>
      </c>
      <c r="E18623" t="s">
        <v>88</v>
      </c>
      <c r="F18623" t="s">
        <v>27696</v>
      </c>
    </row>
    <row r="18624" spans="1:6" x14ac:dyDescent="0.3">
      <c r="A18624" s="19" t="s">
        <v>27731</v>
      </c>
      <c r="B18624" s="11" t="s">
        <v>88</v>
      </c>
      <c r="C18624" t="s">
        <v>88</v>
      </c>
      <c r="D18624" t="s">
        <v>88</v>
      </c>
      <c r="E18624" t="s">
        <v>88</v>
      </c>
      <c r="F18624" t="s">
        <v>689</v>
      </c>
    </row>
    <row r="18625" spans="1:6" x14ac:dyDescent="0.3">
      <c r="A18625" s="18" t="s">
        <v>27732</v>
      </c>
      <c r="B18625" s="11" t="s">
        <v>88</v>
      </c>
      <c r="C18625" t="s">
        <v>27733</v>
      </c>
    </row>
    <row r="18626" spans="1:6" x14ac:dyDescent="0.3">
      <c r="A18626" s="19" t="s">
        <v>27734</v>
      </c>
      <c r="B18626" s="11" t="s">
        <v>88</v>
      </c>
      <c r="C18626" t="s">
        <v>88</v>
      </c>
      <c r="D18626" t="s">
        <v>27735</v>
      </c>
    </row>
    <row r="18627" spans="1:6" x14ac:dyDescent="0.3">
      <c r="A18627" s="18" t="s">
        <v>27736</v>
      </c>
      <c r="B18627" s="11" t="s">
        <v>88</v>
      </c>
      <c r="C18627" t="s">
        <v>88</v>
      </c>
      <c r="D18627" t="s">
        <v>689</v>
      </c>
    </row>
    <row r="18628" spans="1:6" x14ac:dyDescent="0.3">
      <c r="A18628" s="19" t="s">
        <v>27737</v>
      </c>
      <c r="B18628" s="11" t="s">
        <v>88</v>
      </c>
      <c r="C18628" t="s">
        <v>88</v>
      </c>
      <c r="D18628" t="s">
        <v>88</v>
      </c>
      <c r="E18628" t="s">
        <v>27738</v>
      </c>
    </row>
    <row r="18629" spans="1:6" x14ac:dyDescent="0.3">
      <c r="A18629" s="18" t="s">
        <v>27739</v>
      </c>
      <c r="B18629" s="11" t="s">
        <v>88</v>
      </c>
      <c r="C18629" t="s">
        <v>88</v>
      </c>
      <c r="D18629" t="s">
        <v>88</v>
      </c>
      <c r="E18629" t="s">
        <v>88</v>
      </c>
      <c r="F18629" t="s">
        <v>27701</v>
      </c>
    </row>
    <row r="18630" spans="1:6" x14ac:dyDescent="0.3">
      <c r="A18630" s="19" t="s">
        <v>27740</v>
      </c>
      <c r="B18630" s="11" t="s">
        <v>88</v>
      </c>
      <c r="C18630" t="s">
        <v>88</v>
      </c>
      <c r="D18630" t="s">
        <v>88</v>
      </c>
      <c r="E18630" t="s">
        <v>88</v>
      </c>
      <c r="F18630" t="s">
        <v>27705</v>
      </c>
    </row>
    <row r="18631" spans="1:6" x14ac:dyDescent="0.3">
      <c r="A18631" s="18" t="s">
        <v>27741</v>
      </c>
      <c r="B18631" s="11" t="s">
        <v>88</v>
      </c>
      <c r="C18631" t="s">
        <v>88</v>
      </c>
      <c r="D18631" t="s">
        <v>88</v>
      </c>
      <c r="E18631" t="s">
        <v>88</v>
      </c>
      <c r="F18631" t="s">
        <v>27742</v>
      </c>
    </row>
    <row r="18632" spans="1:6" x14ac:dyDescent="0.3">
      <c r="A18632" s="19" t="s">
        <v>27743</v>
      </c>
      <c r="B18632" s="11" t="s">
        <v>88</v>
      </c>
      <c r="C18632" t="s">
        <v>88</v>
      </c>
      <c r="D18632" t="s">
        <v>88</v>
      </c>
      <c r="E18632" t="s">
        <v>27744</v>
      </c>
    </row>
    <row r="18633" spans="1:6" x14ac:dyDescent="0.3">
      <c r="A18633" s="18" t="s">
        <v>27745</v>
      </c>
      <c r="B18633" s="11" t="s">
        <v>88</v>
      </c>
      <c r="C18633" t="s">
        <v>88</v>
      </c>
      <c r="D18633" t="s">
        <v>88</v>
      </c>
      <c r="E18633" t="s">
        <v>88</v>
      </c>
      <c r="F18633" t="s">
        <v>27701</v>
      </c>
    </row>
    <row r="18634" spans="1:6" x14ac:dyDescent="0.3">
      <c r="A18634" s="19" t="s">
        <v>27746</v>
      </c>
      <c r="B18634" s="11" t="s">
        <v>88</v>
      </c>
      <c r="C18634" t="s">
        <v>88</v>
      </c>
      <c r="D18634" t="s">
        <v>88</v>
      </c>
      <c r="E18634" t="s">
        <v>88</v>
      </c>
      <c r="F18634" t="s">
        <v>27705</v>
      </c>
    </row>
    <row r="18635" spans="1:6" x14ac:dyDescent="0.3">
      <c r="A18635" s="18" t="s">
        <v>27747</v>
      </c>
      <c r="B18635" s="11" t="s">
        <v>88</v>
      </c>
      <c r="C18635" t="s">
        <v>88</v>
      </c>
      <c r="D18635" t="s">
        <v>88</v>
      </c>
      <c r="E18635" t="s">
        <v>88</v>
      </c>
      <c r="F18635" t="s">
        <v>27709</v>
      </c>
    </row>
    <row r="18636" spans="1:6" x14ac:dyDescent="0.3">
      <c r="A18636" s="19" t="s">
        <v>27748</v>
      </c>
      <c r="B18636" s="11" t="s">
        <v>88</v>
      </c>
      <c r="C18636" t="s">
        <v>88</v>
      </c>
      <c r="D18636" t="s">
        <v>88</v>
      </c>
      <c r="E18636" t="s">
        <v>88</v>
      </c>
      <c r="F18636" t="s">
        <v>27749</v>
      </c>
    </row>
    <row r="18637" spans="1:6" x14ac:dyDescent="0.3">
      <c r="A18637" s="18" t="s">
        <v>27750</v>
      </c>
      <c r="B18637" s="11" t="s">
        <v>88</v>
      </c>
      <c r="C18637" t="s">
        <v>27670</v>
      </c>
    </row>
    <row r="18638" spans="1:6" x14ac:dyDescent="0.3">
      <c r="A18638" s="19" t="s">
        <v>27751</v>
      </c>
      <c r="B18638" s="11" t="s">
        <v>88</v>
      </c>
      <c r="C18638" t="s">
        <v>88</v>
      </c>
      <c r="D18638" t="s">
        <v>27752</v>
      </c>
    </row>
    <row r="18639" spans="1:6" x14ac:dyDescent="0.3">
      <c r="A18639" s="18" t="s">
        <v>27753</v>
      </c>
      <c r="B18639" s="11" t="s">
        <v>88</v>
      </c>
      <c r="C18639" t="s">
        <v>88</v>
      </c>
      <c r="D18639" t="s">
        <v>689</v>
      </c>
    </row>
    <row r="18640" spans="1:6" x14ac:dyDescent="0.3">
      <c r="A18640" s="19" t="s">
        <v>27754</v>
      </c>
      <c r="B18640" s="11" t="s">
        <v>88</v>
      </c>
      <c r="C18640" t="s">
        <v>88</v>
      </c>
      <c r="D18640" t="s">
        <v>88</v>
      </c>
      <c r="E18640" t="s">
        <v>22604</v>
      </c>
    </row>
    <row r="18641" spans="1:7" x14ac:dyDescent="0.3">
      <c r="A18641" s="18" t="s">
        <v>27755</v>
      </c>
      <c r="B18641" s="11" t="s">
        <v>88</v>
      </c>
      <c r="C18641" t="s">
        <v>88</v>
      </c>
      <c r="D18641" t="s">
        <v>88</v>
      </c>
      <c r="E18641" t="s">
        <v>88</v>
      </c>
      <c r="F18641" t="s">
        <v>17190</v>
      </c>
    </row>
    <row r="18642" spans="1:7" x14ac:dyDescent="0.3">
      <c r="A18642" s="19" t="s">
        <v>27756</v>
      </c>
      <c r="B18642" s="11" t="s">
        <v>88</v>
      </c>
      <c r="C18642" t="s">
        <v>88</v>
      </c>
      <c r="D18642" t="s">
        <v>88</v>
      </c>
      <c r="E18642" t="s">
        <v>88</v>
      </c>
      <c r="F18642" t="s">
        <v>689</v>
      </c>
    </row>
    <row r="18643" spans="1:7" x14ac:dyDescent="0.3">
      <c r="A18643" s="18" t="s">
        <v>27757</v>
      </c>
      <c r="B18643" s="11" t="s">
        <v>88</v>
      </c>
      <c r="C18643" t="s">
        <v>88</v>
      </c>
      <c r="D18643" t="s">
        <v>88</v>
      </c>
      <c r="E18643" t="s">
        <v>27699</v>
      </c>
    </row>
    <row r="18644" spans="1:7" x14ac:dyDescent="0.3">
      <c r="A18644" s="19" t="s">
        <v>27758</v>
      </c>
      <c r="B18644" s="11" t="s">
        <v>88</v>
      </c>
      <c r="C18644" t="s">
        <v>88</v>
      </c>
      <c r="D18644" t="s">
        <v>88</v>
      </c>
      <c r="E18644" t="s">
        <v>88</v>
      </c>
      <c r="F18644" t="s">
        <v>27759</v>
      </c>
    </row>
    <row r="18645" spans="1:7" x14ac:dyDescent="0.3">
      <c r="A18645" s="18" t="s">
        <v>27760</v>
      </c>
      <c r="B18645" s="11" t="s">
        <v>88</v>
      </c>
      <c r="C18645" t="s">
        <v>88</v>
      </c>
      <c r="D18645" t="s">
        <v>88</v>
      </c>
      <c r="E18645" t="s">
        <v>88</v>
      </c>
      <c r="F18645" t="s">
        <v>88</v>
      </c>
      <c r="G18645" t="s">
        <v>17190</v>
      </c>
    </row>
    <row r="18646" spans="1:7" x14ac:dyDescent="0.3">
      <c r="A18646" s="19" t="s">
        <v>27761</v>
      </c>
      <c r="B18646" s="11" t="s">
        <v>88</v>
      </c>
      <c r="C18646" t="s">
        <v>88</v>
      </c>
      <c r="D18646" t="s">
        <v>88</v>
      </c>
      <c r="E18646" t="s">
        <v>88</v>
      </c>
      <c r="F18646" t="s">
        <v>88</v>
      </c>
      <c r="G18646" t="s">
        <v>27762</v>
      </c>
    </row>
    <row r="18647" spans="1:7" x14ac:dyDescent="0.3">
      <c r="A18647" s="18" t="s">
        <v>27763</v>
      </c>
      <c r="B18647" s="11" t="s">
        <v>88</v>
      </c>
      <c r="C18647" t="s">
        <v>88</v>
      </c>
      <c r="D18647" t="s">
        <v>88</v>
      </c>
      <c r="E18647" t="s">
        <v>88</v>
      </c>
      <c r="F18647" t="s">
        <v>88</v>
      </c>
      <c r="G18647" t="s">
        <v>689</v>
      </c>
    </row>
    <row r="18648" spans="1:7" x14ac:dyDescent="0.3">
      <c r="A18648" s="19" t="s">
        <v>27764</v>
      </c>
      <c r="B18648" s="11" t="s">
        <v>88</v>
      </c>
      <c r="C18648" t="s">
        <v>88</v>
      </c>
      <c r="D18648" t="s">
        <v>88</v>
      </c>
      <c r="E18648" t="s">
        <v>88</v>
      </c>
      <c r="F18648" t="s">
        <v>27765</v>
      </c>
    </row>
    <row r="18649" spans="1:7" x14ac:dyDescent="0.3">
      <c r="A18649" s="18" t="s">
        <v>27766</v>
      </c>
      <c r="B18649" s="11" t="s">
        <v>88</v>
      </c>
      <c r="C18649" t="s">
        <v>88</v>
      </c>
      <c r="D18649" t="s">
        <v>88</v>
      </c>
      <c r="E18649" t="s">
        <v>88</v>
      </c>
      <c r="F18649" t="s">
        <v>88</v>
      </c>
      <c r="G18649" t="s">
        <v>17190</v>
      </c>
    </row>
    <row r="18650" spans="1:7" x14ac:dyDescent="0.3">
      <c r="A18650" s="19" t="s">
        <v>27767</v>
      </c>
      <c r="B18650" s="11" t="s">
        <v>88</v>
      </c>
      <c r="C18650" t="s">
        <v>88</v>
      </c>
      <c r="D18650" t="s">
        <v>88</v>
      </c>
      <c r="E18650" t="s">
        <v>88</v>
      </c>
      <c r="F18650" t="s">
        <v>88</v>
      </c>
      <c r="G18650" t="s">
        <v>27768</v>
      </c>
    </row>
    <row r="18651" spans="1:7" x14ac:dyDescent="0.3">
      <c r="A18651" s="18" t="s">
        <v>27769</v>
      </c>
      <c r="B18651" s="11" t="s">
        <v>88</v>
      </c>
      <c r="C18651" t="s">
        <v>88</v>
      </c>
      <c r="D18651" t="s">
        <v>88</v>
      </c>
      <c r="E18651" t="s">
        <v>88</v>
      </c>
      <c r="F18651" t="s">
        <v>88</v>
      </c>
      <c r="G18651" t="s">
        <v>27770</v>
      </c>
    </row>
    <row r="18652" spans="1:7" x14ac:dyDescent="0.3">
      <c r="A18652" s="19" t="s">
        <v>27771</v>
      </c>
      <c r="B18652" s="11" t="s">
        <v>88</v>
      </c>
      <c r="C18652" t="s">
        <v>88</v>
      </c>
      <c r="D18652" t="s">
        <v>88</v>
      </c>
      <c r="E18652" t="s">
        <v>88</v>
      </c>
      <c r="F18652" t="s">
        <v>88</v>
      </c>
      <c r="G18652" t="s">
        <v>689</v>
      </c>
    </row>
    <row r="18653" spans="1:7" x14ac:dyDescent="0.3">
      <c r="A18653" s="18" t="s">
        <v>27772</v>
      </c>
      <c r="B18653" s="11" t="s">
        <v>88</v>
      </c>
      <c r="C18653" t="s">
        <v>88</v>
      </c>
      <c r="D18653" t="s">
        <v>88</v>
      </c>
      <c r="E18653" t="s">
        <v>88</v>
      </c>
      <c r="F18653" t="s">
        <v>27773</v>
      </c>
    </row>
    <row r="18654" spans="1:7" x14ac:dyDescent="0.3">
      <c r="A18654" s="19" t="s">
        <v>27774</v>
      </c>
      <c r="B18654" s="11" t="s">
        <v>88</v>
      </c>
      <c r="C18654" t="s">
        <v>88</v>
      </c>
      <c r="D18654" t="s">
        <v>88</v>
      </c>
      <c r="E18654" t="s">
        <v>88</v>
      </c>
      <c r="F18654" t="s">
        <v>88</v>
      </c>
      <c r="G18654" t="s">
        <v>17190</v>
      </c>
    </row>
    <row r="18655" spans="1:7" x14ac:dyDescent="0.3">
      <c r="A18655" s="18" t="s">
        <v>27775</v>
      </c>
      <c r="B18655" s="11" t="s">
        <v>88</v>
      </c>
      <c r="C18655" t="s">
        <v>88</v>
      </c>
      <c r="D18655" t="s">
        <v>88</v>
      </c>
      <c r="E18655" t="s">
        <v>88</v>
      </c>
      <c r="F18655" t="s">
        <v>88</v>
      </c>
      <c r="G18655" t="s">
        <v>27770</v>
      </c>
    </row>
    <row r="18656" spans="1:7" x14ac:dyDescent="0.3">
      <c r="A18656" s="19" t="s">
        <v>27776</v>
      </c>
      <c r="B18656" s="11" t="s">
        <v>88</v>
      </c>
      <c r="C18656" t="s">
        <v>88</v>
      </c>
      <c r="D18656" t="s">
        <v>88</v>
      </c>
      <c r="E18656" t="s">
        <v>88</v>
      </c>
      <c r="F18656" t="s">
        <v>88</v>
      </c>
      <c r="G18656" t="s">
        <v>689</v>
      </c>
    </row>
    <row r="18657" spans="1:8" x14ac:dyDescent="0.3">
      <c r="A18657" s="18" t="s">
        <v>27777</v>
      </c>
      <c r="B18657" s="11" t="s">
        <v>88</v>
      </c>
      <c r="C18657" t="s">
        <v>88</v>
      </c>
      <c r="D18657" t="s">
        <v>88</v>
      </c>
      <c r="E18657" t="s">
        <v>88</v>
      </c>
      <c r="F18657" t="s">
        <v>27705</v>
      </c>
    </row>
    <row r="18658" spans="1:8" x14ac:dyDescent="0.3">
      <c r="A18658" s="19" t="s">
        <v>27778</v>
      </c>
      <c r="B18658" s="11" t="s">
        <v>88</v>
      </c>
      <c r="C18658" t="s">
        <v>88</v>
      </c>
      <c r="D18658" t="s">
        <v>88</v>
      </c>
      <c r="E18658" t="s">
        <v>88</v>
      </c>
      <c r="F18658" t="s">
        <v>88</v>
      </c>
      <c r="G18658" t="s">
        <v>17190</v>
      </c>
    </row>
    <row r="18659" spans="1:8" x14ac:dyDescent="0.3">
      <c r="A18659" s="18" t="s">
        <v>27779</v>
      </c>
      <c r="B18659" s="11" t="s">
        <v>88</v>
      </c>
      <c r="C18659" t="s">
        <v>88</v>
      </c>
      <c r="D18659" t="s">
        <v>88</v>
      </c>
      <c r="E18659" t="s">
        <v>88</v>
      </c>
      <c r="F18659" t="s">
        <v>88</v>
      </c>
      <c r="G18659" t="s">
        <v>689</v>
      </c>
    </row>
    <row r="18660" spans="1:8" x14ac:dyDescent="0.3">
      <c r="A18660" s="19" t="s">
        <v>27780</v>
      </c>
      <c r="B18660" s="11" t="s">
        <v>88</v>
      </c>
      <c r="C18660" t="s">
        <v>88</v>
      </c>
      <c r="D18660" t="s">
        <v>88</v>
      </c>
      <c r="E18660" t="s">
        <v>88</v>
      </c>
      <c r="F18660" t="s">
        <v>88</v>
      </c>
      <c r="G18660" t="s">
        <v>88</v>
      </c>
      <c r="H18660" t="s">
        <v>27770</v>
      </c>
    </row>
    <row r="18661" spans="1:8" x14ac:dyDescent="0.3">
      <c r="A18661" s="18" t="s">
        <v>27781</v>
      </c>
      <c r="B18661" s="11" t="s">
        <v>88</v>
      </c>
      <c r="C18661" t="s">
        <v>88</v>
      </c>
      <c r="D18661" t="s">
        <v>88</v>
      </c>
      <c r="E18661" t="s">
        <v>88</v>
      </c>
      <c r="F18661" t="s">
        <v>88</v>
      </c>
      <c r="G18661" t="s">
        <v>88</v>
      </c>
      <c r="H18661" t="s">
        <v>689</v>
      </c>
    </row>
    <row r="18662" spans="1:8" x14ac:dyDescent="0.3">
      <c r="A18662" s="19" t="s">
        <v>27782</v>
      </c>
      <c r="B18662" s="11" t="s">
        <v>88</v>
      </c>
      <c r="C18662" t="s">
        <v>88</v>
      </c>
      <c r="D18662" t="s">
        <v>88</v>
      </c>
      <c r="E18662" t="s">
        <v>88</v>
      </c>
      <c r="F18662" t="s">
        <v>27709</v>
      </c>
    </row>
    <row r="18663" spans="1:8" x14ac:dyDescent="0.3">
      <c r="A18663" s="18" t="s">
        <v>27783</v>
      </c>
      <c r="B18663" s="11" t="s">
        <v>88</v>
      </c>
      <c r="C18663" t="s">
        <v>88</v>
      </c>
      <c r="D18663" t="s">
        <v>88</v>
      </c>
      <c r="E18663" t="s">
        <v>88</v>
      </c>
      <c r="F18663" t="s">
        <v>88</v>
      </c>
      <c r="G18663" t="s">
        <v>17190</v>
      </c>
    </row>
    <row r="18664" spans="1:8" x14ac:dyDescent="0.3">
      <c r="A18664" s="19" t="s">
        <v>27784</v>
      </c>
      <c r="B18664" s="11" t="s">
        <v>88</v>
      </c>
      <c r="C18664" t="s">
        <v>88</v>
      </c>
      <c r="D18664" t="s">
        <v>88</v>
      </c>
      <c r="E18664" t="s">
        <v>88</v>
      </c>
      <c r="F18664" t="s">
        <v>88</v>
      </c>
      <c r="G18664" t="s">
        <v>689</v>
      </c>
    </row>
    <row r="18665" spans="1:8" x14ac:dyDescent="0.3">
      <c r="A18665" s="18" t="s">
        <v>27785</v>
      </c>
      <c r="B18665" s="11" t="s">
        <v>88</v>
      </c>
      <c r="C18665" t="s">
        <v>88</v>
      </c>
      <c r="D18665" t="s">
        <v>88</v>
      </c>
      <c r="E18665" t="s">
        <v>88</v>
      </c>
      <c r="F18665" t="s">
        <v>27713</v>
      </c>
    </row>
    <row r="18666" spans="1:8" x14ac:dyDescent="0.3">
      <c r="A18666" s="19" t="s">
        <v>27786</v>
      </c>
      <c r="B18666" s="11" t="s">
        <v>88</v>
      </c>
      <c r="C18666" t="s">
        <v>88</v>
      </c>
      <c r="D18666" t="s">
        <v>88</v>
      </c>
      <c r="E18666" t="s">
        <v>88</v>
      </c>
      <c r="F18666" t="s">
        <v>88</v>
      </c>
      <c r="G18666" t="s">
        <v>17190</v>
      </c>
    </row>
    <row r="18667" spans="1:8" x14ac:dyDescent="0.3">
      <c r="A18667" s="18" t="s">
        <v>27787</v>
      </c>
      <c r="B18667" s="11" t="s">
        <v>88</v>
      </c>
      <c r="C18667" t="s">
        <v>88</v>
      </c>
      <c r="D18667" t="s">
        <v>88</v>
      </c>
      <c r="E18667" t="s">
        <v>88</v>
      </c>
      <c r="F18667" t="s">
        <v>88</v>
      </c>
      <c r="G18667" t="s">
        <v>689</v>
      </c>
    </row>
    <row r="18668" spans="1:8" x14ac:dyDescent="0.3">
      <c r="A18668" s="19" t="s">
        <v>27788</v>
      </c>
      <c r="B18668" s="11" t="s">
        <v>88</v>
      </c>
      <c r="C18668" t="s">
        <v>88</v>
      </c>
      <c r="D18668" t="s">
        <v>88</v>
      </c>
      <c r="E18668" t="s">
        <v>88</v>
      </c>
      <c r="F18668" t="s">
        <v>27717</v>
      </c>
    </row>
    <row r="18669" spans="1:8" x14ac:dyDescent="0.3">
      <c r="A18669" s="18" t="s">
        <v>27789</v>
      </c>
      <c r="B18669" s="11" t="s">
        <v>88</v>
      </c>
      <c r="C18669" t="s">
        <v>88</v>
      </c>
      <c r="D18669" t="s">
        <v>88</v>
      </c>
      <c r="E18669" t="s">
        <v>88</v>
      </c>
      <c r="F18669" t="s">
        <v>88</v>
      </c>
      <c r="G18669" t="s">
        <v>17190</v>
      </c>
    </row>
    <row r="18670" spans="1:8" x14ac:dyDescent="0.3">
      <c r="A18670" s="19" t="s">
        <v>27790</v>
      </c>
      <c r="B18670" s="11" t="s">
        <v>88</v>
      </c>
      <c r="C18670" t="s">
        <v>88</v>
      </c>
      <c r="D18670" t="s">
        <v>88</v>
      </c>
      <c r="E18670" t="s">
        <v>88</v>
      </c>
      <c r="F18670" t="s">
        <v>88</v>
      </c>
      <c r="G18670" t="s">
        <v>689</v>
      </c>
    </row>
    <row r="18671" spans="1:8" x14ac:dyDescent="0.3">
      <c r="A18671" s="18" t="s">
        <v>27791</v>
      </c>
      <c r="B18671" s="11" t="s">
        <v>88</v>
      </c>
      <c r="C18671" t="s">
        <v>88</v>
      </c>
      <c r="D18671" t="s">
        <v>88</v>
      </c>
      <c r="E18671" t="s">
        <v>88</v>
      </c>
      <c r="F18671" t="s">
        <v>27721</v>
      </c>
    </row>
    <row r="18672" spans="1:8" x14ac:dyDescent="0.3">
      <c r="A18672" s="19" t="s">
        <v>27792</v>
      </c>
      <c r="B18672" s="11" t="s">
        <v>88</v>
      </c>
      <c r="C18672" t="s">
        <v>88</v>
      </c>
      <c r="D18672" t="s">
        <v>88</v>
      </c>
      <c r="E18672" t="s">
        <v>88</v>
      </c>
      <c r="F18672" t="s">
        <v>88</v>
      </c>
      <c r="G18672" t="s">
        <v>17190</v>
      </c>
    </row>
    <row r="18673" spans="1:7" x14ac:dyDescent="0.3">
      <c r="A18673" s="18" t="s">
        <v>27793</v>
      </c>
      <c r="B18673" s="11" t="s">
        <v>88</v>
      </c>
      <c r="C18673" t="s">
        <v>88</v>
      </c>
      <c r="D18673" t="s">
        <v>88</v>
      </c>
      <c r="E18673" t="s">
        <v>88</v>
      </c>
      <c r="F18673" t="s">
        <v>88</v>
      </c>
      <c r="G18673" t="s">
        <v>689</v>
      </c>
    </row>
    <row r="18674" spans="1:7" x14ac:dyDescent="0.3">
      <c r="A18674" s="19" t="s">
        <v>27794</v>
      </c>
      <c r="B18674" s="11" t="s">
        <v>88</v>
      </c>
      <c r="C18674" t="s">
        <v>88</v>
      </c>
      <c r="D18674" t="s">
        <v>88</v>
      </c>
      <c r="E18674" t="s">
        <v>88</v>
      </c>
      <c r="F18674" t="s">
        <v>27725</v>
      </c>
    </row>
    <row r="18675" spans="1:7" x14ac:dyDescent="0.3">
      <c r="A18675" s="18" t="s">
        <v>27795</v>
      </c>
      <c r="B18675" s="11" t="s">
        <v>88</v>
      </c>
      <c r="C18675" t="s">
        <v>88</v>
      </c>
      <c r="D18675" t="s">
        <v>88</v>
      </c>
      <c r="E18675" t="s">
        <v>88</v>
      </c>
      <c r="F18675" t="s">
        <v>88</v>
      </c>
      <c r="G18675" t="s">
        <v>17190</v>
      </c>
    </row>
    <row r="18676" spans="1:7" x14ac:dyDescent="0.3">
      <c r="A18676" s="19" t="s">
        <v>27796</v>
      </c>
      <c r="B18676" s="11" t="s">
        <v>88</v>
      </c>
      <c r="C18676" t="s">
        <v>88</v>
      </c>
      <c r="D18676" t="s">
        <v>88</v>
      </c>
      <c r="E18676" t="s">
        <v>88</v>
      </c>
      <c r="F18676" t="s">
        <v>88</v>
      </c>
      <c r="G18676" t="s">
        <v>689</v>
      </c>
    </row>
    <row r="18677" spans="1:7" x14ac:dyDescent="0.3">
      <c r="A18677" s="18" t="s">
        <v>27797</v>
      </c>
      <c r="B18677" s="11" t="s">
        <v>88</v>
      </c>
      <c r="C18677" t="s">
        <v>88</v>
      </c>
      <c r="D18677" t="s">
        <v>88</v>
      </c>
      <c r="E18677" t="s">
        <v>88</v>
      </c>
      <c r="F18677" t="s">
        <v>27729</v>
      </c>
    </row>
    <row r="18678" spans="1:7" x14ac:dyDescent="0.3">
      <c r="A18678" s="19" t="s">
        <v>27798</v>
      </c>
      <c r="B18678" s="11" t="s">
        <v>88</v>
      </c>
      <c r="C18678" t="s">
        <v>88</v>
      </c>
      <c r="D18678" t="s">
        <v>88</v>
      </c>
      <c r="E18678" t="s">
        <v>88</v>
      </c>
      <c r="F18678" t="s">
        <v>88</v>
      </c>
      <c r="G18678" t="s">
        <v>17190</v>
      </c>
    </row>
    <row r="18679" spans="1:7" x14ac:dyDescent="0.3">
      <c r="A18679" s="18" t="s">
        <v>27799</v>
      </c>
      <c r="B18679" s="11" t="s">
        <v>88</v>
      </c>
      <c r="C18679" t="s">
        <v>88</v>
      </c>
      <c r="D18679" t="s">
        <v>88</v>
      </c>
      <c r="E18679" t="s">
        <v>88</v>
      </c>
      <c r="F18679" t="s">
        <v>88</v>
      </c>
      <c r="G18679" t="s">
        <v>689</v>
      </c>
    </row>
    <row r="18680" spans="1:7" x14ac:dyDescent="0.3">
      <c r="A18680" s="19" t="s">
        <v>27800</v>
      </c>
      <c r="B18680" t="s">
        <v>27801</v>
      </c>
    </row>
    <row r="18681" spans="1:7" x14ac:dyDescent="0.3">
      <c r="A18681" s="18" t="s">
        <v>27802</v>
      </c>
      <c r="B18681" s="11" t="s">
        <v>88</v>
      </c>
      <c r="C18681" t="s">
        <v>27803</v>
      </c>
    </row>
    <row r="18682" spans="1:7" x14ac:dyDescent="0.3">
      <c r="A18682" s="19" t="s">
        <v>27804</v>
      </c>
      <c r="B18682" s="11" t="s">
        <v>88</v>
      </c>
      <c r="C18682" t="s">
        <v>88</v>
      </c>
      <c r="D18682" t="s">
        <v>17190</v>
      </c>
    </row>
    <row r="18683" spans="1:7" x14ac:dyDescent="0.3">
      <c r="A18683" s="18" t="s">
        <v>27805</v>
      </c>
      <c r="B18683" s="11" t="s">
        <v>88</v>
      </c>
      <c r="C18683" t="s">
        <v>88</v>
      </c>
      <c r="D18683" t="s">
        <v>27621</v>
      </c>
    </row>
    <row r="18684" spans="1:7" x14ac:dyDescent="0.3">
      <c r="A18684" s="19" t="s">
        <v>27806</v>
      </c>
      <c r="B18684" s="11" t="s">
        <v>88</v>
      </c>
      <c r="C18684" t="s">
        <v>88</v>
      </c>
      <c r="D18684" t="s">
        <v>689</v>
      </c>
    </row>
    <row r="18685" spans="1:7" x14ac:dyDescent="0.3">
      <c r="A18685" s="18" t="s">
        <v>27807</v>
      </c>
      <c r="B18685" s="11" t="s">
        <v>88</v>
      </c>
      <c r="C18685" t="s">
        <v>689</v>
      </c>
    </row>
    <row r="18686" spans="1:7" x14ac:dyDescent="0.3">
      <c r="A18686" s="19" t="s">
        <v>27808</v>
      </c>
      <c r="B18686" s="11" t="s">
        <v>88</v>
      </c>
      <c r="C18686" t="s">
        <v>88</v>
      </c>
      <c r="D18686" t="s">
        <v>27809</v>
      </c>
    </row>
    <row r="18687" spans="1:7" x14ac:dyDescent="0.3">
      <c r="A18687" s="18" t="s">
        <v>27810</v>
      </c>
      <c r="B18687" s="11" t="s">
        <v>88</v>
      </c>
      <c r="C18687" t="s">
        <v>88</v>
      </c>
      <c r="D18687" t="s">
        <v>88</v>
      </c>
      <c r="E18687" t="s">
        <v>27811</v>
      </c>
    </row>
    <row r="18688" spans="1:7" x14ac:dyDescent="0.3">
      <c r="A18688" s="19" t="s">
        <v>27812</v>
      </c>
      <c r="B18688" s="11" t="s">
        <v>88</v>
      </c>
      <c r="C18688" t="s">
        <v>88</v>
      </c>
      <c r="D18688" t="s">
        <v>88</v>
      </c>
      <c r="E18688" t="s">
        <v>689</v>
      </c>
    </row>
    <row r="18689" spans="1:5" x14ac:dyDescent="0.3">
      <c r="A18689" s="18" t="s">
        <v>27813</v>
      </c>
      <c r="B18689" s="11" t="s">
        <v>88</v>
      </c>
      <c r="C18689" t="s">
        <v>88</v>
      </c>
      <c r="D18689" t="s">
        <v>689</v>
      </c>
    </row>
    <row r="18690" spans="1:5" x14ac:dyDescent="0.3">
      <c r="A18690" s="19" t="s">
        <v>27814</v>
      </c>
      <c r="B18690" s="11" t="s">
        <v>88</v>
      </c>
      <c r="C18690" t="s">
        <v>88</v>
      </c>
      <c r="D18690" t="s">
        <v>88</v>
      </c>
      <c r="E18690" t="s">
        <v>27815</v>
      </c>
    </row>
    <row r="18691" spans="1:5" x14ac:dyDescent="0.3">
      <c r="A18691" s="18" t="s">
        <v>27816</v>
      </c>
      <c r="B18691" s="11" t="s">
        <v>88</v>
      </c>
      <c r="C18691" t="s">
        <v>88</v>
      </c>
      <c r="D18691" t="s">
        <v>88</v>
      </c>
      <c r="E18691" t="s">
        <v>27811</v>
      </c>
    </row>
    <row r="18692" spans="1:5" x14ac:dyDescent="0.3">
      <c r="A18692" s="19" t="s">
        <v>27817</v>
      </c>
      <c r="B18692" s="11" t="s">
        <v>88</v>
      </c>
      <c r="C18692" t="s">
        <v>88</v>
      </c>
      <c r="D18692" t="s">
        <v>88</v>
      </c>
      <c r="E18692" t="s">
        <v>27818</v>
      </c>
    </row>
    <row r="18693" spans="1:5" x14ac:dyDescent="0.3">
      <c r="A18693" s="18" t="s">
        <v>27819</v>
      </c>
      <c r="B18693" s="11" t="s">
        <v>88</v>
      </c>
      <c r="C18693" t="s">
        <v>88</v>
      </c>
      <c r="D18693" t="s">
        <v>88</v>
      </c>
      <c r="E18693" t="s">
        <v>689</v>
      </c>
    </row>
    <row r="18694" spans="1:5" x14ac:dyDescent="0.3">
      <c r="A18694" s="19" t="s">
        <v>27820</v>
      </c>
      <c r="B18694" t="s">
        <v>27821</v>
      </c>
    </row>
    <row r="18695" spans="1:5" x14ac:dyDescent="0.3">
      <c r="A18695" s="18" t="s">
        <v>27822</v>
      </c>
      <c r="B18695" s="11" t="s">
        <v>88</v>
      </c>
      <c r="C18695" t="s">
        <v>27823</v>
      </c>
    </row>
    <row r="18696" spans="1:5" x14ac:dyDescent="0.3">
      <c r="A18696" s="19" t="s">
        <v>27824</v>
      </c>
      <c r="B18696" s="11" t="s">
        <v>88</v>
      </c>
      <c r="C18696" t="s">
        <v>88</v>
      </c>
      <c r="D18696" t="s">
        <v>27825</v>
      </c>
    </row>
    <row r="18697" spans="1:5" x14ac:dyDescent="0.3">
      <c r="A18697" s="18" t="s">
        <v>27826</v>
      </c>
      <c r="B18697" s="11" t="s">
        <v>88</v>
      </c>
      <c r="C18697" t="s">
        <v>88</v>
      </c>
      <c r="D18697" t="s">
        <v>27827</v>
      </c>
    </row>
    <row r="18698" spans="1:5" x14ac:dyDescent="0.3">
      <c r="A18698" s="19" t="s">
        <v>27828</v>
      </c>
      <c r="B18698" s="11" t="s">
        <v>88</v>
      </c>
      <c r="C18698" t="s">
        <v>88</v>
      </c>
      <c r="D18698" t="s">
        <v>27829</v>
      </c>
    </row>
    <row r="18699" spans="1:5" x14ac:dyDescent="0.3">
      <c r="A18699" s="18" t="s">
        <v>27830</v>
      </c>
      <c r="B18699" s="11" t="s">
        <v>88</v>
      </c>
      <c r="C18699" t="s">
        <v>27831</v>
      </c>
    </row>
    <row r="18700" spans="1:5" x14ac:dyDescent="0.3">
      <c r="A18700" s="19" t="s">
        <v>27832</v>
      </c>
      <c r="B18700" t="s">
        <v>27833</v>
      </c>
    </row>
    <row r="18701" spans="1:5" x14ac:dyDescent="0.3">
      <c r="A18701" s="18" t="s">
        <v>27834</v>
      </c>
      <c r="B18701" s="11" t="s">
        <v>88</v>
      </c>
      <c r="C18701" t="s">
        <v>27835</v>
      </c>
    </row>
    <row r="18702" spans="1:5" x14ac:dyDescent="0.3">
      <c r="A18702" s="19" t="s">
        <v>27836</v>
      </c>
      <c r="B18702" s="11" t="s">
        <v>88</v>
      </c>
      <c r="C18702" t="s">
        <v>88</v>
      </c>
      <c r="D18702" t="s">
        <v>27837</v>
      </c>
    </row>
    <row r="18703" spans="1:5" x14ac:dyDescent="0.3">
      <c r="A18703" s="18" t="s">
        <v>27838</v>
      </c>
      <c r="B18703" s="11" t="s">
        <v>88</v>
      </c>
      <c r="C18703" t="s">
        <v>88</v>
      </c>
      <c r="D18703" t="s">
        <v>88</v>
      </c>
      <c r="E18703" t="s">
        <v>17190</v>
      </c>
    </row>
    <row r="18704" spans="1:5" x14ac:dyDescent="0.3">
      <c r="A18704" s="19" t="s">
        <v>27839</v>
      </c>
      <c r="B18704" s="11" t="s">
        <v>88</v>
      </c>
      <c r="C18704" t="s">
        <v>88</v>
      </c>
      <c r="D18704" t="s">
        <v>88</v>
      </c>
      <c r="E18704" t="s">
        <v>27621</v>
      </c>
    </row>
    <row r="18705" spans="1:6" x14ac:dyDescent="0.3">
      <c r="A18705" s="18" t="s">
        <v>27840</v>
      </c>
      <c r="B18705" s="11" t="s">
        <v>88</v>
      </c>
      <c r="C18705" t="s">
        <v>88</v>
      </c>
      <c r="D18705" t="s">
        <v>88</v>
      </c>
      <c r="E18705" t="s">
        <v>689</v>
      </c>
    </row>
    <row r="18706" spans="1:6" x14ac:dyDescent="0.3">
      <c r="A18706" s="19" t="s">
        <v>27841</v>
      </c>
      <c r="B18706" s="11" t="s">
        <v>88</v>
      </c>
      <c r="C18706" t="s">
        <v>88</v>
      </c>
      <c r="D18706" t="s">
        <v>27842</v>
      </c>
    </row>
    <row r="18707" spans="1:6" x14ac:dyDescent="0.3">
      <c r="A18707" s="18" t="s">
        <v>27843</v>
      </c>
      <c r="B18707" s="11" t="s">
        <v>88</v>
      </c>
      <c r="C18707" t="s">
        <v>88</v>
      </c>
      <c r="D18707" t="s">
        <v>88</v>
      </c>
      <c r="E18707" t="s">
        <v>27844</v>
      </c>
    </row>
    <row r="18708" spans="1:6" x14ac:dyDescent="0.3">
      <c r="A18708" s="19" t="s">
        <v>27845</v>
      </c>
      <c r="B18708" s="11" t="s">
        <v>88</v>
      </c>
      <c r="C18708" t="s">
        <v>88</v>
      </c>
      <c r="D18708" t="s">
        <v>88</v>
      </c>
      <c r="E18708" t="s">
        <v>88</v>
      </c>
      <c r="F18708" t="s">
        <v>17190</v>
      </c>
    </row>
    <row r="18709" spans="1:6" x14ac:dyDescent="0.3">
      <c r="A18709" s="18" t="s">
        <v>27846</v>
      </c>
      <c r="B18709" s="11" t="s">
        <v>88</v>
      </c>
      <c r="C18709" t="s">
        <v>88</v>
      </c>
      <c r="D18709" t="s">
        <v>88</v>
      </c>
      <c r="E18709" t="s">
        <v>88</v>
      </c>
      <c r="F18709" t="s">
        <v>27621</v>
      </c>
    </row>
    <row r="18710" spans="1:6" x14ac:dyDescent="0.3">
      <c r="A18710" s="19" t="s">
        <v>27847</v>
      </c>
      <c r="B18710" s="11" t="s">
        <v>88</v>
      </c>
      <c r="C18710" t="s">
        <v>88</v>
      </c>
      <c r="D18710" t="s">
        <v>88</v>
      </c>
      <c r="E18710" t="s">
        <v>88</v>
      </c>
      <c r="F18710" t="s">
        <v>689</v>
      </c>
    </row>
    <row r="18711" spans="1:6" x14ac:dyDescent="0.3">
      <c r="A18711" s="18" t="s">
        <v>27848</v>
      </c>
      <c r="B18711" s="11" t="s">
        <v>88</v>
      </c>
      <c r="C18711" t="s">
        <v>88</v>
      </c>
      <c r="D18711" t="s">
        <v>88</v>
      </c>
      <c r="E18711" t="s">
        <v>27849</v>
      </c>
    </row>
    <row r="18712" spans="1:6" x14ac:dyDescent="0.3">
      <c r="A18712" s="19" t="s">
        <v>27850</v>
      </c>
      <c r="B18712" s="11" t="s">
        <v>88</v>
      </c>
      <c r="C18712" t="s">
        <v>88</v>
      </c>
      <c r="D18712" t="s">
        <v>88</v>
      </c>
      <c r="E18712" t="s">
        <v>88</v>
      </c>
      <c r="F18712" t="s">
        <v>17190</v>
      </c>
    </row>
    <row r="18713" spans="1:6" x14ac:dyDescent="0.3">
      <c r="A18713" s="18" t="s">
        <v>27851</v>
      </c>
      <c r="B18713" s="11" t="s">
        <v>88</v>
      </c>
      <c r="C18713" t="s">
        <v>88</v>
      </c>
      <c r="D18713" t="s">
        <v>88</v>
      </c>
      <c r="E18713" t="s">
        <v>88</v>
      </c>
      <c r="F18713" t="s">
        <v>27621</v>
      </c>
    </row>
    <row r="18714" spans="1:6" x14ac:dyDescent="0.3">
      <c r="A18714" s="19" t="s">
        <v>27852</v>
      </c>
      <c r="B18714" s="11" t="s">
        <v>88</v>
      </c>
      <c r="C18714" t="s">
        <v>88</v>
      </c>
      <c r="D18714" t="s">
        <v>88</v>
      </c>
      <c r="E18714" t="s">
        <v>88</v>
      </c>
      <c r="F18714" t="s">
        <v>689</v>
      </c>
    </row>
    <row r="18715" spans="1:6" x14ac:dyDescent="0.3">
      <c r="A18715" s="18" t="s">
        <v>27853</v>
      </c>
      <c r="B18715" s="11" t="s">
        <v>88</v>
      </c>
      <c r="C18715" t="s">
        <v>88</v>
      </c>
      <c r="D18715" t="s">
        <v>88</v>
      </c>
      <c r="E18715" t="s">
        <v>27854</v>
      </c>
    </row>
    <row r="18716" spans="1:6" x14ac:dyDescent="0.3">
      <c r="A18716" s="19" t="s">
        <v>27855</v>
      </c>
      <c r="B18716" s="11" t="s">
        <v>88</v>
      </c>
      <c r="C18716" t="s">
        <v>88</v>
      </c>
      <c r="D18716" t="s">
        <v>88</v>
      </c>
      <c r="E18716" t="s">
        <v>88</v>
      </c>
      <c r="F18716" t="s">
        <v>17190</v>
      </c>
    </row>
    <row r="18717" spans="1:6" x14ac:dyDescent="0.3">
      <c r="A18717" s="18" t="s">
        <v>27856</v>
      </c>
      <c r="B18717" s="11" t="s">
        <v>88</v>
      </c>
      <c r="C18717" t="s">
        <v>88</v>
      </c>
      <c r="D18717" t="s">
        <v>88</v>
      </c>
      <c r="E18717" t="s">
        <v>88</v>
      </c>
      <c r="F18717" t="s">
        <v>27621</v>
      </c>
    </row>
    <row r="18718" spans="1:6" x14ac:dyDescent="0.3">
      <c r="A18718" s="19" t="s">
        <v>27857</v>
      </c>
      <c r="B18718" s="11" t="s">
        <v>88</v>
      </c>
      <c r="C18718" t="s">
        <v>88</v>
      </c>
      <c r="D18718" t="s">
        <v>88</v>
      </c>
      <c r="E18718" t="s">
        <v>88</v>
      </c>
      <c r="F18718" t="s">
        <v>689</v>
      </c>
    </row>
    <row r="18719" spans="1:6" x14ac:dyDescent="0.3">
      <c r="A18719" s="18" t="s">
        <v>27858</v>
      </c>
      <c r="B18719" s="11" t="s">
        <v>88</v>
      </c>
      <c r="C18719" t="s">
        <v>27859</v>
      </c>
    </row>
    <row r="18720" spans="1:6" x14ac:dyDescent="0.3">
      <c r="A18720" s="19" t="s">
        <v>27860</v>
      </c>
      <c r="B18720" s="11" t="s">
        <v>88</v>
      </c>
      <c r="C18720" t="s">
        <v>88</v>
      </c>
      <c r="D18720" t="s">
        <v>27861</v>
      </c>
    </row>
    <row r="18721" spans="1:6" x14ac:dyDescent="0.3">
      <c r="A18721" s="18" t="s">
        <v>27862</v>
      </c>
      <c r="B18721" s="11" t="s">
        <v>88</v>
      </c>
      <c r="C18721" t="s">
        <v>88</v>
      </c>
      <c r="D18721" t="s">
        <v>88</v>
      </c>
      <c r="E18721" t="s">
        <v>17190</v>
      </c>
    </row>
    <row r="18722" spans="1:6" x14ac:dyDescent="0.3">
      <c r="A18722" s="19" t="s">
        <v>27863</v>
      </c>
      <c r="B18722" s="11" t="s">
        <v>88</v>
      </c>
      <c r="C18722" t="s">
        <v>88</v>
      </c>
      <c r="D18722" t="s">
        <v>88</v>
      </c>
      <c r="E18722" t="s">
        <v>27621</v>
      </c>
    </row>
    <row r="18723" spans="1:6" x14ac:dyDescent="0.3">
      <c r="A18723" s="18" t="s">
        <v>27864</v>
      </c>
      <c r="B18723" s="11" t="s">
        <v>88</v>
      </c>
      <c r="C18723" t="s">
        <v>88</v>
      </c>
      <c r="D18723" t="s">
        <v>88</v>
      </c>
      <c r="E18723" t="s">
        <v>689</v>
      </c>
    </row>
    <row r="18724" spans="1:6" x14ac:dyDescent="0.3">
      <c r="A18724" s="19" t="s">
        <v>27865</v>
      </c>
      <c r="B18724" s="11" t="s">
        <v>88</v>
      </c>
      <c r="C18724" t="s">
        <v>88</v>
      </c>
      <c r="D18724" t="s">
        <v>27866</v>
      </c>
    </row>
    <row r="18725" spans="1:6" x14ac:dyDescent="0.3">
      <c r="A18725" s="18" t="s">
        <v>27867</v>
      </c>
      <c r="B18725" s="11" t="s">
        <v>88</v>
      </c>
      <c r="C18725" t="s">
        <v>88</v>
      </c>
      <c r="D18725" t="s">
        <v>88</v>
      </c>
      <c r="E18725" t="s">
        <v>27868</v>
      </c>
    </row>
    <row r="18726" spans="1:6" x14ac:dyDescent="0.3">
      <c r="A18726" s="19" t="s">
        <v>27869</v>
      </c>
      <c r="B18726" s="11" t="s">
        <v>88</v>
      </c>
      <c r="C18726" t="s">
        <v>88</v>
      </c>
      <c r="D18726" t="s">
        <v>88</v>
      </c>
      <c r="E18726" t="s">
        <v>88</v>
      </c>
      <c r="F18726" t="s">
        <v>17190</v>
      </c>
    </row>
    <row r="18727" spans="1:6" x14ac:dyDescent="0.3">
      <c r="A18727" s="18" t="s">
        <v>27870</v>
      </c>
      <c r="B18727" s="11" t="s">
        <v>88</v>
      </c>
      <c r="C18727" t="s">
        <v>88</v>
      </c>
      <c r="D18727" t="s">
        <v>88</v>
      </c>
      <c r="E18727" t="s">
        <v>88</v>
      </c>
      <c r="F18727" t="s">
        <v>27621</v>
      </c>
    </row>
    <row r="18728" spans="1:6" x14ac:dyDescent="0.3">
      <c r="A18728" s="19" t="s">
        <v>27871</v>
      </c>
      <c r="B18728" s="11" t="s">
        <v>88</v>
      </c>
      <c r="C18728" t="s">
        <v>88</v>
      </c>
      <c r="D18728" t="s">
        <v>88</v>
      </c>
      <c r="E18728" t="s">
        <v>88</v>
      </c>
      <c r="F18728" t="s">
        <v>689</v>
      </c>
    </row>
    <row r="18729" spans="1:6" x14ac:dyDescent="0.3">
      <c r="A18729" s="18" t="s">
        <v>27872</v>
      </c>
      <c r="B18729" s="11" t="s">
        <v>88</v>
      </c>
      <c r="C18729" t="s">
        <v>88</v>
      </c>
      <c r="D18729" t="s">
        <v>88</v>
      </c>
      <c r="E18729" t="s">
        <v>27873</v>
      </c>
    </row>
    <row r="18730" spans="1:6" x14ac:dyDescent="0.3">
      <c r="A18730" s="19" t="s">
        <v>27874</v>
      </c>
      <c r="B18730" s="11" t="s">
        <v>88</v>
      </c>
      <c r="C18730" t="s">
        <v>88</v>
      </c>
      <c r="D18730" t="s">
        <v>88</v>
      </c>
      <c r="E18730" t="s">
        <v>88</v>
      </c>
      <c r="F18730" t="s">
        <v>17190</v>
      </c>
    </row>
    <row r="18731" spans="1:6" x14ac:dyDescent="0.3">
      <c r="A18731" s="18" t="s">
        <v>27875</v>
      </c>
      <c r="B18731" s="11" t="s">
        <v>88</v>
      </c>
      <c r="C18731" t="s">
        <v>88</v>
      </c>
      <c r="D18731" t="s">
        <v>88</v>
      </c>
      <c r="E18731" t="s">
        <v>88</v>
      </c>
      <c r="F18731" t="s">
        <v>27621</v>
      </c>
    </row>
    <row r="18732" spans="1:6" x14ac:dyDescent="0.3">
      <c r="A18732" s="19" t="s">
        <v>27876</v>
      </c>
      <c r="B18732" s="11" t="s">
        <v>88</v>
      </c>
      <c r="C18732" t="s">
        <v>88</v>
      </c>
      <c r="D18732" t="s">
        <v>88</v>
      </c>
      <c r="E18732" t="s">
        <v>88</v>
      </c>
      <c r="F18732" t="s">
        <v>689</v>
      </c>
    </row>
    <row r="18733" spans="1:6" x14ac:dyDescent="0.3">
      <c r="A18733" s="18" t="s">
        <v>27877</v>
      </c>
      <c r="B18733" s="11" t="s">
        <v>88</v>
      </c>
      <c r="C18733" t="s">
        <v>27878</v>
      </c>
    </row>
    <row r="18734" spans="1:6" x14ac:dyDescent="0.3">
      <c r="A18734" s="19" t="s">
        <v>27879</v>
      </c>
      <c r="B18734" s="11" t="s">
        <v>88</v>
      </c>
      <c r="C18734" t="s">
        <v>88</v>
      </c>
      <c r="D18734" t="s">
        <v>27880</v>
      </c>
    </row>
    <row r="18735" spans="1:6" x14ac:dyDescent="0.3">
      <c r="A18735" s="18" t="s">
        <v>27881</v>
      </c>
      <c r="B18735" s="11" t="s">
        <v>88</v>
      </c>
      <c r="C18735" t="s">
        <v>88</v>
      </c>
      <c r="D18735" t="s">
        <v>88</v>
      </c>
      <c r="E18735" t="s">
        <v>27416</v>
      </c>
    </row>
    <row r="18736" spans="1:6" x14ac:dyDescent="0.3">
      <c r="A18736" s="19" t="s">
        <v>27882</v>
      </c>
      <c r="B18736" s="11" t="s">
        <v>88</v>
      </c>
      <c r="C18736" t="s">
        <v>88</v>
      </c>
      <c r="D18736" t="s">
        <v>88</v>
      </c>
      <c r="E18736" t="s">
        <v>689</v>
      </c>
    </row>
    <row r="18737" spans="1:6" x14ac:dyDescent="0.3">
      <c r="A18737" s="18" t="s">
        <v>27883</v>
      </c>
      <c r="B18737" s="11" t="s">
        <v>88</v>
      </c>
      <c r="C18737" t="s">
        <v>88</v>
      </c>
      <c r="D18737" t="s">
        <v>27884</v>
      </c>
    </row>
    <row r="18738" spans="1:6" x14ac:dyDescent="0.3">
      <c r="A18738" s="19" t="s">
        <v>27885</v>
      </c>
      <c r="B18738" s="11" t="s">
        <v>88</v>
      </c>
      <c r="C18738" t="s">
        <v>88</v>
      </c>
      <c r="D18738" t="s">
        <v>88</v>
      </c>
      <c r="E18738" t="s">
        <v>27886</v>
      </c>
    </row>
    <row r="18739" spans="1:6" x14ac:dyDescent="0.3">
      <c r="A18739" s="18" t="s">
        <v>27887</v>
      </c>
      <c r="B18739" s="11" t="s">
        <v>88</v>
      </c>
      <c r="C18739" t="s">
        <v>88</v>
      </c>
      <c r="D18739" t="s">
        <v>88</v>
      </c>
      <c r="E18739" t="s">
        <v>88</v>
      </c>
      <c r="F18739" t="s">
        <v>27416</v>
      </c>
    </row>
    <row r="18740" spans="1:6" x14ac:dyDescent="0.3">
      <c r="A18740" s="19" t="s">
        <v>27888</v>
      </c>
      <c r="B18740" s="11" t="s">
        <v>88</v>
      </c>
      <c r="C18740" t="s">
        <v>88</v>
      </c>
      <c r="D18740" t="s">
        <v>88</v>
      </c>
      <c r="E18740" t="s">
        <v>88</v>
      </c>
      <c r="F18740" t="s">
        <v>689</v>
      </c>
    </row>
    <row r="18741" spans="1:6" x14ac:dyDescent="0.3">
      <c r="A18741" s="18" t="s">
        <v>27889</v>
      </c>
      <c r="B18741" s="11" t="s">
        <v>88</v>
      </c>
      <c r="C18741" t="s">
        <v>88</v>
      </c>
      <c r="D18741" t="s">
        <v>88</v>
      </c>
      <c r="E18741" t="s">
        <v>27890</v>
      </c>
    </row>
    <row r="18742" spans="1:6" x14ac:dyDescent="0.3">
      <c r="A18742" s="19" t="s">
        <v>27891</v>
      </c>
      <c r="B18742" s="11" t="s">
        <v>88</v>
      </c>
      <c r="C18742" t="s">
        <v>88</v>
      </c>
      <c r="D18742" t="s">
        <v>88</v>
      </c>
      <c r="E18742" t="s">
        <v>88</v>
      </c>
      <c r="F18742" t="s">
        <v>27416</v>
      </c>
    </row>
    <row r="18743" spans="1:6" x14ac:dyDescent="0.3">
      <c r="A18743" s="18" t="s">
        <v>27892</v>
      </c>
      <c r="B18743" s="11" t="s">
        <v>88</v>
      </c>
      <c r="C18743" t="s">
        <v>88</v>
      </c>
      <c r="D18743" t="s">
        <v>88</v>
      </c>
      <c r="E18743" t="s">
        <v>88</v>
      </c>
      <c r="F18743" t="s">
        <v>689</v>
      </c>
    </row>
    <row r="18744" spans="1:6" x14ac:dyDescent="0.3">
      <c r="A18744" s="19" t="s">
        <v>27893</v>
      </c>
      <c r="B18744" s="11" t="s">
        <v>88</v>
      </c>
      <c r="C18744" t="s">
        <v>88</v>
      </c>
      <c r="D18744" t="s">
        <v>88</v>
      </c>
      <c r="E18744" t="s">
        <v>27894</v>
      </c>
    </row>
    <row r="18745" spans="1:6" x14ac:dyDescent="0.3">
      <c r="A18745" s="18" t="s">
        <v>27895</v>
      </c>
      <c r="B18745" s="11" t="s">
        <v>88</v>
      </c>
      <c r="C18745" t="s">
        <v>88</v>
      </c>
      <c r="D18745" t="s">
        <v>88</v>
      </c>
      <c r="E18745" t="s">
        <v>88</v>
      </c>
      <c r="F18745" t="s">
        <v>27416</v>
      </c>
    </row>
    <row r="18746" spans="1:6" x14ac:dyDescent="0.3">
      <c r="A18746" s="19" t="s">
        <v>27896</v>
      </c>
      <c r="B18746" s="11" t="s">
        <v>88</v>
      </c>
      <c r="C18746" t="s">
        <v>88</v>
      </c>
      <c r="D18746" t="s">
        <v>88</v>
      </c>
      <c r="E18746" t="s">
        <v>88</v>
      </c>
      <c r="F18746" t="s">
        <v>689</v>
      </c>
    </row>
    <row r="18747" spans="1:6" x14ac:dyDescent="0.3">
      <c r="A18747" s="18" t="s">
        <v>27897</v>
      </c>
      <c r="B18747" s="11" t="s">
        <v>88</v>
      </c>
      <c r="C18747" t="s">
        <v>21921</v>
      </c>
    </row>
    <row r="18748" spans="1:6" x14ac:dyDescent="0.3">
      <c r="A18748" s="19" t="s">
        <v>27898</v>
      </c>
      <c r="B18748" s="11" t="s">
        <v>88</v>
      </c>
      <c r="C18748" t="s">
        <v>88</v>
      </c>
      <c r="D18748" t="s">
        <v>27899</v>
      </c>
    </row>
    <row r="18749" spans="1:6" x14ac:dyDescent="0.3">
      <c r="A18749" s="18" t="s">
        <v>27900</v>
      </c>
      <c r="B18749" s="11" t="s">
        <v>88</v>
      </c>
      <c r="C18749" t="s">
        <v>88</v>
      </c>
      <c r="D18749" t="s">
        <v>88</v>
      </c>
      <c r="E18749" t="s">
        <v>27416</v>
      </c>
    </row>
    <row r="18750" spans="1:6" x14ac:dyDescent="0.3">
      <c r="A18750" s="19" t="s">
        <v>27901</v>
      </c>
      <c r="B18750" s="11" t="s">
        <v>88</v>
      </c>
      <c r="C18750" t="s">
        <v>88</v>
      </c>
      <c r="D18750" t="s">
        <v>88</v>
      </c>
      <c r="E18750" t="s">
        <v>27902</v>
      </c>
    </row>
    <row r="18751" spans="1:6" x14ac:dyDescent="0.3">
      <c r="A18751" s="18" t="s">
        <v>27903</v>
      </c>
      <c r="B18751" s="11" t="s">
        <v>88</v>
      </c>
      <c r="C18751" t="s">
        <v>88</v>
      </c>
      <c r="D18751" t="s">
        <v>88</v>
      </c>
      <c r="E18751" t="s">
        <v>689</v>
      </c>
    </row>
    <row r="18752" spans="1:6" x14ac:dyDescent="0.3">
      <c r="A18752" s="19" t="s">
        <v>27904</v>
      </c>
      <c r="B18752" s="11" t="s">
        <v>88</v>
      </c>
      <c r="C18752" t="s">
        <v>88</v>
      </c>
      <c r="D18752" t="s">
        <v>689</v>
      </c>
    </row>
    <row r="18753" spans="1:6" x14ac:dyDescent="0.3">
      <c r="A18753" s="18" t="s">
        <v>27905</v>
      </c>
      <c r="B18753" s="11" t="s">
        <v>88</v>
      </c>
      <c r="C18753" t="s">
        <v>88</v>
      </c>
      <c r="D18753" t="s">
        <v>88</v>
      </c>
      <c r="E18753" t="s">
        <v>27906</v>
      </c>
    </row>
    <row r="18754" spans="1:6" x14ac:dyDescent="0.3">
      <c r="A18754" s="19" t="s">
        <v>27907</v>
      </c>
      <c r="B18754" s="11" t="s">
        <v>88</v>
      </c>
      <c r="C18754" t="s">
        <v>88</v>
      </c>
      <c r="D18754" t="s">
        <v>88</v>
      </c>
      <c r="E18754" t="s">
        <v>689</v>
      </c>
    </row>
    <row r="18755" spans="1:6" x14ac:dyDescent="0.3">
      <c r="A18755" s="18" t="s">
        <v>27908</v>
      </c>
      <c r="B18755" s="11" t="s">
        <v>88</v>
      </c>
      <c r="C18755" t="s">
        <v>88</v>
      </c>
      <c r="D18755" t="s">
        <v>88</v>
      </c>
      <c r="E18755" t="s">
        <v>88</v>
      </c>
      <c r="F18755" t="s">
        <v>27909</v>
      </c>
    </row>
    <row r="18756" spans="1:6" x14ac:dyDescent="0.3">
      <c r="A18756" s="19" t="s">
        <v>27910</v>
      </c>
      <c r="B18756" s="11" t="s">
        <v>88</v>
      </c>
      <c r="C18756" t="s">
        <v>88</v>
      </c>
      <c r="D18756" t="s">
        <v>88</v>
      </c>
      <c r="E18756" t="s">
        <v>88</v>
      </c>
      <c r="F18756" t="s">
        <v>27818</v>
      </c>
    </row>
    <row r="18757" spans="1:6" x14ac:dyDescent="0.3">
      <c r="A18757" s="18" t="s">
        <v>27911</v>
      </c>
      <c r="B18757" s="11" t="s">
        <v>88</v>
      </c>
      <c r="C18757" t="s">
        <v>88</v>
      </c>
      <c r="D18757" t="s">
        <v>88</v>
      </c>
      <c r="E18757" t="s">
        <v>88</v>
      </c>
      <c r="F18757" t="s">
        <v>27912</v>
      </c>
    </row>
    <row r="18758" spans="1:6" x14ac:dyDescent="0.3">
      <c r="A18758" s="19" t="s">
        <v>27913</v>
      </c>
      <c r="B18758" s="11" t="s">
        <v>88</v>
      </c>
      <c r="C18758" t="s">
        <v>88</v>
      </c>
      <c r="D18758" t="s">
        <v>88</v>
      </c>
      <c r="E18758" t="s">
        <v>88</v>
      </c>
      <c r="F18758" t="s">
        <v>689</v>
      </c>
    </row>
    <row r="18759" spans="1:6" x14ac:dyDescent="0.3">
      <c r="A18759" s="18" t="s">
        <v>27914</v>
      </c>
      <c r="B18759" t="s">
        <v>27915</v>
      </c>
    </row>
    <row r="18760" spans="1:6" x14ac:dyDescent="0.3">
      <c r="A18760" s="19" t="s">
        <v>27916</v>
      </c>
      <c r="B18760" s="11" t="s">
        <v>88</v>
      </c>
      <c r="C18760" t="s">
        <v>27917</v>
      </c>
    </row>
    <row r="18761" spans="1:6" x14ac:dyDescent="0.3">
      <c r="A18761" s="18" t="s">
        <v>27918</v>
      </c>
      <c r="B18761" s="11" t="s">
        <v>88</v>
      </c>
      <c r="C18761" t="s">
        <v>88</v>
      </c>
      <c r="D18761" t="s">
        <v>17190</v>
      </c>
    </row>
    <row r="18762" spans="1:6" x14ac:dyDescent="0.3">
      <c r="A18762" s="19" t="s">
        <v>27919</v>
      </c>
      <c r="B18762" s="11" t="s">
        <v>88</v>
      </c>
      <c r="C18762" t="s">
        <v>88</v>
      </c>
      <c r="D18762" t="s">
        <v>27621</v>
      </c>
    </row>
    <row r="18763" spans="1:6" x14ac:dyDescent="0.3">
      <c r="A18763" s="18" t="s">
        <v>27920</v>
      </c>
      <c r="B18763" s="11" t="s">
        <v>88</v>
      </c>
      <c r="C18763" t="s">
        <v>88</v>
      </c>
      <c r="D18763" t="s">
        <v>689</v>
      </c>
    </row>
    <row r="18764" spans="1:6" x14ac:dyDescent="0.3">
      <c r="A18764" s="19" t="s">
        <v>27921</v>
      </c>
      <c r="B18764" s="11" t="s">
        <v>88</v>
      </c>
      <c r="C18764" t="s">
        <v>27922</v>
      </c>
    </row>
    <row r="18765" spans="1:6" x14ac:dyDescent="0.3">
      <c r="A18765" s="18" t="s">
        <v>27923</v>
      </c>
      <c r="B18765" s="11" t="s">
        <v>88</v>
      </c>
      <c r="C18765" t="s">
        <v>88</v>
      </c>
      <c r="D18765" t="s">
        <v>27924</v>
      </c>
    </row>
    <row r="18766" spans="1:6" x14ac:dyDescent="0.3">
      <c r="A18766" s="19" t="s">
        <v>27925</v>
      </c>
      <c r="B18766" s="11" t="s">
        <v>88</v>
      </c>
      <c r="C18766" t="s">
        <v>88</v>
      </c>
      <c r="D18766" t="s">
        <v>88</v>
      </c>
      <c r="E18766" t="s">
        <v>27926</v>
      </c>
    </row>
    <row r="18767" spans="1:6" x14ac:dyDescent="0.3">
      <c r="A18767" s="18" t="s">
        <v>27927</v>
      </c>
      <c r="B18767" s="11" t="s">
        <v>88</v>
      </c>
      <c r="C18767" t="s">
        <v>88</v>
      </c>
      <c r="D18767" t="s">
        <v>88</v>
      </c>
      <c r="E18767" t="s">
        <v>88</v>
      </c>
      <c r="F18767" t="s">
        <v>17190</v>
      </c>
    </row>
    <row r="18768" spans="1:6" x14ac:dyDescent="0.3">
      <c r="A18768" s="19" t="s">
        <v>27928</v>
      </c>
      <c r="B18768" s="11" t="s">
        <v>88</v>
      </c>
      <c r="C18768" t="s">
        <v>88</v>
      </c>
      <c r="D18768" t="s">
        <v>88</v>
      </c>
      <c r="E18768" t="s">
        <v>88</v>
      </c>
      <c r="F18768" t="s">
        <v>689</v>
      </c>
    </row>
    <row r="18769" spans="1:7" x14ac:dyDescent="0.3">
      <c r="A18769" s="18" t="s">
        <v>27929</v>
      </c>
      <c r="B18769" s="11" t="s">
        <v>88</v>
      </c>
      <c r="C18769" t="s">
        <v>88</v>
      </c>
      <c r="D18769" t="s">
        <v>88</v>
      </c>
      <c r="E18769" t="s">
        <v>689</v>
      </c>
    </row>
    <row r="18770" spans="1:7" x14ac:dyDescent="0.3">
      <c r="A18770" s="19" t="s">
        <v>27930</v>
      </c>
      <c r="B18770" s="11" t="s">
        <v>88</v>
      </c>
      <c r="C18770" t="s">
        <v>88</v>
      </c>
      <c r="D18770" t="s">
        <v>88</v>
      </c>
      <c r="E18770" t="s">
        <v>88</v>
      </c>
      <c r="F18770" t="s">
        <v>17190</v>
      </c>
    </row>
    <row r="18771" spans="1:7" x14ac:dyDescent="0.3">
      <c r="A18771" s="18" t="s">
        <v>27931</v>
      </c>
      <c r="B18771" s="11" t="s">
        <v>88</v>
      </c>
      <c r="C18771" t="s">
        <v>88</v>
      </c>
      <c r="D18771" t="s">
        <v>88</v>
      </c>
      <c r="E18771" t="s">
        <v>88</v>
      </c>
      <c r="F18771" t="s">
        <v>689</v>
      </c>
    </row>
    <row r="18772" spans="1:7" x14ac:dyDescent="0.3">
      <c r="A18772" s="19" t="s">
        <v>27932</v>
      </c>
      <c r="B18772" s="11" t="s">
        <v>88</v>
      </c>
      <c r="C18772" t="s">
        <v>88</v>
      </c>
      <c r="D18772" t="s">
        <v>689</v>
      </c>
    </row>
    <row r="18773" spans="1:7" x14ac:dyDescent="0.3">
      <c r="A18773" s="18" t="s">
        <v>27933</v>
      </c>
      <c r="B18773" s="11" t="s">
        <v>88</v>
      </c>
      <c r="C18773" t="s">
        <v>88</v>
      </c>
      <c r="D18773" t="s">
        <v>88</v>
      </c>
      <c r="E18773" t="s">
        <v>27926</v>
      </c>
    </row>
    <row r="18774" spans="1:7" x14ac:dyDescent="0.3">
      <c r="A18774" s="19" t="s">
        <v>27934</v>
      </c>
      <c r="B18774" s="11" t="s">
        <v>88</v>
      </c>
      <c r="C18774" t="s">
        <v>88</v>
      </c>
      <c r="D18774" t="s">
        <v>88</v>
      </c>
      <c r="E18774" t="s">
        <v>88</v>
      </c>
      <c r="F18774" t="s">
        <v>17190</v>
      </c>
    </row>
    <row r="18775" spans="1:7" x14ac:dyDescent="0.3">
      <c r="A18775" s="18" t="s">
        <v>27935</v>
      </c>
      <c r="B18775" s="11" t="s">
        <v>88</v>
      </c>
      <c r="C18775" t="s">
        <v>88</v>
      </c>
      <c r="D18775" t="s">
        <v>88</v>
      </c>
      <c r="E18775" t="s">
        <v>88</v>
      </c>
      <c r="F18775" t="s">
        <v>689</v>
      </c>
    </row>
    <row r="18776" spans="1:7" x14ac:dyDescent="0.3">
      <c r="A18776" s="19" t="s">
        <v>27936</v>
      </c>
      <c r="B18776" s="11" t="s">
        <v>88</v>
      </c>
      <c r="C18776" t="s">
        <v>88</v>
      </c>
      <c r="D18776" t="s">
        <v>88</v>
      </c>
      <c r="E18776" t="s">
        <v>689</v>
      </c>
    </row>
    <row r="18777" spans="1:7" x14ac:dyDescent="0.3">
      <c r="A18777" s="18" t="s">
        <v>27937</v>
      </c>
      <c r="B18777" s="11" t="s">
        <v>88</v>
      </c>
      <c r="C18777" t="s">
        <v>88</v>
      </c>
      <c r="D18777" t="s">
        <v>88</v>
      </c>
      <c r="E18777" t="s">
        <v>88</v>
      </c>
      <c r="F18777" t="s">
        <v>27938</v>
      </c>
    </row>
    <row r="18778" spans="1:7" x14ac:dyDescent="0.3">
      <c r="A18778" s="19" t="s">
        <v>27939</v>
      </c>
      <c r="B18778" s="11" t="s">
        <v>88</v>
      </c>
      <c r="C18778" t="s">
        <v>88</v>
      </c>
      <c r="D18778" t="s">
        <v>88</v>
      </c>
      <c r="E18778" t="s">
        <v>88</v>
      </c>
      <c r="F18778" t="s">
        <v>88</v>
      </c>
      <c r="G18778" t="s">
        <v>17190</v>
      </c>
    </row>
    <row r="18779" spans="1:7" x14ac:dyDescent="0.3">
      <c r="A18779" s="18" t="s">
        <v>27940</v>
      </c>
      <c r="B18779" s="11" t="s">
        <v>88</v>
      </c>
      <c r="C18779" t="s">
        <v>88</v>
      </c>
      <c r="D18779" t="s">
        <v>88</v>
      </c>
      <c r="E18779" t="s">
        <v>88</v>
      </c>
      <c r="F18779" t="s">
        <v>88</v>
      </c>
      <c r="G18779" t="s">
        <v>689</v>
      </c>
    </row>
    <row r="18780" spans="1:7" x14ac:dyDescent="0.3">
      <c r="A18780" s="19" t="s">
        <v>27941</v>
      </c>
      <c r="B18780" s="11" t="s">
        <v>88</v>
      </c>
      <c r="C18780" t="s">
        <v>88</v>
      </c>
      <c r="D18780" t="s">
        <v>88</v>
      </c>
      <c r="E18780" t="s">
        <v>88</v>
      </c>
      <c r="F18780" t="s">
        <v>689</v>
      </c>
    </row>
    <row r="18781" spans="1:7" x14ac:dyDescent="0.3">
      <c r="A18781" s="18" t="s">
        <v>27942</v>
      </c>
      <c r="B18781" s="11" t="s">
        <v>88</v>
      </c>
      <c r="C18781" t="s">
        <v>88</v>
      </c>
      <c r="D18781" t="s">
        <v>88</v>
      </c>
      <c r="E18781" t="s">
        <v>88</v>
      </c>
      <c r="F18781" t="s">
        <v>88</v>
      </c>
      <c r="G18781" t="s">
        <v>17190</v>
      </c>
    </row>
    <row r="18782" spans="1:7" x14ac:dyDescent="0.3">
      <c r="A18782" s="19" t="s">
        <v>27943</v>
      </c>
      <c r="B18782" s="11" t="s">
        <v>88</v>
      </c>
      <c r="C18782" t="s">
        <v>88</v>
      </c>
      <c r="D18782" t="s">
        <v>88</v>
      </c>
      <c r="E18782" t="s">
        <v>88</v>
      </c>
      <c r="F18782" t="s">
        <v>88</v>
      </c>
      <c r="G18782" t="s">
        <v>689</v>
      </c>
    </row>
    <row r="18783" spans="1:7" x14ac:dyDescent="0.3">
      <c r="A18783" s="18" t="s">
        <v>27944</v>
      </c>
      <c r="B18783" s="11" t="s">
        <v>88</v>
      </c>
      <c r="C18783" t="s">
        <v>27945</v>
      </c>
    </row>
    <row r="18784" spans="1:7" x14ac:dyDescent="0.3">
      <c r="A18784" s="19" t="s">
        <v>27946</v>
      </c>
      <c r="B18784" s="11" t="s">
        <v>88</v>
      </c>
      <c r="C18784" t="s">
        <v>88</v>
      </c>
      <c r="D18784" t="s">
        <v>27924</v>
      </c>
    </row>
    <row r="18785" spans="1:5" x14ac:dyDescent="0.3">
      <c r="A18785" s="18" t="s">
        <v>27947</v>
      </c>
      <c r="B18785" s="11" t="s">
        <v>88</v>
      </c>
      <c r="C18785" t="s">
        <v>88</v>
      </c>
      <c r="D18785" t="s">
        <v>88</v>
      </c>
      <c r="E18785" t="s">
        <v>17190</v>
      </c>
    </row>
    <row r="18786" spans="1:5" x14ac:dyDescent="0.3">
      <c r="A18786" s="19" t="s">
        <v>27948</v>
      </c>
      <c r="B18786" s="11" t="s">
        <v>88</v>
      </c>
      <c r="C18786" t="s">
        <v>88</v>
      </c>
      <c r="D18786" t="s">
        <v>88</v>
      </c>
      <c r="E18786" t="s">
        <v>689</v>
      </c>
    </row>
    <row r="18787" spans="1:5" x14ac:dyDescent="0.3">
      <c r="A18787" s="18" t="s">
        <v>27949</v>
      </c>
      <c r="B18787" s="11" t="s">
        <v>88</v>
      </c>
      <c r="C18787" t="s">
        <v>88</v>
      </c>
      <c r="D18787" t="s">
        <v>689</v>
      </c>
    </row>
    <row r="18788" spans="1:5" x14ac:dyDescent="0.3">
      <c r="A18788" s="19" t="s">
        <v>27950</v>
      </c>
      <c r="B18788" s="11" t="s">
        <v>88</v>
      </c>
      <c r="C18788" t="s">
        <v>88</v>
      </c>
      <c r="D18788" t="s">
        <v>88</v>
      </c>
      <c r="E18788" t="s">
        <v>17190</v>
      </c>
    </row>
    <row r="18789" spans="1:5" x14ac:dyDescent="0.3">
      <c r="A18789" s="18" t="s">
        <v>27951</v>
      </c>
      <c r="B18789" s="11" t="s">
        <v>88</v>
      </c>
      <c r="C18789" t="s">
        <v>88</v>
      </c>
      <c r="D18789" t="s">
        <v>88</v>
      </c>
      <c r="E18789" t="s">
        <v>689</v>
      </c>
    </row>
    <row r="18790" spans="1:5" x14ac:dyDescent="0.3">
      <c r="A18790" s="19" t="s">
        <v>27952</v>
      </c>
      <c r="B18790" s="11" t="s">
        <v>88</v>
      </c>
      <c r="C18790" t="s">
        <v>689</v>
      </c>
    </row>
    <row r="18791" spans="1:5" x14ac:dyDescent="0.3">
      <c r="A18791" s="18" t="s">
        <v>27953</v>
      </c>
      <c r="B18791" s="11" t="s">
        <v>88</v>
      </c>
      <c r="C18791" t="s">
        <v>88</v>
      </c>
      <c r="D18791" t="s">
        <v>27954</v>
      </c>
    </row>
    <row r="18792" spans="1:5" x14ac:dyDescent="0.3">
      <c r="A18792" s="19" t="s">
        <v>27955</v>
      </c>
      <c r="B18792" s="11" t="s">
        <v>88</v>
      </c>
      <c r="C18792" t="s">
        <v>88</v>
      </c>
      <c r="D18792" t="s">
        <v>689</v>
      </c>
    </row>
    <row r="18793" spans="1:5" x14ac:dyDescent="0.3">
      <c r="A18793" s="18" t="s">
        <v>27956</v>
      </c>
      <c r="B18793" s="11" t="s">
        <v>88</v>
      </c>
      <c r="C18793" t="s">
        <v>88</v>
      </c>
      <c r="D18793" t="s">
        <v>88</v>
      </c>
      <c r="E18793" t="s">
        <v>17190</v>
      </c>
    </row>
    <row r="18794" spans="1:5" x14ac:dyDescent="0.3">
      <c r="A18794" s="19" t="s">
        <v>27957</v>
      </c>
      <c r="B18794" s="11" t="s">
        <v>88</v>
      </c>
      <c r="C18794" t="s">
        <v>88</v>
      </c>
      <c r="D18794" t="s">
        <v>88</v>
      </c>
      <c r="E18794" t="s">
        <v>689</v>
      </c>
    </row>
    <row r="18795" spans="1:5" x14ac:dyDescent="0.3">
      <c r="A18795" s="18" t="s">
        <v>27958</v>
      </c>
      <c r="B18795" s="11" t="s">
        <v>88</v>
      </c>
      <c r="C18795" t="s">
        <v>21921</v>
      </c>
    </row>
    <row r="18796" spans="1:5" x14ac:dyDescent="0.3">
      <c r="A18796" s="19" t="s">
        <v>27959</v>
      </c>
      <c r="B18796" s="11" t="s">
        <v>88</v>
      </c>
      <c r="C18796" t="s">
        <v>88</v>
      </c>
      <c r="D18796" t="s">
        <v>27960</v>
      </c>
    </row>
    <row r="18797" spans="1:5" x14ac:dyDescent="0.3">
      <c r="A18797" s="18" t="s">
        <v>27961</v>
      </c>
      <c r="B18797" s="11" t="s">
        <v>88</v>
      </c>
      <c r="C18797" t="s">
        <v>88</v>
      </c>
      <c r="D18797" t="s">
        <v>88</v>
      </c>
      <c r="E18797" t="s">
        <v>27416</v>
      </c>
    </row>
    <row r="18798" spans="1:5" x14ac:dyDescent="0.3">
      <c r="A18798" s="19" t="s">
        <v>27962</v>
      </c>
      <c r="B18798" s="11" t="s">
        <v>88</v>
      </c>
      <c r="C18798" t="s">
        <v>88</v>
      </c>
      <c r="D18798" t="s">
        <v>88</v>
      </c>
      <c r="E18798" t="s">
        <v>27902</v>
      </c>
    </row>
    <row r="18799" spans="1:5" x14ac:dyDescent="0.3">
      <c r="A18799" s="18" t="s">
        <v>27963</v>
      </c>
      <c r="B18799" s="11" t="s">
        <v>88</v>
      </c>
      <c r="C18799" t="s">
        <v>88</v>
      </c>
      <c r="D18799" t="s">
        <v>88</v>
      </c>
      <c r="E18799" t="s">
        <v>689</v>
      </c>
    </row>
    <row r="18800" spans="1:5" x14ac:dyDescent="0.3">
      <c r="A18800" s="19" t="s">
        <v>27964</v>
      </c>
      <c r="B18800" s="11" t="s">
        <v>88</v>
      </c>
      <c r="C18800" t="s">
        <v>88</v>
      </c>
      <c r="D18800" t="s">
        <v>27965</v>
      </c>
    </row>
    <row r="18801" spans="1:5" x14ac:dyDescent="0.3">
      <c r="A18801" s="18" t="s">
        <v>27966</v>
      </c>
      <c r="B18801" s="11" t="s">
        <v>88</v>
      </c>
      <c r="C18801" t="s">
        <v>88</v>
      </c>
      <c r="D18801" t="s">
        <v>88</v>
      </c>
      <c r="E18801" t="s">
        <v>27416</v>
      </c>
    </row>
    <row r="18802" spans="1:5" x14ac:dyDescent="0.3">
      <c r="A18802" s="19" t="s">
        <v>27967</v>
      </c>
      <c r="B18802" s="11" t="s">
        <v>88</v>
      </c>
      <c r="C18802" t="s">
        <v>88</v>
      </c>
      <c r="D18802" t="s">
        <v>88</v>
      </c>
      <c r="E18802" t="s">
        <v>689</v>
      </c>
    </row>
    <row r="18803" spans="1:5" x14ac:dyDescent="0.3">
      <c r="A18803" s="18" t="s">
        <v>27968</v>
      </c>
      <c r="B18803" s="11" t="s">
        <v>88</v>
      </c>
      <c r="C18803" t="s">
        <v>88</v>
      </c>
      <c r="D18803" t="s">
        <v>689</v>
      </c>
    </row>
    <row r="18804" spans="1:5" x14ac:dyDescent="0.3">
      <c r="A18804" s="19" t="s">
        <v>27969</v>
      </c>
      <c r="B18804" s="11" t="s">
        <v>88</v>
      </c>
      <c r="C18804" t="s">
        <v>88</v>
      </c>
      <c r="D18804" t="s">
        <v>88</v>
      </c>
      <c r="E18804" t="s">
        <v>27416</v>
      </c>
    </row>
    <row r="18805" spans="1:5" x14ac:dyDescent="0.3">
      <c r="A18805" s="18" t="s">
        <v>27970</v>
      </c>
      <c r="B18805" s="11" t="s">
        <v>88</v>
      </c>
      <c r="C18805" t="s">
        <v>88</v>
      </c>
      <c r="D18805" t="s">
        <v>88</v>
      </c>
      <c r="E18805" t="s">
        <v>689</v>
      </c>
    </row>
    <row r="18806" spans="1:5" x14ac:dyDescent="0.3">
      <c r="A18806" s="19" t="s">
        <v>27971</v>
      </c>
      <c r="B18806" t="s">
        <v>27972</v>
      </c>
    </row>
    <row r="18807" spans="1:5" x14ac:dyDescent="0.3">
      <c r="A18807" s="18" t="s">
        <v>27973</v>
      </c>
      <c r="B18807" s="11" t="s">
        <v>88</v>
      </c>
      <c r="C18807" t="s">
        <v>27974</v>
      </c>
    </row>
    <row r="18808" spans="1:5" x14ac:dyDescent="0.3">
      <c r="A18808" s="19" t="s">
        <v>27975</v>
      </c>
      <c r="B18808" s="11" t="s">
        <v>88</v>
      </c>
      <c r="C18808" t="s">
        <v>88</v>
      </c>
      <c r="D18808" t="s">
        <v>27976</v>
      </c>
    </row>
    <row r="18809" spans="1:5" x14ac:dyDescent="0.3">
      <c r="A18809" s="18" t="s">
        <v>27977</v>
      </c>
      <c r="B18809" s="11" t="s">
        <v>88</v>
      </c>
      <c r="C18809" t="s">
        <v>88</v>
      </c>
      <c r="D18809" t="s">
        <v>689</v>
      </c>
    </row>
    <row r="18810" spans="1:5" x14ac:dyDescent="0.3">
      <c r="A18810" s="19" t="s">
        <v>27978</v>
      </c>
      <c r="B18810" s="11" t="s">
        <v>88</v>
      </c>
      <c r="C18810" t="s">
        <v>88</v>
      </c>
      <c r="D18810" t="s">
        <v>88</v>
      </c>
      <c r="E18810" t="s">
        <v>27416</v>
      </c>
    </row>
    <row r="18811" spans="1:5" x14ac:dyDescent="0.3">
      <c r="A18811" s="18" t="s">
        <v>27979</v>
      </c>
      <c r="B18811" s="11" t="s">
        <v>88</v>
      </c>
      <c r="C18811" t="s">
        <v>88</v>
      </c>
      <c r="D18811" t="s">
        <v>88</v>
      </c>
      <c r="E18811" t="s">
        <v>689</v>
      </c>
    </row>
    <row r="18812" spans="1:5" x14ac:dyDescent="0.3">
      <c r="A18812" s="19" t="s">
        <v>27980</v>
      </c>
      <c r="B18812" s="11" t="s">
        <v>88</v>
      </c>
      <c r="C18812" t="s">
        <v>27981</v>
      </c>
    </row>
    <row r="18813" spans="1:5" x14ac:dyDescent="0.3">
      <c r="A18813" s="18" t="s">
        <v>27982</v>
      </c>
      <c r="B18813" s="11" t="s">
        <v>88</v>
      </c>
      <c r="C18813" t="s">
        <v>88</v>
      </c>
      <c r="D18813" t="s">
        <v>27416</v>
      </c>
    </row>
    <row r="18814" spans="1:5" x14ac:dyDescent="0.3">
      <c r="A18814" s="19" t="s">
        <v>27983</v>
      </c>
      <c r="B18814" s="11" t="s">
        <v>88</v>
      </c>
      <c r="C18814" t="s">
        <v>88</v>
      </c>
      <c r="D18814" t="s">
        <v>689</v>
      </c>
    </row>
    <row r="18815" spans="1:5" x14ac:dyDescent="0.3">
      <c r="A18815" s="18" t="s">
        <v>27984</v>
      </c>
      <c r="B18815" s="11" t="s">
        <v>88</v>
      </c>
      <c r="C18815" t="s">
        <v>27985</v>
      </c>
    </row>
    <row r="18816" spans="1:5" x14ac:dyDescent="0.3">
      <c r="A18816" s="19" t="s">
        <v>27986</v>
      </c>
      <c r="B18816" s="11" t="s">
        <v>88</v>
      </c>
      <c r="C18816" t="s">
        <v>88</v>
      </c>
      <c r="D18816" t="s">
        <v>27987</v>
      </c>
    </row>
    <row r="18817" spans="1:6" x14ac:dyDescent="0.3">
      <c r="A18817" s="18" t="s">
        <v>27988</v>
      </c>
      <c r="B18817" s="11" t="s">
        <v>88</v>
      </c>
      <c r="C18817" t="s">
        <v>88</v>
      </c>
      <c r="D18817" t="s">
        <v>88</v>
      </c>
      <c r="E18817" t="s">
        <v>27416</v>
      </c>
    </row>
    <row r="18818" spans="1:6" x14ac:dyDescent="0.3">
      <c r="A18818" s="19" t="s">
        <v>27989</v>
      </c>
      <c r="B18818" s="11" t="s">
        <v>88</v>
      </c>
      <c r="C18818" t="s">
        <v>88</v>
      </c>
      <c r="D18818" t="s">
        <v>88</v>
      </c>
      <c r="E18818" t="s">
        <v>689</v>
      </c>
    </row>
    <row r="18819" spans="1:6" x14ac:dyDescent="0.3">
      <c r="A18819" s="18" t="s">
        <v>27990</v>
      </c>
      <c r="B18819" s="11" t="s">
        <v>88</v>
      </c>
      <c r="C18819" t="s">
        <v>88</v>
      </c>
      <c r="D18819" t="s">
        <v>689</v>
      </c>
    </row>
    <row r="18820" spans="1:6" x14ac:dyDescent="0.3">
      <c r="A18820" s="19" t="s">
        <v>27991</v>
      </c>
      <c r="B18820" s="11" t="s">
        <v>88</v>
      </c>
      <c r="C18820" t="s">
        <v>88</v>
      </c>
      <c r="D18820" t="s">
        <v>88</v>
      </c>
      <c r="E18820" t="s">
        <v>27416</v>
      </c>
    </row>
    <row r="18821" spans="1:6" x14ac:dyDescent="0.3">
      <c r="A18821" s="18" t="s">
        <v>27992</v>
      </c>
      <c r="B18821" s="11" t="s">
        <v>88</v>
      </c>
      <c r="C18821" t="s">
        <v>88</v>
      </c>
      <c r="D18821" t="s">
        <v>88</v>
      </c>
      <c r="E18821" t="s">
        <v>689</v>
      </c>
    </row>
    <row r="18822" spans="1:6" x14ac:dyDescent="0.3">
      <c r="A18822" s="19" t="s">
        <v>27993</v>
      </c>
      <c r="B18822" s="11" t="s">
        <v>88</v>
      </c>
      <c r="C18822" t="s">
        <v>27994</v>
      </c>
    </row>
    <row r="18823" spans="1:6" x14ac:dyDescent="0.3">
      <c r="A18823" s="18" t="s">
        <v>27995</v>
      </c>
      <c r="B18823" s="11" t="s">
        <v>88</v>
      </c>
      <c r="C18823" t="s">
        <v>27996</v>
      </c>
    </row>
    <row r="18824" spans="1:6" x14ac:dyDescent="0.3">
      <c r="A18824" s="19" t="s">
        <v>27997</v>
      </c>
      <c r="B18824" s="11" t="s">
        <v>88</v>
      </c>
      <c r="C18824" t="s">
        <v>88</v>
      </c>
      <c r="D18824" t="s">
        <v>27998</v>
      </c>
    </row>
    <row r="18825" spans="1:6" x14ac:dyDescent="0.3">
      <c r="A18825" s="18" t="s">
        <v>27999</v>
      </c>
      <c r="B18825" s="11" t="s">
        <v>88</v>
      </c>
      <c r="C18825" t="s">
        <v>88</v>
      </c>
      <c r="D18825" t="s">
        <v>88</v>
      </c>
      <c r="E18825" t="s">
        <v>27416</v>
      </c>
    </row>
    <row r="18826" spans="1:6" x14ac:dyDescent="0.3">
      <c r="A18826" s="19" t="s">
        <v>28000</v>
      </c>
      <c r="B18826" s="11" t="s">
        <v>88</v>
      </c>
      <c r="C18826" t="s">
        <v>88</v>
      </c>
      <c r="D18826" t="s">
        <v>88</v>
      </c>
      <c r="E18826" t="s">
        <v>689</v>
      </c>
    </row>
    <row r="18827" spans="1:6" x14ac:dyDescent="0.3">
      <c r="A18827" s="18" t="s">
        <v>28001</v>
      </c>
      <c r="B18827" s="11" t="s">
        <v>88</v>
      </c>
      <c r="C18827" t="s">
        <v>88</v>
      </c>
      <c r="D18827" t="s">
        <v>28002</v>
      </c>
    </row>
    <row r="18828" spans="1:6" x14ac:dyDescent="0.3">
      <c r="A18828" s="19" t="s">
        <v>28003</v>
      </c>
      <c r="B18828" s="11" t="s">
        <v>88</v>
      </c>
      <c r="C18828" t="s">
        <v>88</v>
      </c>
      <c r="D18828" t="s">
        <v>88</v>
      </c>
      <c r="E18828" t="s">
        <v>27416</v>
      </c>
    </row>
    <row r="18829" spans="1:6" x14ac:dyDescent="0.3">
      <c r="A18829" s="18" t="s">
        <v>28004</v>
      </c>
      <c r="B18829" s="11" t="s">
        <v>88</v>
      </c>
      <c r="C18829" t="s">
        <v>88</v>
      </c>
      <c r="D18829" t="s">
        <v>88</v>
      </c>
      <c r="E18829" t="s">
        <v>689</v>
      </c>
    </row>
    <row r="18830" spans="1:6" x14ac:dyDescent="0.3">
      <c r="A18830" s="19" t="s">
        <v>28005</v>
      </c>
      <c r="B18830" s="11" t="s">
        <v>88</v>
      </c>
      <c r="C18830" t="s">
        <v>88</v>
      </c>
      <c r="D18830" t="s">
        <v>689</v>
      </c>
    </row>
    <row r="18831" spans="1:6" x14ac:dyDescent="0.3">
      <c r="A18831" s="18" t="s">
        <v>28006</v>
      </c>
      <c r="B18831" s="11" t="s">
        <v>88</v>
      </c>
      <c r="C18831" t="s">
        <v>88</v>
      </c>
      <c r="D18831" t="s">
        <v>88</v>
      </c>
      <c r="E18831" t="s">
        <v>28007</v>
      </c>
    </row>
    <row r="18832" spans="1:6" x14ac:dyDescent="0.3">
      <c r="A18832" s="19" t="s">
        <v>28008</v>
      </c>
      <c r="B18832" s="11" t="s">
        <v>88</v>
      </c>
      <c r="C18832" t="s">
        <v>88</v>
      </c>
      <c r="D18832" t="s">
        <v>88</v>
      </c>
      <c r="E18832" t="s">
        <v>88</v>
      </c>
      <c r="F18832" t="s">
        <v>28009</v>
      </c>
    </row>
    <row r="18833" spans="1:7" x14ac:dyDescent="0.3">
      <c r="A18833" s="18" t="s">
        <v>28010</v>
      </c>
      <c r="B18833" s="11" t="s">
        <v>88</v>
      </c>
      <c r="C18833" t="s">
        <v>88</v>
      </c>
      <c r="D18833" t="s">
        <v>88</v>
      </c>
      <c r="E18833" t="s">
        <v>88</v>
      </c>
      <c r="F18833" t="s">
        <v>88</v>
      </c>
      <c r="G18833" t="s">
        <v>27416</v>
      </c>
    </row>
    <row r="18834" spans="1:7" x14ac:dyDescent="0.3">
      <c r="A18834" s="19" t="s">
        <v>28011</v>
      </c>
      <c r="B18834" s="11" t="s">
        <v>88</v>
      </c>
      <c r="C18834" t="s">
        <v>88</v>
      </c>
      <c r="D18834" t="s">
        <v>88</v>
      </c>
      <c r="E18834" t="s">
        <v>88</v>
      </c>
      <c r="F18834" t="s">
        <v>88</v>
      </c>
      <c r="G18834" t="s">
        <v>689</v>
      </c>
    </row>
    <row r="18835" spans="1:7" x14ac:dyDescent="0.3">
      <c r="A18835" s="18" t="s">
        <v>28012</v>
      </c>
      <c r="B18835" s="11" t="s">
        <v>88</v>
      </c>
      <c r="C18835" t="s">
        <v>88</v>
      </c>
      <c r="D18835" t="s">
        <v>88</v>
      </c>
      <c r="E18835" t="s">
        <v>88</v>
      </c>
      <c r="F18835" t="s">
        <v>689</v>
      </c>
    </row>
    <row r="18836" spans="1:7" x14ac:dyDescent="0.3">
      <c r="A18836" s="19" t="s">
        <v>28013</v>
      </c>
      <c r="B18836" s="11" t="s">
        <v>88</v>
      </c>
      <c r="C18836" t="s">
        <v>88</v>
      </c>
      <c r="D18836" t="s">
        <v>88</v>
      </c>
      <c r="E18836" t="s">
        <v>88</v>
      </c>
      <c r="F18836" t="s">
        <v>88</v>
      </c>
      <c r="G18836" t="s">
        <v>27416</v>
      </c>
    </row>
    <row r="18837" spans="1:7" x14ac:dyDescent="0.3">
      <c r="A18837" s="18" t="s">
        <v>28014</v>
      </c>
      <c r="B18837" s="11" t="s">
        <v>88</v>
      </c>
      <c r="C18837" t="s">
        <v>88</v>
      </c>
      <c r="D18837" t="s">
        <v>88</v>
      </c>
      <c r="E18837" t="s">
        <v>88</v>
      </c>
      <c r="F18837" t="s">
        <v>88</v>
      </c>
      <c r="G18837" t="s">
        <v>689</v>
      </c>
    </row>
    <row r="18838" spans="1:7" x14ac:dyDescent="0.3">
      <c r="A18838" s="19" t="s">
        <v>28015</v>
      </c>
      <c r="B18838" s="11" t="s">
        <v>88</v>
      </c>
      <c r="C18838" t="s">
        <v>88</v>
      </c>
      <c r="D18838" t="s">
        <v>88</v>
      </c>
      <c r="E18838" t="s">
        <v>689</v>
      </c>
    </row>
    <row r="18839" spans="1:7" x14ac:dyDescent="0.3">
      <c r="A18839" s="18" t="s">
        <v>28016</v>
      </c>
      <c r="B18839" s="11" t="s">
        <v>88</v>
      </c>
      <c r="C18839" t="s">
        <v>88</v>
      </c>
      <c r="D18839" t="s">
        <v>88</v>
      </c>
      <c r="E18839" t="s">
        <v>88</v>
      </c>
      <c r="F18839" t="s">
        <v>27416</v>
      </c>
    </row>
    <row r="18840" spans="1:7" x14ac:dyDescent="0.3">
      <c r="A18840" s="19" t="s">
        <v>28017</v>
      </c>
      <c r="B18840" s="11" t="s">
        <v>88</v>
      </c>
      <c r="C18840" t="s">
        <v>88</v>
      </c>
      <c r="D18840" t="s">
        <v>88</v>
      </c>
      <c r="E18840" t="s">
        <v>88</v>
      </c>
      <c r="F18840" t="s">
        <v>689</v>
      </c>
    </row>
    <row r="18841" spans="1:7" x14ac:dyDescent="0.3">
      <c r="A18841" s="18" t="s">
        <v>28018</v>
      </c>
      <c r="B18841" s="11" t="s">
        <v>88</v>
      </c>
      <c r="C18841" t="s">
        <v>28019</v>
      </c>
    </row>
    <row r="18842" spans="1:7" x14ac:dyDescent="0.3">
      <c r="A18842" s="19" t="s">
        <v>28020</v>
      </c>
      <c r="B18842" s="11" t="s">
        <v>88</v>
      </c>
      <c r="C18842" t="s">
        <v>88</v>
      </c>
      <c r="D18842" t="s">
        <v>27998</v>
      </c>
    </row>
    <row r="18843" spans="1:7" x14ac:dyDescent="0.3">
      <c r="A18843" s="18" t="s">
        <v>28021</v>
      </c>
      <c r="B18843" s="11" t="s">
        <v>88</v>
      </c>
      <c r="C18843" t="s">
        <v>88</v>
      </c>
      <c r="D18843" t="s">
        <v>88</v>
      </c>
      <c r="E18843" t="s">
        <v>27416</v>
      </c>
    </row>
    <row r="18844" spans="1:7" x14ac:dyDescent="0.3">
      <c r="A18844" s="19" t="s">
        <v>28022</v>
      </c>
      <c r="B18844" s="11" t="s">
        <v>88</v>
      </c>
      <c r="C18844" t="s">
        <v>88</v>
      </c>
      <c r="D18844" t="s">
        <v>88</v>
      </c>
      <c r="E18844" t="s">
        <v>689</v>
      </c>
    </row>
    <row r="18845" spans="1:7" x14ac:dyDescent="0.3">
      <c r="A18845" s="18" t="s">
        <v>28023</v>
      </c>
      <c r="B18845" s="11" t="s">
        <v>88</v>
      </c>
      <c r="C18845" t="s">
        <v>88</v>
      </c>
      <c r="D18845" t="s">
        <v>689</v>
      </c>
    </row>
    <row r="18846" spans="1:7" x14ac:dyDescent="0.3">
      <c r="A18846" s="19" t="s">
        <v>28024</v>
      </c>
      <c r="B18846" s="11" t="s">
        <v>88</v>
      </c>
      <c r="C18846" t="s">
        <v>88</v>
      </c>
      <c r="D18846" t="s">
        <v>88</v>
      </c>
      <c r="E18846" t="s">
        <v>28025</v>
      </c>
    </row>
    <row r="18847" spans="1:7" x14ac:dyDescent="0.3">
      <c r="A18847" s="18" t="s">
        <v>28026</v>
      </c>
      <c r="B18847" s="11" t="s">
        <v>88</v>
      </c>
      <c r="C18847" t="s">
        <v>88</v>
      </c>
      <c r="D18847" t="s">
        <v>88</v>
      </c>
      <c r="E18847" t="s">
        <v>88</v>
      </c>
      <c r="F18847" t="s">
        <v>28009</v>
      </c>
    </row>
    <row r="18848" spans="1:7" x14ac:dyDescent="0.3">
      <c r="A18848" s="19" t="s">
        <v>28027</v>
      </c>
      <c r="B18848" s="11" t="s">
        <v>88</v>
      </c>
      <c r="C18848" t="s">
        <v>88</v>
      </c>
      <c r="D18848" t="s">
        <v>88</v>
      </c>
      <c r="E18848" t="s">
        <v>88</v>
      </c>
      <c r="F18848" t="s">
        <v>88</v>
      </c>
      <c r="G18848" t="s">
        <v>27416</v>
      </c>
    </row>
    <row r="18849" spans="1:7" x14ac:dyDescent="0.3">
      <c r="A18849" s="18" t="s">
        <v>28028</v>
      </c>
      <c r="B18849" s="11" t="s">
        <v>88</v>
      </c>
      <c r="C18849" t="s">
        <v>88</v>
      </c>
      <c r="D18849" t="s">
        <v>88</v>
      </c>
      <c r="E18849" t="s">
        <v>88</v>
      </c>
      <c r="F18849" t="s">
        <v>88</v>
      </c>
      <c r="G18849" t="s">
        <v>689</v>
      </c>
    </row>
    <row r="18850" spans="1:7" x14ac:dyDescent="0.3">
      <c r="A18850" s="19" t="s">
        <v>28029</v>
      </c>
      <c r="B18850" s="11" t="s">
        <v>88</v>
      </c>
      <c r="C18850" t="s">
        <v>88</v>
      </c>
      <c r="D18850" t="s">
        <v>88</v>
      </c>
      <c r="E18850" t="s">
        <v>88</v>
      </c>
      <c r="F18850" t="s">
        <v>689</v>
      </c>
    </row>
    <row r="18851" spans="1:7" x14ac:dyDescent="0.3">
      <c r="A18851" s="18" t="s">
        <v>28030</v>
      </c>
      <c r="B18851" s="11" t="s">
        <v>88</v>
      </c>
      <c r="C18851" t="s">
        <v>88</v>
      </c>
      <c r="D18851" t="s">
        <v>88</v>
      </c>
      <c r="E18851" t="s">
        <v>88</v>
      </c>
      <c r="F18851" t="s">
        <v>88</v>
      </c>
      <c r="G18851" t="s">
        <v>27416</v>
      </c>
    </row>
    <row r="18852" spans="1:7" x14ac:dyDescent="0.3">
      <c r="A18852" s="19" t="s">
        <v>28031</v>
      </c>
      <c r="B18852" s="11" t="s">
        <v>88</v>
      </c>
      <c r="C18852" t="s">
        <v>88</v>
      </c>
      <c r="D18852" t="s">
        <v>88</v>
      </c>
      <c r="E18852" t="s">
        <v>88</v>
      </c>
      <c r="F18852" t="s">
        <v>88</v>
      </c>
      <c r="G18852" t="s">
        <v>689</v>
      </c>
    </row>
    <row r="18853" spans="1:7" x14ac:dyDescent="0.3">
      <c r="A18853" s="18" t="s">
        <v>28032</v>
      </c>
      <c r="B18853" s="11" t="s">
        <v>88</v>
      </c>
      <c r="C18853" t="s">
        <v>88</v>
      </c>
      <c r="D18853" t="s">
        <v>88</v>
      </c>
      <c r="E18853" t="s">
        <v>28033</v>
      </c>
    </row>
    <row r="18854" spans="1:7" x14ac:dyDescent="0.3">
      <c r="A18854" s="19" t="s">
        <v>28034</v>
      </c>
      <c r="B18854" s="11" t="s">
        <v>88</v>
      </c>
      <c r="C18854" t="s">
        <v>88</v>
      </c>
      <c r="D18854" t="s">
        <v>88</v>
      </c>
      <c r="E18854" t="s">
        <v>88</v>
      </c>
      <c r="F18854" t="s">
        <v>28009</v>
      </c>
    </row>
    <row r="18855" spans="1:7" x14ac:dyDescent="0.3">
      <c r="A18855" s="18" t="s">
        <v>28035</v>
      </c>
      <c r="B18855" s="11" t="s">
        <v>88</v>
      </c>
      <c r="C18855" t="s">
        <v>88</v>
      </c>
      <c r="D18855" t="s">
        <v>88</v>
      </c>
      <c r="E18855" t="s">
        <v>88</v>
      </c>
      <c r="F18855" t="s">
        <v>88</v>
      </c>
      <c r="G18855" t="s">
        <v>27416</v>
      </c>
    </row>
    <row r="18856" spans="1:7" x14ac:dyDescent="0.3">
      <c r="A18856" s="19" t="s">
        <v>28036</v>
      </c>
      <c r="B18856" s="11" t="s">
        <v>88</v>
      </c>
      <c r="C18856" t="s">
        <v>88</v>
      </c>
      <c r="D18856" t="s">
        <v>88</v>
      </c>
      <c r="E18856" t="s">
        <v>88</v>
      </c>
      <c r="F18856" t="s">
        <v>88</v>
      </c>
      <c r="G18856" t="s">
        <v>689</v>
      </c>
    </row>
    <row r="18857" spans="1:7" x14ac:dyDescent="0.3">
      <c r="A18857" s="18" t="s">
        <v>28037</v>
      </c>
      <c r="B18857" s="11" t="s">
        <v>88</v>
      </c>
      <c r="C18857" t="s">
        <v>88</v>
      </c>
      <c r="D18857" t="s">
        <v>88</v>
      </c>
      <c r="E18857" t="s">
        <v>88</v>
      </c>
      <c r="F18857" t="s">
        <v>689</v>
      </c>
    </row>
    <row r="18858" spans="1:7" x14ac:dyDescent="0.3">
      <c r="A18858" s="19" t="s">
        <v>28038</v>
      </c>
      <c r="B18858" s="11" t="s">
        <v>88</v>
      </c>
      <c r="C18858" t="s">
        <v>88</v>
      </c>
      <c r="D18858" t="s">
        <v>88</v>
      </c>
      <c r="E18858" t="s">
        <v>88</v>
      </c>
      <c r="F18858" t="s">
        <v>88</v>
      </c>
      <c r="G18858" t="s">
        <v>27416</v>
      </c>
    </row>
    <row r="18859" spans="1:7" x14ac:dyDescent="0.3">
      <c r="A18859" s="18" t="s">
        <v>28039</v>
      </c>
      <c r="B18859" s="11" t="s">
        <v>88</v>
      </c>
      <c r="C18859" t="s">
        <v>88</v>
      </c>
      <c r="D18859" t="s">
        <v>88</v>
      </c>
      <c r="E18859" t="s">
        <v>88</v>
      </c>
      <c r="F18859" t="s">
        <v>88</v>
      </c>
      <c r="G18859" t="s">
        <v>689</v>
      </c>
    </row>
    <row r="18860" spans="1:7" x14ac:dyDescent="0.3">
      <c r="A18860" s="19" t="s">
        <v>28040</v>
      </c>
      <c r="B18860" s="11" t="s">
        <v>88</v>
      </c>
      <c r="C18860" t="s">
        <v>88</v>
      </c>
      <c r="D18860" t="s">
        <v>88</v>
      </c>
      <c r="E18860" t="s">
        <v>28041</v>
      </c>
    </row>
    <row r="18861" spans="1:7" x14ac:dyDescent="0.3">
      <c r="A18861" s="18" t="s">
        <v>28042</v>
      </c>
      <c r="B18861" s="11" t="s">
        <v>88</v>
      </c>
      <c r="C18861" t="s">
        <v>88</v>
      </c>
      <c r="D18861" t="s">
        <v>88</v>
      </c>
      <c r="E18861" t="s">
        <v>88</v>
      </c>
      <c r="F18861" t="s">
        <v>27416</v>
      </c>
    </row>
    <row r="18862" spans="1:7" x14ac:dyDescent="0.3">
      <c r="A18862" s="19" t="s">
        <v>28043</v>
      </c>
      <c r="B18862" s="11" t="s">
        <v>88</v>
      </c>
      <c r="C18862" t="s">
        <v>88</v>
      </c>
      <c r="D18862" t="s">
        <v>88</v>
      </c>
      <c r="E18862" t="s">
        <v>88</v>
      </c>
      <c r="F18862" t="s">
        <v>689</v>
      </c>
    </row>
    <row r="18863" spans="1:7" x14ac:dyDescent="0.3">
      <c r="A18863" s="18" t="s">
        <v>28044</v>
      </c>
      <c r="B18863" s="11" t="s">
        <v>88</v>
      </c>
      <c r="C18863" t="s">
        <v>88</v>
      </c>
      <c r="D18863" t="s">
        <v>88</v>
      </c>
      <c r="E18863" t="s">
        <v>689</v>
      </c>
    </row>
    <row r="18864" spans="1:7" x14ac:dyDescent="0.3">
      <c r="A18864" s="19" t="s">
        <v>28045</v>
      </c>
      <c r="B18864" s="11" t="s">
        <v>88</v>
      </c>
      <c r="C18864" t="s">
        <v>88</v>
      </c>
      <c r="D18864" t="s">
        <v>88</v>
      </c>
      <c r="E18864" t="s">
        <v>88</v>
      </c>
      <c r="F18864" t="s">
        <v>27416</v>
      </c>
    </row>
    <row r="18865" spans="1:7" x14ac:dyDescent="0.3">
      <c r="A18865" s="18" t="s">
        <v>28046</v>
      </c>
      <c r="B18865" s="11" t="s">
        <v>88</v>
      </c>
      <c r="C18865" t="s">
        <v>88</v>
      </c>
      <c r="D18865" t="s">
        <v>88</v>
      </c>
      <c r="E18865" t="s">
        <v>88</v>
      </c>
      <c r="F18865" t="s">
        <v>689</v>
      </c>
    </row>
    <row r="18866" spans="1:7" x14ac:dyDescent="0.3">
      <c r="A18866" s="19" t="s">
        <v>28047</v>
      </c>
      <c r="B18866" s="11" t="s">
        <v>88</v>
      </c>
      <c r="C18866" t="s">
        <v>28048</v>
      </c>
    </row>
    <row r="18867" spans="1:7" x14ac:dyDescent="0.3">
      <c r="A18867" s="18" t="s">
        <v>28049</v>
      </c>
      <c r="B18867" s="11" t="s">
        <v>88</v>
      </c>
      <c r="C18867" t="s">
        <v>88</v>
      </c>
      <c r="D18867" t="s">
        <v>28050</v>
      </c>
    </row>
    <row r="18868" spans="1:7" x14ac:dyDescent="0.3">
      <c r="A18868" s="19" t="s">
        <v>28051</v>
      </c>
      <c r="B18868" s="11" t="s">
        <v>88</v>
      </c>
      <c r="C18868" t="s">
        <v>88</v>
      </c>
      <c r="D18868" t="s">
        <v>88</v>
      </c>
      <c r="E18868" t="s">
        <v>28052</v>
      </c>
    </row>
    <row r="18869" spans="1:7" x14ac:dyDescent="0.3">
      <c r="A18869" s="18" t="s">
        <v>28053</v>
      </c>
      <c r="B18869" s="11" t="s">
        <v>88</v>
      </c>
      <c r="C18869" t="s">
        <v>88</v>
      </c>
      <c r="D18869" t="s">
        <v>88</v>
      </c>
      <c r="E18869" t="s">
        <v>28054</v>
      </c>
    </row>
    <row r="18870" spans="1:7" x14ac:dyDescent="0.3">
      <c r="A18870" s="19" t="s">
        <v>28055</v>
      </c>
      <c r="B18870" s="11" t="s">
        <v>88</v>
      </c>
      <c r="C18870" t="s">
        <v>88</v>
      </c>
      <c r="D18870" t="s">
        <v>28056</v>
      </c>
    </row>
    <row r="18871" spans="1:7" x14ac:dyDescent="0.3">
      <c r="A18871" s="18" t="s">
        <v>28057</v>
      </c>
      <c r="B18871" s="11" t="s">
        <v>88</v>
      </c>
      <c r="C18871" t="s">
        <v>88</v>
      </c>
      <c r="D18871" t="s">
        <v>28058</v>
      </c>
    </row>
    <row r="18872" spans="1:7" x14ac:dyDescent="0.3">
      <c r="A18872" s="19" t="s">
        <v>28059</v>
      </c>
      <c r="B18872" s="11" t="s">
        <v>88</v>
      </c>
      <c r="C18872" t="s">
        <v>88</v>
      </c>
      <c r="D18872" t="s">
        <v>88</v>
      </c>
      <c r="E18872" t="s">
        <v>28060</v>
      </c>
    </row>
    <row r="18873" spans="1:7" x14ac:dyDescent="0.3">
      <c r="A18873" s="18" t="s">
        <v>28061</v>
      </c>
      <c r="B18873" s="11" t="s">
        <v>88</v>
      </c>
      <c r="C18873" t="s">
        <v>88</v>
      </c>
      <c r="D18873" t="s">
        <v>88</v>
      </c>
      <c r="E18873" t="s">
        <v>88</v>
      </c>
      <c r="F18873" t="s">
        <v>27416</v>
      </c>
    </row>
    <row r="18874" spans="1:7" x14ac:dyDescent="0.3">
      <c r="A18874" s="19" t="s">
        <v>28062</v>
      </c>
      <c r="B18874" s="11" t="s">
        <v>88</v>
      </c>
      <c r="C18874" t="s">
        <v>88</v>
      </c>
      <c r="D18874" t="s">
        <v>88</v>
      </c>
      <c r="E18874" t="s">
        <v>88</v>
      </c>
      <c r="F18874" t="s">
        <v>689</v>
      </c>
    </row>
    <row r="18875" spans="1:7" x14ac:dyDescent="0.3">
      <c r="A18875" s="18" t="s">
        <v>28063</v>
      </c>
      <c r="B18875" s="11" t="s">
        <v>88</v>
      </c>
      <c r="C18875" t="s">
        <v>88</v>
      </c>
      <c r="D18875" t="s">
        <v>88</v>
      </c>
      <c r="E18875" t="s">
        <v>88</v>
      </c>
      <c r="F18875" t="s">
        <v>88</v>
      </c>
      <c r="G18875" t="s">
        <v>28064</v>
      </c>
    </row>
    <row r="18876" spans="1:7" x14ac:dyDescent="0.3">
      <c r="A18876" s="19" t="s">
        <v>28065</v>
      </c>
      <c r="B18876" s="11" t="s">
        <v>88</v>
      </c>
      <c r="C18876" t="s">
        <v>88</v>
      </c>
      <c r="D18876" t="s">
        <v>88</v>
      </c>
      <c r="E18876" t="s">
        <v>88</v>
      </c>
      <c r="F18876" t="s">
        <v>88</v>
      </c>
      <c r="G18876" t="s">
        <v>689</v>
      </c>
    </row>
    <row r="18877" spans="1:7" x14ac:dyDescent="0.3">
      <c r="A18877" s="18" t="s">
        <v>28066</v>
      </c>
      <c r="B18877" s="11" t="s">
        <v>88</v>
      </c>
      <c r="C18877" t="s">
        <v>88</v>
      </c>
      <c r="D18877" t="s">
        <v>88</v>
      </c>
      <c r="E18877" t="s">
        <v>28067</v>
      </c>
    </row>
    <row r="18878" spans="1:7" x14ac:dyDescent="0.3">
      <c r="A18878" s="19" t="s">
        <v>28068</v>
      </c>
      <c r="B18878" s="11" t="s">
        <v>88</v>
      </c>
      <c r="C18878" t="s">
        <v>88</v>
      </c>
      <c r="D18878" t="s">
        <v>88</v>
      </c>
      <c r="E18878" t="s">
        <v>88</v>
      </c>
      <c r="F18878" t="s">
        <v>28069</v>
      </c>
    </row>
    <row r="18879" spans="1:7" x14ac:dyDescent="0.3">
      <c r="A18879" s="18" t="s">
        <v>28070</v>
      </c>
      <c r="B18879" s="11" t="s">
        <v>88</v>
      </c>
      <c r="C18879" t="s">
        <v>88</v>
      </c>
      <c r="D18879" t="s">
        <v>88</v>
      </c>
      <c r="E18879" t="s">
        <v>88</v>
      </c>
      <c r="F18879" t="s">
        <v>88</v>
      </c>
      <c r="G18879" t="s">
        <v>27416</v>
      </c>
    </row>
    <row r="18880" spans="1:7" x14ac:dyDescent="0.3">
      <c r="A18880" s="19" t="s">
        <v>28071</v>
      </c>
      <c r="B18880" s="11" t="s">
        <v>88</v>
      </c>
      <c r="C18880" t="s">
        <v>88</v>
      </c>
      <c r="D18880" t="s">
        <v>88</v>
      </c>
      <c r="E18880" t="s">
        <v>88</v>
      </c>
      <c r="F18880" t="s">
        <v>88</v>
      </c>
      <c r="G18880" t="s">
        <v>689</v>
      </c>
    </row>
    <row r="18881" spans="1:8" x14ac:dyDescent="0.3">
      <c r="A18881" s="18" t="s">
        <v>28072</v>
      </c>
      <c r="B18881" s="11" t="s">
        <v>88</v>
      </c>
      <c r="C18881" t="s">
        <v>88</v>
      </c>
      <c r="D18881" t="s">
        <v>88</v>
      </c>
      <c r="E18881" t="s">
        <v>88</v>
      </c>
      <c r="F18881" t="s">
        <v>28073</v>
      </c>
    </row>
    <row r="18882" spans="1:8" x14ac:dyDescent="0.3">
      <c r="A18882" s="19" t="s">
        <v>28074</v>
      </c>
      <c r="B18882" s="11" t="s">
        <v>88</v>
      </c>
      <c r="C18882" t="s">
        <v>88</v>
      </c>
      <c r="D18882" t="s">
        <v>88</v>
      </c>
      <c r="E18882" t="s">
        <v>88</v>
      </c>
      <c r="F18882" t="s">
        <v>88</v>
      </c>
      <c r="G18882" t="s">
        <v>28052</v>
      </c>
    </row>
    <row r="18883" spans="1:8" x14ac:dyDescent="0.3">
      <c r="A18883" s="18" t="s">
        <v>28075</v>
      </c>
      <c r="B18883" s="11" t="s">
        <v>88</v>
      </c>
      <c r="C18883" t="s">
        <v>88</v>
      </c>
      <c r="D18883" t="s">
        <v>88</v>
      </c>
      <c r="E18883" t="s">
        <v>88</v>
      </c>
      <c r="F18883" t="s">
        <v>88</v>
      </c>
      <c r="G18883" t="s">
        <v>88</v>
      </c>
      <c r="H18883" t="s">
        <v>28076</v>
      </c>
    </row>
    <row r="18884" spans="1:8" x14ac:dyDescent="0.3">
      <c r="A18884" s="19" t="s">
        <v>28077</v>
      </c>
      <c r="B18884" s="11" t="s">
        <v>88</v>
      </c>
      <c r="C18884" t="s">
        <v>88</v>
      </c>
      <c r="D18884" t="s">
        <v>88</v>
      </c>
      <c r="E18884" t="s">
        <v>88</v>
      </c>
      <c r="F18884" t="s">
        <v>88</v>
      </c>
      <c r="G18884" t="s">
        <v>756</v>
      </c>
      <c r="H18884" t="s">
        <v>28078</v>
      </c>
    </row>
    <row r="18885" spans="1:8" x14ac:dyDescent="0.3">
      <c r="A18885" s="18" t="s">
        <v>28079</v>
      </c>
      <c r="B18885" s="11" t="s">
        <v>88</v>
      </c>
      <c r="C18885" t="s">
        <v>88</v>
      </c>
      <c r="D18885" t="s">
        <v>88</v>
      </c>
      <c r="E18885" t="s">
        <v>88</v>
      </c>
      <c r="F18885" t="s">
        <v>88</v>
      </c>
      <c r="G18885" t="s">
        <v>763</v>
      </c>
      <c r="H18885" t="s">
        <v>27416</v>
      </c>
    </row>
    <row r="18886" spans="1:8" x14ac:dyDescent="0.3">
      <c r="A18886" s="19" t="s">
        <v>28080</v>
      </c>
      <c r="B18886" s="11" t="s">
        <v>88</v>
      </c>
      <c r="C18886" t="s">
        <v>88</v>
      </c>
      <c r="D18886" t="s">
        <v>88</v>
      </c>
      <c r="E18886" t="s">
        <v>88</v>
      </c>
      <c r="F18886" t="s">
        <v>88</v>
      </c>
      <c r="G18886" t="s">
        <v>763</v>
      </c>
      <c r="H18886" t="s">
        <v>689</v>
      </c>
    </row>
    <row r="18887" spans="1:8" x14ac:dyDescent="0.3">
      <c r="A18887" s="18" t="s">
        <v>28081</v>
      </c>
      <c r="B18887" s="11" t="s">
        <v>88</v>
      </c>
      <c r="C18887" t="s">
        <v>88</v>
      </c>
      <c r="D18887" t="s">
        <v>88</v>
      </c>
      <c r="E18887" t="s">
        <v>88</v>
      </c>
      <c r="F18887" t="s">
        <v>88</v>
      </c>
      <c r="G18887" t="s">
        <v>756</v>
      </c>
      <c r="H18887" t="s">
        <v>689</v>
      </c>
    </row>
    <row r="18888" spans="1:8" x14ac:dyDescent="0.3">
      <c r="A18888" s="19" t="s">
        <v>28082</v>
      </c>
      <c r="B18888" s="11" t="s">
        <v>88</v>
      </c>
      <c r="C18888" t="s">
        <v>88</v>
      </c>
      <c r="D18888" t="s">
        <v>88</v>
      </c>
      <c r="E18888" t="s">
        <v>88</v>
      </c>
      <c r="F18888" t="s">
        <v>88</v>
      </c>
      <c r="G18888" t="s">
        <v>763</v>
      </c>
      <c r="H18888" t="s">
        <v>27416</v>
      </c>
    </row>
    <row r="18889" spans="1:8" x14ac:dyDescent="0.3">
      <c r="A18889" s="18" t="s">
        <v>28083</v>
      </c>
      <c r="B18889" s="11" t="s">
        <v>88</v>
      </c>
      <c r="C18889" t="s">
        <v>88</v>
      </c>
      <c r="D18889" t="s">
        <v>88</v>
      </c>
      <c r="E18889" t="s">
        <v>88</v>
      </c>
      <c r="F18889" t="s">
        <v>88</v>
      </c>
      <c r="G18889" t="s">
        <v>763</v>
      </c>
      <c r="H18889" t="s">
        <v>689</v>
      </c>
    </row>
    <row r="18890" spans="1:8" x14ac:dyDescent="0.3">
      <c r="A18890" s="19" t="s">
        <v>28084</v>
      </c>
      <c r="B18890" s="11" t="s">
        <v>88</v>
      </c>
      <c r="C18890" t="s">
        <v>88</v>
      </c>
      <c r="D18890" t="s">
        <v>88</v>
      </c>
      <c r="E18890" t="s">
        <v>88</v>
      </c>
      <c r="F18890" t="s">
        <v>88</v>
      </c>
      <c r="G18890" t="s">
        <v>88</v>
      </c>
      <c r="H18890" t="s">
        <v>28085</v>
      </c>
    </row>
    <row r="18891" spans="1:8" x14ac:dyDescent="0.3">
      <c r="A18891" s="18" t="s">
        <v>28086</v>
      </c>
      <c r="B18891" s="11" t="s">
        <v>88</v>
      </c>
      <c r="C18891" t="s">
        <v>88</v>
      </c>
      <c r="D18891" t="s">
        <v>88</v>
      </c>
      <c r="E18891" t="s">
        <v>88</v>
      </c>
      <c r="F18891" t="s">
        <v>88</v>
      </c>
      <c r="G18891" t="s">
        <v>756</v>
      </c>
      <c r="H18891" t="s">
        <v>27416</v>
      </c>
    </row>
    <row r="18892" spans="1:8" x14ac:dyDescent="0.3">
      <c r="A18892" s="19" t="s">
        <v>28087</v>
      </c>
      <c r="B18892" s="11" t="s">
        <v>88</v>
      </c>
      <c r="C18892" t="s">
        <v>88</v>
      </c>
      <c r="D18892" t="s">
        <v>88</v>
      </c>
      <c r="E18892" t="s">
        <v>88</v>
      </c>
      <c r="F18892" t="s">
        <v>88</v>
      </c>
      <c r="G18892" t="s">
        <v>756</v>
      </c>
      <c r="H18892" t="s">
        <v>689</v>
      </c>
    </row>
    <row r="18893" spans="1:8" x14ac:dyDescent="0.3">
      <c r="A18893" s="18" t="s">
        <v>28088</v>
      </c>
      <c r="B18893" s="11" t="s">
        <v>88</v>
      </c>
      <c r="C18893" t="s">
        <v>88</v>
      </c>
      <c r="D18893" t="s">
        <v>88</v>
      </c>
      <c r="E18893" t="s">
        <v>88</v>
      </c>
      <c r="F18893" t="s">
        <v>88</v>
      </c>
      <c r="G18893" t="s">
        <v>28054</v>
      </c>
    </row>
    <row r="18894" spans="1:8" x14ac:dyDescent="0.3">
      <c r="A18894" s="19" t="s">
        <v>28089</v>
      </c>
      <c r="B18894" s="11" t="s">
        <v>88</v>
      </c>
      <c r="C18894" t="s">
        <v>88</v>
      </c>
      <c r="D18894" t="s">
        <v>88</v>
      </c>
      <c r="E18894" t="s">
        <v>88</v>
      </c>
      <c r="F18894" t="s">
        <v>88</v>
      </c>
      <c r="G18894" t="s">
        <v>88</v>
      </c>
      <c r="H18894" t="s">
        <v>27416</v>
      </c>
    </row>
    <row r="18895" spans="1:8" x14ac:dyDescent="0.3">
      <c r="A18895" s="18" t="s">
        <v>28090</v>
      </c>
      <c r="B18895" s="11" t="s">
        <v>88</v>
      </c>
      <c r="C18895" t="s">
        <v>88</v>
      </c>
      <c r="D18895" t="s">
        <v>88</v>
      </c>
      <c r="E18895" t="s">
        <v>88</v>
      </c>
      <c r="F18895" t="s">
        <v>88</v>
      </c>
      <c r="G18895" t="s">
        <v>88</v>
      </c>
      <c r="H18895" t="s">
        <v>689</v>
      </c>
    </row>
    <row r="18896" spans="1:8" x14ac:dyDescent="0.3">
      <c r="A18896" s="19" t="s">
        <v>28091</v>
      </c>
      <c r="B18896" s="11" t="s">
        <v>88</v>
      </c>
      <c r="C18896" t="s">
        <v>88</v>
      </c>
      <c r="D18896" t="s">
        <v>88</v>
      </c>
      <c r="E18896" t="s">
        <v>88</v>
      </c>
      <c r="F18896" t="s">
        <v>28048</v>
      </c>
    </row>
    <row r="18897" spans="1:8" x14ac:dyDescent="0.3">
      <c r="A18897" s="18" t="s">
        <v>28092</v>
      </c>
      <c r="B18897" s="11" t="s">
        <v>88</v>
      </c>
      <c r="C18897" t="s">
        <v>88</v>
      </c>
      <c r="D18897" t="s">
        <v>88</v>
      </c>
      <c r="E18897" t="s">
        <v>88</v>
      </c>
      <c r="F18897" t="s">
        <v>88</v>
      </c>
      <c r="G18897" t="s">
        <v>28052</v>
      </c>
    </row>
    <row r="18898" spans="1:8" x14ac:dyDescent="0.3">
      <c r="A18898" s="19" t="s">
        <v>28093</v>
      </c>
      <c r="B18898" s="11" t="s">
        <v>88</v>
      </c>
      <c r="C18898" t="s">
        <v>88</v>
      </c>
      <c r="D18898" t="s">
        <v>88</v>
      </c>
      <c r="E18898" t="s">
        <v>88</v>
      </c>
      <c r="F18898" t="s">
        <v>88</v>
      </c>
      <c r="G18898" t="s">
        <v>88</v>
      </c>
      <c r="H18898" t="s">
        <v>27416</v>
      </c>
    </row>
    <row r="18899" spans="1:8" x14ac:dyDescent="0.3">
      <c r="A18899" s="18" t="s">
        <v>28094</v>
      </c>
      <c r="B18899" s="11" t="s">
        <v>88</v>
      </c>
      <c r="C18899" t="s">
        <v>88</v>
      </c>
      <c r="D18899" t="s">
        <v>88</v>
      </c>
      <c r="E18899" t="s">
        <v>88</v>
      </c>
      <c r="F18899" t="s">
        <v>88</v>
      </c>
      <c r="G18899" t="s">
        <v>88</v>
      </c>
      <c r="H18899" t="s">
        <v>689</v>
      </c>
    </row>
    <row r="18900" spans="1:8" x14ac:dyDescent="0.3">
      <c r="A18900" s="19" t="s">
        <v>28095</v>
      </c>
      <c r="B18900" s="11" t="s">
        <v>88</v>
      </c>
      <c r="C18900" t="s">
        <v>88</v>
      </c>
      <c r="D18900" t="s">
        <v>88</v>
      </c>
      <c r="E18900" t="s">
        <v>88</v>
      </c>
      <c r="F18900" t="s">
        <v>88</v>
      </c>
      <c r="G18900" t="s">
        <v>28054</v>
      </c>
    </row>
    <row r="18901" spans="1:8" x14ac:dyDescent="0.3">
      <c r="A18901" s="18" t="s">
        <v>28096</v>
      </c>
      <c r="B18901" s="11" t="s">
        <v>88</v>
      </c>
      <c r="C18901" t="s">
        <v>88</v>
      </c>
      <c r="D18901" t="s">
        <v>88</v>
      </c>
      <c r="E18901" t="s">
        <v>88</v>
      </c>
      <c r="F18901" t="s">
        <v>88</v>
      </c>
      <c r="G18901" t="s">
        <v>88</v>
      </c>
      <c r="H18901" t="s">
        <v>27416</v>
      </c>
    </row>
    <row r="18902" spans="1:8" x14ac:dyDescent="0.3">
      <c r="A18902" s="19" t="s">
        <v>28097</v>
      </c>
      <c r="B18902" s="11" t="s">
        <v>88</v>
      </c>
      <c r="C18902" t="s">
        <v>88</v>
      </c>
      <c r="D18902" t="s">
        <v>88</v>
      </c>
      <c r="E18902" t="s">
        <v>88</v>
      </c>
      <c r="F18902" t="s">
        <v>88</v>
      </c>
      <c r="G18902" t="s">
        <v>88</v>
      </c>
      <c r="H18902" t="s">
        <v>689</v>
      </c>
    </row>
    <row r="18903" spans="1:8" x14ac:dyDescent="0.3">
      <c r="A18903" s="18" t="s">
        <v>28098</v>
      </c>
      <c r="B18903" s="11" t="s">
        <v>88</v>
      </c>
      <c r="C18903" t="s">
        <v>28099</v>
      </c>
    </row>
    <row r="18904" spans="1:8" x14ac:dyDescent="0.3">
      <c r="A18904" s="19" t="s">
        <v>28100</v>
      </c>
      <c r="B18904" s="11" t="s">
        <v>88</v>
      </c>
      <c r="C18904" t="s">
        <v>88</v>
      </c>
      <c r="D18904" t="s">
        <v>28101</v>
      </c>
    </row>
    <row r="18905" spans="1:8" x14ac:dyDescent="0.3">
      <c r="A18905" s="18" t="s">
        <v>28102</v>
      </c>
      <c r="B18905" s="11" t="s">
        <v>88</v>
      </c>
      <c r="C18905" t="s">
        <v>88</v>
      </c>
      <c r="D18905" t="s">
        <v>88</v>
      </c>
      <c r="E18905" t="s">
        <v>27416</v>
      </c>
    </row>
    <row r="18906" spans="1:8" x14ac:dyDescent="0.3">
      <c r="A18906" s="19" t="s">
        <v>28103</v>
      </c>
      <c r="B18906" s="11" t="s">
        <v>88</v>
      </c>
      <c r="C18906" t="s">
        <v>88</v>
      </c>
      <c r="D18906" t="s">
        <v>88</v>
      </c>
      <c r="E18906" t="s">
        <v>689</v>
      </c>
    </row>
    <row r="18907" spans="1:8" x14ac:dyDescent="0.3">
      <c r="A18907" s="18" t="s">
        <v>28104</v>
      </c>
      <c r="B18907" s="11" t="s">
        <v>88</v>
      </c>
      <c r="C18907" t="s">
        <v>88</v>
      </c>
      <c r="D18907" t="s">
        <v>28105</v>
      </c>
    </row>
    <row r="18908" spans="1:8" x14ac:dyDescent="0.3">
      <c r="A18908" s="19" t="s">
        <v>28106</v>
      </c>
      <c r="B18908" s="11" t="s">
        <v>88</v>
      </c>
      <c r="C18908" t="s">
        <v>21921</v>
      </c>
    </row>
    <row r="18909" spans="1:8" x14ac:dyDescent="0.3">
      <c r="A18909" s="18" t="s">
        <v>28107</v>
      </c>
      <c r="B18909" s="11" t="s">
        <v>88</v>
      </c>
      <c r="C18909" t="s">
        <v>88</v>
      </c>
      <c r="D18909" t="s">
        <v>28108</v>
      </c>
    </row>
    <row r="18910" spans="1:8" x14ac:dyDescent="0.3">
      <c r="A18910" s="19" t="s">
        <v>28109</v>
      </c>
      <c r="B18910" s="11" t="s">
        <v>88</v>
      </c>
      <c r="C18910" t="s">
        <v>88</v>
      </c>
      <c r="D18910" t="s">
        <v>88</v>
      </c>
      <c r="E18910" t="s">
        <v>27416</v>
      </c>
    </row>
    <row r="18911" spans="1:8" x14ac:dyDescent="0.3">
      <c r="A18911" s="18" t="s">
        <v>28110</v>
      </c>
      <c r="B18911" s="11" t="s">
        <v>88</v>
      </c>
      <c r="C18911" t="s">
        <v>88</v>
      </c>
      <c r="D18911" t="s">
        <v>88</v>
      </c>
      <c r="E18911" t="s">
        <v>28111</v>
      </c>
    </row>
    <row r="18912" spans="1:8" x14ac:dyDescent="0.3">
      <c r="A18912" s="19" t="s">
        <v>28112</v>
      </c>
      <c r="B18912" s="11" t="s">
        <v>88</v>
      </c>
      <c r="C18912" t="s">
        <v>88</v>
      </c>
      <c r="D18912" t="s">
        <v>88</v>
      </c>
      <c r="E18912" t="s">
        <v>27407</v>
      </c>
    </row>
    <row r="18913" spans="1:7" x14ac:dyDescent="0.3">
      <c r="A18913" s="18" t="s">
        <v>28113</v>
      </c>
      <c r="B18913" s="11" t="s">
        <v>88</v>
      </c>
      <c r="C18913" t="s">
        <v>88</v>
      </c>
      <c r="D18913" t="s">
        <v>88</v>
      </c>
      <c r="E18913" t="s">
        <v>689</v>
      </c>
    </row>
    <row r="18914" spans="1:7" x14ac:dyDescent="0.3">
      <c r="A18914" s="19" t="s">
        <v>28114</v>
      </c>
      <c r="B18914" s="11" t="s">
        <v>88</v>
      </c>
      <c r="C18914" t="s">
        <v>88</v>
      </c>
      <c r="D18914" t="s">
        <v>28115</v>
      </c>
    </row>
    <row r="18915" spans="1:7" x14ac:dyDescent="0.3">
      <c r="A18915" s="18" t="s">
        <v>28116</v>
      </c>
      <c r="B18915" t="s">
        <v>28117</v>
      </c>
    </row>
    <row r="18916" spans="1:7" x14ac:dyDescent="0.3">
      <c r="A18916" s="19" t="s">
        <v>28118</v>
      </c>
      <c r="B18916" s="11" t="s">
        <v>88</v>
      </c>
      <c r="C18916" t="s">
        <v>28119</v>
      </c>
    </row>
    <row r="18917" spans="1:7" x14ac:dyDescent="0.3">
      <c r="A18917" s="18" t="s">
        <v>28120</v>
      </c>
      <c r="B18917" s="11" t="s">
        <v>88</v>
      </c>
      <c r="C18917" t="s">
        <v>88</v>
      </c>
      <c r="D18917" t="s">
        <v>28121</v>
      </c>
    </row>
    <row r="18918" spans="1:7" x14ac:dyDescent="0.3">
      <c r="A18918" s="19" t="s">
        <v>28122</v>
      </c>
      <c r="B18918" s="11" t="s">
        <v>88</v>
      </c>
      <c r="C18918" t="s">
        <v>88</v>
      </c>
      <c r="D18918" t="s">
        <v>689</v>
      </c>
    </row>
    <row r="18919" spans="1:7" x14ac:dyDescent="0.3">
      <c r="A18919" s="18" t="s">
        <v>28123</v>
      </c>
      <c r="B18919" s="11" t="s">
        <v>88</v>
      </c>
      <c r="C18919" t="s">
        <v>88</v>
      </c>
      <c r="D18919" t="s">
        <v>88</v>
      </c>
      <c r="E18919" t="s">
        <v>28124</v>
      </c>
    </row>
    <row r="18920" spans="1:7" x14ac:dyDescent="0.3">
      <c r="A18920" s="19" t="s">
        <v>28125</v>
      </c>
      <c r="B18920" s="11" t="s">
        <v>88</v>
      </c>
      <c r="C18920" t="s">
        <v>88</v>
      </c>
      <c r="D18920" t="s">
        <v>88</v>
      </c>
      <c r="E18920" t="s">
        <v>88</v>
      </c>
      <c r="F18920" t="s">
        <v>27416</v>
      </c>
    </row>
    <row r="18921" spans="1:7" x14ac:dyDescent="0.3">
      <c r="A18921" s="18" t="s">
        <v>28126</v>
      </c>
      <c r="B18921" s="11" t="s">
        <v>88</v>
      </c>
      <c r="C18921" t="s">
        <v>88</v>
      </c>
      <c r="D18921" t="s">
        <v>88</v>
      </c>
      <c r="E18921" t="s">
        <v>88</v>
      </c>
      <c r="F18921" t="s">
        <v>28127</v>
      </c>
    </row>
    <row r="18922" spans="1:7" x14ac:dyDescent="0.3">
      <c r="A18922" s="19" t="s">
        <v>28128</v>
      </c>
      <c r="B18922" s="11" t="s">
        <v>88</v>
      </c>
      <c r="C18922" t="s">
        <v>88</v>
      </c>
      <c r="D18922" t="s">
        <v>88</v>
      </c>
      <c r="E18922" t="s">
        <v>88</v>
      </c>
      <c r="F18922" t="s">
        <v>689</v>
      </c>
    </row>
    <row r="18923" spans="1:7" x14ac:dyDescent="0.3">
      <c r="A18923" s="18" t="s">
        <v>28129</v>
      </c>
      <c r="B18923" s="11" t="s">
        <v>88</v>
      </c>
      <c r="C18923" t="s">
        <v>88</v>
      </c>
      <c r="D18923" t="s">
        <v>88</v>
      </c>
      <c r="E18923" t="s">
        <v>689</v>
      </c>
    </row>
    <row r="18924" spans="1:7" x14ac:dyDescent="0.3">
      <c r="A18924" s="19" t="s">
        <v>28130</v>
      </c>
      <c r="B18924" s="11" t="s">
        <v>88</v>
      </c>
      <c r="C18924" t="s">
        <v>88</v>
      </c>
      <c r="D18924" t="s">
        <v>88</v>
      </c>
      <c r="E18924" t="s">
        <v>88</v>
      </c>
      <c r="F18924" t="s">
        <v>28131</v>
      </c>
    </row>
    <row r="18925" spans="1:7" x14ac:dyDescent="0.3">
      <c r="A18925" s="18" t="s">
        <v>28132</v>
      </c>
      <c r="B18925" s="11" t="s">
        <v>88</v>
      </c>
      <c r="C18925" t="s">
        <v>88</v>
      </c>
      <c r="D18925" t="s">
        <v>88</v>
      </c>
      <c r="E18925" t="s">
        <v>88</v>
      </c>
      <c r="F18925" t="s">
        <v>88</v>
      </c>
      <c r="G18925" t="s">
        <v>27416</v>
      </c>
    </row>
    <row r="18926" spans="1:7" x14ac:dyDescent="0.3">
      <c r="A18926" s="19" t="s">
        <v>28133</v>
      </c>
      <c r="B18926" s="11" t="s">
        <v>88</v>
      </c>
      <c r="C18926" t="s">
        <v>88</v>
      </c>
      <c r="D18926" t="s">
        <v>88</v>
      </c>
      <c r="E18926" t="s">
        <v>88</v>
      </c>
      <c r="F18926" t="s">
        <v>88</v>
      </c>
      <c r="G18926" t="s">
        <v>28127</v>
      </c>
    </row>
    <row r="18927" spans="1:7" x14ac:dyDescent="0.3">
      <c r="A18927" s="18" t="s">
        <v>28134</v>
      </c>
      <c r="B18927" s="11" t="s">
        <v>88</v>
      </c>
      <c r="C18927" t="s">
        <v>88</v>
      </c>
      <c r="D18927" t="s">
        <v>88</v>
      </c>
      <c r="E18927" t="s">
        <v>88</v>
      </c>
      <c r="F18927" t="s">
        <v>88</v>
      </c>
      <c r="G18927" t="s">
        <v>689</v>
      </c>
    </row>
    <row r="18928" spans="1:7" x14ac:dyDescent="0.3">
      <c r="A18928" s="19" t="s">
        <v>28135</v>
      </c>
      <c r="B18928" s="11" t="s">
        <v>88</v>
      </c>
      <c r="C18928" t="s">
        <v>88</v>
      </c>
      <c r="D18928" t="s">
        <v>88</v>
      </c>
      <c r="E18928" t="s">
        <v>88</v>
      </c>
      <c r="F18928" t="s">
        <v>689</v>
      </c>
    </row>
    <row r="18929" spans="1:7" x14ac:dyDescent="0.3">
      <c r="A18929" s="18" t="s">
        <v>28136</v>
      </c>
      <c r="B18929" s="11" t="s">
        <v>88</v>
      </c>
      <c r="C18929" t="s">
        <v>88</v>
      </c>
      <c r="D18929" t="s">
        <v>88</v>
      </c>
      <c r="E18929" t="s">
        <v>88</v>
      </c>
      <c r="F18929" t="s">
        <v>88</v>
      </c>
      <c r="G18929" t="s">
        <v>27416</v>
      </c>
    </row>
    <row r="18930" spans="1:7" x14ac:dyDescent="0.3">
      <c r="A18930" s="19" t="s">
        <v>28137</v>
      </c>
      <c r="B18930" s="11" t="s">
        <v>88</v>
      </c>
      <c r="C18930" t="s">
        <v>88</v>
      </c>
      <c r="D18930" t="s">
        <v>88</v>
      </c>
      <c r="E18930" t="s">
        <v>88</v>
      </c>
      <c r="F18930" t="s">
        <v>88</v>
      </c>
      <c r="G18930" t="s">
        <v>28127</v>
      </c>
    </row>
    <row r="18931" spans="1:7" x14ac:dyDescent="0.3">
      <c r="A18931" s="18" t="s">
        <v>28138</v>
      </c>
      <c r="B18931" s="11" t="s">
        <v>88</v>
      </c>
      <c r="C18931" t="s">
        <v>88</v>
      </c>
      <c r="D18931" t="s">
        <v>88</v>
      </c>
      <c r="E18931" t="s">
        <v>88</v>
      </c>
      <c r="F18931" t="s">
        <v>88</v>
      </c>
      <c r="G18931" t="s">
        <v>689</v>
      </c>
    </row>
    <row r="18932" spans="1:7" x14ac:dyDescent="0.3">
      <c r="A18932" s="19" t="s">
        <v>28139</v>
      </c>
      <c r="B18932" s="11" t="s">
        <v>88</v>
      </c>
      <c r="C18932" t="s">
        <v>28140</v>
      </c>
    </row>
    <row r="18933" spans="1:7" x14ac:dyDescent="0.3">
      <c r="A18933" s="18" t="s">
        <v>28141</v>
      </c>
      <c r="B18933" s="11" t="s">
        <v>88</v>
      </c>
      <c r="C18933" t="s">
        <v>88</v>
      </c>
      <c r="D18933" t="s">
        <v>28142</v>
      </c>
    </row>
    <row r="18934" spans="1:7" x14ac:dyDescent="0.3">
      <c r="A18934" s="19" t="s">
        <v>28143</v>
      </c>
      <c r="B18934" s="11" t="s">
        <v>88</v>
      </c>
      <c r="C18934" t="s">
        <v>88</v>
      </c>
      <c r="D18934" t="s">
        <v>689</v>
      </c>
    </row>
    <row r="18935" spans="1:7" x14ac:dyDescent="0.3">
      <c r="A18935" s="18" t="s">
        <v>28144</v>
      </c>
      <c r="B18935" s="11" t="s">
        <v>88</v>
      </c>
      <c r="C18935" t="s">
        <v>88</v>
      </c>
      <c r="D18935" t="s">
        <v>88</v>
      </c>
      <c r="E18935" t="s">
        <v>27416</v>
      </c>
    </row>
    <row r="18936" spans="1:7" x14ac:dyDescent="0.3">
      <c r="A18936" s="19" t="s">
        <v>28145</v>
      </c>
      <c r="B18936" s="11" t="s">
        <v>88</v>
      </c>
      <c r="C18936" t="s">
        <v>88</v>
      </c>
      <c r="D18936" t="s">
        <v>88</v>
      </c>
      <c r="E18936" t="s">
        <v>689</v>
      </c>
    </row>
    <row r="18937" spans="1:7" x14ac:dyDescent="0.3">
      <c r="A18937" s="18" t="s">
        <v>28146</v>
      </c>
      <c r="B18937" s="11" t="s">
        <v>88</v>
      </c>
      <c r="C18937" t="s">
        <v>28147</v>
      </c>
    </row>
    <row r="18938" spans="1:7" x14ac:dyDescent="0.3">
      <c r="A18938" s="19" t="s">
        <v>28148</v>
      </c>
      <c r="B18938" s="11" t="s">
        <v>88</v>
      </c>
      <c r="C18938" t="s">
        <v>88</v>
      </c>
      <c r="D18938" t="s">
        <v>28149</v>
      </c>
    </row>
    <row r="18939" spans="1:7" x14ac:dyDescent="0.3">
      <c r="A18939" s="18" t="s">
        <v>28150</v>
      </c>
      <c r="B18939" s="11" t="s">
        <v>88</v>
      </c>
      <c r="C18939" t="s">
        <v>88</v>
      </c>
      <c r="D18939" t="s">
        <v>88</v>
      </c>
      <c r="E18939" t="s">
        <v>17190</v>
      </c>
    </row>
    <row r="18940" spans="1:7" x14ac:dyDescent="0.3">
      <c r="A18940" s="19" t="s">
        <v>28151</v>
      </c>
      <c r="B18940" s="11" t="s">
        <v>88</v>
      </c>
      <c r="C18940" t="s">
        <v>88</v>
      </c>
      <c r="D18940" t="s">
        <v>88</v>
      </c>
      <c r="E18940" t="s">
        <v>689</v>
      </c>
    </row>
    <row r="18941" spans="1:7" x14ac:dyDescent="0.3">
      <c r="A18941" s="18" t="s">
        <v>28152</v>
      </c>
      <c r="B18941" s="11" t="s">
        <v>88</v>
      </c>
      <c r="C18941" t="s">
        <v>88</v>
      </c>
      <c r="D18941" t="s">
        <v>28153</v>
      </c>
    </row>
    <row r="18942" spans="1:7" x14ac:dyDescent="0.3">
      <c r="A18942" s="19" t="s">
        <v>28154</v>
      </c>
      <c r="B18942" s="11" t="s">
        <v>88</v>
      </c>
      <c r="C18942" t="s">
        <v>88</v>
      </c>
      <c r="D18942" t="s">
        <v>88</v>
      </c>
      <c r="E18942" t="s">
        <v>28155</v>
      </c>
    </row>
    <row r="18943" spans="1:7" x14ac:dyDescent="0.3">
      <c r="A18943" s="18" t="s">
        <v>28156</v>
      </c>
      <c r="B18943" s="11" t="s">
        <v>88</v>
      </c>
      <c r="C18943" t="s">
        <v>88</v>
      </c>
      <c r="D18943" t="s">
        <v>88</v>
      </c>
      <c r="E18943" t="s">
        <v>88</v>
      </c>
      <c r="F18943" t="s">
        <v>17190</v>
      </c>
    </row>
    <row r="18944" spans="1:7" x14ac:dyDescent="0.3">
      <c r="A18944" s="19" t="s">
        <v>28157</v>
      </c>
      <c r="B18944" s="11" t="s">
        <v>88</v>
      </c>
      <c r="C18944" t="s">
        <v>88</v>
      </c>
      <c r="D18944" t="s">
        <v>88</v>
      </c>
      <c r="E18944" t="s">
        <v>88</v>
      </c>
      <c r="F18944" t="s">
        <v>689</v>
      </c>
    </row>
    <row r="18945" spans="1:7" x14ac:dyDescent="0.3">
      <c r="A18945" s="18" t="s">
        <v>28158</v>
      </c>
      <c r="B18945" s="11" t="s">
        <v>88</v>
      </c>
      <c r="C18945" t="s">
        <v>88</v>
      </c>
      <c r="D18945" t="s">
        <v>88</v>
      </c>
      <c r="E18945" t="s">
        <v>88</v>
      </c>
      <c r="F18945" t="s">
        <v>88</v>
      </c>
      <c r="G18945" t="s">
        <v>28159</v>
      </c>
    </row>
    <row r="18946" spans="1:7" x14ac:dyDescent="0.3">
      <c r="A18946" s="19" t="s">
        <v>28160</v>
      </c>
      <c r="B18946" s="11" t="s">
        <v>88</v>
      </c>
      <c r="C18946" t="s">
        <v>88</v>
      </c>
      <c r="D18946" t="s">
        <v>88</v>
      </c>
      <c r="E18946" t="s">
        <v>88</v>
      </c>
      <c r="F18946" t="s">
        <v>88</v>
      </c>
      <c r="G18946" t="s">
        <v>28161</v>
      </c>
    </row>
    <row r="18947" spans="1:7" x14ac:dyDescent="0.3">
      <c r="A18947" s="18" t="s">
        <v>28162</v>
      </c>
      <c r="B18947" s="11" t="s">
        <v>88</v>
      </c>
      <c r="C18947" t="s">
        <v>88</v>
      </c>
      <c r="D18947" t="s">
        <v>88</v>
      </c>
      <c r="E18947" t="s">
        <v>88</v>
      </c>
      <c r="F18947" t="s">
        <v>88</v>
      </c>
      <c r="G18947" t="s">
        <v>689</v>
      </c>
    </row>
    <row r="18948" spans="1:7" x14ac:dyDescent="0.3">
      <c r="A18948" s="19" t="s">
        <v>28163</v>
      </c>
      <c r="B18948" s="11" t="s">
        <v>88</v>
      </c>
      <c r="C18948" t="s">
        <v>88</v>
      </c>
      <c r="D18948" t="s">
        <v>88</v>
      </c>
      <c r="E18948" t="s">
        <v>689</v>
      </c>
    </row>
    <row r="18949" spans="1:7" x14ac:dyDescent="0.3">
      <c r="A18949" s="18" t="s">
        <v>28164</v>
      </c>
      <c r="B18949" s="11" t="s">
        <v>88</v>
      </c>
      <c r="C18949" t="s">
        <v>88</v>
      </c>
      <c r="D18949" t="s">
        <v>88</v>
      </c>
      <c r="E18949" t="s">
        <v>88</v>
      </c>
      <c r="F18949" t="s">
        <v>17190</v>
      </c>
    </row>
    <row r="18950" spans="1:7" x14ac:dyDescent="0.3">
      <c r="A18950" s="19" t="s">
        <v>28165</v>
      </c>
      <c r="B18950" s="11" t="s">
        <v>88</v>
      </c>
      <c r="C18950" t="s">
        <v>88</v>
      </c>
      <c r="D18950" t="s">
        <v>88</v>
      </c>
      <c r="E18950" t="s">
        <v>88</v>
      </c>
      <c r="F18950" t="s">
        <v>28166</v>
      </c>
    </row>
    <row r="18951" spans="1:7" x14ac:dyDescent="0.3">
      <c r="A18951" s="18" t="s">
        <v>28167</v>
      </c>
      <c r="B18951" s="11" t="s">
        <v>88</v>
      </c>
      <c r="C18951" t="s">
        <v>88</v>
      </c>
      <c r="D18951" t="s">
        <v>88</v>
      </c>
      <c r="E18951" t="s">
        <v>88</v>
      </c>
      <c r="F18951" t="s">
        <v>689</v>
      </c>
    </row>
    <row r="18952" spans="1:7" x14ac:dyDescent="0.3">
      <c r="A18952" s="19" t="s">
        <v>28168</v>
      </c>
      <c r="B18952" s="11" t="s">
        <v>88</v>
      </c>
      <c r="C18952" t="s">
        <v>28169</v>
      </c>
    </row>
    <row r="18953" spans="1:7" x14ac:dyDescent="0.3">
      <c r="A18953" s="18" t="s">
        <v>28170</v>
      </c>
      <c r="B18953" s="11" t="s">
        <v>88</v>
      </c>
      <c r="C18953" t="s">
        <v>88</v>
      </c>
      <c r="D18953" t="s">
        <v>28171</v>
      </c>
    </row>
    <row r="18954" spans="1:7" x14ac:dyDescent="0.3">
      <c r="A18954" s="19" t="s">
        <v>28172</v>
      </c>
      <c r="B18954" s="11" t="s">
        <v>88</v>
      </c>
      <c r="C18954" t="s">
        <v>88</v>
      </c>
      <c r="D18954" t="s">
        <v>28173</v>
      </c>
    </row>
    <row r="18955" spans="1:7" x14ac:dyDescent="0.3">
      <c r="A18955" s="18" t="s">
        <v>28174</v>
      </c>
      <c r="B18955" s="11" t="s">
        <v>88</v>
      </c>
      <c r="C18955" t="s">
        <v>28175</v>
      </c>
    </row>
    <row r="18956" spans="1:7" x14ac:dyDescent="0.3">
      <c r="A18956" s="19" t="s">
        <v>28176</v>
      </c>
      <c r="B18956" s="11" t="s">
        <v>88</v>
      </c>
      <c r="C18956" t="s">
        <v>88</v>
      </c>
      <c r="D18956" t="s">
        <v>28177</v>
      </c>
    </row>
    <row r="18957" spans="1:7" x14ac:dyDescent="0.3">
      <c r="A18957" s="18" t="s">
        <v>28178</v>
      </c>
      <c r="B18957" s="11" t="s">
        <v>88</v>
      </c>
      <c r="C18957" t="s">
        <v>88</v>
      </c>
      <c r="D18957" t="s">
        <v>88</v>
      </c>
      <c r="E18957" t="s">
        <v>17190</v>
      </c>
    </row>
    <row r="18958" spans="1:7" x14ac:dyDescent="0.3">
      <c r="A18958" s="19" t="s">
        <v>28179</v>
      </c>
      <c r="B18958" s="11" t="s">
        <v>88</v>
      </c>
      <c r="C18958" t="s">
        <v>88</v>
      </c>
      <c r="D18958" t="s">
        <v>88</v>
      </c>
      <c r="E18958" t="s">
        <v>689</v>
      </c>
    </row>
    <row r="18959" spans="1:7" x14ac:dyDescent="0.3">
      <c r="A18959" s="18" t="s">
        <v>28180</v>
      </c>
      <c r="B18959" s="11" t="s">
        <v>88</v>
      </c>
      <c r="C18959" t="s">
        <v>88</v>
      </c>
      <c r="D18959" t="s">
        <v>689</v>
      </c>
    </row>
    <row r="18960" spans="1:7" x14ac:dyDescent="0.3">
      <c r="A18960" s="19" t="s">
        <v>28181</v>
      </c>
      <c r="B18960" s="11" t="s">
        <v>88</v>
      </c>
      <c r="C18960" t="s">
        <v>88</v>
      </c>
      <c r="D18960" t="s">
        <v>88</v>
      </c>
      <c r="E18960" t="s">
        <v>28182</v>
      </c>
    </row>
    <row r="18961" spans="1:7" x14ac:dyDescent="0.3">
      <c r="A18961" s="18" t="s">
        <v>28183</v>
      </c>
      <c r="B18961" s="11" t="s">
        <v>88</v>
      </c>
      <c r="C18961" t="s">
        <v>88</v>
      </c>
      <c r="D18961" t="s">
        <v>88</v>
      </c>
      <c r="E18961" t="s">
        <v>88</v>
      </c>
      <c r="F18961" t="s">
        <v>17190</v>
      </c>
    </row>
    <row r="18962" spans="1:7" x14ac:dyDescent="0.3">
      <c r="A18962" s="19" t="s">
        <v>28184</v>
      </c>
      <c r="B18962" s="11" t="s">
        <v>88</v>
      </c>
      <c r="C18962" t="s">
        <v>88</v>
      </c>
      <c r="D18962" t="s">
        <v>88</v>
      </c>
      <c r="E18962" t="s">
        <v>88</v>
      </c>
      <c r="F18962" t="s">
        <v>689</v>
      </c>
    </row>
    <row r="18963" spans="1:7" x14ac:dyDescent="0.3">
      <c r="A18963" s="18" t="s">
        <v>28185</v>
      </c>
      <c r="B18963" s="11" t="s">
        <v>88</v>
      </c>
      <c r="C18963" t="s">
        <v>88</v>
      </c>
      <c r="D18963" t="s">
        <v>88</v>
      </c>
      <c r="E18963" t="s">
        <v>88</v>
      </c>
      <c r="F18963" t="s">
        <v>88</v>
      </c>
      <c r="G18963" t="s">
        <v>28186</v>
      </c>
    </row>
    <row r="18964" spans="1:7" x14ac:dyDescent="0.3">
      <c r="A18964" s="19" t="s">
        <v>28187</v>
      </c>
      <c r="B18964" s="11" t="s">
        <v>88</v>
      </c>
      <c r="C18964" t="s">
        <v>88</v>
      </c>
      <c r="D18964" t="s">
        <v>88</v>
      </c>
      <c r="E18964" t="s">
        <v>88</v>
      </c>
      <c r="F18964" t="s">
        <v>88</v>
      </c>
      <c r="G18964" t="s">
        <v>28188</v>
      </c>
    </row>
    <row r="18965" spans="1:7" x14ac:dyDescent="0.3">
      <c r="A18965" s="18" t="s">
        <v>28189</v>
      </c>
      <c r="B18965" s="11" t="s">
        <v>88</v>
      </c>
      <c r="C18965" t="s">
        <v>88</v>
      </c>
      <c r="D18965" t="s">
        <v>88</v>
      </c>
      <c r="E18965" t="s">
        <v>88</v>
      </c>
      <c r="F18965" t="s">
        <v>88</v>
      </c>
      <c r="G18965" t="s">
        <v>28190</v>
      </c>
    </row>
    <row r="18966" spans="1:7" x14ac:dyDescent="0.3">
      <c r="A18966" s="19" t="s">
        <v>28191</v>
      </c>
      <c r="B18966" s="11" t="s">
        <v>88</v>
      </c>
      <c r="C18966" t="s">
        <v>88</v>
      </c>
      <c r="D18966" t="s">
        <v>88</v>
      </c>
      <c r="E18966" t="s">
        <v>88</v>
      </c>
      <c r="F18966" t="s">
        <v>88</v>
      </c>
      <c r="G18966" t="s">
        <v>689</v>
      </c>
    </row>
    <row r="18967" spans="1:7" x14ac:dyDescent="0.3">
      <c r="A18967" s="18" t="s">
        <v>28192</v>
      </c>
      <c r="B18967" s="11" t="s">
        <v>88</v>
      </c>
      <c r="C18967" t="s">
        <v>88</v>
      </c>
      <c r="D18967" t="s">
        <v>88</v>
      </c>
      <c r="E18967" t="s">
        <v>28193</v>
      </c>
    </row>
    <row r="18968" spans="1:7" x14ac:dyDescent="0.3">
      <c r="A18968" s="19" t="s">
        <v>28194</v>
      </c>
      <c r="B18968" s="11" t="s">
        <v>88</v>
      </c>
      <c r="C18968" t="s">
        <v>88</v>
      </c>
      <c r="D18968" t="s">
        <v>88</v>
      </c>
      <c r="E18968" t="s">
        <v>88</v>
      </c>
      <c r="F18968" t="s">
        <v>17190</v>
      </c>
    </row>
    <row r="18969" spans="1:7" x14ac:dyDescent="0.3">
      <c r="A18969" s="18" t="s">
        <v>28195</v>
      </c>
      <c r="B18969" s="11" t="s">
        <v>88</v>
      </c>
      <c r="C18969" t="s">
        <v>88</v>
      </c>
      <c r="D18969" t="s">
        <v>88</v>
      </c>
      <c r="E18969" t="s">
        <v>88</v>
      </c>
      <c r="F18969" t="s">
        <v>28190</v>
      </c>
    </row>
    <row r="18970" spans="1:7" x14ac:dyDescent="0.3">
      <c r="A18970" s="19" t="s">
        <v>28196</v>
      </c>
      <c r="B18970" s="11" t="s">
        <v>88</v>
      </c>
      <c r="C18970" t="s">
        <v>88</v>
      </c>
      <c r="D18970" t="s">
        <v>88</v>
      </c>
      <c r="E18970" t="s">
        <v>88</v>
      </c>
      <c r="F18970" t="s">
        <v>689</v>
      </c>
    </row>
    <row r="18971" spans="1:7" x14ac:dyDescent="0.3">
      <c r="A18971" s="18" t="s">
        <v>28197</v>
      </c>
      <c r="B18971" s="11" t="s">
        <v>88</v>
      </c>
      <c r="C18971" t="s">
        <v>88</v>
      </c>
      <c r="D18971" t="s">
        <v>88</v>
      </c>
      <c r="E18971" t="s">
        <v>689</v>
      </c>
    </row>
    <row r="18972" spans="1:7" x14ac:dyDescent="0.3">
      <c r="A18972" s="19" t="s">
        <v>28198</v>
      </c>
      <c r="B18972" s="11" t="s">
        <v>88</v>
      </c>
      <c r="C18972" t="s">
        <v>88</v>
      </c>
      <c r="D18972" t="s">
        <v>88</v>
      </c>
      <c r="E18972" t="s">
        <v>88</v>
      </c>
      <c r="F18972" t="s">
        <v>17190</v>
      </c>
    </row>
    <row r="18973" spans="1:7" x14ac:dyDescent="0.3">
      <c r="A18973" s="18" t="s">
        <v>28199</v>
      </c>
      <c r="B18973" s="11" t="s">
        <v>88</v>
      </c>
      <c r="C18973" t="s">
        <v>88</v>
      </c>
      <c r="D18973" t="s">
        <v>88</v>
      </c>
      <c r="E18973" t="s">
        <v>88</v>
      </c>
      <c r="F18973" t="s">
        <v>689</v>
      </c>
    </row>
    <row r="18974" spans="1:7" x14ac:dyDescent="0.3">
      <c r="A18974" s="19" t="s">
        <v>28200</v>
      </c>
      <c r="B18974" s="11" t="s">
        <v>88</v>
      </c>
      <c r="C18974" t="s">
        <v>88</v>
      </c>
      <c r="D18974" t="s">
        <v>88</v>
      </c>
      <c r="E18974" t="s">
        <v>88</v>
      </c>
      <c r="F18974" t="s">
        <v>88</v>
      </c>
      <c r="G18974" t="s">
        <v>28201</v>
      </c>
    </row>
    <row r="18975" spans="1:7" x14ac:dyDescent="0.3">
      <c r="A18975" s="18" t="s">
        <v>28202</v>
      </c>
      <c r="B18975" s="11" t="s">
        <v>88</v>
      </c>
      <c r="C18975" t="s">
        <v>88</v>
      </c>
      <c r="D18975" t="s">
        <v>88</v>
      </c>
      <c r="E18975" t="s">
        <v>88</v>
      </c>
      <c r="F18975" t="s">
        <v>88</v>
      </c>
      <c r="G18975" t="s">
        <v>28190</v>
      </c>
    </row>
    <row r="18976" spans="1:7" x14ac:dyDescent="0.3">
      <c r="A18976" s="19" t="s">
        <v>28203</v>
      </c>
      <c r="B18976" s="11" t="s">
        <v>88</v>
      </c>
      <c r="C18976" t="s">
        <v>88</v>
      </c>
      <c r="D18976" t="s">
        <v>88</v>
      </c>
      <c r="E18976" t="s">
        <v>88</v>
      </c>
      <c r="F18976" t="s">
        <v>88</v>
      </c>
      <c r="G18976" t="s">
        <v>689</v>
      </c>
    </row>
    <row r="18977" spans="1:7" x14ac:dyDescent="0.3">
      <c r="A18977" s="18" t="s">
        <v>28204</v>
      </c>
      <c r="B18977" s="11" t="s">
        <v>88</v>
      </c>
      <c r="C18977" t="s">
        <v>28205</v>
      </c>
    </row>
    <row r="18978" spans="1:7" x14ac:dyDescent="0.3">
      <c r="A18978" s="19" t="s">
        <v>28206</v>
      </c>
      <c r="B18978" s="11" t="s">
        <v>88</v>
      </c>
      <c r="C18978" t="s">
        <v>689</v>
      </c>
    </row>
    <row r="18979" spans="1:7" x14ac:dyDescent="0.3">
      <c r="A18979" s="18" t="s">
        <v>28207</v>
      </c>
      <c r="B18979" s="11" t="s">
        <v>88</v>
      </c>
      <c r="C18979" t="s">
        <v>88</v>
      </c>
      <c r="D18979" t="s">
        <v>28208</v>
      </c>
    </row>
    <row r="18980" spans="1:7" x14ac:dyDescent="0.3">
      <c r="A18980" s="19" t="s">
        <v>28209</v>
      </c>
      <c r="B18980" s="11" t="s">
        <v>88</v>
      </c>
      <c r="C18980" t="s">
        <v>88</v>
      </c>
      <c r="D18980" t="s">
        <v>88</v>
      </c>
      <c r="E18980" t="s">
        <v>28052</v>
      </c>
    </row>
    <row r="18981" spans="1:7" x14ac:dyDescent="0.3">
      <c r="A18981" s="18" t="s">
        <v>28210</v>
      </c>
      <c r="B18981" s="11" t="s">
        <v>88</v>
      </c>
      <c r="C18981" t="s">
        <v>88</v>
      </c>
      <c r="D18981" t="s">
        <v>88</v>
      </c>
      <c r="E18981" t="s">
        <v>88</v>
      </c>
      <c r="F18981" t="s">
        <v>17190</v>
      </c>
    </row>
    <row r="18982" spans="1:7" x14ac:dyDescent="0.3">
      <c r="A18982" s="19" t="s">
        <v>28211</v>
      </c>
      <c r="B18982" s="11" t="s">
        <v>88</v>
      </c>
      <c r="C18982" t="s">
        <v>88</v>
      </c>
      <c r="D18982" t="s">
        <v>88</v>
      </c>
      <c r="E18982" t="s">
        <v>88</v>
      </c>
      <c r="F18982" t="s">
        <v>689</v>
      </c>
    </row>
    <row r="18983" spans="1:7" x14ac:dyDescent="0.3">
      <c r="A18983" s="18" t="s">
        <v>28212</v>
      </c>
      <c r="B18983" s="11" t="s">
        <v>88</v>
      </c>
      <c r="C18983" t="s">
        <v>88</v>
      </c>
      <c r="D18983" t="s">
        <v>88</v>
      </c>
      <c r="E18983" t="s">
        <v>28054</v>
      </c>
    </row>
    <row r="18984" spans="1:7" x14ac:dyDescent="0.3">
      <c r="A18984" s="19" t="s">
        <v>28213</v>
      </c>
      <c r="B18984" s="11" t="s">
        <v>88</v>
      </c>
      <c r="C18984" t="s">
        <v>88</v>
      </c>
      <c r="D18984" t="s">
        <v>88</v>
      </c>
      <c r="E18984" t="s">
        <v>88</v>
      </c>
      <c r="F18984" t="s">
        <v>17190</v>
      </c>
    </row>
    <row r="18985" spans="1:7" x14ac:dyDescent="0.3">
      <c r="A18985" s="18" t="s">
        <v>28214</v>
      </c>
      <c r="B18985" s="11" t="s">
        <v>88</v>
      </c>
      <c r="C18985" t="s">
        <v>88</v>
      </c>
      <c r="D18985" t="s">
        <v>88</v>
      </c>
      <c r="E18985" t="s">
        <v>88</v>
      </c>
      <c r="F18985" t="s">
        <v>689</v>
      </c>
    </row>
    <row r="18986" spans="1:7" x14ac:dyDescent="0.3">
      <c r="A18986" s="19" t="s">
        <v>28215</v>
      </c>
      <c r="B18986" s="11" t="s">
        <v>88</v>
      </c>
      <c r="C18986" t="s">
        <v>88</v>
      </c>
      <c r="D18986" t="s">
        <v>28216</v>
      </c>
    </row>
    <row r="18987" spans="1:7" x14ac:dyDescent="0.3">
      <c r="A18987" s="18" t="s">
        <v>28217</v>
      </c>
      <c r="B18987" s="11" t="s">
        <v>88</v>
      </c>
      <c r="C18987" t="s">
        <v>88</v>
      </c>
      <c r="D18987" t="s">
        <v>88</v>
      </c>
      <c r="E18987" t="s">
        <v>28218</v>
      </c>
    </row>
    <row r="18988" spans="1:7" x14ac:dyDescent="0.3">
      <c r="A18988" s="19" t="s">
        <v>28219</v>
      </c>
      <c r="B18988" s="11" t="s">
        <v>88</v>
      </c>
      <c r="C18988" t="s">
        <v>88</v>
      </c>
      <c r="D18988" t="s">
        <v>88</v>
      </c>
      <c r="E18988" t="s">
        <v>88</v>
      </c>
      <c r="F18988" t="s">
        <v>28220</v>
      </c>
    </row>
    <row r="18989" spans="1:7" x14ac:dyDescent="0.3">
      <c r="A18989" s="18" t="s">
        <v>28221</v>
      </c>
      <c r="B18989" s="11" t="s">
        <v>88</v>
      </c>
      <c r="C18989" t="s">
        <v>88</v>
      </c>
      <c r="D18989" t="s">
        <v>88</v>
      </c>
      <c r="E18989" t="s">
        <v>88</v>
      </c>
      <c r="F18989" t="s">
        <v>88</v>
      </c>
      <c r="G18989" t="s">
        <v>17190</v>
      </c>
    </row>
    <row r="18990" spans="1:7" x14ac:dyDescent="0.3">
      <c r="A18990" s="19" t="s">
        <v>28222</v>
      </c>
      <c r="B18990" s="11" t="s">
        <v>88</v>
      </c>
      <c r="C18990" t="s">
        <v>88</v>
      </c>
      <c r="D18990" t="s">
        <v>88</v>
      </c>
      <c r="E18990" t="s">
        <v>88</v>
      </c>
      <c r="F18990" t="s">
        <v>88</v>
      </c>
      <c r="G18990" t="s">
        <v>689</v>
      </c>
    </row>
    <row r="18991" spans="1:7" x14ac:dyDescent="0.3">
      <c r="A18991" s="18" t="s">
        <v>28223</v>
      </c>
      <c r="B18991" s="11" t="s">
        <v>88</v>
      </c>
      <c r="C18991" t="s">
        <v>88</v>
      </c>
      <c r="D18991" t="s">
        <v>88</v>
      </c>
      <c r="E18991" t="s">
        <v>88</v>
      </c>
      <c r="F18991" t="s">
        <v>28224</v>
      </c>
    </row>
    <row r="18992" spans="1:7" x14ac:dyDescent="0.3">
      <c r="A18992" s="19" t="s">
        <v>28225</v>
      </c>
      <c r="B18992" s="11" t="s">
        <v>88</v>
      </c>
      <c r="C18992" t="s">
        <v>88</v>
      </c>
      <c r="D18992" t="s">
        <v>88</v>
      </c>
      <c r="E18992" t="s">
        <v>88</v>
      </c>
      <c r="F18992" t="s">
        <v>88</v>
      </c>
      <c r="G18992" t="s">
        <v>17190</v>
      </c>
    </row>
    <row r="18993" spans="1:7" x14ac:dyDescent="0.3">
      <c r="A18993" s="18" t="s">
        <v>28226</v>
      </c>
      <c r="B18993" s="11" t="s">
        <v>88</v>
      </c>
      <c r="C18993" t="s">
        <v>88</v>
      </c>
      <c r="D18993" t="s">
        <v>88</v>
      </c>
      <c r="E18993" t="s">
        <v>88</v>
      </c>
      <c r="F18993" t="s">
        <v>88</v>
      </c>
      <c r="G18993" t="s">
        <v>689</v>
      </c>
    </row>
    <row r="18994" spans="1:7" x14ac:dyDescent="0.3">
      <c r="A18994" s="19" t="s">
        <v>28227</v>
      </c>
      <c r="B18994" s="11" t="s">
        <v>88</v>
      </c>
      <c r="C18994" t="s">
        <v>88</v>
      </c>
      <c r="D18994" t="s">
        <v>88</v>
      </c>
      <c r="E18994" t="s">
        <v>28228</v>
      </c>
    </row>
    <row r="18995" spans="1:7" x14ac:dyDescent="0.3">
      <c r="A18995" s="18" t="s">
        <v>28229</v>
      </c>
      <c r="B18995" s="11" t="s">
        <v>88</v>
      </c>
      <c r="C18995" t="s">
        <v>88</v>
      </c>
      <c r="D18995" t="s">
        <v>88</v>
      </c>
      <c r="E18995" t="s">
        <v>88</v>
      </c>
      <c r="F18995" t="s">
        <v>28230</v>
      </c>
    </row>
    <row r="18996" spans="1:7" x14ac:dyDescent="0.3">
      <c r="A18996" s="19" t="s">
        <v>28231</v>
      </c>
      <c r="B18996" s="11" t="s">
        <v>88</v>
      </c>
      <c r="C18996" t="s">
        <v>88</v>
      </c>
      <c r="D18996" t="s">
        <v>88</v>
      </c>
      <c r="E18996" t="s">
        <v>88</v>
      </c>
      <c r="F18996" t="s">
        <v>88</v>
      </c>
      <c r="G18996" t="s">
        <v>17190</v>
      </c>
    </row>
    <row r="18997" spans="1:7" x14ac:dyDescent="0.3">
      <c r="A18997" s="18" t="s">
        <v>28232</v>
      </c>
      <c r="B18997" s="11" t="s">
        <v>88</v>
      </c>
      <c r="C18997" t="s">
        <v>88</v>
      </c>
      <c r="D18997" t="s">
        <v>88</v>
      </c>
      <c r="E18997" t="s">
        <v>88</v>
      </c>
      <c r="F18997" t="s">
        <v>88</v>
      </c>
      <c r="G18997" t="s">
        <v>689</v>
      </c>
    </row>
    <row r="18998" spans="1:7" x14ac:dyDescent="0.3">
      <c r="A18998" s="19" t="s">
        <v>28233</v>
      </c>
      <c r="B18998" s="11" t="s">
        <v>88</v>
      </c>
      <c r="C18998" t="s">
        <v>88</v>
      </c>
      <c r="D18998" t="s">
        <v>88</v>
      </c>
      <c r="E18998" t="s">
        <v>88</v>
      </c>
      <c r="F18998" t="s">
        <v>28234</v>
      </c>
    </row>
    <row r="18999" spans="1:7" x14ac:dyDescent="0.3">
      <c r="A18999" s="18" t="s">
        <v>28235</v>
      </c>
      <c r="B18999" s="11" t="s">
        <v>88</v>
      </c>
      <c r="C18999" t="s">
        <v>88</v>
      </c>
      <c r="D18999" t="s">
        <v>88</v>
      </c>
      <c r="E18999" t="s">
        <v>88</v>
      </c>
      <c r="F18999" t="s">
        <v>88</v>
      </c>
      <c r="G18999" t="s">
        <v>17190</v>
      </c>
    </row>
    <row r="19000" spans="1:7" x14ac:dyDescent="0.3">
      <c r="A19000" s="19" t="s">
        <v>28236</v>
      </c>
      <c r="B19000" s="11" t="s">
        <v>88</v>
      </c>
      <c r="C19000" t="s">
        <v>88</v>
      </c>
      <c r="D19000" t="s">
        <v>88</v>
      </c>
      <c r="E19000" t="s">
        <v>88</v>
      </c>
      <c r="F19000" t="s">
        <v>88</v>
      </c>
      <c r="G19000" t="s">
        <v>689</v>
      </c>
    </row>
    <row r="19001" spans="1:7" x14ac:dyDescent="0.3">
      <c r="A19001" s="18" t="s">
        <v>28237</v>
      </c>
      <c r="B19001" s="11" t="s">
        <v>88</v>
      </c>
      <c r="C19001" t="s">
        <v>88</v>
      </c>
      <c r="D19001" t="s">
        <v>28238</v>
      </c>
    </row>
    <row r="19002" spans="1:7" x14ac:dyDescent="0.3">
      <c r="A19002" s="19" t="s">
        <v>28239</v>
      </c>
      <c r="B19002" s="11" t="s">
        <v>88</v>
      </c>
      <c r="C19002" t="s">
        <v>88</v>
      </c>
      <c r="D19002" t="s">
        <v>88</v>
      </c>
      <c r="E19002" t="s">
        <v>28240</v>
      </c>
    </row>
    <row r="19003" spans="1:7" x14ac:dyDescent="0.3">
      <c r="A19003" s="18" t="s">
        <v>28241</v>
      </c>
      <c r="B19003" s="11" t="s">
        <v>88</v>
      </c>
      <c r="C19003" t="s">
        <v>88</v>
      </c>
      <c r="D19003" t="s">
        <v>88</v>
      </c>
      <c r="E19003" t="s">
        <v>88</v>
      </c>
      <c r="F19003" t="s">
        <v>17190</v>
      </c>
    </row>
    <row r="19004" spans="1:7" x14ac:dyDescent="0.3">
      <c r="A19004" s="19" t="s">
        <v>28242</v>
      </c>
      <c r="B19004" s="11" t="s">
        <v>88</v>
      </c>
      <c r="C19004" t="s">
        <v>88</v>
      </c>
      <c r="D19004" t="s">
        <v>88</v>
      </c>
      <c r="E19004" t="s">
        <v>88</v>
      </c>
      <c r="F19004" t="s">
        <v>689</v>
      </c>
    </row>
    <row r="19005" spans="1:7" x14ac:dyDescent="0.3">
      <c r="A19005" s="18" t="s">
        <v>28243</v>
      </c>
      <c r="B19005" s="11" t="s">
        <v>88</v>
      </c>
      <c r="C19005" t="s">
        <v>88</v>
      </c>
      <c r="D19005" t="s">
        <v>88</v>
      </c>
      <c r="E19005" t="s">
        <v>88</v>
      </c>
      <c r="F19005" t="s">
        <v>88</v>
      </c>
      <c r="G19005" t="s">
        <v>28161</v>
      </c>
    </row>
    <row r="19006" spans="1:7" x14ac:dyDescent="0.3">
      <c r="A19006" s="19" t="s">
        <v>28244</v>
      </c>
      <c r="B19006" s="11" t="s">
        <v>88</v>
      </c>
      <c r="C19006" t="s">
        <v>88</v>
      </c>
      <c r="D19006" t="s">
        <v>88</v>
      </c>
      <c r="E19006" t="s">
        <v>88</v>
      </c>
      <c r="F19006" t="s">
        <v>88</v>
      </c>
      <c r="G19006" t="s">
        <v>689</v>
      </c>
    </row>
    <row r="19007" spans="1:7" x14ac:dyDescent="0.3">
      <c r="A19007" s="18" t="s">
        <v>28245</v>
      </c>
      <c r="B19007" s="11" t="s">
        <v>88</v>
      </c>
      <c r="C19007" t="s">
        <v>88</v>
      </c>
      <c r="D19007" t="s">
        <v>88</v>
      </c>
      <c r="E19007" t="s">
        <v>28246</v>
      </c>
    </row>
    <row r="19008" spans="1:7" x14ac:dyDescent="0.3">
      <c r="A19008" s="19" t="s">
        <v>28247</v>
      </c>
      <c r="B19008" s="11" t="s">
        <v>88</v>
      </c>
      <c r="C19008" t="s">
        <v>88</v>
      </c>
      <c r="D19008" t="s">
        <v>88</v>
      </c>
      <c r="E19008" t="s">
        <v>88</v>
      </c>
      <c r="F19008" t="s">
        <v>28248</v>
      </c>
    </row>
    <row r="19009" spans="1:7" x14ac:dyDescent="0.3">
      <c r="A19009" s="18" t="s">
        <v>28249</v>
      </c>
      <c r="B19009" s="11" t="s">
        <v>88</v>
      </c>
      <c r="C19009" t="s">
        <v>88</v>
      </c>
      <c r="D19009" t="s">
        <v>88</v>
      </c>
      <c r="E19009" t="s">
        <v>88</v>
      </c>
      <c r="F19009" t="s">
        <v>88</v>
      </c>
      <c r="G19009" t="s">
        <v>17190</v>
      </c>
    </row>
    <row r="19010" spans="1:7" x14ac:dyDescent="0.3">
      <c r="A19010" s="19" t="s">
        <v>28250</v>
      </c>
      <c r="B19010" s="11" t="s">
        <v>88</v>
      </c>
      <c r="C19010" t="s">
        <v>88</v>
      </c>
      <c r="D19010" t="s">
        <v>88</v>
      </c>
      <c r="E19010" t="s">
        <v>88</v>
      </c>
      <c r="F19010" t="s">
        <v>88</v>
      </c>
      <c r="G19010" t="s">
        <v>689</v>
      </c>
    </row>
    <row r="19011" spans="1:7" x14ac:dyDescent="0.3">
      <c r="A19011" s="18" t="s">
        <v>28251</v>
      </c>
      <c r="B19011" s="11" t="s">
        <v>88</v>
      </c>
      <c r="C19011" t="s">
        <v>88</v>
      </c>
      <c r="D19011" t="s">
        <v>88</v>
      </c>
      <c r="E19011" t="s">
        <v>88</v>
      </c>
      <c r="F19011" t="s">
        <v>689</v>
      </c>
    </row>
    <row r="19012" spans="1:7" x14ac:dyDescent="0.3">
      <c r="A19012" s="19" t="s">
        <v>28252</v>
      </c>
      <c r="B19012" s="11" t="s">
        <v>88</v>
      </c>
      <c r="C19012" t="s">
        <v>88</v>
      </c>
      <c r="D19012" t="s">
        <v>88</v>
      </c>
      <c r="E19012" t="s">
        <v>88</v>
      </c>
      <c r="F19012" t="s">
        <v>88</v>
      </c>
      <c r="G19012" t="s">
        <v>17190</v>
      </c>
    </row>
    <row r="19013" spans="1:7" x14ac:dyDescent="0.3">
      <c r="A19013" s="18" t="s">
        <v>28253</v>
      </c>
      <c r="B19013" s="11" t="s">
        <v>88</v>
      </c>
      <c r="C19013" t="s">
        <v>88</v>
      </c>
      <c r="D19013" t="s">
        <v>88</v>
      </c>
      <c r="E19013" t="s">
        <v>88</v>
      </c>
      <c r="F19013" t="s">
        <v>88</v>
      </c>
      <c r="G19013" t="s">
        <v>689</v>
      </c>
    </row>
    <row r="19014" spans="1:7" x14ac:dyDescent="0.3">
      <c r="A19014" s="19" t="s">
        <v>28254</v>
      </c>
      <c r="B19014" s="11" t="s">
        <v>88</v>
      </c>
      <c r="C19014" t="s">
        <v>88</v>
      </c>
      <c r="D19014" t="s">
        <v>689</v>
      </c>
    </row>
    <row r="19015" spans="1:7" x14ac:dyDescent="0.3">
      <c r="A19015" s="18" t="s">
        <v>28255</v>
      </c>
      <c r="B19015" s="11" t="s">
        <v>88</v>
      </c>
      <c r="C19015" t="s">
        <v>88</v>
      </c>
      <c r="D19015" t="s">
        <v>88</v>
      </c>
      <c r="E19015" t="s">
        <v>17190</v>
      </c>
    </row>
    <row r="19016" spans="1:7" x14ac:dyDescent="0.3">
      <c r="A19016" s="19" t="s">
        <v>28256</v>
      </c>
      <c r="B19016" s="11" t="s">
        <v>88</v>
      </c>
      <c r="C19016" t="s">
        <v>88</v>
      </c>
      <c r="D19016" t="s">
        <v>88</v>
      </c>
      <c r="E19016" t="s">
        <v>689</v>
      </c>
    </row>
    <row r="19017" spans="1:7" x14ac:dyDescent="0.3">
      <c r="A19017" s="18" t="s">
        <v>28257</v>
      </c>
      <c r="B19017" s="11" t="s">
        <v>88</v>
      </c>
      <c r="C19017" t="s">
        <v>21921</v>
      </c>
    </row>
    <row r="19018" spans="1:7" x14ac:dyDescent="0.3">
      <c r="A19018" s="19" t="s">
        <v>28258</v>
      </c>
      <c r="B19018" s="11" t="s">
        <v>88</v>
      </c>
      <c r="C19018" t="s">
        <v>88</v>
      </c>
      <c r="D19018" t="s">
        <v>17190</v>
      </c>
    </row>
    <row r="19019" spans="1:7" x14ac:dyDescent="0.3">
      <c r="A19019" s="18" t="s">
        <v>28259</v>
      </c>
      <c r="B19019" s="11" t="s">
        <v>88</v>
      </c>
      <c r="C19019" t="s">
        <v>88</v>
      </c>
      <c r="D19019" t="s">
        <v>28260</v>
      </c>
    </row>
    <row r="19020" spans="1:7" x14ac:dyDescent="0.3">
      <c r="A19020" s="19" t="s">
        <v>28261</v>
      </c>
      <c r="B19020" s="11" t="s">
        <v>88</v>
      </c>
      <c r="C19020" t="s">
        <v>88</v>
      </c>
      <c r="D19020" t="s">
        <v>28262</v>
      </c>
    </row>
    <row r="19021" spans="1:7" x14ac:dyDescent="0.3">
      <c r="A19021" s="18" t="s">
        <v>28263</v>
      </c>
      <c r="B19021" s="11" t="s">
        <v>88</v>
      </c>
      <c r="C19021" t="s">
        <v>88</v>
      </c>
      <c r="D19021" t="s">
        <v>28264</v>
      </c>
    </row>
    <row r="19022" spans="1:7" x14ac:dyDescent="0.3">
      <c r="A19022" s="19" t="s">
        <v>28265</v>
      </c>
      <c r="B19022" s="11" t="s">
        <v>88</v>
      </c>
      <c r="C19022" t="s">
        <v>88</v>
      </c>
      <c r="D19022" t="s">
        <v>28266</v>
      </c>
    </row>
    <row r="19023" spans="1:7" x14ac:dyDescent="0.3">
      <c r="A19023" s="18" t="s">
        <v>28267</v>
      </c>
      <c r="B19023" s="11" t="s">
        <v>88</v>
      </c>
      <c r="C19023" t="s">
        <v>88</v>
      </c>
      <c r="D19023" t="s">
        <v>689</v>
      </c>
    </row>
    <row r="19024" spans="1:7" x14ac:dyDescent="0.3">
      <c r="A19024" s="19" t="s">
        <v>28268</v>
      </c>
      <c r="B19024" t="s">
        <v>28269</v>
      </c>
    </row>
    <row r="19025" spans="1:5" x14ac:dyDescent="0.3">
      <c r="A19025" s="18" t="s">
        <v>28270</v>
      </c>
      <c r="B19025" s="11" t="s">
        <v>88</v>
      </c>
      <c r="C19025" t="s">
        <v>28271</v>
      </c>
    </row>
    <row r="19026" spans="1:5" x14ac:dyDescent="0.3">
      <c r="A19026" s="19" t="s">
        <v>28272</v>
      </c>
      <c r="B19026" s="11" t="s">
        <v>88</v>
      </c>
      <c r="C19026" t="s">
        <v>88</v>
      </c>
      <c r="D19026" t="s">
        <v>28273</v>
      </c>
    </row>
    <row r="19027" spans="1:5" x14ac:dyDescent="0.3">
      <c r="A19027" s="18" t="s">
        <v>28274</v>
      </c>
      <c r="B19027" s="11" t="s">
        <v>88</v>
      </c>
      <c r="C19027" t="s">
        <v>88</v>
      </c>
      <c r="D19027" t="s">
        <v>28275</v>
      </c>
    </row>
    <row r="19028" spans="1:5" x14ac:dyDescent="0.3">
      <c r="A19028" s="19" t="s">
        <v>28276</v>
      </c>
      <c r="B19028" s="11" t="s">
        <v>88</v>
      </c>
      <c r="C19028" t="s">
        <v>28277</v>
      </c>
    </row>
    <row r="19029" spans="1:5" x14ac:dyDescent="0.3">
      <c r="A19029" s="18" t="s">
        <v>28278</v>
      </c>
      <c r="B19029" s="11" t="s">
        <v>88</v>
      </c>
      <c r="C19029" t="s">
        <v>689</v>
      </c>
    </row>
    <row r="19030" spans="1:5" x14ac:dyDescent="0.3">
      <c r="A19030" s="19" t="s">
        <v>28279</v>
      </c>
      <c r="B19030" s="11" t="s">
        <v>88</v>
      </c>
      <c r="C19030" t="s">
        <v>88</v>
      </c>
      <c r="D19030" t="s">
        <v>28280</v>
      </c>
    </row>
    <row r="19031" spans="1:5" x14ac:dyDescent="0.3">
      <c r="A19031" s="18" t="s">
        <v>28281</v>
      </c>
      <c r="B19031" s="11" t="s">
        <v>88</v>
      </c>
      <c r="C19031" t="s">
        <v>88</v>
      </c>
      <c r="D19031" t="s">
        <v>88</v>
      </c>
      <c r="E19031" t="s">
        <v>17190</v>
      </c>
    </row>
    <row r="19032" spans="1:5" x14ac:dyDescent="0.3">
      <c r="A19032" s="19" t="s">
        <v>28282</v>
      </c>
      <c r="B19032" s="11" t="s">
        <v>88</v>
      </c>
      <c r="C19032" t="s">
        <v>88</v>
      </c>
      <c r="D19032" t="s">
        <v>88</v>
      </c>
      <c r="E19032" t="s">
        <v>689</v>
      </c>
    </row>
    <row r="19033" spans="1:5" x14ac:dyDescent="0.3">
      <c r="A19033" s="18" t="s">
        <v>28283</v>
      </c>
      <c r="B19033" s="11" t="s">
        <v>88</v>
      </c>
      <c r="C19033" t="s">
        <v>88</v>
      </c>
      <c r="D19033" t="s">
        <v>28284</v>
      </c>
    </row>
    <row r="19034" spans="1:5" x14ac:dyDescent="0.3">
      <c r="A19034" s="19" t="s">
        <v>28285</v>
      </c>
      <c r="B19034" s="11" t="s">
        <v>88</v>
      </c>
      <c r="C19034" t="s">
        <v>88</v>
      </c>
      <c r="D19034" t="s">
        <v>88</v>
      </c>
      <c r="E19034" t="s">
        <v>17190</v>
      </c>
    </row>
    <row r="19035" spans="1:5" x14ac:dyDescent="0.3">
      <c r="A19035" s="18" t="s">
        <v>28286</v>
      </c>
      <c r="B19035" s="11" t="s">
        <v>88</v>
      </c>
      <c r="C19035" t="s">
        <v>88</v>
      </c>
      <c r="D19035" t="s">
        <v>88</v>
      </c>
      <c r="E19035" t="s">
        <v>689</v>
      </c>
    </row>
    <row r="19036" spans="1:5" x14ac:dyDescent="0.3">
      <c r="A19036" s="19" t="s">
        <v>28287</v>
      </c>
      <c r="B19036" s="11" t="s">
        <v>88</v>
      </c>
      <c r="C19036" t="s">
        <v>88</v>
      </c>
      <c r="D19036" t="s">
        <v>28288</v>
      </c>
    </row>
    <row r="19037" spans="1:5" x14ac:dyDescent="0.3">
      <c r="A19037" s="18" t="s">
        <v>28289</v>
      </c>
      <c r="B19037" s="11" t="s">
        <v>88</v>
      </c>
      <c r="C19037" t="s">
        <v>88</v>
      </c>
      <c r="D19037" t="s">
        <v>88</v>
      </c>
      <c r="E19037" t="s">
        <v>17190</v>
      </c>
    </row>
    <row r="19038" spans="1:5" x14ac:dyDescent="0.3">
      <c r="A19038" s="19" t="s">
        <v>28290</v>
      </c>
      <c r="B19038" s="11" t="s">
        <v>88</v>
      </c>
      <c r="C19038" t="s">
        <v>88</v>
      </c>
      <c r="D19038" t="s">
        <v>88</v>
      </c>
      <c r="E19038" t="s">
        <v>689</v>
      </c>
    </row>
    <row r="19039" spans="1:5" x14ac:dyDescent="0.3">
      <c r="A19039" s="18" t="s">
        <v>28291</v>
      </c>
      <c r="B19039" s="11" t="s">
        <v>88</v>
      </c>
      <c r="C19039" t="s">
        <v>21921</v>
      </c>
    </row>
    <row r="19040" spans="1:5" x14ac:dyDescent="0.3">
      <c r="A19040" s="19" t="s">
        <v>28292</v>
      </c>
      <c r="B19040" s="11" t="s">
        <v>88</v>
      </c>
      <c r="C19040" t="s">
        <v>88</v>
      </c>
      <c r="D19040" t="s">
        <v>28293</v>
      </c>
    </row>
    <row r="19041" spans="1:5" x14ac:dyDescent="0.3">
      <c r="A19041" s="18" t="s">
        <v>28294</v>
      </c>
      <c r="B19041" s="11" t="s">
        <v>88</v>
      </c>
      <c r="C19041" t="s">
        <v>88</v>
      </c>
      <c r="D19041" t="s">
        <v>28295</v>
      </c>
    </row>
    <row r="19042" spans="1:5" x14ac:dyDescent="0.3">
      <c r="A19042" s="19" t="s">
        <v>28296</v>
      </c>
      <c r="B19042" s="11" t="s">
        <v>88</v>
      </c>
      <c r="C19042" t="s">
        <v>88</v>
      </c>
      <c r="D19042" t="s">
        <v>28297</v>
      </c>
    </row>
    <row r="19043" spans="1:5" x14ac:dyDescent="0.3">
      <c r="A19043" s="18" t="s">
        <v>28298</v>
      </c>
      <c r="B19043" s="11" t="s">
        <v>88</v>
      </c>
      <c r="C19043" t="s">
        <v>88</v>
      </c>
      <c r="D19043" t="s">
        <v>28299</v>
      </c>
    </row>
    <row r="19044" spans="1:5" x14ac:dyDescent="0.3">
      <c r="A19044" s="19" t="s">
        <v>28300</v>
      </c>
      <c r="B19044" s="11" t="s">
        <v>88</v>
      </c>
      <c r="C19044" t="s">
        <v>88</v>
      </c>
      <c r="D19044" t="s">
        <v>28301</v>
      </c>
    </row>
    <row r="19045" spans="1:5" x14ac:dyDescent="0.3">
      <c r="A19045" s="18" t="s">
        <v>28302</v>
      </c>
      <c r="B19045" s="11" t="s">
        <v>88</v>
      </c>
      <c r="C19045" t="s">
        <v>88</v>
      </c>
      <c r="D19045" t="s">
        <v>689</v>
      </c>
    </row>
    <row r="19046" spans="1:5" x14ac:dyDescent="0.3">
      <c r="A19046" s="19" t="s">
        <v>28303</v>
      </c>
      <c r="B19046" t="s">
        <v>28304</v>
      </c>
    </row>
    <row r="19047" spans="1:5" x14ac:dyDescent="0.3">
      <c r="A19047" s="18" t="s">
        <v>28305</v>
      </c>
      <c r="B19047" s="11" t="s">
        <v>88</v>
      </c>
      <c r="C19047" t="s">
        <v>28306</v>
      </c>
    </row>
    <row r="19048" spans="1:5" x14ac:dyDescent="0.3">
      <c r="A19048" s="19" t="s">
        <v>28307</v>
      </c>
      <c r="B19048" s="11" t="s">
        <v>88</v>
      </c>
      <c r="C19048" t="s">
        <v>88</v>
      </c>
      <c r="D19048" t="s">
        <v>28308</v>
      </c>
    </row>
    <row r="19049" spans="1:5" x14ac:dyDescent="0.3">
      <c r="A19049" s="18" t="s">
        <v>28309</v>
      </c>
      <c r="B19049" s="11" t="s">
        <v>88</v>
      </c>
      <c r="C19049" t="s">
        <v>88</v>
      </c>
      <c r="D19049" t="s">
        <v>689</v>
      </c>
    </row>
    <row r="19050" spans="1:5" x14ac:dyDescent="0.3">
      <c r="A19050" s="19" t="s">
        <v>28310</v>
      </c>
      <c r="B19050" s="11" t="s">
        <v>88</v>
      </c>
      <c r="C19050" t="s">
        <v>28311</v>
      </c>
    </row>
    <row r="19051" spans="1:5" x14ac:dyDescent="0.3">
      <c r="A19051" s="18" t="s">
        <v>28312</v>
      </c>
      <c r="B19051" s="11" t="s">
        <v>88</v>
      </c>
      <c r="C19051" t="s">
        <v>88</v>
      </c>
      <c r="D19051" t="s">
        <v>28313</v>
      </c>
    </row>
    <row r="19052" spans="1:5" x14ac:dyDescent="0.3">
      <c r="A19052" s="19" t="s">
        <v>28314</v>
      </c>
      <c r="B19052" s="11" t="s">
        <v>88</v>
      </c>
      <c r="C19052" t="s">
        <v>88</v>
      </c>
      <c r="D19052" t="s">
        <v>689</v>
      </c>
    </row>
    <row r="19053" spans="1:5" x14ac:dyDescent="0.3">
      <c r="A19053" s="18" t="s">
        <v>28315</v>
      </c>
      <c r="B19053" s="11" t="s">
        <v>88</v>
      </c>
      <c r="C19053" t="s">
        <v>88</v>
      </c>
      <c r="D19053" t="s">
        <v>88</v>
      </c>
      <c r="E19053" t="s">
        <v>28316</v>
      </c>
    </row>
    <row r="19054" spans="1:5" x14ac:dyDescent="0.3">
      <c r="A19054" s="19" t="s">
        <v>28317</v>
      </c>
      <c r="B19054" s="11" t="s">
        <v>88</v>
      </c>
      <c r="C19054" t="s">
        <v>88</v>
      </c>
      <c r="D19054" t="s">
        <v>88</v>
      </c>
      <c r="E19054" t="s">
        <v>689</v>
      </c>
    </row>
    <row r="19055" spans="1:5" x14ac:dyDescent="0.3">
      <c r="A19055" s="18" t="s">
        <v>28318</v>
      </c>
      <c r="B19055" s="11" t="s">
        <v>88</v>
      </c>
      <c r="C19055" t="s">
        <v>28319</v>
      </c>
    </row>
    <row r="19056" spans="1:5" x14ac:dyDescent="0.3">
      <c r="A19056" s="19" t="s">
        <v>28320</v>
      </c>
      <c r="B19056" s="11" t="s">
        <v>88</v>
      </c>
      <c r="C19056" t="s">
        <v>21921</v>
      </c>
    </row>
    <row r="19057" spans="1:5" x14ac:dyDescent="0.3">
      <c r="A19057" s="18" t="s">
        <v>28321</v>
      </c>
      <c r="B19057" t="s">
        <v>28322</v>
      </c>
    </row>
    <row r="19058" spans="1:5" x14ac:dyDescent="0.3">
      <c r="A19058" s="19" t="s">
        <v>28323</v>
      </c>
      <c r="B19058" s="11" t="s">
        <v>88</v>
      </c>
      <c r="C19058" t="s">
        <v>28324</v>
      </c>
    </row>
    <row r="19059" spans="1:5" x14ac:dyDescent="0.3">
      <c r="A19059" s="18" t="s">
        <v>28325</v>
      </c>
      <c r="B19059" s="11" t="s">
        <v>88</v>
      </c>
      <c r="C19059" t="s">
        <v>28326</v>
      </c>
    </row>
    <row r="19060" spans="1:5" x14ac:dyDescent="0.3">
      <c r="A19060" s="19" t="s">
        <v>28327</v>
      </c>
      <c r="B19060" s="11" t="s">
        <v>88</v>
      </c>
      <c r="C19060" t="s">
        <v>88</v>
      </c>
      <c r="D19060" t="s">
        <v>28328</v>
      </c>
    </row>
    <row r="19061" spans="1:5" x14ac:dyDescent="0.3">
      <c r="A19061" s="18" t="s">
        <v>28329</v>
      </c>
      <c r="B19061" s="11" t="s">
        <v>88</v>
      </c>
      <c r="C19061" t="s">
        <v>88</v>
      </c>
      <c r="D19061" t="s">
        <v>689</v>
      </c>
    </row>
    <row r="19062" spans="1:5" x14ac:dyDescent="0.3">
      <c r="A19062" s="19" t="s">
        <v>28330</v>
      </c>
      <c r="B19062" s="11" t="s">
        <v>88</v>
      </c>
      <c r="C19062" t="s">
        <v>689</v>
      </c>
    </row>
    <row r="19063" spans="1:5" x14ac:dyDescent="0.3">
      <c r="A19063" s="18" t="s">
        <v>28331</v>
      </c>
      <c r="B19063" s="11" t="s">
        <v>88</v>
      </c>
      <c r="C19063" t="s">
        <v>88</v>
      </c>
      <c r="D19063" t="s">
        <v>28332</v>
      </c>
    </row>
    <row r="19064" spans="1:5" x14ac:dyDescent="0.3">
      <c r="A19064" s="19" t="s">
        <v>28333</v>
      </c>
      <c r="B19064" s="11" t="s">
        <v>88</v>
      </c>
      <c r="C19064" t="s">
        <v>88</v>
      </c>
      <c r="D19064" t="s">
        <v>28334</v>
      </c>
    </row>
    <row r="19065" spans="1:5" x14ac:dyDescent="0.3">
      <c r="A19065" s="18" t="s">
        <v>28335</v>
      </c>
      <c r="B19065" s="11" t="s">
        <v>88</v>
      </c>
      <c r="C19065" t="s">
        <v>88</v>
      </c>
      <c r="D19065" t="s">
        <v>689</v>
      </c>
    </row>
    <row r="19066" spans="1:5" x14ac:dyDescent="0.3">
      <c r="A19066" s="19" t="s">
        <v>28336</v>
      </c>
      <c r="B19066" s="11" t="s">
        <v>88</v>
      </c>
      <c r="C19066" t="s">
        <v>21921</v>
      </c>
    </row>
    <row r="19067" spans="1:5" x14ac:dyDescent="0.3">
      <c r="A19067" s="18" t="s">
        <v>28337</v>
      </c>
      <c r="B19067" t="s">
        <v>28338</v>
      </c>
    </row>
    <row r="19068" spans="1:5" x14ac:dyDescent="0.3">
      <c r="A19068" s="19" t="s">
        <v>28339</v>
      </c>
      <c r="B19068" s="11" t="s">
        <v>88</v>
      </c>
      <c r="C19068" t="s">
        <v>28340</v>
      </c>
    </row>
    <row r="19069" spans="1:5" x14ac:dyDescent="0.3">
      <c r="A19069" s="18" t="s">
        <v>28341</v>
      </c>
      <c r="B19069" s="11" t="s">
        <v>88</v>
      </c>
      <c r="C19069" t="s">
        <v>88</v>
      </c>
      <c r="D19069" t="s">
        <v>28342</v>
      </c>
    </row>
    <row r="19070" spans="1:5" x14ac:dyDescent="0.3">
      <c r="A19070" s="19" t="s">
        <v>28343</v>
      </c>
      <c r="B19070" s="11" t="s">
        <v>88</v>
      </c>
      <c r="C19070" t="s">
        <v>88</v>
      </c>
      <c r="D19070" t="s">
        <v>88</v>
      </c>
      <c r="E19070" t="s">
        <v>17190</v>
      </c>
    </row>
    <row r="19071" spans="1:5" x14ac:dyDescent="0.3">
      <c r="A19071" s="18" t="s">
        <v>28344</v>
      </c>
      <c r="B19071" s="11" t="s">
        <v>88</v>
      </c>
      <c r="C19071" t="s">
        <v>88</v>
      </c>
      <c r="D19071" t="s">
        <v>88</v>
      </c>
      <c r="E19071" t="s">
        <v>689</v>
      </c>
    </row>
    <row r="19072" spans="1:5" x14ac:dyDescent="0.3">
      <c r="A19072" s="19" t="s">
        <v>28345</v>
      </c>
      <c r="B19072" s="11" t="s">
        <v>88</v>
      </c>
      <c r="C19072" t="s">
        <v>88</v>
      </c>
      <c r="D19072" t="s">
        <v>689</v>
      </c>
    </row>
    <row r="19073" spans="1:7" x14ac:dyDescent="0.3">
      <c r="A19073" s="18" t="s">
        <v>28346</v>
      </c>
      <c r="B19073" s="11" t="s">
        <v>88</v>
      </c>
      <c r="C19073" t="s">
        <v>88</v>
      </c>
      <c r="D19073" t="s">
        <v>88</v>
      </c>
      <c r="E19073" t="s">
        <v>17190</v>
      </c>
    </row>
    <row r="19074" spans="1:7" x14ac:dyDescent="0.3">
      <c r="A19074" s="19" t="s">
        <v>28347</v>
      </c>
      <c r="B19074" s="11" t="s">
        <v>88</v>
      </c>
      <c r="C19074" t="s">
        <v>88</v>
      </c>
      <c r="D19074" t="s">
        <v>88</v>
      </c>
      <c r="E19074" t="s">
        <v>689</v>
      </c>
    </row>
    <row r="19075" spans="1:7" x14ac:dyDescent="0.3">
      <c r="A19075" s="18" t="s">
        <v>28348</v>
      </c>
      <c r="B19075" s="11" t="s">
        <v>88</v>
      </c>
      <c r="C19075" t="s">
        <v>28349</v>
      </c>
    </row>
    <row r="19076" spans="1:7" x14ac:dyDescent="0.3">
      <c r="A19076" s="19" t="s">
        <v>28350</v>
      </c>
      <c r="B19076" s="11" t="s">
        <v>88</v>
      </c>
      <c r="C19076" t="s">
        <v>88</v>
      </c>
      <c r="D19076" t="s">
        <v>28351</v>
      </c>
    </row>
    <row r="19077" spans="1:7" x14ac:dyDescent="0.3">
      <c r="A19077" s="18" t="s">
        <v>28352</v>
      </c>
      <c r="B19077" s="11" t="s">
        <v>88</v>
      </c>
      <c r="C19077" t="s">
        <v>88</v>
      </c>
      <c r="D19077" t="s">
        <v>88</v>
      </c>
      <c r="E19077" t="s">
        <v>28342</v>
      </c>
    </row>
    <row r="19078" spans="1:7" x14ac:dyDescent="0.3">
      <c r="A19078" s="19" t="s">
        <v>28353</v>
      </c>
      <c r="B19078" s="11" t="s">
        <v>88</v>
      </c>
      <c r="C19078" t="s">
        <v>88</v>
      </c>
      <c r="D19078" t="s">
        <v>88</v>
      </c>
      <c r="E19078" t="s">
        <v>689</v>
      </c>
    </row>
    <row r="19079" spans="1:7" x14ac:dyDescent="0.3">
      <c r="A19079" s="18" t="s">
        <v>28354</v>
      </c>
      <c r="B19079" s="11" t="s">
        <v>88</v>
      </c>
      <c r="C19079" t="s">
        <v>88</v>
      </c>
      <c r="D19079" t="s">
        <v>88</v>
      </c>
      <c r="E19079" t="s">
        <v>88</v>
      </c>
      <c r="F19079" t="s">
        <v>28355</v>
      </c>
    </row>
    <row r="19080" spans="1:7" x14ac:dyDescent="0.3">
      <c r="A19080" s="19" t="s">
        <v>28356</v>
      </c>
      <c r="B19080" s="11" t="s">
        <v>88</v>
      </c>
      <c r="C19080" t="s">
        <v>88</v>
      </c>
      <c r="D19080" t="s">
        <v>88</v>
      </c>
      <c r="E19080" t="s">
        <v>88</v>
      </c>
      <c r="F19080" t="s">
        <v>28357</v>
      </c>
    </row>
    <row r="19081" spans="1:7" x14ac:dyDescent="0.3">
      <c r="A19081" s="18" t="s">
        <v>28358</v>
      </c>
      <c r="B19081" s="11" t="s">
        <v>88</v>
      </c>
      <c r="C19081" t="s">
        <v>88</v>
      </c>
      <c r="D19081" t="s">
        <v>88</v>
      </c>
      <c r="E19081" t="s">
        <v>88</v>
      </c>
      <c r="F19081" t="s">
        <v>28359</v>
      </c>
    </row>
    <row r="19082" spans="1:7" x14ac:dyDescent="0.3">
      <c r="A19082" s="19" t="s">
        <v>28360</v>
      </c>
      <c r="B19082" s="11" t="s">
        <v>88</v>
      </c>
      <c r="C19082" t="s">
        <v>88</v>
      </c>
      <c r="D19082" t="s">
        <v>88</v>
      </c>
      <c r="E19082" t="s">
        <v>88</v>
      </c>
      <c r="F19082" t="s">
        <v>88</v>
      </c>
      <c r="G19082" t="s">
        <v>28361</v>
      </c>
    </row>
    <row r="19083" spans="1:7" x14ac:dyDescent="0.3">
      <c r="A19083" s="18" t="s">
        <v>28362</v>
      </c>
      <c r="B19083" s="11" t="s">
        <v>88</v>
      </c>
      <c r="C19083" t="s">
        <v>88</v>
      </c>
      <c r="D19083" t="s">
        <v>88</v>
      </c>
      <c r="E19083" t="s">
        <v>88</v>
      </c>
      <c r="F19083" t="s">
        <v>88</v>
      </c>
      <c r="G19083" t="s">
        <v>28363</v>
      </c>
    </row>
    <row r="19084" spans="1:7" x14ac:dyDescent="0.3">
      <c r="A19084" s="19" t="s">
        <v>28364</v>
      </c>
      <c r="B19084" s="11" t="s">
        <v>88</v>
      </c>
      <c r="C19084" t="s">
        <v>88</v>
      </c>
      <c r="D19084" t="s">
        <v>689</v>
      </c>
    </row>
    <row r="19085" spans="1:7" x14ac:dyDescent="0.3">
      <c r="A19085" s="18" t="s">
        <v>28365</v>
      </c>
      <c r="B19085" s="11" t="s">
        <v>88</v>
      </c>
      <c r="C19085" t="s">
        <v>28366</v>
      </c>
    </row>
    <row r="19086" spans="1:7" x14ac:dyDescent="0.3">
      <c r="A19086" s="19" t="s">
        <v>28367</v>
      </c>
      <c r="B19086" s="11" t="s">
        <v>88</v>
      </c>
      <c r="C19086" t="s">
        <v>88</v>
      </c>
      <c r="D19086" t="s">
        <v>28368</v>
      </c>
    </row>
    <row r="19087" spans="1:7" x14ac:dyDescent="0.3">
      <c r="A19087" s="18" t="s">
        <v>28369</v>
      </c>
      <c r="B19087" s="11" t="s">
        <v>88</v>
      </c>
      <c r="C19087" t="s">
        <v>88</v>
      </c>
      <c r="D19087" t="s">
        <v>88</v>
      </c>
      <c r="E19087" t="s">
        <v>17190</v>
      </c>
    </row>
    <row r="19088" spans="1:7" x14ac:dyDescent="0.3">
      <c r="A19088" s="19" t="s">
        <v>28370</v>
      </c>
      <c r="B19088" s="11" t="s">
        <v>88</v>
      </c>
      <c r="C19088" t="s">
        <v>88</v>
      </c>
      <c r="D19088" t="s">
        <v>88</v>
      </c>
      <c r="E19088" t="s">
        <v>689</v>
      </c>
    </row>
    <row r="19089" spans="1:5" x14ac:dyDescent="0.3">
      <c r="A19089" s="18" t="s">
        <v>28371</v>
      </c>
      <c r="B19089" s="11" t="s">
        <v>88</v>
      </c>
      <c r="C19089" t="s">
        <v>88</v>
      </c>
      <c r="D19089" t="s">
        <v>28372</v>
      </c>
    </row>
    <row r="19090" spans="1:5" x14ac:dyDescent="0.3">
      <c r="A19090" s="19" t="s">
        <v>28373</v>
      </c>
      <c r="B19090" s="11" t="s">
        <v>88</v>
      </c>
      <c r="C19090" t="s">
        <v>88</v>
      </c>
      <c r="D19090" t="s">
        <v>88</v>
      </c>
      <c r="E19090" t="s">
        <v>17190</v>
      </c>
    </row>
    <row r="19091" spans="1:5" x14ac:dyDescent="0.3">
      <c r="A19091" s="18" t="s">
        <v>28374</v>
      </c>
      <c r="B19091" s="11" t="s">
        <v>88</v>
      </c>
      <c r="C19091" t="s">
        <v>88</v>
      </c>
      <c r="D19091" t="s">
        <v>88</v>
      </c>
      <c r="E19091" t="s">
        <v>689</v>
      </c>
    </row>
    <row r="19092" spans="1:5" x14ac:dyDescent="0.3">
      <c r="A19092" s="19" t="s">
        <v>28375</v>
      </c>
      <c r="B19092" s="11" t="s">
        <v>88</v>
      </c>
      <c r="C19092" t="s">
        <v>28376</v>
      </c>
    </row>
    <row r="19093" spans="1:5" x14ac:dyDescent="0.3">
      <c r="A19093" s="18" t="s">
        <v>28377</v>
      </c>
      <c r="B19093" s="11" t="s">
        <v>88</v>
      </c>
      <c r="C19093" t="s">
        <v>88</v>
      </c>
      <c r="D19093" t="s">
        <v>28378</v>
      </c>
    </row>
    <row r="19094" spans="1:5" x14ac:dyDescent="0.3">
      <c r="A19094" s="19" t="s">
        <v>28379</v>
      </c>
      <c r="B19094" s="11" t="s">
        <v>88</v>
      </c>
      <c r="C19094" t="s">
        <v>88</v>
      </c>
      <c r="D19094" t="s">
        <v>88</v>
      </c>
      <c r="E19094" t="s">
        <v>17190</v>
      </c>
    </row>
    <row r="19095" spans="1:5" x14ac:dyDescent="0.3">
      <c r="A19095" s="18" t="s">
        <v>28380</v>
      </c>
      <c r="B19095" s="11" t="s">
        <v>88</v>
      </c>
      <c r="C19095" t="s">
        <v>88</v>
      </c>
      <c r="D19095" t="s">
        <v>88</v>
      </c>
      <c r="E19095" t="s">
        <v>689</v>
      </c>
    </row>
    <row r="19096" spans="1:5" x14ac:dyDescent="0.3">
      <c r="A19096" s="19" t="s">
        <v>28381</v>
      </c>
      <c r="B19096" s="11" t="s">
        <v>88</v>
      </c>
      <c r="C19096" t="s">
        <v>88</v>
      </c>
      <c r="D19096" t="s">
        <v>28382</v>
      </c>
    </row>
    <row r="19097" spans="1:5" x14ac:dyDescent="0.3">
      <c r="A19097" s="18" t="s">
        <v>28383</v>
      </c>
      <c r="B19097" s="11" t="s">
        <v>88</v>
      </c>
      <c r="C19097" t="s">
        <v>88</v>
      </c>
      <c r="D19097" t="s">
        <v>88</v>
      </c>
      <c r="E19097" t="s">
        <v>17190</v>
      </c>
    </row>
    <row r="19098" spans="1:5" x14ac:dyDescent="0.3">
      <c r="A19098" s="19" t="s">
        <v>28384</v>
      </c>
      <c r="B19098" s="11" t="s">
        <v>88</v>
      </c>
      <c r="C19098" t="s">
        <v>88</v>
      </c>
      <c r="D19098" t="s">
        <v>88</v>
      </c>
      <c r="E19098" t="s">
        <v>689</v>
      </c>
    </row>
    <row r="19099" spans="1:5" x14ac:dyDescent="0.3">
      <c r="A19099" s="18" t="s">
        <v>28385</v>
      </c>
      <c r="B19099" s="11" t="s">
        <v>88</v>
      </c>
      <c r="C19099" t="s">
        <v>28386</v>
      </c>
    </row>
    <row r="19100" spans="1:5" x14ac:dyDescent="0.3">
      <c r="A19100" s="19" t="s">
        <v>28387</v>
      </c>
      <c r="B19100" s="11" t="s">
        <v>88</v>
      </c>
      <c r="C19100" t="s">
        <v>88</v>
      </c>
      <c r="D19100" t="s">
        <v>28388</v>
      </c>
    </row>
    <row r="19101" spans="1:5" x14ac:dyDescent="0.3">
      <c r="A19101" s="18" t="s">
        <v>28389</v>
      </c>
      <c r="B19101" s="11" t="s">
        <v>88</v>
      </c>
      <c r="C19101" t="s">
        <v>88</v>
      </c>
      <c r="D19101" t="s">
        <v>88</v>
      </c>
      <c r="E19101" t="s">
        <v>28390</v>
      </c>
    </row>
    <row r="19102" spans="1:5" x14ac:dyDescent="0.3">
      <c r="A19102" s="19" t="s">
        <v>28391</v>
      </c>
      <c r="B19102" s="11" t="s">
        <v>88</v>
      </c>
      <c r="C19102" t="s">
        <v>88</v>
      </c>
      <c r="D19102" t="s">
        <v>88</v>
      </c>
      <c r="E19102" t="s">
        <v>689</v>
      </c>
    </row>
    <row r="19103" spans="1:5" x14ac:dyDescent="0.3">
      <c r="A19103" s="18" t="s">
        <v>28392</v>
      </c>
      <c r="B19103" s="11" t="s">
        <v>88</v>
      </c>
      <c r="C19103" t="s">
        <v>88</v>
      </c>
      <c r="D19103" t="s">
        <v>28393</v>
      </c>
    </row>
    <row r="19104" spans="1:5" x14ac:dyDescent="0.3">
      <c r="A19104" s="19" t="s">
        <v>28394</v>
      </c>
      <c r="B19104" s="11" t="s">
        <v>88</v>
      </c>
      <c r="C19104" t="s">
        <v>28395</v>
      </c>
    </row>
    <row r="19105" spans="1:7" x14ac:dyDescent="0.3">
      <c r="A19105" s="18" t="s">
        <v>28396</v>
      </c>
      <c r="B19105" s="11" t="s">
        <v>88</v>
      </c>
      <c r="C19105" t="s">
        <v>88</v>
      </c>
      <c r="D19105" t="s">
        <v>28397</v>
      </c>
    </row>
    <row r="19106" spans="1:7" x14ac:dyDescent="0.3">
      <c r="A19106" s="19" t="s">
        <v>28398</v>
      </c>
      <c r="B19106" s="11" t="s">
        <v>88</v>
      </c>
      <c r="C19106" t="s">
        <v>88</v>
      </c>
      <c r="D19106" t="s">
        <v>88</v>
      </c>
      <c r="E19106" t="s">
        <v>17190</v>
      </c>
    </row>
    <row r="19107" spans="1:7" x14ac:dyDescent="0.3">
      <c r="A19107" s="18" t="s">
        <v>28399</v>
      </c>
      <c r="B19107" s="11" t="s">
        <v>88</v>
      </c>
      <c r="C19107" t="s">
        <v>88</v>
      </c>
      <c r="D19107" t="s">
        <v>88</v>
      </c>
      <c r="E19107" t="s">
        <v>689</v>
      </c>
    </row>
    <row r="19108" spans="1:7" x14ac:dyDescent="0.3">
      <c r="A19108" s="19" t="s">
        <v>28400</v>
      </c>
      <c r="B19108" s="11" t="s">
        <v>88</v>
      </c>
      <c r="C19108" t="s">
        <v>88</v>
      </c>
      <c r="D19108" t="s">
        <v>689</v>
      </c>
    </row>
    <row r="19109" spans="1:7" x14ac:dyDescent="0.3">
      <c r="A19109" s="18" t="s">
        <v>28401</v>
      </c>
      <c r="B19109" s="11" t="s">
        <v>88</v>
      </c>
      <c r="C19109" t="s">
        <v>88</v>
      </c>
      <c r="D19109" t="s">
        <v>88</v>
      </c>
      <c r="E19109" t="s">
        <v>17190</v>
      </c>
    </row>
    <row r="19110" spans="1:7" x14ac:dyDescent="0.3">
      <c r="A19110" s="19" t="s">
        <v>28402</v>
      </c>
      <c r="B19110" s="11" t="s">
        <v>88</v>
      </c>
      <c r="C19110" t="s">
        <v>88</v>
      </c>
      <c r="D19110" t="s">
        <v>88</v>
      </c>
      <c r="E19110" t="s">
        <v>689</v>
      </c>
    </row>
    <row r="19111" spans="1:7" x14ac:dyDescent="0.3">
      <c r="A19111" s="18" t="s">
        <v>28403</v>
      </c>
      <c r="B19111" s="11" t="s">
        <v>88</v>
      </c>
      <c r="C19111" t="s">
        <v>21921</v>
      </c>
    </row>
    <row r="19112" spans="1:7" x14ac:dyDescent="0.3">
      <c r="A19112" s="19" t="s">
        <v>28404</v>
      </c>
      <c r="B19112" s="11" t="s">
        <v>88</v>
      </c>
      <c r="C19112" t="s">
        <v>88</v>
      </c>
      <c r="D19112" t="s">
        <v>28405</v>
      </c>
    </row>
    <row r="19113" spans="1:7" x14ac:dyDescent="0.3">
      <c r="A19113" s="18" t="s">
        <v>28406</v>
      </c>
      <c r="B19113" s="11" t="s">
        <v>88</v>
      </c>
      <c r="C19113" t="s">
        <v>88</v>
      </c>
      <c r="D19113" t="s">
        <v>689</v>
      </c>
    </row>
    <row r="19114" spans="1:7" x14ac:dyDescent="0.3">
      <c r="A19114" s="19" t="s">
        <v>28407</v>
      </c>
      <c r="B19114" s="11" t="s">
        <v>88</v>
      </c>
      <c r="C19114" t="s">
        <v>88</v>
      </c>
      <c r="D19114" t="s">
        <v>88</v>
      </c>
      <c r="E19114" t="s">
        <v>28408</v>
      </c>
    </row>
    <row r="19115" spans="1:7" x14ac:dyDescent="0.3">
      <c r="A19115" s="18" t="s">
        <v>28409</v>
      </c>
      <c r="B19115" s="11" t="s">
        <v>88</v>
      </c>
      <c r="C19115" t="s">
        <v>88</v>
      </c>
      <c r="D19115" t="s">
        <v>88</v>
      </c>
      <c r="E19115" t="s">
        <v>88</v>
      </c>
      <c r="F19115" t="s">
        <v>17099</v>
      </c>
    </row>
    <row r="19116" spans="1:7" x14ac:dyDescent="0.3">
      <c r="A19116" s="19" t="s">
        <v>28410</v>
      </c>
      <c r="B19116" s="11" t="s">
        <v>88</v>
      </c>
      <c r="C19116" t="s">
        <v>88</v>
      </c>
      <c r="D19116" t="s">
        <v>88</v>
      </c>
      <c r="E19116" t="s">
        <v>88</v>
      </c>
      <c r="F19116" t="s">
        <v>689</v>
      </c>
    </row>
    <row r="19117" spans="1:7" x14ac:dyDescent="0.3">
      <c r="A19117" s="18" t="s">
        <v>28411</v>
      </c>
      <c r="B19117" s="11" t="s">
        <v>88</v>
      </c>
      <c r="C19117" t="s">
        <v>88</v>
      </c>
      <c r="D19117" t="s">
        <v>88</v>
      </c>
      <c r="E19117" t="s">
        <v>88</v>
      </c>
      <c r="F19117" t="s">
        <v>88</v>
      </c>
      <c r="G19117" t="s">
        <v>28412</v>
      </c>
    </row>
    <row r="19118" spans="1:7" x14ac:dyDescent="0.3">
      <c r="A19118" s="19" t="s">
        <v>28413</v>
      </c>
      <c r="B19118" s="11" t="s">
        <v>88</v>
      </c>
      <c r="C19118" t="s">
        <v>88</v>
      </c>
      <c r="D19118" t="s">
        <v>88</v>
      </c>
      <c r="E19118" t="s">
        <v>88</v>
      </c>
      <c r="F19118" t="s">
        <v>88</v>
      </c>
      <c r="G19118" t="s">
        <v>28414</v>
      </c>
    </row>
    <row r="19119" spans="1:7" x14ac:dyDescent="0.3">
      <c r="A19119" s="18" t="s">
        <v>28415</v>
      </c>
      <c r="B19119" s="11" t="s">
        <v>88</v>
      </c>
      <c r="C19119" t="s">
        <v>88</v>
      </c>
      <c r="D19119" t="s">
        <v>88</v>
      </c>
      <c r="E19119" t="s">
        <v>88</v>
      </c>
      <c r="F19119" t="s">
        <v>88</v>
      </c>
      <c r="G19119" t="s">
        <v>689</v>
      </c>
    </row>
    <row r="19120" spans="1:7" x14ac:dyDescent="0.3">
      <c r="A19120" s="19" t="s">
        <v>28416</v>
      </c>
      <c r="B19120" s="11" t="s">
        <v>88</v>
      </c>
      <c r="C19120" t="s">
        <v>88</v>
      </c>
      <c r="D19120" t="s">
        <v>88</v>
      </c>
      <c r="E19120" t="s">
        <v>689</v>
      </c>
    </row>
    <row r="19121" spans="1:6" x14ac:dyDescent="0.3">
      <c r="A19121" s="18" t="s">
        <v>28417</v>
      </c>
      <c r="B19121" s="11" t="s">
        <v>88</v>
      </c>
      <c r="C19121" t="s">
        <v>88</v>
      </c>
      <c r="D19121" t="s">
        <v>88</v>
      </c>
      <c r="E19121" t="s">
        <v>88</v>
      </c>
      <c r="F19121" t="s">
        <v>28418</v>
      </c>
    </row>
    <row r="19122" spans="1:6" x14ac:dyDescent="0.3">
      <c r="A19122" s="19" t="s">
        <v>28419</v>
      </c>
      <c r="B19122" s="11" t="s">
        <v>88</v>
      </c>
      <c r="C19122" t="s">
        <v>88</v>
      </c>
      <c r="D19122" t="s">
        <v>88</v>
      </c>
      <c r="E19122" t="s">
        <v>88</v>
      </c>
      <c r="F19122" t="s">
        <v>689</v>
      </c>
    </row>
    <row r="19123" spans="1:6" x14ac:dyDescent="0.3">
      <c r="A19123" s="18" t="s">
        <v>28420</v>
      </c>
      <c r="B19123" t="s">
        <v>28421</v>
      </c>
    </row>
    <row r="19124" spans="1:6" x14ac:dyDescent="0.3">
      <c r="A19124" s="19" t="s">
        <v>28422</v>
      </c>
      <c r="B19124" s="11" t="s">
        <v>88</v>
      </c>
      <c r="C19124" t="s">
        <v>28423</v>
      </c>
    </row>
    <row r="19125" spans="1:6" x14ac:dyDescent="0.3">
      <c r="A19125" s="18" t="s">
        <v>28424</v>
      </c>
      <c r="B19125" s="11" t="s">
        <v>88</v>
      </c>
      <c r="C19125" t="s">
        <v>88</v>
      </c>
      <c r="D19125" t="s">
        <v>28425</v>
      </c>
    </row>
    <row r="19126" spans="1:6" x14ac:dyDescent="0.3">
      <c r="A19126" s="19" t="s">
        <v>28426</v>
      </c>
      <c r="B19126" s="11" t="s">
        <v>88</v>
      </c>
      <c r="C19126" t="s">
        <v>88</v>
      </c>
      <c r="D19126" t="s">
        <v>689</v>
      </c>
    </row>
    <row r="19127" spans="1:6" x14ac:dyDescent="0.3">
      <c r="A19127" s="18" t="s">
        <v>28427</v>
      </c>
      <c r="B19127" s="11" t="s">
        <v>88</v>
      </c>
      <c r="C19127" t="s">
        <v>28428</v>
      </c>
    </row>
    <row r="19128" spans="1:6" x14ac:dyDescent="0.3">
      <c r="A19128" s="19" t="s">
        <v>28429</v>
      </c>
      <c r="B19128" s="11" t="s">
        <v>88</v>
      </c>
      <c r="C19128" t="s">
        <v>28430</v>
      </c>
    </row>
    <row r="19129" spans="1:6" x14ac:dyDescent="0.3">
      <c r="A19129" s="18" t="s">
        <v>28431</v>
      </c>
      <c r="B19129" s="11" t="s">
        <v>88</v>
      </c>
      <c r="C19129" t="s">
        <v>88</v>
      </c>
      <c r="D19129" t="s">
        <v>28432</v>
      </c>
    </row>
    <row r="19130" spans="1:6" x14ac:dyDescent="0.3">
      <c r="A19130" s="19" t="s">
        <v>28433</v>
      </c>
      <c r="B19130" s="11" t="s">
        <v>88</v>
      </c>
      <c r="C19130" t="s">
        <v>88</v>
      </c>
      <c r="D19130" t="s">
        <v>28434</v>
      </c>
    </row>
    <row r="19131" spans="1:6" x14ac:dyDescent="0.3">
      <c r="A19131" s="18" t="s">
        <v>28435</v>
      </c>
      <c r="B19131" s="11" t="s">
        <v>88</v>
      </c>
      <c r="C19131" t="s">
        <v>88</v>
      </c>
      <c r="D19131" t="s">
        <v>689</v>
      </c>
    </row>
    <row r="19132" spans="1:6" x14ac:dyDescent="0.3">
      <c r="A19132" s="19" t="s">
        <v>28436</v>
      </c>
      <c r="B19132" s="11" t="s">
        <v>88</v>
      </c>
      <c r="C19132" t="s">
        <v>28437</v>
      </c>
    </row>
    <row r="19133" spans="1:6" x14ac:dyDescent="0.3">
      <c r="A19133" s="18" t="s">
        <v>28438</v>
      </c>
      <c r="B19133" s="11" t="s">
        <v>88</v>
      </c>
      <c r="C19133" t="s">
        <v>28439</v>
      </c>
    </row>
    <row r="19134" spans="1:6" x14ac:dyDescent="0.3">
      <c r="A19134" s="19" t="s">
        <v>28440</v>
      </c>
      <c r="B19134" s="11" t="s">
        <v>88</v>
      </c>
      <c r="C19134" t="s">
        <v>88</v>
      </c>
      <c r="D19134" t="s">
        <v>17190</v>
      </c>
    </row>
    <row r="19135" spans="1:6" x14ac:dyDescent="0.3">
      <c r="A19135" s="18" t="s">
        <v>28441</v>
      </c>
      <c r="B19135" s="11" t="s">
        <v>88</v>
      </c>
      <c r="C19135" t="s">
        <v>88</v>
      </c>
      <c r="D19135" t="s">
        <v>28442</v>
      </c>
    </row>
    <row r="19136" spans="1:6" x14ac:dyDescent="0.3">
      <c r="A19136" s="19" t="s">
        <v>28443</v>
      </c>
      <c r="B19136" s="11" t="s">
        <v>88</v>
      </c>
      <c r="C19136" t="s">
        <v>88</v>
      </c>
      <c r="D19136" t="s">
        <v>689</v>
      </c>
    </row>
    <row r="19137" spans="1:6" x14ac:dyDescent="0.3">
      <c r="A19137" s="18" t="s">
        <v>28444</v>
      </c>
      <c r="B19137" s="11" t="s">
        <v>88</v>
      </c>
      <c r="C19137" t="s">
        <v>28445</v>
      </c>
    </row>
    <row r="19138" spans="1:6" x14ac:dyDescent="0.3">
      <c r="A19138" s="19" t="s">
        <v>28446</v>
      </c>
      <c r="B19138" s="11" t="s">
        <v>88</v>
      </c>
      <c r="C19138" t="s">
        <v>28447</v>
      </c>
    </row>
    <row r="19139" spans="1:6" x14ac:dyDescent="0.3">
      <c r="A19139" s="18" t="s">
        <v>28448</v>
      </c>
      <c r="B19139" s="11" t="s">
        <v>88</v>
      </c>
      <c r="C19139" t="s">
        <v>88</v>
      </c>
      <c r="D19139" t="s">
        <v>28449</v>
      </c>
    </row>
    <row r="19140" spans="1:6" x14ac:dyDescent="0.3">
      <c r="A19140" s="19" t="s">
        <v>28450</v>
      </c>
      <c r="B19140" s="11" t="s">
        <v>88</v>
      </c>
      <c r="C19140" t="s">
        <v>88</v>
      </c>
      <c r="D19140" t="s">
        <v>88</v>
      </c>
      <c r="E19140" t="s">
        <v>28451</v>
      </c>
    </row>
    <row r="19141" spans="1:6" x14ac:dyDescent="0.3">
      <c r="A19141" s="18" t="s">
        <v>28452</v>
      </c>
      <c r="B19141" s="11" t="s">
        <v>88</v>
      </c>
      <c r="C19141" t="s">
        <v>88</v>
      </c>
      <c r="D19141" t="s">
        <v>88</v>
      </c>
      <c r="E19141" t="s">
        <v>88</v>
      </c>
      <c r="F19141" t="s">
        <v>17190</v>
      </c>
    </row>
    <row r="19142" spans="1:6" x14ac:dyDescent="0.3">
      <c r="A19142" s="19" t="s">
        <v>28453</v>
      </c>
      <c r="B19142" s="11" t="s">
        <v>88</v>
      </c>
      <c r="C19142" t="s">
        <v>88</v>
      </c>
      <c r="D19142" t="s">
        <v>88</v>
      </c>
      <c r="E19142" t="s">
        <v>88</v>
      </c>
      <c r="F19142" t="s">
        <v>689</v>
      </c>
    </row>
    <row r="19143" spans="1:6" x14ac:dyDescent="0.3">
      <c r="A19143" s="18" t="s">
        <v>28454</v>
      </c>
      <c r="B19143" s="11" t="s">
        <v>88</v>
      </c>
      <c r="C19143" t="s">
        <v>88</v>
      </c>
      <c r="D19143" t="s">
        <v>88</v>
      </c>
      <c r="E19143" t="s">
        <v>689</v>
      </c>
    </row>
    <row r="19144" spans="1:6" x14ac:dyDescent="0.3">
      <c r="A19144" s="19" t="s">
        <v>28455</v>
      </c>
      <c r="B19144" s="11" t="s">
        <v>88</v>
      </c>
      <c r="C19144" t="s">
        <v>88</v>
      </c>
      <c r="D19144" t="s">
        <v>88</v>
      </c>
      <c r="E19144" t="s">
        <v>88</v>
      </c>
      <c r="F19144" t="s">
        <v>17190</v>
      </c>
    </row>
    <row r="19145" spans="1:6" x14ac:dyDescent="0.3">
      <c r="A19145" s="18" t="s">
        <v>28456</v>
      </c>
      <c r="B19145" s="11" t="s">
        <v>88</v>
      </c>
      <c r="C19145" t="s">
        <v>88</v>
      </c>
      <c r="D19145" t="s">
        <v>88</v>
      </c>
      <c r="E19145" t="s">
        <v>88</v>
      </c>
      <c r="F19145" t="s">
        <v>689</v>
      </c>
    </row>
    <row r="19146" spans="1:6" x14ac:dyDescent="0.3">
      <c r="A19146" s="19" t="s">
        <v>28457</v>
      </c>
      <c r="B19146" s="11" t="s">
        <v>88</v>
      </c>
      <c r="C19146" t="s">
        <v>88</v>
      </c>
      <c r="D19146" t="s">
        <v>689</v>
      </c>
    </row>
    <row r="19147" spans="1:6" x14ac:dyDescent="0.3">
      <c r="A19147" s="18" t="s">
        <v>28458</v>
      </c>
      <c r="B19147" s="11" t="s">
        <v>88</v>
      </c>
      <c r="C19147" t="s">
        <v>88</v>
      </c>
      <c r="D19147" t="s">
        <v>88</v>
      </c>
      <c r="E19147" t="s">
        <v>28459</v>
      </c>
    </row>
    <row r="19148" spans="1:6" x14ac:dyDescent="0.3">
      <c r="A19148" s="19" t="s">
        <v>28460</v>
      </c>
      <c r="B19148" s="11" t="s">
        <v>88</v>
      </c>
      <c r="C19148" t="s">
        <v>88</v>
      </c>
      <c r="D19148" t="s">
        <v>88</v>
      </c>
      <c r="E19148" t="s">
        <v>28461</v>
      </c>
    </row>
    <row r="19149" spans="1:6" x14ac:dyDescent="0.3">
      <c r="A19149" s="18" t="s">
        <v>28462</v>
      </c>
      <c r="B19149" s="11" t="s">
        <v>88</v>
      </c>
      <c r="C19149" t="s">
        <v>88</v>
      </c>
      <c r="D19149" t="s">
        <v>88</v>
      </c>
      <c r="E19149" t="s">
        <v>689</v>
      </c>
    </row>
    <row r="19150" spans="1:6" x14ac:dyDescent="0.3">
      <c r="A19150" s="19" t="s">
        <v>28463</v>
      </c>
      <c r="B19150" s="11" t="s">
        <v>88</v>
      </c>
      <c r="C19150" t="s">
        <v>21921</v>
      </c>
    </row>
    <row r="19151" spans="1:6" x14ac:dyDescent="0.3">
      <c r="A19151" s="18" t="s">
        <v>28464</v>
      </c>
      <c r="B19151" s="11" t="s">
        <v>88</v>
      </c>
      <c r="C19151" t="s">
        <v>88</v>
      </c>
      <c r="D19151" t="s">
        <v>28465</v>
      </c>
    </row>
    <row r="19152" spans="1:6" x14ac:dyDescent="0.3">
      <c r="A19152" s="19" t="s">
        <v>28466</v>
      </c>
      <c r="B19152" s="11" t="s">
        <v>88</v>
      </c>
      <c r="C19152" t="s">
        <v>88</v>
      </c>
      <c r="D19152" t="s">
        <v>689</v>
      </c>
    </row>
    <row r="19153" spans="1:5" x14ac:dyDescent="0.3">
      <c r="A19153" s="18" t="s">
        <v>28467</v>
      </c>
      <c r="B19153" s="11" t="s">
        <v>88</v>
      </c>
      <c r="C19153" t="s">
        <v>88</v>
      </c>
      <c r="D19153" t="s">
        <v>88</v>
      </c>
      <c r="E19153" t="s">
        <v>28468</v>
      </c>
    </row>
    <row r="19154" spans="1:5" x14ac:dyDescent="0.3">
      <c r="A19154" s="19" t="s">
        <v>28469</v>
      </c>
      <c r="B19154" s="11" t="s">
        <v>88</v>
      </c>
      <c r="C19154" t="s">
        <v>88</v>
      </c>
      <c r="D19154" t="s">
        <v>88</v>
      </c>
      <c r="E19154" t="s">
        <v>27407</v>
      </c>
    </row>
    <row r="19155" spans="1:5" x14ac:dyDescent="0.3">
      <c r="A19155" s="18" t="s">
        <v>28470</v>
      </c>
      <c r="B19155" s="11" t="s">
        <v>88</v>
      </c>
      <c r="C19155" t="s">
        <v>88</v>
      </c>
      <c r="D19155" t="s">
        <v>88</v>
      </c>
      <c r="E19155" t="s">
        <v>689</v>
      </c>
    </row>
    <row r="19156" spans="1:5" x14ac:dyDescent="0.3">
      <c r="A19156" s="19" t="s">
        <v>28471</v>
      </c>
      <c r="B19156" t="s">
        <v>28472</v>
      </c>
    </row>
    <row r="19157" spans="1:5" x14ac:dyDescent="0.3">
      <c r="A19157" s="18" t="s">
        <v>28473</v>
      </c>
      <c r="B19157" s="11" t="s">
        <v>88</v>
      </c>
      <c r="C19157" t="s">
        <v>28474</v>
      </c>
    </row>
    <row r="19158" spans="1:5" x14ac:dyDescent="0.3">
      <c r="A19158" s="19" t="s">
        <v>28475</v>
      </c>
      <c r="B19158" s="11" t="s">
        <v>88</v>
      </c>
      <c r="C19158" t="s">
        <v>88</v>
      </c>
      <c r="D19158" t="s">
        <v>28476</v>
      </c>
    </row>
    <row r="19159" spans="1:5" x14ac:dyDescent="0.3">
      <c r="A19159" s="18" t="s">
        <v>28477</v>
      </c>
      <c r="B19159" s="11" t="s">
        <v>88</v>
      </c>
      <c r="C19159" t="s">
        <v>88</v>
      </c>
      <c r="D19159" t="s">
        <v>28478</v>
      </c>
    </row>
    <row r="19160" spans="1:5" x14ac:dyDescent="0.3">
      <c r="A19160" s="19" t="s">
        <v>28479</v>
      </c>
      <c r="B19160" s="11" t="s">
        <v>88</v>
      </c>
      <c r="C19160" t="s">
        <v>88</v>
      </c>
      <c r="D19160" t="s">
        <v>689</v>
      </c>
    </row>
    <row r="19161" spans="1:5" x14ac:dyDescent="0.3">
      <c r="A19161" s="18" t="s">
        <v>28480</v>
      </c>
      <c r="B19161" s="11" t="s">
        <v>88</v>
      </c>
      <c r="C19161" t="s">
        <v>88</v>
      </c>
      <c r="D19161" t="s">
        <v>88</v>
      </c>
      <c r="E19161" t="s">
        <v>28481</v>
      </c>
    </row>
    <row r="19162" spans="1:5" x14ac:dyDescent="0.3">
      <c r="A19162" s="19" t="s">
        <v>28482</v>
      </c>
      <c r="B19162" s="11" t="s">
        <v>88</v>
      </c>
      <c r="C19162" t="s">
        <v>88</v>
      </c>
      <c r="D19162" t="s">
        <v>88</v>
      </c>
      <c r="E19162" t="s">
        <v>689</v>
      </c>
    </row>
    <row r="19163" spans="1:5" x14ac:dyDescent="0.3">
      <c r="A19163" s="18" t="s">
        <v>28483</v>
      </c>
      <c r="B19163" s="11" t="s">
        <v>88</v>
      </c>
      <c r="C19163" t="s">
        <v>21921</v>
      </c>
    </row>
    <row r="19164" spans="1:5" x14ac:dyDescent="0.3">
      <c r="A19164" s="19" t="s">
        <v>28484</v>
      </c>
      <c r="B19164" s="11" t="s">
        <v>88</v>
      </c>
      <c r="C19164" t="s">
        <v>88</v>
      </c>
      <c r="D19164" t="s">
        <v>28485</v>
      </c>
    </row>
    <row r="19165" spans="1:5" x14ac:dyDescent="0.3">
      <c r="A19165" s="18" t="s">
        <v>28486</v>
      </c>
      <c r="B19165" s="11" t="s">
        <v>88</v>
      </c>
      <c r="C19165" t="s">
        <v>88</v>
      </c>
      <c r="D19165" t="s">
        <v>88</v>
      </c>
      <c r="E19165" t="s">
        <v>26164</v>
      </c>
    </row>
    <row r="19166" spans="1:5" x14ac:dyDescent="0.3">
      <c r="A19166" s="19" t="s">
        <v>28487</v>
      </c>
      <c r="B19166" s="11" t="s">
        <v>88</v>
      </c>
      <c r="C19166" t="s">
        <v>88</v>
      </c>
      <c r="D19166" t="s">
        <v>88</v>
      </c>
      <c r="E19166" t="s">
        <v>689</v>
      </c>
    </row>
    <row r="19167" spans="1:5" x14ac:dyDescent="0.3">
      <c r="A19167" s="18" t="s">
        <v>28488</v>
      </c>
      <c r="B19167" s="11" t="s">
        <v>88</v>
      </c>
      <c r="C19167" t="s">
        <v>88</v>
      </c>
      <c r="D19167" t="s">
        <v>689</v>
      </c>
    </row>
    <row r="19168" spans="1:5" x14ac:dyDescent="0.3">
      <c r="A19168" s="19" t="s">
        <v>28489</v>
      </c>
      <c r="B19168" t="s">
        <v>28490</v>
      </c>
    </row>
    <row r="19169" spans="1:6" x14ac:dyDescent="0.3">
      <c r="A19169" s="18" t="s">
        <v>28491</v>
      </c>
      <c r="B19169" s="11" t="s">
        <v>88</v>
      </c>
      <c r="C19169" t="s">
        <v>28492</v>
      </c>
    </row>
    <row r="19170" spans="1:6" x14ac:dyDescent="0.3">
      <c r="A19170" s="19" t="s">
        <v>28493</v>
      </c>
      <c r="B19170" s="11" t="s">
        <v>88</v>
      </c>
      <c r="C19170" t="s">
        <v>88</v>
      </c>
      <c r="D19170" t="s">
        <v>28494</v>
      </c>
    </row>
    <row r="19171" spans="1:6" x14ac:dyDescent="0.3">
      <c r="A19171" s="18" t="s">
        <v>28495</v>
      </c>
      <c r="B19171" s="11" t="s">
        <v>88</v>
      </c>
      <c r="C19171" t="s">
        <v>88</v>
      </c>
      <c r="D19171" t="s">
        <v>28496</v>
      </c>
    </row>
    <row r="19172" spans="1:6" x14ac:dyDescent="0.3">
      <c r="A19172" s="19" t="s">
        <v>28497</v>
      </c>
      <c r="B19172" s="11" t="s">
        <v>88</v>
      </c>
      <c r="C19172" t="s">
        <v>88</v>
      </c>
      <c r="D19172" t="s">
        <v>689</v>
      </c>
    </row>
    <row r="19173" spans="1:6" x14ac:dyDescent="0.3">
      <c r="A19173" s="18" t="s">
        <v>28498</v>
      </c>
      <c r="B19173" s="11" t="s">
        <v>88</v>
      </c>
      <c r="C19173" t="s">
        <v>88</v>
      </c>
      <c r="D19173" t="s">
        <v>88</v>
      </c>
      <c r="E19173" t="s">
        <v>28499</v>
      </c>
    </row>
    <row r="19174" spans="1:6" x14ac:dyDescent="0.3">
      <c r="A19174" s="19" t="s">
        <v>28500</v>
      </c>
      <c r="B19174" s="11" t="s">
        <v>88</v>
      </c>
      <c r="C19174" t="s">
        <v>88</v>
      </c>
      <c r="D19174" t="s">
        <v>88</v>
      </c>
      <c r="E19174" t="s">
        <v>689</v>
      </c>
    </row>
    <row r="19175" spans="1:6" x14ac:dyDescent="0.3">
      <c r="A19175" s="18" t="s">
        <v>28501</v>
      </c>
      <c r="B19175" s="11" t="s">
        <v>88</v>
      </c>
      <c r="C19175" t="s">
        <v>88</v>
      </c>
      <c r="D19175" t="s">
        <v>88</v>
      </c>
      <c r="E19175" t="s">
        <v>88</v>
      </c>
      <c r="F19175" t="s">
        <v>17190</v>
      </c>
    </row>
    <row r="19176" spans="1:6" x14ac:dyDescent="0.3">
      <c r="A19176" s="19" t="s">
        <v>28502</v>
      </c>
      <c r="B19176" s="11" t="s">
        <v>88</v>
      </c>
      <c r="C19176" t="s">
        <v>88</v>
      </c>
      <c r="D19176" t="s">
        <v>88</v>
      </c>
      <c r="E19176" t="s">
        <v>88</v>
      </c>
      <c r="F19176" t="s">
        <v>689</v>
      </c>
    </row>
    <row r="19177" spans="1:6" x14ac:dyDescent="0.3">
      <c r="A19177" s="18" t="s">
        <v>28503</v>
      </c>
      <c r="B19177" s="11" t="s">
        <v>88</v>
      </c>
      <c r="C19177" t="s">
        <v>28504</v>
      </c>
    </row>
    <row r="19178" spans="1:6" x14ac:dyDescent="0.3">
      <c r="A19178" s="19" t="s">
        <v>28505</v>
      </c>
      <c r="B19178" s="11" t="s">
        <v>88</v>
      </c>
      <c r="C19178" t="s">
        <v>88</v>
      </c>
      <c r="D19178" t="s">
        <v>28506</v>
      </c>
    </row>
    <row r="19179" spans="1:6" x14ac:dyDescent="0.3">
      <c r="A19179" s="18" t="s">
        <v>28507</v>
      </c>
      <c r="B19179" s="11" t="s">
        <v>88</v>
      </c>
      <c r="C19179" t="s">
        <v>88</v>
      </c>
      <c r="D19179" t="s">
        <v>88</v>
      </c>
      <c r="E19179" t="s">
        <v>17190</v>
      </c>
    </row>
    <row r="19180" spans="1:6" x14ac:dyDescent="0.3">
      <c r="A19180" s="19" t="s">
        <v>28508</v>
      </c>
      <c r="B19180" s="11" t="s">
        <v>88</v>
      </c>
      <c r="C19180" t="s">
        <v>88</v>
      </c>
      <c r="D19180" t="s">
        <v>88</v>
      </c>
      <c r="E19180" t="s">
        <v>28509</v>
      </c>
    </row>
    <row r="19181" spans="1:6" x14ac:dyDescent="0.3">
      <c r="A19181" s="18" t="s">
        <v>28510</v>
      </c>
      <c r="B19181" s="11" t="s">
        <v>88</v>
      </c>
      <c r="C19181" t="s">
        <v>88</v>
      </c>
      <c r="D19181" t="s">
        <v>88</v>
      </c>
      <c r="E19181" t="s">
        <v>689</v>
      </c>
    </row>
    <row r="19182" spans="1:6" x14ac:dyDescent="0.3">
      <c r="A19182" s="19" t="s">
        <v>28511</v>
      </c>
      <c r="B19182" s="11" t="s">
        <v>88</v>
      </c>
      <c r="C19182" t="s">
        <v>88</v>
      </c>
      <c r="D19182" t="s">
        <v>28512</v>
      </c>
    </row>
    <row r="19183" spans="1:6" x14ac:dyDescent="0.3">
      <c r="A19183" s="18" t="s">
        <v>28513</v>
      </c>
      <c r="B19183" s="11" t="s">
        <v>88</v>
      </c>
      <c r="C19183" t="s">
        <v>88</v>
      </c>
      <c r="D19183" t="s">
        <v>28514</v>
      </c>
    </row>
    <row r="19184" spans="1:6" x14ac:dyDescent="0.3">
      <c r="A19184" s="19" t="s">
        <v>28515</v>
      </c>
      <c r="B19184" s="11" t="s">
        <v>88</v>
      </c>
      <c r="C19184" t="s">
        <v>88</v>
      </c>
      <c r="D19184" t="s">
        <v>88</v>
      </c>
      <c r="E19184" t="s">
        <v>17190</v>
      </c>
    </row>
    <row r="19185" spans="1:6" x14ac:dyDescent="0.3">
      <c r="A19185" s="18" t="s">
        <v>28516</v>
      </c>
      <c r="B19185" s="11" t="s">
        <v>88</v>
      </c>
      <c r="C19185" t="s">
        <v>88</v>
      </c>
      <c r="D19185" t="s">
        <v>88</v>
      </c>
      <c r="E19185" t="s">
        <v>689</v>
      </c>
    </row>
    <row r="19186" spans="1:6" x14ac:dyDescent="0.3">
      <c r="A19186" s="19" t="s">
        <v>28517</v>
      </c>
      <c r="B19186" s="11" t="s">
        <v>88</v>
      </c>
      <c r="C19186" t="s">
        <v>88</v>
      </c>
      <c r="D19186" t="s">
        <v>689</v>
      </c>
    </row>
    <row r="19187" spans="1:6" x14ac:dyDescent="0.3">
      <c r="A19187" s="18" t="s">
        <v>28518</v>
      </c>
      <c r="B19187" s="11" t="s">
        <v>88</v>
      </c>
      <c r="C19187" t="s">
        <v>88</v>
      </c>
      <c r="D19187" t="s">
        <v>88</v>
      </c>
      <c r="E19187" t="s">
        <v>17190</v>
      </c>
    </row>
    <row r="19188" spans="1:6" x14ac:dyDescent="0.3">
      <c r="A19188" s="19" t="s">
        <v>28519</v>
      </c>
      <c r="B19188" s="11" t="s">
        <v>88</v>
      </c>
      <c r="C19188" t="s">
        <v>88</v>
      </c>
      <c r="D19188" t="s">
        <v>88</v>
      </c>
      <c r="E19188" t="s">
        <v>28520</v>
      </c>
    </row>
    <row r="19189" spans="1:6" x14ac:dyDescent="0.3">
      <c r="A19189" s="18" t="s">
        <v>28521</v>
      </c>
      <c r="B19189" s="11" t="s">
        <v>88</v>
      </c>
      <c r="C19189" t="s">
        <v>88</v>
      </c>
      <c r="D19189" t="s">
        <v>88</v>
      </c>
      <c r="E19189" t="s">
        <v>28522</v>
      </c>
    </row>
    <row r="19190" spans="1:6" x14ac:dyDescent="0.3">
      <c r="A19190" s="19" t="s">
        <v>28523</v>
      </c>
      <c r="B19190" s="11" t="s">
        <v>88</v>
      </c>
      <c r="C19190" t="s">
        <v>88</v>
      </c>
      <c r="D19190" t="s">
        <v>88</v>
      </c>
      <c r="E19190" t="s">
        <v>689</v>
      </c>
    </row>
    <row r="19191" spans="1:6" x14ac:dyDescent="0.3">
      <c r="A19191" s="18" t="s">
        <v>28524</v>
      </c>
      <c r="B19191" s="11" t="s">
        <v>88</v>
      </c>
      <c r="C19191" t="s">
        <v>28525</v>
      </c>
    </row>
    <row r="19192" spans="1:6" x14ac:dyDescent="0.3">
      <c r="A19192" s="19" t="s">
        <v>28526</v>
      </c>
      <c r="B19192" s="11" t="s">
        <v>88</v>
      </c>
      <c r="C19192" t="s">
        <v>88</v>
      </c>
      <c r="D19192" t="s">
        <v>28527</v>
      </c>
    </row>
    <row r="19193" spans="1:6" x14ac:dyDescent="0.3">
      <c r="A19193" s="18" t="s">
        <v>28528</v>
      </c>
      <c r="B19193" s="11" t="s">
        <v>88</v>
      </c>
      <c r="C19193" t="s">
        <v>88</v>
      </c>
      <c r="D19193" t="s">
        <v>88</v>
      </c>
      <c r="E19193" t="s">
        <v>17190</v>
      </c>
    </row>
    <row r="19194" spans="1:6" x14ac:dyDescent="0.3">
      <c r="A19194" s="19" t="s">
        <v>28529</v>
      </c>
      <c r="B19194" s="11" t="s">
        <v>88</v>
      </c>
      <c r="C19194" t="s">
        <v>88</v>
      </c>
      <c r="D19194" t="s">
        <v>88</v>
      </c>
      <c r="E19194" t="s">
        <v>689</v>
      </c>
    </row>
    <row r="19195" spans="1:6" x14ac:dyDescent="0.3">
      <c r="A19195" s="18" t="s">
        <v>28530</v>
      </c>
      <c r="B19195" s="11" t="s">
        <v>88</v>
      </c>
      <c r="C19195" t="s">
        <v>88</v>
      </c>
      <c r="D19195" t="s">
        <v>689</v>
      </c>
    </row>
    <row r="19196" spans="1:6" x14ac:dyDescent="0.3">
      <c r="A19196" s="19" t="s">
        <v>28531</v>
      </c>
      <c r="B19196" s="11" t="s">
        <v>88</v>
      </c>
      <c r="C19196" t="s">
        <v>88</v>
      </c>
      <c r="D19196" t="s">
        <v>88</v>
      </c>
      <c r="E19196" t="s">
        <v>28532</v>
      </c>
    </row>
    <row r="19197" spans="1:6" x14ac:dyDescent="0.3">
      <c r="A19197" s="18" t="s">
        <v>28533</v>
      </c>
      <c r="B19197" s="11" t="s">
        <v>88</v>
      </c>
      <c r="C19197" t="s">
        <v>88</v>
      </c>
      <c r="D19197" t="s">
        <v>88</v>
      </c>
      <c r="E19197" t="s">
        <v>88</v>
      </c>
      <c r="F19197" t="s">
        <v>17190</v>
      </c>
    </row>
    <row r="19198" spans="1:6" x14ac:dyDescent="0.3">
      <c r="A19198" s="19" t="s">
        <v>28534</v>
      </c>
      <c r="B19198" s="11" t="s">
        <v>88</v>
      </c>
      <c r="C19198" t="s">
        <v>88</v>
      </c>
      <c r="D19198" t="s">
        <v>88</v>
      </c>
      <c r="E19198" t="s">
        <v>88</v>
      </c>
      <c r="F19198" t="s">
        <v>28535</v>
      </c>
    </row>
    <row r="19199" spans="1:6" x14ac:dyDescent="0.3">
      <c r="A19199" s="18" t="s">
        <v>28536</v>
      </c>
      <c r="B19199" s="11" t="s">
        <v>88</v>
      </c>
      <c r="C19199" t="s">
        <v>88</v>
      </c>
      <c r="D19199" t="s">
        <v>88</v>
      </c>
      <c r="E19199" t="s">
        <v>88</v>
      </c>
      <c r="F19199" t="s">
        <v>689</v>
      </c>
    </row>
    <row r="19200" spans="1:6" x14ac:dyDescent="0.3">
      <c r="A19200" s="19" t="s">
        <v>28537</v>
      </c>
      <c r="B19200" s="11" t="s">
        <v>88</v>
      </c>
      <c r="C19200" t="s">
        <v>88</v>
      </c>
      <c r="D19200" t="s">
        <v>88</v>
      </c>
      <c r="E19200" t="s">
        <v>28538</v>
      </c>
    </row>
    <row r="19201" spans="1:7" x14ac:dyDescent="0.3">
      <c r="A19201" s="18" t="s">
        <v>28539</v>
      </c>
      <c r="B19201" s="11" t="s">
        <v>88</v>
      </c>
      <c r="C19201" t="s">
        <v>88</v>
      </c>
      <c r="D19201" t="s">
        <v>88</v>
      </c>
      <c r="E19201" t="s">
        <v>88</v>
      </c>
      <c r="F19201" t="s">
        <v>28540</v>
      </c>
    </row>
    <row r="19202" spans="1:7" x14ac:dyDescent="0.3">
      <c r="A19202" s="19" t="s">
        <v>28541</v>
      </c>
      <c r="B19202" s="11" t="s">
        <v>88</v>
      </c>
      <c r="C19202" t="s">
        <v>88</v>
      </c>
      <c r="D19202" t="s">
        <v>88</v>
      </c>
      <c r="E19202" t="s">
        <v>88</v>
      </c>
      <c r="F19202" t="s">
        <v>88</v>
      </c>
      <c r="G19202" t="s">
        <v>17190</v>
      </c>
    </row>
    <row r="19203" spans="1:7" x14ac:dyDescent="0.3">
      <c r="A19203" s="18" t="s">
        <v>28542</v>
      </c>
      <c r="B19203" s="11" t="s">
        <v>88</v>
      </c>
      <c r="C19203" t="s">
        <v>88</v>
      </c>
      <c r="D19203" t="s">
        <v>88</v>
      </c>
      <c r="E19203" t="s">
        <v>88</v>
      </c>
      <c r="F19203" t="s">
        <v>88</v>
      </c>
      <c r="G19203" t="s">
        <v>28535</v>
      </c>
    </row>
    <row r="19204" spans="1:7" x14ac:dyDescent="0.3">
      <c r="A19204" s="19" t="s">
        <v>28543</v>
      </c>
      <c r="B19204" s="11" t="s">
        <v>88</v>
      </c>
      <c r="C19204" t="s">
        <v>88</v>
      </c>
      <c r="D19204" t="s">
        <v>88</v>
      </c>
      <c r="E19204" t="s">
        <v>88</v>
      </c>
      <c r="F19204" t="s">
        <v>88</v>
      </c>
      <c r="G19204" t="s">
        <v>689</v>
      </c>
    </row>
    <row r="19205" spans="1:7" x14ac:dyDescent="0.3">
      <c r="A19205" s="18" t="s">
        <v>28544</v>
      </c>
      <c r="B19205" s="11" t="s">
        <v>88</v>
      </c>
      <c r="C19205" t="s">
        <v>88</v>
      </c>
      <c r="D19205" t="s">
        <v>88</v>
      </c>
      <c r="E19205" t="s">
        <v>88</v>
      </c>
      <c r="F19205" t="s">
        <v>689</v>
      </c>
    </row>
    <row r="19206" spans="1:7" x14ac:dyDescent="0.3">
      <c r="A19206" s="19" t="s">
        <v>28545</v>
      </c>
      <c r="B19206" s="11" t="s">
        <v>88</v>
      </c>
      <c r="C19206" t="s">
        <v>88</v>
      </c>
      <c r="D19206" t="s">
        <v>88</v>
      </c>
      <c r="E19206" t="s">
        <v>88</v>
      </c>
      <c r="F19206" t="s">
        <v>88</v>
      </c>
      <c r="G19206" t="s">
        <v>17190</v>
      </c>
    </row>
    <row r="19207" spans="1:7" x14ac:dyDescent="0.3">
      <c r="A19207" s="18" t="s">
        <v>28546</v>
      </c>
      <c r="B19207" s="11" t="s">
        <v>88</v>
      </c>
      <c r="C19207" t="s">
        <v>88</v>
      </c>
      <c r="D19207" t="s">
        <v>88</v>
      </c>
      <c r="E19207" t="s">
        <v>88</v>
      </c>
      <c r="F19207" t="s">
        <v>88</v>
      </c>
      <c r="G19207" t="s">
        <v>28535</v>
      </c>
    </row>
    <row r="19208" spans="1:7" x14ac:dyDescent="0.3">
      <c r="A19208" s="19" t="s">
        <v>28547</v>
      </c>
      <c r="B19208" s="11" t="s">
        <v>88</v>
      </c>
      <c r="C19208" t="s">
        <v>88</v>
      </c>
      <c r="D19208" t="s">
        <v>88</v>
      </c>
      <c r="E19208" t="s">
        <v>88</v>
      </c>
      <c r="F19208" t="s">
        <v>88</v>
      </c>
      <c r="G19208" t="s">
        <v>689</v>
      </c>
    </row>
    <row r="19209" spans="1:7" x14ac:dyDescent="0.3">
      <c r="A19209" s="18" t="s">
        <v>28548</v>
      </c>
      <c r="B19209" s="11" t="s">
        <v>88</v>
      </c>
      <c r="C19209" t="s">
        <v>21921</v>
      </c>
    </row>
    <row r="19210" spans="1:7" x14ac:dyDescent="0.3">
      <c r="A19210" s="19" t="s">
        <v>28549</v>
      </c>
      <c r="B19210" s="11" t="s">
        <v>88</v>
      </c>
      <c r="C19210" t="s">
        <v>88</v>
      </c>
      <c r="D19210" t="s">
        <v>28550</v>
      </c>
    </row>
    <row r="19211" spans="1:7" x14ac:dyDescent="0.3">
      <c r="A19211" s="18" t="s">
        <v>28551</v>
      </c>
      <c r="B19211" s="11" t="s">
        <v>88</v>
      </c>
      <c r="C19211" t="s">
        <v>88</v>
      </c>
      <c r="D19211" t="s">
        <v>689</v>
      </c>
    </row>
    <row r="19212" spans="1:7" x14ac:dyDescent="0.3">
      <c r="A19212" s="19" t="s">
        <v>28552</v>
      </c>
      <c r="B19212" s="11" t="s">
        <v>88</v>
      </c>
      <c r="C19212" t="s">
        <v>88</v>
      </c>
      <c r="D19212" t="s">
        <v>88</v>
      </c>
      <c r="E19212" t="s">
        <v>28553</v>
      </c>
    </row>
    <row r="19213" spans="1:7" x14ac:dyDescent="0.3">
      <c r="A19213" s="18" t="s">
        <v>28554</v>
      </c>
      <c r="B19213" s="11" t="s">
        <v>88</v>
      </c>
      <c r="C19213" t="s">
        <v>88</v>
      </c>
      <c r="D19213" t="s">
        <v>88</v>
      </c>
      <c r="E19213" t="s">
        <v>689</v>
      </c>
    </row>
    <row r="19214" spans="1:7" x14ac:dyDescent="0.3">
      <c r="A19214" s="19" t="s">
        <v>28555</v>
      </c>
      <c r="B19214" s="11" t="s">
        <v>88</v>
      </c>
      <c r="C19214" t="s">
        <v>88</v>
      </c>
      <c r="D19214" t="s">
        <v>88</v>
      </c>
      <c r="E19214" t="s">
        <v>88</v>
      </c>
      <c r="F19214" t="s">
        <v>28556</v>
      </c>
    </row>
    <row r="19215" spans="1:7" x14ac:dyDescent="0.3">
      <c r="A19215" s="18" t="s">
        <v>28557</v>
      </c>
      <c r="B19215" s="11" t="s">
        <v>88</v>
      </c>
      <c r="C19215" t="s">
        <v>88</v>
      </c>
      <c r="D19215" t="s">
        <v>88</v>
      </c>
      <c r="E19215" t="s">
        <v>88</v>
      </c>
      <c r="F19215" t="s">
        <v>21465</v>
      </c>
    </row>
    <row r="19216" spans="1:7" x14ac:dyDescent="0.3">
      <c r="A19216" s="19" t="s">
        <v>28558</v>
      </c>
      <c r="B19216" s="11" t="s">
        <v>88</v>
      </c>
      <c r="C19216" t="s">
        <v>88</v>
      </c>
      <c r="D19216" t="s">
        <v>88</v>
      </c>
      <c r="E19216" t="s">
        <v>88</v>
      </c>
      <c r="F19216" t="s">
        <v>28559</v>
      </c>
    </row>
    <row r="19217" spans="1:6" x14ac:dyDescent="0.3">
      <c r="A19217" s="18" t="s">
        <v>28560</v>
      </c>
      <c r="B19217" s="11" t="s">
        <v>88</v>
      </c>
      <c r="C19217" t="s">
        <v>88</v>
      </c>
      <c r="D19217" t="s">
        <v>88</v>
      </c>
      <c r="E19217" t="s">
        <v>88</v>
      </c>
      <c r="F19217" t="s">
        <v>28561</v>
      </c>
    </row>
    <row r="19218" spans="1:6" x14ac:dyDescent="0.3">
      <c r="A19218" s="19" t="s">
        <v>28562</v>
      </c>
      <c r="B19218" s="11" t="s">
        <v>88</v>
      </c>
      <c r="C19218" t="s">
        <v>88</v>
      </c>
      <c r="D19218" t="s">
        <v>88</v>
      </c>
      <c r="E19218" t="s">
        <v>88</v>
      </c>
      <c r="F19218" t="s">
        <v>28563</v>
      </c>
    </row>
    <row r="19219" spans="1:6" x14ac:dyDescent="0.3">
      <c r="A19219" s="18" t="s">
        <v>28564</v>
      </c>
      <c r="B19219" s="11" t="s">
        <v>88</v>
      </c>
      <c r="C19219" t="s">
        <v>88</v>
      </c>
      <c r="D19219" t="s">
        <v>88</v>
      </c>
      <c r="E19219" t="s">
        <v>88</v>
      </c>
      <c r="F19219" t="s">
        <v>689</v>
      </c>
    </row>
    <row r="19220" spans="1:6" x14ac:dyDescent="0.3">
      <c r="A19220" s="19" t="s">
        <v>28565</v>
      </c>
      <c r="B19220" t="s">
        <v>28566</v>
      </c>
    </row>
    <row r="19221" spans="1:6" x14ac:dyDescent="0.3">
      <c r="A19221" s="18" t="s">
        <v>28567</v>
      </c>
      <c r="B19221" s="11" t="s">
        <v>88</v>
      </c>
      <c r="C19221" t="s">
        <v>28568</v>
      </c>
    </row>
    <row r="19222" spans="1:6" x14ac:dyDescent="0.3">
      <c r="A19222" s="19" t="s">
        <v>28569</v>
      </c>
      <c r="B19222" s="11" t="s">
        <v>88</v>
      </c>
      <c r="C19222" t="s">
        <v>88</v>
      </c>
      <c r="D19222" t="s">
        <v>28570</v>
      </c>
    </row>
    <row r="19223" spans="1:6" x14ac:dyDescent="0.3">
      <c r="A19223" s="18" t="s">
        <v>28571</v>
      </c>
      <c r="B19223" s="11" t="s">
        <v>88</v>
      </c>
      <c r="C19223" t="s">
        <v>88</v>
      </c>
      <c r="D19223" t="s">
        <v>689</v>
      </c>
    </row>
    <row r="19224" spans="1:6" x14ac:dyDescent="0.3">
      <c r="A19224" s="19" t="s">
        <v>28572</v>
      </c>
      <c r="B19224" s="11" t="s">
        <v>88</v>
      </c>
      <c r="C19224" t="s">
        <v>28573</v>
      </c>
    </row>
    <row r="19225" spans="1:6" x14ac:dyDescent="0.3">
      <c r="A19225" s="18" t="s">
        <v>28574</v>
      </c>
      <c r="B19225" s="11" t="s">
        <v>88</v>
      </c>
      <c r="C19225" t="s">
        <v>28575</v>
      </c>
    </row>
    <row r="19226" spans="1:6" x14ac:dyDescent="0.3">
      <c r="A19226" s="19" t="s">
        <v>28576</v>
      </c>
      <c r="B19226" s="11" t="s">
        <v>88</v>
      </c>
      <c r="C19226" t="s">
        <v>88</v>
      </c>
      <c r="D19226" t="s">
        <v>28577</v>
      </c>
    </row>
    <row r="19227" spans="1:6" x14ac:dyDescent="0.3">
      <c r="A19227" s="18" t="s">
        <v>28578</v>
      </c>
      <c r="B19227" s="11" t="s">
        <v>88</v>
      </c>
      <c r="C19227" t="s">
        <v>88</v>
      </c>
      <c r="D19227" t="s">
        <v>689</v>
      </c>
    </row>
    <row r="19228" spans="1:6" x14ac:dyDescent="0.3">
      <c r="A19228" s="19" t="s">
        <v>28579</v>
      </c>
      <c r="B19228" s="11" t="s">
        <v>88</v>
      </c>
      <c r="C19228" t="s">
        <v>28580</v>
      </c>
    </row>
    <row r="19229" spans="1:6" x14ac:dyDescent="0.3">
      <c r="A19229" s="18" t="s">
        <v>28581</v>
      </c>
      <c r="B19229" s="11" t="s">
        <v>88</v>
      </c>
      <c r="C19229" t="s">
        <v>21921</v>
      </c>
    </row>
    <row r="19230" spans="1:6" x14ac:dyDescent="0.3">
      <c r="A19230" s="19" t="s">
        <v>28582</v>
      </c>
      <c r="B19230" s="11" t="s">
        <v>88</v>
      </c>
      <c r="C19230" t="s">
        <v>88</v>
      </c>
      <c r="D19230" t="s">
        <v>28583</v>
      </c>
    </row>
    <row r="19231" spans="1:6" x14ac:dyDescent="0.3">
      <c r="A19231" s="18" t="s">
        <v>28584</v>
      </c>
      <c r="B19231" s="11" t="s">
        <v>88</v>
      </c>
      <c r="C19231" t="s">
        <v>88</v>
      </c>
      <c r="D19231" t="s">
        <v>689</v>
      </c>
    </row>
    <row r="19232" spans="1:6" x14ac:dyDescent="0.3">
      <c r="A19232" s="19" t="s">
        <v>28585</v>
      </c>
      <c r="B19232" t="s">
        <v>28586</v>
      </c>
    </row>
    <row r="19233" spans="1:6" x14ac:dyDescent="0.3">
      <c r="A19233" s="18" t="s">
        <v>28587</v>
      </c>
      <c r="B19233" s="11" t="s">
        <v>88</v>
      </c>
      <c r="C19233" t="s">
        <v>28588</v>
      </c>
    </row>
    <row r="19234" spans="1:6" x14ac:dyDescent="0.3">
      <c r="A19234" s="19" t="s">
        <v>28589</v>
      </c>
      <c r="B19234" s="11" t="s">
        <v>88</v>
      </c>
      <c r="C19234" t="s">
        <v>88</v>
      </c>
      <c r="D19234" t="s">
        <v>28590</v>
      </c>
    </row>
    <row r="19235" spans="1:6" x14ac:dyDescent="0.3">
      <c r="A19235" s="18" t="s">
        <v>28591</v>
      </c>
      <c r="B19235" s="11" t="s">
        <v>88</v>
      </c>
      <c r="C19235" t="s">
        <v>88</v>
      </c>
      <c r="D19235" t="s">
        <v>689</v>
      </c>
    </row>
    <row r="19236" spans="1:6" x14ac:dyDescent="0.3">
      <c r="A19236" s="19" t="s">
        <v>28592</v>
      </c>
      <c r="B19236" s="11" t="s">
        <v>88</v>
      </c>
      <c r="C19236" t="s">
        <v>28593</v>
      </c>
    </row>
    <row r="19237" spans="1:6" x14ac:dyDescent="0.3">
      <c r="A19237" s="18" t="s">
        <v>28594</v>
      </c>
      <c r="B19237" s="11" t="s">
        <v>88</v>
      </c>
      <c r="C19237" t="s">
        <v>88</v>
      </c>
      <c r="D19237" t="s">
        <v>28595</v>
      </c>
    </row>
    <row r="19238" spans="1:6" x14ac:dyDescent="0.3">
      <c r="A19238" s="19" t="s">
        <v>28596</v>
      </c>
      <c r="B19238" s="11" t="s">
        <v>88</v>
      </c>
      <c r="C19238" t="s">
        <v>88</v>
      </c>
      <c r="D19238" t="s">
        <v>689</v>
      </c>
    </row>
    <row r="19239" spans="1:6" x14ac:dyDescent="0.3">
      <c r="A19239" s="18" t="s">
        <v>28597</v>
      </c>
      <c r="B19239" s="11" t="s">
        <v>88</v>
      </c>
      <c r="C19239" t="s">
        <v>28598</v>
      </c>
    </row>
    <row r="19240" spans="1:6" x14ac:dyDescent="0.3">
      <c r="A19240" s="19" t="s">
        <v>28599</v>
      </c>
      <c r="B19240" s="11" t="s">
        <v>88</v>
      </c>
      <c r="C19240" t="s">
        <v>88</v>
      </c>
      <c r="D19240" t="s">
        <v>28600</v>
      </c>
    </row>
    <row r="19241" spans="1:6" x14ac:dyDescent="0.3">
      <c r="A19241" s="18" t="s">
        <v>28601</v>
      </c>
      <c r="B19241" s="11" t="s">
        <v>88</v>
      </c>
      <c r="C19241" t="s">
        <v>88</v>
      </c>
      <c r="D19241" t="s">
        <v>689</v>
      </c>
    </row>
    <row r="19242" spans="1:6" x14ac:dyDescent="0.3">
      <c r="A19242" s="19" t="s">
        <v>28602</v>
      </c>
      <c r="B19242" s="11" t="s">
        <v>88</v>
      </c>
      <c r="C19242" t="s">
        <v>28603</v>
      </c>
    </row>
    <row r="19243" spans="1:6" x14ac:dyDescent="0.3">
      <c r="A19243" s="18" t="s">
        <v>28604</v>
      </c>
      <c r="B19243" s="11" t="s">
        <v>88</v>
      </c>
      <c r="C19243" t="s">
        <v>88</v>
      </c>
      <c r="D19243" t="s">
        <v>28605</v>
      </c>
    </row>
    <row r="19244" spans="1:6" x14ac:dyDescent="0.3">
      <c r="A19244" s="19" t="s">
        <v>28606</v>
      </c>
      <c r="B19244" s="11" t="s">
        <v>88</v>
      </c>
      <c r="C19244" t="s">
        <v>88</v>
      </c>
      <c r="D19244" t="s">
        <v>88</v>
      </c>
      <c r="E19244" t="s">
        <v>28607</v>
      </c>
    </row>
    <row r="19245" spans="1:6" x14ac:dyDescent="0.3">
      <c r="A19245" s="18" t="s">
        <v>28608</v>
      </c>
      <c r="B19245" s="11" t="s">
        <v>88</v>
      </c>
      <c r="C19245" t="s">
        <v>88</v>
      </c>
      <c r="D19245" t="s">
        <v>88</v>
      </c>
      <c r="E19245" t="s">
        <v>88</v>
      </c>
      <c r="F19245" t="s">
        <v>28600</v>
      </c>
    </row>
    <row r="19246" spans="1:6" x14ac:dyDescent="0.3">
      <c r="A19246" s="19" t="s">
        <v>28609</v>
      </c>
      <c r="B19246" s="11" t="s">
        <v>88</v>
      </c>
      <c r="C19246" t="s">
        <v>88</v>
      </c>
      <c r="D19246" t="s">
        <v>88</v>
      </c>
      <c r="E19246" t="s">
        <v>88</v>
      </c>
      <c r="F19246" t="s">
        <v>689</v>
      </c>
    </row>
    <row r="19247" spans="1:6" x14ac:dyDescent="0.3">
      <c r="A19247" s="18" t="s">
        <v>28610</v>
      </c>
      <c r="B19247" s="11" t="s">
        <v>88</v>
      </c>
      <c r="C19247" t="s">
        <v>88</v>
      </c>
      <c r="D19247" t="s">
        <v>88</v>
      </c>
      <c r="E19247" t="s">
        <v>28611</v>
      </c>
    </row>
    <row r="19248" spans="1:6" x14ac:dyDescent="0.3">
      <c r="A19248" s="19" t="s">
        <v>28612</v>
      </c>
      <c r="B19248" s="11" t="s">
        <v>88</v>
      </c>
      <c r="C19248" t="s">
        <v>88</v>
      </c>
      <c r="D19248" t="s">
        <v>88</v>
      </c>
      <c r="E19248" t="s">
        <v>88</v>
      </c>
      <c r="F19248" t="s">
        <v>28600</v>
      </c>
    </row>
    <row r="19249" spans="1:6" x14ac:dyDescent="0.3">
      <c r="A19249" s="18" t="s">
        <v>28613</v>
      </c>
      <c r="B19249" s="11" t="s">
        <v>88</v>
      </c>
      <c r="C19249" t="s">
        <v>88</v>
      </c>
      <c r="D19249" t="s">
        <v>88</v>
      </c>
      <c r="E19249" t="s">
        <v>88</v>
      </c>
      <c r="F19249" t="s">
        <v>689</v>
      </c>
    </row>
    <row r="19250" spans="1:6" x14ac:dyDescent="0.3">
      <c r="A19250" s="19" t="s">
        <v>28614</v>
      </c>
      <c r="B19250" s="11" t="s">
        <v>88</v>
      </c>
      <c r="C19250" t="s">
        <v>88</v>
      </c>
      <c r="D19250" t="s">
        <v>88</v>
      </c>
      <c r="E19250" t="s">
        <v>28615</v>
      </c>
    </row>
    <row r="19251" spans="1:6" x14ac:dyDescent="0.3">
      <c r="A19251" s="18" t="s">
        <v>28616</v>
      </c>
      <c r="B19251" s="11" t="s">
        <v>88</v>
      </c>
      <c r="C19251" t="s">
        <v>88</v>
      </c>
      <c r="D19251" t="s">
        <v>88</v>
      </c>
      <c r="E19251" t="s">
        <v>88</v>
      </c>
      <c r="F19251" t="s">
        <v>28600</v>
      </c>
    </row>
    <row r="19252" spans="1:6" x14ac:dyDescent="0.3">
      <c r="A19252" s="19" t="s">
        <v>28617</v>
      </c>
      <c r="B19252" s="11" t="s">
        <v>88</v>
      </c>
      <c r="C19252" t="s">
        <v>88</v>
      </c>
      <c r="D19252" t="s">
        <v>88</v>
      </c>
      <c r="E19252" t="s">
        <v>88</v>
      </c>
      <c r="F19252" t="s">
        <v>689</v>
      </c>
    </row>
    <row r="19253" spans="1:6" x14ac:dyDescent="0.3">
      <c r="A19253" s="18" t="s">
        <v>28618</v>
      </c>
      <c r="B19253" s="11" t="s">
        <v>88</v>
      </c>
      <c r="C19253" t="s">
        <v>88</v>
      </c>
      <c r="D19253" t="s">
        <v>88</v>
      </c>
      <c r="E19253" t="s">
        <v>689</v>
      </c>
    </row>
    <row r="19254" spans="1:6" x14ac:dyDescent="0.3">
      <c r="A19254" s="19" t="s">
        <v>28619</v>
      </c>
      <c r="B19254" s="11" t="s">
        <v>88</v>
      </c>
      <c r="C19254" t="s">
        <v>88</v>
      </c>
      <c r="D19254" t="s">
        <v>88</v>
      </c>
      <c r="E19254" t="s">
        <v>88</v>
      </c>
      <c r="F19254" t="s">
        <v>28600</v>
      </c>
    </row>
    <row r="19255" spans="1:6" x14ac:dyDescent="0.3">
      <c r="A19255" s="18" t="s">
        <v>28620</v>
      </c>
      <c r="B19255" s="11" t="s">
        <v>88</v>
      </c>
      <c r="C19255" t="s">
        <v>88</v>
      </c>
      <c r="D19255" t="s">
        <v>88</v>
      </c>
      <c r="E19255" t="s">
        <v>88</v>
      </c>
      <c r="F19255" t="s">
        <v>689</v>
      </c>
    </row>
    <row r="19256" spans="1:6" x14ac:dyDescent="0.3">
      <c r="A19256" s="19" t="s">
        <v>28621</v>
      </c>
      <c r="B19256" s="11" t="s">
        <v>88</v>
      </c>
      <c r="C19256" t="s">
        <v>88</v>
      </c>
      <c r="D19256" t="s">
        <v>28622</v>
      </c>
    </row>
    <row r="19257" spans="1:6" x14ac:dyDescent="0.3">
      <c r="A19257" s="18" t="s">
        <v>28623</v>
      </c>
      <c r="B19257" s="11" t="s">
        <v>88</v>
      </c>
      <c r="C19257" t="s">
        <v>88</v>
      </c>
      <c r="D19257" t="s">
        <v>88</v>
      </c>
      <c r="E19257" t="s">
        <v>28607</v>
      </c>
    </row>
    <row r="19258" spans="1:6" x14ac:dyDescent="0.3">
      <c r="A19258" s="19" t="s">
        <v>28624</v>
      </c>
      <c r="B19258" s="11" t="s">
        <v>88</v>
      </c>
      <c r="C19258" t="s">
        <v>88</v>
      </c>
      <c r="D19258" t="s">
        <v>88</v>
      </c>
      <c r="E19258" t="s">
        <v>88</v>
      </c>
      <c r="F19258" t="s">
        <v>28625</v>
      </c>
    </row>
    <row r="19259" spans="1:6" x14ac:dyDescent="0.3">
      <c r="A19259" s="18" t="s">
        <v>28626</v>
      </c>
      <c r="B19259" s="11" t="s">
        <v>88</v>
      </c>
      <c r="C19259" t="s">
        <v>88</v>
      </c>
      <c r="D19259" t="s">
        <v>88</v>
      </c>
      <c r="E19259" t="s">
        <v>88</v>
      </c>
      <c r="F19259" t="s">
        <v>689</v>
      </c>
    </row>
    <row r="19260" spans="1:6" x14ac:dyDescent="0.3">
      <c r="A19260" s="19" t="s">
        <v>28627</v>
      </c>
      <c r="B19260" s="11" t="s">
        <v>88</v>
      </c>
      <c r="C19260" t="s">
        <v>88</v>
      </c>
      <c r="D19260" t="s">
        <v>88</v>
      </c>
      <c r="E19260" t="s">
        <v>689</v>
      </c>
    </row>
    <row r="19261" spans="1:6" x14ac:dyDescent="0.3">
      <c r="A19261" s="18" t="s">
        <v>28628</v>
      </c>
      <c r="B19261" s="11" t="s">
        <v>88</v>
      </c>
      <c r="C19261" t="s">
        <v>88</v>
      </c>
      <c r="D19261" t="s">
        <v>88</v>
      </c>
      <c r="E19261" t="s">
        <v>88</v>
      </c>
      <c r="F19261" t="s">
        <v>28625</v>
      </c>
    </row>
    <row r="19262" spans="1:6" x14ac:dyDescent="0.3">
      <c r="A19262" s="19" t="s">
        <v>28629</v>
      </c>
      <c r="B19262" s="11" t="s">
        <v>88</v>
      </c>
      <c r="C19262" t="s">
        <v>88</v>
      </c>
      <c r="D19262" t="s">
        <v>88</v>
      </c>
      <c r="E19262" t="s">
        <v>88</v>
      </c>
      <c r="F19262" t="s">
        <v>689</v>
      </c>
    </row>
    <row r="19263" spans="1:6" x14ac:dyDescent="0.3">
      <c r="A19263" s="18" t="s">
        <v>28630</v>
      </c>
      <c r="B19263" s="11" t="s">
        <v>88</v>
      </c>
      <c r="C19263" t="s">
        <v>88</v>
      </c>
      <c r="D19263" t="s">
        <v>689</v>
      </c>
    </row>
    <row r="19264" spans="1:6" x14ac:dyDescent="0.3">
      <c r="A19264" s="19" t="s">
        <v>28631</v>
      </c>
      <c r="B19264" s="11" t="s">
        <v>88</v>
      </c>
      <c r="C19264" t="s">
        <v>88</v>
      </c>
      <c r="D19264" t="s">
        <v>88</v>
      </c>
      <c r="E19264" t="s">
        <v>28600</v>
      </c>
    </row>
    <row r="19265" spans="1:5" x14ac:dyDescent="0.3">
      <c r="A19265" s="18" t="s">
        <v>28632</v>
      </c>
      <c r="B19265" s="11" t="s">
        <v>88</v>
      </c>
      <c r="C19265" t="s">
        <v>88</v>
      </c>
      <c r="D19265" t="s">
        <v>88</v>
      </c>
      <c r="E19265" t="s">
        <v>689</v>
      </c>
    </row>
    <row r="19266" spans="1:5" x14ac:dyDescent="0.3">
      <c r="A19266" s="19" t="s">
        <v>28633</v>
      </c>
      <c r="B19266" s="11" t="s">
        <v>88</v>
      </c>
      <c r="C19266" t="s">
        <v>28634</v>
      </c>
    </row>
    <row r="19267" spans="1:5" x14ac:dyDescent="0.3">
      <c r="A19267" s="18" t="s">
        <v>28635</v>
      </c>
      <c r="B19267" s="11" t="s">
        <v>88</v>
      </c>
      <c r="C19267" t="s">
        <v>88</v>
      </c>
      <c r="D19267" t="s">
        <v>28636</v>
      </c>
    </row>
    <row r="19268" spans="1:5" x14ac:dyDescent="0.3">
      <c r="A19268" s="19" t="s">
        <v>28637</v>
      </c>
      <c r="B19268" s="11" t="s">
        <v>88</v>
      </c>
      <c r="C19268" t="s">
        <v>88</v>
      </c>
      <c r="D19268" t="s">
        <v>689</v>
      </c>
    </row>
    <row r="19269" spans="1:5" x14ac:dyDescent="0.3">
      <c r="A19269" s="18" t="s">
        <v>28638</v>
      </c>
      <c r="B19269" t="s">
        <v>28639</v>
      </c>
    </row>
    <row r="19270" spans="1:5" x14ac:dyDescent="0.3">
      <c r="A19270" s="19" t="s">
        <v>28640</v>
      </c>
      <c r="B19270" s="11" t="s">
        <v>88</v>
      </c>
      <c r="C19270" t="s">
        <v>28641</v>
      </c>
    </row>
    <row r="19271" spans="1:5" x14ac:dyDescent="0.3">
      <c r="A19271" s="18" t="s">
        <v>28642</v>
      </c>
      <c r="B19271" s="11" t="s">
        <v>88</v>
      </c>
      <c r="C19271" t="s">
        <v>88</v>
      </c>
      <c r="D19271" t="s">
        <v>17190</v>
      </c>
    </row>
    <row r="19272" spans="1:5" x14ac:dyDescent="0.3">
      <c r="A19272" s="19" t="s">
        <v>28643</v>
      </c>
      <c r="B19272" s="11" t="s">
        <v>88</v>
      </c>
      <c r="C19272" t="s">
        <v>88</v>
      </c>
      <c r="D19272" t="s">
        <v>689</v>
      </c>
    </row>
    <row r="19273" spans="1:5" x14ac:dyDescent="0.3">
      <c r="A19273" s="18" t="s">
        <v>28644</v>
      </c>
      <c r="B19273" s="11" t="s">
        <v>88</v>
      </c>
      <c r="C19273" t="s">
        <v>28645</v>
      </c>
    </row>
    <row r="19274" spans="1:5" x14ac:dyDescent="0.3">
      <c r="A19274" s="19" t="s">
        <v>28646</v>
      </c>
      <c r="B19274" s="11" t="s">
        <v>88</v>
      </c>
      <c r="C19274" t="s">
        <v>28647</v>
      </c>
    </row>
    <row r="19275" spans="1:5" x14ac:dyDescent="0.3">
      <c r="A19275" s="18" t="s">
        <v>28648</v>
      </c>
      <c r="B19275" s="11" t="s">
        <v>88</v>
      </c>
      <c r="C19275" t="s">
        <v>88</v>
      </c>
      <c r="D19275" t="s">
        <v>28649</v>
      </c>
    </row>
    <row r="19276" spans="1:5" x14ac:dyDescent="0.3">
      <c r="A19276" s="19" t="s">
        <v>28650</v>
      </c>
      <c r="B19276" s="11" t="s">
        <v>88</v>
      </c>
      <c r="C19276" t="s">
        <v>88</v>
      </c>
      <c r="D19276" t="s">
        <v>88</v>
      </c>
      <c r="E19276" t="s">
        <v>28651</v>
      </c>
    </row>
    <row r="19277" spans="1:5" x14ac:dyDescent="0.3">
      <c r="A19277" s="18" t="s">
        <v>28652</v>
      </c>
      <c r="B19277" s="11" t="s">
        <v>88</v>
      </c>
      <c r="C19277" t="s">
        <v>88</v>
      </c>
      <c r="D19277" t="s">
        <v>88</v>
      </c>
      <c r="E19277" t="s">
        <v>689</v>
      </c>
    </row>
    <row r="19278" spans="1:5" x14ac:dyDescent="0.3">
      <c r="A19278" s="19" t="s">
        <v>28653</v>
      </c>
      <c r="B19278" s="11" t="s">
        <v>88</v>
      </c>
      <c r="C19278" t="s">
        <v>88</v>
      </c>
      <c r="D19278" t="s">
        <v>28654</v>
      </c>
    </row>
    <row r="19279" spans="1:5" x14ac:dyDescent="0.3">
      <c r="A19279" s="18" t="s">
        <v>28655</v>
      </c>
      <c r="B19279" s="11" t="s">
        <v>88</v>
      </c>
      <c r="C19279" t="s">
        <v>88</v>
      </c>
      <c r="D19279" t="s">
        <v>88</v>
      </c>
      <c r="E19279" t="s">
        <v>28656</v>
      </c>
    </row>
    <row r="19280" spans="1:5" x14ac:dyDescent="0.3">
      <c r="A19280" s="19" t="s">
        <v>28657</v>
      </c>
      <c r="B19280" s="11" t="s">
        <v>88</v>
      </c>
      <c r="C19280" t="s">
        <v>88</v>
      </c>
      <c r="D19280" t="s">
        <v>88</v>
      </c>
      <c r="E19280" t="s">
        <v>689</v>
      </c>
    </row>
    <row r="19281" spans="1:7" x14ac:dyDescent="0.3">
      <c r="A19281" s="18" t="s">
        <v>28658</v>
      </c>
      <c r="B19281" s="11" t="s">
        <v>88</v>
      </c>
      <c r="C19281" t="s">
        <v>26154</v>
      </c>
    </row>
    <row r="19282" spans="1:7" x14ac:dyDescent="0.3">
      <c r="A19282" s="19" t="s">
        <v>28659</v>
      </c>
      <c r="B19282" s="11" t="s">
        <v>88</v>
      </c>
      <c r="C19282" t="s">
        <v>88</v>
      </c>
      <c r="D19282" t="s">
        <v>28660</v>
      </c>
    </row>
    <row r="19283" spans="1:7" x14ac:dyDescent="0.3">
      <c r="A19283" s="18" t="s">
        <v>28661</v>
      </c>
      <c r="B19283" s="11" t="s">
        <v>88</v>
      </c>
      <c r="C19283" t="s">
        <v>88</v>
      </c>
      <c r="D19283" t="s">
        <v>88</v>
      </c>
      <c r="E19283" t="s">
        <v>28662</v>
      </c>
    </row>
    <row r="19284" spans="1:7" x14ac:dyDescent="0.3">
      <c r="A19284" s="19" t="s">
        <v>28663</v>
      </c>
      <c r="B19284" s="11" t="s">
        <v>88</v>
      </c>
      <c r="C19284" t="s">
        <v>88</v>
      </c>
      <c r="D19284" t="s">
        <v>88</v>
      </c>
      <c r="E19284" t="s">
        <v>689</v>
      </c>
    </row>
    <row r="19285" spans="1:7" x14ac:dyDescent="0.3">
      <c r="A19285" s="18" t="s">
        <v>28664</v>
      </c>
      <c r="B19285" s="11" t="s">
        <v>88</v>
      </c>
      <c r="C19285" t="s">
        <v>88</v>
      </c>
      <c r="D19285" t="s">
        <v>88</v>
      </c>
      <c r="E19285" t="s">
        <v>88</v>
      </c>
      <c r="F19285" t="s">
        <v>28665</v>
      </c>
    </row>
    <row r="19286" spans="1:7" x14ac:dyDescent="0.3">
      <c r="A19286" s="19" t="s">
        <v>28666</v>
      </c>
      <c r="B19286" s="11" t="s">
        <v>88</v>
      </c>
      <c r="C19286" t="s">
        <v>88</v>
      </c>
      <c r="D19286" t="s">
        <v>88</v>
      </c>
      <c r="E19286" t="s">
        <v>88</v>
      </c>
      <c r="F19286" t="s">
        <v>689</v>
      </c>
    </row>
    <row r="19287" spans="1:7" x14ac:dyDescent="0.3">
      <c r="A19287" s="18" t="s">
        <v>28667</v>
      </c>
      <c r="B19287" s="11" t="s">
        <v>88</v>
      </c>
      <c r="C19287" t="s">
        <v>88</v>
      </c>
      <c r="D19287" t="s">
        <v>88</v>
      </c>
      <c r="E19287" t="s">
        <v>88</v>
      </c>
      <c r="F19287" t="s">
        <v>88</v>
      </c>
      <c r="G19287" t="s">
        <v>28668</v>
      </c>
    </row>
    <row r="19288" spans="1:7" x14ac:dyDescent="0.3">
      <c r="A19288" s="19" t="s">
        <v>28669</v>
      </c>
      <c r="B19288" s="11" t="s">
        <v>88</v>
      </c>
      <c r="C19288" t="s">
        <v>88</v>
      </c>
      <c r="D19288" t="s">
        <v>88</v>
      </c>
      <c r="E19288" t="s">
        <v>88</v>
      </c>
      <c r="F19288" t="s">
        <v>88</v>
      </c>
      <c r="G19288" t="s">
        <v>689</v>
      </c>
    </row>
    <row r="19289" spans="1:7" x14ac:dyDescent="0.3">
      <c r="A19289" s="18" t="s">
        <v>28670</v>
      </c>
      <c r="B19289" s="11" t="s">
        <v>88</v>
      </c>
      <c r="C19289" t="s">
        <v>88</v>
      </c>
      <c r="D19289" t="s">
        <v>689</v>
      </c>
    </row>
    <row r="19290" spans="1:7" x14ac:dyDescent="0.3">
      <c r="A19290" s="19" t="s">
        <v>28671</v>
      </c>
      <c r="B19290" s="11" t="s">
        <v>88</v>
      </c>
      <c r="C19290" t="s">
        <v>88</v>
      </c>
      <c r="D19290" t="s">
        <v>88</v>
      </c>
      <c r="E19290" t="s">
        <v>28672</v>
      </c>
    </row>
    <row r="19291" spans="1:7" x14ac:dyDescent="0.3">
      <c r="A19291" s="18" t="s">
        <v>28673</v>
      </c>
      <c r="B19291" s="11" t="s">
        <v>88</v>
      </c>
      <c r="C19291" t="s">
        <v>88</v>
      </c>
      <c r="D19291" t="s">
        <v>88</v>
      </c>
      <c r="E19291" t="s">
        <v>689</v>
      </c>
    </row>
    <row r="19292" spans="1:7" x14ac:dyDescent="0.3">
      <c r="A19292" s="19" t="s">
        <v>28674</v>
      </c>
      <c r="B19292" s="11" t="s">
        <v>88</v>
      </c>
      <c r="C19292" t="s">
        <v>21921</v>
      </c>
    </row>
    <row r="19293" spans="1:7" x14ac:dyDescent="0.3">
      <c r="A19293" s="18" t="s">
        <v>28675</v>
      </c>
      <c r="B19293" s="11" t="s">
        <v>88</v>
      </c>
      <c r="C19293" t="s">
        <v>88</v>
      </c>
      <c r="D19293" t="s">
        <v>28676</v>
      </c>
    </row>
    <row r="19294" spans="1:7" x14ac:dyDescent="0.3">
      <c r="A19294" s="19" t="s">
        <v>28677</v>
      </c>
      <c r="B19294" s="11" t="s">
        <v>88</v>
      </c>
      <c r="C19294" t="s">
        <v>88</v>
      </c>
      <c r="D19294" t="s">
        <v>28678</v>
      </c>
    </row>
    <row r="19295" spans="1:7" x14ac:dyDescent="0.3">
      <c r="A19295" s="18" t="s">
        <v>28679</v>
      </c>
      <c r="B19295" s="11" t="s">
        <v>88</v>
      </c>
      <c r="C19295" t="s">
        <v>88</v>
      </c>
      <c r="D19295" t="s">
        <v>28680</v>
      </c>
    </row>
    <row r="19296" spans="1:7" x14ac:dyDescent="0.3">
      <c r="A19296" s="19" t="s">
        <v>28681</v>
      </c>
      <c r="B19296" s="11" t="s">
        <v>88</v>
      </c>
      <c r="C19296" t="s">
        <v>88</v>
      </c>
      <c r="D19296" t="s">
        <v>689</v>
      </c>
    </row>
    <row r="19297" spans="1:5" x14ac:dyDescent="0.3">
      <c r="A19297" s="18" t="s">
        <v>28682</v>
      </c>
      <c r="B19297" t="s">
        <v>28683</v>
      </c>
    </row>
    <row r="19298" spans="1:5" x14ac:dyDescent="0.3">
      <c r="A19298" s="19" t="s">
        <v>28684</v>
      </c>
      <c r="B19298" s="11" t="s">
        <v>88</v>
      </c>
      <c r="C19298" t="s">
        <v>28685</v>
      </c>
    </row>
    <row r="19299" spans="1:5" x14ac:dyDescent="0.3">
      <c r="A19299" s="18" t="s">
        <v>28686</v>
      </c>
      <c r="B19299" s="11" t="s">
        <v>88</v>
      </c>
      <c r="C19299" t="s">
        <v>88</v>
      </c>
      <c r="D19299" t="s">
        <v>28687</v>
      </c>
    </row>
    <row r="19300" spans="1:5" x14ac:dyDescent="0.3">
      <c r="A19300" s="19" t="s">
        <v>28688</v>
      </c>
      <c r="B19300" s="11" t="s">
        <v>88</v>
      </c>
      <c r="C19300" t="s">
        <v>88</v>
      </c>
      <c r="D19300" t="s">
        <v>88</v>
      </c>
      <c r="E19300" t="s">
        <v>17190</v>
      </c>
    </row>
    <row r="19301" spans="1:5" x14ac:dyDescent="0.3">
      <c r="A19301" s="18" t="s">
        <v>28689</v>
      </c>
      <c r="B19301" s="11" t="s">
        <v>88</v>
      </c>
      <c r="C19301" t="s">
        <v>88</v>
      </c>
      <c r="D19301" t="s">
        <v>88</v>
      </c>
      <c r="E19301" t="s">
        <v>689</v>
      </c>
    </row>
    <row r="19302" spans="1:5" x14ac:dyDescent="0.3">
      <c r="A19302" s="19" t="s">
        <v>28690</v>
      </c>
      <c r="B19302" s="11" t="s">
        <v>88</v>
      </c>
      <c r="C19302" t="s">
        <v>88</v>
      </c>
      <c r="D19302" t="s">
        <v>689</v>
      </c>
    </row>
    <row r="19303" spans="1:5" x14ac:dyDescent="0.3">
      <c r="A19303" s="18" t="s">
        <v>28691</v>
      </c>
      <c r="B19303" s="11" t="s">
        <v>88</v>
      </c>
      <c r="C19303" t="s">
        <v>88</v>
      </c>
      <c r="D19303" t="s">
        <v>88</v>
      </c>
      <c r="E19303" t="s">
        <v>17190</v>
      </c>
    </row>
    <row r="19304" spans="1:5" x14ac:dyDescent="0.3">
      <c r="A19304" s="19" t="s">
        <v>28692</v>
      </c>
      <c r="B19304" s="11" t="s">
        <v>88</v>
      </c>
      <c r="C19304" t="s">
        <v>88</v>
      </c>
      <c r="D19304" t="s">
        <v>88</v>
      </c>
      <c r="E19304" t="s">
        <v>689</v>
      </c>
    </row>
    <row r="19305" spans="1:5" x14ac:dyDescent="0.3">
      <c r="A19305" s="18" t="s">
        <v>28693</v>
      </c>
      <c r="B19305" s="11" t="s">
        <v>88</v>
      </c>
      <c r="C19305" t="s">
        <v>28694</v>
      </c>
    </row>
    <row r="19306" spans="1:5" x14ac:dyDescent="0.3">
      <c r="A19306" s="19" t="s">
        <v>28695</v>
      </c>
      <c r="B19306" s="11" t="s">
        <v>88</v>
      </c>
      <c r="C19306" t="s">
        <v>88</v>
      </c>
      <c r="D19306" t="s">
        <v>28687</v>
      </c>
    </row>
    <row r="19307" spans="1:5" x14ac:dyDescent="0.3">
      <c r="A19307" s="18" t="s">
        <v>28696</v>
      </c>
      <c r="B19307" s="11" t="s">
        <v>88</v>
      </c>
      <c r="C19307" t="s">
        <v>88</v>
      </c>
      <c r="D19307" t="s">
        <v>88</v>
      </c>
      <c r="E19307" t="s">
        <v>17190</v>
      </c>
    </row>
    <row r="19308" spans="1:5" x14ac:dyDescent="0.3">
      <c r="A19308" s="19" t="s">
        <v>28697</v>
      </c>
      <c r="B19308" s="11" t="s">
        <v>88</v>
      </c>
      <c r="C19308" t="s">
        <v>88</v>
      </c>
      <c r="D19308" t="s">
        <v>88</v>
      </c>
      <c r="E19308" t="s">
        <v>689</v>
      </c>
    </row>
    <row r="19309" spans="1:5" x14ac:dyDescent="0.3">
      <c r="A19309" s="18" t="s">
        <v>28698</v>
      </c>
      <c r="B19309" s="11" t="s">
        <v>88</v>
      </c>
      <c r="C19309" t="s">
        <v>88</v>
      </c>
      <c r="D19309" t="s">
        <v>689</v>
      </c>
    </row>
    <row r="19310" spans="1:5" x14ac:dyDescent="0.3">
      <c r="A19310" s="19" t="s">
        <v>28699</v>
      </c>
      <c r="B19310" s="11" t="s">
        <v>88</v>
      </c>
      <c r="C19310" t="s">
        <v>88</v>
      </c>
      <c r="D19310" t="s">
        <v>88</v>
      </c>
      <c r="E19310" t="s">
        <v>17190</v>
      </c>
    </row>
    <row r="19311" spans="1:5" x14ac:dyDescent="0.3">
      <c r="A19311" s="18" t="s">
        <v>28700</v>
      </c>
      <c r="B19311" s="11" t="s">
        <v>88</v>
      </c>
      <c r="C19311" t="s">
        <v>88</v>
      </c>
      <c r="D19311" t="s">
        <v>88</v>
      </c>
      <c r="E19311" t="s">
        <v>689</v>
      </c>
    </row>
    <row r="19312" spans="1:5" x14ac:dyDescent="0.3">
      <c r="A19312" s="19" t="s">
        <v>28701</v>
      </c>
      <c r="B19312" s="11" t="s">
        <v>88</v>
      </c>
      <c r="C19312" t="s">
        <v>28702</v>
      </c>
    </row>
    <row r="19313" spans="1:5" x14ac:dyDescent="0.3">
      <c r="A19313" s="18" t="s">
        <v>28703</v>
      </c>
      <c r="B19313" s="11" t="s">
        <v>88</v>
      </c>
      <c r="C19313" t="s">
        <v>88</v>
      </c>
      <c r="D19313" t="s">
        <v>28704</v>
      </c>
    </row>
    <row r="19314" spans="1:5" x14ac:dyDescent="0.3">
      <c r="A19314" s="19" t="s">
        <v>28705</v>
      </c>
      <c r="B19314" s="11" t="s">
        <v>88</v>
      </c>
      <c r="C19314" t="s">
        <v>88</v>
      </c>
      <c r="D19314" t="s">
        <v>28706</v>
      </c>
    </row>
    <row r="19315" spans="1:5" x14ac:dyDescent="0.3">
      <c r="A19315" s="18" t="s">
        <v>28707</v>
      </c>
      <c r="B19315" s="11" t="s">
        <v>88</v>
      </c>
      <c r="C19315" t="s">
        <v>88</v>
      </c>
      <c r="D19315" t="s">
        <v>88</v>
      </c>
      <c r="E19315" t="s">
        <v>17190</v>
      </c>
    </row>
    <row r="19316" spans="1:5" x14ac:dyDescent="0.3">
      <c r="A19316" s="19" t="s">
        <v>28708</v>
      </c>
      <c r="B19316" s="11" t="s">
        <v>88</v>
      </c>
      <c r="C19316" t="s">
        <v>88</v>
      </c>
      <c r="D19316" t="s">
        <v>88</v>
      </c>
      <c r="E19316" t="s">
        <v>689</v>
      </c>
    </row>
    <row r="19317" spans="1:5" x14ac:dyDescent="0.3">
      <c r="A19317" s="18" t="s">
        <v>28709</v>
      </c>
      <c r="B19317" s="11" t="s">
        <v>88</v>
      </c>
      <c r="C19317" t="s">
        <v>88</v>
      </c>
      <c r="D19317" t="s">
        <v>689</v>
      </c>
    </row>
    <row r="19318" spans="1:5" x14ac:dyDescent="0.3">
      <c r="A19318" s="19" t="s">
        <v>28710</v>
      </c>
      <c r="B19318" s="11" t="s">
        <v>88</v>
      </c>
      <c r="C19318" t="s">
        <v>88</v>
      </c>
      <c r="D19318" t="s">
        <v>88</v>
      </c>
      <c r="E19318" t="s">
        <v>17190</v>
      </c>
    </row>
    <row r="19319" spans="1:5" x14ac:dyDescent="0.3">
      <c r="A19319" s="18" t="s">
        <v>28711</v>
      </c>
      <c r="B19319" s="11" t="s">
        <v>88</v>
      </c>
      <c r="C19319" t="s">
        <v>88</v>
      </c>
      <c r="D19319" t="s">
        <v>88</v>
      </c>
      <c r="E19319" t="s">
        <v>689</v>
      </c>
    </row>
    <row r="19320" spans="1:5" x14ac:dyDescent="0.3">
      <c r="A19320" s="19" t="s">
        <v>28712</v>
      </c>
      <c r="B19320" t="s">
        <v>28713</v>
      </c>
    </row>
    <row r="19321" spans="1:5" x14ac:dyDescent="0.3">
      <c r="A19321" s="18" t="s">
        <v>28714</v>
      </c>
      <c r="B19321" s="11" t="s">
        <v>88</v>
      </c>
      <c r="C19321" t="s">
        <v>28715</v>
      </c>
    </row>
    <row r="19322" spans="1:5" x14ac:dyDescent="0.3">
      <c r="A19322" s="19" t="s">
        <v>28716</v>
      </c>
      <c r="B19322" s="11" t="s">
        <v>88</v>
      </c>
      <c r="C19322" t="s">
        <v>88</v>
      </c>
      <c r="D19322" t="s">
        <v>28717</v>
      </c>
    </row>
    <row r="19323" spans="1:5" x14ac:dyDescent="0.3">
      <c r="A19323" s="18" t="s">
        <v>28718</v>
      </c>
      <c r="B19323" s="11" t="s">
        <v>88</v>
      </c>
      <c r="C19323" t="s">
        <v>88</v>
      </c>
      <c r="D19323" t="s">
        <v>28719</v>
      </c>
    </row>
    <row r="19324" spans="1:5" x14ac:dyDescent="0.3">
      <c r="A19324" s="19" t="s">
        <v>28720</v>
      </c>
      <c r="B19324" s="11" t="s">
        <v>88</v>
      </c>
      <c r="C19324" t="s">
        <v>88</v>
      </c>
      <c r="D19324" t="s">
        <v>689</v>
      </c>
    </row>
    <row r="19325" spans="1:5" x14ac:dyDescent="0.3">
      <c r="A19325" s="18" t="s">
        <v>28721</v>
      </c>
      <c r="B19325" s="11" t="s">
        <v>88</v>
      </c>
      <c r="C19325" t="s">
        <v>28722</v>
      </c>
    </row>
    <row r="19326" spans="1:5" x14ac:dyDescent="0.3">
      <c r="A19326" s="19" t="s">
        <v>28723</v>
      </c>
      <c r="B19326" s="11" t="s">
        <v>88</v>
      </c>
      <c r="C19326" t="s">
        <v>28724</v>
      </c>
    </row>
    <row r="19327" spans="1:5" x14ac:dyDescent="0.3">
      <c r="A19327" s="18" t="s">
        <v>28725</v>
      </c>
      <c r="B19327" s="11" t="s">
        <v>88</v>
      </c>
      <c r="C19327" t="s">
        <v>28726</v>
      </c>
    </row>
    <row r="19328" spans="1:5" x14ac:dyDescent="0.3">
      <c r="A19328" s="19" t="s">
        <v>28727</v>
      </c>
      <c r="B19328" s="11" t="s">
        <v>88</v>
      </c>
      <c r="C19328" t="s">
        <v>88</v>
      </c>
      <c r="D19328" t="s">
        <v>28728</v>
      </c>
    </row>
    <row r="19329" spans="1:5" x14ac:dyDescent="0.3">
      <c r="A19329" s="18" t="s">
        <v>28729</v>
      </c>
      <c r="B19329" s="11" t="s">
        <v>88</v>
      </c>
      <c r="C19329" t="s">
        <v>88</v>
      </c>
      <c r="D19329" t="s">
        <v>689</v>
      </c>
    </row>
    <row r="19330" spans="1:5" x14ac:dyDescent="0.3">
      <c r="A19330" s="19" t="s">
        <v>28730</v>
      </c>
      <c r="B19330" s="11" t="s">
        <v>88</v>
      </c>
      <c r="C19330" t="s">
        <v>28654</v>
      </c>
    </row>
    <row r="19331" spans="1:5" x14ac:dyDescent="0.3">
      <c r="A19331" s="18" t="s">
        <v>28731</v>
      </c>
      <c r="B19331" s="11" t="s">
        <v>88</v>
      </c>
      <c r="C19331" t="s">
        <v>88</v>
      </c>
      <c r="D19331" t="s">
        <v>28732</v>
      </c>
    </row>
    <row r="19332" spans="1:5" x14ac:dyDescent="0.3">
      <c r="A19332" s="19" t="s">
        <v>28733</v>
      </c>
      <c r="B19332" s="11" t="s">
        <v>88</v>
      </c>
      <c r="C19332" t="s">
        <v>88</v>
      </c>
      <c r="D19332" t="s">
        <v>88</v>
      </c>
      <c r="E19332" t="s">
        <v>28734</v>
      </c>
    </row>
    <row r="19333" spans="1:5" x14ac:dyDescent="0.3">
      <c r="A19333" s="18" t="s">
        <v>28735</v>
      </c>
      <c r="B19333" s="11" t="s">
        <v>88</v>
      </c>
      <c r="C19333" t="s">
        <v>88</v>
      </c>
      <c r="D19333" t="s">
        <v>88</v>
      </c>
      <c r="E19333" t="s">
        <v>689</v>
      </c>
    </row>
    <row r="19334" spans="1:5" x14ac:dyDescent="0.3">
      <c r="A19334" s="19" t="s">
        <v>28736</v>
      </c>
      <c r="B19334" s="11" t="s">
        <v>88</v>
      </c>
      <c r="C19334" t="s">
        <v>88</v>
      </c>
      <c r="D19334" t="s">
        <v>689</v>
      </c>
    </row>
    <row r="19335" spans="1:5" x14ac:dyDescent="0.3">
      <c r="A19335" s="18" t="s">
        <v>28737</v>
      </c>
      <c r="B19335" s="11" t="s">
        <v>88</v>
      </c>
      <c r="C19335" t="s">
        <v>88</v>
      </c>
      <c r="D19335" t="s">
        <v>88</v>
      </c>
      <c r="E19335" t="s">
        <v>17190</v>
      </c>
    </row>
    <row r="19336" spans="1:5" x14ac:dyDescent="0.3">
      <c r="A19336" s="19" t="s">
        <v>28738</v>
      </c>
      <c r="B19336" s="11" t="s">
        <v>88</v>
      </c>
      <c r="C19336" t="s">
        <v>88</v>
      </c>
      <c r="D19336" t="s">
        <v>88</v>
      </c>
      <c r="E19336" t="s">
        <v>689</v>
      </c>
    </row>
    <row r="19337" spans="1:5" x14ac:dyDescent="0.3">
      <c r="A19337" s="18" t="s">
        <v>28739</v>
      </c>
      <c r="B19337" t="s">
        <v>28740</v>
      </c>
    </row>
    <row r="19338" spans="1:5" x14ac:dyDescent="0.3">
      <c r="A19338" s="19" t="s">
        <v>28741</v>
      </c>
      <c r="B19338" s="11" t="s">
        <v>88</v>
      </c>
      <c r="C19338" t="s">
        <v>28742</v>
      </c>
    </row>
    <row r="19339" spans="1:5" x14ac:dyDescent="0.3">
      <c r="A19339" s="18" t="s">
        <v>28743</v>
      </c>
      <c r="B19339" s="11" t="s">
        <v>88</v>
      </c>
      <c r="C19339" t="s">
        <v>88</v>
      </c>
      <c r="D19339" t="s">
        <v>28744</v>
      </c>
    </row>
    <row r="19340" spans="1:5" x14ac:dyDescent="0.3">
      <c r="A19340" s="19" t="s">
        <v>28745</v>
      </c>
      <c r="B19340" s="11" t="s">
        <v>88</v>
      </c>
      <c r="C19340" t="s">
        <v>88</v>
      </c>
      <c r="D19340" t="s">
        <v>689</v>
      </c>
    </row>
    <row r="19341" spans="1:5" x14ac:dyDescent="0.3">
      <c r="A19341" s="18" t="s">
        <v>28746</v>
      </c>
      <c r="B19341" s="11" t="s">
        <v>88</v>
      </c>
      <c r="C19341" t="s">
        <v>28747</v>
      </c>
    </row>
    <row r="19342" spans="1:5" x14ac:dyDescent="0.3">
      <c r="A19342" s="19" t="s">
        <v>28748</v>
      </c>
      <c r="B19342" s="11" t="s">
        <v>88</v>
      </c>
      <c r="C19342" t="s">
        <v>88</v>
      </c>
      <c r="D19342" t="s">
        <v>28744</v>
      </c>
    </row>
    <row r="19343" spans="1:5" x14ac:dyDescent="0.3">
      <c r="A19343" s="18" t="s">
        <v>28749</v>
      </c>
      <c r="B19343" s="11" t="s">
        <v>88</v>
      </c>
      <c r="C19343" t="s">
        <v>88</v>
      </c>
      <c r="D19343" t="s">
        <v>88</v>
      </c>
      <c r="E19343" t="s">
        <v>28750</v>
      </c>
    </row>
    <row r="19344" spans="1:5" x14ac:dyDescent="0.3">
      <c r="A19344" s="19" t="s">
        <v>28751</v>
      </c>
      <c r="B19344" s="11" t="s">
        <v>88</v>
      </c>
      <c r="C19344" t="s">
        <v>88</v>
      </c>
      <c r="D19344" t="s">
        <v>88</v>
      </c>
      <c r="E19344" t="s">
        <v>689</v>
      </c>
    </row>
    <row r="19345" spans="1:5" x14ac:dyDescent="0.3">
      <c r="A19345" s="18" t="s">
        <v>28752</v>
      </c>
      <c r="B19345" s="11" t="s">
        <v>88</v>
      </c>
      <c r="C19345" t="s">
        <v>88</v>
      </c>
      <c r="D19345" t="s">
        <v>689</v>
      </c>
    </row>
    <row r="19346" spans="1:5" x14ac:dyDescent="0.3">
      <c r="A19346" s="19" t="s">
        <v>28753</v>
      </c>
      <c r="B19346" s="11" t="s">
        <v>88</v>
      </c>
      <c r="C19346" t="s">
        <v>28754</v>
      </c>
    </row>
    <row r="19347" spans="1:5" x14ac:dyDescent="0.3">
      <c r="A19347" s="18" t="s">
        <v>28755</v>
      </c>
      <c r="B19347" s="11" t="s">
        <v>88</v>
      </c>
      <c r="C19347" t="s">
        <v>88</v>
      </c>
      <c r="D19347" t="s">
        <v>28756</v>
      </c>
    </row>
    <row r="19348" spans="1:5" x14ac:dyDescent="0.3">
      <c r="A19348" s="19" t="s">
        <v>28757</v>
      </c>
      <c r="B19348" s="11" t="s">
        <v>88</v>
      </c>
      <c r="C19348" t="s">
        <v>88</v>
      </c>
      <c r="D19348" t="s">
        <v>88</v>
      </c>
      <c r="E19348" t="s">
        <v>23783</v>
      </c>
    </row>
    <row r="19349" spans="1:5" x14ac:dyDescent="0.3">
      <c r="A19349" s="18" t="s">
        <v>28758</v>
      </c>
      <c r="B19349" s="11" t="s">
        <v>88</v>
      </c>
      <c r="C19349" t="s">
        <v>88</v>
      </c>
      <c r="D19349" t="s">
        <v>88</v>
      </c>
      <c r="E19349" t="s">
        <v>689</v>
      </c>
    </row>
    <row r="19350" spans="1:5" x14ac:dyDescent="0.3">
      <c r="A19350" s="19" t="s">
        <v>28759</v>
      </c>
      <c r="B19350" s="11" t="s">
        <v>88</v>
      </c>
      <c r="C19350" t="s">
        <v>88</v>
      </c>
      <c r="D19350" t="s">
        <v>28760</v>
      </c>
    </row>
    <row r="19351" spans="1:5" x14ac:dyDescent="0.3">
      <c r="A19351" s="18" t="s">
        <v>28761</v>
      </c>
      <c r="B19351" s="11" t="s">
        <v>88</v>
      </c>
      <c r="C19351" t="s">
        <v>88</v>
      </c>
      <c r="D19351" t="s">
        <v>689</v>
      </c>
    </row>
    <row r="19352" spans="1:5" x14ac:dyDescent="0.3">
      <c r="A19352" s="19" t="s">
        <v>28762</v>
      </c>
      <c r="B19352" t="s">
        <v>28763</v>
      </c>
    </row>
    <row r="19353" spans="1:5" x14ac:dyDescent="0.3">
      <c r="A19353" s="18" t="s">
        <v>28764</v>
      </c>
      <c r="B19353" s="11" t="s">
        <v>88</v>
      </c>
      <c r="C19353" t="s">
        <v>28765</v>
      </c>
    </row>
    <row r="19354" spans="1:5" x14ac:dyDescent="0.3">
      <c r="A19354" s="19" t="s">
        <v>28766</v>
      </c>
      <c r="B19354" s="11" t="s">
        <v>88</v>
      </c>
      <c r="C19354" t="s">
        <v>88</v>
      </c>
      <c r="D19354" t="s">
        <v>28767</v>
      </c>
    </row>
    <row r="19355" spans="1:5" x14ac:dyDescent="0.3">
      <c r="A19355" s="18" t="s">
        <v>28768</v>
      </c>
      <c r="B19355" s="11" t="s">
        <v>88</v>
      </c>
      <c r="C19355" t="s">
        <v>88</v>
      </c>
      <c r="D19355" t="s">
        <v>88</v>
      </c>
      <c r="E19355" t="s">
        <v>17190</v>
      </c>
    </row>
    <row r="19356" spans="1:5" x14ac:dyDescent="0.3">
      <c r="A19356" s="19" t="s">
        <v>28769</v>
      </c>
      <c r="B19356" s="11" t="s">
        <v>88</v>
      </c>
      <c r="C19356" t="s">
        <v>88</v>
      </c>
      <c r="D19356" t="s">
        <v>88</v>
      </c>
      <c r="E19356" t="s">
        <v>689</v>
      </c>
    </row>
    <row r="19357" spans="1:5" x14ac:dyDescent="0.3">
      <c r="A19357" s="18" t="s">
        <v>28770</v>
      </c>
      <c r="B19357" s="11" t="s">
        <v>88</v>
      </c>
      <c r="C19357" t="s">
        <v>88</v>
      </c>
      <c r="D19357" t="s">
        <v>689</v>
      </c>
    </row>
    <row r="19358" spans="1:5" x14ac:dyDescent="0.3">
      <c r="A19358" s="19" t="s">
        <v>28771</v>
      </c>
      <c r="B19358" s="11" t="s">
        <v>88</v>
      </c>
      <c r="C19358" t="s">
        <v>88</v>
      </c>
      <c r="D19358" t="s">
        <v>88</v>
      </c>
      <c r="E19358" t="s">
        <v>17190</v>
      </c>
    </row>
    <row r="19359" spans="1:5" x14ac:dyDescent="0.3">
      <c r="A19359" s="18" t="s">
        <v>28772</v>
      </c>
      <c r="B19359" s="11" t="s">
        <v>88</v>
      </c>
      <c r="C19359" t="s">
        <v>88</v>
      </c>
      <c r="D19359" t="s">
        <v>88</v>
      </c>
      <c r="E19359" t="s">
        <v>689</v>
      </c>
    </row>
    <row r="19360" spans="1:5" x14ac:dyDescent="0.3">
      <c r="A19360" s="19" t="s">
        <v>28773</v>
      </c>
      <c r="B19360" s="11" t="s">
        <v>88</v>
      </c>
      <c r="C19360" t="s">
        <v>28774</v>
      </c>
    </row>
    <row r="19361" spans="1:6" x14ac:dyDescent="0.3">
      <c r="A19361" s="18" t="s">
        <v>28775</v>
      </c>
      <c r="B19361" s="11" t="s">
        <v>88</v>
      </c>
      <c r="C19361" t="s">
        <v>88</v>
      </c>
      <c r="D19361" t="s">
        <v>28776</v>
      </c>
    </row>
    <row r="19362" spans="1:6" x14ac:dyDescent="0.3">
      <c r="A19362" s="19" t="s">
        <v>28777</v>
      </c>
      <c r="B19362" s="11" t="s">
        <v>88</v>
      </c>
      <c r="C19362" t="s">
        <v>88</v>
      </c>
      <c r="D19362" t="s">
        <v>689</v>
      </c>
    </row>
    <row r="19363" spans="1:6" x14ac:dyDescent="0.3">
      <c r="A19363" s="18" t="s">
        <v>28778</v>
      </c>
      <c r="B19363" s="11" t="s">
        <v>88</v>
      </c>
      <c r="C19363" t="s">
        <v>88</v>
      </c>
      <c r="D19363" t="s">
        <v>88</v>
      </c>
      <c r="E19363" t="s">
        <v>17190</v>
      </c>
    </row>
    <row r="19364" spans="1:6" x14ac:dyDescent="0.3">
      <c r="A19364" s="19" t="s">
        <v>28779</v>
      </c>
      <c r="B19364" s="11" t="s">
        <v>88</v>
      </c>
      <c r="C19364" t="s">
        <v>88</v>
      </c>
      <c r="D19364" t="s">
        <v>88</v>
      </c>
      <c r="E19364" t="s">
        <v>689</v>
      </c>
    </row>
    <row r="19365" spans="1:6" x14ac:dyDescent="0.3">
      <c r="A19365" s="18" t="s">
        <v>28780</v>
      </c>
      <c r="B19365" s="11" t="s">
        <v>88</v>
      </c>
      <c r="C19365" t="s">
        <v>28781</v>
      </c>
    </row>
    <row r="19366" spans="1:6" x14ac:dyDescent="0.3">
      <c r="A19366" s="19" t="s">
        <v>28782</v>
      </c>
      <c r="B19366" s="11" t="s">
        <v>88</v>
      </c>
      <c r="C19366" t="s">
        <v>88</v>
      </c>
      <c r="D19366" t="s">
        <v>28783</v>
      </c>
    </row>
    <row r="19367" spans="1:6" x14ac:dyDescent="0.3">
      <c r="A19367" s="18" t="s">
        <v>28784</v>
      </c>
      <c r="B19367" s="11" t="s">
        <v>88</v>
      </c>
      <c r="C19367" t="s">
        <v>88</v>
      </c>
      <c r="D19367" t="s">
        <v>28785</v>
      </c>
    </row>
    <row r="19368" spans="1:6" x14ac:dyDescent="0.3">
      <c r="A19368" s="19" t="s">
        <v>28786</v>
      </c>
      <c r="B19368" s="11" t="s">
        <v>88</v>
      </c>
      <c r="C19368" t="s">
        <v>88</v>
      </c>
      <c r="D19368" t="s">
        <v>28787</v>
      </c>
    </row>
    <row r="19369" spans="1:6" x14ac:dyDescent="0.3">
      <c r="A19369" s="18" t="s">
        <v>28788</v>
      </c>
      <c r="B19369" s="11" t="s">
        <v>88</v>
      </c>
      <c r="C19369" t="s">
        <v>88</v>
      </c>
      <c r="D19369" t="s">
        <v>88</v>
      </c>
      <c r="E19369" t="s">
        <v>17190</v>
      </c>
    </row>
    <row r="19370" spans="1:6" x14ac:dyDescent="0.3">
      <c r="A19370" s="19" t="s">
        <v>28789</v>
      </c>
      <c r="B19370" s="11" t="s">
        <v>88</v>
      </c>
      <c r="C19370" t="s">
        <v>88</v>
      </c>
      <c r="D19370" t="s">
        <v>88</v>
      </c>
      <c r="E19370" t="s">
        <v>689</v>
      </c>
    </row>
    <row r="19371" spans="1:6" x14ac:dyDescent="0.3">
      <c r="A19371" s="18" t="s">
        <v>28790</v>
      </c>
      <c r="B19371" s="11" t="s">
        <v>88</v>
      </c>
      <c r="C19371" t="s">
        <v>88</v>
      </c>
      <c r="D19371" t="s">
        <v>689</v>
      </c>
    </row>
    <row r="19372" spans="1:6" x14ac:dyDescent="0.3">
      <c r="A19372" s="19" t="s">
        <v>28791</v>
      </c>
      <c r="B19372" s="11" t="s">
        <v>88</v>
      </c>
      <c r="C19372" t="s">
        <v>88</v>
      </c>
      <c r="D19372" t="s">
        <v>88</v>
      </c>
      <c r="E19372" t="s">
        <v>28792</v>
      </c>
    </row>
    <row r="19373" spans="1:6" x14ac:dyDescent="0.3">
      <c r="A19373" s="18" t="s">
        <v>28793</v>
      </c>
      <c r="B19373" s="11" t="s">
        <v>88</v>
      </c>
      <c r="C19373" t="s">
        <v>88</v>
      </c>
      <c r="D19373" t="s">
        <v>88</v>
      </c>
      <c r="E19373" t="s">
        <v>689</v>
      </c>
    </row>
    <row r="19374" spans="1:6" x14ac:dyDescent="0.3">
      <c r="A19374" s="19" t="s">
        <v>28794</v>
      </c>
      <c r="B19374" s="11" t="s">
        <v>88</v>
      </c>
      <c r="C19374" t="s">
        <v>88</v>
      </c>
      <c r="D19374" t="s">
        <v>88</v>
      </c>
      <c r="E19374" t="s">
        <v>88</v>
      </c>
      <c r="F19374" t="s">
        <v>17190</v>
      </c>
    </row>
    <row r="19375" spans="1:6" x14ac:dyDescent="0.3">
      <c r="A19375" s="18" t="s">
        <v>28795</v>
      </c>
      <c r="B19375" s="11" t="s">
        <v>88</v>
      </c>
      <c r="C19375" t="s">
        <v>88</v>
      </c>
      <c r="D19375" t="s">
        <v>88</v>
      </c>
      <c r="E19375" t="s">
        <v>88</v>
      </c>
      <c r="F19375" t="s">
        <v>689</v>
      </c>
    </row>
    <row r="19376" spans="1:6" x14ac:dyDescent="0.3">
      <c r="A19376" s="19" t="s">
        <v>28796</v>
      </c>
      <c r="B19376" s="11" t="s">
        <v>88</v>
      </c>
      <c r="C19376" t="s">
        <v>28797</v>
      </c>
    </row>
    <row r="19377" spans="1:5" x14ac:dyDescent="0.3">
      <c r="A19377" s="18" t="s">
        <v>28798</v>
      </c>
      <c r="B19377" s="11" t="s">
        <v>88</v>
      </c>
      <c r="C19377" t="s">
        <v>28799</v>
      </c>
    </row>
    <row r="19378" spans="1:5" x14ac:dyDescent="0.3">
      <c r="A19378" s="19" t="s">
        <v>28800</v>
      </c>
      <c r="B19378" s="11" t="s">
        <v>88</v>
      </c>
      <c r="C19378" t="s">
        <v>28654</v>
      </c>
    </row>
    <row r="19379" spans="1:5" x14ac:dyDescent="0.3">
      <c r="A19379" s="18" t="s">
        <v>28801</v>
      </c>
      <c r="B19379" s="11" t="s">
        <v>88</v>
      </c>
      <c r="C19379" t="s">
        <v>88</v>
      </c>
      <c r="D19379" t="s">
        <v>28802</v>
      </c>
    </row>
    <row r="19380" spans="1:5" x14ac:dyDescent="0.3">
      <c r="A19380" s="19" t="s">
        <v>28803</v>
      </c>
      <c r="B19380" s="11" t="s">
        <v>88</v>
      </c>
      <c r="C19380" t="s">
        <v>88</v>
      </c>
      <c r="D19380" t="s">
        <v>88</v>
      </c>
      <c r="E19380" t="s">
        <v>28804</v>
      </c>
    </row>
    <row r="19381" spans="1:5" x14ac:dyDescent="0.3">
      <c r="A19381" s="18" t="s">
        <v>28805</v>
      </c>
      <c r="B19381" s="11" t="s">
        <v>88</v>
      </c>
      <c r="C19381" t="s">
        <v>88</v>
      </c>
      <c r="D19381" t="s">
        <v>88</v>
      </c>
      <c r="E19381" t="s">
        <v>689</v>
      </c>
    </row>
    <row r="19382" spans="1:5" x14ac:dyDescent="0.3">
      <c r="A19382" s="19" t="s">
        <v>28806</v>
      </c>
      <c r="B19382" s="11" t="s">
        <v>88</v>
      </c>
      <c r="C19382" t="s">
        <v>88</v>
      </c>
      <c r="D19382" t="s">
        <v>689</v>
      </c>
    </row>
    <row r="19383" spans="1:5" x14ac:dyDescent="0.3">
      <c r="A19383" s="18" t="s">
        <v>28807</v>
      </c>
      <c r="B19383" s="11" t="s">
        <v>88</v>
      </c>
      <c r="C19383" t="s">
        <v>88</v>
      </c>
      <c r="D19383" t="s">
        <v>88</v>
      </c>
      <c r="E19383" t="s">
        <v>17190</v>
      </c>
    </row>
    <row r="19384" spans="1:5" x14ac:dyDescent="0.3">
      <c r="A19384" s="19" t="s">
        <v>28808</v>
      </c>
      <c r="B19384" s="11" t="s">
        <v>88</v>
      </c>
      <c r="C19384" t="s">
        <v>88</v>
      </c>
      <c r="D19384" t="s">
        <v>88</v>
      </c>
      <c r="E19384" t="s">
        <v>689</v>
      </c>
    </row>
    <row r="19385" spans="1:5" x14ac:dyDescent="0.3">
      <c r="A19385" s="18" t="s">
        <v>28809</v>
      </c>
      <c r="B19385" t="s">
        <v>28810</v>
      </c>
    </row>
    <row r="19386" spans="1:5" x14ac:dyDescent="0.3">
      <c r="A19386" s="19" t="s">
        <v>28811</v>
      </c>
      <c r="B19386" s="11" t="s">
        <v>88</v>
      </c>
      <c r="C19386" t="s">
        <v>28812</v>
      </c>
    </row>
    <row r="19387" spans="1:5" x14ac:dyDescent="0.3">
      <c r="A19387" s="18" t="s">
        <v>28813</v>
      </c>
      <c r="B19387" s="11" t="s">
        <v>88</v>
      </c>
      <c r="C19387" t="s">
        <v>88</v>
      </c>
      <c r="D19387" t="s">
        <v>28814</v>
      </c>
    </row>
    <row r="19388" spans="1:5" x14ac:dyDescent="0.3">
      <c r="A19388" s="19" t="s">
        <v>28815</v>
      </c>
      <c r="B19388" s="11" t="s">
        <v>88</v>
      </c>
      <c r="C19388" t="s">
        <v>88</v>
      </c>
      <c r="D19388" t="s">
        <v>689</v>
      </c>
    </row>
    <row r="19389" spans="1:5" x14ac:dyDescent="0.3">
      <c r="A19389" s="18" t="s">
        <v>28816</v>
      </c>
      <c r="B19389" s="11" t="s">
        <v>88</v>
      </c>
      <c r="C19389" t="s">
        <v>28817</v>
      </c>
    </row>
    <row r="19390" spans="1:5" x14ac:dyDescent="0.3">
      <c r="A19390" s="19" t="s">
        <v>28818</v>
      </c>
      <c r="B19390" s="11" t="s">
        <v>88</v>
      </c>
      <c r="C19390" t="s">
        <v>28819</v>
      </c>
    </row>
    <row r="19391" spans="1:5" x14ac:dyDescent="0.3">
      <c r="A19391" s="18" t="s">
        <v>28820</v>
      </c>
      <c r="B19391" s="11" t="s">
        <v>88</v>
      </c>
      <c r="C19391" t="s">
        <v>28821</v>
      </c>
    </row>
    <row r="19392" spans="1:5" x14ac:dyDescent="0.3">
      <c r="A19392" s="19" t="s">
        <v>28822</v>
      </c>
      <c r="B19392" s="11" t="s">
        <v>88</v>
      </c>
      <c r="C19392" t="s">
        <v>88</v>
      </c>
      <c r="D19392" t="s">
        <v>28823</v>
      </c>
    </row>
    <row r="19393" spans="1:6" x14ac:dyDescent="0.3">
      <c r="A19393" s="18" t="s">
        <v>28824</v>
      </c>
      <c r="B19393" s="11" t="s">
        <v>88</v>
      </c>
      <c r="C19393" t="s">
        <v>88</v>
      </c>
      <c r="D19393" t="s">
        <v>88</v>
      </c>
      <c r="E19393" t="s">
        <v>28825</v>
      </c>
    </row>
    <row r="19394" spans="1:6" x14ac:dyDescent="0.3">
      <c r="A19394" s="19" t="s">
        <v>28826</v>
      </c>
      <c r="B19394" s="11" t="s">
        <v>88</v>
      </c>
      <c r="C19394" t="s">
        <v>88</v>
      </c>
      <c r="D19394" t="s">
        <v>88</v>
      </c>
      <c r="E19394" t="s">
        <v>689</v>
      </c>
    </row>
    <row r="19395" spans="1:6" x14ac:dyDescent="0.3">
      <c r="A19395" s="18" t="s">
        <v>28827</v>
      </c>
      <c r="B19395" s="11" t="s">
        <v>88</v>
      </c>
      <c r="C19395" t="s">
        <v>88</v>
      </c>
      <c r="D19395" t="s">
        <v>28828</v>
      </c>
    </row>
    <row r="19396" spans="1:6" x14ac:dyDescent="0.3">
      <c r="A19396" s="19" t="s">
        <v>28829</v>
      </c>
      <c r="B19396" s="11" t="s">
        <v>88</v>
      </c>
      <c r="C19396" t="s">
        <v>28830</v>
      </c>
    </row>
    <row r="19397" spans="1:6" x14ac:dyDescent="0.3">
      <c r="A19397" s="18" t="s">
        <v>28831</v>
      </c>
      <c r="B19397" s="11" t="s">
        <v>88</v>
      </c>
      <c r="C19397" t="s">
        <v>88</v>
      </c>
      <c r="D19397" t="s">
        <v>28832</v>
      </c>
    </row>
    <row r="19398" spans="1:6" x14ac:dyDescent="0.3">
      <c r="A19398" s="19" t="s">
        <v>28833</v>
      </c>
      <c r="B19398" s="11" t="s">
        <v>88</v>
      </c>
      <c r="C19398" t="s">
        <v>88</v>
      </c>
      <c r="D19398" t="s">
        <v>88</v>
      </c>
      <c r="E19398" t="s">
        <v>28834</v>
      </c>
    </row>
    <row r="19399" spans="1:6" x14ac:dyDescent="0.3">
      <c r="A19399" s="18" t="s">
        <v>28835</v>
      </c>
      <c r="B19399" s="11" t="s">
        <v>88</v>
      </c>
      <c r="C19399" t="s">
        <v>88</v>
      </c>
      <c r="D19399" t="s">
        <v>88</v>
      </c>
      <c r="E19399" t="s">
        <v>689</v>
      </c>
    </row>
    <row r="19400" spans="1:6" x14ac:dyDescent="0.3">
      <c r="A19400" s="19" t="s">
        <v>28836</v>
      </c>
      <c r="B19400" s="11" t="s">
        <v>88</v>
      </c>
      <c r="C19400" t="s">
        <v>88</v>
      </c>
      <c r="D19400" t="s">
        <v>88</v>
      </c>
      <c r="E19400" t="s">
        <v>88</v>
      </c>
      <c r="F19400" t="s">
        <v>28837</v>
      </c>
    </row>
    <row r="19401" spans="1:6" x14ac:dyDescent="0.3">
      <c r="A19401" s="18" t="s">
        <v>28838</v>
      </c>
      <c r="B19401" s="11" t="s">
        <v>88</v>
      </c>
      <c r="C19401" t="s">
        <v>88</v>
      </c>
      <c r="D19401" t="s">
        <v>88</v>
      </c>
      <c r="E19401" t="s">
        <v>88</v>
      </c>
      <c r="F19401" t="s">
        <v>689</v>
      </c>
    </row>
    <row r="19402" spans="1:6" x14ac:dyDescent="0.3">
      <c r="A19402" s="19" t="s">
        <v>28839</v>
      </c>
      <c r="B19402" s="11" t="s">
        <v>88</v>
      </c>
      <c r="C19402" t="s">
        <v>88</v>
      </c>
      <c r="D19402" t="s">
        <v>28840</v>
      </c>
    </row>
    <row r="19403" spans="1:6" x14ac:dyDescent="0.3">
      <c r="A19403" s="18" t="s">
        <v>28841</v>
      </c>
      <c r="B19403" s="11" t="s">
        <v>88</v>
      </c>
      <c r="C19403" t="s">
        <v>88</v>
      </c>
      <c r="D19403" t="s">
        <v>88</v>
      </c>
      <c r="E19403" t="s">
        <v>28842</v>
      </c>
    </row>
    <row r="19404" spans="1:6" x14ac:dyDescent="0.3">
      <c r="A19404" s="19" t="s">
        <v>28843</v>
      </c>
      <c r="B19404" s="11" t="s">
        <v>88</v>
      </c>
      <c r="C19404" t="s">
        <v>88</v>
      </c>
      <c r="D19404" t="s">
        <v>88</v>
      </c>
      <c r="E19404" t="s">
        <v>689</v>
      </c>
    </row>
    <row r="19405" spans="1:6" x14ac:dyDescent="0.3">
      <c r="A19405" s="18" t="s">
        <v>28844</v>
      </c>
      <c r="B19405" s="11" t="s">
        <v>88</v>
      </c>
      <c r="C19405" t="s">
        <v>88</v>
      </c>
      <c r="D19405" t="s">
        <v>689</v>
      </c>
    </row>
    <row r="19406" spans="1:6" x14ac:dyDescent="0.3">
      <c r="A19406" s="19" t="s">
        <v>28845</v>
      </c>
      <c r="B19406" t="s">
        <v>28846</v>
      </c>
    </row>
    <row r="19407" spans="1:6" x14ac:dyDescent="0.3">
      <c r="A19407" s="18" t="s">
        <v>28847</v>
      </c>
      <c r="B19407" s="11" t="s">
        <v>88</v>
      </c>
      <c r="C19407" t="s">
        <v>28848</v>
      </c>
    </row>
    <row r="19408" spans="1:6" x14ac:dyDescent="0.3">
      <c r="A19408" s="19" t="s">
        <v>28849</v>
      </c>
      <c r="B19408" s="11" t="s">
        <v>88</v>
      </c>
      <c r="C19408" t="s">
        <v>28850</v>
      </c>
    </row>
    <row r="19409" spans="1:5" x14ac:dyDescent="0.3">
      <c r="A19409" s="18" t="s">
        <v>28851</v>
      </c>
      <c r="B19409" s="11" t="s">
        <v>88</v>
      </c>
      <c r="C19409" t="s">
        <v>28852</v>
      </c>
    </row>
    <row r="19410" spans="1:5" x14ac:dyDescent="0.3">
      <c r="A19410" s="19" t="s">
        <v>28853</v>
      </c>
      <c r="B19410" s="11" t="s">
        <v>88</v>
      </c>
      <c r="C19410" t="s">
        <v>88</v>
      </c>
      <c r="D19410" t="s">
        <v>28854</v>
      </c>
    </row>
    <row r="19411" spans="1:5" x14ac:dyDescent="0.3">
      <c r="A19411" s="18" t="s">
        <v>28855</v>
      </c>
      <c r="B19411" s="11" t="s">
        <v>88</v>
      </c>
      <c r="C19411" t="s">
        <v>88</v>
      </c>
      <c r="D19411" t="s">
        <v>689</v>
      </c>
    </row>
    <row r="19412" spans="1:5" x14ac:dyDescent="0.3">
      <c r="A19412" s="19" t="s">
        <v>28856</v>
      </c>
      <c r="B19412" s="11" t="s">
        <v>88</v>
      </c>
      <c r="C19412" t="s">
        <v>28857</v>
      </c>
    </row>
    <row r="19413" spans="1:5" x14ac:dyDescent="0.3">
      <c r="A19413" s="18" t="s">
        <v>28858</v>
      </c>
      <c r="B19413" s="11" t="s">
        <v>88</v>
      </c>
      <c r="C19413" t="s">
        <v>88</v>
      </c>
      <c r="D19413" t="s">
        <v>28854</v>
      </c>
    </row>
    <row r="19414" spans="1:5" x14ac:dyDescent="0.3">
      <c r="A19414" s="19" t="s">
        <v>28859</v>
      </c>
      <c r="B19414" s="11" t="s">
        <v>88</v>
      </c>
      <c r="C19414" t="s">
        <v>88</v>
      </c>
      <c r="D19414" t="s">
        <v>689</v>
      </c>
    </row>
    <row r="19415" spans="1:5" x14ac:dyDescent="0.3">
      <c r="A19415" s="18" t="s">
        <v>28860</v>
      </c>
      <c r="B19415" s="11" t="s">
        <v>88</v>
      </c>
      <c r="C19415" t="s">
        <v>28726</v>
      </c>
    </row>
    <row r="19416" spans="1:5" x14ac:dyDescent="0.3">
      <c r="A19416" s="19" t="s">
        <v>28861</v>
      </c>
      <c r="B19416" s="11" t="s">
        <v>88</v>
      </c>
      <c r="C19416" t="s">
        <v>28862</v>
      </c>
    </row>
    <row r="19417" spans="1:5" x14ac:dyDescent="0.3">
      <c r="A19417" s="18" t="s">
        <v>28863</v>
      </c>
      <c r="B19417" s="11" t="s">
        <v>88</v>
      </c>
      <c r="C19417" t="s">
        <v>88</v>
      </c>
      <c r="D19417" t="s">
        <v>28864</v>
      </c>
    </row>
    <row r="19418" spans="1:5" x14ac:dyDescent="0.3">
      <c r="A19418" s="19" t="s">
        <v>28865</v>
      </c>
      <c r="B19418" s="11" t="s">
        <v>88</v>
      </c>
      <c r="C19418" t="s">
        <v>88</v>
      </c>
      <c r="D19418" t="s">
        <v>689</v>
      </c>
    </row>
    <row r="19419" spans="1:5" x14ac:dyDescent="0.3">
      <c r="A19419" s="18" t="s">
        <v>28866</v>
      </c>
      <c r="B19419" t="s">
        <v>28867</v>
      </c>
    </row>
    <row r="19420" spans="1:5" x14ac:dyDescent="0.3">
      <c r="A19420" s="19" t="s">
        <v>28868</v>
      </c>
      <c r="B19420" s="11" t="s">
        <v>88</v>
      </c>
      <c r="C19420" t="s">
        <v>28869</v>
      </c>
    </row>
    <row r="19421" spans="1:5" x14ac:dyDescent="0.3">
      <c r="A19421" s="18" t="s">
        <v>28870</v>
      </c>
      <c r="B19421" s="11" t="s">
        <v>88</v>
      </c>
      <c r="C19421" t="s">
        <v>28871</v>
      </c>
    </row>
    <row r="19422" spans="1:5" x14ac:dyDescent="0.3">
      <c r="A19422" s="19" t="s">
        <v>28872</v>
      </c>
      <c r="B19422" s="11" t="s">
        <v>88</v>
      </c>
      <c r="C19422" t="s">
        <v>88</v>
      </c>
      <c r="D19422" t="s">
        <v>28873</v>
      </c>
    </row>
    <row r="19423" spans="1:5" x14ac:dyDescent="0.3">
      <c r="A19423" s="18" t="s">
        <v>28874</v>
      </c>
      <c r="B19423" s="11" t="s">
        <v>88</v>
      </c>
      <c r="C19423" t="s">
        <v>88</v>
      </c>
      <c r="D19423" t="s">
        <v>88</v>
      </c>
      <c r="E19423" t="s">
        <v>23783</v>
      </c>
    </row>
    <row r="19424" spans="1:5" x14ac:dyDescent="0.3">
      <c r="A19424" s="19" t="s">
        <v>28875</v>
      </c>
      <c r="B19424" s="11" t="s">
        <v>88</v>
      </c>
      <c r="C19424" t="s">
        <v>88</v>
      </c>
      <c r="D19424" t="s">
        <v>88</v>
      </c>
      <c r="E19424" t="s">
        <v>689</v>
      </c>
    </row>
    <row r="19425" spans="1:5" x14ac:dyDescent="0.3">
      <c r="A19425" s="18" t="s">
        <v>28876</v>
      </c>
      <c r="B19425" s="11" t="s">
        <v>88</v>
      </c>
      <c r="C19425" t="s">
        <v>88</v>
      </c>
      <c r="D19425" t="s">
        <v>28877</v>
      </c>
    </row>
    <row r="19426" spans="1:5" x14ac:dyDescent="0.3">
      <c r="A19426" s="19" t="s">
        <v>28878</v>
      </c>
      <c r="B19426" s="11" t="s">
        <v>88</v>
      </c>
      <c r="C19426" t="s">
        <v>88</v>
      </c>
      <c r="D19426" t="s">
        <v>28879</v>
      </c>
    </row>
    <row r="19427" spans="1:5" x14ac:dyDescent="0.3">
      <c r="A19427" s="18" t="s">
        <v>28880</v>
      </c>
      <c r="B19427" s="11" t="s">
        <v>88</v>
      </c>
      <c r="C19427" t="s">
        <v>88</v>
      </c>
      <c r="D19427" t="s">
        <v>28881</v>
      </c>
    </row>
    <row r="19428" spans="1:5" x14ac:dyDescent="0.3">
      <c r="A19428" s="19" t="s">
        <v>28882</v>
      </c>
      <c r="B19428" s="11" t="s">
        <v>88</v>
      </c>
      <c r="C19428" t="s">
        <v>88</v>
      </c>
      <c r="D19428" t="s">
        <v>689</v>
      </c>
    </row>
    <row r="19429" spans="1:5" x14ac:dyDescent="0.3">
      <c r="A19429" s="18" t="s">
        <v>28883</v>
      </c>
      <c r="B19429" s="11" t="s">
        <v>88</v>
      </c>
      <c r="C19429" t="s">
        <v>28884</v>
      </c>
    </row>
    <row r="19430" spans="1:5" x14ac:dyDescent="0.3">
      <c r="A19430" s="19" t="s">
        <v>28885</v>
      </c>
      <c r="B19430" s="11" t="s">
        <v>88</v>
      </c>
      <c r="C19430" t="s">
        <v>88</v>
      </c>
      <c r="D19430" t="s">
        <v>28886</v>
      </c>
    </row>
    <row r="19431" spans="1:5" x14ac:dyDescent="0.3">
      <c r="A19431" s="18" t="s">
        <v>28887</v>
      </c>
      <c r="B19431" s="11" t="s">
        <v>88</v>
      </c>
      <c r="C19431" t="s">
        <v>88</v>
      </c>
      <c r="D19431" t="s">
        <v>689</v>
      </c>
    </row>
    <row r="19432" spans="1:5" x14ac:dyDescent="0.3">
      <c r="A19432" s="19" t="s">
        <v>28888</v>
      </c>
      <c r="B19432" s="11" t="s">
        <v>88</v>
      </c>
      <c r="C19432" t="s">
        <v>28889</v>
      </c>
    </row>
    <row r="19433" spans="1:5" x14ac:dyDescent="0.3">
      <c r="A19433" s="18" t="s">
        <v>28890</v>
      </c>
      <c r="B19433" s="11" t="s">
        <v>88</v>
      </c>
      <c r="C19433" t="s">
        <v>88</v>
      </c>
      <c r="D19433" t="s">
        <v>28891</v>
      </c>
    </row>
    <row r="19434" spans="1:5" x14ac:dyDescent="0.3">
      <c r="A19434" s="19" t="s">
        <v>28892</v>
      </c>
      <c r="B19434" s="11" t="s">
        <v>88</v>
      </c>
      <c r="C19434" t="s">
        <v>88</v>
      </c>
      <c r="D19434" t="s">
        <v>28893</v>
      </c>
    </row>
    <row r="19435" spans="1:5" x14ac:dyDescent="0.3">
      <c r="A19435" s="18" t="s">
        <v>28894</v>
      </c>
      <c r="B19435" s="11" t="s">
        <v>88</v>
      </c>
      <c r="C19435" t="s">
        <v>88</v>
      </c>
      <c r="D19435" t="s">
        <v>28895</v>
      </c>
    </row>
    <row r="19436" spans="1:5" x14ac:dyDescent="0.3">
      <c r="A19436" s="19" t="s">
        <v>28896</v>
      </c>
      <c r="B19436" s="11" t="s">
        <v>88</v>
      </c>
      <c r="C19436" t="s">
        <v>88</v>
      </c>
      <c r="D19436" t="s">
        <v>689</v>
      </c>
    </row>
    <row r="19437" spans="1:5" x14ac:dyDescent="0.3">
      <c r="A19437" s="18" t="s">
        <v>28897</v>
      </c>
      <c r="B19437" s="11" t="s">
        <v>88</v>
      </c>
      <c r="C19437" t="s">
        <v>88</v>
      </c>
      <c r="D19437" t="s">
        <v>88</v>
      </c>
      <c r="E19437" t="s">
        <v>28898</v>
      </c>
    </row>
    <row r="19438" spans="1:5" x14ac:dyDescent="0.3">
      <c r="A19438" s="19" t="s">
        <v>28899</v>
      </c>
      <c r="B19438" s="11" t="s">
        <v>88</v>
      </c>
      <c r="C19438" t="s">
        <v>88</v>
      </c>
      <c r="D19438" t="s">
        <v>88</v>
      </c>
      <c r="E19438" t="s">
        <v>689</v>
      </c>
    </row>
    <row r="19439" spans="1:5" x14ac:dyDescent="0.3">
      <c r="A19439" s="18" t="s">
        <v>28900</v>
      </c>
      <c r="B19439" t="s">
        <v>28901</v>
      </c>
    </row>
    <row r="19440" spans="1:5" x14ac:dyDescent="0.3">
      <c r="A19440" s="19" t="s">
        <v>28902</v>
      </c>
      <c r="B19440" s="11" t="s">
        <v>88</v>
      </c>
      <c r="C19440" t="s">
        <v>28903</v>
      </c>
    </row>
    <row r="19441" spans="1:5" x14ac:dyDescent="0.3">
      <c r="A19441" s="18" t="s">
        <v>28904</v>
      </c>
      <c r="B19441" s="11" t="s">
        <v>88</v>
      </c>
      <c r="C19441" t="s">
        <v>28905</v>
      </c>
    </row>
    <row r="19442" spans="1:5" x14ac:dyDescent="0.3">
      <c r="A19442" s="19" t="s">
        <v>28906</v>
      </c>
      <c r="B19442" s="11" t="s">
        <v>88</v>
      </c>
      <c r="C19442" t="s">
        <v>88</v>
      </c>
      <c r="D19442" t="s">
        <v>28907</v>
      </c>
    </row>
    <row r="19443" spans="1:5" x14ac:dyDescent="0.3">
      <c r="A19443" s="18" t="s">
        <v>28908</v>
      </c>
      <c r="B19443" s="11" t="s">
        <v>88</v>
      </c>
      <c r="C19443" t="s">
        <v>88</v>
      </c>
      <c r="D19443" t="s">
        <v>689</v>
      </c>
    </row>
    <row r="19444" spans="1:5" x14ac:dyDescent="0.3">
      <c r="A19444" s="19" t="s">
        <v>28909</v>
      </c>
      <c r="B19444" s="11" t="s">
        <v>88</v>
      </c>
      <c r="C19444" t="s">
        <v>88</v>
      </c>
      <c r="D19444" t="s">
        <v>88</v>
      </c>
      <c r="E19444" t="s">
        <v>28910</v>
      </c>
    </row>
    <row r="19445" spans="1:5" x14ac:dyDescent="0.3">
      <c r="A19445" s="18" t="s">
        <v>28911</v>
      </c>
      <c r="B19445" s="11" t="s">
        <v>88</v>
      </c>
      <c r="C19445" t="s">
        <v>88</v>
      </c>
      <c r="D19445" t="s">
        <v>88</v>
      </c>
      <c r="E19445" t="s">
        <v>28912</v>
      </c>
    </row>
    <row r="19446" spans="1:5" x14ac:dyDescent="0.3">
      <c r="A19446" s="19" t="s">
        <v>28913</v>
      </c>
      <c r="B19446" s="11" t="s">
        <v>88</v>
      </c>
      <c r="C19446" t="s">
        <v>88</v>
      </c>
      <c r="D19446" t="s">
        <v>88</v>
      </c>
      <c r="E19446" t="s">
        <v>28914</v>
      </c>
    </row>
    <row r="19447" spans="1:5" x14ac:dyDescent="0.3">
      <c r="A19447" s="18" t="s">
        <v>28915</v>
      </c>
      <c r="B19447" s="11" t="s">
        <v>88</v>
      </c>
      <c r="C19447" t="s">
        <v>88</v>
      </c>
      <c r="D19447" t="s">
        <v>88</v>
      </c>
      <c r="E19447" t="s">
        <v>689</v>
      </c>
    </row>
    <row r="19448" spans="1:5" x14ac:dyDescent="0.3">
      <c r="A19448" s="19" t="s">
        <v>28916</v>
      </c>
      <c r="B19448" s="11" t="s">
        <v>88</v>
      </c>
      <c r="C19448" t="s">
        <v>28917</v>
      </c>
    </row>
    <row r="19449" spans="1:5" x14ac:dyDescent="0.3">
      <c r="A19449" s="18" t="s">
        <v>28918</v>
      </c>
      <c r="B19449" s="11" t="s">
        <v>88</v>
      </c>
      <c r="C19449" t="s">
        <v>88</v>
      </c>
      <c r="D19449" t="s">
        <v>28919</v>
      </c>
    </row>
    <row r="19450" spans="1:5" x14ac:dyDescent="0.3">
      <c r="A19450" s="19" t="s">
        <v>28920</v>
      </c>
      <c r="B19450" s="11" t="s">
        <v>88</v>
      </c>
      <c r="C19450" t="s">
        <v>88</v>
      </c>
      <c r="D19450" t="s">
        <v>88</v>
      </c>
      <c r="E19450" t="s">
        <v>28921</v>
      </c>
    </row>
    <row r="19451" spans="1:5" x14ac:dyDescent="0.3">
      <c r="A19451" s="18" t="s">
        <v>28922</v>
      </c>
      <c r="B19451" s="11" t="s">
        <v>88</v>
      </c>
      <c r="C19451" t="s">
        <v>88</v>
      </c>
      <c r="D19451" t="s">
        <v>88</v>
      </c>
      <c r="E19451" t="s">
        <v>689</v>
      </c>
    </row>
    <row r="19452" spans="1:5" x14ac:dyDescent="0.3">
      <c r="A19452" s="19" t="s">
        <v>28923</v>
      </c>
      <c r="B19452" s="11" t="s">
        <v>88</v>
      </c>
      <c r="C19452" t="s">
        <v>88</v>
      </c>
      <c r="D19452" t="s">
        <v>28924</v>
      </c>
    </row>
    <row r="19453" spans="1:5" x14ac:dyDescent="0.3">
      <c r="A19453" s="18" t="s">
        <v>28925</v>
      </c>
      <c r="B19453" s="11" t="s">
        <v>88</v>
      </c>
      <c r="C19453" t="s">
        <v>28926</v>
      </c>
    </row>
    <row r="19454" spans="1:5" x14ac:dyDescent="0.3">
      <c r="A19454" s="19" t="s">
        <v>28927</v>
      </c>
      <c r="B19454" s="11" t="s">
        <v>88</v>
      </c>
      <c r="C19454" t="s">
        <v>88</v>
      </c>
      <c r="D19454" t="s">
        <v>28928</v>
      </c>
    </row>
    <row r="19455" spans="1:5" x14ac:dyDescent="0.3">
      <c r="A19455" s="18" t="s">
        <v>28929</v>
      </c>
      <c r="B19455" s="11" t="s">
        <v>88</v>
      </c>
      <c r="C19455" t="s">
        <v>88</v>
      </c>
      <c r="D19455" t="s">
        <v>689</v>
      </c>
    </row>
    <row r="19456" spans="1:5" x14ac:dyDescent="0.3">
      <c r="A19456" s="19" t="s">
        <v>28930</v>
      </c>
      <c r="B19456" s="11" t="s">
        <v>88</v>
      </c>
      <c r="C19456" t="s">
        <v>28931</v>
      </c>
    </row>
    <row r="19457" spans="1:8" x14ac:dyDescent="0.3">
      <c r="A19457" s="18" t="s">
        <v>28932</v>
      </c>
      <c r="B19457" s="11" t="s">
        <v>88</v>
      </c>
      <c r="C19457" t="s">
        <v>21921</v>
      </c>
    </row>
    <row r="19458" spans="1:8" x14ac:dyDescent="0.3">
      <c r="A19458" s="19" t="s">
        <v>28933</v>
      </c>
      <c r="B19458" t="s">
        <v>28934</v>
      </c>
    </row>
    <row r="19459" spans="1:8" x14ac:dyDescent="0.3">
      <c r="A19459" s="18" t="s">
        <v>28935</v>
      </c>
      <c r="B19459" s="11" t="s">
        <v>88</v>
      </c>
      <c r="C19459" t="s">
        <v>28936</v>
      </c>
    </row>
    <row r="19460" spans="1:8" x14ac:dyDescent="0.3">
      <c r="A19460" s="19" t="s">
        <v>28937</v>
      </c>
      <c r="B19460" s="11" t="s">
        <v>88</v>
      </c>
      <c r="C19460" t="s">
        <v>88</v>
      </c>
      <c r="D19460" t="s">
        <v>28938</v>
      </c>
    </row>
    <row r="19461" spans="1:8" x14ac:dyDescent="0.3">
      <c r="A19461" s="18" t="s">
        <v>28939</v>
      </c>
      <c r="B19461" s="11" t="s">
        <v>88</v>
      </c>
      <c r="C19461" t="s">
        <v>88</v>
      </c>
      <c r="D19461" t="s">
        <v>88</v>
      </c>
      <c r="E19461" t="s">
        <v>28767</v>
      </c>
    </row>
    <row r="19462" spans="1:8" x14ac:dyDescent="0.3">
      <c r="A19462" s="19" t="s">
        <v>28940</v>
      </c>
      <c r="B19462" s="11" t="s">
        <v>88</v>
      </c>
      <c r="C19462" t="s">
        <v>88</v>
      </c>
      <c r="D19462" t="s">
        <v>88</v>
      </c>
      <c r="E19462" t="s">
        <v>689</v>
      </c>
    </row>
    <row r="19463" spans="1:8" x14ac:dyDescent="0.3">
      <c r="A19463" s="18" t="s">
        <v>28941</v>
      </c>
      <c r="B19463" s="11" t="s">
        <v>88</v>
      </c>
      <c r="C19463" t="s">
        <v>88</v>
      </c>
      <c r="D19463" t="s">
        <v>88</v>
      </c>
      <c r="E19463" t="s">
        <v>88</v>
      </c>
      <c r="F19463" t="s">
        <v>28854</v>
      </c>
    </row>
    <row r="19464" spans="1:8" x14ac:dyDescent="0.3">
      <c r="A19464" s="19" t="s">
        <v>28942</v>
      </c>
      <c r="B19464" s="11" t="s">
        <v>88</v>
      </c>
      <c r="C19464" t="s">
        <v>88</v>
      </c>
      <c r="D19464" t="s">
        <v>88</v>
      </c>
      <c r="E19464" t="s">
        <v>88</v>
      </c>
      <c r="F19464" t="s">
        <v>88</v>
      </c>
      <c r="G19464" t="s">
        <v>28943</v>
      </c>
    </row>
    <row r="19465" spans="1:8" x14ac:dyDescent="0.3">
      <c r="A19465" s="18" t="s">
        <v>28944</v>
      </c>
      <c r="B19465" s="11" t="s">
        <v>88</v>
      </c>
      <c r="C19465" t="s">
        <v>88</v>
      </c>
      <c r="D19465" t="s">
        <v>88</v>
      </c>
      <c r="E19465" t="s">
        <v>88</v>
      </c>
      <c r="F19465" t="s">
        <v>88</v>
      </c>
      <c r="G19465" t="s">
        <v>689</v>
      </c>
    </row>
    <row r="19466" spans="1:8" x14ac:dyDescent="0.3">
      <c r="A19466" s="19" t="s">
        <v>28945</v>
      </c>
      <c r="B19466" s="11" t="s">
        <v>88</v>
      </c>
      <c r="C19466" t="s">
        <v>88</v>
      </c>
      <c r="D19466" t="s">
        <v>88</v>
      </c>
      <c r="E19466" t="s">
        <v>88</v>
      </c>
      <c r="F19466" t="s">
        <v>689</v>
      </c>
    </row>
    <row r="19467" spans="1:8" x14ac:dyDescent="0.3">
      <c r="A19467" s="18" t="s">
        <v>28946</v>
      </c>
      <c r="B19467" s="11" t="s">
        <v>88</v>
      </c>
      <c r="C19467" t="s">
        <v>88</v>
      </c>
      <c r="D19467" t="s">
        <v>689</v>
      </c>
    </row>
    <row r="19468" spans="1:8" x14ac:dyDescent="0.3">
      <c r="A19468" s="19" t="s">
        <v>28947</v>
      </c>
      <c r="B19468" s="11" t="s">
        <v>88</v>
      </c>
      <c r="C19468" t="s">
        <v>88</v>
      </c>
      <c r="D19468" t="s">
        <v>88</v>
      </c>
      <c r="E19468" t="s">
        <v>28948</v>
      </c>
    </row>
    <row r="19469" spans="1:8" x14ac:dyDescent="0.3">
      <c r="A19469" s="18" t="s">
        <v>28949</v>
      </c>
      <c r="B19469" s="11" t="s">
        <v>88</v>
      </c>
      <c r="C19469" t="s">
        <v>88</v>
      </c>
      <c r="D19469" t="s">
        <v>88</v>
      </c>
      <c r="E19469" t="s">
        <v>88</v>
      </c>
      <c r="F19469" t="s">
        <v>28950</v>
      </c>
    </row>
    <row r="19470" spans="1:8" x14ac:dyDescent="0.3">
      <c r="A19470" s="19" t="s">
        <v>28951</v>
      </c>
      <c r="B19470" s="11" t="s">
        <v>88</v>
      </c>
      <c r="C19470" t="s">
        <v>88</v>
      </c>
      <c r="D19470" t="s">
        <v>88</v>
      </c>
      <c r="E19470" t="s">
        <v>88</v>
      </c>
      <c r="F19470" t="s">
        <v>689</v>
      </c>
    </row>
    <row r="19471" spans="1:8" x14ac:dyDescent="0.3">
      <c r="A19471" s="18" t="s">
        <v>28952</v>
      </c>
      <c r="B19471" s="11" t="s">
        <v>88</v>
      </c>
      <c r="C19471" t="s">
        <v>88</v>
      </c>
      <c r="D19471" t="s">
        <v>88</v>
      </c>
      <c r="E19471" t="s">
        <v>88</v>
      </c>
      <c r="F19471" t="s">
        <v>88</v>
      </c>
      <c r="G19471" t="s">
        <v>28854</v>
      </c>
    </row>
    <row r="19472" spans="1:8" x14ac:dyDescent="0.3">
      <c r="A19472" s="19" t="s">
        <v>28953</v>
      </c>
      <c r="B19472" s="11" t="s">
        <v>88</v>
      </c>
      <c r="C19472" t="s">
        <v>88</v>
      </c>
      <c r="D19472" t="s">
        <v>88</v>
      </c>
      <c r="E19472" t="s">
        <v>88</v>
      </c>
      <c r="F19472" t="s">
        <v>88</v>
      </c>
      <c r="G19472" t="s">
        <v>88</v>
      </c>
      <c r="H19472" t="s">
        <v>28943</v>
      </c>
    </row>
    <row r="19473" spans="1:8" x14ac:dyDescent="0.3">
      <c r="A19473" s="18" t="s">
        <v>28954</v>
      </c>
      <c r="B19473" s="11" t="s">
        <v>88</v>
      </c>
      <c r="C19473" t="s">
        <v>88</v>
      </c>
      <c r="D19473" t="s">
        <v>88</v>
      </c>
      <c r="E19473" t="s">
        <v>88</v>
      </c>
      <c r="F19473" t="s">
        <v>88</v>
      </c>
      <c r="G19473" t="s">
        <v>88</v>
      </c>
      <c r="H19473" t="s">
        <v>689</v>
      </c>
    </row>
    <row r="19474" spans="1:8" x14ac:dyDescent="0.3">
      <c r="A19474" s="19" t="s">
        <v>28955</v>
      </c>
      <c r="B19474" s="11" t="s">
        <v>88</v>
      </c>
      <c r="C19474" t="s">
        <v>88</v>
      </c>
      <c r="D19474" t="s">
        <v>88</v>
      </c>
      <c r="E19474" t="s">
        <v>88</v>
      </c>
      <c r="F19474" t="s">
        <v>88</v>
      </c>
      <c r="G19474" t="s">
        <v>689</v>
      </c>
    </row>
    <row r="19475" spans="1:8" x14ac:dyDescent="0.3">
      <c r="A19475" s="18" t="s">
        <v>28956</v>
      </c>
      <c r="B19475" s="11" t="s">
        <v>88</v>
      </c>
      <c r="C19475" t="s">
        <v>88</v>
      </c>
      <c r="D19475" t="s">
        <v>88</v>
      </c>
      <c r="E19475" t="s">
        <v>28957</v>
      </c>
    </row>
    <row r="19476" spans="1:8" x14ac:dyDescent="0.3">
      <c r="A19476" s="19" t="s">
        <v>28958</v>
      </c>
      <c r="B19476" s="11" t="s">
        <v>88</v>
      </c>
      <c r="C19476" t="s">
        <v>28959</v>
      </c>
    </row>
    <row r="19477" spans="1:8" x14ac:dyDescent="0.3">
      <c r="A19477" s="18" t="s">
        <v>28960</v>
      </c>
      <c r="B19477" s="11" t="s">
        <v>88</v>
      </c>
      <c r="C19477" t="s">
        <v>88</v>
      </c>
      <c r="D19477" t="s">
        <v>28961</v>
      </c>
    </row>
    <row r="19478" spans="1:8" x14ac:dyDescent="0.3">
      <c r="A19478" s="19" t="s">
        <v>28962</v>
      </c>
      <c r="B19478" s="11" t="s">
        <v>88</v>
      </c>
      <c r="C19478" t="s">
        <v>88</v>
      </c>
      <c r="D19478" t="s">
        <v>689</v>
      </c>
    </row>
    <row r="19479" spans="1:8" x14ac:dyDescent="0.3">
      <c r="A19479" s="18" t="s">
        <v>28963</v>
      </c>
      <c r="B19479" s="11" t="s">
        <v>88</v>
      </c>
      <c r="C19479" t="s">
        <v>88</v>
      </c>
      <c r="D19479" t="s">
        <v>88</v>
      </c>
      <c r="E19479" t="s">
        <v>28964</v>
      </c>
    </row>
    <row r="19480" spans="1:8" x14ac:dyDescent="0.3">
      <c r="A19480" s="19" t="s">
        <v>28965</v>
      </c>
      <c r="B19480" s="11" t="s">
        <v>88</v>
      </c>
      <c r="C19480" t="s">
        <v>88</v>
      </c>
      <c r="D19480" t="s">
        <v>88</v>
      </c>
      <c r="E19480" t="s">
        <v>689</v>
      </c>
    </row>
    <row r="19481" spans="1:8" x14ac:dyDescent="0.3">
      <c r="A19481" s="18" t="s">
        <v>28966</v>
      </c>
      <c r="B19481" s="11" t="s">
        <v>88</v>
      </c>
      <c r="C19481" t="s">
        <v>28967</v>
      </c>
    </row>
    <row r="19482" spans="1:8" x14ac:dyDescent="0.3">
      <c r="A19482" s="19" t="s">
        <v>28968</v>
      </c>
      <c r="B19482" s="11" t="s">
        <v>88</v>
      </c>
      <c r="C19482" t="s">
        <v>28969</v>
      </c>
    </row>
    <row r="19483" spans="1:8" x14ac:dyDescent="0.3">
      <c r="A19483" s="18" t="s">
        <v>28970</v>
      </c>
      <c r="B19483" s="11" t="s">
        <v>88</v>
      </c>
      <c r="C19483" t="s">
        <v>28971</v>
      </c>
    </row>
    <row r="19484" spans="1:8" x14ac:dyDescent="0.3">
      <c r="A19484" s="19" t="s">
        <v>28972</v>
      </c>
      <c r="B19484" s="11" t="s">
        <v>88</v>
      </c>
      <c r="C19484" t="s">
        <v>88</v>
      </c>
      <c r="D19484" t="s">
        <v>28973</v>
      </c>
    </row>
    <row r="19485" spans="1:8" x14ac:dyDescent="0.3">
      <c r="A19485" s="18" t="s">
        <v>28974</v>
      </c>
      <c r="B19485" s="11" t="s">
        <v>88</v>
      </c>
      <c r="C19485" t="s">
        <v>88</v>
      </c>
      <c r="D19485" t="s">
        <v>28975</v>
      </c>
    </row>
    <row r="19486" spans="1:8" x14ac:dyDescent="0.3">
      <c r="A19486" s="19" t="s">
        <v>28976</v>
      </c>
      <c r="B19486" s="11" t="s">
        <v>88</v>
      </c>
      <c r="C19486" t="s">
        <v>88</v>
      </c>
      <c r="D19486" t="s">
        <v>28977</v>
      </c>
    </row>
    <row r="19487" spans="1:8" x14ac:dyDescent="0.3">
      <c r="A19487" s="18" t="s">
        <v>28978</v>
      </c>
      <c r="B19487" s="11" t="s">
        <v>88</v>
      </c>
      <c r="C19487" t="s">
        <v>88</v>
      </c>
      <c r="D19487" t="s">
        <v>88</v>
      </c>
      <c r="E19487" t="s">
        <v>28979</v>
      </c>
    </row>
    <row r="19488" spans="1:8" x14ac:dyDescent="0.3">
      <c r="A19488" s="19" t="s">
        <v>28980</v>
      </c>
      <c r="B19488" s="11" t="s">
        <v>88</v>
      </c>
      <c r="C19488" t="s">
        <v>88</v>
      </c>
      <c r="D19488" t="s">
        <v>88</v>
      </c>
      <c r="E19488" t="s">
        <v>28981</v>
      </c>
    </row>
    <row r="19489" spans="1:6" x14ac:dyDescent="0.3">
      <c r="A19489" s="18" t="s">
        <v>28982</v>
      </c>
      <c r="B19489" s="11" t="s">
        <v>88</v>
      </c>
      <c r="C19489" t="s">
        <v>88</v>
      </c>
      <c r="D19489" t="s">
        <v>88</v>
      </c>
      <c r="E19489" t="s">
        <v>689</v>
      </c>
    </row>
    <row r="19490" spans="1:6" x14ac:dyDescent="0.3">
      <c r="A19490" s="19" t="s">
        <v>28983</v>
      </c>
      <c r="B19490" s="11" t="s">
        <v>88</v>
      </c>
      <c r="C19490" t="s">
        <v>88</v>
      </c>
      <c r="D19490" t="s">
        <v>689</v>
      </c>
    </row>
    <row r="19491" spans="1:6" x14ac:dyDescent="0.3">
      <c r="A19491" s="18" t="s">
        <v>28984</v>
      </c>
      <c r="B19491" s="11" t="s">
        <v>88</v>
      </c>
      <c r="C19491" t="s">
        <v>88</v>
      </c>
      <c r="D19491" t="s">
        <v>88</v>
      </c>
      <c r="E19491" t="s">
        <v>28985</v>
      </c>
    </row>
    <row r="19492" spans="1:6" x14ac:dyDescent="0.3">
      <c r="A19492" s="19" t="s">
        <v>28986</v>
      </c>
      <c r="B19492" s="11" t="s">
        <v>88</v>
      </c>
      <c r="C19492" t="s">
        <v>88</v>
      </c>
      <c r="D19492" t="s">
        <v>88</v>
      </c>
      <c r="E19492" t="s">
        <v>88</v>
      </c>
      <c r="F19492" t="s">
        <v>28987</v>
      </c>
    </row>
    <row r="19493" spans="1:6" x14ac:dyDescent="0.3">
      <c r="A19493" s="18" t="s">
        <v>28988</v>
      </c>
      <c r="B19493" s="11" t="s">
        <v>88</v>
      </c>
      <c r="C19493" t="s">
        <v>88</v>
      </c>
      <c r="D19493" t="s">
        <v>88</v>
      </c>
      <c r="E19493" t="s">
        <v>88</v>
      </c>
      <c r="F19493" t="s">
        <v>689</v>
      </c>
    </row>
    <row r="19494" spans="1:6" x14ac:dyDescent="0.3">
      <c r="A19494" s="19" t="s">
        <v>28989</v>
      </c>
      <c r="B19494" s="11" t="s">
        <v>88</v>
      </c>
      <c r="C19494" t="s">
        <v>88</v>
      </c>
      <c r="D19494" t="s">
        <v>88</v>
      </c>
      <c r="E19494" t="s">
        <v>689</v>
      </c>
    </row>
    <row r="19495" spans="1:6" x14ac:dyDescent="0.3">
      <c r="A19495" s="18" t="s">
        <v>28990</v>
      </c>
      <c r="B19495" s="11" t="s">
        <v>88</v>
      </c>
      <c r="C19495" t="s">
        <v>28991</v>
      </c>
    </row>
    <row r="19496" spans="1:6" x14ac:dyDescent="0.3">
      <c r="A19496" s="19" t="s">
        <v>28992</v>
      </c>
      <c r="B19496" s="11" t="s">
        <v>88</v>
      </c>
      <c r="C19496" t="s">
        <v>21921</v>
      </c>
    </row>
    <row r="19497" spans="1:6" x14ac:dyDescent="0.3">
      <c r="A19497" s="18" t="s">
        <v>28993</v>
      </c>
      <c r="B19497" t="s">
        <v>28994</v>
      </c>
    </row>
    <row r="19498" spans="1:6" x14ac:dyDescent="0.3">
      <c r="A19498" s="19" t="s">
        <v>28995</v>
      </c>
      <c r="B19498" s="11" t="s">
        <v>88</v>
      </c>
      <c r="C19498" t="s">
        <v>28996</v>
      </c>
    </row>
    <row r="19499" spans="1:6" x14ac:dyDescent="0.3">
      <c r="A19499" s="18" t="s">
        <v>28997</v>
      </c>
      <c r="B19499" s="11" t="s">
        <v>88</v>
      </c>
      <c r="C19499" t="s">
        <v>28998</v>
      </c>
    </row>
    <row r="19500" spans="1:6" x14ac:dyDescent="0.3">
      <c r="A19500" s="19" t="s">
        <v>28999</v>
      </c>
      <c r="B19500" s="11" t="s">
        <v>88</v>
      </c>
      <c r="C19500" t="s">
        <v>21921</v>
      </c>
    </row>
    <row r="19501" spans="1:6" x14ac:dyDescent="0.3">
      <c r="A19501" s="18" t="s">
        <v>29000</v>
      </c>
      <c r="B19501" t="s">
        <v>29001</v>
      </c>
    </row>
    <row r="19502" spans="1:6" x14ac:dyDescent="0.3">
      <c r="A19502" s="19" t="s">
        <v>29002</v>
      </c>
      <c r="B19502" s="11" t="s">
        <v>88</v>
      </c>
      <c r="C19502" t="s">
        <v>29003</v>
      </c>
    </row>
    <row r="19503" spans="1:6" x14ac:dyDescent="0.3">
      <c r="A19503" s="18" t="s">
        <v>29004</v>
      </c>
      <c r="B19503" s="11" t="s">
        <v>88</v>
      </c>
      <c r="C19503" t="s">
        <v>21921</v>
      </c>
    </row>
    <row r="19504" spans="1:6" x14ac:dyDescent="0.3">
      <c r="A19504" s="19" t="s">
        <v>29005</v>
      </c>
      <c r="B19504" t="s">
        <v>29006</v>
      </c>
    </row>
    <row r="19505" spans="1:5" x14ac:dyDescent="0.3">
      <c r="A19505" s="18" t="s">
        <v>29007</v>
      </c>
      <c r="B19505" s="11" t="s">
        <v>88</v>
      </c>
      <c r="C19505" t="s">
        <v>29008</v>
      </c>
    </row>
    <row r="19506" spans="1:5" x14ac:dyDescent="0.3">
      <c r="A19506" s="19" t="s">
        <v>29009</v>
      </c>
      <c r="B19506" s="11" t="s">
        <v>88</v>
      </c>
      <c r="C19506" t="s">
        <v>29010</v>
      </c>
    </row>
    <row r="19507" spans="1:5" x14ac:dyDescent="0.3">
      <c r="A19507" s="18" t="s">
        <v>29011</v>
      </c>
      <c r="B19507" s="11" t="s">
        <v>88</v>
      </c>
      <c r="C19507" t="s">
        <v>88</v>
      </c>
      <c r="D19507" t="s">
        <v>29012</v>
      </c>
    </row>
    <row r="19508" spans="1:5" x14ac:dyDescent="0.3">
      <c r="A19508" s="19" t="s">
        <v>29013</v>
      </c>
      <c r="B19508" s="11" t="s">
        <v>88</v>
      </c>
      <c r="C19508" t="s">
        <v>88</v>
      </c>
      <c r="D19508" t="s">
        <v>689</v>
      </c>
    </row>
    <row r="19509" spans="1:5" x14ac:dyDescent="0.3">
      <c r="A19509" s="18" t="s">
        <v>29014</v>
      </c>
      <c r="B19509" s="11" t="s">
        <v>88</v>
      </c>
      <c r="C19509" t="s">
        <v>28654</v>
      </c>
    </row>
    <row r="19510" spans="1:5" x14ac:dyDescent="0.3">
      <c r="A19510" s="19" t="s">
        <v>29015</v>
      </c>
      <c r="B19510" s="11" t="s">
        <v>88</v>
      </c>
      <c r="C19510" t="s">
        <v>88</v>
      </c>
      <c r="D19510" t="s">
        <v>29016</v>
      </c>
    </row>
    <row r="19511" spans="1:5" x14ac:dyDescent="0.3">
      <c r="A19511" s="18" t="s">
        <v>29017</v>
      </c>
      <c r="B19511" s="11" t="s">
        <v>88</v>
      </c>
      <c r="C19511" t="s">
        <v>88</v>
      </c>
      <c r="D19511" t="s">
        <v>689</v>
      </c>
    </row>
    <row r="19512" spans="1:5" x14ac:dyDescent="0.3">
      <c r="A19512" s="19" t="s">
        <v>29018</v>
      </c>
      <c r="B19512" s="11" t="s">
        <v>88</v>
      </c>
      <c r="C19512" t="s">
        <v>21921</v>
      </c>
    </row>
    <row r="19513" spans="1:5" x14ac:dyDescent="0.3">
      <c r="A19513" s="18" t="s">
        <v>29019</v>
      </c>
      <c r="B19513" s="11" t="s">
        <v>88</v>
      </c>
      <c r="C19513" t="s">
        <v>88</v>
      </c>
      <c r="D19513" t="s">
        <v>29020</v>
      </c>
    </row>
    <row r="19514" spans="1:5" x14ac:dyDescent="0.3">
      <c r="A19514" s="19" t="s">
        <v>29021</v>
      </c>
      <c r="B19514" s="11" t="s">
        <v>88</v>
      </c>
      <c r="C19514" t="s">
        <v>88</v>
      </c>
      <c r="D19514" t="s">
        <v>689</v>
      </c>
    </row>
    <row r="19515" spans="1:5" x14ac:dyDescent="0.3">
      <c r="A19515" s="18" t="s">
        <v>29022</v>
      </c>
      <c r="B19515" s="11" t="s">
        <v>88</v>
      </c>
      <c r="C19515" t="s">
        <v>88</v>
      </c>
      <c r="D19515" t="s">
        <v>88</v>
      </c>
      <c r="E19515" t="s">
        <v>29023</v>
      </c>
    </row>
    <row r="19516" spans="1:5" x14ac:dyDescent="0.3">
      <c r="A19516" s="19" t="s">
        <v>29024</v>
      </c>
      <c r="B19516" s="11" t="s">
        <v>88</v>
      </c>
      <c r="C19516" t="s">
        <v>88</v>
      </c>
      <c r="D19516" t="s">
        <v>88</v>
      </c>
      <c r="E19516" t="s">
        <v>689</v>
      </c>
    </row>
    <row r="19517" spans="1:5" x14ac:dyDescent="0.3">
      <c r="A19517" s="18" t="s">
        <v>29025</v>
      </c>
      <c r="B19517" t="s">
        <v>29026</v>
      </c>
    </row>
    <row r="19518" spans="1:5" x14ac:dyDescent="0.3">
      <c r="A19518" s="19" t="s">
        <v>29027</v>
      </c>
      <c r="B19518" s="11" t="s">
        <v>88</v>
      </c>
      <c r="C19518" t="s">
        <v>29028</v>
      </c>
    </row>
    <row r="19519" spans="1:5" x14ac:dyDescent="0.3">
      <c r="A19519" s="18" t="s">
        <v>29029</v>
      </c>
      <c r="B19519" s="11" t="s">
        <v>88</v>
      </c>
      <c r="C19519" t="s">
        <v>28654</v>
      </c>
    </row>
    <row r="19520" spans="1:5" x14ac:dyDescent="0.3">
      <c r="A19520" s="19" t="s">
        <v>29030</v>
      </c>
      <c r="B19520" s="11" t="s">
        <v>88</v>
      </c>
      <c r="C19520" t="s">
        <v>21921</v>
      </c>
    </row>
    <row r="19521" spans="1:5" x14ac:dyDescent="0.3">
      <c r="A19521" s="18" t="s">
        <v>29031</v>
      </c>
      <c r="B19521" t="s">
        <v>29032</v>
      </c>
    </row>
    <row r="19522" spans="1:5" x14ac:dyDescent="0.3">
      <c r="A19522" s="19" t="s">
        <v>29033</v>
      </c>
      <c r="B19522" s="11" t="s">
        <v>88</v>
      </c>
      <c r="C19522" t="s">
        <v>29034</v>
      </c>
    </row>
    <row r="19523" spans="1:5" x14ac:dyDescent="0.3">
      <c r="A19523" s="18" t="s">
        <v>29035</v>
      </c>
      <c r="B19523" s="11" t="s">
        <v>88</v>
      </c>
      <c r="C19523" t="s">
        <v>88</v>
      </c>
      <c r="D19523" t="s">
        <v>29036</v>
      </c>
    </row>
    <row r="19524" spans="1:5" x14ac:dyDescent="0.3">
      <c r="A19524" s="19" t="s">
        <v>29037</v>
      </c>
      <c r="B19524" s="11" t="s">
        <v>88</v>
      </c>
      <c r="C19524" t="s">
        <v>88</v>
      </c>
      <c r="D19524" t="s">
        <v>29038</v>
      </c>
    </row>
    <row r="19525" spans="1:5" x14ac:dyDescent="0.3">
      <c r="A19525" s="18" t="s">
        <v>29039</v>
      </c>
      <c r="B19525" s="11" t="s">
        <v>88</v>
      </c>
      <c r="C19525" t="s">
        <v>29040</v>
      </c>
    </row>
    <row r="19526" spans="1:5" x14ac:dyDescent="0.3">
      <c r="A19526" s="19" t="s">
        <v>29041</v>
      </c>
      <c r="B19526" s="11" t="s">
        <v>88</v>
      </c>
      <c r="C19526" t="s">
        <v>29042</v>
      </c>
    </row>
    <row r="19527" spans="1:5" x14ac:dyDescent="0.3">
      <c r="A19527" s="18" t="s">
        <v>29043</v>
      </c>
      <c r="B19527" s="11" t="s">
        <v>88</v>
      </c>
      <c r="C19527" t="s">
        <v>29044</v>
      </c>
    </row>
    <row r="19528" spans="1:5" x14ac:dyDescent="0.3">
      <c r="A19528" s="19" t="s">
        <v>29045</v>
      </c>
      <c r="B19528" s="11" t="s">
        <v>88</v>
      </c>
      <c r="C19528" t="s">
        <v>29046</v>
      </c>
    </row>
    <row r="19529" spans="1:5" x14ac:dyDescent="0.3">
      <c r="A19529" s="18" t="s">
        <v>29047</v>
      </c>
      <c r="B19529" s="11" t="s">
        <v>88</v>
      </c>
      <c r="C19529" t="s">
        <v>29048</v>
      </c>
    </row>
    <row r="19530" spans="1:5" x14ac:dyDescent="0.3">
      <c r="A19530" s="19" t="s">
        <v>29049</v>
      </c>
      <c r="B19530" s="11" t="s">
        <v>88</v>
      </c>
      <c r="C19530" t="s">
        <v>28654</v>
      </c>
    </row>
    <row r="19531" spans="1:5" x14ac:dyDescent="0.3">
      <c r="A19531" s="18" t="s">
        <v>29050</v>
      </c>
      <c r="B19531" s="11" t="s">
        <v>88</v>
      </c>
      <c r="C19531" t="s">
        <v>88</v>
      </c>
      <c r="D19531" t="s">
        <v>29051</v>
      </c>
    </row>
    <row r="19532" spans="1:5" x14ac:dyDescent="0.3">
      <c r="A19532" s="19" t="s">
        <v>29052</v>
      </c>
      <c r="B19532" s="11" t="s">
        <v>88</v>
      </c>
      <c r="C19532" t="s">
        <v>88</v>
      </c>
      <c r="D19532" t="s">
        <v>689</v>
      </c>
    </row>
    <row r="19533" spans="1:5" x14ac:dyDescent="0.3">
      <c r="A19533" s="18" t="s">
        <v>29053</v>
      </c>
      <c r="B19533" s="11" t="s">
        <v>88</v>
      </c>
      <c r="C19533" t="s">
        <v>88</v>
      </c>
      <c r="D19533" t="s">
        <v>88</v>
      </c>
      <c r="E19533" t="s">
        <v>29054</v>
      </c>
    </row>
    <row r="19534" spans="1:5" x14ac:dyDescent="0.3">
      <c r="A19534" s="19" t="s">
        <v>29055</v>
      </c>
      <c r="B19534" s="11" t="s">
        <v>88</v>
      </c>
      <c r="C19534" t="s">
        <v>88</v>
      </c>
      <c r="D19534" t="s">
        <v>88</v>
      </c>
      <c r="E19534" t="s">
        <v>689</v>
      </c>
    </row>
    <row r="19535" spans="1:5" x14ac:dyDescent="0.3">
      <c r="A19535" s="18" t="s">
        <v>29056</v>
      </c>
      <c r="B19535" s="11" t="s">
        <v>88</v>
      </c>
      <c r="C19535" t="s">
        <v>21921</v>
      </c>
    </row>
    <row r="19536" spans="1:5" x14ac:dyDescent="0.3">
      <c r="A19536" s="19" t="s">
        <v>29057</v>
      </c>
      <c r="B19536" s="11" t="s">
        <v>88</v>
      </c>
      <c r="C19536" t="s">
        <v>88</v>
      </c>
      <c r="D19536" t="s">
        <v>27407</v>
      </c>
    </row>
    <row r="19537" spans="1:5" x14ac:dyDescent="0.3">
      <c r="A19537" s="18" t="s">
        <v>29058</v>
      </c>
      <c r="B19537" s="11" t="s">
        <v>88</v>
      </c>
      <c r="C19537" t="s">
        <v>88</v>
      </c>
      <c r="D19537" t="s">
        <v>689</v>
      </c>
    </row>
    <row r="19538" spans="1:5" x14ac:dyDescent="0.3">
      <c r="A19538" s="19" t="s">
        <v>29059</v>
      </c>
      <c r="B19538" t="s">
        <v>29060</v>
      </c>
    </row>
    <row r="19539" spans="1:5" x14ac:dyDescent="0.3">
      <c r="A19539" s="18" t="s">
        <v>29061</v>
      </c>
      <c r="B19539" s="11" t="s">
        <v>88</v>
      </c>
      <c r="C19539" t="s">
        <v>29062</v>
      </c>
    </row>
    <row r="19540" spans="1:5" x14ac:dyDescent="0.3">
      <c r="A19540" s="19" t="s">
        <v>29063</v>
      </c>
      <c r="B19540" s="11" t="s">
        <v>88</v>
      </c>
      <c r="C19540" t="s">
        <v>29064</v>
      </c>
    </row>
    <row r="19541" spans="1:5" x14ac:dyDescent="0.3">
      <c r="A19541" s="18" t="s">
        <v>29065</v>
      </c>
      <c r="B19541" s="11" t="s">
        <v>88</v>
      </c>
      <c r="C19541" t="s">
        <v>29066</v>
      </c>
    </row>
    <row r="19542" spans="1:5" x14ac:dyDescent="0.3">
      <c r="A19542" s="19" t="s">
        <v>29067</v>
      </c>
      <c r="B19542" s="11" t="s">
        <v>88</v>
      </c>
      <c r="C19542" t="s">
        <v>21921</v>
      </c>
    </row>
    <row r="19543" spans="1:5" x14ac:dyDescent="0.3">
      <c r="A19543" s="18" t="s">
        <v>29068</v>
      </c>
      <c r="B19543" s="11" t="s">
        <v>88</v>
      </c>
      <c r="C19543" t="s">
        <v>88</v>
      </c>
      <c r="D19543" t="s">
        <v>29069</v>
      </c>
    </row>
    <row r="19544" spans="1:5" x14ac:dyDescent="0.3">
      <c r="A19544" s="19" t="s">
        <v>29070</v>
      </c>
      <c r="B19544" s="11" t="s">
        <v>88</v>
      </c>
      <c r="C19544" t="s">
        <v>88</v>
      </c>
      <c r="D19544" t="s">
        <v>689</v>
      </c>
    </row>
    <row r="19545" spans="1:5" x14ac:dyDescent="0.3">
      <c r="A19545" s="18" t="s">
        <v>29071</v>
      </c>
      <c r="B19545" s="11" t="s">
        <v>88</v>
      </c>
      <c r="C19545" t="s">
        <v>88</v>
      </c>
      <c r="D19545" t="s">
        <v>88</v>
      </c>
      <c r="E19545" t="s">
        <v>29072</v>
      </c>
    </row>
    <row r="19546" spans="1:5" x14ac:dyDescent="0.3">
      <c r="A19546" s="19" t="s">
        <v>29073</v>
      </c>
      <c r="B19546" s="11" t="s">
        <v>88</v>
      </c>
      <c r="C19546" t="s">
        <v>88</v>
      </c>
      <c r="D19546" t="s">
        <v>88</v>
      </c>
      <c r="E19546" t="s">
        <v>689</v>
      </c>
    </row>
    <row r="19547" spans="1:5" x14ac:dyDescent="0.3">
      <c r="A19547" s="18" t="s">
        <v>29074</v>
      </c>
      <c r="B19547" t="s">
        <v>29075</v>
      </c>
    </row>
    <row r="19548" spans="1:5" x14ac:dyDescent="0.3">
      <c r="A19548" s="19" t="s">
        <v>29076</v>
      </c>
      <c r="B19548" s="11" t="s">
        <v>88</v>
      </c>
      <c r="C19548" t="s">
        <v>29003</v>
      </c>
    </row>
    <row r="19549" spans="1:5" x14ac:dyDescent="0.3">
      <c r="A19549" s="18" t="s">
        <v>29077</v>
      </c>
      <c r="B19549" s="11" t="s">
        <v>88</v>
      </c>
      <c r="C19549" t="s">
        <v>88</v>
      </c>
      <c r="D19549" t="s">
        <v>29078</v>
      </c>
    </row>
    <row r="19550" spans="1:5" x14ac:dyDescent="0.3">
      <c r="A19550" s="19" t="s">
        <v>29079</v>
      </c>
      <c r="B19550" s="11" t="s">
        <v>88</v>
      </c>
      <c r="C19550" t="s">
        <v>88</v>
      </c>
      <c r="D19550" t="s">
        <v>29080</v>
      </c>
    </row>
    <row r="19551" spans="1:5" x14ac:dyDescent="0.3">
      <c r="A19551" s="18" t="s">
        <v>29081</v>
      </c>
      <c r="B19551" s="11" t="s">
        <v>88</v>
      </c>
      <c r="C19551" t="s">
        <v>88</v>
      </c>
      <c r="D19551" t="s">
        <v>29082</v>
      </c>
    </row>
    <row r="19552" spans="1:5" x14ac:dyDescent="0.3">
      <c r="A19552" s="19" t="s">
        <v>29083</v>
      </c>
      <c r="B19552" s="11" t="s">
        <v>88</v>
      </c>
      <c r="C19552" t="s">
        <v>88</v>
      </c>
      <c r="D19552" t="s">
        <v>29084</v>
      </c>
    </row>
    <row r="19553" spans="1:4" x14ac:dyDescent="0.3">
      <c r="A19553" s="18" t="s">
        <v>29085</v>
      </c>
      <c r="B19553" s="11" t="s">
        <v>88</v>
      </c>
      <c r="C19553" t="s">
        <v>88</v>
      </c>
      <c r="D19553" t="s">
        <v>689</v>
      </c>
    </row>
    <row r="19554" spans="1:4" x14ac:dyDescent="0.3">
      <c r="A19554" s="19" t="s">
        <v>29086</v>
      </c>
      <c r="B19554" s="11" t="s">
        <v>88</v>
      </c>
      <c r="C19554" t="s">
        <v>21921</v>
      </c>
    </row>
    <row r="19555" spans="1:4" x14ac:dyDescent="0.3">
      <c r="A19555" s="18" t="s">
        <v>29087</v>
      </c>
      <c r="B19555" t="s">
        <v>29088</v>
      </c>
    </row>
    <row r="19556" spans="1:4" x14ac:dyDescent="0.3">
      <c r="A19556" s="19" t="s">
        <v>29089</v>
      </c>
      <c r="B19556" s="11" t="s">
        <v>88</v>
      </c>
      <c r="C19556" t="s">
        <v>29090</v>
      </c>
    </row>
    <row r="19557" spans="1:4" x14ac:dyDescent="0.3">
      <c r="A19557" s="18" t="s">
        <v>29091</v>
      </c>
      <c r="B19557" s="11" t="s">
        <v>88</v>
      </c>
      <c r="C19557" t="s">
        <v>88</v>
      </c>
      <c r="D19557" t="s">
        <v>29092</v>
      </c>
    </row>
    <row r="19558" spans="1:4" x14ac:dyDescent="0.3">
      <c r="A19558" s="19" t="s">
        <v>29093</v>
      </c>
      <c r="B19558" s="11" t="s">
        <v>88</v>
      </c>
      <c r="C19558" t="s">
        <v>88</v>
      </c>
      <c r="D19558" t="s">
        <v>29094</v>
      </c>
    </row>
    <row r="19559" spans="1:4" x14ac:dyDescent="0.3">
      <c r="A19559" s="18" t="s">
        <v>29095</v>
      </c>
      <c r="B19559" s="11" t="s">
        <v>88</v>
      </c>
      <c r="C19559" t="s">
        <v>88</v>
      </c>
      <c r="D19559" t="s">
        <v>29096</v>
      </c>
    </row>
    <row r="19560" spans="1:4" x14ac:dyDescent="0.3">
      <c r="A19560" s="19" t="s">
        <v>29097</v>
      </c>
      <c r="B19560" s="11" t="s">
        <v>88</v>
      </c>
      <c r="C19560" t="s">
        <v>88</v>
      </c>
      <c r="D19560" t="s">
        <v>689</v>
      </c>
    </row>
    <row r="19561" spans="1:4" x14ac:dyDescent="0.3">
      <c r="A19561" s="18" t="s">
        <v>29098</v>
      </c>
      <c r="B19561" s="11" t="s">
        <v>88</v>
      </c>
      <c r="C19561" t="s">
        <v>29099</v>
      </c>
    </row>
    <row r="19562" spans="1:4" x14ac:dyDescent="0.3">
      <c r="A19562" s="19" t="s">
        <v>29100</v>
      </c>
      <c r="B19562" s="11" t="s">
        <v>88</v>
      </c>
      <c r="C19562" t="s">
        <v>29101</v>
      </c>
    </row>
    <row r="19563" spans="1:4" x14ac:dyDescent="0.3">
      <c r="A19563" s="18" t="s">
        <v>29102</v>
      </c>
      <c r="B19563" s="11" t="s">
        <v>88</v>
      </c>
      <c r="C19563" t="s">
        <v>29103</v>
      </c>
    </row>
    <row r="19564" spans="1:4" x14ac:dyDescent="0.3">
      <c r="A19564" s="19" t="s">
        <v>29104</v>
      </c>
      <c r="B19564" s="11" t="s">
        <v>88</v>
      </c>
      <c r="C19564" t="s">
        <v>28654</v>
      </c>
    </row>
    <row r="19565" spans="1:4" x14ac:dyDescent="0.3">
      <c r="A19565" s="18" t="s">
        <v>29105</v>
      </c>
      <c r="B19565" s="11" t="s">
        <v>88</v>
      </c>
      <c r="C19565" t="s">
        <v>21921</v>
      </c>
    </row>
    <row r="19566" spans="1:4" x14ac:dyDescent="0.3">
      <c r="A19566" s="19" t="s">
        <v>29106</v>
      </c>
      <c r="B19566" s="11" t="s">
        <v>88</v>
      </c>
      <c r="C19566" t="s">
        <v>88</v>
      </c>
      <c r="D19566" t="s">
        <v>29107</v>
      </c>
    </row>
    <row r="19567" spans="1:4" x14ac:dyDescent="0.3">
      <c r="A19567" s="18" t="s">
        <v>29108</v>
      </c>
      <c r="B19567" s="11" t="s">
        <v>88</v>
      </c>
      <c r="C19567" t="s">
        <v>88</v>
      </c>
      <c r="D19567" t="s">
        <v>689</v>
      </c>
    </row>
    <row r="19568" spans="1:4" x14ac:dyDescent="0.3">
      <c r="A19568" s="19" t="s">
        <v>29109</v>
      </c>
      <c r="B19568" t="s">
        <v>29110</v>
      </c>
    </row>
    <row r="19569" spans="1:6" x14ac:dyDescent="0.3">
      <c r="A19569" s="18" t="s">
        <v>29111</v>
      </c>
      <c r="B19569" s="11" t="s">
        <v>88</v>
      </c>
      <c r="C19569" t="s">
        <v>29112</v>
      </c>
    </row>
    <row r="19570" spans="1:6" x14ac:dyDescent="0.3">
      <c r="A19570" s="19" t="s">
        <v>29113</v>
      </c>
      <c r="B19570" s="11" t="s">
        <v>88</v>
      </c>
      <c r="C19570" t="s">
        <v>88</v>
      </c>
      <c r="D19570" t="s">
        <v>29114</v>
      </c>
    </row>
    <row r="19571" spans="1:6" x14ac:dyDescent="0.3">
      <c r="A19571" s="18" t="s">
        <v>29115</v>
      </c>
      <c r="B19571" s="11" t="s">
        <v>88</v>
      </c>
      <c r="C19571" t="s">
        <v>88</v>
      </c>
      <c r="D19571" t="s">
        <v>689</v>
      </c>
    </row>
    <row r="19572" spans="1:6" x14ac:dyDescent="0.3">
      <c r="A19572" s="19" t="s">
        <v>29116</v>
      </c>
      <c r="B19572" s="11" t="s">
        <v>88</v>
      </c>
      <c r="C19572" t="s">
        <v>88</v>
      </c>
      <c r="D19572" t="s">
        <v>88</v>
      </c>
      <c r="E19572" t="s">
        <v>29117</v>
      </c>
    </row>
    <row r="19573" spans="1:6" x14ac:dyDescent="0.3">
      <c r="A19573" s="18" t="s">
        <v>29118</v>
      </c>
      <c r="B19573" s="11" t="s">
        <v>88</v>
      </c>
      <c r="C19573" t="s">
        <v>88</v>
      </c>
      <c r="D19573" t="s">
        <v>88</v>
      </c>
      <c r="E19573" t="s">
        <v>689</v>
      </c>
    </row>
    <row r="19574" spans="1:6" x14ac:dyDescent="0.3">
      <c r="A19574" s="19" t="s">
        <v>29119</v>
      </c>
      <c r="B19574" s="11" t="s">
        <v>88</v>
      </c>
      <c r="C19574" t="s">
        <v>29120</v>
      </c>
    </row>
    <row r="19575" spans="1:6" x14ac:dyDescent="0.3">
      <c r="A19575" s="18" t="s">
        <v>29121</v>
      </c>
      <c r="B19575" s="11" t="s">
        <v>88</v>
      </c>
      <c r="C19575" t="s">
        <v>29122</v>
      </c>
    </row>
    <row r="19576" spans="1:6" x14ac:dyDescent="0.3">
      <c r="A19576" s="19" t="s">
        <v>29123</v>
      </c>
      <c r="B19576" s="11" t="s">
        <v>88</v>
      </c>
      <c r="C19576" t="s">
        <v>88</v>
      </c>
      <c r="D19576" t="s">
        <v>29124</v>
      </c>
    </row>
    <row r="19577" spans="1:6" x14ac:dyDescent="0.3">
      <c r="A19577" s="18" t="s">
        <v>29125</v>
      </c>
      <c r="B19577" s="11" t="s">
        <v>88</v>
      </c>
      <c r="C19577" t="s">
        <v>88</v>
      </c>
      <c r="D19577" t="s">
        <v>689</v>
      </c>
    </row>
    <row r="19578" spans="1:6" x14ac:dyDescent="0.3">
      <c r="A19578" s="19" t="s">
        <v>29126</v>
      </c>
      <c r="B19578" t="s">
        <v>29127</v>
      </c>
    </row>
    <row r="19579" spans="1:6" x14ac:dyDescent="0.3">
      <c r="A19579" s="18" t="s">
        <v>29128</v>
      </c>
      <c r="B19579" s="11" t="s">
        <v>88</v>
      </c>
      <c r="C19579" t="s">
        <v>29129</v>
      </c>
    </row>
    <row r="19580" spans="1:6" x14ac:dyDescent="0.3">
      <c r="A19580" s="19" t="s">
        <v>29130</v>
      </c>
      <c r="B19580" s="11" t="s">
        <v>88</v>
      </c>
      <c r="C19580" t="s">
        <v>88</v>
      </c>
      <c r="D19580" t="s">
        <v>29131</v>
      </c>
    </row>
    <row r="19581" spans="1:6" x14ac:dyDescent="0.3">
      <c r="A19581" s="18" t="s">
        <v>29132</v>
      </c>
      <c r="B19581" s="11" t="s">
        <v>88</v>
      </c>
      <c r="C19581" t="s">
        <v>88</v>
      </c>
      <c r="D19581" t="s">
        <v>29133</v>
      </c>
    </row>
    <row r="19582" spans="1:6" x14ac:dyDescent="0.3">
      <c r="A19582" s="19" t="s">
        <v>29134</v>
      </c>
      <c r="B19582" s="11" t="s">
        <v>88</v>
      </c>
      <c r="C19582" t="s">
        <v>88</v>
      </c>
      <c r="D19582" t="s">
        <v>29135</v>
      </c>
    </row>
    <row r="19583" spans="1:6" x14ac:dyDescent="0.3">
      <c r="A19583" s="18" t="s">
        <v>29136</v>
      </c>
      <c r="B19583" s="11" t="s">
        <v>88</v>
      </c>
      <c r="C19583" t="s">
        <v>88</v>
      </c>
      <c r="D19583" t="s">
        <v>88</v>
      </c>
      <c r="E19583" t="s">
        <v>29137</v>
      </c>
    </row>
    <row r="19584" spans="1:6" x14ac:dyDescent="0.3">
      <c r="A19584" s="19" t="s">
        <v>29138</v>
      </c>
      <c r="B19584" s="11" t="s">
        <v>88</v>
      </c>
      <c r="C19584" t="s">
        <v>88</v>
      </c>
      <c r="D19584" t="s">
        <v>88</v>
      </c>
      <c r="E19584" t="s">
        <v>88</v>
      </c>
      <c r="F19584" t="s">
        <v>22604</v>
      </c>
    </row>
    <row r="19585" spans="1:7" x14ac:dyDescent="0.3">
      <c r="A19585" s="18" t="s">
        <v>29139</v>
      </c>
      <c r="B19585" s="11" t="s">
        <v>88</v>
      </c>
      <c r="C19585" t="s">
        <v>88</v>
      </c>
      <c r="D19585" t="s">
        <v>88</v>
      </c>
      <c r="E19585" t="s">
        <v>88</v>
      </c>
      <c r="F19585" t="s">
        <v>29140</v>
      </c>
    </row>
    <row r="19586" spans="1:7" x14ac:dyDescent="0.3">
      <c r="A19586" s="19" t="s">
        <v>29141</v>
      </c>
      <c r="B19586" s="11" t="s">
        <v>88</v>
      </c>
      <c r="C19586" t="s">
        <v>88</v>
      </c>
      <c r="D19586" t="s">
        <v>88</v>
      </c>
      <c r="E19586" t="s">
        <v>88</v>
      </c>
      <c r="F19586" t="s">
        <v>88</v>
      </c>
      <c r="G19586" t="s">
        <v>29142</v>
      </c>
    </row>
    <row r="19587" spans="1:7" x14ac:dyDescent="0.3">
      <c r="A19587" s="18" t="s">
        <v>29143</v>
      </c>
      <c r="B19587" s="11" t="s">
        <v>88</v>
      </c>
      <c r="C19587" t="s">
        <v>88</v>
      </c>
      <c r="D19587" t="s">
        <v>88</v>
      </c>
      <c r="E19587" t="s">
        <v>88</v>
      </c>
      <c r="F19587" t="s">
        <v>88</v>
      </c>
      <c r="G19587" t="s">
        <v>29144</v>
      </c>
    </row>
    <row r="19588" spans="1:7" x14ac:dyDescent="0.3">
      <c r="A19588" s="19" t="s">
        <v>29145</v>
      </c>
      <c r="B19588" s="11" t="s">
        <v>88</v>
      </c>
      <c r="C19588" t="s">
        <v>88</v>
      </c>
      <c r="D19588" t="s">
        <v>88</v>
      </c>
      <c r="E19588" t="s">
        <v>88</v>
      </c>
      <c r="F19588" t="s">
        <v>88</v>
      </c>
      <c r="G19588" t="s">
        <v>29146</v>
      </c>
    </row>
    <row r="19589" spans="1:7" x14ac:dyDescent="0.3">
      <c r="A19589" s="18" t="s">
        <v>29147</v>
      </c>
      <c r="B19589" s="11" t="s">
        <v>88</v>
      </c>
      <c r="C19589" t="s">
        <v>88</v>
      </c>
      <c r="D19589" t="s">
        <v>88</v>
      </c>
      <c r="E19589" t="s">
        <v>689</v>
      </c>
    </row>
    <row r="19590" spans="1:7" x14ac:dyDescent="0.3">
      <c r="A19590" s="19" t="s">
        <v>29148</v>
      </c>
      <c r="B19590" s="11" t="s">
        <v>88</v>
      </c>
      <c r="C19590" t="s">
        <v>88</v>
      </c>
      <c r="D19590" t="s">
        <v>29149</v>
      </c>
    </row>
    <row r="19591" spans="1:7" x14ac:dyDescent="0.3">
      <c r="A19591" s="18" t="s">
        <v>29150</v>
      </c>
      <c r="B19591" s="11" t="s">
        <v>88</v>
      </c>
      <c r="C19591" t="s">
        <v>88</v>
      </c>
      <c r="D19591" t="s">
        <v>29151</v>
      </c>
    </row>
    <row r="19592" spans="1:7" x14ac:dyDescent="0.3">
      <c r="A19592" s="19" t="s">
        <v>29152</v>
      </c>
      <c r="B19592" s="11" t="s">
        <v>88</v>
      </c>
      <c r="C19592" t="s">
        <v>88</v>
      </c>
      <c r="D19592" t="s">
        <v>29153</v>
      </c>
    </row>
    <row r="19593" spans="1:7" x14ac:dyDescent="0.3">
      <c r="A19593" s="18" t="s">
        <v>29154</v>
      </c>
      <c r="B19593" s="11" t="s">
        <v>88</v>
      </c>
      <c r="C19593" t="s">
        <v>88</v>
      </c>
      <c r="D19593" t="s">
        <v>29155</v>
      </c>
    </row>
    <row r="19594" spans="1:7" x14ac:dyDescent="0.3">
      <c r="A19594" s="19" t="s">
        <v>29156</v>
      </c>
      <c r="B19594" s="11" t="s">
        <v>88</v>
      </c>
      <c r="C19594" t="s">
        <v>88</v>
      </c>
      <c r="D19594" t="s">
        <v>689</v>
      </c>
    </row>
    <row r="19595" spans="1:7" x14ac:dyDescent="0.3">
      <c r="A19595" s="18" t="s">
        <v>29157</v>
      </c>
      <c r="B19595" s="11" t="s">
        <v>88</v>
      </c>
      <c r="C19595" t="s">
        <v>88</v>
      </c>
      <c r="D19595" t="s">
        <v>88</v>
      </c>
      <c r="E19595" t="s">
        <v>29158</v>
      </c>
    </row>
    <row r="19596" spans="1:7" x14ac:dyDescent="0.3">
      <c r="A19596" s="19" t="s">
        <v>29159</v>
      </c>
      <c r="B19596" s="11" t="s">
        <v>88</v>
      </c>
      <c r="C19596" t="s">
        <v>88</v>
      </c>
      <c r="D19596" t="s">
        <v>88</v>
      </c>
      <c r="E19596" t="s">
        <v>29160</v>
      </c>
    </row>
    <row r="19597" spans="1:7" x14ac:dyDescent="0.3">
      <c r="A19597" s="18" t="s">
        <v>29161</v>
      </c>
      <c r="B19597" s="11" t="s">
        <v>88</v>
      </c>
      <c r="C19597" t="s">
        <v>88</v>
      </c>
      <c r="D19597" t="s">
        <v>88</v>
      </c>
      <c r="E19597" t="s">
        <v>689</v>
      </c>
    </row>
    <row r="19598" spans="1:7" x14ac:dyDescent="0.3">
      <c r="A19598" s="19" t="s">
        <v>29162</v>
      </c>
      <c r="B19598" s="11" t="s">
        <v>88</v>
      </c>
      <c r="C19598" t="s">
        <v>29163</v>
      </c>
    </row>
    <row r="19599" spans="1:7" x14ac:dyDescent="0.3">
      <c r="A19599" s="18" t="s">
        <v>29164</v>
      </c>
      <c r="B19599" s="11" t="s">
        <v>88</v>
      </c>
      <c r="C19599" t="s">
        <v>88</v>
      </c>
      <c r="D19599" t="s">
        <v>29165</v>
      </c>
    </row>
    <row r="19600" spans="1:7" x14ac:dyDescent="0.3">
      <c r="A19600" s="19" t="s">
        <v>29166</v>
      </c>
      <c r="B19600" s="11" t="s">
        <v>88</v>
      </c>
      <c r="C19600" t="s">
        <v>88</v>
      </c>
      <c r="D19600" t="s">
        <v>88</v>
      </c>
      <c r="E19600" t="s">
        <v>29167</v>
      </c>
    </row>
    <row r="19601" spans="1:6" x14ac:dyDescent="0.3">
      <c r="A19601" s="18" t="s">
        <v>29168</v>
      </c>
      <c r="B19601" s="11" t="s">
        <v>88</v>
      </c>
      <c r="C19601" t="s">
        <v>88</v>
      </c>
      <c r="D19601" t="s">
        <v>88</v>
      </c>
      <c r="E19601" t="s">
        <v>689</v>
      </c>
    </row>
    <row r="19602" spans="1:6" x14ac:dyDescent="0.3">
      <c r="A19602" s="19" t="s">
        <v>29169</v>
      </c>
      <c r="B19602" s="11" t="s">
        <v>88</v>
      </c>
      <c r="C19602" t="s">
        <v>88</v>
      </c>
      <c r="D19602" t="s">
        <v>29170</v>
      </c>
    </row>
    <row r="19603" spans="1:6" x14ac:dyDescent="0.3">
      <c r="A19603" s="18" t="s">
        <v>29171</v>
      </c>
      <c r="B19603" s="11" t="s">
        <v>88</v>
      </c>
      <c r="C19603" t="s">
        <v>88</v>
      </c>
      <c r="D19603" t="s">
        <v>88</v>
      </c>
      <c r="E19603" t="s">
        <v>29172</v>
      </c>
    </row>
    <row r="19604" spans="1:6" x14ac:dyDescent="0.3">
      <c r="A19604" s="19" t="s">
        <v>29173</v>
      </c>
      <c r="B19604" s="11" t="s">
        <v>88</v>
      </c>
      <c r="C19604" t="s">
        <v>88</v>
      </c>
      <c r="D19604" t="s">
        <v>88</v>
      </c>
      <c r="E19604" t="s">
        <v>88</v>
      </c>
      <c r="F19604" t="s">
        <v>17190</v>
      </c>
    </row>
    <row r="19605" spans="1:6" x14ac:dyDescent="0.3">
      <c r="A19605" s="18" t="s">
        <v>29174</v>
      </c>
      <c r="B19605" s="11" t="s">
        <v>88</v>
      </c>
      <c r="C19605" t="s">
        <v>88</v>
      </c>
      <c r="D19605" t="s">
        <v>88</v>
      </c>
      <c r="E19605" t="s">
        <v>88</v>
      </c>
      <c r="F19605" t="s">
        <v>689</v>
      </c>
    </row>
    <row r="19606" spans="1:6" x14ac:dyDescent="0.3">
      <c r="A19606" s="19" t="s">
        <v>29175</v>
      </c>
      <c r="B19606" s="11" t="s">
        <v>88</v>
      </c>
      <c r="C19606" t="s">
        <v>88</v>
      </c>
      <c r="D19606" t="s">
        <v>88</v>
      </c>
      <c r="E19606" t="s">
        <v>29176</v>
      </c>
    </row>
    <row r="19607" spans="1:6" x14ac:dyDescent="0.3">
      <c r="A19607" s="18" t="s">
        <v>29177</v>
      </c>
      <c r="B19607" s="11" t="s">
        <v>88</v>
      </c>
      <c r="C19607" t="s">
        <v>88</v>
      </c>
      <c r="D19607" t="s">
        <v>88</v>
      </c>
      <c r="E19607" t="s">
        <v>689</v>
      </c>
    </row>
    <row r="19608" spans="1:6" x14ac:dyDescent="0.3">
      <c r="A19608" s="19" t="s">
        <v>29178</v>
      </c>
      <c r="B19608" s="11" t="s">
        <v>88</v>
      </c>
      <c r="C19608" t="s">
        <v>88</v>
      </c>
      <c r="D19608" t="s">
        <v>88</v>
      </c>
      <c r="E19608" t="s">
        <v>88</v>
      </c>
      <c r="F19608" t="s">
        <v>29179</v>
      </c>
    </row>
    <row r="19609" spans="1:6" x14ac:dyDescent="0.3">
      <c r="A19609" s="18" t="s">
        <v>29180</v>
      </c>
      <c r="B19609" s="11" t="s">
        <v>88</v>
      </c>
      <c r="C19609" t="s">
        <v>88</v>
      </c>
      <c r="D19609" t="s">
        <v>88</v>
      </c>
      <c r="E19609" t="s">
        <v>88</v>
      </c>
      <c r="F19609" t="s">
        <v>29181</v>
      </c>
    </row>
    <row r="19610" spans="1:6" x14ac:dyDescent="0.3">
      <c r="A19610" s="19" t="s">
        <v>29182</v>
      </c>
      <c r="B19610" s="11" t="s">
        <v>88</v>
      </c>
      <c r="C19610" t="s">
        <v>88</v>
      </c>
      <c r="D19610" t="s">
        <v>88</v>
      </c>
      <c r="E19610" t="s">
        <v>88</v>
      </c>
      <c r="F19610" t="s">
        <v>689</v>
      </c>
    </row>
    <row r="19611" spans="1:6" x14ac:dyDescent="0.3">
      <c r="A19611" s="18" t="s">
        <v>29183</v>
      </c>
      <c r="B19611" s="11" t="s">
        <v>88</v>
      </c>
      <c r="C19611" t="s">
        <v>88</v>
      </c>
      <c r="D19611" t="s">
        <v>689</v>
      </c>
    </row>
    <row r="19612" spans="1:6" x14ac:dyDescent="0.3">
      <c r="A19612" s="19" t="s">
        <v>29184</v>
      </c>
      <c r="B19612" s="11" t="s">
        <v>88</v>
      </c>
      <c r="C19612" t="s">
        <v>88</v>
      </c>
      <c r="D19612" t="s">
        <v>88</v>
      </c>
      <c r="E19612" t="s">
        <v>29179</v>
      </c>
    </row>
    <row r="19613" spans="1:6" x14ac:dyDescent="0.3">
      <c r="A19613" s="18" t="s">
        <v>29185</v>
      </c>
      <c r="B19613" s="11" t="s">
        <v>88</v>
      </c>
      <c r="C19613" t="s">
        <v>88</v>
      </c>
      <c r="D19613" t="s">
        <v>88</v>
      </c>
      <c r="E19613" t="s">
        <v>29186</v>
      </c>
    </row>
    <row r="19614" spans="1:6" x14ac:dyDescent="0.3">
      <c r="A19614" s="19" t="s">
        <v>29187</v>
      </c>
      <c r="B19614" s="11" t="s">
        <v>88</v>
      </c>
      <c r="C19614" t="s">
        <v>88</v>
      </c>
      <c r="D19614" t="s">
        <v>88</v>
      </c>
      <c r="E19614" t="s">
        <v>88</v>
      </c>
      <c r="F19614" t="s">
        <v>29188</v>
      </c>
    </row>
    <row r="19615" spans="1:6" x14ac:dyDescent="0.3">
      <c r="A19615" s="18" t="s">
        <v>29189</v>
      </c>
      <c r="B19615" s="11" t="s">
        <v>88</v>
      </c>
      <c r="C19615" t="s">
        <v>88</v>
      </c>
      <c r="D19615" t="s">
        <v>88</v>
      </c>
      <c r="E19615" t="s">
        <v>88</v>
      </c>
      <c r="F19615" t="s">
        <v>689</v>
      </c>
    </row>
    <row r="19616" spans="1:6" x14ac:dyDescent="0.3">
      <c r="A19616" s="19" t="s">
        <v>29190</v>
      </c>
      <c r="B19616" s="11" t="s">
        <v>88</v>
      </c>
      <c r="C19616" t="s">
        <v>88</v>
      </c>
      <c r="D19616" t="s">
        <v>88</v>
      </c>
      <c r="E19616" t="s">
        <v>689</v>
      </c>
    </row>
    <row r="19617" spans="1:6" x14ac:dyDescent="0.3">
      <c r="A19617" s="18" t="s">
        <v>29191</v>
      </c>
      <c r="B19617" s="11" t="s">
        <v>88</v>
      </c>
      <c r="C19617" t="s">
        <v>29192</v>
      </c>
    </row>
    <row r="19618" spans="1:6" x14ac:dyDescent="0.3">
      <c r="A19618" s="19" t="s">
        <v>29193</v>
      </c>
      <c r="B19618" s="11" t="s">
        <v>88</v>
      </c>
      <c r="C19618" t="s">
        <v>88</v>
      </c>
      <c r="D19618" t="s">
        <v>29194</v>
      </c>
    </row>
    <row r="19619" spans="1:6" x14ac:dyDescent="0.3">
      <c r="A19619" s="18" t="s">
        <v>29195</v>
      </c>
      <c r="B19619" s="11" t="s">
        <v>88</v>
      </c>
      <c r="C19619" t="s">
        <v>88</v>
      </c>
      <c r="D19619" t="s">
        <v>88</v>
      </c>
      <c r="E19619" t="s">
        <v>29196</v>
      </c>
    </row>
    <row r="19620" spans="1:6" x14ac:dyDescent="0.3">
      <c r="A19620" s="19" t="s">
        <v>29197</v>
      </c>
      <c r="B19620" s="11" t="s">
        <v>88</v>
      </c>
      <c r="C19620" t="s">
        <v>88</v>
      </c>
      <c r="D19620" t="s">
        <v>88</v>
      </c>
      <c r="E19620" t="s">
        <v>689</v>
      </c>
    </row>
    <row r="19621" spans="1:6" x14ac:dyDescent="0.3">
      <c r="A19621" s="18" t="s">
        <v>29198</v>
      </c>
      <c r="B19621" s="11" t="s">
        <v>88</v>
      </c>
      <c r="C19621" t="s">
        <v>88</v>
      </c>
      <c r="D19621" t="s">
        <v>88</v>
      </c>
      <c r="E19621" t="s">
        <v>88</v>
      </c>
      <c r="F19621" t="s">
        <v>28898</v>
      </c>
    </row>
    <row r="19622" spans="1:6" x14ac:dyDescent="0.3">
      <c r="A19622" s="19" t="s">
        <v>29199</v>
      </c>
      <c r="B19622" s="11" t="s">
        <v>88</v>
      </c>
      <c r="C19622" t="s">
        <v>88</v>
      </c>
      <c r="D19622" t="s">
        <v>88</v>
      </c>
      <c r="E19622" t="s">
        <v>88</v>
      </c>
      <c r="F19622" t="s">
        <v>689</v>
      </c>
    </row>
    <row r="19623" spans="1:6" x14ac:dyDescent="0.3">
      <c r="A19623" s="18" t="s">
        <v>29200</v>
      </c>
      <c r="B19623" s="11" t="s">
        <v>88</v>
      </c>
      <c r="C19623" t="s">
        <v>88</v>
      </c>
      <c r="D19623" t="s">
        <v>689</v>
      </c>
    </row>
    <row r="19624" spans="1:6" x14ac:dyDescent="0.3">
      <c r="A19624" s="19" t="s">
        <v>29201</v>
      </c>
      <c r="B19624" s="11" t="s">
        <v>88</v>
      </c>
      <c r="C19624" t="s">
        <v>88</v>
      </c>
      <c r="D19624" t="s">
        <v>88</v>
      </c>
      <c r="E19624" t="s">
        <v>29202</v>
      </c>
    </row>
    <row r="19625" spans="1:6" x14ac:dyDescent="0.3">
      <c r="A19625" s="18" t="s">
        <v>29203</v>
      </c>
      <c r="B19625" s="11" t="s">
        <v>88</v>
      </c>
      <c r="C19625" t="s">
        <v>88</v>
      </c>
      <c r="D19625" t="s">
        <v>88</v>
      </c>
      <c r="E19625" t="s">
        <v>689</v>
      </c>
    </row>
    <row r="19626" spans="1:6" x14ac:dyDescent="0.3">
      <c r="A19626" s="19" t="s">
        <v>29204</v>
      </c>
      <c r="B19626" t="s">
        <v>29205</v>
      </c>
    </row>
    <row r="19627" spans="1:6" x14ac:dyDescent="0.3">
      <c r="A19627" s="18" t="s">
        <v>29206</v>
      </c>
      <c r="B19627" s="11" t="s">
        <v>88</v>
      </c>
      <c r="C19627" t="s">
        <v>29207</v>
      </c>
    </row>
    <row r="19628" spans="1:6" x14ac:dyDescent="0.3">
      <c r="A19628" s="19" t="s">
        <v>29208</v>
      </c>
      <c r="B19628" s="11" t="s">
        <v>88</v>
      </c>
      <c r="C19628" t="s">
        <v>689</v>
      </c>
    </row>
    <row r="19629" spans="1:6" x14ac:dyDescent="0.3">
      <c r="A19629" s="18" t="s">
        <v>29209</v>
      </c>
      <c r="B19629" t="s">
        <v>29210</v>
      </c>
    </row>
    <row r="19630" spans="1:6" x14ac:dyDescent="0.3">
      <c r="A19630" s="19" t="s">
        <v>29211</v>
      </c>
      <c r="B19630" s="11" t="s">
        <v>88</v>
      </c>
      <c r="C19630" t="s">
        <v>29212</v>
      </c>
    </row>
    <row r="19631" spans="1:6" x14ac:dyDescent="0.3">
      <c r="A19631" s="18" t="s">
        <v>29213</v>
      </c>
      <c r="B19631" s="11" t="s">
        <v>88</v>
      </c>
      <c r="C19631" t="s">
        <v>88</v>
      </c>
      <c r="D19631" t="s">
        <v>29214</v>
      </c>
    </row>
    <row r="19632" spans="1:6" x14ac:dyDescent="0.3">
      <c r="A19632" s="19" t="s">
        <v>29215</v>
      </c>
      <c r="B19632" s="11" t="s">
        <v>88</v>
      </c>
      <c r="C19632" t="s">
        <v>88</v>
      </c>
      <c r="D19632" t="s">
        <v>29216</v>
      </c>
    </row>
    <row r="19633" spans="1:4" x14ac:dyDescent="0.3">
      <c r="A19633" s="18" t="s">
        <v>29217</v>
      </c>
      <c r="B19633" s="11" t="s">
        <v>88</v>
      </c>
      <c r="C19633" t="s">
        <v>88</v>
      </c>
      <c r="D19633" t="s">
        <v>29218</v>
      </c>
    </row>
    <row r="19634" spans="1:4" x14ac:dyDescent="0.3">
      <c r="A19634" s="19" t="s">
        <v>29219</v>
      </c>
      <c r="B19634" s="11" t="s">
        <v>88</v>
      </c>
      <c r="C19634" t="s">
        <v>88</v>
      </c>
      <c r="D19634" t="s">
        <v>689</v>
      </c>
    </row>
    <row r="19635" spans="1:4" x14ac:dyDescent="0.3">
      <c r="A19635" s="18" t="s">
        <v>29220</v>
      </c>
      <c r="B19635" s="11" t="s">
        <v>88</v>
      </c>
      <c r="C19635" t="s">
        <v>29221</v>
      </c>
    </row>
    <row r="19636" spans="1:4" x14ac:dyDescent="0.3">
      <c r="A19636" s="19" t="s">
        <v>29222</v>
      </c>
      <c r="B19636" s="11" t="s">
        <v>88</v>
      </c>
      <c r="C19636" t="s">
        <v>29223</v>
      </c>
    </row>
    <row r="19637" spans="1:4" x14ac:dyDescent="0.3">
      <c r="A19637" s="18" t="s">
        <v>29224</v>
      </c>
      <c r="B19637" s="11" t="s">
        <v>88</v>
      </c>
      <c r="C19637" t="s">
        <v>29225</v>
      </c>
    </row>
    <row r="19638" spans="1:4" x14ac:dyDescent="0.3">
      <c r="A19638" s="19" t="s">
        <v>29226</v>
      </c>
      <c r="B19638" s="11" t="s">
        <v>88</v>
      </c>
      <c r="C19638" t="s">
        <v>689</v>
      </c>
    </row>
    <row r="19639" spans="1:4" x14ac:dyDescent="0.3">
      <c r="A19639" s="18" t="s">
        <v>29227</v>
      </c>
      <c r="B19639" t="s">
        <v>29228</v>
      </c>
    </row>
    <row r="19640" spans="1:4" x14ac:dyDescent="0.3">
      <c r="A19640" s="19" t="s">
        <v>29229</v>
      </c>
      <c r="B19640" s="11" t="s">
        <v>88</v>
      </c>
      <c r="C19640" t="s">
        <v>29230</v>
      </c>
    </row>
    <row r="19641" spans="1:4" x14ac:dyDescent="0.3">
      <c r="A19641" s="18" t="s">
        <v>29231</v>
      </c>
      <c r="B19641" s="11" t="s">
        <v>88</v>
      </c>
      <c r="C19641" t="s">
        <v>29232</v>
      </c>
    </row>
    <row r="19642" spans="1:4" x14ac:dyDescent="0.3">
      <c r="A19642" s="19" t="s">
        <v>29233</v>
      </c>
      <c r="B19642" s="11" t="s">
        <v>88</v>
      </c>
      <c r="C19642" t="s">
        <v>88</v>
      </c>
      <c r="D19642" t="s">
        <v>29234</v>
      </c>
    </row>
    <row r="19643" spans="1:4" x14ac:dyDescent="0.3">
      <c r="A19643" s="18" t="s">
        <v>29235</v>
      </c>
      <c r="B19643" s="11" t="s">
        <v>88</v>
      </c>
      <c r="C19643" t="s">
        <v>88</v>
      </c>
      <c r="D19643" t="s">
        <v>689</v>
      </c>
    </row>
    <row r="19644" spans="1:4" x14ac:dyDescent="0.3">
      <c r="A19644" s="19" t="s">
        <v>29236</v>
      </c>
      <c r="B19644" s="11" t="s">
        <v>88</v>
      </c>
      <c r="C19644" t="s">
        <v>29237</v>
      </c>
    </row>
    <row r="19645" spans="1:4" x14ac:dyDescent="0.3">
      <c r="A19645" s="18" t="s">
        <v>29238</v>
      </c>
      <c r="B19645" t="s">
        <v>29239</v>
      </c>
    </row>
    <row r="19646" spans="1:4" x14ac:dyDescent="0.3">
      <c r="A19646" s="19" t="s">
        <v>29240</v>
      </c>
      <c r="B19646" s="11" t="s">
        <v>88</v>
      </c>
      <c r="C19646" t="s">
        <v>29241</v>
      </c>
    </row>
    <row r="19647" spans="1:4" x14ac:dyDescent="0.3">
      <c r="A19647" s="18" t="s">
        <v>29242</v>
      </c>
      <c r="B19647" s="11" t="s">
        <v>88</v>
      </c>
      <c r="C19647" t="s">
        <v>88</v>
      </c>
      <c r="D19647" t="s">
        <v>29243</v>
      </c>
    </row>
    <row r="19648" spans="1:4" x14ac:dyDescent="0.3">
      <c r="A19648" s="19" t="s">
        <v>29244</v>
      </c>
      <c r="B19648" s="11" t="s">
        <v>88</v>
      </c>
      <c r="C19648" t="s">
        <v>88</v>
      </c>
      <c r="D19648" t="s">
        <v>29245</v>
      </c>
    </row>
    <row r="19649" spans="1:4" x14ac:dyDescent="0.3">
      <c r="A19649" s="18" t="s">
        <v>29246</v>
      </c>
      <c r="B19649" s="11" t="s">
        <v>88</v>
      </c>
      <c r="C19649" t="s">
        <v>29247</v>
      </c>
    </row>
    <row r="19650" spans="1:4" x14ac:dyDescent="0.3">
      <c r="A19650" s="19" t="s">
        <v>29248</v>
      </c>
      <c r="B19650" s="11" t="s">
        <v>88</v>
      </c>
      <c r="C19650" t="s">
        <v>88</v>
      </c>
      <c r="D19650" t="s">
        <v>29249</v>
      </c>
    </row>
    <row r="19651" spans="1:4" x14ac:dyDescent="0.3">
      <c r="A19651" s="18" t="s">
        <v>29250</v>
      </c>
      <c r="B19651" s="11" t="s">
        <v>88</v>
      </c>
      <c r="C19651" t="s">
        <v>88</v>
      </c>
      <c r="D19651" t="s">
        <v>689</v>
      </c>
    </row>
    <row r="19652" spans="1:4" x14ac:dyDescent="0.3">
      <c r="A19652" s="19" t="s">
        <v>29251</v>
      </c>
      <c r="B19652" s="11" t="s">
        <v>88</v>
      </c>
      <c r="C19652" t="s">
        <v>689</v>
      </c>
    </row>
    <row r="19653" spans="1:4" x14ac:dyDescent="0.3">
      <c r="A19653" s="18" t="s">
        <v>29252</v>
      </c>
      <c r="B19653" t="s">
        <v>29253</v>
      </c>
    </row>
    <row r="19654" spans="1:4" x14ac:dyDescent="0.3">
      <c r="A19654" s="19" t="s">
        <v>29254</v>
      </c>
      <c r="B19654" s="11" t="s">
        <v>88</v>
      </c>
      <c r="C19654" t="s">
        <v>29255</v>
      </c>
    </row>
    <row r="19655" spans="1:4" x14ac:dyDescent="0.3">
      <c r="A19655" s="18" t="s">
        <v>29256</v>
      </c>
      <c r="B19655" s="11" t="s">
        <v>88</v>
      </c>
      <c r="C19655" t="s">
        <v>88</v>
      </c>
      <c r="D19655" t="s">
        <v>29257</v>
      </c>
    </row>
    <row r="19656" spans="1:4" x14ac:dyDescent="0.3">
      <c r="A19656" s="19" t="s">
        <v>29258</v>
      </c>
      <c r="B19656" s="11" t="s">
        <v>88</v>
      </c>
      <c r="C19656" t="s">
        <v>88</v>
      </c>
      <c r="D19656" t="s">
        <v>689</v>
      </c>
    </row>
    <row r="19657" spans="1:4" x14ac:dyDescent="0.3">
      <c r="A19657" s="18" t="s">
        <v>29259</v>
      </c>
      <c r="B19657" s="11" t="s">
        <v>88</v>
      </c>
      <c r="C19657" t="s">
        <v>29260</v>
      </c>
    </row>
    <row r="19658" spans="1:4" x14ac:dyDescent="0.3">
      <c r="A19658" s="19" t="s">
        <v>29261</v>
      </c>
      <c r="B19658" s="11" t="s">
        <v>88</v>
      </c>
      <c r="C19658" t="s">
        <v>29262</v>
      </c>
    </row>
    <row r="19659" spans="1:4" x14ac:dyDescent="0.3">
      <c r="A19659" s="18" t="s">
        <v>29263</v>
      </c>
      <c r="B19659" s="11" t="s">
        <v>88</v>
      </c>
      <c r="C19659" t="s">
        <v>88</v>
      </c>
      <c r="D19659" t="s">
        <v>29264</v>
      </c>
    </row>
    <row r="19660" spans="1:4" x14ac:dyDescent="0.3">
      <c r="A19660" s="19" t="s">
        <v>29265</v>
      </c>
      <c r="B19660" s="11" t="s">
        <v>88</v>
      </c>
      <c r="C19660" t="s">
        <v>88</v>
      </c>
      <c r="D19660" t="s">
        <v>29266</v>
      </c>
    </row>
    <row r="19661" spans="1:4" x14ac:dyDescent="0.3">
      <c r="A19661" s="18" t="s">
        <v>29267</v>
      </c>
      <c r="B19661" s="11" t="s">
        <v>88</v>
      </c>
      <c r="C19661" t="s">
        <v>88</v>
      </c>
      <c r="D19661" t="s">
        <v>29268</v>
      </c>
    </row>
    <row r="19662" spans="1:4" x14ac:dyDescent="0.3">
      <c r="A19662" s="19" t="s">
        <v>29269</v>
      </c>
      <c r="B19662" s="11" t="s">
        <v>88</v>
      </c>
      <c r="C19662" t="s">
        <v>88</v>
      </c>
      <c r="D19662" t="s">
        <v>689</v>
      </c>
    </row>
    <row r="19663" spans="1:4" x14ac:dyDescent="0.3">
      <c r="A19663" s="18" t="s">
        <v>29270</v>
      </c>
      <c r="B19663" s="11" t="s">
        <v>88</v>
      </c>
      <c r="C19663" t="s">
        <v>29271</v>
      </c>
    </row>
    <row r="19664" spans="1:4" x14ac:dyDescent="0.3">
      <c r="A19664" s="19" t="s">
        <v>29272</v>
      </c>
      <c r="B19664" s="11" t="s">
        <v>88</v>
      </c>
      <c r="C19664" t="s">
        <v>88</v>
      </c>
      <c r="D19664" t="s">
        <v>29273</v>
      </c>
    </row>
    <row r="19665" spans="1:6" x14ac:dyDescent="0.3">
      <c r="A19665" s="18" t="s">
        <v>29274</v>
      </c>
      <c r="B19665" s="11" t="s">
        <v>88</v>
      </c>
      <c r="C19665" t="s">
        <v>88</v>
      </c>
      <c r="D19665" t="s">
        <v>689</v>
      </c>
    </row>
    <row r="19666" spans="1:6" x14ac:dyDescent="0.3">
      <c r="A19666" s="19" t="s">
        <v>29275</v>
      </c>
      <c r="B19666" s="11" t="s">
        <v>88</v>
      </c>
      <c r="C19666" t="s">
        <v>29276</v>
      </c>
    </row>
    <row r="19667" spans="1:6" x14ac:dyDescent="0.3">
      <c r="A19667" s="18" t="s">
        <v>29277</v>
      </c>
      <c r="B19667" s="11" t="s">
        <v>88</v>
      </c>
      <c r="C19667" t="s">
        <v>88</v>
      </c>
      <c r="D19667" t="s">
        <v>29278</v>
      </c>
    </row>
    <row r="19668" spans="1:6" x14ac:dyDescent="0.3">
      <c r="A19668" s="19" t="s">
        <v>29279</v>
      </c>
      <c r="B19668" s="11" t="s">
        <v>88</v>
      </c>
      <c r="C19668" t="s">
        <v>88</v>
      </c>
      <c r="D19668" t="s">
        <v>88</v>
      </c>
      <c r="E19668" t="s">
        <v>29280</v>
      </c>
    </row>
    <row r="19669" spans="1:6" x14ac:dyDescent="0.3">
      <c r="A19669" s="18" t="s">
        <v>29281</v>
      </c>
      <c r="B19669" s="11" t="s">
        <v>88</v>
      </c>
      <c r="C19669" t="s">
        <v>88</v>
      </c>
      <c r="D19669" t="s">
        <v>88</v>
      </c>
      <c r="E19669" t="s">
        <v>689</v>
      </c>
    </row>
    <row r="19670" spans="1:6" x14ac:dyDescent="0.3">
      <c r="A19670" s="19" t="s">
        <v>29282</v>
      </c>
      <c r="B19670" s="11" t="s">
        <v>88</v>
      </c>
      <c r="C19670" t="s">
        <v>88</v>
      </c>
      <c r="D19670" t="s">
        <v>689</v>
      </c>
    </row>
    <row r="19671" spans="1:6" x14ac:dyDescent="0.3">
      <c r="A19671" s="18" t="s">
        <v>29283</v>
      </c>
      <c r="B19671" t="s">
        <v>29284</v>
      </c>
    </row>
    <row r="19672" spans="1:6" x14ac:dyDescent="0.3">
      <c r="A19672" s="19" t="s">
        <v>29285</v>
      </c>
      <c r="B19672" t="s">
        <v>29286</v>
      </c>
    </row>
    <row r="19673" spans="1:6" x14ac:dyDescent="0.3">
      <c r="A19673" s="18" t="s">
        <v>29287</v>
      </c>
      <c r="B19673" s="11" t="s">
        <v>88</v>
      </c>
      <c r="C19673" t="s">
        <v>29288</v>
      </c>
    </row>
    <row r="19674" spans="1:6" x14ac:dyDescent="0.3">
      <c r="A19674" s="19" t="s">
        <v>29289</v>
      </c>
      <c r="B19674" s="11" t="s">
        <v>88</v>
      </c>
      <c r="C19674" t="s">
        <v>88</v>
      </c>
      <c r="D19674" t="s">
        <v>29290</v>
      </c>
    </row>
    <row r="19675" spans="1:6" x14ac:dyDescent="0.3">
      <c r="A19675" s="18" t="s">
        <v>29291</v>
      </c>
      <c r="B19675" s="11" t="s">
        <v>88</v>
      </c>
      <c r="C19675" t="s">
        <v>88</v>
      </c>
      <c r="D19675" t="s">
        <v>88</v>
      </c>
      <c r="E19675" t="s">
        <v>29292</v>
      </c>
    </row>
    <row r="19676" spans="1:6" x14ac:dyDescent="0.3">
      <c r="A19676" s="19" t="s">
        <v>29293</v>
      </c>
      <c r="B19676" s="11" t="s">
        <v>88</v>
      </c>
      <c r="C19676" t="s">
        <v>88</v>
      </c>
      <c r="D19676" t="s">
        <v>88</v>
      </c>
      <c r="E19676" t="s">
        <v>88</v>
      </c>
      <c r="F19676" t="s">
        <v>29294</v>
      </c>
    </row>
    <row r="19677" spans="1:6" x14ac:dyDescent="0.3">
      <c r="A19677" s="18" t="s">
        <v>29295</v>
      </c>
      <c r="B19677" s="11" t="s">
        <v>88</v>
      </c>
      <c r="C19677" t="s">
        <v>88</v>
      </c>
      <c r="D19677" t="s">
        <v>88</v>
      </c>
      <c r="E19677" t="s">
        <v>88</v>
      </c>
      <c r="F19677" t="s">
        <v>29296</v>
      </c>
    </row>
    <row r="19678" spans="1:6" x14ac:dyDescent="0.3">
      <c r="A19678" s="19" t="s">
        <v>29297</v>
      </c>
      <c r="B19678" s="11" t="s">
        <v>88</v>
      </c>
      <c r="C19678" t="s">
        <v>88</v>
      </c>
      <c r="D19678" t="s">
        <v>88</v>
      </c>
      <c r="E19678" t="s">
        <v>29298</v>
      </c>
    </row>
    <row r="19679" spans="1:6" x14ac:dyDescent="0.3">
      <c r="A19679" s="18" t="s">
        <v>29299</v>
      </c>
      <c r="B19679" s="11" t="s">
        <v>88</v>
      </c>
      <c r="C19679" t="s">
        <v>88</v>
      </c>
      <c r="D19679" t="s">
        <v>29300</v>
      </c>
    </row>
    <row r="19680" spans="1:6" x14ac:dyDescent="0.3">
      <c r="A19680" s="19" t="s">
        <v>29301</v>
      </c>
      <c r="B19680" s="11" t="s">
        <v>88</v>
      </c>
      <c r="C19680" t="s">
        <v>88</v>
      </c>
      <c r="D19680" t="s">
        <v>689</v>
      </c>
    </row>
    <row r="19681" spans="1:4" x14ac:dyDescent="0.3">
      <c r="A19681" s="18" t="s">
        <v>29302</v>
      </c>
      <c r="B19681" s="11" t="s">
        <v>88</v>
      </c>
      <c r="C19681" t="s">
        <v>29303</v>
      </c>
    </row>
    <row r="19682" spans="1:4" x14ac:dyDescent="0.3">
      <c r="A19682" s="19" t="s">
        <v>29304</v>
      </c>
      <c r="B19682" s="11" t="s">
        <v>88</v>
      </c>
      <c r="C19682" t="s">
        <v>21921</v>
      </c>
    </row>
    <row r="19683" spans="1:4" x14ac:dyDescent="0.3">
      <c r="A19683" s="18" t="s">
        <v>29305</v>
      </c>
      <c r="B19683" t="s">
        <v>29306</v>
      </c>
    </row>
    <row r="19684" spans="1:4" x14ac:dyDescent="0.3">
      <c r="A19684" s="19" t="s">
        <v>29307</v>
      </c>
      <c r="B19684" s="11" t="s">
        <v>88</v>
      </c>
      <c r="C19684" t="s">
        <v>29308</v>
      </c>
    </row>
    <row r="19685" spans="1:4" x14ac:dyDescent="0.3">
      <c r="A19685" s="18" t="s">
        <v>29309</v>
      </c>
      <c r="B19685" s="11" t="s">
        <v>88</v>
      </c>
      <c r="C19685" t="s">
        <v>29310</v>
      </c>
    </row>
    <row r="19686" spans="1:4" x14ac:dyDescent="0.3">
      <c r="A19686" s="19" t="s">
        <v>29311</v>
      </c>
      <c r="B19686" s="11" t="s">
        <v>88</v>
      </c>
      <c r="C19686" t="s">
        <v>88</v>
      </c>
      <c r="D19686" t="s">
        <v>29312</v>
      </c>
    </row>
    <row r="19687" spans="1:4" x14ac:dyDescent="0.3">
      <c r="A19687" s="18" t="s">
        <v>29313</v>
      </c>
      <c r="B19687" s="11" t="s">
        <v>88</v>
      </c>
      <c r="C19687" t="s">
        <v>88</v>
      </c>
      <c r="D19687" t="s">
        <v>689</v>
      </c>
    </row>
    <row r="19688" spans="1:4" x14ac:dyDescent="0.3">
      <c r="A19688" s="19" t="s">
        <v>29314</v>
      </c>
      <c r="B19688" s="11" t="s">
        <v>88</v>
      </c>
      <c r="C19688" t="s">
        <v>29315</v>
      </c>
    </row>
    <row r="19689" spans="1:4" x14ac:dyDescent="0.3">
      <c r="A19689" s="18" t="s">
        <v>29316</v>
      </c>
      <c r="B19689" s="11" t="s">
        <v>88</v>
      </c>
      <c r="C19689" t="s">
        <v>29317</v>
      </c>
    </row>
    <row r="19690" spans="1:4" x14ac:dyDescent="0.3">
      <c r="A19690" s="19" t="s">
        <v>29318</v>
      </c>
      <c r="B19690" s="11" t="s">
        <v>88</v>
      </c>
      <c r="C19690" t="s">
        <v>29319</v>
      </c>
    </row>
    <row r="19691" spans="1:4" x14ac:dyDescent="0.3">
      <c r="A19691" s="18" t="s">
        <v>29320</v>
      </c>
      <c r="B19691" s="11" t="s">
        <v>88</v>
      </c>
      <c r="C19691" t="s">
        <v>28654</v>
      </c>
    </row>
    <row r="19692" spans="1:4" x14ac:dyDescent="0.3">
      <c r="A19692" s="19" t="s">
        <v>29321</v>
      </c>
      <c r="B19692" s="11" t="s">
        <v>88</v>
      </c>
      <c r="C19692" t="s">
        <v>88</v>
      </c>
      <c r="D19692" t="s">
        <v>29322</v>
      </c>
    </row>
    <row r="19693" spans="1:4" x14ac:dyDescent="0.3">
      <c r="A19693" s="18" t="s">
        <v>29323</v>
      </c>
      <c r="B19693" s="11" t="s">
        <v>88</v>
      </c>
      <c r="C19693" t="s">
        <v>88</v>
      </c>
      <c r="D19693" t="s">
        <v>29324</v>
      </c>
    </row>
    <row r="19694" spans="1:4" x14ac:dyDescent="0.3">
      <c r="A19694" s="19" t="s">
        <v>29325</v>
      </c>
      <c r="B19694" s="11" t="s">
        <v>88</v>
      </c>
      <c r="C19694" t="s">
        <v>88</v>
      </c>
      <c r="D19694" t="s">
        <v>689</v>
      </c>
    </row>
    <row r="19695" spans="1:4" x14ac:dyDescent="0.3">
      <c r="A19695" s="18" t="s">
        <v>29326</v>
      </c>
      <c r="B19695" s="11" t="s">
        <v>88</v>
      </c>
      <c r="C19695" t="s">
        <v>21921</v>
      </c>
    </row>
    <row r="19696" spans="1:4" x14ac:dyDescent="0.3">
      <c r="A19696" s="19" t="s">
        <v>29327</v>
      </c>
      <c r="B19696" t="s">
        <v>29328</v>
      </c>
    </row>
    <row r="19697" spans="1:5" x14ac:dyDescent="0.3">
      <c r="A19697" s="18" t="s">
        <v>29329</v>
      </c>
      <c r="B19697" s="11" t="s">
        <v>88</v>
      </c>
      <c r="C19697" t="s">
        <v>29330</v>
      </c>
    </row>
    <row r="19698" spans="1:5" x14ac:dyDescent="0.3">
      <c r="A19698" s="19" t="s">
        <v>29331</v>
      </c>
      <c r="B19698" s="11" t="s">
        <v>88</v>
      </c>
      <c r="C19698" t="s">
        <v>88</v>
      </c>
      <c r="D19698" t="s">
        <v>29332</v>
      </c>
    </row>
    <row r="19699" spans="1:5" x14ac:dyDescent="0.3">
      <c r="A19699" s="18" t="s">
        <v>29333</v>
      </c>
      <c r="B19699" s="11" t="s">
        <v>88</v>
      </c>
      <c r="C19699" t="s">
        <v>88</v>
      </c>
      <c r="D19699" t="s">
        <v>88</v>
      </c>
      <c r="E19699" t="s">
        <v>29334</v>
      </c>
    </row>
    <row r="19700" spans="1:5" x14ac:dyDescent="0.3">
      <c r="A19700" s="19" t="s">
        <v>29335</v>
      </c>
      <c r="B19700" s="11" t="s">
        <v>88</v>
      </c>
      <c r="C19700" t="s">
        <v>88</v>
      </c>
      <c r="D19700" t="s">
        <v>88</v>
      </c>
      <c r="E19700" t="s">
        <v>689</v>
      </c>
    </row>
    <row r="19701" spans="1:5" x14ac:dyDescent="0.3">
      <c r="A19701" s="18" t="s">
        <v>29336</v>
      </c>
      <c r="B19701" s="11" t="s">
        <v>88</v>
      </c>
      <c r="C19701" t="s">
        <v>88</v>
      </c>
      <c r="D19701" t="s">
        <v>29337</v>
      </c>
    </row>
    <row r="19702" spans="1:5" x14ac:dyDescent="0.3">
      <c r="A19702" s="19" t="s">
        <v>29338</v>
      </c>
      <c r="B19702" s="11" t="s">
        <v>88</v>
      </c>
      <c r="C19702" t="s">
        <v>29339</v>
      </c>
    </row>
    <row r="19703" spans="1:5" x14ac:dyDescent="0.3">
      <c r="A19703" s="18" t="s">
        <v>29340</v>
      </c>
      <c r="B19703" s="11" t="s">
        <v>88</v>
      </c>
      <c r="C19703" t="s">
        <v>88</v>
      </c>
      <c r="D19703" t="s">
        <v>29341</v>
      </c>
    </row>
    <row r="19704" spans="1:5" x14ac:dyDescent="0.3">
      <c r="A19704" s="19" t="s">
        <v>29342</v>
      </c>
      <c r="B19704" s="11" t="s">
        <v>88</v>
      </c>
      <c r="C19704" t="s">
        <v>88</v>
      </c>
      <c r="D19704" t="s">
        <v>689</v>
      </c>
    </row>
    <row r="19705" spans="1:5" x14ac:dyDescent="0.3">
      <c r="A19705" s="18" t="s">
        <v>29343</v>
      </c>
      <c r="B19705" s="11" t="s">
        <v>88</v>
      </c>
      <c r="C19705" t="s">
        <v>29344</v>
      </c>
    </row>
    <row r="19706" spans="1:5" x14ac:dyDescent="0.3">
      <c r="A19706" s="19" t="s">
        <v>29345</v>
      </c>
      <c r="B19706" s="11" t="s">
        <v>88</v>
      </c>
      <c r="C19706" t="s">
        <v>29346</v>
      </c>
    </row>
    <row r="19707" spans="1:5" x14ac:dyDescent="0.3">
      <c r="A19707" s="18" t="s">
        <v>29347</v>
      </c>
      <c r="B19707" t="s">
        <v>29348</v>
      </c>
    </row>
    <row r="19708" spans="1:5" x14ac:dyDescent="0.3">
      <c r="A19708" s="19" t="s">
        <v>29349</v>
      </c>
      <c r="B19708" s="11" t="s">
        <v>88</v>
      </c>
      <c r="C19708" t="s">
        <v>29350</v>
      </c>
    </row>
    <row r="19709" spans="1:5" x14ac:dyDescent="0.3">
      <c r="A19709" s="18" t="s">
        <v>29351</v>
      </c>
      <c r="B19709" s="11" t="s">
        <v>88</v>
      </c>
      <c r="C19709" t="s">
        <v>29352</v>
      </c>
    </row>
    <row r="19710" spans="1:5" x14ac:dyDescent="0.3">
      <c r="A19710" s="19" t="s">
        <v>29353</v>
      </c>
      <c r="B19710" s="11" t="s">
        <v>88</v>
      </c>
      <c r="C19710" t="s">
        <v>28654</v>
      </c>
    </row>
    <row r="19711" spans="1:5" x14ac:dyDescent="0.3">
      <c r="A19711" s="18" t="s">
        <v>29354</v>
      </c>
      <c r="B19711" s="11" t="s">
        <v>88</v>
      </c>
      <c r="C19711" t="s">
        <v>21921</v>
      </c>
    </row>
    <row r="19712" spans="1:5" x14ac:dyDescent="0.3">
      <c r="A19712" s="19" t="s">
        <v>29355</v>
      </c>
      <c r="B19712" t="s">
        <v>29356</v>
      </c>
    </row>
    <row r="19713" spans="1:5" x14ac:dyDescent="0.3">
      <c r="A19713" s="18" t="s">
        <v>29357</v>
      </c>
      <c r="B19713" s="11" t="s">
        <v>88</v>
      </c>
      <c r="C19713" t="s">
        <v>29358</v>
      </c>
    </row>
    <row r="19714" spans="1:5" x14ac:dyDescent="0.3">
      <c r="A19714" s="19" t="s">
        <v>29359</v>
      </c>
      <c r="B19714" s="11" t="s">
        <v>88</v>
      </c>
      <c r="C19714" t="s">
        <v>29360</v>
      </c>
    </row>
    <row r="19715" spans="1:5" x14ac:dyDescent="0.3">
      <c r="A19715" s="18" t="s">
        <v>29361</v>
      </c>
      <c r="B19715" s="11" t="s">
        <v>88</v>
      </c>
      <c r="C19715" t="s">
        <v>29362</v>
      </c>
    </row>
    <row r="19716" spans="1:5" x14ac:dyDescent="0.3">
      <c r="A19716" s="19" t="s">
        <v>29363</v>
      </c>
      <c r="B19716" s="11" t="s">
        <v>88</v>
      </c>
      <c r="C19716" t="s">
        <v>88</v>
      </c>
      <c r="D19716" t="s">
        <v>29364</v>
      </c>
    </row>
    <row r="19717" spans="1:5" x14ac:dyDescent="0.3">
      <c r="A19717" s="18" t="s">
        <v>29365</v>
      </c>
      <c r="B19717" s="11" t="s">
        <v>88</v>
      </c>
      <c r="C19717" t="s">
        <v>88</v>
      </c>
      <c r="D19717" t="s">
        <v>689</v>
      </c>
    </row>
    <row r="19718" spans="1:5" x14ac:dyDescent="0.3">
      <c r="A19718" s="19" t="s">
        <v>29366</v>
      </c>
      <c r="B19718" s="11" t="s">
        <v>88</v>
      </c>
      <c r="C19718" t="s">
        <v>21921</v>
      </c>
    </row>
    <row r="19719" spans="1:5" x14ac:dyDescent="0.3">
      <c r="A19719" s="18" t="s">
        <v>29367</v>
      </c>
      <c r="B19719" t="s">
        <v>29368</v>
      </c>
    </row>
    <row r="19720" spans="1:5" x14ac:dyDescent="0.3">
      <c r="A19720" s="19" t="s">
        <v>29369</v>
      </c>
      <c r="B19720" s="11" t="s">
        <v>88</v>
      </c>
      <c r="C19720" t="s">
        <v>29370</v>
      </c>
    </row>
    <row r="19721" spans="1:5" x14ac:dyDescent="0.3">
      <c r="A19721" s="18" t="s">
        <v>29371</v>
      </c>
      <c r="B19721" s="11" t="s">
        <v>88</v>
      </c>
      <c r="C19721" t="s">
        <v>29372</v>
      </c>
    </row>
    <row r="19722" spans="1:5" x14ac:dyDescent="0.3">
      <c r="A19722" s="19" t="s">
        <v>29373</v>
      </c>
      <c r="B19722" s="11" t="s">
        <v>88</v>
      </c>
      <c r="C19722" t="s">
        <v>88</v>
      </c>
      <c r="D19722" t="s">
        <v>29374</v>
      </c>
    </row>
    <row r="19723" spans="1:5" x14ac:dyDescent="0.3">
      <c r="A19723" s="18" t="s">
        <v>29375</v>
      </c>
      <c r="B19723" s="11" t="s">
        <v>88</v>
      </c>
      <c r="C19723" t="s">
        <v>88</v>
      </c>
      <c r="D19723" t="s">
        <v>29376</v>
      </c>
    </row>
    <row r="19724" spans="1:5" x14ac:dyDescent="0.3">
      <c r="A19724" s="19" t="s">
        <v>29377</v>
      </c>
      <c r="B19724" s="11" t="s">
        <v>88</v>
      </c>
      <c r="C19724" t="s">
        <v>29378</v>
      </c>
    </row>
    <row r="19725" spans="1:5" x14ac:dyDescent="0.3">
      <c r="A19725" s="18" t="s">
        <v>29379</v>
      </c>
      <c r="B19725" s="11" t="s">
        <v>88</v>
      </c>
      <c r="C19725" t="s">
        <v>88</v>
      </c>
      <c r="D19725" t="s">
        <v>26164</v>
      </c>
    </row>
    <row r="19726" spans="1:5" x14ac:dyDescent="0.3">
      <c r="A19726" s="19" t="s">
        <v>29380</v>
      </c>
      <c r="B19726" s="11" t="s">
        <v>88</v>
      </c>
      <c r="C19726" t="s">
        <v>88</v>
      </c>
      <c r="D19726" t="s">
        <v>29381</v>
      </c>
    </row>
    <row r="19727" spans="1:5" x14ac:dyDescent="0.3">
      <c r="A19727" s="18" t="s">
        <v>29382</v>
      </c>
      <c r="B19727" s="11" t="s">
        <v>88</v>
      </c>
      <c r="C19727" t="s">
        <v>88</v>
      </c>
      <c r="D19727" t="s">
        <v>88</v>
      </c>
      <c r="E19727" t="s">
        <v>29383</v>
      </c>
    </row>
    <row r="19728" spans="1:5" x14ac:dyDescent="0.3">
      <c r="A19728" s="19" t="s">
        <v>29384</v>
      </c>
      <c r="B19728" s="11" t="s">
        <v>88</v>
      </c>
      <c r="C19728" t="s">
        <v>88</v>
      </c>
      <c r="D19728" t="s">
        <v>88</v>
      </c>
      <c r="E19728" t="s">
        <v>29385</v>
      </c>
    </row>
    <row r="19729" spans="1:5" x14ac:dyDescent="0.3">
      <c r="A19729" s="18" t="s">
        <v>29386</v>
      </c>
      <c r="B19729" s="11" t="s">
        <v>88</v>
      </c>
      <c r="C19729" t="s">
        <v>88</v>
      </c>
      <c r="D19729" t="s">
        <v>689</v>
      </c>
    </row>
    <row r="19730" spans="1:5" x14ac:dyDescent="0.3">
      <c r="A19730" s="19" t="s">
        <v>29387</v>
      </c>
      <c r="B19730" s="11" t="s">
        <v>88</v>
      </c>
      <c r="C19730" t="s">
        <v>25828</v>
      </c>
    </row>
    <row r="19731" spans="1:5" x14ac:dyDescent="0.3">
      <c r="A19731" s="18" t="s">
        <v>29388</v>
      </c>
      <c r="B19731" t="s">
        <v>29389</v>
      </c>
    </row>
    <row r="19732" spans="1:5" x14ac:dyDescent="0.3">
      <c r="A19732" s="19" t="s">
        <v>29390</v>
      </c>
      <c r="B19732" s="11" t="s">
        <v>88</v>
      </c>
      <c r="C19732" t="s">
        <v>29391</v>
      </c>
    </row>
    <row r="19733" spans="1:5" x14ac:dyDescent="0.3">
      <c r="A19733" s="18" t="s">
        <v>29392</v>
      </c>
      <c r="B19733" s="11" t="s">
        <v>88</v>
      </c>
      <c r="C19733" t="s">
        <v>88</v>
      </c>
      <c r="D19733" t="s">
        <v>29393</v>
      </c>
    </row>
    <row r="19734" spans="1:5" x14ac:dyDescent="0.3">
      <c r="A19734" s="19" t="s">
        <v>29394</v>
      </c>
      <c r="B19734" s="11" t="s">
        <v>88</v>
      </c>
      <c r="C19734" t="s">
        <v>88</v>
      </c>
      <c r="D19734" t="s">
        <v>689</v>
      </c>
    </row>
    <row r="19735" spans="1:5" x14ac:dyDescent="0.3">
      <c r="A19735" s="18" t="s">
        <v>29395</v>
      </c>
      <c r="B19735" s="11" t="s">
        <v>88</v>
      </c>
      <c r="C19735" t="s">
        <v>29396</v>
      </c>
    </row>
    <row r="19736" spans="1:5" x14ac:dyDescent="0.3">
      <c r="A19736" s="19" t="s">
        <v>29397</v>
      </c>
      <c r="B19736" s="11" t="s">
        <v>88</v>
      </c>
      <c r="C19736" t="s">
        <v>29398</v>
      </c>
    </row>
    <row r="19737" spans="1:5" x14ac:dyDescent="0.3">
      <c r="A19737" s="18" t="s">
        <v>29399</v>
      </c>
      <c r="B19737" s="11" t="s">
        <v>88</v>
      </c>
      <c r="C19737" t="s">
        <v>88</v>
      </c>
      <c r="D19737" t="s">
        <v>29400</v>
      </c>
    </row>
    <row r="19738" spans="1:5" x14ac:dyDescent="0.3">
      <c r="A19738" s="19" t="s">
        <v>29401</v>
      </c>
      <c r="B19738" s="11" t="s">
        <v>88</v>
      </c>
      <c r="C19738" t="s">
        <v>88</v>
      </c>
      <c r="D19738" t="s">
        <v>88</v>
      </c>
      <c r="E19738" t="s">
        <v>29402</v>
      </c>
    </row>
    <row r="19739" spans="1:5" x14ac:dyDescent="0.3">
      <c r="A19739" s="18" t="s">
        <v>29403</v>
      </c>
      <c r="B19739" s="11" t="s">
        <v>88</v>
      </c>
      <c r="C19739" t="s">
        <v>88</v>
      </c>
      <c r="D19739" t="s">
        <v>88</v>
      </c>
      <c r="E19739" t="s">
        <v>689</v>
      </c>
    </row>
    <row r="19740" spans="1:5" x14ac:dyDescent="0.3">
      <c r="A19740" s="19" t="s">
        <v>29404</v>
      </c>
      <c r="B19740" s="11" t="s">
        <v>88</v>
      </c>
      <c r="C19740" t="s">
        <v>88</v>
      </c>
      <c r="D19740" t="s">
        <v>689</v>
      </c>
    </row>
    <row r="19741" spans="1:5" x14ac:dyDescent="0.3">
      <c r="A19741" s="18" t="s">
        <v>29405</v>
      </c>
      <c r="B19741" s="11" t="s">
        <v>88</v>
      </c>
      <c r="C19741" t="s">
        <v>689</v>
      </c>
    </row>
    <row r="19742" spans="1:5" x14ac:dyDescent="0.3">
      <c r="A19742" s="19" t="s">
        <v>29406</v>
      </c>
      <c r="B19742" s="11" t="s">
        <v>88</v>
      </c>
      <c r="C19742" t="s">
        <v>88</v>
      </c>
      <c r="D19742" t="s">
        <v>29407</v>
      </c>
    </row>
    <row r="19743" spans="1:5" x14ac:dyDescent="0.3">
      <c r="A19743" s="18" t="s">
        <v>29408</v>
      </c>
      <c r="B19743" s="11" t="s">
        <v>88</v>
      </c>
      <c r="C19743" t="s">
        <v>88</v>
      </c>
      <c r="D19743" t="s">
        <v>689</v>
      </c>
    </row>
    <row r="19744" spans="1:5" x14ac:dyDescent="0.3">
      <c r="A19744" s="19" t="s">
        <v>29409</v>
      </c>
      <c r="B19744" t="s">
        <v>29410</v>
      </c>
    </row>
    <row r="19745" spans="1:6" x14ac:dyDescent="0.3">
      <c r="A19745" s="18" t="s">
        <v>29411</v>
      </c>
      <c r="B19745" s="11" t="s">
        <v>88</v>
      </c>
      <c r="C19745" t="s">
        <v>29412</v>
      </c>
    </row>
    <row r="19746" spans="1:6" x14ac:dyDescent="0.3">
      <c r="A19746" s="19" t="s">
        <v>29413</v>
      </c>
      <c r="B19746" s="11" t="s">
        <v>88</v>
      </c>
      <c r="C19746" t="s">
        <v>88</v>
      </c>
      <c r="D19746" t="s">
        <v>29414</v>
      </c>
    </row>
    <row r="19747" spans="1:6" x14ac:dyDescent="0.3">
      <c r="A19747" s="18" t="s">
        <v>29415</v>
      </c>
      <c r="B19747" s="11" t="s">
        <v>88</v>
      </c>
      <c r="C19747" t="s">
        <v>88</v>
      </c>
      <c r="D19747" t="s">
        <v>689</v>
      </c>
    </row>
    <row r="19748" spans="1:6" x14ac:dyDescent="0.3">
      <c r="A19748" s="19" t="s">
        <v>29416</v>
      </c>
      <c r="B19748" s="11" t="s">
        <v>88</v>
      </c>
      <c r="C19748" t="s">
        <v>29417</v>
      </c>
    </row>
    <row r="19749" spans="1:6" x14ac:dyDescent="0.3">
      <c r="A19749" s="18" t="s">
        <v>29418</v>
      </c>
      <c r="B19749" s="11" t="s">
        <v>88</v>
      </c>
      <c r="C19749" t="s">
        <v>29419</v>
      </c>
    </row>
    <row r="19750" spans="1:6" x14ac:dyDescent="0.3">
      <c r="A19750" s="19" t="s">
        <v>29420</v>
      </c>
      <c r="B19750" s="11" t="s">
        <v>88</v>
      </c>
      <c r="C19750" t="s">
        <v>88</v>
      </c>
      <c r="D19750" t="s">
        <v>29400</v>
      </c>
    </row>
    <row r="19751" spans="1:6" x14ac:dyDescent="0.3">
      <c r="A19751" s="18" t="s">
        <v>29421</v>
      </c>
      <c r="B19751" s="11" t="s">
        <v>88</v>
      </c>
      <c r="C19751" t="s">
        <v>88</v>
      </c>
      <c r="D19751" t="s">
        <v>689</v>
      </c>
    </row>
    <row r="19752" spans="1:6" x14ac:dyDescent="0.3">
      <c r="A19752" s="19" t="s">
        <v>29422</v>
      </c>
      <c r="B19752" t="s">
        <v>29423</v>
      </c>
    </row>
    <row r="19753" spans="1:6" x14ac:dyDescent="0.3">
      <c r="A19753" s="18" t="s">
        <v>29424</v>
      </c>
      <c r="B19753" s="11" t="s">
        <v>88</v>
      </c>
      <c r="C19753" t="s">
        <v>29425</v>
      </c>
    </row>
    <row r="19754" spans="1:6" x14ac:dyDescent="0.3">
      <c r="A19754" s="19" t="s">
        <v>29426</v>
      </c>
      <c r="B19754" s="11" t="s">
        <v>88</v>
      </c>
      <c r="C19754" t="s">
        <v>88</v>
      </c>
      <c r="D19754" t="s">
        <v>29400</v>
      </c>
    </row>
    <row r="19755" spans="1:6" x14ac:dyDescent="0.3">
      <c r="A19755" s="18" t="s">
        <v>29427</v>
      </c>
      <c r="B19755" s="11" t="s">
        <v>88</v>
      </c>
      <c r="C19755" t="s">
        <v>88</v>
      </c>
      <c r="D19755" t="s">
        <v>88</v>
      </c>
      <c r="E19755" t="s">
        <v>29428</v>
      </c>
    </row>
    <row r="19756" spans="1:6" x14ac:dyDescent="0.3">
      <c r="A19756" s="19" t="s">
        <v>29429</v>
      </c>
      <c r="B19756" s="11" t="s">
        <v>88</v>
      </c>
      <c r="C19756" t="s">
        <v>88</v>
      </c>
      <c r="D19756" t="s">
        <v>88</v>
      </c>
      <c r="E19756" t="s">
        <v>29430</v>
      </c>
    </row>
    <row r="19757" spans="1:6" x14ac:dyDescent="0.3">
      <c r="A19757" s="18" t="s">
        <v>29431</v>
      </c>
      <c r="B19757" s="11" t="s">
        <v>88</v>
      </c>
      <c r="C19757" t="s">
        <v>88</v>
      </c>
      <c r="D19757" t="s">
        <v>88</v>
      </c>
      <c r="E19757" t="s">
        <v>88</v>
      </c>
      <c r="F19757" t="s">
        <v>29432</v>
      </c>
    </row>
    <row r="19758" spans="1:6" x14ac:dyDescent="0.3">
      <c r="A19758" s="19" t="s">
        <v>29433</v>
      </c>
      <c r="B19758" s="11" t="s">
        <v>88</v>
      </c>
      <c r="C19758" t="s">
        <v>88</v>
      </c>
      <c r="D19758" t="s">
        <v>88</v>
      </c>
      <c r="E19758" t="s">
        <v>88</v>
      </c>
      <c r="F19758" t="s">
        <v>29434</v>
      </c>
    </row>
    <row r="19759" spans="1:6" x14ac:dyDescent="0.3">
      <c r="A19759" s="18" t="s">
        <v>29435</v>
      </c>
      <c r="B19759" s="11" t="s">
        <v>88</v>
      </c>
      <c r="C19759" t="s">
        <v>88</v>
      </c>
      <c r="D19759" t="s">
        <v>88</v>
      </c>
      <c r="E19759" t="s">
        <v>689</v>
      </c>
    </row>
    <row r="19760" spans="1:6" x14ac:dyDescent="0.3">
      <c r="A19760" s="19" t="s">
        <v>29436</v>
      </c>
      <c r="B19760" s="11" t="s">
        <v>88</v>
      </c>
      <c r="C19760" t="s">
        <v>88</v>
      </c>
      <c r="D19760" t="s">
        <v>689</v>
      </c>
    </row>
    <row r="19761" spans="1:5" x14ac:dyDescent="0.3">
      <c r="A19761" s="18" t="s">
        <v>29437</v>
      </c>
      <c r="B19761" s="11" t="s">
        <v>88</v>
      </c>
      <c r="C19761" t="s">
        <v>29438</v>
      </c>
    </row>
    <row r="19762" spans="1:5" x14ac:dyDescent="0.3">
      <c r="A19762" s="19" t="s">
        <v>29439</v>
      </c>
      <c r="B19762" s="11" t="s">
        <v>88</v>
      </c>
      <c r="C19762" t="s">
        <v>88</v>
      </c>
      <c r="D19762" t="s">
        <v>29400</v>
      </c>
    </row>
    <row r="19763" spans="1:5" x14ac:dyDescent="0.3">
      <c r="A19763" s="18" t="s">
        <v>29440</v>
      </c>
      <c r="B19763" s="11" t="s">
        <v>88</v>
      </c>
      <c r="C19763" t="s">
        <v>88</v>
      </c>
      <c r="D19763" t="s">
        <v>88</v>
      </c>
      <c r="E19763" t="s">
        <v>29428</v>
      </c>
    </row>
    <row r="19764" spans="1:5" x14ac:dyDescent="0.3">
      <c r="A19764" s="19" t="s">
        <v>29441</v>
      </c>
      <c r="B19764" s="11" t="s">
        <v>88</v>
      </c>
      <c r="C19764" t="s">
        <v>88</v>
      </c>
      <c r="D19764" t="s">
        <v>88</v>
      </c>
      <c r="E19764" t="s">
        <v>689</v>
      </c>
    </row>
    <row r="19765" spans="1:5" x14ac:dyDescent="0.3">
      <c r="A19765" s="18" t="s">
        <v>29442</v>
      </c>
      <c r="B19765" s="11" t="s">
        <v>88</v>
      </c>
      <c r="C19765" t="s">
        <v>88</v>
      </c>
      <c r="D19765" t="s">
        <v>689</v>
      </c>
    </row>
    <row r="19766" spans="1:5" x14ac:dyDescent="0.3">
      <c r="A19766" s="19" t="s">
        <v>29443</v>
      </c>
      <c r="B19766" t="s">
        <v>29444</v>
      </c>
    </row>
    <row r="19767" spans="1:5" x14ac:dyDescent="0.3">
      <c r="A19767" s="18" t="s">
        <v>29445</v>
      </c>
      <c r="B19767" s="11" t="s">
        <v>88</v>
      </c>
      <c r="C19767" t="s">
        <v>29446</v>
      </c>
    </row>
    <row r="19768" spans="1:5" x14ac:dyDescent="0.3">
      <c r="A19768" s="19" t="s">
        <v>29447</v>
      </c>
      <c r="B19768" s="11" t="s">
        <v>88</v>
      </c>
      <c r="C19768" t="s">
        <v>29448</v>
      </c>
    </row>
    <row r="19769" spans="1:5" x14ac:dyDescent="0.3">
      <c r="A19769" s="18" t="s">
        <v>29449</v>
      </c>
      <c r="B19769" s="11" t="s">
        <v>88</v>
      </c>
      <c r="C19769" t="s">
        <v>88</v>
      </c>
      <c r="D19769" t="s">
        <v>29400</v>
      </c>
    </row>
    <row r="19770" spans="1:5" x14ac:dyDescent="0.3">
      <c r="A19770" s="19" t="s">
        <v>29450</v>
      </c>
      <c r="B19770" s="11" t="s">
        <v>88</v>
      </c>
      <c r="C19770" t="s">
        <v>88</v>
      </c>
      <c r="D19770" t="s">
        <v>689</v>
      </c>
    </row>
    <row r="19771" spans="1:5" x14ac:dyDescent="0.3">
      <c r="A19771" s="18" t="s">
        <v>29451</v>
      </c>
      <c r="B19771" s="11" t="s">
        <v>88</v>
      </c>
      <c r="C19771" t="s">
        <v>29452</v>
      </c>
    </row>
    <row r="19772" spans="1:5" x14ac:dyDescent="0.3">
      <c r="A19772" s="19" t="s">
        <v>29453</v>
      </c>
      <c r="B19772" s="11" t="s">
        <v>88</v>
      </c>
      <c r="C19772" t="s">
        <v>88</v>
      </c>
      <c r="D19772" t="s">
        <v>29400</v>
      </c>
    </row>
    <row r="19773" spans="1:5" x14ac:dyDescent="0.3">
      <c r="A19773" s="18" t="s">
        <v>29454</v>
      </c>
      <c r="B19773" s="11" t="s">
        <v>88</v>
      </c>
      <c r="C19773" t="s">
        <v>88</v>
      </c>
      <c r="D19773" t="s">
        <v>689</v>
      </c>
    </row>
    <row r="19774" spans="1:5" x14ac:dyDescent="0.3">
      <c r="A19774" s="19" t="s">
        <v>29455</v>
      </c>
      <c r="B19774" s="11" t="s">
        <v>88</v>
      </c>
      <c r="C19774" t="s">
        <v>29456</v>
      </c>
    </row>
    <row r="19775" spans="1:5" x14ac:dyDescent="0.3">
      <c r="A19775" s="18" t="s">
        <v>29457</v>
      </c>
      <c r="B19775" s="11" t="s">
        <v>88</v>
      </c>
      <c r="C19775" t="s">
        <v>88</v>
      </c>
      <c r="D19775" t="s">
        <v>29400</v>
      </c>
    </row>
    <row r="19776" spans="1:5" x14ac:dyDescent="0.3">
      <c r="A19776" s="19" t="s">
        <v>29458</v>
      </c>
      <c r="B19776" s="11" t="s">
        <v>88</v>
      </c>
      <c r="C19776" t="s">
        <v>88</v>
      </c>
      <c r="D19776" t="s">
        <v>689</v>
      </c>
    </row>
    <row r="19777" spans="1:5" x14ac:dyDescent="0.3">
      <c r="A19777" s="18" t="s">
        <v>29459</v>
      </c>
      <c r="B19777" s="11" t="s">
        <v>88</v>
      </c>
      <c r="C19777" t="s">
        <v>29460</v>
      </c>
    </row>
    <row r="19778" spans="1:5" x14ac:dyDescent="0.3">
      <c r="A19778" s="19" t="s">
        <v>29461</v>
      </c>
      <c r="B19778" s="11" t="s">
        <v>88</v>
      </c>
      <c r="C19778" t="s">
        <v>88</v>
      </c>
      <c r="D19778" t="s">
        <v>29400</v>
      </c>
    </row>
    <row r="19779" spans="1:5" x14ac:dyDescent="0.3">
      <c r="A19779" s="18" t="s">
        <v>29462</v>
      </c>
      <c r="B19779" s="11" t="s">
        <v>88</v>
      </c>
      <c r="C19779" t="s">
        <v>88</v>
      </c>
      <c r="D19779" t="s">
        <v>689</v>
      </c>
    </row>
    <row r="19780" spans="1:5" x14ac:dyDescent="0.3">
      <c r="A19780" s="19" t="s">
        <v>29463</v>
      </c>
      <c r="B19780" s="11" t="s">
        <v>88</v>
      </c>
      <c r="C19780" t="s">
        <v>29464</v>
      </c>
    </row>
    <row r="19781" spans="1:5" x14ac:dyDescent="0.3">
      <c r="A19781" s="18" t="s">
        <v>29465</v>
      </c>
      <c r="B19781" s="11" t="s">
        <v>88</v>
      </c>
      <c r="C19781" t="s">
        <v>88</v>
      </c>
      <c r="D19781" t="s">
        <v>29400</v>
      </c>
    </row>
    <row r="19782" spans="1:5" x14ac:dyDescent="0.3">
      <c r="A19782" s="19" t="s">
        <v>29466</v>
      </c>
      <c r="B19782" s="11" t="s">
        <v>88</v>
      </c>
      <c r="C19782" t="s">
        <v>88</v>
      </c>
      <c r="D19782" t="s">
        <v>88</v>
      </c>
      <c r="E19782" t="s">
        <v>29467</v>
      </c>
    </row>
    <row r="19783" spans="1:5" x14ac:dyDescent="0.3">
      <c r="A19783" s="18" t="s">
        <v>29468</v>
      </c>
      <c r="B19783" s="11" t="s">
        <v>88</v>
      </c>
      <c r="C19783" t="s">
        <v>88</v>
      </c>
      <c r="D19783" t="s">
        <v>88</v>
      </c>
      <c r="E19783" t="s">
        <v>689</v>
      </c>
    </row>
    <row r="19784" spans="1:5" x14ac:dyDescent="0.3">
      <c r="A19784" s="19" t="s">
        <v>29469</v>
      </c>
      <c r="B19784" s="11" t="s">
        <v>88</v>
      </c>
      <c r="C19784" t="s">
        <v>88</v>
      </c>
      <c r="D19784" t="s">
        <v>689</v>
      </c>
    </row>
    <row r="19785" spans="1:5" x14ac:dyDescent="0.3">
      <c r="A19785" s="18" t="s">
        <v>29470</v>
      </c>
      <c r="B19785" s="11" t="s">
        <v>88</v>
      </c>
      <c r="C19785" t="s">
        <v>88</v>
      </c>
      <c r="D19785" t="s">
        <v>88</v>
      </c>
      <c r="E19785" t="s">
        <v>29467</v>
      </c>
    </row>
    <row r="19786" spans="1:5" x14ac:dyDescent="0.3">
      <c r="A19786" s="19" t="s">
        <v>29471</v>
      </c>
      <c r="B19786" s="11" t="s">
        <v>88</v>
      </c>
      <c r="C19786" t="s">
        <v>88</v>
      </c>
      <c r="D19786" t="s">
        <v>88</v>
      </c>
      <c r="E19786" t="s">
        <v>689</v>
      </c>
    </row>
    <row r="19787" spans="1:5" x14ac:dyDescent="0.3">
      <c r="A19787" s="18" t="s">
        <v>29472</v>
      </c>
      <c r="B19787" s="11" t="s">
        <v>88</v>
      </c>
      <c r="C19787" t="s">
        <v>29473</v>
      </c>
    </row>
    <row r="19788" spans="1:5" x14ac:dyDescent="0.3">
      <c r="A19788" s="19" t="s">
        <v>29474</v>
      </c>
      <c r="B19788" t="s">
        <v>29475</v>
      </c>
    </row>
    <row r="19789" spans="1:5" x14ac:dyDescent="0.3">
      <c r="A19789" s="18" t="s">
        <v>29476</v>
      </c>
      <c r="B19789" s="11" t="s">
        <v>88</v>
      </c>
      <c r="C19789" t="s">
        <v>29477</v>
      </c>
    </row>
    <row r="19790" spans="1:5" x14ac:dyDescent="0.3">
      <c r="A19790" s="19" t="s">
        <v>29478</v>
      </c>
      <c r="B19790" s="11" t="s">
        <v>88</v>
      </c>
      <c r="C19790" t="s">
        <v>88</v>
      </c>
      <c r="D19790" t="s">
        <v>29400</v>
      </c>
    </row>
    <row r="19791" spans="1:5" x14ac:dyDescent="0.3">
      <c r="A19791" s="18" t="s">
        <v>29479</v>
      </c>
      <c r="B19791" s="11" t="s">
        <v>88</v>
      </c>
      <c r="C19791" t="s">
        <v>88</v>
      </c>
      <c r="D19791" t="s">
        <v>689</v>
      </c>
    </row>
    <row r="19792" spans="1:5" x14ac:dyDescent="0.3">
      <c r="A19792" s="19" t="s">
        <v>29480</v>
      </c>
      <c r="B19792" s="11" t="s">
        <v>88</v>
      </c>
      <c r="C19792" t="s">
        <v>29481</v>
      </c>
    </row>
    <row r="19793" spans="1:6" x14ac:dyDescent="0.3">
      <c r="A19793" s="18" t="s">
        <v>29482</v>
      </c>
      <c r="B19793" s="11" t="s">
        <v>88</v>
      </c>
      <c r="C19793" t="s">
        <v>88</v>
      </c>
      <c r="D19793" t="s">
        <v>29400</v>
      </c>
    </row>
    <row r="19794" spans="1:6" x14ac:dyDescent="0.3">
      <c r="A19794" s="19" t="s">
        <v>29483</v>
      </c>
      <c r="B19794" s="11" t="s">
        <v>88</v>
      </c>
      <c r="C19794" t="s">
        <v>88</v>
      </c>
      <c r="D19794" t="s">
        <v>88</v>
      </c>
      <c r="E19794" t="s">
        <v>29484</v>
      </c>
    </row>
    <row r="19795" spans="1:6" x14ac:dyDescent="0.3">
      <c r="A19795" s="18" t="s">
        <v>29485</v>
      </c>
      <c r="B19795" s="11" t="s">
        <v>88</v>
      </c>
      <c r="C19795" t="s">
        <v>88</v>
      </c>
      <c r="D19795" t="s">
        <v>88</v>
      </c>
      <c r="E19795" t="s">
        <v>88</v>
      </c>
      <c r="F19795" t="s">
        <v>29486</v>
      </c>
    </row>
    <row r="19796" spans="1:6" x14ac:dyDescent="0.3">
      <c r="A19796" s="19" t="s">
        <v>29487</v>
      </c>
      <c r="B19796" s="11" t="s">
        <v>88</v>
      </c>
      <c r="C19796" t="s">
        <v>88</v>
      </c>
      <c r="D19796" t="s">
        <v>88</v>
      </c>
      <c r="E19796" t="s">
        <v>88</v>
      </c>
      <c r="F19796" t="s">
        <v>29488</v>
      </c>
    </row>
    <row r="19797" spans="1:6" x14ac:dyDescent="0.3">
      <c r="A19797" s="18" t="s">
        <v>29489</v>
      </c>
      <c r="B19797" s="11" t="s">
        <v>88</v>
      </c>
      <c r="C19797" t="s">
        <v>88</v>
      </c>
      <c r="D19797" t="s">
        <v>88</v>
      </c>
      <c r="E19797" t="s">
        <v>88</v>
      </c>
      <c r="F19797" t="s">
        <v>689</v>
      </c>
    </row>
    <row r="19798" spans="1:6" x14ac:dyDescent="0.3">
      <c r="A19798" s="19" t="s">
        <v>29490</v>
      </c>
      <c r="B19798" s="11" t="s">
        <v>88</v>
      </c>
      <c r="C19798" t="s">
        <v>88</v>
      </c>
      <c r="D19798" t="s">
        <v>88</v>
      </c>
      <c r="E19798" t="s">
        <v>689</v>
      </c>
    </row>
    <row r="19799" spans="1:6" x14ac:dyDescent="0.3">
      <c r="A19799" s="18" t="s">
        <v>29491</v>
      </c>
      <c r="B19799" s="11" t="s">
        <v>88</v>
      </c>
      <c r="C19799" t="s">
        <v>88</v>
      </c>
      <c r="D19799" t="s">
        <v>689</v>
      </c>
    </row>
    <row r="19800" spans="1:6" x14ac:dyDescent="0.3">
      <c r="A19800" s="19" t="s">
        <v>29492</v>
      </c>
      <c r="B19800" s="11" t="s">
        <v>88</v>
      </c>
      <c r="C19800" t="s">
        <v>88</v>
      </c>
      <c r="D19800" t="s">
        <v>88</v>
      </c>
      <c r="E19800" t="s">
        <v>29484</v>
      </c>
    </row>
    <row r="19801" spans="1:6" x14ac:dyDescent="0.3">
      <c r="A19801" s="18" t="s">
        <v>29493</v>
      </c>
      <c r="B19801" s="11" t="s">
        <v>88</v>
      </c>
      <c r="C19801" t="s">
        <v>88</v>
      </c>
      <c r="D19801" t="s">
        <v>88</v>
      </c>
      <c r="E19801" t="s">
        <v>689</v>
      </c>
    </row>
    <row r="19802" spans="1:6" x14ac:dyDescent="0.3">
      <c r="A19802" s="19" t="s">
        <v>29494</v>
      </c>
      <c r="B19802" s="11" t="s">
        <v>88</v>
      </c>
      <c r="C19802" t="s">
        <v>29495</v>
      </c>
    </row>
    <row r="19803" spans="1:6" x14ac:dyDescent="0.3">
      <c r="A19803" s="18" t="s">
        <v>29496</v>
      </c>
      <c r="B19803" s="11" t="s">
        <v>88</v>
      </c>
      <c r="C19803" t="s">
        <v>88</v>
      </c>
      <c r="D19803" t="s">
        <v>29400</v>
      </c>
    </row>
    <row r="19804" spans="1:6" x14ac:dyDescent="0.3">
      <c r="A19804" s="19" t="s">
        <v>29497</v>
      </c>
      <c r="B19804" s="11" t="s">
        <v>88</v>
      </c>
      <c r="C19804" t="s">
        <v>88</v>
      </c>
      <c r="D19804" t="s">
        <v>689</v>
      </c>
    </row>
    <row r="19805" spans="1:6" x14ac:dyDescent="0.3">
      <c r="A19805" s="18" t="s">
        <v>29498</v>
      </c>
      <c r="B19805" s="11" t="s">
        <v>88</v>
      </c>
      <c r="C19805" t="s">
        <v>29499</v>
      </c>
    </row>
    <row r="19806" spans="1:6" x14ac:dyDescent="0.3">
      <c r="A19806" s="19" t="s">
        <v>29500</v>
      </c>
      <c r="B19806" s="11" t="s">
        <v>88</v>
      </c>
      <c r="C19806" t="s">
        <v>88</v>
      </c>
      <c r="D19806" t="s">
        <v>29400</v>
      </c>
    </row>
    <row r="19807" spans="1:6" x14ac:dyDescent="0.3">
      <c r="A19807" s="18" t="s">
        <v>29501</v>
      </c>
      <c r="B19807" s="11" t="s">
        <v>88</v>
      </c>
      <c r="C19807" t="s">
        <v>88</v>
      </c>
      <c r="D19807" t="s">
        <v>689</v>
      </c>
    </row>
    <row r="19808" spans="1:6" x14ac:dyDescent="0.3">
      <c r="A19808" s="19" t="s">
        <v>29502</v>
      </c>
      <c r="B19808" s="11" t="s">
        <v>88</v>
      </c>
      <c r="C19808" t="s">
        <v>689</v>
      </c>
    </row>
    <row r="19809" spans="1:6" x14ac:dyDescent="0.3">
      <c r="A19809" s="18" t="s">
        <v>29503</v>
      </c>
      <c r="B19809" s="11" t="s">
        <v>88</v>
      </c>
      <c r="C19809" t="s">
        <v>88</v>
      </c>
      <c r="D19809" t="s">
        <v>29504</v>
      </c>
    </row>
    <row r="19810" spans="1:6" x14ac:dyDescent="0.3">
      <c r="A19810" s="19" t="s">
        <v>29505</v>
      </c>
      <c r="B19810" s="11" t="s">
        <v>88</v>
      </c>
      <c r="C19810" t="s">
        <v>88</v>
      </c>
      <c r="D19810" t="s">
        <v>689</v>
      </c>
    </row>
    <row r="19811" spans="1:6" x14ac:dyDescent="0.3">
      <c r="A19811" s="18" t="s">
        <v>29506</v>
      </c>
      <c r="B19811" t="s">
        <v>29507</v>
      </c>
    </row>
    <row r="19812" spans="1:6" x14ac:dyDescent="0.3">
      <c r="A19812" s="19" t="s">
        <v>29508</v>
      </c>
      <c r="B19812" s="11" t="s">
        <v>88</v>
      </c>
      <c r="C19812" t="s">
        <v>29509</v>
      </c>
    </row>
    <row r="19813" spans="1:6" x14ac:dyDescent="0.3">
      <c r="A19813" s="18" t="s">
        <v>29510</v>
      </c>
      <c r="B19813" s="11" t="s">
        <v>88</v>
      </c>
      <c r="C19813" t="s">
        <v>29511</v>
      </c>
    </row>
    <row r="19814" spans="1:6" x14ac:dyDescent="0.3">
      <c r="A19814" s="19" t="s">
        <v>29512</v>
      </c>
      <c r="B19814" s="11" t="s">
        <v>88</v>
      </c>
      <c r="C19814" t="s">
        <v>88</v>
      </c>
      <c r="D19814" t="s">
        <v>29400</v>
      </c>
    </row>
    <row r="19815" spans="1:6" x14ac:dyDescent="0.3">
      <c r="A19815" s="18" t="s">
        <v>29513</v>
      </c>
      <c r="B19815" s="11" t="s">
        <v>88</v>
      </c>
      <c r="C19815" t="s">
        <v>88</v>
      </c>
      <c r="D19815" t="s">
        <v>689</v>
      </c>
    </row>
    <row r="19816" spans="1:6" x14ac:dyDescent="0.3">
      <c r="A19816" s="19" t="s">
        <v>29514</v>
      </c>
      <c r="B19816" s="11" t="s">
        <v>88</v>
      </c>
      <c r="C19816" t="s">
        <v>29515</v>
      </c>
    </row>
    <row r="19817" spans="1:6" x14ac:dyDescent="0.3">
      <c r="A19817" s="18" t="s">
        <v>29516</v>
      </c>
      <c r="B19817" s="11" t="s">
        <v>88</v>
      </c>
      <c r="C19817" t="s">
        <v>88</v>
      </c>
      <c r="D19817" t="s">
        <v>29517</v>
      </c>
    </row>
    <row r="19818" spans="1:6" x14ac:dyDescent="0.3">
      <c r="A19818" s="19" t="s">
        <v>29518</v>
      </c>
      <c r="B19818" s="11" t="s">
        <v>88</v>
      </c>
      <c r="C19818" t="s">
        <v>88</v>
      </c>
      <c r="D19818" t="s">
        <v>88</v>
      </c>
      <c r="E19818" t="s">
        <v>29519</v>
      </c>
    </row>
    <row r="19819" spans="1:6" x14ac:dyDescent="0.3">
      <c r="A19819" s="18" t="s">
        <v>29520</v>
      </c>
      <c r="B19819" s="11" t="s">
        <v>88</v>
      </c>
      <c r="C19819" t="s">
        <v>88</v>
      </c>
      <c r="D19819" t="s">
        <v>88</v>
      </c>
      <c r="E19819" t="s">
        <v>88</v>
      </c>
      <c r="F19819" t="s">
        <v>29400</v>
      </c>
    </row>
    <row r="19820" spans="1:6" x14ac:dyDescent="0.3">
      <c r="A19820" s="19" t="s">
        <v>29521</v>
      </c>
      <c r="B19820" s="11" t="s">
        <v>88</v>
      </c>
      <c r="C19820" t="s">
        <v>88</v>
      </c>
      <c r="D19820" t="s">
        <v>88</v>
      </c>
      <c r="E19820" t="s">
        <v>88</v>
      </c>
      <c r="F19820" t="s">
        <v>689</v>
      </c>
    </row>
    <row r="19821" spans="1:6" x14ac:dyDescent="0.3">
      <c r="A19821" s="18" t="s">
        <v>29522</v>
      </c>
      <c r="B19821" s="11" t="s">
        <v>88</v>
      </c>
      <c r="C19821" t="s">
        <v>88</v>
      </c>
      <c r="D19821" t="s">
        <v>88</v>
      </c>
      <c r="E19821" t="s">
        <v>29523</v>
      </c>
    </row>
    <row r="19822" spans="1:6" x14ac:dyDescent="0.3">
      <c r="A19822" s="19" t="s">
        <v>29524</v>
      </c>
      <c r="B19822" s="11" t="s">
        <v>88</v>
      </c>
      <c r="C19822" t="s">
        <v>88</v>
      </c>
      <c r="D19822" t="s">
        <v>88</v>
      </c>
      <c r="E19822" t="s">
        <v>88</v>
      </c>
      <c r="F19822" t="s">
        <v>29400</v>
      </c>
    </row>
    <row r="19823" spans="1:6" x14ac:dyDescent="0.3">
      <c r="A19823" s="18" t="s">
        <v>29525</v>
      </c>
      <c r="B19823" s="11" t="s">
        <v>88</v>
      </c>
      <c r="C19823" t="s">
        <v>88</v>
      </c>
      <c r="D19823" t="s">
        <v>88</v>
      </c>
      <c r="E19823" t="s">
        <v>88</v>
      </c>
      <c r="F19823" t="s">
        <v>689</v>
      </c>
    </row>
    <row r="19824" spans="1:6" x14ac:dyDescent="0.3">
      <c r="A19824" s="19" t="s">
        <v>29526</v>
      </c>
      <c r="B19824" s="11" t="s">
        <v>88</v>
      </c>
      <c r="C19824" t="s">
        <v>88</v>
      </c>
      <c r="D19824" t="s">
        <v>29527</v>
      </c>
    </row>
    <row r="19825" spans="1:6" x14ac:dyDescent="0.3">
      <c r="A19825" s="18" t="s">
        <v>29528</v>
      </c>
      <c r="B19825" s="11" t="s">
        <v>88</v>
      </c>
      <c r="C19825" t="s">
        <v>88</v>
      </c>
      <c r="D19825" t="s">
        <v>88</v>
      </c>
      <c r="E19825" t="s">
        <v>29504</v>
      </c>
    </row>
    <row r="19826" spans="1:6" x14ac:dyDescent="0.3">
      <c r="A19826" s="19" t="s">
        <v>29529</v>
      </c>
      <c r="B19826" s="11" t="s">
        <v>88</v>
      </c>
      <c r="C19826" t="s">
        <v>88</v>
      </c>
      <c r="D19826" t="s">
        <v>88</v>
      </c>
      <c r="E19826" t="s">
        <v>88</v>
      </c>
      <c r="F19826" t="s">
        <v>29400</v>
      </c>
    </row>
    <row r="19827" spans="1:6" x14ac:dyDescent="0.3">
      <c r="A19827" s="18" t="s">
        <v>29530</v>
      </c>
      <c r="B19827" s="11" t="s">
        <v>88</v>
      </c>
      <c r="C19827" t="s">
        <v>88</v>
      </c>
      <c r="D19827" t="s">
        <v>88</v>
      </c>
      <c r="E19827" t="s">
        <v>88</v>
      </c>
      <c r="F19827" t="s">
        <v>689</v>
      </c>
    </row>
    <row r="19828" spans="1:6" x14ac:dyDescent="0.3">
      <c r="A19828" s="19" t="s">
        <v>29531</v>
      </c>
      <c r="B19828" s="11" t="s">
        <v>88</v>
      </c>
      <c r="C19828" t="s">
        <v>88</v>
      </c>
      <c r="D19828" t="s">
        <v>88</v>
      </c>
      <c r="E19828" t="s">
        <v>689</v>
      </c>
    </row>
    <row r="19829" spans="1:6" x14ac:dyDescent="0.3">
      <c r="A19829" s="18" t="s">
        <v>29532</v>
      </c>
      <c r="B19829" s="11" t="s">
        <v>88</v>
      </c>
      <c r="C19829" t="s">
        <v>29533</v>
      </c>
    </row>
    <row r="19830" spans="1:6" x14ac:dyDescent="0.3">
      <c r="A19830" s="19" t="s">
        <v>29534</v>
      </c>
      <c r="B19830" s="11" t="s">
        <v>88</v>
      </c>
      <c r="C19830" t="s">
        <v>88</v>
      </c>
      <c r="D19830" t="s">
        <v>29535</v>
      </c>
    </row>
    <row r="19831" spans="1:6" x14ac:dyDescent="0.3">
      <c r="A19831" s="18" t="s">
        <v>29536</v>
      </c>
      <c r="B19831" s="11" t="s">
        <v>88</v>
      </c>
      <c r="C19831" t="s">
        <v>88</v>
      </c>
      <c r="D19831" t="s">
        <v>88</v>
      </c>
      <c r="E19831" t="s">
        <v>29537</v>
      </c>
    </row>
    <row r="19832" spans="1:6" x14ac:dyDescent="0.3">
      <c r="A19832" s="19" t="s">
        <v>29538</v>
      </c>
      <c r="B19832" s="11" t="s">
        <v>88</v>
      </c>
      <c r="C19832" t="s">
        <v>88</v>
      </c>
      <c r="D19832" t="s">
        <v>88</v>
      </c>
      <c r="E19832" t="s">
        <v>689</v>
      </c>
    </row>
    <row r="19833" spans="1:6" x14ac:dyDescent="0.3">
      <c r="A19833" s="18" t="s">
        <v>29539</v>
      </c>
      <c r="B19833" s="11" t="s">
        <v>88</v>
      </c>
      <c r="C19833" t="s">
        <v>88</v>
      </c>
      <c r="D19833" t="s">
        <v>29540</v>
      </c>
    </row>
    <row r="19834" spans="1:6" x14ac:dyDescent="0.3">
      <c r="A19834" s="19" t="s">
        <v>29541</v>
      </c>
      <c r="B19834" s="11" t="s">
        <v>88</v>
      </c>
      <c r="C19834" t="s">
        <v>689</v>
      </c>
    </row>
    <row r="19835" spans="1:6" x14ac:dyDescent="0.3">
      <c r="A19835" s="18" t="s">
        <v>29542</v>
      </c>
      <c r="B19835" t="s">
        <v>29543</v>
      </c>
    </row>
    <row r="19836" spans="1:6" x14ac:dyDescent="0.3">
      <c r="A19836" s="19" t="s">
        <v>29544</v>
      </c>
      <c r="B19836" s="11" t="s">
        <v>88</v>
      </c>
      <c r="C19836" t="s">
        <v>29545</v>
      </c>
    </row>
    <row r="19837" spans="1:6" x14ac:dyDescent="0.3">
      <c r="A19837" s="18" t="s">
        <v>29546</v>
      </c>
      <c r="B19837" s="11" t="s">
        <v>88</v>
      </c>
      <c r="C19837" t="s">
        <v>88</v>
      </c>
      <c r="D19837" t="s">
        <v>29400</v>
      </c>
    </row>
    <row r="19838" spans="1:6" x14ac:dyDescent="0.3">
      <c r="A19838" s="19" t="s">
        <v>29547</v>
      </c>
      <c r="B19838" s="11" t="s">
        <v>88</v>
      </c>
      <c r="C19838" t="s">
        <v>88</v>
      </c>
      <c r="D19838" t="s">
        <v>689</v>
      </c>
    </row>
    <row r="19839" spans="1:6" x14ac:dyDescent="0.3">
      <c r="A19839" s="18" t="s">
        <v>29548</v>
      </c>
      <c r="B19839" s="11" t="s">
        <v>88</v>
      </c>
      <c r="C19839" t="s">
        <v>29549</v>
      </c>
    </row>
    <row r="19840" spans="1:6" x14ac:dyDescent="0.3">
      <c r="A19840" s="19" t="s">
        <v>29550</v>
      </c>
      <c r="B19840" s="11" t="s">
        <v>88</v>
      </c>
      <c r="C19840" t="s">
        <v>88</v>
      </c>
      <c r="D19840" t="s">
        <v>29400</v>
      </c>
    </row>
    <row r="19841" spans="1:6" x14ac:dyDescent="0.3">
      <c r="A19841" s="18" t="s">
        <v>29551</v>
      </c>
      <c r="B19841" s="11" t="s">
        <v>88</v>
      </c>
      <c r="C19841" t="s">
        <v>88</v>
      </c>
      <c r="D19841" t="s">
        <v>88</v>
      </c>
      <c r="E19841" t="s">
        <v>29552</v>
      </c>
    </row>
    <row r="19842" spans="1:6" x14ac:dyDescent="0.3">
      <c r="A19842" s="19" t="s">
        <v>29553</v>
      </c>
      <c r="B19842" s="11" t="s">
        <v>88</v>
      </c>
      <c r="C19842" t="s">
        <v>88</v>
      </c>
      <c r="D19842" t="s">
        <v>88</v>
      </c>
      <c r="E19842" t="s">
        <v>689</v>
      </c>
    </row>
    <row r="19843" spans="1:6" x14ac:dyDescent="0.3">
      <c r="A19843" s="18" t="s">
        <v>29554</v>
      </c>
      <c r="B19843" s="11" t="s">
        <v>88</v>
      </c>
      <c r="C19843" t="s">
        <v>88</v>
      </c>
      <c r="D19843" t="s">
        <v>689</v>
      </c>
    </row>
    <row r="19844" spans="1:6" x14ac:dyDescent="0.3">
      <c r="A19844" s="19" t="s">
        <v>29555</v>
      </c>
      <c r="B19844" s="11" t="s">
        <v>88</v>
      </c>
      <c r="C19844" t="s">
        <v>88</v>
      </c>
      <c r="D19844" t="s">
        <v>88</v>
      </c>
      <c r="E19844" t="s">
        <v>29552</v>
      </c>
    </row>
    <row r="19845" spans="1:6" x14ac:dyDescent="0.3">
      <c r="A19845" s="18" t="s">
        <v>29556</v>
      </c>
      <c r="B19845" s="11" t="s">
        <v>88</v>
      </c>
      <c r="C19845" t="s">
        <v>88</v>
      </c>
      <c r="D19845" t="s">
        <v>88</v>
      </c>
      <c r="E19845" t="s">
        <v>689</v>
      </c>
    </row>
    <row r="19846" spans="1:6" x14ac:dyDescent="0.3">
      <c r="A19846" s="19" t="s">
        <v>29557</v>
      </c>
      <c r="B19846" s="11" t="s">
        <v>88</v>
      </c>
      <c r="C19846" t="s">
        <v>88</v>
      </c>
      <c r="D19846" t="s">
        <v>88</v>
      </c>
      <c r="E19846" t="s">
        <v>88</v>
      </c>
      <c r="F19846" t="s">
        <v>29558</v>
      </c>
    </row>
    <row r="19847" spans="1:6" x14ac:dyDescent="0.3">
      <c r="A19847" s="18" t="s">
        <v>29559</v>
      </c>
      <c r="B19847" s="11" t="s">
        <v>88</v>
      </c>
      <c r="C19847" t="s">
        <v>88</v>
      </c>
      <c r="D19847" t="s">
        <v>88</v>
      </c>
      <c r="E19847" t="s">
        <v>88</v>
      </c>
      <c r="F19847" t="s">
        <v>689</v>
      </c>
    </row>
    <row r="19848" spans="1:6" x14ac:dyDescent="0.3">
      <c r="A19848" s="19" t="s">
        <v>29560</v>
      </c>
      <c r="B19848" s="11" t="s">
        <v>88</v>
      </c>
      <c r="C19848" t="s">
        <v>29561</v>
      </c>
    </row>
    <row r="19849" spans="1:6" x14ac:dyDescent="0.3">
      <c r="A19849" s="18" t="s">
        <v>29562</v>
      </c>
      <c r="B19849" s="11" t="s">
        <v>88</v>
      </c>
      <c r="C19849" t="s">
        <v>88</v>
      </c>
      <c r="D19849" t="s">
        <v>29400</v>
      </c>
    </row>
    <row r="19850" spans="1:6" x14ac:dyDescent="0.3">
      <c r="A19850" s="19" t="s">
        <v>29563</v>
      </c>
      <c r="B19850" s="11" t="s">
        <v>88</v>
      </c>
      <c r="C19850" t="s">
        <v>88</v>
      </c>
      <c r="D19850" t="s">
        <v>689</v>
      </c>
    </row>
    <row r="19851" spans="1:6" x14ac:dyDescent="0.3">
      <c r="A19851" s="18" t="s">
        <v>29564</v>
      </c>
      <c r="B19851" s="11" t="s">
        <v>88</v>
      </c>
      <c r="C19851" t="s">
        <v>88</v>
      </c>
      <c r="D19851" t="s">
        <v>88</v>
      </c>
      <c r="E19851" t="s">
        <v>29552</v>
      </c>
    </row>
    <row r="19852" spans="1:6" x14ac:dyDescent="0.3">
      <c r="A19852" s="19" t="s">
        <v>29565</v>
      </c>
      <c r="B19852" s="11" t="s">
        <v>88</v>
      </c>
      <c r="C19852" t="s">
        <v>88</v>
      </c>
      <c r="D19852" t="s">
        <v>88</v>
      </c>
      <c r="E19852" t="s">
        <v>689</v>
      </c>
    </row>
    <row r="19853" spans="1:6" x14ac:dyDescent="0.3">
      <c r="A19853" s="18" t="s">
        <v>29566</v>
      </c>
      <c r="B19853" s="11" t="s">
        <v>88</v>
      </c>
      <c r="C19853" t="s">
        <v>88</v>
      </c>
      <c r="D19853" t="s">
        <v>88</v>
      </c>
      <c r="E19853" t="s">
        <v>88</v>
      </c>
      <c r="F19853" t="s">
        <v>29558</v>
      </c>
    </row>
    <row r="19854" spans="1:6" x14ac:dyDescent="0.3">
      <c r="A19854" s="19" t="s">
        <v>29567</v>
      </c>
      <c r="B19854" s="11" t="s">
        <v>88</v>
      </c>
      <c r="C19854" t="s">
        <v>88</v>
      </c>
      <c r="D19854" t="s">
        <v>88</v>
      </c>
      <c r="E19854" t="s">
        <v>88</v>
      </c>
      <c r="F19854" t="s">
        <v>689</v>
      </c>
    </row>
    <row r="19855" spans="1:6" x14ac:dyDescent="0.3">
      <c r="A19855" s="18" t="s">
        <v>29568</v>
      </c>
      <c r="B19855" s="11" t="s">
        <v>88</v>
      </c>
      <c r="C19855" t="s">
        <v>29569</v>
      </c>
    </row>
    <row r="19856" spans="1:6" x14ac:dyDescent="0.3">
      <c r="A19856" s="19" t="s">
        <v>29570</v>
      </c>
      <c r="B19856" s="11" t="s">
        <v>88</v>
      </c>
      <c r="C19856" t="s">
        <v>88</v>
      </c>
      <c r="D19856" t="s">
        <v>29400</v>
      </c>
    </row>
    <row r="19857" spans="1:5" x14ac:dyDescent="0.3">
      <c r="A19857" s="18" t="s">
        <v>29571</v>
      </c>
      <c r="B19857" s="11" t="s">
        <v>88</v>
      </c>
      <c r="C19857" t="s">
        <v>88</v>
      </c>
      <c r="D19857" t="s">
        <v>88</v>
      </c>
      <c r="E19857" t="s">
        <v>29552</v>
      </c>
    </row>
    <row r="19858" spans="1:5" x14ac:dyDescent="0.3">
      <c r="A19858" s="19" t="s">
        <v>29572</v>
      </c>
      <c r="B19858" s="11" t="s">
        <v>88</v>
      </c>
      <c r="C19858" t="s">
        <v>88</v>
      </c>
      <c r="D19858" t="s">
        <v>88</v>
      </c>
      <c r="E19858" t="s">
        <v>689</v>
      </c>
    </row>
    <row r="19859" spans="1:5" x14ac:dyDescent="0.3">
      <c r="A19859" s="18" t="s">
        <v>29573</v>
      </c>
      <c r="B19859" s="11" t="s">
        <v>88</v>
      </c>
      <c r="C19859" t="s">
        <v>88</v>
      </c>
      <c r="D19859" t="s">
        <v>689</v>
      </c>
    </row>
    <row r="19860" spans="1:5" x14ac:dyDescent="0.3">
      <c r="A19860" s="19" t="s">
        <v>29574</v>
      </c>
      <c r="B19860" s="11" t="s">
        <v>88</v>
      </c>
      <c r="C19860" t="s">
        <v>88</v>
      </c>
      <c r="D19860" t="s">
        <v>88</v>
      </c>
      <c r="E19860" t="s">
        <v>29552</v>
      </c>
    </row>
    <row r="19861" spans="1:5" x14ac:dyDescent="0.3">
      <c r="A19861" s="18" t="s">
        <v>29575</v>
      </c>
      <c r="B19861" s="11" t="s">
        <v>88</v>
      </c>
      <c r="C19861" t="s">
        <v>88</v>
      </c>
      <c r="D19861" t="s">
        <v>88</v>
      </c>
      <c r="E19861" t="s">
        <v>689</v>
      </c>
    </row>
    <row r="19862" spans="1:5" x14ac:dyDescent="0.3">
      <c r="A19862" s="19" t="s">
        <v>29576</v>
      </c>
      <c r="B19862" s="11" t="s">
        <v>88</v>
      </c>
      <c r="C19862" t="s">
        <v>689</v>
      </c>
    </row>
    <row r="19863" spans="1:5" x14ac:dyDescent="0.3">
      <c r="A19863" s="18" t="s">
        <v>29577</v>
      </c>
      <c r="B19863" s="11" t="s">
        <v>88</v>
      </c>
      <c r="C19863" t="s">
        <v>88</v>
      </c>
      <c r="D19863" t="s">
        <v>29578</v>
      </c>
    </row>
    <row r="19864" spans="1:5" x14ac:dyDescent="0.3">
      <c r="A19864" s="19" t="s">
        <v>29579</v>
      </c>
      <c r="B19864" s="11" t="s">
        <v>88</v>
      </c>
      <c r="C19864" t="s">
        <v>88</v>
      </c>
      <c r="D19864" t="s">
        <v>88</v>
      </c>
      <c r="E19864" t="s">
        <v>29400</v>
      </c>
    </row>
    <row r="19865" spans="1:5" x14ac:dyDescent="0.3">
      <c r="A19865" s="18" t="s">
        <v>29580</v>
      </c>
      <c r="B19865" s="11" t="s">
        <v>88</v>
      </c>
      <c r="C19865" t="s">
        <v>88</v>
      </c>
      <c r="D19865" t="s">
        <v>88</v>
      </c>
      <c r="E19865" t="s">
        <v>689</v>
      </c>
    </row>
    <row r="19866" spans="1:5" x14ac:dyDescent="0.3">
      <c r="A19866" s="19" t="s">
        <v>29581</v>
      </c>
      <c r="B19866" s="11" t="s">
        <v>88</v>
      </c>
      <c r="C19866" t="s">
        <v>88</v>
      </c>
      <c r="D19866" t="s">
        <v>689</v>
      </c>
    </row>
    <row r="19867" spans="1:5" x14ac:dyDescent="0.3">
      <c r="A19867" s="18" t="s">
        <v>29582</v>
      </c>
      <c r="B19867" s="11" t="s">
        <v>88</v>
      </c>
      <c r="C19867" t="s">
        <v>88</v>
      </c>
      <c r="D19867" t="s">
        <v>88</v>
      </c>
      <c r="E19867" t="s">
        <v>29400</v>
      </c>
    </row>
    <row r="19868" spans="1:5" x14ac:dyDescent="0.3">
      <c r="A19868" s="19" t="s">
        <v>29583</v>
      </c>
      <c r="B19868" s="11" t="s">
        <v>88</v>
      </c>
      <c r="C19868" t="s">
        <v>88</v>
      </c>
      <c r="D19868" t="s">
        <v>88</v>
      </c>
      <c r="E19868" t="s">
        <v>689</v>
      </c>
    </row>
    <row r="19869" spans="1:5" x14ac:dyDescent="0.3">
      <c r="A19869" s="18" t="s">
        <v>29584</v>
      </c>
      <c r="B19869" t="s">
        <v>29585</v>
      </c>
    </row>
    <row r="19870" spans="1:5" x14ac:dyDescent="0.3">
      <c r="A19870" s="19" t="s">
        <v>29586</v>
      </c>
      <c r="B19870" s="11" t="s">
        <v>88</v>
      </c>
      <c r="C19870" t="s">
        <v>29587</v>
      </c>
    </row>
    <row r="19871" spans="1:5" x14ac:dyDescent="0.3">
      <c r="A19871" s="18" t="s">
        <v>29588</v>
      </c>
      <c r="B19871" s="11" t="s">
        <v>88</v>
      </c>
      <c r="C19871" t="s">
        <v>88</v>
      </c>
      <c r="D19871" t="s">
        <v>29589</v>
      </c>
    </row>
    <row r="19872" spans="1:5" x14ac:dyDescent="0.3">
      <c r="A19872" s="19" t="s">
        <v>29590</v>
      </c>
      <c r="B19872" s="11" t="s">
        <v>88</v>
      </c>
      <c r="C19872" t="s">
        <v>88</v>
      </c>
      <c r="D19872" t="s">
        <v>689</v>
      </c>
    </row>
    <row r="19873" spans="1:5" x14ac:dyDescent="0.3">
      <c r="A19873" s="18" t="s">
        <v>29591</v>
      </c>
      <c r="B19873" s="11" t="s">
        <v>88</v>
      </c>
      <c r="C19873" t="s">
        <v>29592</v>
      </c>
    </row>
    <row r="19874" spans="1:5" x14ac:dyDescent="0.3">
      <c r="A19874" s="19" t="s">
        <v>29593</v>
      </c>
      <c r="B19874" s="11" t="s">
        <v>88</v>
      </c>
      <c r="C19874" t="s">
        <v>29594</v>
      </c>
    </row>
    <row r="19875" spans="1:5" x14ac:dyDescent="0.3">
      <c r="A19875" s="18" t="s">
        <v>29595</v>
      </c>
      <c r="B19875" s="11" t="s">
        <v>88</v>
      </c>
      <c r="C19875" t="s">
        <v>689</v>
      </c>
    </row>
    <row r="19876" spans="1:5" x14ac:dyDescent="0.3">
      <c r="A19876" s="19" t="s">
        <v>29596</v>
      </c>
      <c r="B19876" t="s">
        <v>29597</v>
      </c>
    </row>
    <row r="19877" spans="1:5" x14ac:dyDescent="0.3">
      <c r="A19877" s="18" t="s">
        <v>29598</v>
      </c>
      <c r="B19877" s="11" t="s">
        <v>88</v>
      </c>
      <c r="C19877" t="s">
        <v>29535</v>
      </c>
    </row>
    <row r="19878" spans="1:5" x14ac:dyDescent="0.3">
      <c r="A19878" s="19" t="s">
        <v>29599</v>
      </c>
      <c r="B19878" s="11" t="s">
        <v>88</v>
      </c>
      <c r="C19878" t="s">
        <v>29600</v>
      </c>
    </row>
    <row r="19879" spans="1:5" x14ac:dyDescent="0.3">
      <c r="A19879" s="18" t="s">
        <v>29601</v>
      </c>
      <c r="B19879" s="11" t="s">
        <v>88</v>
      </c>
      <c r="C19879" t="s">
        <v>88</v>
      </c>
      <c r="D19879" t="s">
        <v>29602</v>
      </c>
    </row>
    <row r="19880" spans="1:5" x14ac:dyDescent="0.3">
      <c r="A19880" s="19" t="s">
        <v>29603</v>
      </c>
      <c r="B19880" s="11" t="s">
        <v>88</v>
      </c>
      <c r="C19880" t="s">
        <v>88</v>
      </c>
      <c r="D19880" t="s">
        <v>88</v>
      </c>
      <c r="E19880" t="s">
        <v>29604</v>
      </c>
    </row>
    <row r="19881" spans="1:5" x14ac:dyDescent="0.3">
      <c r="A19881" s="18" t="s">
        <v>29605</v>
      </c>
      <c r="B19881" s="11" t="s">
        <v>88</v>
      </c>
      <c r="C19881" t="s">
        <v>88</v>
      </c>
      <c r="D19881" t="s">
        <v>88</v>
      </c>
      <c r="E19881" t="s">
        <v>689</v>
      </c>
    </row>
    <row r="19882" spans="1:5" x14ac:dyDescent="0.3">
      <c r="A19882" s="19" t="s">
        <v>29606</v>
      </c>
      <c r="B19882" s="11" t="s">
        <v>88</v>
      </c>
      <c r="C19882" t="s">
        <v>88</v>
      </c>
      <c r="D19882" t="s">
        <v>689</v>
      </c>
    </row>
    <row r="19883" spans="1:5" x14ac:dyDescent="0.3">
      <c r="A19883" s="18" t="s">
        <v>29607</v>
      </c>
      <c r="B19883" s="11" t="s">
        <v>88</v>
      </c>
      <c r="C19883" t="s">
        <v>689</v>
      </c>
    </row>
    <row r="19884" spans="1:5" x14ac:dyDescent="0.3">
      <c r="A19884" s="19" t="s">
        <v>29608</v>
      </c>
      <c r="B19884" t="s">
        <v>29609</v>
      </c>
    </row>
    <row r="19885" spans="1:5" x14ac:dyDescent="0.3">
      <c r="A19885" s="18" t="s">
        <v>29610</v>
      </c>
      <c r="B19885" s="11" t="s">
        <v>88</v>
      </c>
      <c r="C19885" t="s">
        <v>29611</v>
      </c>
    </row>
    <row r="19886" spans="1:5" x14ac:dyDescent="0.3">
      <c r="A19886" s="19" t="s">
        <v>29612</v>
      </c>
      <c r="B19886" s="11" t="s">
        <v>88</v>
      </c>
      <c r="C19886" t="s">
        <v>88</v>
      </c>
      <c r="D19886" t="s">
        <v>29613</v>
      </c>
    </row>
    <row r="19887" spans="1:5" x14ac:dyDescent="0.3">
      <c r="A19887" s="18" t="s">
        <v>29614</v>
      </c>
      <c r="B19887" s="11" t="s">
        <v>88</v>
      </c>
      <c r="C19887" t="s">
        <v>88</v>
      </c>
      <c r="D19887" t="s">
        <v>29615</v>
      </c>
    </row>
    <row r="19888" spans="1:5" x14ac:dyDescent="0.3">
      <c r="A19888" s="19" t="s">
        <v>29616</v>
      </c>
      <c r="B19888" s="11" t="s">
        <v>88</v>
      </c>
      <c r="C19888" t="s">
        <v>689</v>
      </c>
    </row>
    <row r="19889" spans="1:6" x14ac:dyDescent="0.3">
      <c r="A19889" s="18" t="s">
        <v>29617</v>
      </c>
      <c r="B19889" s="11" t="s">
        <v>88</v>
      </c>
      <c r="C19889" t="s">
        <v>88</v>
      </c>
      <c r="D19889" t="s">
        <v>29535</v>
      </c>
    </row>
    <row r="19890" spans="1:6" x14ac:dyDescent="0.3">
      <c r="A19890" s="19" t="s">
        <v>29618</v>
      </c>
      <c r="B19890" s="11" t="s">
        <v>88</v>
      </c>
      <c r="C19890" t="s">
        <v>88</v>
      </c>
      <c r="D19890" t="s">
        <v>88</v>
      </c>
      <c r="E19890" t="s">
        <v>29619</v>
      </c>
    </row>
    <row r="19891" spans="1:6" x14ac:dyDescent="0.3">
      <c r="A19891" s="18" t="s">
        <v>29620</v>
      </c>
      <c r="B19891" s="11" t="s">
        <v>88</v>
      </c>
      <c r="C19891" t="s">
        <v>88</v>
      </c>
      <c r="D19891" t="s">
        <v>88</v>
      </c>
      <c r="E19891" t="s">
        <v>29621</v>
      </c>
    </row>
    <row r="19892" spans="1:6" x14ac:dyDescent="0.3">
      <c r="A19892" s="19" t="s">
        <v>29622</v>
      </c>
      <c r="B19892" s="11" t="s">
        <v>88</v>
      </c>
      <c r="C19892" t="s">
        <v>88</v>
      </c>
      <c r="D19892" t="s">
        <v>88</v>
      </c>
      <c r="E19892" t="s">
        <v>689</v>
      </c>
    </row>
    <row r="19893" spans="1:6" x14ac:dyDescent="0.3">
      <c r="A19893" s="18" t="s">
        <v>29623</v>
      </c>
      <c r="B19893" s="11" t="s">
        <v>88</v>
      </c>
      <c r="C19893" t="s">
        <v>88</v>
      </c>
      <c r="D19893" t="s">
        <v>29624</v>
      </c>
    </row>
    <row r="19894" spans="1:6" x14ac:dyDescent="0.3">
      <c r="A19894" s="19" t="s">
        <v>29625</v>
      </c>
      <c r="B19894" s="11" t="s">
        <v>88</v>
      </c>
      <c r="C19894" t="s">
        <v>88</v>
      </c>
      <c r="D19894" t="s">
        <v>29626</v>
      </c>
    </row>
    <row r="19895" spans="1:6" x14ac:dyDescent="0.3">
      <c r="A19895" s="18" t="s">
        <v>29627</v>
      </c>
      <c r="B19895" s="11" t="s">
        <v>88</v>
      </c>
      <c r="C19895" t="s">
        <v>88</v>
      </c>
      <c r="D19895" t="s">
        <v>29628</v>
      </c>
    </row>
    <row r="19896" spans="1:6" x14ac:dyDescent="0.3">
      <c r="A19896" s="19" t="s">
        <v>29629</v>
      </c>
      <c r="B19896" s="11" t="s">
        <v>88</v>
      </c>
      <c r="C19896" t="s">
        <v>88</v>
      </c>
      <c r="D19896" t="s">
        <v>29630</v>
      </c>
    </row>
    <row r="19897" spans="1:6" x14ac:dyDescent="0.3">
      <c r="A19897" s="18" t="s">
        <v>29631</v>
      </c>
      <c r="B19897" s="11" t="s">
        <v>88</v>
      </c>
      <c r="C19897" t="s">
        <v>88</v>
      </c>
      <c r="D19897" t="s">
        <v>29632</v>
      </c>
    </row>
    <row r="19898" spans="1:6" x14ac:dyDescent="0.3">
      <c r="A19898" s="19" t="s">
        <v>29633</v>
      </c>
      <c r="B19898" s="11" t="s">
        <v>88</v>
      </c>
      <c r="C19898" t="s">
        <v>88</v>
      </c>
      <c r="D19898" t="s">
        <v>689</v>
      </c>
    </row>
    <row r="19899" spans="1:6" x14ac:dyDescent="0.3">
      <c r="A19899" s="18" t="s">
        <v>29634</v>
      </c>
      <c r="B19899" t="s">
        <v>29635</v>
      </c>
    </row>
    <row r="19900" spans="1:6" x14ac:dyDescent="0.3">
      <c r="A19900" s="19" t="s">
        <v>29636</v>
      </c>
      <c r="B19900" s="11" t="s">
        <v>88</v>
      </c>
      <c r="C19900" t="s">
        <v>29637</v>
      </c>
    </row>
    <row r="19901" spans="1:6" x14ac:dyDescent="0.3">
      <c r="A19901" s="18" t="s">
        <v>29638</v>
      </c>
      <c r="B19901" s="11" t="s">
        <v>88</v>
      </c>
      <c r="C19901" t="s">
        <v>88</v>
      </c>
      <c r="D19901" t="s">
        <v>29639</v>
      </c>
    </row>
    <row r="19902" spans="1:6" x14ac:dyDescent="0.3">
      <c r="A19902" s="19" t="s">
        <v>29640</v>
      </c>
      <c r="B19902" s="11" t="s">
        <v>88</v>
      </c>
      <c r="C19902" t="s">
        <v>88</v>
      </c>
      <c r="D19902" t="s">
        <v>88</v>
      </c>
      <c r="E19902" t="s">
        <v>29641</v>
      </c>
    </row>
    <row r="19903" spans="1:6" x14ac:dyDescent="0.3">
      <c r="A19903" s="18" t="s">
        <v>29642</v>
      </c>
      <c r="B19903" s="11" t="s">
        <v>88</v>
      </c>
      <c r="C19903" t="s">
        <v>88</v>
      </c>
      <c r="D19903" t="s">
        <v>88</v>
      </c>
      <c r="E19903" t="s">
        <v>689</v>
      </c>
    </row>
    <row r="19904" spans="1:6" x14ac:dyDescent="0.3">
      <c r="A19904" s="19" t="s">
        <v>29643</v>
      </c>
      <c r="B19904" s="11" t="s">
        <v>88</v>
      </c>
      <c r="C19904" t="s">
        <v>88</v>
      </c>
      <c r="D19904" t="s">
        <v>88</v>
      </c>
      <c r="E19904" t="s">
        <v>88</v>
      </c>
      <c r="F19904" t="s">
        <v>29644</v>
      </c>
    </row>
    <row r="19905" spans="1:6" x14ac:dyDescent="0.3">
      <c r="A19905" s="18" t="s">
        <v>29645</v>
      </c>
      <c r="B19905" s="11" t="s">
        <v>88</v>
      </c>
      <c r="C19905" t="s">
        <v>88</v>
      </c>
      <c r="D19905" t="s">
        <v>88</v>
      </c>
      <c r="E19905" t="s">
        <v>88</v>
      </c>
      <c r="F19905" t="s">
        <v>689</v>
      </c>
    </row>
    <row r="19906" spans="1:6" x14ac:dyDescent="0.3">
      <c r="A19906" s="19" t="s">
        <v>29646</v>
      </c>
      <c r="B19906" s="11" t="s">
        <v>88</v>
      </c>
      <c r="C19906" t="s">
        <v>88</v>
      </c>
      <c r="D19906" t="s">
        <v>29647</v>
      </c>
    </row>
    <row r="19907" spans="1:6" x14ac:dyDescent="0.3">
      <c r="A19907" s="18" t="s">
        <v>29648</v>
      </c>
      <c r="B19907" s="11" t="s">
        <v>88</v>
      </c>
      <c r="C19907" t="s">
        <v>29649</v>
      </c>
    </row>
    <row r="19908" spans="1:6" x14ac:dyDescent="0.3">
      <c r="A19908" s="19" t="s">
        <v>29650</v>
      </c>
      <c r="B19908" s="11" t="s">
        <v>88</v>
      </c>
      <c r="C19908" t="s">
        <v>88</v>
      </c>
      <c r="D19908" t="s">
        <v>29651</v>
      </c>
    </row>
    <row r="19909" spans="1:6" x14ac:dyDescent="0.3">
      <c r="A19909" s="18" t="s">
        <v>29652</v>
      </c>
      <c r="B19909" s="11" t="s">
        <v>88</v>
      </c>
      <c r="C19909" t="s">
        <v>88</v>
      </c>
      <c r="D19909" t="s">
        <v>689</v>
      </c>
    </row>
    <row r="19910" spans="1:6" x14ac:dyDescent="0.3">
      <c r="A19910" s="19" t="s">
        <v>29653</v>
      </c>
      <c r="B19910" s="11" t="s">
        <v>88</v>
      </c>
      <c r="C19910" t="s">
        <v>88</v>
      </c>
      <c r="D19910" t="s">
        <v>88</v>
      </c>
      <c r="E19910" t="s">
        <v>29644</v>
      </c>
    </row>
    <row r="19911" spans="1:6" x14ac:dyDescent="0.3">
      <c r="A19911" s="18" t="s">
        <v>29654</v>
      </c>
      <c r="B19911" s="11" t="s">
        <v>88</v>
      </c>
      <c r="C19911" t="s">
        <v>88</v>
      </c>
      <c r="D19911" t="s">
        <v>88</v>
      </c>
      <c r="E19911" t="s">
        <v>689</v>
      </c>
    </row>
    <row r="19912" spans="1:6" x14ac:dyDescent="0.3">
      <c r="A19912" s="19" t="s">
        <v>29655</v>
      </c>
      <c r="B19912" s="11" t="s">
        <v>88</v>
      </c>
      <c r="C19912" t="s">
        <v>29656</v>
      </c>
    </row>
    <row r="19913" spans="1:6" x14ac:dyDescent="0.3">
      <c r="A19913" s="18" t="s">
        <v>29657</v>
      </c>
      <c r="B19913" s="11" t="s">
        <v>88</v>
      </c>
      <c r="C19913" t="s">
        <v>689</v>
      </c>
    </row>
    <row r="19914" spans="1:6" x14ac:dyDescent="0.3">
      <c r="A19914" s="19" t="s">
        <v>29658</v>
      </c>
      <c r="B19914" s="11" t="s">
        <v>88</v>
      </c>
      <c r="C19914" t="s">
        <v>88</v>
      </c>
      <c r="D19914" t="s">
        <v>29659</v>
      </c>
    </row>
    <row r="19915" spans="1:6" x14ac:dyDescent="0.3">
      <c r="A19915" s="18" t="s">
        <v>29660</v>
      </c>
      <c r="B19915" s="11" t="s">
        <v>88</v>
      </c>
      <c r="C19915" t="s">
        <v>88</v>
      </c>
      <c r="D19915" t="s">
        <v>88</v>
      </c>
      <c r="E19915" t="s">
        <v>29661</v>
      </c>
    </row>
    <row r="19916" spans="1:6" x14ac:dyDescent="0.3">
      <c r="A19916" s="19" t="s">
        <v>29662</v>
      </c>
      <c r="B19916" s="11" t="s">
        <v>88</v>
      </c>
      <c r="C19916" t="s">
        <v>88</v>
      </c>
      <c r="D19916" t="s">
        <v>88</v>
      </c>
      <c r="E19916" t="s">
        <v>689</v>
      </c>
    </row>
    <row r="19917" spans="1:6" x14ac:dyDescent="0.3">
      <c r="A19917" s="18" t="s">
        <v>29663</v>
      </c>
      <c r="B19917" s="11" t="s">
        <v>88</v>
      </c>
      <c r="C19917" t="s">
        <v>88</v>
      </c>
      <c r="D19917" t="s">
        <v>29664</v>
      </c>
    </row>
    <row r="19918" spans="1:6" x14ac:dyDescent="0.3">
      <c r="A19918" s="19" t="s">
        <v>29665</v>
      </c>
      <c r="B19918" s="11" t="s">
        <v>88</v>
      </c>
      <c r="C19918" t="s">
        <v>88</v>
      </c>
      <c r="D19918" t="s">
        <v>88</v>
      </c>
      <c r="E19918" t="s">
        <v>29661</v>
      </c>
    </row>
    <row r="19919" spans="1:6" x14ac:dyDescent="0.3">
      <c r="A19919" s="18" t="s">
        <v>29666</v>
      </c>
      <c r="B19919" s="11" t="s">
        <v>88</v>
      </c>
      <c r="C19919" t="s">
        <v>88</v>
      </c>
      <c r="D19919" t="s">
        <v>88</v>
      </c>
      <c r="E19919" t="s">
        <v>689</v>
      </c>
    </row>
    <row r="19920" spans="1:6" x14ac:dyDescent="0.3">
      <c r="A19920" s="19" t="s">
        <v>29667</v>
      </c>
      <c r="B19920" s="11" t="s">
        <v>88</v>
      </c>
      <c r="C19920" t="s">
        <v>88</v>
      </c>
      <c r="D19920" t="s">
        <v>29668</v>
      </c>
    </row>
    <row r="19921" spans="1:6" x14ac:dyDescent="0.3">
      <c r="A19921" s="18" t="s">
        <v>29669</v>
      </c>
      <c r="B19921" s="11" t="s">
        <v>88</v>
      </c>
      <c r="C19921" t="s">
        <v>88</v>
      </c>
      <c r="D19921" t="s">
        <v>88</v>
      </c>
      <c r="E19921" t="s">
        <v>29670</v>
      </c>
    </row>
    <row r="19922" spans="1:6" x14ac:dyDescent="0.3">
      <c r="A19922" s="19" t="s">
        <v>29671</v>
      </c>
      <c r="B19922" s="11" t="s">
        <v>88</v>
      </c>
      <c r="C19922" t="s">
        <v>88</v>
      </c>
      <c r="D19922" t="s">
        <v>88</v>
      </c>
      <c r="E19922" t="s">
        <v>689</v>
      </c>
    </row>
    <row r="19923" spans="1:6" x14ac:dyDescent="0.3">
      <c r="A19923" s="18" t="s">
        <v>29672</v>
      </c>
      <c r="B19923" s="11" t="s">
        <v>88</v>
      </c>
      <c r="C19923" t="s">
        <v>88</v>
      </c>
      <c r="D19923" t="s">
        <v>88</v>
      </c>
      <c r="E19923" t="s">
        <v>88</v>
      </c>
      <c r="F19923" t="s">
        <v>29673</v>
      </c>
    </row>
    <row r="19924" spans="1:6" x14ac:dyDescent="0.3">
      <c r="A19924" s="19" t="s">
        <v>29674</v>
      </c>
      <c r="B19924" s="11" t="s">
        <v>88</v>
      </c>
      <c r="C19924" t="s">
        <v>88</v>
      </c>
      <c r="D19924" t="s">
        <v>88</v>
      </c>
      <c r="E19924" t="s">
        <v>88</v>
      </c>
      <c r="F19924" t="s">
        <v>689</v>
      </c>
    </row>
    <row r="19925" spans="1:6" x14ac:dyDescent="0.3">
      <c r="A19925" s="18" t="s">
        <v>29675</v>
      </c>
      <c r="B19925" s="11" t="s">
        <v>88</v>
      </c>
      <c r="C19925" t="s">
        <v>88</v>
      </c>
      <c r="D19925" t="s">
        <v>29676</v>
      </c>
    </row>
    <row r="19926" spans="1:6" x14ac:dyDescent="0.3">
      <c r="A19926" s="19" t="s">
        <v>29677</v>
      </c>
      <c r="B19926" t="s">
        <v>29678</v>
      </c>
    </row>
    <row r="19927" spans="1:6" x14ac:dyDescent="0.3">
      <c r="A19927" s="18" t="s">
        <v>29679</v>
      </c>
      <c r="B19927" s="11" t="s">
        <v>88</v>
      </c>
      <c r="C19927" t="s">
        <v>29680</v>
      </c>
    </row>
    <row r="19928" spans="1:6" x14ac:dyDescent="0.3">
      <c r="A19928" s="19" t="s">
        <v>29681</v>
      </c>
      <c r="B19928" s="11" t="s">
        <v>88</v>
      </c>
      <c r="C19928" t="s">
        <v>88</v>
      </c>
      <c r="D19928" t="s">
        <v>29682</v>
      </c>
    </row>
    <row r="19929" spans="1:6" x14ac:dyDescent="0.3">
      <c r="A19929" s="18" t="s">
        <v>29683</v>
      </c>
      <c r="B19929" s="11" t="s">
        <v>88</v>
      </c>
      <c r="C19929" t="s">
        <v>88</v>
      </c>
      <c r="D19929" t="s">
        <v>88</v>
      </c>
      <c r="E19929" t="s">
        <v>27171</v>
      </c>
    </row>
    <row r="19930" spans="1:6" x14ac:dyDescent="0.3">
      <c r="A19930" s="19" t="s">
        <v>29684</v>
      </c>
      <c r="B19930" s="11" t="s">
        <v>88</v>
      </c>
      <c r="C19930" t="s">
        <v>88</v>
      </c>
      <c r="D19930" t="s">
        <v>88</v>
      </c>
      <c r="E19930" t="s">
        <v>689</v>
      </c>
    </row>
    <row r="19931" spans="1:6" x14ac:dyDescent="0.3">
      <c r="A19931" s="18" t="s">
        <v>29685</v>
      </c>
      <c r="B19931" s="11" t="s">
        <v>88</v>
      </c>
      <c r="C19931" t="s">
        <v>88</v>
      </c>
      <c r="D19931" t="s">
        <v>689</v>
      </c>
    </row>
    <row r="19932" spans="1:6" x14ac:dyDescent="0.3">
      <c r="A19932" s="19" t="s">
        <v>29686</v>
      </c>
      <c r="B19932" s="11" t="s">
        <v>88</v>
      </c>
      <c r="C19932" t="s">
        <v>29687</v>
      </c>
    </row>
    <row r="19933" spans="1:6" x14ac:dyDescent="0.3">
      <c r="A19933" s="18" t="s">
        <v>29688</v>
      </c>
      <c r="B19933" s="11" t="s">
        <v>88</v>
      </c>
      <c r="C19933" t="s">
        <v>88</v>
      </c>
      <c r="D19933" t="s">
        <v>29689</v>
      </c>
    </row>
    <row r="19934" spans="1:6" x14ac:dyDescent="0.3">
      <c r="A19934" s="19" t="s">
        <v>29690</v>
      </c>
      <c r="B19934" s="11" t="s">
        <v>88</v>
      </c>
      <c r="C19934" t="s">
        <v>88</v>
      </c>
      <c r="D19934" t="s">
        <v>88</v>
      </c>
      <c r="E19934" t="s">
        <v>29691</v>
      </c>
    </row>
    <row r="19935" spans="1:6" x14ac:dyDescent="0.3">
      <c r="A19935" s="18" t="s">
        <v>29692</v>
      </c>
      <c r="B19935" s="11" t="s">
        <v>88</v>
      </c>
      <c r="C19935" t="s">
        <v>88</v>
      </c>
      <c r="D19935" t="s">
        <v>88</v>
      </c>
      <c r="E19935" t="s">
        <v>689</v>
      </c>
    </row>
    <row r="19936" spans="1:6" x14ac:dyDescent="0.3">
      <c r="A19936" s="19" t="s">
        <v>29693</v>
      </c>
      <c r="B19936" s="11" t="s">
        <v>88</v>
      </c>
      <c r="C19936" t="s">
        <v>88</v>
      </c>
      <c r="D19936" t="s">
        <v>88</v>
      </c>
      <c r="E19936" t="s">
        <v>88</v>
      </c>
      <c r="F19936" t="s">
        <v>29694</v>
      </c>
    </row>
    <row r="19937" spans="1:7" x14ac:dyDescent="0.3">
      <c r="A19937" s="18" t="s">
        <v>29695</v>
      </c>
      <c r="B19937" s="11" t="s">
        <v>88</v>
      </c>
      <c r="C19937" t="s">
        <v>88</v>
      </c>
      <c r="D19937" t="s">
        <v>88</v>
      </c>
      <c r="E19937" t="s">
        <v>88</v>
      </c>
      <c r="F19937" t="s">
        <v>689</v>
      </c>
    </row>
    <row r="19938" spans="1:7" x14ac:dyDescent="0.3">
      <c r="A19938" s="19" t="s">
        <v>29696</v>
      </c>
      <c r="B19938" s="11" t="s">
        <v>88</v>
      </c>
      <c r="C19938" t="s">
        <v>88</v>
      </c>
      <c r="D19938" t="s">
        <v>29697</v>
      </c>
    </row>
    <row r="19939" spans="1:7" x14ac:dyDescent="0.3">
      <c r="A19939" s="18" t="s">
        <v>29698</v>
      </c>
      <c r="B19939" s="11" t="s">
        <v>88</v>
      </c>
      <c r="C19939" t="s">
        <v>88</v>
      </c>
      <c r="D19939" t="s">
        <v>88</v>
      </c>
      <c r="E19939" t="s">
        <v>29699</v>
      </c>
    </row>
    <row r="19940" spans="1:7" x14ac:dyDescent="0.3">
      <c r="A19940" s="19" t="s">
        <v>29700</v>
      </c>
      <c r="B19940" s="11" t="s">
        <v>88</v>
      </c>
      <c r="C19940" t="s">
        <v>88</v>
      </c>
      <c r="D19940" t="s">
        <v>88</v>
      </c>
      <c r="E19940" t="s">
        <v>29621</v>
      </c>
    </row>
    <row r="19941" spans="1:7" x14ac:dyDescent="0.3">
      <c r="A19941" s="18" t="s">
        <v>29701</v>
      </c>
      <c r="B19941" s="11" t="s">
        <v>88</v>
      </c>
      <c r="C19941" t="s">
        <v>88</v>
      </c>
      <c r="D19941" t="s">
        <v>88</v>
      </c>
      <c r="E19941" t="s">
        <v>689</v>
      </c>
    </row>
    <row r="19942" spans="1:7" x14ac:dyDescent="0.3">
      <c r="A19942" s="19" t="s">
        <v>29702</v>
      </c>
      <c r="B19942" s="11" t="s">
        <v>88</v>
      </c>
      <c r="C19942" t="s">
        <v>88</v>
      </c>
      <c r="D19942" t="s">
        <v>689</v>
      </c>
    </row>
    <row r="19943" spans="1:7" x14ac:dyDescent="0.3">
      <c r="A19943" s="18" t="s">
        <v>29703</v>
      </c>
      <c r="B19943" s="11" t="s">
        <v>88</v>
      </c>
      <c r="C19943" t="s">
        <v>88</v>
      </c>
      <c r="D19943" t="s">
        <v>88</v>
      </c>
      <c r="E19943" t="s">
        <v>29691</v>
      </c>
    </row>
    <row r="19944" spans="1:7" x14ac:dyDescent="0.3">
      <c r="A19944" s="19" t="s">
        <v>29704</v>
      </c>
      <c r="B19944" s="11" t="s">
        <v>88</v>
      </c>
      <c r="C19944" t="s">
        <v>88</v>
      </c>
      <c r="D19944" t="s">
        <v>88</v>
      </c>
      <c r="E19944" t="s">
        <v>689</v>
      </c>
    </row>
    <row r="19945" spans="1:7" x14ac:dyDescent="0.3">
      <c r="A19945" s="18" t="s">
        <v>29705</v>
      </c>
      <c r="B19945" s="11" t="s">
        <v>88</v>
      </c>
      <c r="C19945" t="s">
        <v>88</v>
      </c>
      <c r="D19945" t="s">
        <v>88</v>
      </c>
      <c r="E19945" t="s">
        <v>88</v>
      </c>
      <c r="F19945" t="s">
        <v>29706</v>
      </c>
    </row>
    <row r="19946" spans="1:7" x14ac:dyDescent="0.3">
      <c r="A19946" s="19" t="s">
        <v>29707</v>
      </c>
      <c r="B19946" s="11" t="s">
        <v>88</v>
      </c>
      <c r="C19946" t="s">
        <v>88</v>
      </c>
      <c r="D19946" t="s">
        <v>88</v>
      </c>
      <c r="E19946" t="s">
        <v>88</v>
      </c>
      <c r="F19946" t="s">
        <v>88</v>
      </c>
      <c r="G19946" t="s">
        <v>29708</v>
      </c>
    </row>
    <row r="19947" spans="1:7" x14ac:dyDescent="0.3">
      <c r="A19947" s="18" t="s">
        <v>29709</v>
      </c>
      <c r="B19947" s="11" t="s">
        <v>88</v>
      </c>
      <c r="C19947" t="s">
        <v>88</v>
      </c>
      <c r="D19947" t="s">
        <v>88</v>
      </c>
      <c r="E19947" t="s">
        <v>88</v>
      </c>
      <c r="F19947" t="s">
        <v>88</v>
      </c>
      <c r="G19947" t="s">
        <v>29710</v>
      </c>
    </row>
    <row r="19948" spans="1:7" x14ac:dyDescent="0.3">
      <c r="A19948" s="19" t="s">
        <v>29711</v>
      </c>
      <c r="B19948" s="11" t="s">
        <v>88</v>
      </c>
      <c r="C19948" t="s">
        <v>88</v>
      </c>
      <c r="D19948" t="s">
        <v>88</v>
      </c>
      <c r="E19948" t="s">
        <v>88</v>
      </c>
      <c r="F19948" t="s">
        <v>88</v>
      </c>
      <c r="G19948" t="s">
        <v>689</v>
      </c>
    </row>
    <row r="19949" spans="1:7" x14ac:dyDescent="0.3">
      <c r="A19949" s="18" t="s">
        <v>29712</v>
      </c>
      <c r="B19949" s="11" t="s">
        <v>88</v>
      </c>
      <c r="C19949" t="s">
        <v>88</v>
      </c>
      <c r="D19949" t="s">
        <v>88</v>
      </c>
      <c r="E19949" t="s">
        <v>88</v>
      </c>
      <c r="F19949" t="s">
        <v>29713</v>
      </c>
    </row>
    <row r="19950" spans="1:7" x14ac:dyDescent="0.3">
      <c r="A19950" s="19" t="s">
        <v>29714</v>
      </c>
      <c r="B19950" s="11" t="s">
        <v>88</v>
      </c>
      <c r="C19950" t="s">
        <v>88</v>
      </c>
      <c r="D19950" t="s">
        <v>88</v>
      </c>
      <c r="E19950" t="s">
        <v>88</v>
      </c>
      <c r="F19950" t="s">
        <v>29715</v>
      </c>
    </row>
    <row r="19951" spans="1:7" x14ac:dyDescent="0.3">
      <c r="A19951" s="18" t="s">
        <v>29716</v>
      </c>
      <c r="B19951" s="11" t="s">
        <v>88</v>
      </c>
      <c r="C19951" t="s">
        <v>88</v>
      </c>
      <c r="D19951" t="s">
        <v>88</v>
      </c>
      <c r="E19951" t="s">
        <v>88</v>
      </c>
      <c r="F19951" t="s">
        <v>689</v>
      </c>
    </row>
    <row r="19952" spans="1:7" x14ac:dyDescent="0.3">
      <c r="A19952" s="19" t="s">
        <v>29717</v>
      </c>
      <c r="B19952" s="11" t="s">
        <v>88</v>
      </c>
      <c r="C19952" t="s">
        <v>29718</v>
      </c>
    </row>
    <row r="19953" spans="1:5" x14ac:dyDescent="0.3">
      <c r="A19953" s="18" t="s">
        <v>29719</v>
      </c>
      <c r="B19953" s="11" t="s">
        <v>88</v>
      </c>
      <c r="C19953" t="s">
        <v>88</v>
      </c>
      <c r="D19953" t="s">
        <v>29720</v>
      </c>
    </row>
    <row r="19954" spans="1:5" x14ac:dyDescent="0.3">
      <c r="A19954" s="19" t="s">
        <v>29721</v>
      </c>
      <c r="B19954" s="11" t="s">
        <v>88</v>
      </c>
      <c r="C19954" t="s">
        <v>88</v>
      </c>
      <c r="D19954" t="s">
        <v>689</v>
      </c>
    </row>
    <row r="19955" spans="1:5" x14ac:dyDescent="0.3">
      <c r="A19955" s="18" t="s">
        <v>29722</v>
      </c>
      <c r="B19955" s="11" t="s">
        <v>88</v>
      </c>
      <c r="C19955" t="s">
        <v>21921</v>
      </c>
    </row>
    <row r="19956" spans="1:5" x14ac:dyDescent="0.3">
      <c r="A19956" s="19" t="s">
        <v>29723</v>
      </c>
      <c r="B19956" s="11" t="s">
        <v>88</v>
      </c>
      <c r="C19956" t="s">
        <v>88</v>
      </c>
      <c r="D19956" t="s">
        <v>29724</v>
      </c>
    </row>
    <row r="19957" spans="1:5" x14ac:dyDescent="0.3">
      <c r="A19957" s="18" t="s">
        <v>29725</v>
      </c>
      <c r="B19957" s="11" t="s">
        <v>88</v>
      </c>
      <c r="C19957" t="s">
        <v>88</v>
      </c>
      <c r="D19957" t="s">
        <v>29726</v>
      </c>
    </row>
    <row r="19958" spans="1:5" x14ac:dyDescent="0.3">
      <c r="A19958" s="19" t="s">
        <v>29727</v>
      </c>
      <c r="B19958" s="11" t="s">
        <v>88</v>
      </c>
      <c r="C19958" t="s">
        <v>88</v>
      </c>
      <c r="D19958" t="s">
        <v>689</v>
      </c>
    </row>
    <row r="19959" spans="1:5" x14ac:dyDescent="0.3">
      <c r="A19959" s="18" t="s">
        <v>29728</v>
      </c>
      <c r="B19959" s="11" t="s">
        <v>88</v>
      </c>
      <c r="C19959" t="s">
        <v>88</v>
      </c>
      <c r="D19959" t="s">
        <v>88</v>
      </c>
      <c r="E19959" t="s">
        <v>29729</v>
      </c>
    </row>
    <row r="19960" spans="1:5" x14ac:dyDescent="0.3">
      <c r="A19960" s="19" t="s">
        <v>29730</v>
      </c>
      <c r="B19960" s="11" t="s">
        <v>88</v>
      </c>
      <c r="C19960" t="s">
        <v>88</v>
      </c>
      <c r="D19960" t="s">
        <v>88</v>
      </c>
      <c r="E19960" t="s">
        <v>689</v>
      </c>
    </row>
    <row r="19961" spans="1:5" x14ac:dyDescent="0.3">
      <c r="A19961" s="18" t="s">
        <v>29731</v>
      </c>
      <c r="B19961" t="s">
        <v>29732</v>
      </c>
    </row>
    <row r="19962" spans="1:5" x14ac:dyDescent="0.3">
      <c r="A19962" s="19" t="s">
        <v>29733</v>
      </c>
      <c r="B19962" s="11" t="s">
        <v>88</v>
      </c>
      <c r="C19962" t="s">
        <v>29734</v>
      </c>
    </row>
    <row r="19963" spans="1:5" x14ac:dyDescent="0.3">
      <c r="A19963" s="18" t="s">
        <v>29735</v>
      </c>
      <c r="B19963" s="11" t="s">
        <v>88</v>
      </c>
      <c r="C19963" t="s">
        <v>29736</v>
      </c>
    </row>
    <row r="19964" spans="1:5" x14ac:dyDescent="0.3">
      <c r="A19964" s="19" t="s">
        <v>29737</v>
      </c>
      <c r="B19964" s="11" t="s">
        <v>88</v>
      </c>
      <c r="C19964" t="s">
        <v>28654</v>
      </c>
    </row>
    <row r="19965" spans="1:5" x14ac:dyDescent="0.3">
      <c r="A19965" s="18" t="s">
        <v>29738</v>
      </c>
      <c r="B19965" s="11" t="s">
        <v>88</v>
      </c>
      <c r="C19965" t="s">
        <v>21921</v>
      </c>
    </row>
    <row r="19966" spans="1:5" x14ac:dyDescent="0.3">
      <c r="A19966" s="19" t="s">
        <v>29739</v>
      </c>
      <c r="B19966" s="11" t="s">
        <v>88</v>
      </c>
      <c r="C19966" t="s">
        <v>88</v>
      </c>
      <c r="D19966" t="s">
        <v>27407</v>
      </c>
    </row>
    <row r="19967" spans="1:5" x14ac:dyDescent="0.3">
      <c r="A19967" s="18" t="s">
        <v>29740</v>
      </c>
      <c r="B19967" s="11" t="s">
        <v>88</v>
      </c>
      <c r="C19967" t="s">
        <v>88</v>
      </c>
      <c r="D19967" t="s">
        <v>689</v>
      </c>
    </row>
    <row r="19968" spans="1:5" x14ac:dyDescent="0.3">
      <c r="A19968" s="19" t="s">
        <v>29741</v>
      </c>
      <c r="B19968" t="s">
        <v>29742</v>
      </c>
    </row>
    <row r="19969" spans="1:4" x14ac:dyDescent="0.3">
      <c r="A19969" s="18" t="s">
        <v>29743</v>
      </c>
      <c r="B19969" s="11" t="s">
        <v>88</v>
      </c>
      <c r="C19969" t="s">
        <v>29744</v>
      </c>
    </row>
    <row r="19970" spans="1:4" x14ac:dyDescent="0.3">
      <c r="A19970" s="19" t="s">
        <v>29745</v>
      </c>
      <c r="B19970" s="11" t="s">
        <v>88</v>
      </c>
      <c r="C19970" t="s">
        <v>689</v>
      </c>
    </row>
    <row r="19971" spans="1:4" x14ac:dyDescent="0.3">
      <c r="A19971" s="18" t="s">
        <v>29746</v>
      </c>
      <c r="B19971" s="11" t="s">
        <v>88</v>
      </c>
      <c r="C19971" t="s">
        <v>88</v>
      </c>
      <c r="D19971" t="s">
        <v>28767</v>
      </c>
    </row>
    <row r="19972" spans="1:4" x14ac:dyDescent="0.3">
      <c r="A19972" s="19" t="s">
        <v>29747</v>
      </c>
      <c r="B19972" s="11" t="s">
        <v>88</v>
      </c>
      <c r="C19972" t="s">
        <v>88</v>
      </c>
      <c r="D19972" t="s">
        <v>689</v>
      </c>
    </row>
    <row r="19973" spans="1:4" x14ac:dyDescent="0.3">
      <c r="A19973" s="18" t="s">
        <v>29748</v>
      </c>
      <c r="B19973" t="s">
        <v>29749</v>
      </c>
    </row>
    <row r="19974" spans="1:4" x14ac:dyDescent="0.3">
      <c r="A19974" s="19" t="s">
        <v>29750</v>
      </c>
      <c r="B19974" s="11" t="s">
        <v>88</v>
      </c>
      <c r="C19974" t="s">
        <v>29751</v>
      </c>
    </row>
    <row r="19975" spans="1:4" x14ac:dyDescent="0.3">
      <c r="A19975" s="18" t="s">
        <v>29752</v>
      </c>
      <c r="B19975" s="11" t="s">
        <v>88</v>
      </c>
      <c r="C19975" t="s">
        <v>29753</v>
      </c>
    </row>
    <row r="19976" spans="1:4" x14ac:dyDescent="0.3">
      <c r="A19976" s="19" t="s">
        <v>29754</v>
      </c>
      <c r="B19976" s="11" t="s">
        <v>88</v>
      </c>
      <c r="C19976" t="s">
        <v>88</v>
      </c>
      <c r="D19976" t="s">
        <v>29755</v>
      </c>
    </row>
    <row r="19977" spans="1:4" x14ac:dyDescent="0.3">
      <c r="A19977" s="18" t="s">
        <v>29756</v>
      </c>
      <c r="B19977" s="11" t="s">
        <v>88</v>
      </c>
      <c r="C19977" t="s">
        <v>88</v>
      </c>
      <c r="D19977" t="s">
        <v>689</v>
      </c>
    </row>
    <row r="19978" spans="1:4" x14ac:dyDescent="0.3">
      <c r="A19978" s="19" t="s">
        <v>29757</v>
      </c>
      <c r="B19978" s="11" t="s">
        <v>88</v>
      </c>
      <c r="C19978" t="s">
        <v>29758</v>
      </c>
    </row>
    <row r="19979" spans="1:4" x14ac:dyDescent="0.3">
      <c r="A19979" s="18" t="s">
        <v>29759</v>
      </c>
      <c r="B19979" s="11" t="s">
        <v>88</v>
      </c>
      <c r="C19979" t="s">
        <v>29760</v>
      </c>
    </row>
    <row r="19980" spans="1:4" x14ac:dyDescent="0.3">
      <c r="A19980" s="19" t="s">
        <v>29761</v>
      </c>
      <c r="B19980" s="11" t="s">
        <v>88</v>
      </c>
      <c r="C19980" t="s">
        <v>689</v>
      </c>
    </row>
    <row r="19981" spans="1:4" x14ac:dyDescent="0.3">
      <c r="A19981" s="18" t="s">
        <v>29762</v>
      </c>
      <c r="B19981" t="s">
        <v>29763</v>
      </c>
    </row>
    <row r="19982" spans="1:4" x14ac:dyDescent="0.3">
      <c r="A19982" s="19" t="s">
        <v>29764</v>
      </c>
      <c r="B19982" s="11" t="s">
        <v>88</v>
      </c>
      <c r="C19982" t="s">
        <v>29765</v>
      </c>
    </row>
    <row r="19983" spans="1:4" x14ac:dyDescent="0.3">
      <c r="A19983" s="18" t="s">
        <v>29766</v>
      </c>
      <c r="B19983" s="11" t="s">
        <v>88</v>
      </c>
      <c r="C19983" t="s">
        <v>29767</v>
      </c>
    </row>
    <row r="19984" spans="1:4" x14ac:dyDescent="0.3">
      <c r="A19984" s="19" t="s">
        <v>29768</v>
      </c>
      <c r="B19984" s="11" t="s">
        <v>88</v>
      </c>
      <c r="C19984" t="s">
        <v>88</v>
      </c>
      <c r="D19984" t="s">
        <v>29769</v>
      </c>
    </row>
    <row r="19985" spans="1:5" x14ac:dyDescent="0.3">
      <c r="A19985" s="18" t="s">
        <v>29770</v>
      </c>
      <c r="B19985" s="11" t="s">
        <v>88</v>
      </c>
      <c r="C19985" t="s">
        <v>88</v>
      </c>
      <c r="D19985" t="s">
        <v>88</v>
      </c>
      <c r="E19985" t="s">
        <v>17190</v>
      </c>
    </row>
    <row r="19986" spans="1:5" x14ac:dyDescent="0.3">
      <c r="A19986" s="19" t="s">
        <v>29771</v>
      </c>
      <c r="B19986" s="11" t="s">
        <v>88</v>
      </c>
      <c r="C19986" t="s">
        <v>88</v>
      </c>
      <c r="D19986" t="s">
        <v>88</v>
      </c>
      <c r="E19986" t="s">
        <v>689</v>
      </c>
    </row>
    <row r="19987" spans="1:5" x14ac:dyDescent="0.3">
      <c r="A19987" s="18" t="s">
        <v>29772</v>
      </c>
      <c r="B19987" s="11" t="s">
        <v>88</v>
      </c>
      <c r="C19987" t="s">
        <v>88</v>
      </c>
      <c r="D19987" t="s">
        <v>29773</v>
      </c>
    </row>
    <row r="19988" spans="1:5" x14ac:dyDescent="0.3">
      <c r="A19988" s="19" t="s">
        <v>29774</v>
      </c>
      <c r="B19988" s="11" t="s">
        <v>88</v>
      </c>
      <c r="C19988" t="s">
        <v>88</v>
      </c>
      <c r="D19988" t="s">
        <v>88</v>
      </c>
      <c r="E19988" t="s">
        <v>17190</v>
      </c>
    </row>
    <row r="19989" spans="1:5" x14ac:dyDescent="0.3">
      <c r="A19989" s="18" t="s">
        <v>29775</v>
      </c>
      <c r="B19989" s="11" t="s">
        <v>88</v>
      </c>
      <c r="C19989" t="s">
        <v>88</v>
      </c>
      <c r="D19989" t="s">
        <v>88</v>
      </c>
      <c r="E19989" t="s">
        <v>689</v>
      </c>
    </row>
    <row r="19990" spans="1:5" x14ac:dyDescent="0.3">
      <c r="A19990" s="19" t="s">
        <v>29776</v>
      </c>
      <c r="B19990" s="11" t="s">
        <v>88</v>
      </c>
      <c r="C19990" t="s">
        <v>29777</v>
      </c>
    </row>
    <row r="19991" spans="1:5" x14ac:dyDescent="0.3">
      <c r="A19991" s="18" t="s">
        <v>29778</v>
      </c>
      <c r="B19991" s="11" t="s">
        <v>88</v>
      </c>
      <c r="C19991" t="s">
        <v>88</v>
      </c>
      <c r="D19991" t="s">
        <v>17190</v>
      </c>
    </row>
    <row r="19992" spans="1:5" x14ac:dyDescent="0.3">
      <c r="A19992" s="19" t="s">
        <v>29779</v>
      </c>
      <c r="B19992" s="11" t="s">
        <v>88</v>
      </c>
      <c r="C19992" t="s">
        <v>88</v>
      </c>
      <c r="D19992" t="s">
        <v>689</v>
      </c>
    </row>
    <row r="19993" spans="1:5" x14ac:dyDescent="0.3">
      <c r="A19993" s="18" t="s">
        <v>29780</v>
      </c>
      <c r="B19993" s="11" t="s">
        <v>88</v>
      </c>
      <c r="C19993" t="s">
        <v>29781</v>
      </c>
    </row>
    <row r="19994" spans="1:5" x14ac:dyDescent="0.3">
      <c r="A19994" s="19" t="s">
        <v>29782</v>
      </c>
      <c r="B19994" s="11" t="s">
        <v>88</v>
      </c>
      <c r="C19994" t="s">
        <v>88</v>
      </c>
      <c r="D19994" t="s">
        <v>29783</v>
      </c>
    </row>
    <row r="19995" spans="1:5" x14ac:dyDescent="0.3">
      <c r="A19995" s="18" t="s">
        <v>29784</v>
      </c>
      <c r="B19995" s="11" t="s">
        <v>88</v>
      </c>
      <c r="C19995" t="s">
        <v>88</v>
      </c>
      <c r="D19995" t="s">
        <v>88</v>
      </c>
      <c r="E19995" t="s">
        <v>17190</v>
      </c>
    </row>
    <row r="19996" spans="1:5" x14ac:dyDescent="0.3">
      <c r="A19996" s="19" t="s">
        <v>29785</v>
      </c>
      <c r="B19996" s="11" t="s">
        <v>88</v>
      </c>
      <c r="C19996" t="s">
        <v>88</v>
      </c>
      <c r="D19996" t="s">
        <v>88</v>
      </c>
      <c r="E19996" t="s">
        <v>689</v>
      </c>
    </row>
    <row r="19997" spans="1:5" x14ac:dyDescent="0.3">
      <c r="A19997" s="18" t="s">
        <v>29786</v>
      </c>
      <c r="B19997" s="11" t="s">
        <v>88</v>
      </c>
      <c r="C19997" t="s">
        <v>88</v>
      </c>
      <c r="D19997" t="s">
        <v>689</v>
      </c>
    </row>
    <row r="19998" spans="1:5" x14ac:dyDescent="0.3">
      <c r="A19998" s="19" t="s">
        <v>29787</v>
      </c>
      <c r="B19998" s="11" t="s">
        <v>88</v>
      </c>
      <c r="C19998" t="s">
        <v>88</v>
      </c>
      <c r="D19998" t="s">
        <v>88</v>
      </c>
      <c r="E19998" t="s">
        <v>17190</v>
      </c>
    </row>
    <row r="19999" spans="1:5" x14ac:dyDescent="0.3">
      <c r="A19999" s="18" t="s">
        <v>29788</v>
      </c>
      <c r="B19999" s="11" t="s">
        <v>88</v>
      </c>
      <c r="C19999" t="s">
        <v>88</v>
      </c>
      <c r="D19999" t="s">
        <v>88</v>
      </c>
      <c r="E19999" t="s">
        <v>689</v>
      </c>
    </row>
    <row r="20000" spans="1:5" x14ac:dyDescent="0.3">
      <c r="A20000" s="19" t="s">
        <v>29789</v>
      </c>
      <c r="B20000" s="11" t="s">
        <v>88</v>
      </c>
      <c r="C20000" t="s">
        <v>29790</v>
      </c>
    </row>
    <row r="20001" spans="1:8" x14ac:dyDescent="0.3">
      <c r="A20001" s="18" t="s">
        <v>29791</v>
      </c>
      <c r="B20001" s="11" t="s">
        <v>88</v>
      </c>
      <c r="C20001" t="s">
        <v>88</v>
      </c>
      <c r="D20001" t="s">
        <v>29792</v>
      </c>
    </row>
    <row r="20002" spans="1:8" x14ac:dyDescent="0.3">
      <c r="A20002" s="19" t="s">
        <v>29793</v>
      </c>
      <c r="B20002" s="11" t="s">
        <v>88</v>
      </c>
      <c r="C20002" t="s">
        <v>88</v>
      </c>
      <c r="D20002" t="s">
        <v>88</v>
      </c>
      <c r="E20002" t="s">
        <v>17190</v>
      </c>
    </row>
    <row r="20003" spans="1:8" x14ac:dyDescent="0.3">
      <c r="A20003" s="18" t="s">
        <v>29794</v>
      </c>
      <c r="B20003" s="11" t="s">
        <v>88</v>
      </c>
      <c r="C20003" t="s">
        <v>88</v>
      </c>
      <c r="D20003" t="s">
        <v>88</v>
      </c>
      <c r="E20003" t="s">
        <v>689</v>
      </c>
    </row>
    <row r="20004" spans="1:8" x14ac:dyDescent="0.3">
      <c r="A20004" s="19" t="s">
        <v>29795</v>
      </c>
      <c r="B20004" s="11" t="s">
        <v>88</v>
      </c>
      <c r="C20004" t="s">
        <v>88</v>
      </c>
      <c r="D20004" t="s">
        <v>689</v>
      </c>
    </row>
    <row r="20005" spans="1:8" x14ac:dyDescent="0.3">
      <c r="A20005" s="18" t="s">
        <v>29796</v>
      </c>
      <c r="B20005" s="11" t="s">
        <v>88</v>
      </c>
      <c r="C20005" t="s">
        <v>88</v>
      </c>
      <c r="D20005" t="s">
        <v>88</v>
      </c>
      <c r="E20005" t="s">
        <v>29797</v>
      </c>
    </row>
    <row r="20006" spans="1:8" x14ac:dyDescent="0.3">
      <c r="A20006" s="19" t="s">
        <v>29798</v>
      </c>
      <c r="B20006" s="11" t="s">
        <v>88</v>
      </c>
      <c r="C20006" t="s">
        <v>88</v>
      </c>
      <c r="D20006" t="s">
        <v>88</v>
      </c>
      <c r="E20006" t="s">
        <v>88</v>
      </c>
      <c r="F20006" t="s">
        <v>29799</v>
      </c>
    </row>
    <row r="20007" spans="1:8" x14ac:dyDescent="0.3">
      <c r="A20007" s="18" t="s">
        <v>29800</v>
      </c>
      <c r="B20007" s="11" t="s">
        <v>88</v>
      </c>
      <c r="C20007" t="s">
        <v>88</v>
      </c>
      <c r="D20007" t="s">
        <v>88</v>
      </c>
      <c r="E20007" t="s">
        <v>88</v>
      </c>
      <c r="F20007" t="s">
        <v>88</v>
      </c>
      <c r="G20007" t="s">
        <v>17190</v>
      </c>
    </row>
    <row r="20008" spans="1:8" x14ac:dyDescent="0.3">
      <c r="A20008" s="19" t="s">
        <v>29801</v>
      </c>
      <c r="B20008" s="11" t="s">
        <v>88</v>
      </c>
      <c r="C20008" t="s">
        <v>88</v>
      </c>
      <c r="D20008" t="s">
        <v>88</v>
      </c>
      <c r="E20008" t="s">
        <v>88</v>
      </c>
      <c r="F20008" t="s">
        <v>88</v>
      </c>
      <c r="G20008" t="s">
        <v>689</v>
      </c>
    </row>
    <row r="20009" spans="1:8" x14ac:dyDescent="0.3">
      <c r="A20009" s="18" t="s">
        <v>29802</v>
      </c>
      <c r="B20009" s="11" t="s">
        <v>88</v>
      </c>
      <c r="C20009" t="s">
        <v>88</v>
      </c>
      <c r="D20009" t="s">
        <v>88</v>
      </c>
      <c r="E20009" t="s">
        <v>88</v>
      </c>
      <c r="F20009" t="s">
        <v>689</v>
      </c>
    </row>
    <row r="20010" spans="1:8" x14ac:dyDescent="0.3">
      <c r="A20010" s="19" t="s">
        <v>29803</v>
      </c>
      <c r="B20010" s="11" t="s">
        <v>88</v>
      </c>
      <c r="C20010" t="s">
        <v>88</v>
      </c>
      <c r="D20010" t="s">
        <v>88</v>
      </c>
      <c r="E20010" t="s">
        <v>88</v>
      </c>
      <c r="F20010" t="s">
        <v>88</v>
      </c>
      <c r="G20010" t="s">
        <v>29804</v>
      </c>
    </row>
    <row r="20011" spans="1:8" x14ac:dyDescent="0.3">
      <c r="A20011" s="18" t="s">
        <v>29805</v>
      </c>
      <c r="B20011" s="11" t="s">
        <v>88</v>
      </c>
      <c r="C20011" t="s">
        <v>88</v>
      </c>
      <c r="D20011" t="s">
        <v>88</v>
      </c>
      <c r="E20011" t="s">
        <v>88</v>
      </c>
      <c r="F20011" t="s">
        <v>88</v>
      </c>
      <c r="G20011" t="s">
        <v>88</v>
      </c>
      <c r="H20011" t="s">
        <v>17190</v>
      </c>
    </row>
    <row r="20012" spans="1:8" x14ac:dyDescent="0.3">
      <c r="A20012" s="19" t="s">
        <v>29806</v>
      </c>
      <c r="B20012" s="11" t="s">
        <v>88</v>
      </c>
      <c r="C20012" t="s">
        <v>88</v>
      </c>
      <c r="D20012" t="s">
        <v>88</v>
      </c>
      <c r="E20012" t="s">
        <v>88</v>
      </c>
      <c r="F20012" t="s">
        <v>88</v>
      </c>
      <c r="G20012" t="s">
        <v>88</v>
      </c>
      <c r="H20012" t="s">
        <v>689</v>
      </c>
    </row>
    <row r="20013" spans="1:8" x14ac:dyDescent="0.3">
      <c r="A20013" s="18" t="s">
        <v>29807</v>
      </c>
      <c r="B20013" s="11" t="s">
        <v>88</v>
      </c>
      <c r="C20013" t="s">
        <v>88</v>
      </c>
      <c r="D20013" t="s">
        <v>88</v>
      </c>
      <c r="E20013" t="s">
        <v>88</v>
      </c>
      <c r="F20013" t="s">
        <v>88</v>
      </c>
      <c r="G20013" t="s">
        <v>689</v>
      </c>
    </row>
    <row r="20014" spans="1:8" x14ac:dyDescent="0.3">
      <c r="A20014" s="19" t="s">
        <v>29808</v>
      </c>
      <c r="B20014" s="11" t="s">
        <v>88</v>
      </c>
      <c r="C20014" t="s">
        <v>88</v>
      </c>
      <c r="D20014" t="s">
        <v>88</v>
      </c>
      <c r="E20014" t="s">
        <v>88</v>
      </c>
      <c r="F20014" t="s">
        <v>88</v>
      </c>
      <c r="G20014" t="s">
        <v>88</v>
      </c>
      <c r="H20014" t="s">
        <v>17190</v>
      </c>
    </row>
    <row r="20015" spans="1:8" x14ac:dyDescent="0.3">
      <c r="A20015" s="18" t="s">
        <v>29809</v>
      </c>
      <c r="B20015" s="11" t="s">
        <v>88</v>
      </c>
      <c r="C20015" t="s">
        <v>88</v>
      </c>
      <c r="D20015" t="s">
        <v>88</v>
      </c>
      <c r="E20015" t="s">
        <v>88</v>
      </c>
      <c r="F20015" t="s">
        <v>88</v>
      </c>
      <c r="G20015" t="s">
        <v>88</v>
      </c>
      <c r="H20015" t="s">
        <v>689</v>
      </c>
    </row>
    <row r="20016" spans="1:8" x14ac:dyDescent="0.3">
      <c r="A20016" s="19" t="s">
        <v>29810</v>
      </c>
      <c r="B20016" s="11" t="s">
        <v>88</v>
      </c>
      <c r="C20016" t="s">
        <v>88</v>
      </c>
      <c r="D20016" t="s">
        <v>88</v>
      </c>
      <c r="E20016" t="s">
        <v>29811</v>
      </c>
    </row>
    <row r="20017" spans="1:6" x14ac:dyDescent="0.3">
      <c r="A20017" s="18" t="s">
        <v>29812</v>
      </c>
      <c r="B20017" s="11" t="s">
        <v>88</v>
      </c>
      <c r="C20017" t="s">
        <v>88</v>
      </c>
      <c r="D20017" t="s">
        <v>88</v>
      </c>
      <c r="E20017" t="s">
        <v>88</v>
      </c>
      <c r="F20017" t="s">
        <v>17190</v>
      </c>
    </row>
    <row r="20018" spans="1:6" x14ac:dyDescent="0.3">
      <c r="A20018" s="19" t="s">
        <v>29813</v>
      </c>
      <c r="B20018" s="11" t="s">
        <v>88</v>
      </c>
      <c r="C20018" t="s">
        <v>88</v>
      </c>
      <c r="D20018" t="s">
        <v>88</v>
      </c>
      <c r="E20018" t="s">
        <v>88</v>
      </c>
      <c r="F20018" t="s">
        <v>689</v>
      </c>
    </row>
    <row r="20019" spans="1:6" x14ac:dyDescent="0.3">
      <c r="A20019" s="18" t="s">
        <v>29814</v>
      </c>
      <c r="B20019" s="11" t="s">
        <v>88</v>
      </c>
      <c r="C20019" t="s">
        <v>88</v>
      </c>
      <c r="D20019" t="s">
        <v>88</v>
      </c>
      <c r="E20019" t="s">
        <v>689</v>
      </c>
    </row>
    <row r="20020" spans="1:6" x14ac:dyDescent="0.3">
      <c r="A20020" s="19" t="s">
        <v>29815</v>
      </c>
      <c r="B20020" s="11" t="s">
        <v>88</v>
      </c>
      <c r="C20020" t="s">
        <v>88</v>
      </c>
      <c r="D20020" t="s">
        <v>88</v>
      </c>
      <c r="E20020" t="s">
        <v>88</v>
      </c>
      <c r="F20020" t="s">
        <v>17190</v>
      </c>
    </row>
    <row r="20021" spans="1:6" x14ac:dyDescent="0.3">
      <c r="A20021" s="18" t="s">
        <v>29816</v>
      </c>
      <c r="B20021" s="11" t="s">
        <v>88</v>
      </c>
      <c r="C20021" t="s">
        <v>88</v>
      </c>
      <c r="D20021" t="s">
        <v>88</v>
      </c>
      <c r="E20021" t="s">
        <v>88</v>
      </c>
      <c r="F20021" t="s">
        <v>689</v>
      </c>
    </row>
    <row r="20022" spans="1:6" x14ac:dyDescent="0.3">
      <c r="A20022" s="19" t="s">
        <v>29817</v>
      </c>
      <c r="B20022" s="11" t="s">
        <v>88</v>
      </c>
      <c r="C20022" t="s">
        <v>29818</v>
      </c>
    </row>
    <row r="20023" spans="1:6" x14ac:dyDescent="0.3">
      <c r="A20023" s="18" t="s">
        <v>29819</v>
      </c>
      <c r="B20023" s="11" t="s">
        <v>88</v>
      </c>
      <c r="C20023" t="s">
        <v>689</v>
      </c>
    </row>
    <row r="20024" spans="1:6" x14ac:dyDescent="0.3">
      <c r="A20024" s="19" t="s">
        <v>29820</v>
      </c>
      <c r="B20024" t="s">
        <v>29821</v>
      </c>
    </row>
    <row r="20025" spans="1:6" x14ac:dyDescent="0.3">
      <c r="A20025" s="18" t="s">
        <v>29822</v>
      </c>
      <c r="B20025" s="11" t="s">
        <v>88</v>
      </c>
      <c r="C20025" t="s">
        <v>29823</v>
      </c>
    </row>
    <row r="20026" spans="1:6" x14ac:dyDescent="0.3">
      <c r="A20026" s="19" t="s">
        <v>29824</v>
      </c>
      <c r="B20026" s="11" t="s">
        <v>88</v>
      </c>
      <c r="C20026" t="s">
        <v>29825</v>
      </c>
    </row>
    <row r="20027" spans="1:6" x14ac:dyDescent="0.3">
      <c r="A20027" s="18" t="s">
        <v>29826</v>
      </c>
      <c r="B20027" s="11" t="s">
        <v>88</v>
      </c>
      <c r="C20027" t="s">
        <v>689</v>
      </c>
    </row>
    <row r="20028" spans="1:6" x14ac:dyDescent="0.3">
      <c r="A20028" s="19" t="s">
        <v>29827</v>
      </c>
      <c r="B20028" s="11" t="s">
        <v>88</v>
      </c>
      <c r="C20028" t="s">
        <v>88</v>
      </c>
      <c r="D20028" t="s">
        <v>29828</v>
      </c>
    </row>
    <row r="20029" spans="1:6" x14ac:dyDescent="0.3">
      <c r="A20029" s="18" t="s">
        <v>29829</v>
      </c>
      <c r="B20029" s="11" t="s">
        <v>88</v>
      </c>
      <c r="C20029" t="s">
        <v>88</v>
      </c>
      <c r="D20029" t="s">
        <v>29830</v>
      </c>
    </row>
    <row r="20030" spans="1:6" x14ac:dyDescent="0.3">
      <c r="A20030" s="19" t="s">
        <v>29831</v>
      </c>
      <c r="B20030" s="11" t="s">
        <v>88</v>
      </c>
      <c r="C20030" t="s">
        <v>88</v>
      </c>
      <c r="D20030" t="s">
        <v>689</v>
      </c>
    </row>
    <row r="20031" spans="1:6" x14ac:dyDescent="0.3">
      <c r="A20031" s="18" t="s">
        <v>29832</v>
      </c>
      <c r="B20031" t="s">
        <v>29833</v>
      </c>
    </row>
    <row r="20032" spans="1:6" x14ac:dyDescent="0.3">
      <c r="A20032" s="19" t="s">
        <v>29834</v>
      </c>
      <c r="B20032" s="11" t="s">
        <v>88</v>
      </c>
      <c r="C20032" t="s">
        <v>29835</v>
      </c>
    </row>
    <row r="20033" spans="1:5" x14ac:dyDescent="0.3">
      <c r="A20033" s="18" t="s">
        <v>29836</v>
      </c>
      <c r="B20033" s="11" t="s">
        <v>88</v>
      </c>
      <c r="C20033" t="s">
        <v>88</v>
      </c>
      <c r="D20033" t="s">
        <v>29202</v>
      </c>
    </row>
    <row r="20034" spans="1:5" x14ac:dyDescent="0.3">
      <c r="A20034" s="19" t="s">
        <v>29837</v>
      </c>
      <c r="B20034" s="11" t="s">
        <v>88</v>
      </c>
      <c r="C20034" t="s">
        <v>88</v>
      </c>
      <c r="D20034" t="s">
        <v>88</v>
      </c>
      <c r="E20034" t="s">
        <v>29838</v>
      </c>
    </row>
    <row r="20035" spans="1:5" x14ac:dyDescent="0.3">
      <c r="A20035" s="18" t="s">
        <v>29839</v>
      </c>
      <c r="B20035" s="11" t="s">
        <v>88</v>
      </c>
      <c r="C20035" t="s">
        <v>88</v>
      </c>
      <c r="D20035" t="s">
        <v>88</v>
      </c>
      <c r="E20035" t="s">
        <v>689</v>
      </c>
    </row>
    <row r="20036" spans="1:5" x14ac:dyDescent="0.3">
      <c r="A20036" s="19" t="s">
        <v>29840</v>
      </c>
      <c r="B20036" s="11" t="s">
        <v>88</v>
      </c>
      <c r="C20036" t="s">
        <v>88</v>
      </c>
      <c r="D20036" t="s">
        <v>689</v>
      </c>
    </row>
    <row r="20037" spans="1:5" x14ac:dyDescent="0.3">
      <c r="A20037" s="18" t="s">
        <v>29841</v>
      </c>
      <c r="B20037" s="11" t="s">
        <v>88</v>
      </c>
      <c r="C20037" t="s">
        <v>29842</v>
      </c>
    </row>
    <row r="20038" spans="1:5" x14ac:dyDescent="0.3">
      <c r="A20038" s="19" t="s">
        <v>29843</v>
      </c>
      <c r="B20038" s="11" t="s">
        <v>88</v>
      </c>
      <c r="C20038" t="s">
        <v>88</v>
      </c>
      <c r="D20038" t="s">
        <v>29844</v>
      </c>
    </row>
    <row r="20039" spans="1:5" x14ac:dyDescent="0.3">
      <c r="A20039" s="18" t="s">
        <v>29845</v>
      </c>
      <c r="B20039" s="11" t="s">
        <v>88</v>
      </c>
      <c r="C20039" t="s">
        <v>88</v>
      </c>
      <c r="D20039" t="s">
        <v>88</v>
      </c>
      <c r="E20039" t="s">
        <v>29202</v>
      </c>
    </row>
    <row r="20040" spans="1:5" x14ac:dyDescent="0.3">
      <c r="A20040" s="19" t="s">
        <v>29846</v>
      </c>
      <c r="B20040" s="11" t="s">
        <v>88</v>
      </c>
      <c r="C20040" t="s">
        <v>88</v>
      </c>
      <c r="D20040" t="s">
        <v>88</v>
      </c>
      <c r="E20040" t="s">
        <v>689</v>
      </c>
    </row>
    <row r="20041" spans="1:5" x14ac:dyDescent="0.3">
      <c r="A20041" s="18" t="s">
        <v>29847</v>
      </c>
      <c r="B20041" s="11" t="s">
        <v>88</v>
      </c>
      <c r="C20041" t="s">
        <v>88</v>
      </c>
      <c r="D20041" t="s">
        <v>689</v>
      </c>
    </row>
    <row r="20042" spans="1:5" x14ac:dyDescent="0.3">
      <c r="A20042" s="19" t="s">
        <v>29848</v>
      </c>
      <c r="B20042" s="11" t="s">
        <v>88</v>
      </c>
      <c r="C20042" t="s">
        <v>88</v>
      </c>
      <c r="D20042" t="s">
        <v>88</v>
      </c>
      <c r="E20042" t="s">
        <v>29202</v>
      </c>
    </row>
    <row r="20043" spans="1:5" x14ac:dyDescent="0.3">
      <c r="A20043" s="18" t="s">
        <v>29849</v>
      </c>
      <c r="B20043" s="11" t="s">
        <v>88</v>
      </c>
      <c r="C20043" t="s">
        <v>88</v>
      </c>
      <c r="D20043" t="s">
        <v>88</v>
      </c>
      <c r="E20043" t="s">
        <v>689</v>
      </c>
    </row>
    <row r="20044" spans="1:5" x14ac:dyDescent="0.3">
      <c r="A20044" s="19" t="s">
        <v>29850</v>
      </c>
      <c r="B20044" s="11" t="s">
        <v>88</v>
      </c>
      <c r="C20044" t="s">
        <v>29851</v>
      </c>
    </row>
    <row r="20045" spans="1:5" x14ac:dyDescent="0.3">
      <c r="A20045" s="18" t="s">
        <v>29852</v>
      </c>
      <c r="B20045" s="11" t="s">
        <v>88</v>
      </c>
      <c r="C20045" t="s">
        <v>88</v>
      </c>
      <c r="D20045" t="s">
        <v>29202</v>
      </c>
    </row>
    <row r="20046" spans="1:5" x14ac:dyDescent="0.3">
      <c r="A20046" s="19" t="s">
        <v>29853</v>
      </c>
      <c r="B20046" s="11" t="s">
        <v>88</v>
      </c>
      <c r="C20046" t="s">
        <v>88</v>
      </c>
      <c r="D20046" t="s">
        <v>689</v>
      </c>
    </row>
    <row r="20047" spans="1:5" x14ac:dyDescent="0.3">
      <c r="A20047" s="18" t="s">
        <v>29854</v>
      </c>
      <c r="B20047" s="11" t="s">
        <v>88</v>
      </c>
      <c r="C20047" t="s">
        <v>29855</v>
      </c>
    </row>
    <row r="20048" spans="1:5" x14ac:dyDescent="0.3">
      <c r="A20048" s="19" t="s">
        <v>29856</v>
      </c>
      <c r="B20048" s="11" t="s">
        <v>88</v>
      </c>
      <c r="C20048" t="s">
        <v>88</v>
      </c>
      <c r="D20048" t="s">
        <v>29202</v>
      </c>
    </row>
    <row r="20049" spans="1:5" x14ac:dyDescent="0.3">
      <c r="A20049" s="18" t="s">
        <v>29857</v>
      </c>
      <c r="B20049" s="11" t="s">
        <v>88</v>
      </c>
      <c r="C20049" t="s">
        <v>88</v>
      </c>
      <c r="D20049" t="s">
        <v>88</v>
      </c>
      <c r="E20049" t="s">
        <v>29858</v>
      </c>
    </row>
    <row r="20050" spans="1:5" x14ac:dyDescent="0.3">
      <c r="A20050" s="19" t="s">
        <v>29859</v>
      </c>
      <c r="B20050" s="11" t="s">
        <v>88</v>
      </c>
      <c r="C20050" t="s">
        <v>88</v>
      </c>
      <c r="D20050" t="s">
        <v>88</v>
      </c>
      <c r="E20050" t="s">
        <v>689</v>
      </c>
    </row>
    <row r="20051" spans="1:5" x14ac:dyDescent="0.3">
      <c r="A20051" s="18" t="s">
        <v>29860</v>
      </c>
      <c r="B20051" s="11" t="s">
        <v>88</v>
      </c>
      <c r="C20051" t="s">
        <v>88</v>
      </c>
      <c r="D20051" t="s">
        <v>689</v>
      </c>
    </row>
    <row r="20052" spans="1:5" x14ac:dyDescent="0.3">
      <c r="A20052" s="19" t="s">
        <v>29861</v>
      </c>
      <c r="B20052" s="11" t="s">
        <v>88</v>
      </c>
      <c r="C20052" t="s">
        <v>29862</v>
      </c>
    </row>
    <row r="20053" spans="1:5" x14ac:dyDescent="0.3">
      <c r="A20053" s="18" t="s">
        <v>29863</v>
      </c>
      <c r="B20053" s="11" t="s">
        <v>88</v>
      </c>
      <c r="C20053" t="s">
        <v>88</v>
      </c>
      <c r="D20053" t="s">
        <v>29202</v>
      </c>
    </row>
    <row r="20054" spans="1:5" x14ac:dyDescent="0.3">
      <c r="A20054" s="19" t="s">
        <v>29864</v>
      </c>
      <c r="B20054" s="11" t="s">
        <v>88</v>
      </c>
      <c r="C20054" t="s">
        <v>88</v>
      </c>
      <c r="D20054" t="s">
        <v>689</v>
      </c>
    </row>
    <row r="20055" spans="1:5" x14ac:dyDescent="0.3">
      <c r="A20055" s="18" t="s">
        <v>29865</v>
      </c>
      <c r="B20055" t="s">
        <v>29866</v>
      </c>
    </row>
    <row r="20056" spans="1:5" x14ac:dyDescent="0.3">
      <c r="A20056" s="19" t="s">
        <v>29867</v>
      </c>
      <c r="B20056" s="11" t="s">
        <v>88</v>
      </c>
      <c r="C20056" t="s">
        <v>29868</v>
      </c>
    </row>
    <row r="20057" spans="1:5" x14ac:dyDescent="0.3">
      <c r="A20057" s="18" t="s">
        <v>29869</v>
      </c>
      <c r="B20057" s="11" t="s">
        <v>88</v>
      </c>
      <c r="C20057" t="s">
        <v>29870</v>
      </c>
    </row>
    <row r="20058" spans="1:5" x14ac:dyDescent="0.3">
      <c r="A20058" s="19" t="s">
        <v>29871</v>
      </c>
      <c r="B20058" s="11" t="s">
        <v>88</v>
      </c>
      <c r="C20058" t="s">
        <v>29872</v>
      </c>
    </row>
    <row r="20059" spans="1:5" x14ac:dyDescent="0.3">
      <c r="A20059" s="18" t="s">
        <v>29873</v>
      </c>
      <c r="B20059" s="11" t="s">
        <v>88</v>
      </c>
      <c r="C20059" t="s">
        <v>88</v>
      </c>
      <c r="D20059" t="s">
        <v>29874</v>
      </c>
    </row>
    <row r="20060" spans="1:5" x14ac:dyDescent="0.3">
      <c r="A20060" s="19" t="s">
        <v>29875</v>
      </c>
      <c r="B20060" s="11" t="s">
        <v>88</v>
      </c>
      <c r="C20060" t="s">
        <v>88</v>
      </c>
      <c r="D20060" t="s">
        <v>29876</v>
      </c>
    </row>
    <row r="20061" spans="1:5" x14ac:dyDescent="0.3">
      <c r="A20061" s="18" t="s">
        <v>29877</v>
      </c>
      <c r="B20061" s="11" t="s">
        <v>88</v>
      </c>
      <c r="C20061" t="s">
        <v>88</v>
      </c>
      <c r="D20061" t="s">
        <v>689</v>
      </c>
    </row>
    <row r="20062" spans="1:5" x14ac:dyDescent="0.3">
      <c r="A20062" s="19" t="s">
        <v>29878</v>
      </c>
      <c r="B20062" s="11" t="s">
        <v>88</v>
      </c>
      <c r="C20062" t="s">
        <v>28654</v>
      </c>
    </row>
    <row r="20063" spans="1:5" x14ac:dyDescent="0.3">
      <c r="A20063" s="18" t="s">
        <v>29879</v>
      </c>
      <c r="B20063" s="11" t="s">
        <v>88</v>
      </c>
      <c r="C20063" t="s">
        <v>88</v>
      </c>
      <c r="D20063" t="s">
        <v>29880</v>
      </c>
    </row>
    <row r="20064" spans="1:5" x14ac:dyDescent="0.3">
      <c r="A20064" s="19" t="s">
        <v>29881</v>
      </c>
      <c r="B20064" s="11" t="s">
        <v>88</v>
      </c>
      <c r="C20064" t="s">
        <v>88</v>
      </c>
      <c r="D20064" t="s">
        <v>689</v>
      </c>
    </row>
    <row r="20065" spans="1:5" x14ac:dyDescent="0.3">
      <c r="A20065" s="18" t="s">
        <v>29882</v>
      </c>
      <c r="B20065" s="11" t="s">
        <v>88</v>
      </c>
      <c r="C20065" t="s">
        <v>21921</v>
      </c>
    </row>
    <row r="20066" spans="1:5" x14ac:dyDescent="0.3">
      <c r="A20066" s="19" t="s">
        <v>29883</v>
      </c>
      <c r="B20066" s="11" t="s">
        <v>88</v>
      </c>
      <c r="C20066" t="s">
        <v>88</v>
      </c>
      <c r="D20066" t="s">
        <v>28898</v>
      </c>
    </row>
    <row r="20067" spans="1:5" x14ac:dyDescent="0.3">
      <c r="A20067" s="18" t="s">
        <v>29884</v>
      </c>
      <c r="B20067" s="11" t="s">
        <v>88</v>
      </c>
      <c r="C20067" t="s">
        <v>88</v>
      </c>
      <c r="D20067" t="s">
        <v>689</v>
      </c>
    </row>
    <row r="20068" spans="1:5" x14ac:dyDescent="0.3">
      <c r="A20068" s="19" t="s">
        <v>29885</v>
      </c>
      <c r="B20068" t="s">
        <v>29886</v>
      </c>
    </row>
    <row r="20069" spans="1:5" x14ac:dyDescent="0.3">
      <c r="A20069" s="18" t="s">
        <v>29887</v>
      </c>
      <c r="B20069" s="11" t="s">
        <v>88</v>
      </c>
      <c r="C20069" t="s">
        <v>29888</v>
      </c>
    </row>
    <row r="20070" spans="1:5" x14ac:dyDescent="0.3">
      <c r="A20070" s="19" t="s">
        <v>29889</v>
      </c>
      <c r="B20070" s="11" t="s">
        <v>88</v>
      </c>
      <c r="C20070" t="s">
        <v>29890</v>
      </c>
    </row>
    <row r="20071" spans="1:5" x14ac:dyDescent="0.3">
      <c r="A20071" s="18" t="s">
        <v>29891</v>
      </c>
      <c r="B20071" s="11" t="s">
        <v>88</v>
      </c>
      <c r="C20071" t="s">
        <v>88</v>
      </c>
      <c r="D20071" t="s">
        <v>29892</v>
      </c>
    </row>
    <row r="20072" spans="1:5" x14ac:dyDescent="0.3">
      <c r="A20072" s="19" t="s">
        <v>29893</v>
      </c>
      <c r="B20072" s="11" t="s">
        <v>88</v>
      </c>
      <c r="C20072" t="s">
        <v>88</v>
      </c>
      <c r="D20072" t="s">
        <v>689</v>
      </c>
    </row>
    <row r="20073" spans="1:5" x14ac:dyDescent="0.3">
      <c r="A20073" s="18" t="s">
        <v>29894</v>
      </c>
      <c r="B20073" s="11" t="s">
        <v>88</v>
      </c>
      <c r="C20073" t="s">
        <v>88</v>
      </c>
      <c r="D20073" t="s">
        <v>88</v>
      </c>
      <c r="E20073" t="s">
        <v>29895</v>
      </c>
    </row>
    <row r="20074" spans="1:5" x14ac:dyDescent="0.3">
      <c r="A20074" s="19" t="s">
        <v>29896</v>
      </c>
      <c r="B20074" s="11" t="s">
        <v>88</v>
      </c>
      <c r="C20074" t="s">
        <v>88</v>
      </c>
      <c r="D20074" t="s">
        <v>88</v>
      </c>
      <c r="E20074" t="s">
        <v>3317</v>
      </c>
    </row>
    <row r="20075" spans="1:5" x14ac:dyDescent="0.3">
      <c r="A20075" s="18" t="s">
        <v>29897</v>
      </c>
      <c r="B20075" s="11" t="s">
        <v>88</v>
      </c>
      <c r="C20075" t="s">
        <v>21921</v>
      </c>
    </row>
    <row r="20076" spans="1:5" x14ac:dyDescent="0.3">
      <c r="A20076" s="19" t="s">
        <v>29898</v>
      </c>
      <c r="B20076" s="11" t="s">
        <v>88</v>
      </c>
      <c r="C20076" t="s">
        <v>88</v>
      </c>
      <c r="D20076" t="s">
        <v>29899</v>
      </c>
    </row>
    <row r="20077" spans="1:5" x14ac:dyDescent="0.3">
      <c r="A20077" s="18" t="s">
        <v>29900</v>
      </c>
      <c r="B20077" s="11" t="s">
        <v>88</v>
      </c>
      <c r="C20077" t="s">
        <v>88</v>
      </c>
      <c r="D20077" t="s">
        <v>689</v>
      </c>
    </row>
    <row r="20078" spans="1:5" x14ac:dyDescent="0.3">
      <c r="A20078" s="19" t="s">
        <v>29901</v>
      </c>
      <c r="B20078" t="s">
        <v>29902</v>
      </c>
    </row>
    <row r="20079" spans="1:5" x14ac:dyDescent="0.3">
      <c r="A20079" s="18" t="s">
        <v>29903</v>
      </c>
      <c r="B20079" s="11" t="s">
        <v>88</v>
      </c>
      <c r="C20079" t="s">
        <v>29904</v>
      </c>
    </row>
    <row r="20080" spans="1:5" x14ac:dyDescent="0.3">
      <c r="A20080" s="19" t="s">
        <v>29905</v>
      </c>
      <c r="B20080" s="11" t="s">
        <v>88</v>
      </c>
      <c r="C20080" t="s">
        <v>88</v>
      </c>
      <c r="D20080" t="s">
        <v>29906</v>
      </c>
    </row>
    <row r="20081" spans="1:5" x14ac:dyDescent="0.3">
      <c r="A20081" s="18" t="s">
        <v>29907</v>
      </c>
      <c r="B20081" s="11" t="s">
        <v>88</v>
      </c>
      <c r="C20081" t="s">
        <v>88</v>
      </c>
      <c r="D20081" t="s">
        <v>689</v>
      </c>
    </row>
    <row r="20082" spans="1:5" x14ac:dyDescent="0.3">
      <c r="A20082" s="19" t="s">
        <v>29908</v>
      </c>
      <c r="B20082" s="11" t="s">
        <v>88</v>
      </c>
      <c r="C20082" t="s">
        <v>29909</v>
      </c>
    </row>
    <row r="20083" spans="1:5" x14ac:dyDescent="0.3">
      <c r="A20083" s="18" t="s">
        <v>29910</v>
      </c>
      <c r="B20083" s="11" t="s">
        <v>88</v>
      </c>
      <c r="C20083" t="s">
        <v>88</v>
      </c>
      <c r="D20083" t="s">
        <v>29906</v>
      </c>
    </row>
    <row r="20084" spans="1:5" x14ac:dyDescent="0.3">
      <c r="A20084" s="19" t="s">
        <v>29911</v>
      </c>
      <c r="B20084" s="11" t="s">
        <v>88</v>
      </c>
      <c r="C20084" t="s">
        <v>88</v>
      </c>
      <c r="D20084" t="s">
        <v>689</v>
      </c>
    </row>
    <row r="20085" spans="1:5" x14ac:dyDescent="0.3">
      <c r="A20085" s="18" t="s">
        <v>29912</v>
      </c>
      <c r="B20085" s="11" t="s">
        <v>88</v>
      </c>
      <c r="C20085" t="s">
        <v>88</v>
      </c>
      <c r="D20085" t="s">
        <v>88</v>
      </c>
      <c r="E20085" t="s">
        <v>29913</v>
      </c>
    </row>
    <row r="20086" spans="1:5" x14ac:dyDescent="0.3">
      <c r="A20086" s="19" t="s">
        <v>29914</v>
      </c>
      <c r="B20086" s="11" t="s">
        <v>88</v>
      </c>
      <c r="C20086" t="s">
        <v>88</v>
      </c>
      <c r="D20086" t="s">
        <v>88</v>
      </c>
      <c r="E20086" t="s">
        <v>689</v>
      </c>
    </row>
    <row r="20087" spans="1:5" x14ac:dyDescent="0.3">
      <c r="A20087" s="18" t="s">
        <v>29915</v>
      </c>
      <c r="B20087" s="11" t="s">
        <v>88</v>
      </c>
      <c r="C20087" t="s">
        <v>21921</v>
      </c>
    </row>
    <row r="20088" spans="1:5" x14ac:dyDescent="0.3">
      <c r="A20088" s="19" t="s">
        <v>29916</v>
      </c>
      <c r="B20088" s="11" t="s">
        <v>88</v>
      </c>
      <c r="C20088" t="s">
        <v>88</v>
      </c>
      <c r="D20088" t="s">
        <v>27407</v>
      </c>
    </row>
    <row r="20089" spans="1:5" x14ac:dyDescent="0.3">
      <c r="A20089" s="18" t="s">
        <v>29917</v>
      </c>
      <c r="B20089" s="11" t="s">
        <v>88</v>
      </c>
      <c r="C20089" t="s">
        <v>88</v>
      </c>
      <c r="D20089" t="s">
        <v>29918</v>
      </c>
    </row>
    <row r="20090" spans="1:5" x14ac:dyDescent="0.3">
      <c r="A20090" s="19" t="s">
        <v>29919</v>
      </c>
      <c r="B20090" s="11" t="s">
        <v>88</v>
      </c>
      <c r="C20090" t="s">
        <v>88</v>
      </c>
      <c r="D20090" t="s">
        <v>689</v>
      </c>
    </row>
    <row r="20091" spans="1:5" x14ac:dyDescent="0.3">
      <c r="A20091" s="18" t="s">
        <v>29920</v>
      </c>
      <c r="B20091" t="s">
        <v>29921</v>
      </c>
    </row>
    <row r="20092" spans="1:5" x14ac:dyDescent="0.3">
      <c r="A20092" s="19" t="s">
        <v>29922</v>
      </c>
      <c r="B20092" s="11" t="s">
        <v>88</v>
      </c>
      <c r="C20092" t="s">
        <v>29923</v>
      </c>
    </row>
    <row r="20093" spans="1:5" x14ac:dyDescent="0.3">
      <c r="A20093" s="18" t="s">
        <v>29924</v>
      </c>
      <c r="B20093" s="11" t="s">
        <v>88</v>
      </c>
      <c r="C20093" t="s">
        <v>29925</v>
      </c>
    </row>
    <row r="20094" spans="1:5" x14ac:dyDescent="0.3">
      <c r="A20094" s="19" t="s">
        <v>29926</v>
      </c>
      <c r="B20094" s="11" t="s">
        <v>88</v>
      </c>
      <c r="C20094" t="s">
        <v>29927</v>
      </c>
    </row>
    <row r="20095" spans="1:5" x14ac:dyDescent="0.3">
      <c r="A20095" s="18" t="s">
        <v>29928</v>
      </c>
      <c r="B20095" s="11" t="s">
        <v>88</v>
      </c>
      <c r="C20095" t="s">
        <v>29929</v>
      </c>
    </row>
    <row r="20096" spans="1:5" x14ac:dyDescent="0.3">
      <c r="A20096" s="19" t="s">
        <v>29930</v>
      </c>
      <c r="B20096" s="11" t="s">
        <v>88</v>
      </c>
      <c r="C20096" t="s">
        <v>29931</v>
      </c>
    </row>
    <row r="20097" spans="1:6" x14ac:dyDescent="0.3">
      <c r="A20097" s="18" t="s">
        <v>29932</v>
      </c>
      <c r="B20097" s="11" t="s">
        <v>88</v>
      </c>
      <c r="C20097" t="s">
        <v>88</v>
      </c>
      <c r="D20097" t="s">
        <v>29933</v>
      </c>
    </row>
    <row r="20098" spans="1:6" x14ac:dyDescent="0.3">
      <c r="A20098" s="19" t="s">
        <v>29934</v>
      </c>
      <c r="B20098" s="11" t="s">
        <v>88</v>
      </c>
      <c r="C20098" t="s">
        <v>88</v>
      </c>
      <c r="D20098" t="s">
        <v>689</v>
      </c>
    </row>
    <row r="20099" spans="1:6" x14ac:dyDescent="0.3">
      <c r="A20099" s="18" t="s">
        <v>29935</v>
      </c>
      <c r="B20099" s="11" t="s">
        <v>88</v>
      </c>
      <c r="C20099" t="s">
        <v>88</v>
      </c>
      <c r="D20099" t="s">
        <v>88</v>
      </c>
      <c r="E20099" t="s">
        <v>29936</v>
      </c>
    </row>
    <row r="20100" spans="1:6" x14ac:dyDescent="0.3">
      <c r="A20100" s="19" t="s">
        <v>29937</v>
      </c>
      <c r="B20100" s="11" t="s">
        <v>88</v>
      </c>
      <c r="C20100" t="s">
        <v>88</v>
      </c>
      <c r="D20100" t="s">
        <v>88</v>
      </c>
      <c r="E20100" t="s">
        <v>689</v>
      </c>
    </row>
    <row r="20101" spans="1:6" x14ac:dyDescent="0.3">
      <c r="A20101" s="18" t="s">
        <v>29938</v>
      </c>
      <c r="B20101" s="11" t="s">
        <v>88</v>
      </c>
      <c r="C20101" t="s">
        <v>28654</v>
      </c>
    </row>
    <row r="20102" spans="1:6" x14ac:dyDescent="0.3">
      <c r="A20102" s="19" t="s">
        <v>29939</v>
      </c>
      <c r="B20102" s="11" t="s">
        <v>88</v>
      </c>
      <c r="C20102" t="s">
        <v>88</v>
      </c>
      <c r="D20102" t="s">
        <v>29940</v>
      </c>
    </row>
    <row r="20103" spans="1:6" x14ac:dyDescent="0.3">
      <c r="A20103" s="18" t="s">
        <v>29941</v>
      </c>
      <c r="B20103" s="11" t="s">
        <v>88</v>
      </c>
      <c r="C20103" t="s">
        <v>88</v>
      </c>
      <c r="D20103" t="s">
        <v>88</v>
      </c>
      <c r="E20103" t="s">
        <v>29942</v>
      </c>
    </row>
    <row r="20104" spans="1:6" x14ac:dyDescent="0.3">
      <c r="A20104" s="19" t="s">
        <v>29943</v>
      </c>
      <c r="B20104" s="11" t="s">
        <v>88</v>
      </c>
      <c r="C20104" t="s">
        <v>88</v>
      </c>
      <c r="D20104" t="s">
        <v>88</v>
      </c>
      <c r="E20104" t="s">
        <v>689</v>
      </c>
    </row>
    <row r="20105" spans="1:6" x14ac:dyDescent="0.3">
      <c r="A20105" s="18" t="s">
        <v>29944</v>
      </c>
      <c r="B20105" s="11" t="s">
        <v>88</v>
      </c>
      <c r="C20105" t="s">
        <v>88</v>
      </c>
      <c r="D20105" t="s">
        <v>689</v>
      </c>
    </row>
    <row r="20106" spans="1:6" x14ac:dyDescent="0.3">
      <c r="A20106" s="19" t="s">
        <v>29945</v>
      </c>
      <c r="B20106" s="11" t="s">
        <v>88</v>
      </c>
      <c r="C20106" t="s">
        <v>88</v>
      </c>
      <c r="D20106" t="s">
        <v>88</v>
      </c>
      <c r="E20106" t="s">
        <v>29946</v>
      </c>
    </row>
    <row r="20107" spans="1:6" x14ac:dyDescent="0.3">
      <c r="A20107" s="18" t="s">
        <v>29947</v>
      </c>
      <c r="B20107" s="11" t="s">
        <v>88</v>
      </c>
      <c r="C20107" t="s">
        <v>88</v>
      </c>
      <c r="D20107" t="s">
        <v>88</v>
      </c>
      <c r="E20107" t="s">
        <v>29948</v>
      </c>
    </row>
    <row r="20108" spans="1:6" x14ac:dyDescent="0.3">
      <c r="A20108" s="19" t="s">
        <v>29949</v>
      </c>
      <c r="B20108" s="11" t="s">
        <v>88</v>
      </c>
      <c r="C20108" t="s">
        <v>88</v>
      </c>
      <c r="D20108" t="s">
        <v>88</v>
      </c>
      <c r="E20108" t="s">
        <v>29950</v>
      </c>
    </row>
    <row r="20109" spans="1:6" x14ac:dyDescent="0.3">
      <c r="A20109" s="18" t="s">
        <v>29951</v>
      </c>
      <c r="B20109" s="11" t="s">
        <v>88</v>
      </c>
      <c r="C20109" t="s">
        <v>88</v>
      </c>
      <c r="D20109" t="s">
        <v>88</v>
      </c>
      <c r="E20109" t="s">
        <v>689</v>
      </c>
    </row>
    <row r="20110" spans="1:6" x14ac:dyDescent="0.3">
      <c r="A20110" s="19" t="s">
        <v>29952</v>
      </c>
      <c r="B20110" s="11" t="s">
        <v>88</v>
      </c>
      <c r="C20110" t="s">
        <v>88</v>
      </c>
      <c r="D20110" t="s">
        <v>88</v>
      </c>
      <c r="E20110" t="s">
        <v>88</v>
      </c>
      <c r="F20110" t="s">
        <v>29953</v>
      </c>
    </row>
    <row r="20111" spans="1:6" x14ac:dyDescent="0.3">
      <c r="A20111" s="18" t="s">
        <v>29954</v>
      </c>
      <c r="B20111" s="11" t="s">
        <v>88</v>
      </c>
      <c r="C20111" t="s">
        <v>88</v>
      </c>
      <c r="D20111" t="s">
        <v>88</v>
      </c>
      <c r="E20111" t="s">
        <v>88</v>
      </c>
      <c r="F20111" t="s">
        <v>689</v>
      </c>
    </row>
    <row r="20112" spans="1:6" x14ac:dyDescent="0.3">
      <c r="A20112" s="19" t="s">
        <v>29955</v>
      </c>
      <c r="B20112" s="11" t="s">
        <v>88</v>
      </c>
      <c r="C20112" t="s">
        <v>21921</v>
      </c>
    </row>
    <row r="20113" spans="1:4" x14ac:dyDescent="0.3">
      <c r="A20113" s="18" t="s">
        <v>29956</v>
      </c>
      <c r="B20113" s="11" t="s">
        <v>88</v>
      </c>
      <c r="C20113" t="s">
        <v>88</v>
      </c>
      <c r="D20113" t="s">
        <v>29957</v>
      </c>
    </row>
    <row r="20114" spans="1:4" x14ac:dyDescent="0.3">
      <c r="A20114" s="19" t="s">
        <v>29958</v>
      </c>
      <c r="B20114" s="11" t="s">
        <v>88</v>
      </c>
      <c r="C20114" t="s">
        <v>88</v>
      </c>
      <c r="D20114" t="s">
        <v>689</v>
      </c>
    </row>
    <row r="20115" spans="1:4" x14ac:dyDescent="0.3">
      <c r="A20115" s="18" t="s">
        <v>29959</v>
      </c>
      <c r="B20115" t="s">
        <v>29960</v>
      </c>
    </row>
    <row r="20116" spans="1:4" x14ac:dyDescent="0.3">
      <c r="A20116" s="19" t="s">
        <v>29961</v>
      </c>
      <c r="B20116" s="11" t="s">
        <v>88</v>
      </c>
      <c r="C20116" t="s">
        <v>29003</v>
      </c>
    </row>
    <row r="20117" spans="1:4" x14ac:dyDescent="0.3">
      <c r="A20117" s="18" t="s">
        <v>29962</v>
      </c>
      <c r="B20117" s="11" t="s">
        <v>88</v>
      </c>
      <c r="C20117" t="s">
        <v>21921</v>
      </c>
    </row>
    <row r="20118" spans="1:4" x14ac:dyDescent="0.3">
      <c r="A20118" s="19" t="s">
        <v>29963</v>
      </c>
      <c r="B20118" t="s">
        <v>29964</v>
      </c>
    </row>
    <row r="20119" spans="1:4" x14ac:dyDescent="0.3">
      <c r="A20119" s="18" t="s">
        <v>29965</v>
      </c>
      <c r="B20119" s="11" t="s">
        <v>88</v>
      </c>
      <c r="C20119" t="s">
        <v>29966</v>
      </c>
    </row>
    <row r="20120" spans="1:4" x14ac:dyDescent="0.3">
      <c r="A20120" s="19" t="s">
        <v>29967</v>
      </c>
      <c r="B20120" s="11" t="s">
        <v>88</v>
      </c>
      <c r="C20120" t="s">
        <v>29968</v>
      </c>
    </row>
    <row r="20121" spans="1:4" x14ac:dyDescent="0.3">
      <c r="A20121" s="18" t="s">
        <v>29969</v>
      </c>
      <c r="B20121" s="11" t="s">
        <v>88</v>
      </c>
      <c r="C20121" t="s">
        <v>29970</v>
      </c>
    </row>
    <row r="20122" spans="1:4" x14ac:dyDescent="0.3">
      <c r="A20122" s="19" t="s">
        <v>29971</v>
      </c>
      <c r="B20122" s="11" t="s">
        <v>88</v>
      </c>
      <c r="C20122" t="s">
        <v>88</v>
      </c>
      <c r="D20122" t="s">
        <v>29936</v>
      </c>
    </row>
    <row r="20123" spans="1:4" x14ac:dyDescent="0.3">
      <c r="A20123" s="18" t="s">
        <v>29972</v>
      </c>
      <c r="B20123" s="11" t="s">
        <v>88</v>
      </c>
      <c r="C20123" t="s">
        <v>88</v>
      </c>
      <c r="D20123" t="s">
        <v>689</v>
      </c>
    </row>
    <row r="20124" spans="1:4" x14ac:dyDescent="0.3">
      <c r="A20124" s="19" t="s">
        <v>29973</v>
      </c>
      <c r="B20124" s="11" t="s">
        <v>88</v>
      </c>
      <c r="C20124" t="s">
        <v>29974</v>
      </c>
    </row>
    <row r="20125" spans="1:4" x14ac:dyDescent="0.3">
      <c r="A20125" s="18" t="s">
        <v>29975</v>
      </c>
      <c r="B20125" s="11" t="s">
        <v>88</v>
      </c>
      <c r="C20125" t="s">
        <v>29976</v>
      </c>
    </row>
    <row r="20126" spans="1:4" x14ac:dyDescent="0.3">
      <c r="A20126" s="19" t="s">
        <v>29977</v>
      </c>
      <c r="B20126" s="11" t="s">
        <v>88</v>
      </c>
      <c r="C20126" t="s">
        <v>29978</v>
      </c>
    </row>
    <row r="20127" spans="1:4" x14ac:dyDescent="0.3">
      <c r="A20127" s="18" t="s">
        <v>29979</v>
      </c>
      <c r="B20127" s="11" t="s">
        <v>88</v>
      </c>
      <c r="C20127" t="s">
        <v>29980</v>
      </c>
    </row>
    <row r="20128" spans="1:4" x14ac:dyDescent="0.3">
      <c r="A20128" s="19" t="s">
        <v>29981</v>
      </c>
      <c r="B20128" s="11" t="s">
        <v>88</v>
      </c>
      <c r="C20128" t="s">
        <v>88</v>
      </c>
      <c r="D20128" t="s">
        <v>29982</v>
      </c>
    </row>
    <row r="20129" spans="1:6" x14ac:dyDescent="0.3">
      <c r="A20129" s="18" t="s">
        <v>29983</v>
      </c>
      <c r="B20129" s="11" t="s">
        <v>88</v>
      </c>
      <c r="C20129" t="s">
        <v>88</v>
      </c>
      <c r="D20129" t="s">
        <v>689</v>
      </c>
    </row>
    <row r="20130" spans="1:6" x14ac:dyDescent="0.3">
      <c r="A20130" s="19" t="s">
        <v>29984</v>
      </c>
      <c r="B20130" s="11" t="s">
        <v>88</v>
      </c>
      <c r="C20130" t="s">
        <v>28654</v>
      </c>
    </row>
    <row r="20131" spans="1:6" x14ac:dyDescent="0.3">
      <c r="A20131" s="18" t="s">
        <v>29985</v>
      </c>
      <c r="B20131" s="11" t="s">
        <v>88</v>
      </c>
      <c r="C20131" t="s">
        <v>88</v>
      </c>
      <c r="D20131" t="s">
        <v>29986</v>
      </c>
    </row>
    <row r="20132" spans="1:6" x14ac:dyDescent="0.3">
      <c r="A20132" s="19" t="s">
        <v>29987</v>
      </c>
      <c r="B20132" s="11" t="s">
        <v>88</v>
      </c>
      <c r="C20132" t="s">
        <v>88</v>
      </c>
      <c r="D20132" t="s">
        <v>29988</v>
      </c>
    </row>
    <row r="20133" spans="1:6" x14ac:dyDescent="0.3">
      <c r="A20133" s="18" t="s">
        <v>29989</v>
      </c>
      <c r="B20133" s="11" t="s">
        <v>88</v>
      </c>
      <c r="C20133" t="s">
        <v>88</v>
      </c>
      <c r="D20133" t="s">
        <v>88</v>
      </c>
      <c r="E20133" t="s">
        <v>28520</v>
      </c>
    </row>
    <row r="20134" spans="1:6" x14ac:dyDescent="0.3">
      <c r="A20134" s="19" t="s">
        <v>29990</v>
      </c>
      <c r="B20134" s="11" t="s">
        <v>88</v>
      </c>
      <c r="C20134" t="s">
        <v>88</v>
      </c>
      <c r="D20134" t="s">
        <v>88</v>
      </c>
      <c r="E20134" t="s">
        <v>3317</v>
      </c>
    </row>
    <row r="20135" spans="1:6" x14ac:dyDescent="0.3">
      <c r="A20135" s="18" t="s">
        <v>29991</v>
      </c>
      <c r="B20135" s="11" t="s">
        <v>88</v>
      </c>
      <c r="C20135" t="s">
        <v>88</v>
      </c>
      <c r="D20135" t="s">
        <v>689</v>
      </c>
    </row>
    <row r="20136" spans="1:6" x14ac:dyDescent="0.3">
      <c r="A20136" s="19" t="s">
        <v>29992</v>
      </c>
      <c r="B20136" s="11" t="s">
        <v>88</v>
      </c>
      <c r="C20136" t="s">
        <v>88</v>
      </c>
      <c r="D20136" t="s">
        <v>88</v>
      </c>
      <c r="E20136" t="s">
        <v>29993</v>
      </c>
    </row>
    <row r="20137" spans="1:6" x14ac:dyDescent="0.3">
      <c r="A20137" s="18" t="s">
        <v>29994</v>
      </c>
      <c r="B20137" s="11" t="s">
        <v>88</v>
      </c>
      <c r="C20137" t="s">
        <v>88</v>
      </c>
      <c r="D20137" t="s">
        <v>88</v>
      </c>
      <c r="E20137" t="s">
        <v>29995</v>
      </c>
    </row>
    <row r="20138" spans="1:6" x14ac:dyDescent="0.3">
      <c r="A20138" s="19" t="s">
        <v>29996</v>
      </c>
      <c r="B20138" s="11" t="s">
        <v>88</v>
      </c>
      <c r="C20138" t="s">
        <v>88</v>
      </c>
      <c r="D20138" t="s">
        <v>88</v>
      </c>
      <c r="E20138" t="s">
        <v>689</v>
      </c>
    </row>
    <row r="20139" spans="1:6" x14ac:dyDescent="0.3">
      <c r="A20139" s="18" t="s">
        <v>29997</v>
      </c>
      <c r="B20139" s="11" t="s">
        <v>88</v>
      </c>
      <c r="C20139" t="s">
        <v>88</v>
      </c>
      <c r="D20139" t="s">
        <v>88</v>
      </c>
      <c r="E20139" t="s">
        <v>88</v>
      </c>
      <c r="F20139" t="s">
        <v>29998</v>
      </c>
    </row>
    <row r="20140" spans="1:6" x14ac:dyDescent="0.3">
      <c r="A20140" s="19" t="s">
        <v>29999</v>
      </c>
      <c r="B20140" s="11" t="s">
        <v>88</v>
      </c>
      <c r="C20140" t="s">
        <v>88</v>
      </c>
      <c r="D20140" t="s">
        <v>88</v>
      </c>
      <c r="E20140" t="s">
        <v>88</v>
      </c>
      <c r="F20140" t="s">
        <v>30000</v>
      </c>
    </row>
    <row r="20141" spans="1:6" x14ac:dyDescent="0.3">
      <c r="A20141" s="18" t="s">
        <v>30001</v>
      </c>
      <c r="B20141" s="11" t="s">
        <v>88</v>
      </c>
      <c r="C20141" t="s">
        <v>88</v>
      </c>
      <c r="D20141" t="s">
        <v>88</v>
      </c>
      <c r="E20141" t="s">
        <v>88</v>
      </c>
      <c r="F20141" t="s">
        <v>30002</v>
      </c>
    </row>
    <row r="20142" spans="1:6" x14ac:dyDescent="0.3">
      <c r="A20142" s="19" t="s">
        <v>30003</v>
      </c>
      <c r="B20142" s="11" t="s">
        <v>88</v>
      </c>
      <c r="C20142" t="s">
        <v>88</v>
      </c>
      <c r="D20142" t="s">
        <v>88</v>
      </c>
      <c r="E20142" t="s">
        <v>88</v>
      </c>
      <c r="F20142" t="s">
        <v>28577</v>
      </c>
    </row>
    <row r="20143" spans="1:6" x14ac:dyDescent="0.3">
      <c r="A20143" s="18" t="s">
        <v>30004</v>
      </c>
      <c r="B20143" s="11" t="s">
        <v>88</v>
      </c>
      <c r="C20143" t="s">
        <v>88</v>
      </c>
      <c r="D20143" t="s">
        <v>88</v>
      </c>
      <c r="E20143" t="s">
        <v>88</v>
      </c>
      <c r="F20143" t="s">
        <v>30005</v>
      </c>
    </row>
    <row r="20144" spans="1:6" x14ac:dyDescent="0.3">
      <c r="A20144" s="19" t="s">
        <v>30006</v>
      </c>
      <c r="B20144" s="11" t="s">
        <v>88</v>
      </c>
      <c r="C20144" t="s">
        <v>88</v>
      </c>
      <c r="D20144" t="s">
        <v>88</v>
      </c>
      <c r="E20144" t="s">
        <v>88</v>
      </c>
      <c r="F20144" t="s">
        <v>30007</v>
      </c>
    </row>
    <row r="20145" spans="1:6" x14ac:dyDescent="0.3">
      <c r="A20145" s="18" t="s">
        <v>30008</v>
      </c>
      <c r="B20145" s="11" t="s">
        <v>88</v>
      </c>
      <c r="C20145" t="s">
        <v>88</v>
      </c>
      <c r="D20145" t="s">
        <v>88</v>
      </c>
      <c r="E20145" t="s">
        <v>88</v>
      </c>
      <c r="F20145" t="s">
        <v>28520</v>
      </c>
    </row>
    <row r="20146" spans="1:6" x14ac:dyDescent="0.3">
      <c r="A20146" s="19" t="s">
        <v>30009</v>
      </c>
      <c r="B20146" s="11" t="s">
        <v>88</v>
      </c>
      <c r="C20146" t="s">
        <v>88</v>
      </c>
      <c r="D20146" t="s">
        <v>88</v>
      </c>
      <c r="E20146" t="s">
        <v>88</v>
      </c>
      <c r="F20146" t="s">
        <v>30010</v>
      </c>
    </row>
    <row r="20147" spans="1:6" x14ac:dyDescent="0.3">
      <c r="A20147" s="18" t="s">
        <v>30011</v>
      </c>
      <c r="B20147" s="11" t="s">
        <v>88</v>
      </c>
      <c r="C20147" t="s">
        <v>88</v>
      </c>
      <c r="D20147" t="s">
        <v>88</v>
      </c>
      <c r="E20147" t="s">
        <v>88</v>
      </c>
      <c r="F20147" t="s">
        <v>30012</v>
      </c>
    </row>
    <row r="20148" spans="1:6" x14ac:dyDescent="0.3">
      <c r="A20148" s="19" t="s">
        <v>30013</v>
      </c>
      <c r="B20148" s="11" t="s">
        <v>88</v>
      </c>
      <c r="C20148" t="s">
        <v>88</v>
      </c>
      <c r="D20148" t="s">
        <v>88</v>
      </c>
      <c r="E20148" t="s">
        <v>88</v>
      </c>
      <c r="F20148" t="s">
        <v>689</v>
      </c>
    </row>
    <row r="20149" spans="1:6" x14ac:dyDescent="0.3">
      <c r="A20149" s="18" t="s">
        <v>30014</v>
      </c>
      <c r="B20149" s="11" t="s">
        <v>88</v>
      </c>
      <c r="C20149" t="s">
        <v>21921</v>
      </c>
    </row>
    <row r="20150" spans="1:6" x14ac:dyDescent="0.3">
      <c r="A20150" s="19" t="s">
        <v>30015</v>
      </c>
      <c r="B20150" s="11" t="s">
        <v>88</v>
      </c>
      <c r="C20150" t="s">
        <v>88</v>
      </c>
      <c r="D20150" t="s">
        <v>28898</v>
      </c>
    </row>
    <row r="20151" spans="1:6" x14ac:dyDescent="0.3">
      <c r="A20151" s="18" t="s">
        <v>30016</v>
      </c>
      <c r="B20151" s="11" t="s">
        <v>88</v>
      </c>
      <c r="C20151" t="s">
        <v>88</v>
      </c>
      <c r="D20151" t="s">
        <v>88</v>
      </c>
      <c r="E20151" t="s">
        <v>17190</v>
      </c>
    </row>
    <row r="20152" spans="1:6" x14ac:dyDescent="0.3">
      <c r="A20152" s="19" t="s">
        <v>30017</v>
      </c>
      <c r="B20152" s="11" t="s">
        <v>88</v>
      </c>
      <c r="C20152" t="s">
        <v>88</v>
      </c>
      <c r="D20152" t="s">
        <v>88</v>
      </c>
      <c r="E20152" t="s">
        <v>689</v>
      </c>
    </row>
    <row r="20153" spans="1:6" x14ac:dyDescent="0.3">
      <c r="A20153" s="18" t="s">
        <v>30018</v>
      </c>
      <c r="B20153" s="11" t="s">
        <v>88</v>
      </c>
      <c r="C20153" t="s">
        <v>88</v>
      </c>
      <c r="D20153" t="s">
        <v>689</v>
      </c>
    </row>
    <row r="20154" spans="1:6" x14ac:dyDescent="0.3">
      <c r="A20154" s="19" t="s">
        <v>30019</v>
      </c>
      <c r="B20154" s="11" t="s">
        <v>88</v>
      </c>
      <c r="C20154" t="s">
        <v>88</v>
      </c>
      <c r="D20154" t="s">
        <v>88</v>
      </c>
      <c r="E20154" t="s">
        <v>17190</v>
      </c>
    </row>
    <row r="20155" spans="1:6" x14ac:dyDescent="0.3">
      <c r="A20155" s="18" t="s">
        <v>30020</v>
      </c>
      <c r="B20155" s="11" t="s">
        <v>88</v>
      </c>
      <c r="C20155" t="s">
        <v>88</v>
      </c>
      <c r="D20155" t="s">
        <v>88</v>
      </c>
      <c r="E20155" t="s">
        <v>689</v>
      </c>
    </row>
    <row r="20156" spans="1:6" x14ac:dyDescent="0.3">
      <c r="A20156" s="19" t="s">
        <v>30021</v>
      </c>
      <c r="B20156" s="11" t="s">
        <v>88</v>
      </c>
      <c r="C20156" t="s">
        <v>88</v>
      </c>
      <c r="D20156" t="s">
        <v>88</v>
      </c>
      <c r="E20156" t="s">
        <v>88</v>
      </c>
      <c r="F20156" t="s">
        <v>30005</v>
      </c>
    </row>
    <row r="20157" spans="1:6" x14ac:dyDescent="0.3">
      <c r="A20157" s="18" t="s">
        <v>30022</v>
      </c>
      <c r="B20157" s="11" t="s">
        <v>88</v>
      </c>
      <c r="C20157" t="s">
        <v>88</v>
      </c>
      <c r="D20157" t="s">
        <v>88</v>
      </c>
      <c r="E20157" t="s">
        <v>88</v>
      </c>
      <c r="F20157" t="s">
        <v>27407</v>
      </c>
    </row>
    <row r="20158" spans="1:6" x14ac:dyDescent="0.3">
      <c r="A20158" s="19" t="s">
        <v>30023</v>
      </c>
      <c r="B20158" s="11" t="s">
        <v>88</v>
      </c>
      <c r="C20158" t="s">
        <v>88</v>
      </c>
      <c r="D20158" t="s">
        <v>88</v>
      </c>
      <c r="E20158" t="s">
        <v>88</v>
      </c>
      <c r="F20158" t="s">
        <v>27815</v>
      </c>
    </row>
    <row r="20159" spans="1:6" x14ac:dyDescent="0.3">
      <c r="A20159" s="18" t="s">
        <v>30024</v>
      </c>
      <c r="B20159" s="11" t="s">
        <v>88</v>
      </c>
      <c r="C20159" t="s">
        <v>88</v>
      </c>
      <c r="D20159" t="s">
        <v>88</v>
      </c>
      <c r="E20159" t="s">
        <v>88</v>
      </c>
      <c r="F20159" t="s">
        <v>30025</v>
      </c>
    </row>
    <row r="20160" spans="1:6" x14ac:dyDescent="0.3">
      <c r="A20160" s="19" t="s">
        <v>30026</v>
      </c>
      <c r="B20160" s="11" t="s">
        <v>88</v>
      </c>
      <c r="C20160" t="s">
        <v>88</v>
      </c>
      <c r="D20160" t="s">
        <v>88</v>
      </c>
      <c r="E20160" t="s">
        <v>88</v>
      </c>
      <c r="F20160" t="s">
        <v>689</v>
      </c>
    </row>
    <row r="20161" spans="1:4" x14ac:dyDescent="0.3">
      <c r="A20161" s="18" t="s">
        <v>30027</v>
      </c>
      <c r="B20161" t="s">
        <v>30028</v>
      </c>
    </row>
    <row r="20162" spans="1:4" x14ac:dyDescent="0.3">
      <c r="A20162" s="19" t="s">
        <v>30029</v>
      </c>
      <c r="B20162" s="11" t="s">
        <v>88</v>
      </c>
      <c r="C20162" t="s">
        <v>30030</v>
      </c>
    </row>
    <row r="20163" spans="1:4" x14ac:dyDescent="0.3">
      <c r="A20163" s="18" t="s">
        <v>30031</v>
      </c>
      <c r="B20163" s="11" t="s">
        <v>88</v>
      </c>
      <c r="C20163" t="s">
        <v>30032</v>
      </c>
    </row>
    <row r="20164" spans="1:4" x14ac:dyDescent="0.3">
      <c r="A20164" s="19" t="s">
        <v>30033</v>
      </c>
      <c r="B20164" s="11" t="s">
        <v>88</v>
      </c>
      <c r="C20164" t="s">
        <v>30034</v>
      </c>
    </row>
    <row r="20165" spans="1:4" x14ac:dyDescent="0.3">
      <c r="A20165" s="18" t="s">
        <v>30035</v>
      </c>
      <c r="B20165" s="11" t="s">
        <v>88</v>
      </c>
      <c r="C20165" t="s">
        <v>88</v>
      </c>
      <c r="D20165" t="s">
        <v>18722</v>
      </c>
    </row>
    <row r="20166" spans="1:4" x14ac:dyDescent="0.3">
      <c r="A20166" s="19" t="s">
        <v>30036</v>
      </c>
      <c r="B20166" s="11" t="s">
        <v>88</v>
      </c>
      <c r="C20166" t="s">
        <v>88</v>
      </c>
      <c r="D20166" t="s">
        <v>689</v>
      </c>
    </row>
    <row r="20167" spans="1:4" x14ac:dyDescent="0.3">
      <c r="A20167" s="18" t="s">
        <v>30037</v>
      </c>
      <c r="B20167" s="11" t="s">
        <v>88</v>
      </c>
      <c r="C20167" t="s">
        <v>30038</v>
      </c>
    </row>
    <row r="20168" spans="1:4" x14ac:dyDescent="0.3">
      <c r="A20168" s="19" t="s">
        <v>30039</v>
      </c>
      <c r="B20168" s="11" t="s">
        <v>88</v>
      </c>
      <c r="C20168" t="s">
        <v>88</v>
      </c>
      <c r="D20168" t="s">
        <v>30040</v>
      </c>
    </row>
    <row r="20169" spans="1:4" x14ac:dyDescent="0.3">
      <c r="A20169" s="18" t="s">
        <v>30041</v>
      </c>
      <c r="B20169" s="11" t="s">
        <v>88</v>
      </c>
      <c r="C20169" t="s">
        <v>88</v>
      </c>
      <c r="D20169" t="s">
        <v>689</v>
      </c>
    </row>
    <row r="20170" spans="1:4" x14ac:dyDescent="0.3">
      <c r="A20170" s="19" t="s">
        <v>30042</v>
      </c>
      <c r="B20170" s="11" t="s">
        <v>88</v>
      </c>
      <c r="C20170" t="s">
        <v>30043</v>
      </c>
    </row>
    <row r="20171" spans="1:4" x14ac:dyDescent="0.3">
      <c r="A20171" s="18" t="s">
        <v>30044</v>
      </c>
      <c r="B20171" s="11" t="s">
        <v>88</v>
      </c>
      <c r="C20171" t="s">
        <v>30045</v>
      </c>
    </row>
    <row r="20172" spans="1:4" x14ac:dyDescent="0.3">
      <c r="A20172" s="19" t="s">
        <v>30046</v>
      </c>
      <c r="B20172" s="11" t="s">
        <v>88</v>
      </c>
      <c r="C20172" t="s">
        <v>30047</v>
      </c>
    </row>
    <row r="20173" spans="1:4" x14ac:dyDescent="0.3">
      <c r="A20173" s="18" t="s">
        <v>30048</v>
      </c>
      <c r="B20173" s="11" t="s">
        <v>88</v>
      </c>
      <c r="C20173" t="s">
        <v>88</v>
      </c>
      <c r="D20173" t="s">
        <v>30040</v>
      </c>
    </row>
    <row r="20174" spans="1:4" x14ac:dyDescent="0.3">
      <c r="A20174" s="19" t="s">
        <v>30049</v>
      </c>
      <c r="B20174" s="11" t="s">
        <v>88</v>
      </c>
      <c r="C20174" t="s">
        <v>88</v>
      </c>
      <c r="D20174" t="s">
        <v>689</v>
      </c>
    </row>
    <row r="20175" spans="1:4" x14ac:dyDescent="0.3">
      <c r="A20175" s="18" t="s">
        <v>30050</v>
      </c>
      <c r="B20175" t="s">
        <v>30051</v>
      </c>
    </row>
    <row r="20176" spans="1:4" x14ac:dyDescent="0.3">
      <c r="A20176" s="19" t="s">
        <v>30052</v>
      </c>
      <c r="B20176" s="11" t="s">
        <v>88</v>
      </c>
      <c r="C20176" t="s">
        <v>30053</v>
      </c>
    </row>
    <row r="20177" spans="1:6" x14ac:dyDescent="0.3">
      <c r="A20177" s="18" t="s">
        <v>30054</v>
      </c>
      <c r="B20177" s="11" t="s">
        <v>88</v>
      </c>
      <c r="C20177" t="s">
        <v>88</v>
      </c>
      <c r="D20177" t="s">
        <v>30055</v>
      </c>
    </row>
    <row r="20178" spans="1:6" x14ac:dyDescent="0.3">
      <c r="A20178" s="19" t="s">
        <v>30056</v>
      </c>
      <c r="B20178" s="11" t="s">
        <v>88</v>
      </c>
      <c r="C20178" t="s">
        <v>88</v>
      </c>
      <c r="D20178" t="s">
        <v>88</v>
      </c>
      <c r="E20178" t="s">
        <v>17099</v>
      </c>
    </row>
    <row r="20179" spans="1:6" x14ac:dyDescent="0.3">
      <c r="A20179" s="18" t="s">
        <v>30057</v>
      </c>
      <c r="B20179" s="11" t="s">
        <v>88</v>
      </c>
      <c r="C20179" t="s">
        <v>88</v>
      </c>
      <c r="D20179" t="s">
        <v>88</v>
      </c>
      <c r="E20179" t="s">
        <v>689</v>
      </c>
    </row>
    <row r="20180" spans="1:6" x14ac:dyDescent="0.3">
      <c r="A20180" s="19" t="s">
        <v>30058</v>
      </c>
      <c r="B20180" s="11" t="s">
        <v>88</v>
      </c>
      <c r="C20180" t="s">
        <v>88</v>
      </c>
      <c r="D20180" t="s">
        <v>689</v>
      </c>
    </row>
    <row r="20181" spans="1:6" x14ac:dyDescent="0.3">
      <c r="A20181" s="18" t="s">
        <v>30059</v>
      </c>
      <c r="B20181" s="11" t="s">
        <v>88</v>
      </c>
      <c r="C20181" t="s">
        <v>88</v>
      </c>
      <c r="D20181" t="s">
        <v>88</v>
      </c>
      <c r="E20181" t="s">
        <v>30060</v>
      </c>
    </row>
    <row r="20182" spans="1:6" x14ac:dyDescent="0.3">
      <c r="A20182" s="19" t="s">
        <v>30061</v>
      </c>
      <c r="B20182" s="11" t="s">
        <v>88</v>
      </c>
      <c r="C20182" t="s">
        <v>88</v>
      </c>
      <c r="D20182" t="s">
        <v>88</v>
      </c>
      <c r="E20182" t="s">
        <v>88</v>
      </c>
      <c r="F20182" t="s">
        <v>17099</v>
      </c>
    </row>
    <row r="20183" spans="1:6" x14ac:dyDescent="0.3">
      <c r="A20183" s="18" t="s">
        <v>30062</v>
      </c>
      <c r="B20183" s="11" t="s">
        <v>88</v>
      </c>
      <c r="C20183" t="s">
        <v>88</v>
      </c>
      <c r="D20183" t="s">
        <v>88</v>
      </c>
      <c r="E20183" t="s">
        <v>88</v>
      </c>
      <c r="F20183" t="s">
        <v>689</v>
      </c>
    </row>
    <row r="20184" spans="1:6" x14ac:dyDescent="0.3">
      <c r="A20184" s="19" t="s">
        <v>30063</v>
      </c>
      <c r="B20184" s="11" t="s">
        <v>88</v>
      </c>
      <c r="C20184" t="s">
        <v>88</v>
      </c>
      <c r="D20184" t="s">
        <v>88</v>
      </c>
      <c r="E20184" t="s">
        <v>689</v>
      </c>
    </row>
    <row r="20185" spans="1:6" x14ac:dyDescent="0.3">
      <c r="A20185" s="18" t="s">
        <v>30064</v>
      </c>
      <c r="B20185" s="11" t="s">
        <v>88</v>
      </c>
      <c r="C20185" t="s">
        <v>88</v>
      </c>
      <c r="D20185" t="s">
        <v>88</v>
      </c>
      <c r="E20185" t="s">
        <v>88</v>
      </c>
      <c r="F20185" t="s">
        <v>17099</v>
      </c>
    </row>
    <row r="20186" spans="1:6" x14ac:dyDescent="0.3">
      <c r="A20186" s="19" t="s">
        <v>30065</v>
      </c>
      <c r="B20186" s="11" t="s">
        <v>88</v>
      </c>
      <c r="C20186" t="s">
        <v>88</v>
      </c>
      <c r="D20186" t="s">
        <v>88</v>
      </c>
      <c r="E20186" t="s">
        <v>88</v>
      </c>
      <c r="F20186" t="s">
        <v>689</v>
      </c>
    </row>
    <row r="20187" spans="1:6" x14ac:dyDescent="0.3">
      <c r="A20187" s="18" t="s">
        <v>30066</v>
      </c>
      <c r="B20187" s="11" t="s">
        <v>88</v>
      </c>
      <c r="C20187" t="s">
        <v>30067</v>
      </c>
    </row>
    <row r="20188" spans="1:6" x14ac:dyDescent="0.3">
      <c r="A20188" s="19" t="s">
        <v>30068</v>
      </c>
      <c r="B20188" s="11" t="s">
        <v>88</v>
      </c>
      <c r="C20188" t="s">
        <v>88</v>
      </c>
      <c r="D20188" t="s">
        <v>30069</v>
      </c>
    </row>
    <row r="20189" spans="1:6" x14ac:dyDescent="0.3">
      <c r="A20189" s="18" t="s">
        <v>30070</v>
      </c>
      <c r="B20189" s="11" t="s">
        <v>88</v>
      </c>
      <c r="C20189" t="s">
        <v>88</v>
      </c>
      <c r="D20189" t="s">
        <v>88</v>
      </c>
      <c r="E20189" t="s">
        <v>26059</v>
      </c>
    </row>
    <row r="20190" spans="1:6" x14ac:dyDescent="0.3">
      <c r="A20190" s="19" t="s">
        <v>30071</v>
      </c>
      <c r="B20190" s="11" t="s">
        <v>88</v>
      </c>
      <c r="C20190" t="s">
        <v>88</v>
      </c>
      <c r="D20190" t="s">
        <v>88</v>
      </c>
      <c r="E20190" t="s">
        <v>689</v>
      </c>
    </row>
    <row r="20191" spans="1:6" x14ac:dyDescent="0.3">
      <c r="A20191" s="18" t="s">
        <v>30072</v>
      </c>
      <c r="B20191" s="11" t="s">
        <v>88</v>
      </c>
      <c r="C20191" t="s">
        <v>88</v>
      </c>
      <c r="D20191" t="s">
        <v>30073</v>
      </c>
    </row>
    <row r="20192" spans="1:6" x14ac:dyDescent="0.3">
      <c r="A20192" s="19" t="s">
        <v>30074</v>
      </c>
      <c r="B20192" s="11" t="s">
        <v>88</v>
      </c>
      <c r="C20192" t="s">
        <v>88</v>
      </c>
      <c r="D20192" t="s">
        <v>88</v>
      </c>
      <c r="E20192" t="s">
        <v>26059</v>
      </c>
    </row>
    <row r="20193" spans="1:6" x14ac:dyDescent="0.3">
      <c r="A20193" s="18" t="s">
        <v>30075</v>
      </c>
      <c r="B20193" s="11" t="s">
        <v>88</v>
      </c>
      <c r="C20193" t="s">
        <v>88</v>
      </c>
      <c r="D20193" t="s">
        <v>88</v>
      </c>
      <c r="E20193" t="s">
        <v>689</v>
      </c>
    </row>
    <row r="20194" spans="1:6" x14ac:dyDescent="0.3">
      <c r="A20194" s="19" t="s">
        <v>30076</v>
      </c>
      <c r="B20194" s="11" t="s">
        <v>88</v>
      </c>
      <c r="C20194" t="s">
        <v>30077</v>
      </c>
    </row>
    <row r="20195" spans="1:6" x14ac:dyDescent="0.3">
      <c r="A20195" s="18" t="s">
        <v>30078</v>
      </c>
      <c r="B20195" s="11" t="s">
        <v>88</v>
      </c>
      <c r="C20195" t="s">
        <v>88</v>
      </c>
      <c r="D20195" t="s">
        <v>30060</v>
      </c>
    </row>
    <row r="20196" spans="1:6" x14ac:dyDescent="0.3">
      <c r="A20196" s="19" t="s">
        <v>30079</v>
      </c>
      <c r="B20196" s="11" t="s">
        <v>88</v>
      </c>
      <c r="C20196" t="s">
        <v>88</v>
      </c>
      <c r="D20196" t="s">
        <v>88</v>
      </c>
      <c r="E20196" t="s">
        <v>26059</v>
      </c>
    </row>
    <row r="20197" spans="1:6" x14ac:dyDescent="0.3">
      <c r="A20197" s="18" t="s">
        <v>30080</v>
      </c>
      <c r="B20197" s="11" t="s">
        <v>88</v>
      </c>
      <c r="C20197" t="s">
        <v>88</v>
      </c>
      <c r="D20197" t="s">
        <v>88</v>
      </c>
      <c r="E20197" t="s">
        <v>689</v>
      </c>
    </row>
    <row r="20198" spans="1:6" x14ac:dyDescent="0.3">
      <c r="A20198" s="19" t="s">
        <v>30081</v>
      </c>
      <c r="B20198" s="11" t="s">
        <v>88</v>
      </c>
      <c r="C20198" t="s">
        <v>88</v>
      </c>
      <c r="D20198" t="s">
        <v>88</v>
      </c>
      <c r="E20198" t="s">
        <v>88</v>
      </c>
      <c r="F20198" t="s">
        <v>30082</v>
      </c>
    </row>
    <row r="20199" spans="1:6" x14ac:dyDescent="0.3">
      <c r="A20199" s="18" t="s">
        <v>30083</v>
      </c>
      <c r="B20199" s="11" t="s">
        <v>88</v>
      </c>
      <c r="C20199" t="s">
        <v>88</v>
      </c>
      <c r="D20199" t="s">
        <v>88</v>
      </c>
      <c r="E20199" t="s">
        <v>88</v>
      </c>
      <c r="F20199" t="s">
        <v>689</v>
      </c>
    </row>
    <row r="20200" spans="1:6" x14ac:dyDescent="0.3">
      <c r="A20200" s="19" t="s">
        <v>30084</v>
      </c>
      <c r="B20200" s="11" t="s">
        <v>88</v>
      </c>
      <c r="C20200" t="s">
        <v>88</v>
      </c>
      <c r="D20200" t="s">
        <v>689</v>
      </c>
    </row>
    <row r="20201" spans="1:6" x14ac:dyDescent="0.3">
      <c r="A20201" s="18" t="s">
        <v>30085</v>
      </c>
      <c r="B20201" s="11" t="s">
        <v>88</v>
      </c>
      <c r="C20201" t="s">
        <v>88</v>
      </c>
      <c r="D20201" t="s">
        <v>88</v>
      </c>
      <c r="E20201" t="s">
        <v>26059</v>
      </c>
    </row>
    <row r="20202" spans="1:6" x14ac:dyDescent="0.3">
      <c r="A20202" s="19" t="s">
        <v>30086</v>
      </c>
      <c r="B20202" s="11" t="s">
        <v>88</v>
      </c>
      <c r="C20202" t="s">
        <v>88</v>
      </c>
      <c r="D20202" t="s">
        <v>88</v>
      </c>
      <c r="E20202" t="s">
        <v>689</v>
      </c>
    </row>
    <row r="20203" spans="1:6" x14ac:dyDescent="0.3">
      <c r="A20203" s="18" t="s">
        <v>30087</v>
      </c>
      <c r="B20203" s="11" t="s">
        <v>88</v>
      </c>
      <c r="C20203" t="s">
        <v>30088</v>
      </c>
    </row>
    <row r="20204" spans="1:6" x14ac:dyDescent="0.3">
      <c r="A20204" s="19" t="s">
        <v>30089</v>
      </c>
      <c r="B20204" s="11" t="s">
        <v>88</v>
      </c>
      <c r="C20204" t="s">
        <v>88</v>
      </c>
      <c r="D20204" t="s">
        <v>30060</v>
      </c>
    </row>
    <row r="20205" spans="1:6" x14ac:dyDescent="0.3">
      <c r="A20205" s="18" t="s">
        <v>30090</v>
      </c>
      <c r="B20205" s="11" t="s">
        <v>88</v>
      </c>
      <c r="C20205" t="s">
        <v>88</v>
      </c>
      <c r="D20205" t="s">
        <v>88</v>
      </c>
      <c r="E20205" t="s">
        <v>26059</v>
      </c>
    </row>
    <row r="20206" spans="1:6" x14ac:dyDescent="0.3">
      <c r="A20206" s="19" t="s">
        <v>30091</v>
      </c>
      <c r="B20206" s="11" t="s">
        <v>88</v>
      </c>
      <c r="C20206" t="s">
        <v>88</v>
      </c>
      <c r="D20206" t="s">
        <v>88</v>
      </c>
      <c r="E20206" t="s">
        <v>689</v>
      </c>
    </row>
    <row r="20207" spans="1:6" x14ac:dyDescent="0.3">
      <c r="A20207" s="18" t="s">
        <v>30092</v>
      </c>
      <c r="B20207" s="11" t="s">
        <v>88</v>
      </c>
      <c r="C20207" t="s">
        <v>88</v>
      </c>
      <c r="D20207" t="s">
        <v>689</v>
      </c>
    </row>
    <row r="20208" spans="1:6" x14ac:dyDescent="0.3">
      <c r="A20208" s="19" t="s">
        <v>30093</v>
      </c>
      <c r="B20208" s="11" t="s">
        <v>88</v>
      </c>
      <c r="C20208" t="s">
        <v>88</v>
      </c>
      <c r="D20208" t="s">
        <v>88</v>
      </c>
      <c r="E20208" t="s">
        <v>26059</v>
      </c>
    </row>
    <row r="20209" spans="1:6" x14ac:dyDescent="0.3">
      <c r="A20209" s="18" t="s">
        <v>30094</v>
      </c>
      <c r="B20209" s="11" t="s">
        <v>88</v>
      </c>
      <c r="C20209" t="s">
        <v>88</v>
      </c>
      <c r="D20209" t="s">
        <v>88</v>
      </c>
      <c r="E20209" t="s">
        <v>689</v>
      </c>
    </row>
    <row r="20210" spans="1:6" x14ac:dyDescent="0.3">
      <c r="A20210" s="19" t="s">
        <v>30095</v>
      </c>
      <c r="B20210" s="11" t="s">
        <v>88</v>
      </c>
      <c r="C20210" t="s">
        <v>30096</v>
      </c>
    </row>
    <row r="20211" spans="1:6" x14ac:dyDescent="0.3">
      <c r="A20211" s="18" t="s">
        <v>30097</v>
      </c>
      <c r="B20211" s="11" t="s">
        <v>88</v>
      </c>
      <c r="C20211" t="s">
        <v>88</v>
      </c>
      <c r="D20211" t="s">
        <v>30098</v>
      </c>
    </row>
    <row r="20212" spans="1:6" x14ac:dyDescent="0.3">
      <c r="A20212" s="19" t="s">
        <v>30099</v>
      </c>
      <c r="B20212" s="11" t="s">
        <v>88</v>
      </c>
      <c r="C20212" t="s">
        <v>88</v>
      </c>
      <c r="D20212" t="s">
        <v>88</v>
      </c>
      <c r="E20212" t="s">
        <v>30100</v>
      </c>
    </row>
    <row r="20213" spans="1:6" x14ac:dyDescent="0.3">
      <c r="A20213" s="18" t="s">
        <v>30101</v>
      </c>
      <c r="B20213" s="11" t="s">
        <v>88</v>
      </c>
      <c r="C20213" t="s">
        <v>88</v>
      </c>
      <c r="D20213" t="s">
        <v>88</v>
      </c>
      <c r="E20213" t="s">
        <v>88</v>
      </c>
      <c r="F20213" t="s">
        <v>17099</v>
      </c>
    </row>
    <row r="20214" spans="1:6" x14ac:dyDescent="0.3">
      <c r="A20214" s="19" t="s">
        <v>30102</v>
      </c>
      <c r="B20214" s="11" t="s">
        <v>88</v>
      </c>
      <c r="C20214" t="s">
        <v>88</v>
      </c>
      <c r="D20214" t="s">
        <v>88</v>
      </c>
      <c r="E20214" t="s">
        <v>88</v>
      </c>
      <c r="F20214" t="s">
        <v>689</v>
      </c>
    </row>
    <row r="20215" spans="1:6" x14ac:dyDescent="0.3">
      <c r="A20215" s="18" t="s">
        <v>30103</v>
      </c>
      <c r="B20215" s="11" t="s">
        <v>88</v>
      </c>
      <c r="C20215" t="s">
        <v>88</v>
      </c>
      <c r="D20215" t="s">
        <v>88</v>
      </c>
      <c r="E20215" t="s">
        <v>689</v>
      </c>
    </row>
    <row r="20216" spans="1:6" x14ac:dyDescent="0.3">
      <c r="A20216" s="19" t="s">
        <v>30104</v>
      </c>
      <c r="B20216" s="11" t="s">
        <v>88</v>
      </c>
      <c r="C20216" t="s">
        <v>88</v>
      </c>
      <c r="D20216" t="s">
        <v>88</v>
      </c>
      <c r="E20216" t="s">
        <v>88</v>
      </c>
      <c r="F20216" t="s">
        <v>17099</v>
      </c>
    </row>
    <row r="20217" spans="1:6" x14ac:dyDescent="0.3">
      <c r="A20217" s="18" t="s">
        <v>30105</v>
      </c>
      <c r="B20217" s="11" t="s">
        <v>88</v>
      </c>
      <c r="C20217" t="s">
        <v>88</v>
      </c>
      <c r="D20217" t="s">
        <v>88</v>
      </c>
      <c r="E20217" t="s">
        <v>88</v>
      </c>
      <c r="F20217" t="s">
        <v>689</v>
      </c>
    </row>
    <row r="20218" spans="1:6" x14ac:dyDescent="0.3">
      <c r="A20218" s="19" t="s">
        <v>30106</v>
      </c>
      <c r="B20218" s="11" t="s">
        <v>88</v>
      </c>
      <c r="C20218" t="s">
        <v>88</v>
      </c>
      <c r="D20218" t="s">
        <v>30107</v>
      </c>
    </row>
    <row r="20219" spans="1:6" x14ac:dyDescent="0.3">
      <c r="A20219" s="18" t="s">
        <v>30108</v>
      </c>
      <c r="B20219" s="11" t="s">
        <v>88</v>
      </c>
      <c r="C20219" t="s">
        <v>88</v>
      </c>
      <c r="D20219" t="s">
        <v>88</v>
      </c>
      <c r="E20219" t="s">
        <v>30109</v>
      </c>
    </row>
    <row r="20220" spans="1:6" x14ac:dyDescent="0.3">
      <c r="A20220" s="19" t="s">
        <v>30110</v>
      </c>
      <c r="B20220" s="11" t="s">
        <v>88</v>
      </c>
      <c r="C20220" t="s">
        <v>88</v>
      </c>
      <c r="D20220" t="s">
        <v>88</v>
      </c>
      <c r="E20220" t="s">
        <v>689</v>
      </c>
    </row>
    <row r="20221" spans="1:6" x14ac:dyDescent="0.3">
      <c r="A20221" s="18" t="s">
        <v>30111</v>
      </c>
      <c r="B20221" s="11" t="s">
        <v>88</v>
      </c>
      <c r="C20221" t="s">
        <v>88</v>
      </c>
      <c r="D20221" t="s">
        <v>30112</v>
      </c>
    </row>
    <row r="20222" spans="1:6" x14ac:dyDescent="0.3">
      <c r="A20222" s="19" t="s">
        <v>30113</v>
      </c>
      <c r="B20222" s="11" t="s">
        <v>88</v>
      </c>
      <c r="C20222" t="s">
        <v>88</v>
      </c>
      <c r="D20222" t="s">
        <v>88</v>
      </c>
      <c r="E20222" t="s">
        <v>26059</v>
      </c>
    </row>
    <row r="20223" spans="1:6" x14ac:dyDescent="0.3">
      <c r="A20223" s="18" t="s">
        <v>30114</v>
      </c>
      <c r="B20223" s="11" t="s">
        <v>88</v>
      </c>
      <c r="C20223" t="s">
        <v>88</v>
      </c>
      <c r="D20223" t="s">
        <v>88</v>
      </c>
      <c r="E20223" t="s">
        <v>689</v>
      </c>
    </row>
    <row r="20224" spans="1:6" x14ac:dyDescent="0.3">
      <c r="A20224" s="19" t="s">
        <v>30115</v>
      </c>
      <c r="B20224" s="11" t="s">
        <v>88</v>
      </c>
      <c r="C20224" t="s">
        <v>88</v>
      </c>
      <c r="D20224" t="s">
        <v>689</v>
      </c>
    </row>
    <row r="20225" spans="1:8" x14ac:dyDescent="0.3">
      <c r="A20225" s="18" t="s">
        <v>30116</v>
      </c>
      <c r="B20225" s="11" t="s">
        <v>88</v>
      </c>
      <c r="C20225" t="s">
        <v>88</v>
      </c>
      <c r="D20225" t="s">
        <v>88</v>
      </c>
      <c r="E20225" t="s">
        <v>30117</v>
      </c>
    </row>
    <row r="20226" spans="1:8" x14ac:dyDescent="0.3">
      <c r="A20226" s="19" t="s">
        <v>30118</v>
      </c>
      <c r="B20226" s="11" t="s">
        <v>88</v>
      </c>
      <c r="C20226" t="s">
        <v>88</v>
      </c>
      <c r="D20226" t="s">
        <v>88</v>
      </c>
      <c r="E20226" t="s">
        <v>88</v>
      </c>
      <c r="F20226" t="s">
        <v>30119</v>
      </c>
    </row>
    <row r="20227" spans="1:8" x14ac:dyDescent="0.3">
      <c r="A20227" s="18" t="s">
        <v>30120</v>
      </c>
      <c r="B20227" s="11" t="s">
        <v>88</v>
      </c>
      <c r="C20227" t="s">
        <v>88</v>
      </c>
      <c r="D20227" t="s">
        <v>88</v>
      </c>
      <c r="E20227" t="s">
        <v>88</v>
      </c>
      <c r="F20227" t="s">
        <v>689</v>
      </c>
    </row>
    <row r="20228" spans="1:8" x14ac:dyDescent="0.3">
      <c r="A20228" s="19" t="s">
        <v>30121</v>
      </c>
      <c r="B20228" s="11" t="s">
        <v>88</v>
      </c>
      <c r="C20228" t="s">
        <v>88</v>
      </c>
      <c r="D20228" t="s">
        <v>88</v>
      </c>
      <c r="E20228" t="s">
        <v>88</v>
      </c>
      <c r="F20228" t="s">
        <v>88</v>
      </c>
      <c r="G20228" t="s">
        <v>30122</v>
      </c>
    </row>
    <row r="20229" spans="1:8" x14ac:dyDescent="0.3">
      <c r="A20229" s="18" t="s">
        <v>30123</v>
      </c>
      <c r="B20229" s="11" t="s">
        <v>88</v>
      </c>
      <c r="C20229" t="s">
        <v>88</v>
      </c>
      <c r="D20229" t="s">
        <v>88</v>
      </c>
      <c r="E20229" t="s">
        <v>88</v>
      </c>
      <c r="F20229" t="s">
        <v>88</v>
      </c>
      <c r="G20229" t="s">
        <v>689</v>
      </c>
    </row>
    <row r="20230" spans="1:8" x14ac:dyDescent="0.3">
      <c r="A20230" s="19" t="s">
        <v>30124</v>
      </c>
      <c r="B20230" s="11" t="s">
        <v>88</v>
      </c>
      <c r="C20230" t="s">
        <v>88</v>
      </c>
      <c r="D20230" t="s">
        <v>88</v>
      </c>
      <c r="E20230" t="s">
        <v>689</v>
      </c>
    </row>
    <row r="20231" spans="1:8" x14ac:dyDescent="0.3">
      <c r="A20231" s="18" t="s">
        <v>30125</v>
      </c>
      <c r="B20231" s="11" t="s">
        <v>88</v>
      </c>
      <c r="C20231" t="s">
        <v>88</v>
      </c>
      <c r="D20231" t="s">
        <v>88</v>
      </c>
      <c r="E20231" t="s">
        <v>88</v>
      </c>
      <c r="F20231" t="s">
        <v>30126</v>
      </c>
    </row>
    <row r="20232" spans="1:8" x14ac:dyDescent="0.3">
      <c r="A20232" s="19" t="s">
        <v>30127</v>
      </c>
      <c r="B20232" s="11" t="s">
        <v>88</v>
      </c>
      <c r="C20232" t="s">
        <v>88</v>
      </c>
      <c r="D20232" t="s">
        <v>88</v>
      </c>
      <c r="E20232" t="s">
        <v>88</v>
      </c>
      <c r="F20232" t="s">
        <v>88</v>
      </c>
      <c r="G20232" t="s">
        <v>26164</v>
      </c>
    </row>
    <row r="20233" spans="1:8" x14ac:dyDescent="0.3">
      <c r="A20233" s="18" t="s">
        <v>30128</v>
      </c>
      <c r="B20233" s="11" t="s">
        <v>88</v>
      </c>
      <c r="C20233" t="s">
        <v>88</v>
      </c>
      <c r="D20233" t="s">
        <v>88</v>
      </c>
      <c r="E20233" t="s">
        <v>88</v>
      </c>
      <c r="F20233" t="s">
        <v>88</v>
      </c>
      <c r="G20233" t="s">
        <v>25701</v>
      </c>
    </row>
    <row r="20234" spans="1:8" x14ac:dyDescent="0.3">
      <c r="A20234" s="19" t="s">
        <v>30129</v>
      </c>
      <c r="B20234" s="11" t="s">
        <v>88</v>
      </c>
      <c r="C20234" t="s">
        <v>88</v>
      </c>
      <c r="D20234" t="s">
        <v>88</v>
      </c>
      <c r="E20234" t="s">
        <v>88</v>
      </c>
      <c r="F20234" t="s">
        <v>88</v>
      </c>
      <c r="G20234" t="s">
        <v>88</v>
      </c>
      <c r="H20234" t="s">
        <v>17099</v>
      </c>
    </row>
    <row r="20235" spans="1:8" x14ac:dyDescent="0.3">
      <c r="A20235" s="18" t="s">
        <v>30130</v>
      </c>
      <c r="B20235" s="11" t="s">
        <v>88</v>
      </c>
      <c r="C20235" t="s">
        <v>88</v>
      </c>
      <c r="D20235" t="s">
        <v>88</v>
      </c>
      <c r="E20235" t="s">
        <v>88</v>
      </c>
      <c r="F20235" t="s">
        <v>88</v>
      </c>
      <c r="G20235" t="s">
        <v>88</v>
      </c>
      <c r="H20235" t="s">
        <v>689</v>
      </c>
    </row>
    <row r="20236" spans="1:8" x14ac:dyDescent="0.3">
      <c r="A20236" s="19" t="s">
        <v>30131</v>
      </c>
      <c r="B20236" s="11" t="s">
        <v>88</v>
      </c>
      <c r="C20236" t="s">
        <v>88</v>
      </c>
      <c r="D20236" t="s">
        <v>88</v>
      </c>
      <c r="E20236" t="s">
        <v>88</v>
      </c>
      <c r="F20236" t="s">
        <v>88</v>
      </c>
      <c r="G20236" t="s">
        <v>689</v>
      </c>
    </row>
    <row r="20237" spans="1:8" x14ac:dyDescent="0.3">
      <c r="A20237" s="18" t="s">
        <v>30132</v>
      </c>
      <c r="B20237" s="11" t="s">
        <v>88</v>
      </c>
      <c r="C20237" t="s">
        <v>88</v>
      </c>
      <c r="D20237" t="s">
        <v>88</v>
      </c>
      <c r="E20237" t="s">
        <v>88</v>
      </c>
      <c r="F20237" t="s">
        <v>88</v>
      </c>
      <c r="G20237" t="s">
        <v>88</v>
      </c>
      <c r="H20237" t="s">
        <v>17099</v>
      </c>
    </row>
    <row r="20238" spans="1:8" x14ac:dyDescent="0.3">
      <c r="A20238" s="19" t="s">
        <v>30133</v>
      </c>
      <c r="B20238" s="11" t="s">
        <v>88</v>
      </c>
      <c r="C20238" t="s">
        <v>88</v>
      </c>
      <c r="D20238" t="s">
        <v>88</v>
      </c>
      <c r="E20238" t="s">
        <v>88</v>
      </c>
      <c r="F20238" t="s">
        <v>88</v>
      </c>
      <c r="G20238" t="s">
        <v>88</v>
      </c>
      <c r="H20238" t="s">
        <v>689</v>
      </c>
    </row>
    <row r="20239" spans="1:8" x14ac:dyDescent="0.3">
      <c r="A20239" s="18" t="s">
        <v>30134</v>
      </c>
      <c r="B20239" s="11" t="s">
        <v>88</v>
      </c>
      <c r="C20239" t="s">
        <v>88</v>
      </c>
      <c r="D20239" t="s">
        <v>88</v>
      </c>
      <c r="E20239" t="s">
        <v>88</v>
      </c>
      <c r="F20239" t="s">
        <v>88</v>
      </c>
      <c r="G20239" t="s">
        <v>756</v>
      </c>
      <c r="H20239" t="s">
        <v>30135</v>
      </c>
    </row>
    <row r="20240" spans="1:8" x14ac:dyDescent="0.3">
      <c r="A20240" s="19" t="s">
        <v>30136</v>
      </c>
      <c r="B20240" s="11" t="s">
        <v>88</v>
      </c>
      <c r="C20240" t="s">
        <v>88</v>
      </c>
      <c r="D20240" t="s">
        <v>88</v>
      </c>
      <c r="E20240" t="s">
        <v>88</v>
      </c>
      <c r="F20240" t="s">
        <v>88</v>
      </c>
      <c r="G20240" t="s">
        <v>756</v>
      </c>
      <c r="H20240" t="s">
        <v>689</v>
      </c>
    </row>
    <row r="20241" spans="1:8" x14ac:dyDescent="0.3">
      <c r="A20241" s="18" t="s">
        <v>30137</v>
      </c>
      <c r="B20241" s="11" t="s">
        <v>88</v>
      </c>
      <c r="C20241" t="s">
        <v>88</v>
      </c>
      <c r="D20241" t="s">
        <v>88</v>
      </c>
      <c r="E20241" t="s">
        <v>88</v>
      </c>
      <c r="F20241" t="s">
        <v>30138</v>
      </c>
    </row>
    <row r="20242" spans="1:8" x14ac:dyDescent="0.3">
      <c r="A20242" s="19" t="s">
        <v>30139</v>
      </c>
      <c r="B20242" s="11" t="s">
        <v>88</v>
      </c>
      <c r="C20242" t="s">
        <v>88</v>
      </c>
      <c r="D20242" t="s">
        <v>88</v>
      </c>
      <c r="E20242" t="s">
        <v>88</v>
      </c>
      <c r="F20242" t="s">
        <v>88</v>
      </c>
      <c r="G20242" t="s">
        <v>26164</v>
      </c>
    </row>
    <row r="20243" spans="1:8" x14ac:dyDescent="0.3">
      <c r="A20243" s="18" t="s">
        <v>30140</v>
      </c>
      <c r="B20243" s="11" t="s">
        <v>88</v>
      </c>
      <c r="C20243" t="s">
        <v>88</v>
      </c>
      <c r="D20243" t="s">
        <v>88</v>
      </c>
      <c r="E20243" t="s">
        <v>88</v>
      </c>
      <c r="F20243" t="s">
        <v>88</v>
      </c>
      <c r="G20243" t="s">
        <v>25701</v>
      </c>
    </row>
    <row r="20244" spans="1:8" x14ac:dyDescent="0.3">
      <c r="A20244" s="19" t="s">
        <v>30141</v>
      </c>
      <c r="B20244" s="11" t="s">
        <v>88</v>
      </c>
      <c r="C20244" t="s">
        <v>88</v>
      </c>
      <c r="D20244" t="s">
        <v>88</v>
      </c>
      <c r="E20244" t="s">
        <v>88</v>
      </c>
      <c r="F20244" t="s">
        <v>88</v>
      </c>
      <c r="G20244" t="s">
        <v>88</v>
      </c>
      <c r="H20244" t="s">
        <v>17099</v>
      </c>
    </row>
    <row r="20245" spans="1:8" x14ac:dyDescent="0.3">
      <c r="A20245" s="18" t="s">
        <v>30142</v>
      </c>
      <c r="B20245" s="11" t="s">
        <v>88</v>
      </c>
      <c r="C20245" t="s">
        <v>88</v>
      </c>
      <c r="D20245" t="s">
        <v>88</v>
      </c>
      <c r="E20245" t="s">
        <v>88</v>
      </c>
      <c r="F20245" t="s">
        <v>88</v>
      </c>
      <c r="G20245" t="s">
        <v>88</v>
      </c>
      <c r="H20245" t="s">
        <v>689</v>
      </c>
    </row>
    <row r="20246" spans="1:8" x14ac:dyDescent="0.3">
      <c r="A20246" s="19" t="s">
        <v>30143</v>
      </c>
      <c r="B20246" s="11" t="s">
        <v>88</v>
      </c>
      <c r="C20246" t="s">
        <v>88</v>
      </c>
      <c r="D20246" t="s">
        <v>88</v>
      </c>
      <c r="E20246" t="s">
        <v>88</v>
      </c>
      <c r="F20246" t="s">
        <v>88</v>
      </c>
      <c r="G20246" t="s">
        <v>689</v>
      </c>
    </row>
    <row r="20247" spans="1:8" x14ac:dyDescent="0.3">
      <c r="A20247" s="18" t="s">
        <v>30144</v>
      </c>
      <c r="B20247" s="11" t="s">
        <v>88</v>
      </c>
      <c r="C20247" t="s">
        <v>88</v>
      </c>
      <c r="D20247" t="s">
        <v>88</v>
      </c>
      <c r="E20247" t="s">
        <v>88</v>
      </c>
      <c r="F20247" t="s">
        <v>88</v>
      </c>
      <c r="G20247" t="s">
        <v>88</v>
      </c>
      <c r="H20247" t="s">
        <v>17099</v>
      </c>
    </row>
    <row r="20248" spans="1:8" x14ac:dyDescent="0.3">
      <c r="A20248" s="19" t="s">
        <v>30145</v>
      </c>
      <c r="B20248" s="11" t="s">
        <v>88</v>
      </c>
      <c r="C20248" t="s">
        <v>88</v>
      </c>
      <c r="D20248" t="s">
        <v>88</v>
      </c>
      <c r="E20248" t="s">
        <v>88</v>
      </c>
      <c r="F20248" t="s">
        <v>88</v>
      </c>
      <c r="G20248" t="s">
        <v>88</v>
      </c>
      <c r="H20248" t="s">
        <v>30146</v>
      </c>
    </row>
    <row r="20249" spans="1:8" x14ac:dyDescent="0.3">
      <c r="A20249" s="18" t="s">
        <v>30147</v>
      </c>
      <c r="B20249" s="11" t="s">
        <v>88</v>
      </c>
      <c r="C20249" t="s">
        <v>88</v>
      </c>
      <c r="D20249" t="s">
        <v>88</v>
      </c>
      <c r="E20249" t="s">
        <v>88</v>
      </c>
      <c r="F20249" t="s">
        <v>88</v>
      </c>
      <c r="G20249" t="s">
        <v>88</v>
      </c>
      <c r="H20249" t="s">
        <v>689</v>
      </c>
    </row>
    <row r="20250" spans="1:8" x14ac:dyDescent="0.3">
      <c r="A20250" s="19" t="s">
        <v>30148</v>
      </c>
      <c r="B20250" s="11" t="s">
        <v>88</v>
      </c>
      <c r="C20250" t="s">
        <v>88</v>
      </c>
      <c r="D20250" t="s">
        <v>88</v>
      </c>
      <c r="E20250" t="s">
        <v>88</v>
      </c>
      <c r="F20250" t="s">
        <v>30149</v>
      </c>
    </row>
    <row r="20251" spans="1:8" x14ac:dyDescent="0.3">
      <c r="A20251" s="18" t="s">
        <v>30150</v>
      </c>
      <c r="B20251" s="11" t="s">
        <v>88</v>
      </c>
      <c r="C20251" t="s">
        <v>88</v>
      </c>
      <c r="D20251" t="s">
        <v>88</v>
      </c>
      <c r="E20251" t="s">
        <v>88</v>
      </c>
      <c r="F20251" t="s">
        <v>88</v>
      </c>
      <c r="G20251" t="s">
        <v>17099</v>
      </c>
    </row>
    <row r="20252" spans="1:8" x14ac:dyDescent="0.3">
      <c r="A20252" s="19" t="s">
        <v>30151</v>
      </c>
      <c r="B20252" s="11" t="s">
        <v>88</v>
      </c>
      <c r="C20252" t="s">
        <v>88</v>
      </c>
      <c r="D20252" t="s">
        <v>88</v>
      </c>
      <c r="E20252" t="s">
        <v>88</v>
      </c>
      <c r="F20252" t="s">
        <v>88</v>
      </c>
      <c r="G20252" t="s">
        <v>689</v>
      </c>
    </row>
    <row r="20253" spans="1:8" x14ac:dyDescent="0.3">
      <c r="A20253" s="18" t="s">
        <v>30152</v>
      </c>
      <c r="B20253" s="11" t="s">
        <v>88</v>
      </c>
      <c r="C20253" t="s">
        <v>88</v>
      </c>
      <c r="D20253" t="s">
        <v>88</v>
      </c>
      <c r="E20253" t="s">
        <v>88</v>
      </c>
      <c r="F20253" t="s">
        <v>30153</v>
      </c>
    </row>
    <row r="20254" spans="1:8" x14ac:dyDescent="0.3">
      <c r="A20254" s="19" t="s">
        <v>30154</v>
      </c>
      <c r="B20254" s="11" t="s">
        <v>88</v>
      </c>
      <c r="C20254" t="s">
        <v>88</v>
      </c>
      <c r="D20254" t="s">
        <v>88</v>
      </c>
      <c r="E20254" t="s">
        <v>88</v>
      </c>
      <c r="F20254" t="s">
        <v>88</v>
      </c>
      <c r="G20254" t="s">
        <v>17099</v>
      </c>
    </row>
    <row r="20255" spans="1:8" x14ac:dyDescent="0.3">
      <c r="A20255" s="18" t="s">
        <v>30155</v>
      </c>
      <c r="B20255" s="11" t="s">
        <v>88</v>
      </c>
      <c r="C20255" t="s">
        <v>88</v>
      </c>
      <c r="D20255" t="s">
        <v>88</v>
      </c>
      <c r="E20255" t="s">
        <v>88</v>
      </c>
      <c r="F20255" t="s">
        <v>88</v>
      </c>
      <c r="G20255" t="s">
        <v>689</v>
      </c>
    </row>
    <row r="20256" spans="1:8" x14ac:dyDescent="0.3">
      <c r="A20256" s="19" t="s">
        <v>30156</v>
      </c>
      <c r="B20256" s="11" t="s">
        <v>88</v>
      </c>
      <c r="C20256" t="s">
        <v>88</v>
      </c>
      <c r="D20256" t="s">
        <v>88</v>
      </c>
      <c r="E20256" t="s">
        <v>88</v>
      </c>
      <c r="F20256" t="s">
        <v>30157</v>
      </c>
    </row>
    <row r="20257" spans="1:7" x14ac:dyDescent="0.3">
      <c r="A20257" s="18" t="s">
        <v>30158</v>
      </c>
      <c r="B20257" s="11" t="s">
        <v>88</v>
      </c>
      <c r="C20257" t="s">
        <v>88</v>
      </c>
      <c r="D20257" t="s">
        <v>88</v>
      </c>
      <c r="E20257" t="s">
        <v>88</v>
      </c>
      <c r="F20257" t="s">
        <v>88</v>
      </c>
      <c r="G20257" t="s">
        <v>17099</v>
      </c>
    </row>
    <row r="20258" spans="1:7" x14ac:dyDescent="0.3">
      <c r="A20258" s="19" t="s">
        <v>30159</v>
      </c>
      <c r="B20258" s="11" t="s">
        <v>88</v>
      </c>
      <c r="C20258" t="s">
        <v>88</v>
      </c>
      <c r="D20258" t="s">
        <v>88</v>
      </c>
      <c r="E20258" t="s">
        <v>88</v>
      </c>
      <c r="F20258" t="s">
        <v>88</v>
      </c>
      <c r="G20258" t="s">
        <v>689</v>
      </c>
    </row>
    <row r="20259" spans="1:7" x14ac:dyDescent="0.3">
      <c r="A20259" s="18" t="s">
        <v>30160</v>
      </c>
      <c r="B20259" s="11" t="s">
        <v>88</v>
      </c>
      <c r="C20259" t="s">
        <v>88</v>
      </c>
      <c r="D20259" t="s">
        <v>88</v>
      </c>
      <c r="E20259" t="s">
        <v>88</v>
      </c>
      <c r="F20259" t="s">
        <v>689</v>
      </c>
    </row>
    <row r="20260" spans="1:7" x14ac:dyDescent="0.3">
      <c r="A20260" s="19" t="s">
        <v>30161</v>
      </c>
      <c r="B20260" s="11" t="s">
        <v>88</v>
      </c>
      <c r="C20260" t="s">
        <v>88</v>
      </c>
      <c r="D20260" t="s">
        <v>88</v>
      </c>
      <c r="E20260" t="s">
        <v>88</v>
      </c>
      <c r="F20260" t="s">
        <v>88</v>
      </c>
      <c r="G20260" t="s">
        <v>17099</v>
      </c>
    </row>
    <row r="20261" spans="1:7" x14ac:dyDescent="0.3">
      <c r="A20261" s="18" t="s">
        <v>30162</v>
      </c>
      <c r="B20261" s="11" t="s">
        <v>88</v>
      </c>
      <c r="C20261" t="s">
        <v>88</v>
      </c>
      <c r="D20261" t="s">
        <v>88</v>
      </c>
      <c r="E20261" t="s">
        <v>88</v>
      </c>
      <c r="F20261" t="s">
        <v>88</v>
      </c>
      <c r="G20261" t="s">
        <v>30163</v>
      </c>
    </row>
    <row r="20262" spans="1:7" x14ac:dyDescent="0.3">
      <c r="A20262" s="19" t="s">
        <v>30164</v>
      </c>
      <c r="B20262" s="11" t="s">
        <v>88</v>
      </c>
      <c r="C20262" t="s">
        <v>88</v>
      </c>
      <c r="D20262" t="s">
        <v>88</v>
      </c>
      <c r="E20262" t="s">
        <v>88</v>
      </c>
      <c r="F20262" t="s">
        <v>88</v>
      </c>
      <c r="G20262" t="s">
        <v>30165</v>
      </c>
    </row>
    <row r="20263" spans="1:7" x14ac:dyDescent="0.3">
      <c r="A20263" s="18" t="s">
        <v>30166</v>
      </c>
      <c r="B20263" s="11" t="s">
        <v>88</v>
      </c>
      <c r="C20263" t="s">
        <v>88</v>
      </c>
      <c r="D20263" t="s">
        <v>88</v>
      </c>
      <c r="E20263" t="s">
        <v>88</v>
      </c>
      <c r="F20263" t="s">
        <v>88</v>
      </c>
      <c r="G20263" t="s">
        <v>689</v>
      </c>
    </row>
    <row r="20264" spans="1:7" x14ac:dyDescent="0.3">
      <c r="A20264" s="19" t="s">
        <v>30167</v>
      </c>
      <c r="B20264" s="11" t="s">
        <v>88</v>
      </c>
      <c r="C20264" t="s">
        <v>21921</v>
      </c>
    </row>
    <row r="20265" spans="1:7" x14ac:dyDescent="0.3">
      <c r="A20265" s="18" t="s">
        <v>30168</v>
      </c>
      <c r="B20265" s="11" t="s">
        <v>88</v>
      </c>
      <c r="C20265" t="s">
        <v>88</v>
      </c>
      <c r="D20265" t="s">
        <v>26059</v>
      </c>
    </row>
    <row r="20266" spans="1:7" x14ac:dyDescent="0.3">
      <c r="A20266" s="19" t="s">
        <v>30169</v>
      </c>
      <c r="B20266" s="11" t="s">
        <v>88</v>
      </c>
      <c r="C20266" t="s">
        <v>88</v>
      </c>
      <c r="D20266" t="s">
        <v>27407</v>
      </c>
    </row>
    <row r="20267" spans="1:7" x14ac:dyDescent="0.3">
      <c r="A20267" s="18" t="s">
        <v>30170</v>
      </c>
      <c r="B20267" s="11" t="s">
        <v>88</v>
      </c>
      <c r="C20267" t="s">
        <v>88</v>
      </c>
      <c r="D20267" t="s">
        <v>689</v>
      </c>
    </row>
    <row r="20268" spans="1:7" x14ac:dyDescent="0.3">
      <c r="A20268" s="19" t="s">
        <v>30171</v>
      </c>
      <c r="B20268" t="s">
        <v>30172</v>
      </c>
    </row>
    <row r="20269" spans="1:7" x14ac:dyDescent="0.3">
      <c r="A20269" s="18" t="s">
        <v>30173</v>
      </c>
      <c r="B20269" s="11" t="s">
        <v>88</v>
      </c>
      <c r="C20269" t="s">
        <v>30174</v>
      </c>
    </row>
    <row r="20270" spans="1:7" x14ac:dyDescent="0.3">
      <c r="A20270" s="19" t="s">
        <v>30175</v>
      </c>
      <c r="B20270" s="11" t="s">
        <v>88</v>
      </c>
      <c r="C20270" t="s">
        <v>88</v>
      </c>
      <c r="D20270" t="s">
        <v>30176</v>
      </c>
    </row>
    <row r="20271" spans="1:7" x14ac:dyDescent="0.3">
      <c r="A20271" s="18" t="s">
        <v>30177</v>
      </c>
      <c r="B20271" s="11" t="s">
        <v>88</v>
      </c>
      <c r="C20271" t="s">
        <v>88</v>
      </c>
      <c r="D20271" t="s">
        <v>88</v>
      </c>
      <c r="E20271" t="s">
        <v>30178</v>
      </c>
    </row>
    <row r="20272" spans="1:7" x14ac:dyDescent="0.3">
      <c r="A20272" s="19" t="s">
        <v>30179</v>
      </c>
      <c r="B20272" s="11" t="s">
        <v>88</v>
      </c>
      <c r="C20272" t="s">
        <v>88</v>
      </c>
      <c r="D20272" t="s">
        <v>88</v>
      </c>
      <c r="E20272" t="s">
        <v>30180</v>
      </c>
    </row>
    <row r="20273" spans="1:5" x14ac:dyDescent="0.3">
      <c r="A20273" s="18" t="s">
        <v>30181</v>
      </c>
      <c r="B20273" s="11" t="s">
        <v>88</v>
      </c>
      <c r="C20273" t="s">
        <v>88</v>
      </c>
      <c r="D20273" t="s">
        <v>88</v>
      </c>
      <c r="E20273" t="s">
        <v>689</v>
      </c>
    </row>
    <row r="20274" spans="1:5" x14ac:dyDescent="0.3">
      <c r="A20274" s="19" t="s">
        <v>30182</v>
      </c>
      <c r="B20274" s="11" t="s">
        <v>88</v>
      </c>
      <c r="C20274" t="s">
        <v>88</v>
      </c>
      <c r="D20274" t="s">
        <v>689</v>
      </c>
    </row>
    <row r="20275" spans="1:5" x14ac:dyDescent="0.3">
      <c r="A20275" s="18" t="s">
        <v>30183</v>
      </c>
      <c r="B20275" s="11" t="s">
        <v>88</v>
      </c>
      <c r="C20275" t="s">
        <v>88</v>
      </c>
      <c r="D20275" t="s">
        <v>88</v>
      </c>
      <c r="E20275" t="s">
        <v>30178</v>
      </c>
    </row>
    <row r="20276" spans="1:5" x14ac:dyDescent="0.3">
      <c r="A20276" s="19" t="s">
        <v>30184</v>
      </c>
      <c r="B20276" s="11" t="s">
        <v>88</v>
      </c>
      <c r="C20276" t="s">
        <v>88</v>
      </c>
      <c r="D20276" t="s">
        <v>88</v>
      </c>
      <c r="E20276" t="s">
        <v>30180</v>
      </c>
    </row>
    <row r="20277" spans="1:5" x14ac:dyDescent="0.3">
      <c r="A20277" s="18" t="s">
        <v>30185</v>
      </c>
      <c r="B20277" s="11" t="s">
        <v>88</v>
      </c>
      <c r="C20277" t="s">
        <v>88</v>
      </c>
      <c r="D20277" t="s">
        <v>88</v>
      </c>
      <c r="E20277" t="s">
        <v>689</v>
      </c>
    </row>
    <row r="20278" spans="1:5" x14ac:dyDescent="0.3">
      <c r="A20278" s="19" t="s">
        <v>30186</v>
      </c>
      <c r="B20278" s="11" t="s">
        <v>88</v>
      </c>
      <c r="C20278" t="s">
        <v>30187</v>
      </c>
    </row>
    <row r="20279" spans="1:5" x14ac:dyDescent="0.3">
      <c r="A20279" s="18" t="s">
        <v>30188</v>
      </c>
      <c r="B20279" s="11" t="s">
        <v>88</v>
      </c>
      <c r="C20279" t="s">
        <v>30189</v>
      </c>
    </row>
    <row r="20280" spans="1:5" x14ac:dyDescent="0.3">
      <c r="A20280" s="19" t="s">
        <v>30190</v>
      </c>
      <c r="B20280" s="11" t="s">
        <v>88</v>
      </c>
      <c r="C20280" t="s">
        <v>30191</v>
      </c>
    </row>
    <row r="20281" spans="1:5" x14ac:dyDescent="0.3">
      <c r="A20281" s="18" t="s">
        <v>30192</v>
      </c>
      <c r="B20281" s="11" t="s">
        <v>88</v>
      </c>
      <c r="C20281" t="s">
        <v>30193</v>
      </c>
    </row>
    <row r="20282" spans="1:5" x14ac:dyDescent="0.3">
      <c r="A20282" s="19" t="s">
        <v>30194</v>
      </c>
      <c r="B20282" s="11" t="s">
        <v>88</v>
      </c>
      <c r="C20282" t="s">
        <v>88</v>
      </c>
      <c r="D20282" t="s">
        <v>30178</v>
      </c>
    </row>
    <row r="20283" spans="1:5" x14ac:dyDescent="0.3">
      <c r="A20283" s="18" t="s">
        <v>30195</v>
      </c>
      <c r="B20283" s="11" t="s">
        <v>88</v>
      </c>
      <c r="C20283" t="s">
        <v>88</v>
      </c>
      <c r="D20283" t="s">
        <v>689</v>
      </c>
    </row>
    <row r="20284" spans="1:5" x14ac:dyDescent="0.3">
      <c r="A20284" s="19" t="s">
        <v>30196</v>
      </c>
      <c r="B20284" s="11" t="s">
        <v>88</v>
      </c>
      <c r="C20284" t="s">
        <v>30197</v>
      </c>
    </row>
    <row r="20285" spans="1:5" x14ac:dyDescent="0.3">
      <c r="A20285" s="18" t="s">
        <v>30198</v>
      </c>
      <c r="B20285" s="11" t="s">
        <v>88</v>
      </c>
      <c r="C20285" t="s">
        <v>88</v>
      </c>
      <c r="D20285" t="s">
        <v>26793</v>
      </c>
    </row>
    <row r="20286" spans="1:5" x14ac:dyDescent="0.3">
      <c r="A20286" s="19" t="s">
        <v>30199</v>
      </c>
      <c r="B20286" s="11" t="s">
        <v>88</v>
      </c>
      <c r="C20286" t="s">
        <v>88</v>
      </c>
      <c r="D20286" t="s">
        <v>689</v>
      </c>
    </row>
    <row r="20287" spans="1:5" x14ac:dyDescent="0.3">
      <c r="A20287" s="18" t="s">
        <v>30200</v>
      </c>
      <c r="B20287" s="11" t="s">
        <v>88</v>
      </c>
      <c r="C20287" t="s">
        <v>21921</v>
      </c>
    </row>
    <row r="20288" spans="1:5" x14ac:dyDescent="0.3">
      <c r="A20288" s="19" t="s">
        <v>30201</v>
      </c>
      <c r="B20288" s="11" t="s">
        <v>88</v>
      </c>
      <c r="C20288" t="s">
        <v>88</v>
      </c>
      <c r="D20288" t="s">
        <v>30202</v>
      </c>
    </row>
    <row r="20289" spans="1:6" x14ac:dyDescent="0.3">
      <c r="A20289" s="18" t="s">
        <v>30203</v>
      </c>
      <c r="B20289" s="11" t="s">
        <v>88</v>
      </c>
      <c r="C20289" t="s">
        <v>88</v>
      </c>
      <c r="D20289" t="s">
        <v>88</v>
      </c>
      <c r="E20289" t="s">
        <v>30204</v>
      </c>
    </row>
    <row r="20290" spans="1:6" x14ac:dyDescent="0.3">
      <c r="A20290" s="19" t="s">
        <v>30205</v>
      </c>
      <c r="B20290" s="11" t="s">
        <v>88</v>
      </c>
      <c r="C20290" t="s">
        <v>88</v>
      </c>
      <c r="D20290" t="s">
        <v>88</v>
      </c>
      <c r="E20290" t="s">
        <v>689</v>
      </c>
    </row>
    <row r="20291" spans="1:6" x14ac:dyDescent="0.3">
      <c r="A20291" s="18" t="s">
        <v>30206</v>
      </c>
      <c r="B20291" s="11" t="s">
        <v>88</v>
      </c>
      <c r="C20291" t="s">
        <v>88</v>
      </c>
      <c r="D20291" t="s">
        <v>689</v>
      </c>
    </row>
    <row r="20292" spans="1:6" x14ac:dyDescent="0.3">
      <c r="A20292" s="19" t="s">
        <v>30207</v>
      </c>
      <c r="B20292" t="s">
        <v>30208</v>
      </c>
    </row>
    <row r="20293" spans="1:6" x14ac:dyDescent="0.3">
      <c r="A20293" s="18" t="s">
        <v>30209</v>
      </c>
      <c r="B20293" s="11" t="s">
        <v>88</v>
      </c>
      <c r="C20293" t="s">
        <v>30210</v>
      </c>
    </row>
    <row r="20294" spans="1:6" x14ac:dyDescent="0.3">
      <c r="A20294" s="19" t="s">
        <v>30211</v>
      </c>
      <c r="B20294" s="11" t="s">
        <v>88</v>
      </c>
      <c r="C20294" t="s">
        <v>88</v>
      </c>
      <c r="D20294" t="s">
        <v>30212</v>
      </c>
    </row>
    <row r="20295" spans="1:6" x14ac:dyDescent="0.3">
      <c r="A20295" s="18" t="s">
        <v>30213</v>
      </c>
      <c r="B20295" s="11" t="s">
        <v>88</v>
      </c>
      <c r="C20295" t="s">
        <v>88</v>
      </c>
      <c r="D20295" t="s">
        <v>88</v>
      </c>
      <c r="E20295" t="s">
        <v>29661</v>
      </c>
    </row>
    <row r="20296" spans="1:6" x14ac:dyDescent="0.3">
      <c r="A20296" s="19" t="s">
        <v>30214</v>
      </c>
      <c r="B20296" s="11" t="s">
        <v>88</v>
      </c>
      <c r="C20296" t="s">
        <v>88</v>
      </c>
      <c r="D20296" t="s">
        <v>88</v>
      </c>
      <c r="E20296" t="s">
        <v>88</v>
      </c>
      <c r="F20296" t="s">
        <v>17190</v>
      </c>
    </row>
    <row r="20297" spans="1:6" x14ac:dyDescent="0.3">
      <c r="A20297" s="18" t="s">
        <v>30215</v>
      </c>
      <c r="B20297" s="11" t="s">
        <v>88</v>
      </c>
      <c r="C20297" t="s">
        <v>88</v>
      </c>
      <c r="D20297" t="s">
        <v>88</v>
      </c>
      <c r="E20297" t="s">
        <v>88</v>
      </c>
      <c r="F20297" t="s">
        <v>689</v>
      </c>
    </row>
    <row r="20298" spans="1:6" x14ac:dyDescent="0.3">
      <c r="A20298" s="19" t="s">
        <v>30216</v>
      </c>
      <c r="B20298" s="11" t="s">
        <v>88</v>
      </c>
      <c r="C20298" t="s">
        <v>88</v>
      </c>
      <c r="D20298" t="s">
        <v>88</v>
      </c>
      <c r="E20298" t="s">
        <v>29381</v>
      </c>
    </row>
    <row r="20299" spans="1:6" x14ac:dyDescent="0.3">
      <c r="A20299" s="18" t="s">
        <v>30217</v>
      </c>
      <c r="B20299" s="11" t="s">
        <v>88</v>
      </c>
      <c r="C20299" t="s">
        <v>88</v>
      </c>
      <c r="D20299" t="s">
        <v>88</v>
      </c>
      <c r="E20299" t="s">
        <v>88</v>
      </c>
      <c r="F20299" t="s">
        <v>17190</v>
      </c>
    </row>
    <row r="20300" spans="1:6" x14ac:dyDescent="0.3">
      <c r="A20300" s="19" t="s">
        <v>30218</v>
      </c>
      <c r="B20300" s="11" t="s">
        <v>88</v>
      </c>
      <c r="C20300" t="s">
        <v>88</v>
      </c>
      <c r="D20300" t="s">
        <v>88</v>
      </c>
      <c r="E20300" t="s">
        <v>88</v>
      </c>
      <c r="F20300" t="s">
        <v>689</v>
      </c>
    </row>
    <row r="20301" spans="1:6" x14ac:dyDescent="0.3">
      <c r="A20301" s="18" t="s">
        <v>30219</v>
      </c>
      <c r="B20301" s="11" t="s">
        <v>88</v>
      </c>
      <c r="C20301" t="s">
        <v>88</v>
      </c>
      <c r="D20301" t="s">
        <v>88</v>
      </c>
      <c r="E20301" t="s">
        <v>689</v>
      </c>
    </row>
    <row r="20302" spans="1:6" x14ac:dyDescent="0.3">
      <c r="A20302" s="19" t="s">
        <v>30220</v>
      </c>
      <c r="B20302" s="11" t="s">
        <v>88</v>
      </c>
      <c r="C20302" t="s">
        <v>88</v>
      </c>
      <c r="D20302" t="s">
        <v>88</v>
      </c>
      <c r="E20302" t="s">
        <v>88</v>
      </c>
      <c r="F20302" t="s">
        <v>17190</v>
      </c>
    </row>
    <row r="20303" spans="1:6" x14ac:dyDescent="0.3">
      <c r="A20303" s="18" t="s">
        <v>30221</v>
      </c>
      <c r="B20303" s="11" t="s">
        <v>88</v>
      </c>
      <c r="C20303" t="s">
        <v>88</v>
      </c>
      <c r="D20303" t="s">
        <v>88</v>
      </c>
      <c r="E20303" t="s">
        <v>88</v>
      </c>
      <c r="F20303" t="s">
        <v>689</v>
      </c>
    </row>
    <row r="20304" spans="1:6" x14ac:dyDescent="0.3">
      <c r="A20304" s="19" t="s">
        <v>30222</v>
      </c>
      <c r="B20304" s="11" t="s">
        <v>88</v>
      </c>
      <c r="C20304" t="s">
        <v>88</v>
      </c>
      <c r="D20304" t="s">
        <v>30223</v>
      </c>
    </row>
    <row r="20305" spans="1:7" x14ac:dyDescent="0.3">
      <c r="A20305" s="18" t="s">
        <v>30224</v>
      </c>
      <c r="B20305" s="11" t="s">
        <v>88</v>
      </c>
      <c r="C20305" t="s">
        <v>88</v>
      </c>
      <c r="D20305" t="s">
        <v>88</v>
      </c>
      <c r="E20305" t="s">
        <v>17190</v>
      </c>
    </row>
    <row r="20306" spans="1:7" x14ac:dyDescent="0.3">
      <c r="A20306" s="19" t="s">
        <v>30225</v>
      </c>
      <c r="B20306" s="11" t="s">
        <v>88</v>
      </c>
      <c r="C20306" t="s">
        <v>88</v>
      </c>
      <c r="D20306" t="s">
        <v>88</v>
      </c>
      <c r="E20306" t="s">
        <v>689</v>
      </c>
    </row>
    <row r="20307" spans="1:7" x14ac:dyDescent="0.3">
      <c r="A20307" s="18" t="s">
        <v>30226</v>
      </c>
      <c r="B20307" s="11" t="s">
        <v>88</v>
      </c>
      <c r="C20307" t="s">
        <v>88</v>
      </c>
      <c r="D20307" t="s">
        <v>689</v>
      </c>
    </row>
    <row r="20308" spans="1:7" x14ac:dyDescent="0.3">
      <c r="A20308" s="19" t="s">
        <v>30227</v>
      </c>
      <c r="B20308" s="11" t="s">
        <v>88</v>
      </c>
      <c r="C20308" t="s">
        <v>88</v>
      </c>
      <c r="D20308" t="s">
        <v>88</v>
      </c>
      <c r="E20308" t="s">
        <v>17190</v>
      </c>
    </row>
    <row r="20309" spans="1:7" x14ac:dyDescent="0.3">
      <c r="A20309" s="18" t="s">
        <v>30228</v>
      </c>
      <c r="B20309" s="11" t="s">
        <v>88</v>
      </c>
      <c r="C20309" t="s">
        <v>88</v>
      </c>
      <c r="D20309" t="s">
        <v>88</v>
      </c>
      <c r="E20309" t="s">
        <v>689</v>
      </c>
    </row>
    <row r="20310" spans="1:7" x14ac:dyDescent="0.3">
      <c r="A20310" s="19" t="s">
        <v>30229</v>
      </c>
      <c r="B20310" s="11" t="s">
        <v>88</v>
      </c>
      <c r="C20310" t="s">
        <v>30230</v>
      </c>
    </row>
    <row r="20311" spans="1:7" x14ac:dyDescent="0.3">
      <c r="A20311" s="18" t="s">
        <v>30231</v>
      </c>
      <c r="B20311" s="11" t="s">
        <v>88</v>
      </c>
      <c r="C20311" t="s">
        <v>30232</v>
      </c>
    </row>
    <row r="20312" spans="1:7" x14ac:dyDescent="0.3">
      <c r="A20312" s="19" t="s">
        <v>30233</v>
      </c>
      <c r="B20312" s="11" t="s">
        <v>88</v>
      </c>
      <c r="C20312" t="s">
        <v>88</v>
      </c>
      <c r="D20312" t="s">
        <v>30234</v>
      </c>
    </row>
    <row r="20313" spans="1:7" x14ac:dyDescent="0.3">
      <c r="A20313" s="18" t="s">
        <v>30235</v>
      </c>
      <c r="B20313" s="11" t="s">
        <v>88</v>
      </c>
      <c r="C20313" t="s">
        <v>88</v>
      </c>
      <c r="D20313" t="s">
        <v>88</v>
      </c>
      <c r="E20313" t="s">
        <v>30236</v>
      </c>
    </row>
    <row r="20314" spans="1:7" x14ac:dyDescent="0.3">
      <c r="A20314" s="19" t="s">
        <v>30237</v>
      </c>
      <c r="B20314" s="11" t="s">
        <v>88</v>
      </c>
      <c r="C20314" t="s">
        <v>88</v>
      </c>
      <c r="D20314" t="s">
        <v>88</v>
      </c>
      <c r="E20314" t="s">
        <v>88</v>
      </c>
      <c r="F20314" t="s">
        <v>17190</v>
      </c>
    </row>
    <row r="20315" spans="1:7" x14ac:dyDescent="0.3">
      <c r="A20315" s="18" t="s">
        <v>30238</v>
      </c>
      <c r="B20315" s="11" t="s">
        <v>88</v>
      </c>
      <c r="C20315" t="s">
        <v>88</v>
      </c>
      <c r="D20315" t="s">
        <v>88</v>
      </c>
      <c r="E20315" t="s">
        <v>88</v>
      </c>
      <c r="F20315" t="s">
        <v>689</v>
      </c>
    </row>
    <row r="20316" spans="1:7" x14ac:dyDescent="0.3">
      <c r="A20316" s="19" t="s">
        <v>30239</v>
      </c>
      <c r="B20316" s="11" t="s">
        <v>88</v>
      </c>
      <c r="C20316" t="s">
        <v>88</v>
      </c>
      <c r="D20316" t="s">
        <v>88</v>
      </c>
      <c r="E20316" t="s">
        <v>689</v>
      </c>
    </row>
    <row r="20317" spans="1:7" x14ac:dyDescent="0.3">
      <c r="A20317" s="18" t="s">
        <v>30240</v>
      </c>
      <c r="B20317" s="11" t="s">
        <v>88</v>
      </c>
      <c r="C20317" t="s">
        <v>88</v>
      </c>
      <c r="D20317" t="s">
        <v>88</v>
      </c>
      <c r="E20317" t="s">
        <v>88</v>
      </c>
      <c r="F20317" t="s">
        <v>17190</v>
      </c>
    </row>
    <row r="20318" spans="1:7" x14ac:dyDescent="0.3">
      <c r="A20318" s="19" t="s">
        <v>30241</v>
      </c>
      <c r="B20318" s="11" t="s">
        <v>88</v>
      </c>
      <c r="C20318" t="s">
        <v>88</v>
      </c>
      <c r="D20318" t="s">
        <v>88</v>
      </c>
      <c r="E20318" t="s">
        <v>88</v>
      </c>
      <c r="F20318" t="s">
        <v>689</v>
      </c>
    </row>
    <row r="20319" spans="1:7" x14ac:dyDescent="0.3">
      <c r="A20319" s="18" t="s">
        <v>30242</v>
      </c>
      <c r="B20319" s="11" t="s">
        <v>88</v>
      </c>
      <c r="C20319" t="s">
        <v>88</v>
      </c>
      <c r="D20319" t="s">
        <v>88</v>
      </c>
      <c r="E20319" t="s">
        <v>88</v>
      </c>
      <c r="F20319" t="s">
        <v>88</v>
      </c>
      <c r="G20319" t="s">
        <v>30243</v>
      </c>
    </row>
    <row r="20320" spans="1:7" x14ac:dyDescent="0.3">
      <c r="A20320" s="19" t="s">
        <v>30244</v>
      </c>
      <c r="B20320" s="11" t="s">
        <v>88</v>
      </c>
      <c r="C20320" t="s">
        <v>88</v>
      </c>
      <c r="D20320" t="s">
        <v>88</v>
      </c>
      <c r="E20320" t="s">
        <v>88</v>
      </c>
      <c r="F20320" t="s">
        <v>88</v>
      </c>
      <c r="G20320" t="s">
        <v>689</v>
      </c>
    </row>
    <row r="20321" spans="1:6" x14ac:dyDescent="0.3">
      <c r="A20321" s="18" t="s">
        <v>30245</v>
      </c>
      <c r="B20321" s="11" t="s">
        <v>88</v>
      </c>
      <c r="C20321" t="s">
        <v>88</v>
      </c>
      <c r="D20321" t="s">
        <v>30246</v>
      </c>
    </row>
    <row r="20322" spans="1:6" x14ac:dyDescent="0.3">
      <c r="A20322" s="19" t="s">
        <v>30247</v>
      </c>
      <c r="B20322" s="11" t="s">
        <v>88</v>
      </c>
      <c r="C20322" t="s">
        <v>88</v>
      </c>
      <c r="D20322" t="s">
        <v>88</v>
      </c>
      <c r="E20322" t="s">
        <v>17190</v>
      </c>
    </row>
    <row r="20323" spans="1:6" x14ac:dyDescent="0.3">
      <c r="A20323" s="18" t="s">
        <v>30248</v>
      </c>
      <c r="B20323" s="11" t="s">
        <v>88</v>
      </c>
      <c r="C20323" t="s">
        <v>88</v>
      </c>
      <c r="D20323" t="s">
        <v>88</v>
      </c>
      <c r="E20323" t="s">
        <v>30249</v>
      </c>
    </row>
    <row r="20324" spans="1:6" x14ac:dyDescent="0.3">
      <c r="A20324" s="19" t="s">
        <v>30250</v>
      </c>
      <c r="B20324" s="11" t="s">
        <v>88</v>
      </c>
      <c r="C20324" t="s">
        <v>88</v>
      </c>
      <c r="D20324" t="s">
        <v>88</v>
      </c>
      <c r="E20324" t="s">
        <v>689</v>
      </c>
    </row>
    <row r="20325" spans="1:6" x14ac:dyDescent="0.3">
      <c r="A20325" s="18" t="s">
        <v>30251</v>
      </c>
      <c r="B20325" s="11" t="s">
        <v>88</v>
      </c>
      <c r="C20325" t="s">
        <v>30252</v>
      </c>
    </row>
    <row r="20326" spans="1:6" x14ac:dyDescent="0.3">
      <c r="A20326" s="19" t="s">
        <v>30253</v>
      </c>
      <c r="B20326" s="11" t="s">
        <v>88</v>
      </c>
      <c r="C20326" t="s">
        <v>88</v>
      </c>
      <c r="D20326" t="s">
        <v>30254</v>
      </c>
    </row>
    <row r="20327" spans="1:6" x14ac:dyDescent="0.3">
      <c r="A20327" s="18" t="s">
        <v>30255</v>
      </c>
      <c r="B20327" s="11" t="s">
        <v>88</v>
      </c>
      <c r="C20327" t="s">
        <v>88</v>
      </c>
      <c r="D20327" t="s">
        <v>88</v>
      </c>
      <c r="E20327" t="s">
        <v>30256</v>
      </c>
    </row>
    <row r="20328" spans="1:6" x14ac:dyDescent="0.3">
      <c r="A20328" s="19" t="s">
        <v>30257</v>
      </c>
      <c r="B20328" s="11" t="s">
        <v>88</v>
      </c>
      <c r="C20328" t="s">
        <v>88</v>
      </c>
      <c r="D20328" t="s">
        <v>88</v>
      </c>
      <c r="E20328" t="s">
        <v>88</v>
      </c>
      <c r="F20328" t="s">
        <v>17190</v>
      </c>
    </row>
    <row r="20329" spans="1:6" x14ac:dyDescent="0.3">
      <c r="A20329" s="18" t="s">
        <v>30258</v>
      </c>
      <c r="B20329" s="11" t="s">
        <v>88</v>
      </c>
      <c r="C20329" t="s">
        <v>88</v>
      </c>
      <c r="D20329" t="s">
        <v>88</v>
      </c>
      <c r="E20329" t="s">
        <v>88</v>
      </c>
      <c r="F20329" t="s">
        <v>689</v>
      </c>
    </row>
    <row r="20330" spans="1:6" x14ac:dyDescent="0.3">
      <c r="A20330" s="19" t="s">
        <v>30259</v>
      </c>
      <c r="B20330" s="11" t="s">
        <v>88</v>
      </c>
      <c r="C20330" t="s">
        <v>88</v>
      </c>
      <c r="D20330" t="s">
        <v>88</v>
      </c>
      <c r="E20330" t="s">
        <v>30260</v>
      </c>
    </row>
    <row r="20331" spans="1:6" x14ac:dyDescent="0.3">
      <c r="A20331" s="18" t="s">
        <v>30261</v>
      </c>
      <c r="B20331" s="11" t="s">
        <v>88</v>
      </c>
      <c r="C20331" t="s">
        <v>88</v>
      </c>
      <c r="D20331" t="s">
        <v>88</v>
      </c>
      <c r="E20331" t="s">
        <v>88</v>
      </c>
      <c r="F20331" t="s">
        <v>17190</v>
      </c>
    </row>
    <row r="20332" spans="1:6" x14ac:dyDescent="0.3">
      <c r="A20332" s="19" t="s">
        <v>30262</v>
      </c>
      <c r="B20332" s="11" t="s">
        <v>88</v>
      </c>
      <c r="C20332" t="s">
        <v>88</v>
      </c>
      <c r="D20332" t="s">
        <v>88</v>
      </c>
      <c r="E20332" t="s">
        <v>88</v>
      </c>
      <c r="F20332" t="s">
        <v>689</v>
      </c>
    </row>
    <row r="20333" spans="1:6" x14ac:dyDescent="0.3">
      <c r="A20333" s="18" t="s">
        <v>30263</v>
      </c>
      <c r="B20333" s="11" t="s">
        <v>88</v>
      </c>
      <c r="C20333" t="s">
        <v>88</v>
      </c>
      <c r="D20333" t="s">
        <v>88</v>
      </c>
      <c r="E20333" t="s">
        <v>30264</v>
      </c>
    </row>
    <row r="20334" spans="1:6" x14ac:dyDescent="0.3">
      <c r="A20334" s="19" t="s">
        <v>30265</v>
      </c>
      <c r="B20334" s="11" t="s">
        <v>88</v>
      </c>
      <c r="C20334" t="s">
        <v>88</v>
      </c>
      <c r="D20334" t="s">
        <v>88</v>
      </c>
      <c r="E20334" t="s">
        <v>88</v>
      </c>
      <c r="F20334" t="s">
        <v>17190</v>
      </c>
    </row>
    <row r="20335" spans="1:6" x14ac:dyDescent="0.3">
      <c r="A20335" s="18" t="s">
        <v>30266</v>
      </c>
      <c r="B20335" s="11" t="s">
        <v>88</v>
      </c>
      <c r="C20335" t="s">
        <v>88</v>
      </c>
      <c r="D20335" t="s">
        <v>88</v>
      </c>
      <c r="E20335" t="s">
        <v>88</v>
      </c>
      <c r="F20335" t="s">
        <v>689</v>
      </c>
    </row>
    <row r="20336" spans="1:6" x14ac:dyDescent="0.3">
      <c r="A20336" s="19" t="s">
        <v>30267</v>
      </c>
      <c r="B20336" s="11" t="s">
        <v>88</v>
      </c>
      <c r="C20336" t="s">
        <v>88</v>
      </c>
      <c r="D20336" t="s">
        <v>88</v>
      </c>
      <c r="E20336" t="s">
        <v>689</v>
      </c>
    </row>
    <row r="20337" spans="1:7" x14ac:dyDescent="0.3">
      <c r="A20337" s="18" t="s">
        <v>30268</v>
      </c>
      <c r="B20337" s="11" t="s">
        <v>88</v>
      </c>
      <c r="C20337" t="s">
        <v>88</v>
      </c>
      <c r="D20337" t="s">
        <v>88</v>
      </c>
      <c r="E20337" t="s">
        <v>88</v>
      </c>
      <c r="F20337" t="s">
        <v>17190</v>
      </c>
    </row>
    <row r="20338" spans="1:7" x14ac:dyDescent="0.3">
      <c r="A20338" s="19" t="s">
        <v>30269</v>
      </c>
      <c r="B20338" s="11" t="s">
        <v>88</v>
      </c>
      <c r="C20338" t="s">
        <v>88</v>
      </c>
      <c r="D20338" t="s">
        <v>88</v>
      </c>
      <c r="E20338" t="s">
        <v>88</v>
      </c>
      <c r="F20338" t="s">
        <v>689</v>
      </c>
    </row>
    <row r="20339" spans="1:7" x14ac:dyDescent="0.3">
      <c r="A20339" s="18" t="s">
        <v>30270</v>
      </c>
      <c r="B20339" s="11" t="s">
        <v>88</v>
      </c>
      <c r="C20339" t="s">
        <v>88</v>
      </c>
      <c r="D20339" t="s">
        <v>88</v>
      </c>
      <c r="E20339" t="s">
        <v>88</v>
      </c>
      <c r="F20339" t="s">
        <v>88</v>
      </c>
      <c r="G20339" t="s">
        <v>30271</v>
      </c>
    </row>
    <row r="20340" spans="1:7" x14ac:dyDescent="0.3">
      <c r="A20340" s="19" t="s">
        <v>30272</v>
      </c>
      <c r="B20340" s="11" t="s">
        <v>88</v>
      </c>
      <c r="C20340" t="s">
        <v>88</v>
      </c>
      <c r="D20340" t="s">
        <v>88</v>
      </c>
      <c r="E20340" t="s">
        <v>88</v>
      </c>
      <c r="F20340" t="s">
        <v>88</v>
      </c>
      <c r="G20340" t="s">
        <v>30273</v>
      </c>
    </row>
    <row r="20341" spans="1:7" x14ac:dyDescent="0.3">
      <c r="A20341" s="18" t="s">
        <v>30274</v>
      </c>
      <c r="B20341" s="11" t="s">
        <v>88</v>
      </c>
      <c r="C20341" t="s">
        <v>88</v>
      </c>
      <c r="D20341" t="s">
        <v>88</v>
      </c>
      <c r="E20341" t="s">
        <v>88</v>
      </c>
      <c r="F20341" t="s">
        <v>88</v>
      </c>
      <c r="G20341" t="s">
        <v>689</v>
      </c>
    </row>
    <row r="20342" spans="1:7" x14ac:dyDescent="0.3">
      <c r="A20342" s="19" t="s">
        <v>30275</v>
      </c>
      <c r="B20342" s="11" t="s">
        <v>88</v>
      </c>
      <c r="C20342" t="s">
        <v>88</v>
      </c>
      <c r="D20342" t="s">
        <v>30276</v>
      </c>
    </row>
    <row r="20343" spans="1:7" x14ac:dyDescent="0.3">
      <c r="A20343" s="18" t="s">
        <v>30277</v>
      </c>
      <c r="B20343" s="11" t="s">
        <v>88</v>
      </c>
      <c r="C20343" t="s">
        <v>88</v>
      </c>
      <c r="D20343" t="s">
        <v>88</v>
      </c>
      <c r="E20343" t="s">
        <v>17190</v>
      </c>
    </row>
    <row r="20344" spans="1:7" x14ac:dyDescent="0.3">
      <c r="A20344" s="19" t="s">
        <v>30278</v>
      </c>
      <c r="B20344" s="11" t="s">
        <v>88</v>
      </c>
      <c r="C20344" t="s">
        <v>88</v>
      </c>
      <c r="D20344" t="s">
        <v>88</v>
      </c>
      <c r="E20344" t="s">
        <v>689</v>
      </c>
    </row>
    <row r="20345" spans="1:7" x14ac:dyDescent="0.3">
      <c r="A20345" s="18" t="s">
        <v>30279</v>
      </c>
      <c r="B20345" s="11" t="s">
        <v>88</v>
      </c>
      <c r="C20345" t="s">
        <v>88</v>
      </c>
      <c r="D20345" t="s">
        <v>30280</v>
      </c>
    </row>
    <row r="20346" spans="1:7" x14ac:dyDescent="0.3">
      <c r="A20346" s="19" t="s">
        <v>30281</v>
      </c>
      <c r="B20346" s="11" t="s">
        <v>88</v>
      </c>
      <c r="C20346" t="s">
        <v>88</v>
      </c>
      <c r="D20346" t="s">
        <v>88</v>
      </c>
      <c r="E20346" t="s">
        <v>30282</v>
      </c>
    </row>
    <row r="20347" spans="1:7" x14ac:dyDescent="0.3">
      <c r="A20347" s="18" t="s">
        <v>30283</v>
      </c>
      <c r="B20347" s="11" t="s">
        <v>88</v>
      </c>
      <c r="C20347" t="s">
        <v>88</v>
      </c>
      <c r="D20347" t="s">
        <v>88</v>
      </c>
      <c r="E20347" t="s">
        <v>88</v>
      </c>
      <c r="F20347" t="s">
        <v>17190</v>
      </c>
    </row>
    <row r="20348" spans="1:7" x14ac:dyDescent="0.3">
      <c r="A20348" s="19" t="s">
        <v>30284</v>
      </c>
      <c r="B20348" s="11" t="s">
        <v>88</v>
      </c>
      <c r="C20348" t="s">
        <v>88</v>
      </c>
      <c r="D20348" t="s">
        <v>88</v>
      </c>
      <c r="E20348" t="s">
        <v>88</v>
      </c>
      <c r="F20348" t="s">
        <v>30285</v>
      </c>
    </row>
    <row r="20349" spans="1:7" x14ac:dyDescent="0.3">
      <c r="A20349" s="18" t="s">
        <v>30286</v>
      </c>
      <c r="B20349" s="11" t="s">
        <v>88</v>
      </c>
      <c r="C20349" t="s">
        <v>88</v>
      </c>
      <c r="D20349" t="s">
        <v>88</v>
      </c>
      <c r="E20349" t="s">
        <v>88</v>
      </c>
      <c r="F20349" t="s">
        <v>689</v>
      </c>
    </row>
    <row r="20350" spans="1:7" x14ac:dyDescent="0.3">
      <c r="A20350" s="19" t="s">
        <v>30287</v>
      </c>
      <c r="B20350" s="11" t="s">
        <v>88</v>
      </c>
      <c r="C20350" t="s">
        <v>88</v>
      </c>
      <c r="D20350" t="s">
        <v>88</v>
      </c>
      <c r="E20350" t="s">
        <v>689</v>
      </c>
    </row>
    <row r="20351" spans="1:7" x14ac:dyDescent="0.3">
      <c r="A20351" s="18" t="s">
        <v>30288</v>
      </c>
      <c r="B20351" s="11" t="s">
        <v>88</v>
      </c>
      <c r="C20351" t="s">
        <v>88</v>
      </c>
      <c r="D20351" t="s">
        <v>88</v>
      </c>
      <c r="E20351" t="s">
        <v>88</v>
      </c>
      <c r="F20351" t="s">
        <v>17190</v>
      </c>
    </row>
    <row r="20352" spans="1:7" x14ac:dyDescent="0.3">
      <c r="A20352" s="19" t="s">
        <v>30289</v>
      </c>
      <c r="B20352" s="11" t="s">
        <v>88</v>
      </c>
      <c r="C20352" t="s">
        <v>88</v>
      </c>
      <c r="D20352" t="s">
        <v>88</v>
      </c>
      <c r="E20352" t="s">
        <v>88</v>
      </c>
      <c r="F20352" t="s">
        <v>30290</v>
      </c>
    </row>
    <row r="20353" spans="1:6" x14ac:dyDescent="0.3">
      <c r="A20353" s="18" t="s">
        <v>30291</v>
      </c>
      <c r="B20353" s="11" t="s">
        <v>88</v>
      </c>
      <c r="C20353" t="s">
        <v>88</v>
      </c>
      <c r="D20353" t="s">
        <v>88</v>
      </c>
      <c r="E20353" t="s">
        <v>88</v>
      </c>
      <c r="F20353" t="s">
        <v>689</v>
      </c>
    </row>
    <row r="20354" spans="1:6" x14ac:dyDescent="0.3">
      <c r="A20354" s="19" t="s">
        <v>30292</v>
      </c>
      <c r="B20354" s="11" t="s">
        <v>88</v>
      </c>
      <c r="C20354" t="s">
        <v>88</v>
      </c>
      <c r="D20354" t="s">
        <v>689</v>
      </c>
    </row>
    <row r="20355" spans="1:6" x14ac:dyDescent="0.3">
      <c r="A20355" s="18" t="s">
        <v>30293</v>
      </c>
      <c r="B20355" s="11" t="s">
        <v>88</v>
      </c>
      <c r="C20355" t="s">
        <v>88</v>
      </c>
      <c r="D20355" t="s">
        <v>88</v>
      </c>
      <c r="E20355" t="s">
        <v>17190</v>
      </c>
    </row>
    <row r="20356" spans="1:6" x14ac:dyDescent="0.3">
      <c r="A20356" s="19" t="s">
        <v>30294</v>
      </c>
      <c r="B20356" s="11" t="s">
        <v>88</v>
      </c>
      <c r="C20356" t="s">
        <v>88</v>
      </c>
      <c r="D20356" t="s">
        <v>88</v>
      </c>
      <c r="E20356" t="s">
        <v>689</v>
      </c>
    </row>
    <row r="20357" spans="1:6" x14ac:dyDescent="0.3">
      <c r="A20357" s="18" t="s">
        <v>30295</v>
      </c>
      <c r="B20357" s="11" t="s">
        <v>88</v>
      </c>
      <c r="C20357" t="s">
        <v>88</v>
      </c>
      <c r="D20357" t="s">
        <v>88</v>
      </c>
      <c r="E20357" t="s">
        <v>88</v>
      </c>
      <c r="F20357" t="s">
        <v>30296</v>
      </c>
    </row>
    <row r="20358" spans="1:6" x14ac:dyDescent="0.3">
      <c r="A20358" s="19" t="s">
        <v>30297</v>
      </c>
      <c r="B20358" s="11" t="s">
        <v>88</v>
      </c>
      <c r="C20358" t="s">
        <v>88</v>
      </c>
      <c r="D20358" t="s">
        <v>88</v>
      </c>
      <c r="E20358" t="s">
        <v>88</v>
      </c>
      <c r="F20358" t="s">
        <v>689</v>
      </c>
    </row>
    <row r="20359" spans="1:6" x14ac:dyDescent="0.3">
      <c r="A20359" s="18" t="s">
        <v>30298</v>
      </c>
      <c r="B20359" s="11" t="s">
        <v>88</v>
      </c>
      <c r="C20359" t="s">
        <v>30299</v>
      </c>
    </row>
    <row r="20360" spans="1:6" x14ac:dyDescent="0.3">
      <c r="A20360" s="19" t="s">
        <v>30300</v>
      </c>
      <c r="B20360" s="11" t="s">
        <v>88</v>
      </c>
      <c r="C20360" t="s">
        <v>88</v>
      </c>
      <c r="D20360" t="s">
        <v>29661</v>
      </c>
    </row>
    <row r="20361" spans="1:6" x14ac:dyDescent="0.3">
      <c r="A20361" s="18" t="s">
        <v>30301</v>
      </c>
      <c r="B20361" s="11" t="s">
        <v>88</v>
      </c>
      <c r="C20361" t="s">
        <v>88</v>
      </c>
      <c r="D20361" t="s">
        <v>88</v>
      </c>
      <c r="E20361" t="s">
        <v>17190</v>
      </c>
    </row>
    <row r="20362" spans="1:6" x14ac:dyDescent="0.3">
      <c r="A20362" s="19" t="s">
        <v>30302</v>
      </c>
      <c r="B20362" s="11" t="s">
        <v>88</v>
      </c>
      <c r="C20362" t="s">
        <v>88</v>
      </c>
      <c r="D20362" t="s">
        <v>88</v>
      </c>
      <c r="E20362" t="s">
        <v>689</v>
      </c>
    </row>
    <row r="20363" spans="1:6" x14ac:dyDescent="0.3">
      <c r="A20363" s="18" t="s">
        <v>30303</v>
      </c>
      <c r="B20363" s="11" t="s">
        <v>88</v>
      </c>
      <c r="C20363" t="s">
        <v>88</v>
      </c>
      <c r="D20363" t="s">
        <v>689</v>
      </c>
    </row>
    <row r="20364" spans="1:6" x14ac:dyDescent="0.3">
      <c r="A20364" s="19" t="s">
        <v>30304</v>
      </c>
      <c r="B20364" s="11" t="s">
        <v>88</v>
      </c>
      <c r="C20364" t="s">
        <v>88</v>
      </c>
      <c r="D20364" t="s">
        <v>88</v>
      </c>
      <c r="E20364" t="s">
        <v>17190</v>
      </c>
    </row>
    <row r="20365" spans="1:6" x14ac:dyDescent="0.3">
      <c r="A20365" s="18" t="s">
        <v>30305</v>
      </c>
      <c r="B20365" s="11" t="s">
        <v>88</v>
      </c>
      <c r="C20365" t="s">
        <v>88</v>
      </c>
      <c r="D20365" t="s">
        <v>88</v>
      </c>
      <c r="E20365" t="s">
        <v>689</v>
      </c>
    </row>
    <row r="20366" spans="1:6" x14ac:dyDescent="0.3">
      <c r="A20366" s="19" t="s">
        <v>30306</v>
      </c>
      <c r="B20366" s="11" t="s">
        <v>88</v>
      </c>
      <c r="C20366" t="s">
        <v>30307</v>
      </c>
    </row>
    <row r="20367" spans="1:6" x14ac:dyDescent="0.3">
      <c r="A20367" s="18" t="s">
        <v>30308</v>
      </c>
      <c r="B20367" s="11" t="s">
        <v>88</v>
      </c>
      <c r="C20367" t="s">
        <v>88</v>
      </c>
      <c r="D20367" t="s">
        <v>29661</v>
      </c>
    </row>
    <row r="20368" spans="1:6" x14ac:dyDescent="0.3">
      <c r="A20368" s="19" t="s">
        <v>30309</v>
      </c>
      <c r="B20368" s="11" t="s">
        <v>88</v>
      </c>
      <c r="C20368" t="s">
        <v>88</v>
      </c>
      <c r="D20368" t="s">
        <v>88</v>
      </c>
      <c r="E20368" t="s">
        <v>17190</v>
      </c>
    </row>
    <row r="20369" spans="1:6" x14ac:dyDescent="0.3">
      <c r="A20369" s="18" t="s">
        <v>30310</v>
      </c>
      <c r="B20369" s="11" t="s">
        <v>88</v>
      </c>
      <c r="C20369" t="s">
        <v>88</v>
      </c>
      <c r="D20369" t="s">
        <v>88</v>
      </c>
      <c r="E20369" t="s">
        <v>689</v>
      </c>
    </row>
    <row r="20370" spans="1:6" x14ac:dyDescent="0.3">
      <c r="A20370" s="19" t="s">
        <v>30311</v>
      </c>
      <c r="B20370" s="11" t="s">
        <v>88</v>
      </c>
      <c r="C20370" t="s">
        <v>88</v>
      </c>
      <c r="D20370" t="s">
        <v>689</v>
      </c>
    </row>
    <row r="20371" spans="1:6" x14ac:dyDescent="0.3">
      <c r="A20371" s="18" t="s">
        <v>30312</v>
      </c>
      <c r="B20371" s="11" t="s">
        <v>88</v>
      </c>
      <c r="C20371" t="s">
        <v>88</v>
      </c>
      <c r="D20371" t="s">
        <v>88</v>
      </c>
      <c r="E20371" t="s">
        <v>17190</v>
      </c>
    </row>
    <row r="20372" spans="1:6" x14ac:dyDescent="0.3">
      <c r="A20372" s="19" t="s">
        <v>30313</v>
      </c>
      <c r="B20372" s="11" t="s">
        <v>88</v>
      </c>
      <c r="C20372" t="s">
        <v>88</v>
      </c>
      <c r="D20372" t="s">
        <v>88</v>
      </c>
      <c r="E20372" t="s">
        <v>689</v>
      </c>
    </row>
    <row r="20373" spans="1:6" x14ac:dyDescent="0.3">
      <c r="A20373" s="18" t="s">
        <v>30314</v>
      </c>
      <c r="B20373" s="11" t="s">
        <v>88</v>
      </c>
      <c r="C20373" t="s">
        <v>30315</v>
      </c>
    </row>
    <row r="20374" spans="1:6" x14ac:dyDescent="0.3">
      <c r="A20374" s="19" t="s">
        <v>30316</v>
      </c>
      <c r="B20374" s="11" t="s">
        <v>88</v>
      </c>
      <c r="C20374" t="s">
        <v>88</v>
      </c>
      <c r="D20374" t="s">
        <v>30317</v>
      </c>
    </row>
    <row r="20375" spans="1:6" x14ac:dyDescent="0.3">
      <c r="A20375" s="18" t="s">
        <v>30318</v>
      </c>
      <c r="B20375" s="11" t="s">
        <v>88</v>
      </c>
      <c r="C20375" t="s">
        <v>88</v>
      </c>
      <c r="D20375" t="s">
        <v>88</v>
      </c>
      <c r="E20375" t="s">
        <v>17190</v>
      </c>
    </row>
    <row r="20376" spans="1:6" x14ac:dyDescent="0.3">
      <c r="A20376" s="19" t="s">
        <v>30319</v>
      </c>
      <c r="B20376" s="11" t="s">
        <v>88</v>
      </c>
      <c r="C20376" t="s">
        <v>88</v>
      </c>
      <c r="D20376" t="s">
        <v>88</v>
      </c>
      <c r="E20376" t="s">
        <v>689</v>
      </c>
    </row>
    <row r="20377" spans="1:6" x14ac:dyDescent="0.3">
      <c r="A20377" s="18" t="s">
        <v>30320</v>
      </c>
      <c r="B20377" s="11" t="s">
        <v>88</v>
      </c>
      <c r="C20377" t="s">
        <v>88</v>
      </c>
      <c r="D20377" t="s">
        <v>689</v>
      </c>
    </row>
    <row r="20378" spans="1:6" x14ac:dyDescent="0.3">
      <c r="A20378" s="19" t="s">
        <v>30321</v>
      </c>
      <c r="B20378" s="11" t="s">
        <v>88</v>
      </c>
      <c r="C20378" t="s">
        <v>88</v>
      </c>
      <c r="D20378" t="s">
        <v>88</v>
      </c>
      <c r="E20378" t="s">
        <v>29661</v>
      </c>
    </row>
    <row r="20379" spans="1:6" x14ac:dyDescent="0.3">
      <c r="A20379" s="18" t="s">
        <v>30322</v>
      </c>
      <c r="B20379" s="11" t="s">
        <v>88</v>
      </c>
      <c r="C20379" t="s">
        <v>88</v>
      </c>
      <c r="D20379" t="s">
        <v>88</v>
      </c>
      <c r="E20379" t="s">
        <v>88</v>
      </c>
      <c r="F20379" t="s">
        <v>17190</v>
      </c>
    </row>
    <row r="20380" spans="1:6" x14ac:dyDescent="0.3">
      <c r="A20380" s="19" t="s">
        <v>30323</v>
      </c>
      <c r="B20380" s="11" t="s">
        <v>88</v>
      </c>
      <c r="C20380" t="s">
        <v>88</v>
      </c>
      <c r="D20380" t="s">
        <v>88</v>
      </c>
      <c r="E20380" t="s">
        <v>88</v>
      </c>
      <c r="F20380" t="s">
        <v>689</v>
      </c>
    </row>
    <row r="20381" spans="1:6" x14ac:dyDescent="0.3">
      <c r="A20381" s="18" t="s">
        <v>30324</v>
      </c>
      <c r="B20381" s="11" t="s">
        <v>88</v>
      </c>
      <c r="C20381" t="s">
        <v>88</v>
      </c>
      <c r="D20381" t="s">
        <v>88</v>
      </c>
      <c r="E20381" t="s">
        <v>689</v>
      </c>
    </row>
    <row r="20382" spans="1:6" x14ac:dyDescent="0.3">
      <c r="A20382" s="19" t="s">
        <v>30325</v>
      </c>
      <c r="B20382" s="11" t="s">
        <v>88</v>
      </c>
      <c r="C20382" t="s">
        <v>88</v>
      </c>
      <c r="D20382" t="s">
        <v>88</v>
      </c>
      <c r="E20382" t="s">
        <v>88</v>
      </c>
      <c r="F20382" t="s">
        <v>17190</v>
      </c>
    </row>
    <row r="20383" spans="1:6" x14ac:dyDescent="0.3">
      <c r="A20383" s="18" t="s">
        <v>30326</v>
      </c>
      <c r="B20383" s="11" t="s">
        <v>88</v>
      </c>
      <c r="C20383" t="s">
        <v>88</v>
      </c>
      <c r="D20383" t="s">
        <v>88</v>
      </c>
      <c r="E20383" t="s">
        <v>88</v>
      </c>
      <c r="F20383" t="s">
        <v>689</v>
      </c>
    </row>
    <row r="20384" spans="1:6" x14ac:dyDescent="0.3">
      <c r="A20384" s="19" t="s">
        <v>30327</v>
      </c>
      <c r="B20384" t="s">
        <v>30328</v>
      </c>
    </row>
    <row r="20385" spans="1:4" x14ac:dyDescent="0.3">
      <c r="A20385" s="18" t="s">
        <v>30329</v>
      </c>
      <c r="B20385" s="11" t="s">
        <v>88</v>
      </c>
      <c r="C20385" t="s">
        <v>30330</v>
      </c>
    </row>
    <row r="20386" spans="1:4" x14ac:dyDescent="0.3">
      <c r="A20386" s="19" t="s">
        <v>30331</v>
      </c>
      <c r="B20386" s="11" t="s">
        <v>88</v>
      </c>
      <c r="C20386" t="s">
        <v>88</v>
      </c>
      <c r="D20386" t="s">
        <v>17190</v>
      </c>
    </row>
    <row r="20387" spans="1:4" x14ac:dyDescent="0.3">
      <c r="A20387" s="18" t="s">
        <v>30332</v>
      </c>
      <c r="B20387" s="11" t="s">
        <v>88</v>
      </c>
      <c r="C20387" t="s">
        <v>88</v>
      </c>
      <c r="D20387" t="s">
        <v>689</v>
      </c>
    </row>
    <row r="20388" spans="1:4" x14ac:dyDescent="0.3">
      <c r="A20388" s="19" t="s">
        <v>30333</v>
      </c>
      <c r="B20388" s="11" t="s">
        <v>88</v>
      </c>
      <c r="C20388" t="s">
        <v>30334</v>
      </c>
    </row>
    <row r="20389" spans="1:4" x14ac:dyDescent="0.3">
      <c r="A20389" s="18" t="s">
        <v>30335</v>
      </c>
      <c r="B20389" s="11" t="s">
        <v>88</v>
      </c>
      <c r="C20389" t="s">
        <v>689</v>
      </c>
    </row>
    <row r="20390" spans="1:4" x14ac:dyDescent="0.3">
      <c r="A20390" s="19" t="s">
        <v>30336</v>
      </c>
      <c r="B20390" s="11" t="s">
        <v>88</v>
      </c>
      <c r="C20390" t="s">
        <v>88</v>
      </c>
      <c r="D20390" t="s">
        <v>17190</v>
      </c>
    </row>
    <row r="20391" spans="1:4" x14ac:dyDescent="0.3">
      <c r="A20391" s="18" t="s">
        <v>30337</v>
      </c>
      <c r="B20391" s="11" t="s">
        <v>88</v>
      </c>
      <c r="C20391" t="s">
        <v>88</v>
      </c>
      <c r="D20391" t="s">
        <v>689</v>
      </c>
    </row>
    <row r="20392" spans="1:4" x14ac:dyDescent="0.3">
      <c r="A20392" s="19" t="s">
        <v>30338</v>
      </c>
      <c r="B20392" t="s">
        <v>30339</v>
      </c>
    </row>
    <row r="20393" spans="1:4" x14ac:dyDescent="0.3">
      <c r="A20393" s="18" t="s">
        <v>30340</v>
      </c>
      <c r="B20393" s="11" t="s">
        <v>88</v>
      </c>
      <c r="C20393" t="s">
        <v>30341</v>
      </c>
    </row>
    <row r="20394" spans="1:4" x14ac:dyDescent="0.3">
      <c r="A20394" s="19" t="s">
        <v>30342</v>
      </c>
      <c r="B20394" s="11" t="s">
        <v>88</v>
      </c>
      <c r="C20394" t="s">
        <v>30343</v>
      </c>
    </row>
    <row r="20395" spans="1:4" x14ac:dyDescent="0.3">
      <c r="A20395" s="18" t="s">
        <v>30344</v>
      </c>
      <c r="B20395" s="11" t="s">
        <v>88</v>
      </c>
      <c r="C20395" t="s">
        <v>88</v>
      </c>
      <c r="D20395" t="s">
        <v>30345</v>
      </c>
    </row>
    <row r="20396" spans="1:4" x14ac:dyDescent="0.3">
      <c r="A20396" s="19" t="s">
        <v>30346</v>
      </c>
      <c r="B20396" s="11" t="s">
        <v>88</v>
      </c>
      <c r="C20396" t="s">
        <v>88</v>
      </c>
      <c r="D20396" t="s">
        <v>689</v>
      </c>
    </row>
    <row r="20397" spans="1:4" x14ac:dyDescent="0.3">
      <c r="A20397" s="18" t="s">
        <v>30347</v>
      </c>
      <c r="B20397" s="11" t="s">
        <v>88</v>
      </c>
      <c r="C20397" t="s">
        <v>30348</v>
      </c>
    </row>
    <row r="20398" spans="1:4" x14ac:dyDescent="0.3">
      <c r="A20398" s="19" t="s">
        <v>30349</v>
      </c>
      <c r="B20398" s="11" t="s">
        <v>88</v>
      </c>
      <c r="C20398" t="s">
        <v>88</v>
      </c>
      <c r="D20398" t="s">
        <v>30350</v>
      </c>
    </row>
    <row r="20399" spans="1:4" x14ac:dyDescent="0.3">
      <c r="A20399" s="18" t="s">
        <v>30351</v>
      </c>
      <c r="B20399" s="11" t="s">
        <v>88</v>
      </c>
      <c r="C20399" t="s">
        <v>88</v>
      </c>
      <c r="D20399" t="s">
        <v>30352</v>
      </c>
    </row>
    <row r="20400" spans="1:4" x14ac:dyDescent="0.3">
      <c r="A20400" s="19" t="s">
        <v>30353</v>
      </c>
      <c r="B20400" s="11" t="s">
        <v>88</v>
      </c>
      <c r="C20400" t="s">
        <v>88</v>
      </c>
      <c r="D20400" t="s">
        <v>30354</v>
      </c>
    </row>
    <row r="20401" spans="1:5" x14ac:dyDescent="0.3">
      <c r="A20401" s="18" t="s">
        <v>30355</v>
      </c>
      <c r="B20401" s="11" t="s">
        <v>88</v>
      </c>
      <c r="C20401" t="s">
        <v>88</v>
      </c>
      <c r="D20401" t="s">
        <v>689</v>
      </c>
    </row>
    <row r="20402" spans="1:5" x14ac:dyDescent="0.3">
      <c r="A20402" s="19" t="s">
        <v>30356</v>
      </c>
      <c r="B20402" s="11" t="s">
        <v>88</v>
      </c>
      <c r="C20402" t="s">
        <v>30357</v>
      </c>
    </row>
    <row r="20403" spans="1:5" x14ac:dyDescent="0.3">
      <c r="A20403" s="18" t="s">
        <v>30358</v>
      </c>
      <c r="B20403" s="11" t="s">
        <v>88</v>
      </c>
      <c r="C20403" t="s">
        <v>29192</v>
      </c>
    </row>
    <row r="20404" spans="1:5" x14ac:dyDescent="0.3">
      <c r="A20404" s="19" t="s">
        <v>30359</v>
      </c>
      <c r="B20404" s="11" t="s">
        <v>88</v>
      </c>
      <c r="C20404" t="s">
        <v>88</v>
      </c>
      <c r="D20404" t="s">
        <v>30360</v>
      </c>
    </row>
    <row r="20405" spans="1:5" x14ac:dyDescent="0.3">
      <c r="A20405" s="18" t="s">
        <v>30361</v>
      </c>
      <c r="B20405" s="11" t="s">
        <v>88</v>
      </c>
      <c r="C20405" t="s">
        <v>88</v>
      </c>
      <c r="D20405" t="s">
        <v>689</v>
      </c>
    </row>
    <row r="20406" spans="1:5" x14ac:dyDescent="0.3">
      <c r="A20406" s="19" t="s">
        <v>30362</v>
      </c>
      <c r="B20406" s="11" t="s">
        <v>88</v>
      </c>
      <c r="C20406" t="s">
        <v>88</v>
      </c>
      <c r="D20406" t="s">
        <v>88</v>
      </c>
      <c r="E20406" t="s">
        <v>30363</v>
      </c>
    </row>
    <row r="20407" spans="1:5" x14ac:dyDescent="0.3">
      <c r="A20407" s="18" t="s">
        <v>30364</v>
      </c>
      <c r="B20407" s="11" t="s">
        <v>88</v>
      </c>
      <c r="C20407" t="s">
        <v>88</v>
      </c>
      <c r="D20407" t="s">
        <v>88</v>
      </c>
      <c r="E20407" t="s">
        <v>30365</v>
      </c>
    </row>
    <row r="20408" spans="1:5" x14ac:dyDescent="0.3">
      <c r="A20408" s="19" t="s">
        <v>30366</v>
      </c>
      <c r="B20408" s="11" t="s">
        <v>88</v>
      </c>
      <c r="C20408" t="s">
        <v>88</v>
      </c>
      <c r="D20408" t="s">
        <v>88</v>
      </c>
      <c r="E20408" t="s">
        <v>30367</v>
      </c>
    </row>
    <row r="20409" spans="1:5" x14ac:dyDescent="0.3">
      <c r="A20409" s="18" t="s">
        <v>30368</v>
      </c>
      <c r="B20409" s="11" t="s">
        <v>88</v>
      </c>
      <c r="C20409" t="s">
        <v>88</v>
      </c>
      <c r="D20409" t="s">
        <v>88</v>
      </c>
      <c r="E20409" t="s">
        <v>30369</v>
      </c>
    </row>
    <row r="20410" spans="1:5" x14ac:dyDescent="0.3">
      <c r="A20410" s="19" t="s">
        <v>30370</v>
      </c>
      <c r="B20410" s="11" t="s">
        <v>88</v>
      </c>
      <c r="C20410" t="s">
        <v>88</v>
      </c>
      <c r="D20410" t="s">
        <v>88</v>
      </c>
      <c r="E20410" t="s">
        <v>30371</v>
      </c>
    </row>
    <row r="20411" spans="1:5" x14ac:dyDescent="0.3">
      <c r="A20411" s="18" t="s">
        <v>30372</v>
      </c>
      <c r="B20411" s="11" t="s">
        <v>88</v>
      </c>
      <c r="C20411" t="s">
        <v>88</v>
      </c>
      <c r="D20411" t="s">
        <v>88</v>
      </c>
      <c r="E20411" t="s">
        <v>30373</v>
      </c>
    </row>
    <row r="20412" spans="1:5" x14ac:dyDescent="0.3">
      <c r="A20412" s="19" t="s">
        <v>30374</v>
      </c>
      <c r="B20412" s="11" t="s">
        <v>88</v>
      </c>
      <c r="C20412" t="s">
        <v>88</v>
      </c>
      <c r="D20412" t="s">
        <v>88</v>
      </c>
      <c r="E20412" t="s">
        <v>689</v>
      </c>
    </row>
    <row r="20413" spans="1:5" x14ac:dyDescent="0.3">
      <c r="A20413" s="18" t="s">
        <v>30375</v>
      </c>
      <c r="B20413" t="s">
        <v>30376</v>
      </c>
    </row>
    <row r="20414" spans="1:5" x14ac:dyDescent="0.3">
      <c r="A20414" s="19" t="s">
        <v>30377</v>
      </c>
      <c r="B20414" s="11" t="s">
        <v>88</v>
      </c>
      <c r="C20414" t="s">
        <v>30378</v>
      </c>
    </row>
    <row r="20415" spans="1:5" x14ac:dyDescent="0.3">
      <c r="A20415" s="18" t="s">
        <v>30379</v>
      </c>
      <c r="B20415" s="11" t="s">
        <v>88</v>
      </c>
      <c r="C20415" t="s">
        <v>88</v>
      </c>
      <c r="D20415" t="s">
        <v>30380</v>
      </c>
    </row>
    <row r="20416" spans="1:5" x14ac:dyDescent="0.3">
      <c r="A20416" s="19" t="s">
        <v>30381</v>
      </c>
      <c r="B20416" s="11" t="s">
        <v>88</v>
      </c>
      <c r="C20416" t="s">
        <v>88</v>
      </c>
      <c r="D20416" t="s">
        <v>689</v>
      </c>
    </row>
    <row r="20417" spans="1:6" x14ac:dyDescent="0.3">
      <c r="A20417" s="18" t="s">
        <v>30382</v>
      </c>
      <c r="B20417" s="11" t="s">
        <v>88</v>
      </c>
      <c r="C20417" t="s">
        <v>689</v>
      </c>
    </row>
    <row r="20418" spans="1:6" x14ac:dyDescent="0.3">
      <c r="A20418" s="19" t="s">
        <v>30383</v>
      </c>
      <c r="B20418" s="11" t="s">
        <v>88</v>
      </c>
      <c r="C20418" t="s">
        <v>88</v>
      </c>
      <c r="D20418" t="s">
        <v>26164</v>
      </c>
    </row>
    <row r="20419" spans="1:6" x14ac:dyDescent="0.3">
      <c r="A20419" s="18" t="s">
        <v>30384</v>
      </c>
      <c r="B20419" s="11" t="s">
        <v>88</v>
      </c>
      <c r="C20419" t="s">
        <v>88</v>
      </c>
      <c r="D20419" t="s">
        <v>88</v>
      </c>
      <c r="E20419" t="s">
        <v>26059</v>
      </c>
    </row>
    <row r="20420" spans="1:6" x14ac:dyDescent="0.3">
      <c r="A20420" s="19" t="s">
        <v>30385</v>
      </c>
      <c r="B20420" s="11" t="s">
        <v>88</v>
      </c>
      <c r="C20420" t="s">
        <v>88</v>
      </c>
      <c r="D20420" t="s">
        <v>88</v>
      </c>
      <c r="E20420" t="s">
        <v>689</v>
      </c>
    </row>
    <row r="20421" spans="1:6" x14ac:dyDescent="0.3">
      <c r="A20421" s="18" t="s">
        <v>30386</v>
      </c>
      <c r="B20421" s="11" t="s">
        <v>88</v>
      </c>
      <c r="C20421" t="s">
        <v>88</v>
      </c>
      <c r="D20421" t="s">
        <v>27503</v>
      </c>
    </row>
    <row r="20422" spans="1:6" x14ac:dyDescent="0.3">
      <c r="A20422" s="19" t="s">
        <v>30387</v>
      </c>
      <c r="B20422" s="11" t="s">
        <v>88</v>
      </c>
      <c r="C20422" t="s">
        <v>88</v>
      </c>
      <c r="D20422" t="s">
        <v>88</v>
      </c>
      <c r="E20422" t="s">
        <v>30388</v>
      </c>
    </row>
    <row r="20423" spans="1:6" x14ac:dyDescent="0.3">
      <c r="A20423" s="18" t="s">
        <v>30389</v>
      </c>
      <c r="B20423" s="11" t="s">
        <v>88</v>
      </c>
      <c r="C20423" t="s">
        <v>88</v>
      </c>
      <c r="D20423" t="s">
        <v>88</v>
      </c>
      <c r="E20423" t="s">
        <v>88</v>
      </c>
      <c r="F20423" t="s">
        <v>26059</v>
      </c>
    </row>
    <row r="20424" spans="1:6" x14ac:dyDescent="0.3">
      <c r="A20424" s="19" t="s">
        <v>30390</v>
      </c>
      <c r="B20424" s="11" t="s">
        <v>88</v>
      </c>
      <c r="C20424" t="s">
        <v>88</v>
      </c>
      <c r="D20424" t="s">
        <v>88</v>
      </c>
      <c r="E20424" t="s">
        <v>88</v>
      </c>
      <c r="F20424" t="s">
        <v>689</v>
      </c>
    </row>
    <row r="20425" spans="1:6" x14ac:dyDescent="0.3">
      <c r="A20425" s="18" t="s">
        <v>30391</v>
      </c>
      <c r="B20425" s="11" t="s">
        <v>88</v>
      </c>
      <c r="C20425" t="s">
        <v>88</v>
      </c>
      <c r="D20425" t="s">
        <v>88</v>
      </c>
      <c r="E20425" t="s">
        <v>30392</v>
      </c>
    </row>
    <row r="20426" spans="1:6" x14ac:dyDescent="0.3">
      <c r="A20426" s="19" t="s">
        <v>30393</v>
      </c>
      <c r="B20426" s="11" t="s">
        <v>88</v>
      </c>
      <c r="C20426" t="s">
        <v>88</v>
      </c>
      <c r="D20426" t="s">
        <v>88</v>
      </c>
      <c r="E20426" t="s">
        <v>88</v>
      </c>
      <c r="F20426" t="s">
        <v>26059</v>
      </c>
    </row>
    <row r="20427" spans="1:6" x14ac:dyDescent="0.3">
      <c r="A20427" s="18" t="s">
        <v>30394</v>
      </c>
      <c r="B20427" s="11" t="s">
        <v>88</v>
      </c>
      <c r="C20427" t="s">
        <v>88</v>
      </c>
      <c r="D20427" t="s">
        <v>88</v>
      </c>
      <c r="E20427" t="s">
        <v>88</v>
      </c>
      <c r="F20427" t="s">
        <v>689</v>
      </c>
    </row>
    <row r="20428" spans="1:6" x14ac:dyDescent="0.3">
      <c r="A20428" s="19" t="s">
        <v>30395</v>
      </c>
      <c r="B20428" s="11" t="s">
        <v>88</v>
      </c>
      <c r="C20428" t="s">
        <v>88</v>
      </c>
      <c r="D20428" t="s">
        <v>88</v>
      </c>
      <c r="E20428" t="s">
        <v>689</v>
      </c>
    </row>
    <row r="20429" spans="1:6" x14ac:dyDescent="0.3">
      <c r="A20429" s="18" t="s">
        <v>30396</v>
      </c>
      <c r="B20429" s="11" t="s">
        <v>88</v>
      </c>
      <c r="C20429" t="s">
        <v>88</v>
      </c>
      <c r="D20429" t="s">
        <v>88</v>
      </c>
      <c r="E20429" t="s">
        <v>88</v>
      </c>
      <c r="F20429" t="s">
        <v>26059</v>
      </c>
    </row>
    <row r="20430" spans="1:6" x14ac:dyDescent="0.3">
      <c r="A20430" s="19" t="s">
        <v>30397</v>
      </c>
      <c r="B20430" s="11" t="s">
        <v>88</v>
      </c>
      <c r="C20430" t="s">
        <v>88</v>
      </c>
      <c r="D20430" t="s">
        <v>88</v>
      </c>
      <c r="E20430" t="s">
        <v>88</v>
      </c>
      <c r="F20430" t="s">
        <v>689</v>
      </c>
    </row>
    <row r="20431" spans="1:6" x14ac:dyDescent="0.3">
      <c r="A20431" s="18" t="s">
        <v>30398</v>
      </c>
      <c r="B20431" s="11" t="s">
        <v>88</v>
      </c>
      <c r="C20431" t="s">
        <v>88</v>
      </c>
      <c r="D20431" t="s">
        <v>689</v>
      </c>
    </row>
    <row r="20432" spans="1:6" x14ac:dyDescent="0.3">
      <c r="A20432" s="19" t="s">
        <v>30399</v>
      </c>
      <c r="B20432" s="11" t="s">
        <v>88</v>
      </c>
      <c r="C20432" t="s">
        <v>88</v>
      </c>
      <c r="D20432" t="s">
        <v>88</v>
      </c>
      <c r="E20432" t="s">
        <v>26059</v>
      </c>
    </row>
    <row r="20433" spans="1:6" x14ac:dyDescent="0.3">
      <c r="A20433" s="18" t="s">
        <v>30400</v>
      </c>
      <c r="B20433" s="11" t="s">
        <v>88</v>
      </c>
      <c r="C20433" t="s">
        <v>88</v>
      </c>
      <c r="D20433" t="s">
        <v>88</v>
      </c>
      <c r="E20433" t="s">
        <v>689</v>
      </c>
    </row>
    <row r="20434" spans="1:6" x14ac:dyDescent="0.3">
      <c r="A20434" s="19" t="s">
        <v>30401</v>
      </c>
      <c r="B20434" t="s">
        <v>30402</v>
      </c>
    </row>
    <row r="20435" spans="1:6" x14ac:dyDescent="0.3">
      <c r="A20435" s="18" t="s">
        <v>30403</v>
      </c>
      <c r="B20435" t="s">
        <v>30404</v>
      </c>
    </row>
    <row r="20436" spans="1:6" x14ac:dyDescent="0.3">
      <c r="A20436" s="19" t="s">
        <v>30405</v>
      </c>
      <c r="B20436" s="11" t="s">
        <v>88</v>
      </c>
      <c r="C20436" t="s">
        <v>30406</v>
      </c>
    </row>
    <row r="20437" spans="1:6" x14ac:dyDescent="0.3">
      <c r="A20437" s="18" t="s">
        <v>30407</v>
      </c>
      <c r="B20437" s="11" t="s">
        <v>88</v>
      </c>
      <c r="C20437" t="s">
        <v>88</v>
      </c>
      <c r="D20437" t="s">
        <v>30408</v>
      </c>
    </row>
    <row r="20438" spans="1:6" x14ac:dyDescent="0.3">
      <c r="A20438" s="19" t="s">
        <v>30409</v>
      </c>
      <c r="B20438" s="11" t="s">
        <v>88</v>
      </c>
      <c r="C20438" t="s">
        <v>88</v>
      </c>
      <c r="D20438" t="s">
        <v>88</v>
      </c>
      <c r="E20438" t="s">
        <v>17099</v>
      </c>
    </row>
    <row r="20439" spans="1:6" x14ac:dyDescent="0.3">
      <c r="A20439" s="18" t="s">
        <v>30410</v>
      </c>
      <c r="B20439" s="11" t="s">
        <v>88</v>
      </c>
      <c r="C20439" t="s">
        <v>88</v>
      </c>
      <c r="D20439" t="s">
        <v>88</v>
      </c>
      <c r="E20439" t="s">
        <v>30411</v>
      </c>
    </row>
    <row r="20440" spans="1:6" x14ac:dyDescent="0.3">
      <c r="A20440" s="19" t="s">
        <v>30412</v>
      </c>
      <c r="B20440" s="11" t="s">
        <v>88</v>
      </c>
      <c r="C20440" t="s">
        <v>88</v>
      </c>
      <c r="D20440" t="s">
        <v>88</v>
      </c>
      <c r="E20440" t="s">
        <v>689</v>
      </c>
    </row>
    <row r="20441" spans="1:6" x14ac:dyDescent="0.3">
      <c r="A20441" s="18" t="s">
        <v>30413</v>
      </c>
      <c r="B20441" s="11" t="s">
        <v>88</v>
      </c>
      <c r="C20441" t="s">
        <v>88</v>
      </c>
      <c r="D20441" t="s">
        <v>689</v>
      </c>
    </row>
    <row r="20442" spans="1:6" x14ac:dyDescent="0.3">
      <c r="A20442" s="19" t="s">
        <v>30414</v>
      </c>
      <c r="B20442" s="11" t="s">
        <v>88</v>
      </c>
      <c r="C20442" t="s">
        <v>88</v>
      </c>
      <c r="D20442" t="s">
        <v>88</v>
      </c>
      <c r="E20442" t="s">
        <v>30415</v>
      </c>
    </row>
    <row r="20443" spans="1:6" x14ac:dyDescent="0.3">
      <c r="A20443" s="18" t="s">
        <v>30416</v>
      </c>
      <c r="B20443" s="11" t="s">
        <v>88</v>
      </c>
      <c r="C20443" t="s">
        <v>88</v>
      </c>
      <c r="D20443" t="s">
        <v>88</v>
      </c>
      <c r="E20443" t="s">
        <v>88</v>
      </c>
      <c r="F20443" t="s">
        <v>17099</v>
      </c>
    </row>
    <row r="20444" spans="1:6" x14ac:dyDescent="0.3">
      <c r="A20444" s="19" t="s">
        <v>30417</v>
      </c>
      <c r="B20444" s="11" t="s">
        <v>88</v>
      </c>
      <c r="C20444" t="s">
        <v>88</v>
      </c>
      <c r="D20444" t="s">
        <v>88</v>
      </c>
      <c r="E20444" t="s">
        <v>88</v>
      </c>
      <c r="F20444" t="s">
        <v>689</v>
      </c>
    </row>
    <row r="20445" spans="1:6" x14ac:dyDescent="0.3">
      <c r="A20445" s="18" t="s">
        <v>30418</v>
      </c>
      <c r="B20445" s="11" t="s">
        <v>88</v>
      </c>
      <c r="C20445" t="s">
        <v>88</v>
      </c>
      <c r="D20445" t="s">
        <v>88</v>
      </c>
      <c r="E20445" t="s">
        <v>30419</v>
      </c>
    </row>
    <row r="20446" spans="1:6" x14ac:dyDescent="0.3">
      <c r="A20446" s="19" t="s">
        <v>30420</v>
      </c>
      <c r="B20446" s="11" t="s">
        <v>88</v>
      </c>
      <c r="C20446" t="s">
        <v>88</v>
      </c>
      <c r="D20446" t="s">
        <v>88</v>
      </c>
      <c r="E20446" t="s">
        <v>88</v>
      </c>
      <c r="F20446" t="s">
        <v>17099</v>
      </c>
    </row>
    <row r="20447" spans="1:6" x14ac:dyDescent="0.3">
      <c r="A20447" s="18" t="s">
        <v>30421</v>
      </c>
      <c r="B20447" s="11" t="s">
        <v>88</v>
      </c>
      <c r="C20447" t="s">
        <v>88</v>
      </c>
      <c r="D20447" t="s">
        <v>88</v>
      </c>
      <c r="E20447" t="s">
        <v>88</v>
      </c>
      <c r="F20447" t="s">
        <v>689</v>
      </c>
    </row>
    <row r="20448" spans="1:6" x14ac:dyDescent="0.3">
      <c r="A20448" s="19" t="s">
        <v>30422</v>
      </c>
      <c r="B20448" s="11" t="s">
        <v>88</v>
      </c>
      <c r="C20448" t="s">
        <v>88</v>
      </c>
      <c r="D20448" t="s">
        <v>88</v>
      </c>
      <c r="E20448" t="s">
        <v>30423</v>
      </c>
    </row>
    <row r="20449" spans="1:7" x14ac:dyDescent="0.3">
      <c r="A20449" s="18" t="s">
        <v>30424</v>
      </c>
      <c r="B20449" s="11" t="s">
        <v>88</v>
      </c>
      <c r="C20449" t="s">
        <v>88</v>
      </c>
      <c r="D20449" t="s">
        <v>88</v>
      </c>
      <c r="E20449" t="s">
        <v>88</v>
      </c>
      <c r="F20449" t="s">
        <v>17099</v>
      </c>
    </row>
    <row r="20450" spans="1:7" x14ac:dyDescent="0.3">
      <c r="A20450" s="19" t="s">
        <v>30425</v>
      </c>
      <c r="B20450" s="11" t="s">
        <v>88</v>
      </c>
      <c r="C20450" t="s">
        <v>88</v>
      </c>
      <c r="D20450" t="s">
        <v>88</v>
      </c>
      <c r="E20450" t="s">
        <v>88</v>
      </c>
      <c r="F20450" t="s">
        <v>689</v>
      </c>
    </row>
    <row r="20451" spans="1:7" x14ac:dyDescent="0.3">
      <c r="A20451" s="18" t="s">
        <v>30426</v>
      </c>
      <c r="B20451" s="11" t="s">
        <v>88</v>
      </c>
      <c r="C20451" t="s">
        <v>88</v>
      </c>
      <c r="D20451" t="s">
        <v>88</v>
      </c>
      <c r="E20451" t="s">
        <v>88</v>
      </c>
      <c r="F20451" t="s">
        <v>88</v>
      </c>
      <c r="G20451" t="s">
        <v>30427</v>
      </c>
    </row>
    <row r="20452" spans="1:7" x14ac:dyDescent="0.3">
      <c r="A20452" s="19" t="s">
        <v>30428</v>
      </c>
      <c r="B20452" s="11" t="s">
        <v>88</v>
      </c>
      <c r="C20452" t="s">
        <v>88</v>
      </c>
      <c r="D20452" t="s">
        <v>88</v>
      </c>
      <c r="E20452" t="s">
        <v>88</v>
      </c>
      <c r="F20452" t="s">
        <v>88</v>
      </c>
      <c r="G20452" t="s">
        <v>30429</v>
      </c>
    </row>
    <row r="20453" spans="1:7" x14ac:dyDescent="0.3">
      <c r="A20453" s="18" t="s">
        <v>30430</v>
      </c>
      <c r="B20453" s="11" t="s">
        <v>88</v>
      </c>
      <c r="C20453" t="s">
        <v>88</v>
      </c>
      <c r="D20453" t="s">
        <v>88</v>
      </c>
      <c r="E20453" t="s">
        <v>88</v>
      </c>
      <c r="F20453" t="s">
        <v>88</v>
      </c>
      <c r="G20453" t="s">
        <v>30431</v>
      </c>
    </row>
    <row r="20454" spans="1:7" x14ac:dyDescent="0.3">
      <c r="A20454" s="19" t="s">
        <v>30432</v>
      </c>
      <c r="B20454" s="11" t="s">
        <v>88</v>
      </c>
      <c r="C20454" t="s">
        <v>88</v>
      </c>
      <c r="D20454" t="s">
        <v>88</v>
      </c>
      <c r="E20454" t="s">
        <v>88</v>
      </c>
      <c r="F20454" t="s">
        <v>88</v>
      </c>
      <c r="G20454" t="s">
        <v>30433</v>
      </c>
    </row>
    <row r="20455" spans="1:7" x14ac:dyDescent="0.3">
      <c r="A20455" s="18" t="s">
        <v>30434</v>
      </c>
      <c r="B20455" s="11" t="s">
        <v>88</v>
      </c>
      <c r="C20455" t="s">
        <v>88</v>
      </c>
      <c r="D20455" t="s">
        <v>88</v>
      </c>
      <c r="E20455" t="s">
        <v>88</v>
      </c>
      <c r="F20455" t="s">
        <v>88</v>
      </c>
      <c r="G20455" t="s">
        <v>30435</v>
      </c>
    </row>
    <row r="20456" spans="1:7" x14ac:dyDescent="0.3">
      <c r="A20456" s="19" t="s">
        <v>30436</v>
      </c>
      <c r="B20456" s="11" t="s">
        <v>88</v>
      </c>
      <c r="C20456" t="s">
        <v>88</v>
      </c>
      <c r="D20456" t="s">
        <v>88</v>
      </c>
      <c r="E20456" t="s">
        <v>88</v>
      </c>
      <c r="F20456" t="s">
        <v>88</v>
      </c>
      <c r="G20456" t="s">
        <v>30437</v>
      </c>
    </row>
    <row r="20457" spans="1:7" x14ac:dyDescent="0.3">
      <c r="A20457" s="18" t="s">
        <v>30438</v>
      </c>
      <c r="B20457" s="11" t="s">
        <v>88</v>
      </c>
      <c r="C20457" t="s">
        <v>88</v>
      </c>
      <c r="D20457" t="s">
        <v>88</v>
      </c>
      <c r="E20457" t="s">
        <v>88</v>
      </c>
      <c r="F20457" t="s">
        <v>88</v>
      </c>
      <c r="G20457" t="s">
        <v>30439</v>
      </c>
    </row>
    <row r="20458" spans="1:7" x14ac:dyDescent="0.3">
      <c r="A20458" s="19" t="s">
        <v>30440</v>
      </c>
      <c r="B20458" s="11" t="s">
        <v>88</v>
      </c>
      <c r="C20458" t="s">
        <v>88</v>
      </c>
      <c r="D20458" t="s">
        <v>88</v>
      </c>
      <c r="E20458" t="s">
        <v>88</v>
      </c>
      <c r="F20458" t="s">
        <v>88</v>
      </c>
      <c r="G20458" t="s">
        <v>30441</v>
      </c>
    </row>
    <row r="20459" spans="1:7" x14ac:dyDescent="0.3">
      <c r="A20459" s="18" t="s">
        <v>30442</v>
      </c>
      <c r="B20459" s="11" t="s">
        <v>88</v>
      </c>
      <c r="C20459" t="s">
        <v>88</v>
      </c>
      <c r="D20459" t="s">
        <v>88</v>
      </c>
      <c r="E20459" t="s">
        <v>88</v>
      </c>
      <c r="F20459" t="s">
        <v>88</v>
      </c>
      <c r="G20459" t="s">
        <v>30443</v>
      </c>
    </row>
    <row r="20460" spans="1:7" x14ac:dyDescent="0.3">
      <c r="A20460" s="19" t="s">
        <v>30444</v>
      </c>
      <c r="B20460" s="11" t="s">
        <v>88</v>
      </c>
      <c r="C20460" t="s">
        <v>88</v>
      </c>
      <c r="D20460" t="s">
        <v>88</v>
      </c>
      <c r="E20460" t="s">
        <v>88</v>
      </c>
      <c r="F20460" t="s">
        <v>88</v>
      </c>
      <c r="G20460" t="s">
        <v>30445</v>
      </c>
    </row>
    <row r="20461" spans="1:7" x14ac:dyDescent="0.3">
      <c r="A20461" s="18" t="s">
        <v>30446</v>
      </c>
      <c r="B20461" s="11" t="s">
        <v>88</v>
      </c>
      <c r="C20461" t="s">
        <v>88</v>
      </c>
      <c r="D20461" t="s">
        <v>88</v>
      </c>
      <c r="E20461" t="s">
        <v>88</v>
      </c>
      <c r="F20461" t="s">
        <v>88</v>
      </c>
      <c r="G20461" t="s">
        <v>689</v>
      </c>
    </row>
    <row r="20462" spans="1:7" x14ac:dyDescent="0.3">
      <c r="A20462" s="19" t="s">
        <v>30447</v>
      </c>
      <c r="B20462" s="11" t="s">
        <v>88</v>
      </c>
      <c r="C20462" t="s">
        <v>30448</v>
      </c>
    </row>
    <row r="20463" spans="1:7" x14ac:dyDescent="0.3">
      <c r="A20463" s="18" t="s">
        <v>30449</v>
      </c>
      <c r="B20463" s="11" t="s">
        <v>88</v>
      </c>
      <c r="C20463" t="s">
        <v>88</v>
      </c>
      <c r="D20463" t="s">
        <v>30450</v>
      </c>
    </row>
    <row r="20464" spans="1:7" x14ac:dyDescent="0.3">
      <c r="A20464" s="19" t="s">
        <v>30451</v>
      </c>
      <c r="B20464" s="11" t="s">
        <v>88</v>
      </c>
      <c r="C20464" t="s">
        <v>88</v>
      </c>
      <c r="D20464" t="s">
        <v>30452</v>
      </c>
    </row>
    <row r="20465" spans="1:7" x14ac:dyDescent="0.3">
      <c r="A20465" s="18" t="s">
        <v>30453</v>
      </c>
      <c r="B20465" s="11" t="s">
        <v>88</v>
      </c>
      <c r="C20465" t="s">
        <v>88</v>
      </c>
      <c r="D20465" t="s">
        <v>689</v>
      </c>
    </row>
    <row r="20466" spans="1:7" x14ac:dyDescent="0.3">
      <c r="A20466" s="19" t="s">
        <v>30454</v>
      </c>
      <c r="B20466" s="11" t="s">
        <v>88</v>
      </c>
      <c r="C20466" t="s">
        <v>30455</v>
      </c>
    </row>
    <row r="20467" spans="1:7" x14ac:dyDescent="0.3">
      <c r="A20467" s="18" t="s">
        <v>30456</v>
      </c>
      <c r="B20467" s="11" t="s">
        <v>88</v>
      </c>
      <c r="C20467" t="s">
        <v>88</v>
      </c>
      <c r="D20467" t="s">
        <v>30457</v>
      </c>
    </row>
    <row r="20468" spans="1:7" x14ac:dyDescent="0.3">
      <c r="A20468" s="19" t="s">
        <v>30458</v>
      </c>
      <c r="B20468" s="11" t="s">
        <v>88</v>
      </c>
      <c r="C20468" t="s">
        <v>88</v>
      </c>
      <c r="D20468" t="s">
        <v>88</v>
      </c>
      <c r="E20468" t="s">
        <v>30459</v>
      </c>
    </row>
    <row r="20469" spans="1:7" x14ac:dyDescent="0.3">
      <c r="A20469" s="18" t="s">
        <v>30460</v>
      </c>
      <c r="B20469" s="11" t="s">
        <v>88</v>
      </c>
      <c r="C20469" t="s">
        <v>88</v>
      </c>
      <c r="D20469" t="s">
        <v>88</v>
      </c>
      <c r="E20469" t="s">
        <v>17099</v>
      </c>
    </row>
    <row r="20470" spans="1:7" x14ac:dyDescent="0.3">
      <c r="A20470" s="19" t="s">
        <v>30461</v>
      </c>
      <c r="B20470" s="11" t="s">
        <v>88</v>
      </c>
      <c r="C20470" t="s">
        <v>88</v>
      </c>
      <c r="D20470" t="s">
        <v>88</v>
      </c>
      <c r="E20470" t="s">
        <v>30462</v>
      </c>
    </row>
    <row r="20471" spans="1:7" x14ac:dyDescent="0.3">
      <c r="A20471" s="18" t="s">
        <v>30463</v>
      </c>
      <c r="B20471" s="11" t="s">
        <v>88</v>
      </c>
      <c r="C20471" t="s">
        <v>88</v>
      </c>
      <c r="D20471" t="s">
        <v>88</v>
      </c>
      <c r="E20471" t="s">
        <v>30464</v>
      </c>
    </row>
    <row r="20472" spans="1:7" x14ac:dyDescent="0.3">
      <c r="A20472" s="19" t="s">
        <v>30465</v>
      </c>
      <c r="B20472" s="11" t="s">
        <v>88</v>
      </c>
      <c r="C20472" t="s">
        <v>88</v>
      </c>
      <c r="D20472" t="s">
        <v>88</v>
      </c>
      <c r="E20472" t="s">
        <v>30466</v>
      </c>
    </row>
    <row r="20473" spans="1:7" x14ac:dyDescent="0.3">
      <c r="A20473" s="18" t="s">
        <v>30467</v>
      </c>
      <c r="B20473" s="11" t="s">
        <v>88</v>
      </c>
      <c r="C20473" t="s">
        <v>88</v>
      </c>
      <c r="D20473" t="s">
        <v>88</v>
      </c>
      <c r="E20473" t="s">
        <v>30468</v>
      </c>
    </row>
    <row r="20474" spans="1:7" x14ac:dyDescent="0.3">
      <c r="A20474" s="19" t="s">
        <v>30469</v>
      </c>
      <c r="B20474" s="11" t="s">
        <v>88</v>
      </c>
      <c r="C20474" t="s">
        <v>88</v>
      </c>
      <c r="D20474" t="s">
        <v>88</v>
      </c>
      <c r="E20474" t="s">
        <v>30470</v>
      </c>
    </row>
    <row r="20475" spans="1:7" x14ac:dyDescent="0.3">
      <c r="A20475" s="18" t="s">
        <v>30471</v>
      </c>
      <c r="B20475" s="11" t="s">
        <v>88</v>
      </c>
      <c r="C20475" t="s">
        <v>88</v>
      </c>
      <c r="D20475" t="s">
        <v>88</v>
      </c>
      <c r="E20475" t="s">
        <v>30472</v>
      </c>
    </row>
    <row r="20476" spans="1:7" x14ac:dyDescent="0.3">
      <c r="A20476" s="19" t="s">
        <v>30473</v>
      </c>
      <c r="B20476" s="11" t="s">
        <v>88</v>
      </c>
      <c r="C20476" t="s">
        <v>88</v>
      </c>
      <c r="D20476" t="s">
        <v>88</v>
      </c>
      <c r="E20476" t="s">
        <v>30474</v>
      </c>
    </row>
    <row r="20477" spans="1:7" x14ac:dyDescent="0.3">
      <c r="A20477" s="18" t="s">
        <v>30475</v>
      </c>
      <c r="B20477" s="11" t="s">
        <v>88</v>
      </c>
      <c r="C20477" t="s">
        <v>88</v>
      </c>
      <c r="D20477" t="s">
        <v>88</v>
      </c>
      <c r="E20477" t="s">
        <v>30476</v>
      </c>
    </row>
    <row r="20478" spans="1:7" x14ac:dyDescent="0.3">
      <c r="A20478" s="19" t="s">
        <v>30477</v>
      </c>
      <c r="B20478" s="11" t="s">
        <v>88</v>
      </c>
      <c r="C20478" t="s">
        <v>88</v>
      </c>
      <c r="D20478" t="s">
        <v>88</v>
      </c>
      <c r="E20478" t="s">
        <v>689</v>
      </c>
    </row>
    <row r="20479" spans="1:7" x14ac:dyDescent="0.3">
      <c r="A20479" s="18" t="s">
        <v>30478</v>
      </c>
      <c r="B20479" s="11" t="s">
        <v>88</v>
      </c>
      <c r="C20479" t="s">
        <v>88</v>
      </c>
      <c r="D20479" t="s">
        <v>88</v>
      </c>
      <c r="E20479" t="s">
        <v>88</v>
      </c>
      <c r="F20479" t="s">
        <v>30479</v>
      </c>
    </row>
    <row r="20480" spans="1:7" x14ac:dyDescent="0.3">
      <c r="A20480" s="19" t="s">
        <v>30480</v>
      </c>
      <c r="B20480" s="11" t="s">
        <v>88</v>
      </c>
      <c r="C20480" t="s">
        <v>88</v>
      </c>
      <c r="D20480" t="s">
        <v>88</v>
      </c>
      <c r="E20480" t="s">
        <v>88</v>
      </c>
      <c r="F20480" t="s">
        <v>88</v>
      </c>
      <c r="G20480" t="s">
        <v>15968</v>
      </c>
    </row>
    <row r="20481" spans="1:7" x14ac:dyDescent="0.3">
      <c r="A20481" s="18" t="s">
        <v>30481</v>
      </c>
      <c r="B20481" s="11" t="s">
        <v>88</v>
      </c>
      <c r="C20481" t="s">
        <v>88</v>
      </c>
      <c r="D20481" t="s">
        <v>88</v>
      </c>
      <c r="E20481" t="s">
        <v>88</v>
      </c>
      <c r="F20481" t="s">
        <v>88</v>
      </c>
      <c r="G20481" t="s">
        <v>12268</v>
      </c>
    </row>
    <row r="20482" spans="1:7" x14ac:dyDescent="0.3">
      <c r="A20482" s="19" t="s">
        <v>30482</v>
      </c>
      <c r="B20482" s="11" t="s">
        <v>88</v>
      </c>
      <c r="C20482" t="s">
        <v>88</v>
      </c>
      <c r="D20482" t="s">
        <v>88</v>
      </c>
      <c r="E20482" t="s">
        <v>88</v>
      </c>
      <c r="F20482" t="s">
        <v>88</v>
      </c>
      <c r="G20482" t="s">
        <v>10166</v>
      </c>
    </row>
    <row r="20483" spans="1:7" x14ac:dyDescent="0.3">
      <c r="A20483" s="18" t="s">
        <v>30483</v>
      </c>
      <c r="B20483" s="11" t="s">
        <v>88</v>
      </c>
      <c r="C20483" t="s">
        <v>88</v>
      </c>
      <c r="D20483" t="s">
        <v>88</v>
      </c>
      <c r="E20483" t="s">
        <v>88</v>
      </c>
      <c r="F20483" t="s">
        <v>88</v>
      </c>
      <c r="G20483" t="s">
        <v>689</v>
      </c>
    </row>
    <row r="20484" spans="1:7" x14ac:dyDescent="0.3">
      <c r="A20484" s="19" t="s">
        <v>30484</v>
      </c>
      <c r="B20484" s="11" t="s">
        <v>88</v>
      </c>
      <c r="C20484" t="s">
        <v>88</v>
      </c>
      <c r="D20484" t="s">
        <v>88</v>
      </c>
      <c r="E20484" t="s">
        <v>88</v>
      </c>
      <c r="F20484" t="s">
        <v>689</v>
      </c>
    </row>
    <row r="20485" spans="1:7" x14ac:dyDescent="0.3">
      <c r="A20485" s="18" t="s">
        <v>30485</v>
      </c>
      <c r="B20485" s="11" t="s">
        <v>88</v>
      </c>
      <c r="C20485" t="s">
        <v>88</v>
      </c>
      <c r="D20485" t="s">
        <v>30486</v>
      </c>
    </row>
    <row r="20486" spans="1:7" x14ac:dyDescent="0.3">
      <c r="A20486" s="19" t="s">
        <v>30487</v>
      </c>
      <c r="B20486" s="11" t="s">
        <v>88</v>
      </c>
      <c r="C20486" t="s">
        <v>88</v>
      </c>
      <c r="D20486" t="s">
        <v>88</v>
      </c>
      <c r="E20486" t="s">
        <v>17190</v>
      </c>
    </row>
    <row r="20487" spans="1:7" x14ac:dyDescent="0.3">
      <c r="A20487" s="18" t="s">
        <v>30488</v>
      </c>
      <c r="B20487" s="11" t="s">
        <v>88</v>
      </c>
      <c r="C20487" t="s">
        <v>88</v>
      </c>
      <c r="D20487" t="s">
        <v>88</v>
      </c>
      <c r="E20487" t="s">
        <v>30476</v>
      </c>
    </row>
    <row r="20488" spans="1:7" x14ac:dyDescent="0.3">
      <c r="A20488" s="19" t="s">
        <v>30489</v>
      </c>
      <c r="B20488" s="11" t="s">
        <v>88</v>
      </c>
      <c r="C20488" t="s">
        <v>88</v>
      </c>
      <c r="D20488" t="s">
        <v>88</v>
      </c>
      <c r="E20488" t="s">
        <v>689</v>
      </c>
    </row>
    <row r="20489" spans="1:7" x14ac:dyDescent="0.3">
      <c r="A20489" s="18" t="s">
        <v>30490</v>
      </c>
      <c r="B20489" s="11" t="s">
        <v>88</v>
      </c>
      <c r="C20489" t="s">
        <v>88</v>
      </c>
      <c r="D20489" t="s">
        <v>88</v>
      </c>
      <c r="E20489" t="s">
        <v>88</v>
      </c>
      <c r="F20489" t="s">
        <v>30479</v>
      </c>
    </row>
    <row r="20490" spans="1:7" x14ac:dyDescent="0.3">
      <c r="A20490" s="19" t="s">
        <v>30491</v>
      </c>
      <c r="B20490" s="11" t="s">
        <v>88</v>
      </c>
      <c r="C20490" t="s">
        <v>88</v>
      </c>
      <c r="D20490" t="s">
        <v>88</v>
      </c>
      <c r="E20490" t="s">
        <v>88</v>
      </c>
      <c r="F20490" t="s">
        <v>88</v>
      </c>
      <c r="G20490" t="s">
        <v>15968</v>
      </c>
    </row>
    <row r="20491" spans="1:7" x14ac:dyDescent="0.3">
      <c r="A20491" s="18" t="s">
        <v>30492</v>
      </c>
      <c r="B20491" s="11" t="s">
        <v>88</v>
      </c>
      <c r="C20491" t="s">
        <v>88</v>
      </c>
      <c r="D20491" t="s">
        <v>88</v>
      </c>
      <c r="E20491" t="s">
        <v>88</v>
      </c>
      <c r="F20491" t="s">
        <v>88</v>
      </c>
      <c r="G20491" t="s">
        <v>12268</v>
      </c>
    </row>
    <row r="20492" spans="1:7" x14ac:dyDescent="0.3">
      <c r="A20492" s="19" t="s">
        <v>30493</v>
      </c>
      <c r="B20492" s="11" t="s">
        <v>88</v>
      </c>
      <c r="C20492" t="s">
        <v>88</v>
      </c>
      <c r="D20492" t="s">
        <v>88</v>
      </c>
      <c r="E20492" t="s">
        <v>88</v>
      </c>
      <c r="F20492" t="s">
        <v>88</v>
      </c>
      <c r="G20492" t="s">
        <v>10166</v>
      </c>
    </row>
    <row r="20493" spans="1:7" x14ac:dyDescent="0.3">
      <c r="A20493" s="18" t="s">
        <v>30494</v>
      </c>
      <c r="B20493" s="11" t="s">
        <v>88</v>
      </c>
      <c r="C20493" t="s">
        <v>88</v>
      </c>
      <c r="D20493" t="s">
        <v>88</v>
      </c>
      <c r="E20493" t="s">
        <v>88</v>
      </c>
      <c r="F20493" t="s">
        <v>88</v>
      </c>
      <c r="G20493" t="s">
        <v>689</v>
      </c>
    </row>
    <row r="20494" spans="1:7" x14ac:dyDescent="0.3">
      <c r="A20494" s="19" t="s">
        <v>30495</v>
      </c>
      <c r="B20494" s="11" t="s">
        <v>88</v>
      </c>
      <c r="C20494" t="s">
        <v>88</v>
      </c>
      <c r="D20494" t="s">
        <v>88</v>
      </c>
      <c r="E20494" t="s">
        <v>88</v>
      </c>
      <c r="F20494" t="s">
        <v>30496</v>
      </c>
    </row>
    <row r="20495" spans="1:7" x14ac:dyDescent="0.3">
      <c r="A20495" s="18" t="s">
        <v>30497</v>
      </c>
      <c r="B20495" s="11" t="s">
        <v>88</v>
      </c>
      <c r="C20495" t="s">
        <v>88</v>
      </c>
      <c r="D20495" t="s">
        <v>88</v>
      </c>
      <c r="E20495" t="s">
        <v>88</v>
      </c>
      <c r="F20495" t="s">
        <v>30498</v>
      </c>
    </row>
    <row r="20496" spans="1:7" x14ac:dyDescent="0.3">
      <c r="A20496" s="19" t="s">
        <v>30499</v>
      </c>
      <c r="B20496" s="11" t="s">
        <v>88</v>
      </c>
      <c r="C20496" t="s">
        <v>88</v>
      </c>
      <c r="D20496" t="s">
        <v>88</v>
      </c>
      <c r="E20496" t="s">
        <v>88</v>
      </c>
      <c r="F20496" t="s">
        <v>30466</v>
      </c>
    </row>
    <row r="20497" spans="1:7" x14ac:dyDescent="0.3">
      <c r="A20497" s="18" t="s">
        <v>30500</v>
      </c>
      <c r="B20497" s="11" t="s">
        <v>88</v>
      </c>
      <c r="C20497" t="s">
        <v>88</v>
      </c>
      <c r="D20497" t="s">
        <v>88</v>
      </c>
      <c r="E20497" t="s">
        <v>88</v>
      </c>
      <c r="F20497" t="s">
        <v>689</v>
      </c>
    </row>
    <row r="20498" spans="1:7" x14ac:dyDescent="0.3">
      <c r="A20498" s="19" t="s">
        <v>30501</v>
      </c>
      <c r="B20498" s="11" t="s">
        <v>88</v>
      </c>
      <c r="C20498" t="s">
        <v>88</v>
      </c>
      <c r="D20498" t="s">
        <v>30502</v>
      </c>
    </row>
    <row r="20499" spans="1:7" x14ac:dyDescent="0.3">
      <c r="A20499" s="18" t="s">
        <v>30503</v>
      </c>
      <c r="B20499" s="11" t="s">
        <v>88</v>
      </c>
      <c r="C20499" t="s">
        <v>88</v>
      </c>
      <c r="D20499" t="s">
        <v>88</v>
      </c>
      <c r="E20499" t="s">
        <v>30504</v>
      </c>
    </row>
    <row r="20500" spans="1:7" x14ac:dyDescent="0.3">
      <c r="A20500" s="19" t="s">
        <v>30505</v>
      </c>
      <c r="B20500" s="11" t="s">
        <v>88</v>
      </c>
      <c r="C20500" t="s">
        <v>88</v>
      </c>
      <c r="D20500" t="s">
        <v>88</v>
      </c>
      <c r="E20500" t="s">
        <v>30498</v>
      </c>
    </row>
    <row r="20501" spans="1:7" x14ac:dyDescent="0.3">
      <c r="A20501" s="18" t="s">
        <v>30506</v>
      </c>
      <c r="B20501" s="11" t="s">
        <v>88</v>
      </c>
      <c r="C20501" t="s">
        <v>88</v>
      </c>
      <c r="D20501" t="s">
        <v>88</v>
      </c>
      <c r="E20501" t="s">
        <v>30507</v>
      </c>
    </row>
    <row r="20502" spans="1:7" x14ac:dyDescent="0.3">
      <c r="A20502" s="19" t="s">
        <v>30508</v>
      </c>
      <c r="B20502" s="11" t="s">
        <v>88</v>
      </c>
      <c r="C20502" t="s">
        <v>88</v>
      </c>
      <c r="D20502" t="s">
        <v>88</v>
      </c>
      <c r="E20502" t="s">
        <v>30509</v>
      </c>
    </row>
    <row r="20503" spans="1:7" x14ac:dyDescent="0.3">
      <c r="A20503" s="18" t="s">
        <v>30510</v>
      </c>
      <c r="B20503" s="11" t="s">
        <v>88</v>
      </c>
      <c r="C20503" t="s">
        <v>88</v>
      </c>
      <c r="D20503" t="s">
        <v>88</v>
      </c>
      <c r="E20503" t="s">
        <v>30476</v>
      </c>
    </row>
    <row r="20504" spans="1:7" x14ac:dyDescent="0.3">
      <c r="A20504" s="19" t="s">
        <v>30511</v>
      </c>
      <c r="B20504" s="11" t="s">
        <v>88</v>
      </c>
      <c r="C20504" t="s">
        <v>88</v>
      </c>
      <c r="D20504" t="s">
        <v>88</v>
      </c>
      <c r="E20504" t="s">
        <v>30496</v>
      </c>
    </row>
    <row r="20505" spans="1:7" x14ac:dyDescent="0.3">
      <c r="A20505" s="18" t="s">
        <v>30512</v>
      </c>
      <c r="B20505" s="11" t="s">
        <v>88</v>
      </c>
      <c r="C20505" t="s">
        <v>88</v>
      </c>
      <c r="D20505" t="s">
        <v>88</v>
      </c>
      <c r="E20505" t="s">
        <v>689</v>
      </c>
    </row>
    <row r="20506" spans="1:7" x14ac:dyDescent="0.3">
      <c r="A20506" s="19" t="s">
        <v>30513</v>
      </c>
      <c r="B20506" s="11" t="s">
        <v>88</v>
      </c>
      <c r="C20506" t="s">
        <v>88</v>
      </c>
      <c r="D20506" t="s">
        <v>88</v>
      </c>
      <c r="E20506" t="s">
        <v>88</v>
      </c>
      <c r="F20506" t="s">
        <v>30479</v>
      </c>
    </row>
    <row r="20507" spans="1:7" x14ac:dyDescent="0.3">
      <c r="A20507" s="18" t="s">
        <v>30514</v>
      </c>
      <c r="B20507" s="11" t="s">
        <v>88</v>
      </c>
      <c r="C20507" t="s">
        <v>88</v>
      </c>
      <c r="D20507" t="s">
        <v>88</v>
      </c>
      <c r="E20507" t="s">
        <v>88</v>
      </c>
      <c r="F20507" t="s">
        <v>88</v>
      </c>
      <c r="G20507" t="s">
        <v>15968</v>
      </c>
    </row>
    <row r="20508" spans="1:7" x14ac:dyDescent="0.3">
      <c r="A20508" s="19" t="s">
        <v>30515</v>
      </c>
      <c r="B20508" s="11" t="s">
        <v>88</v>
      </c>
      <c r="C20508" t="s">
        <v>88</v>
      </c>
      <c r="D20508" t="s">
        <v>88</v>
      </c>
      <c r="E20508" t="s">
        <v>88</v>
      </c>
      <c r="F20508" t="s">
        <v>88</v>
      </c>
      <c r="G20508" t="s">
        <v>12268</v>
      </c>
    </row>
    <row r="20509" spans="1:7" x14ac:dyDescent="0.3">
      <c r="A20509" s="18" t="s">
        <v>30516</v>
      </c>
      <c r="B20509" s="11" t="s">
        <v>88</v>
      </c>
      <c r="C20509" t="s">
        <v>88</v>
      </c>
      <c r="D20509" t="s">
        <v>88</v>
      </c>
      <c r="E20509" t="s">
        <v>88</v>
      </c>
      <c r="F20509" t="s">
        <v>88</v>
      </c>
      <c r="G20509" t="s">
        <v>10166</v>
      </c>
    </row>
    <row r="20510" spans="1:7" x14ac:dyDescent="0.3">
      <c r="A20510" s="19" t="s">
        <v>30517</v>
      </c>
      <c r="B20510" s="11" t="s">
        <v>88</v>
      </c>
      <c r="C20510" t="s">
        <v>88</v>
      </c>
      <c r="D20510" t="s">
        <v>88</v>
      </c>
      <c r="E20510" t="s">
        <v>88</v>
      </c>
      <c r="F20510" t="s">
        <v>88</v>
      </c>
      <c r="G20510" t="s">
        <v>689</v>
      </c>
    </row>
    <row r="20511" spans="1:7" x14ac:dyDescent="0.3">
      <c r="A20511" s="18" t="s">
        <v>30518</v>
      </c>
      <c r="B20511" s="11" t="s">
        <v>88</v>
      </c>
      <c r="C20511" t="s">
        <v>88</v>
      </c>
      <c r="D20511" t="s">
        <v>88</v>
      </c>
      <c r="E20511" t="s">
        <v>88</v>
      </c>
      <c r="F20511" t="s">
        <v>689</v>
      </c>
    </row>
    <row r="20512" spans="1:7" x14ac:dyDescent="0.3">
      <c r="A20512" s="19" t="s">
        <v>30519</v>
      </c>
      <c r="B20512" s="11" t="s">
        <v>88</v>
      </c>
      <c r="C20512" t="s">
        <v>88</v>
      </c>
      <c r="D20512" t="s">
        <v>30520</v>
      </c>
    </row>
    <row r="20513" spans="1:7" x14ac:dyDescent="0.3">
      <c r="A20513" s="18" t="s">
        <v>30521</v>
      </c>
      <c r="B20513" s="11" t="s">
        <v>88</v>
      </c>
      <c r="C20513" t="s">
        <v>88</v>
      </c>
      <c r="D20513" t="s">
        <v>88</v>
      </c>
      <c r="E20513" t="s">
        <v>30522</v>
      </c>
    </row>
    <row r="20514" spans="1:7" x14ac:dyDescent="0.3">
      <c r="A20514" s="19" t="s">
        <v>30523</v>
      </c>
      <c r="B20514" s="11" t="s">
        <v>88</v>
      </c>
      <c r="C20514" t="s">
        <v>88</v>
      </c>
      <c r="D20514" t="s">
        <v>88</v>
      </c>
      <c r="E20514" t="s">
        <v>30476</v>
      </c>
    </row>
    <row r="20515" spans="1:7" x14ac:dyDescent="0.3">
      <c r="A20515" s="18" t="s">
        <v>30524</v>
      </c>
      <c r="B20515" s="11" t="s">
        <v>88</v>
      </c>
      <c r="C20515" t="s">
        <v>88</v>
      </c>
      <c r="D20515" t="s">
        <v>88</v>
      </c>
      <c r="E20515" t="s">
        <v>689</v>
      </c>
    </row>
    <row r="20516" spans="1:7" x14ac:dyDescent="0.3">
      <c r="A20516" s="19" t="s">
        <v>30525</v>
      </c>
      <c r="B20516" s="11" t="s">
        <v>88</v>
      </c>
      <c r="C20516" t="s">
        <v>88</v>
      </c>
      <c r="D20516" t="s">
        <v>88</v>
      </c>
      <c r="E20516" t="s">
        <v>88</v>
      </c>
      <c r="F20516" t="s">
        <v>30479</v>
      </c>
    </row>
    <row r="20517" spans="1:7" x14ac:dyDescent="0.3">
      <c r="A20517" s="18" t="s">
        <v>30526</v>
      </c>
      <c r="B20517" s="11" t="s">
        <v>88</v>
      </c>
      <c r="C20517" t="s">
        <v>88</v>
      </c>
      <c r="D20517" t="s">
        <v>88</v>
      </c>
      <c r="E20517" t="s">
        <v>88</v>
      </c>
      <c r="F20517" t="s">
        <v>88</v>
      </c>
      <c r="G20517" t="s">
        <v>15968</v>
      </c>
    </row>
    <row r="20518" spans="1:7" x14ac:dyDescent="0.3">
      <c r="A20518" s="19" t="s">
        <v>30527</v>
      </c>
      <c r="B20518" s="11" t="s">
        <v>88</v>
      </c>
      <c r="C20518" t="s">
        <v>88</v>
      </c>
      <c r="D20518" t="s">
        <v>88</v>
      </c>
      <c r="E20518" t="s">
        <v>88</v>
      </c>
      <c r="F20518" t="s">
        <v>88</v>
      </c>
      <c r="G20518" t="s">
        <v>12268</v>
      </c>
    </row>
    <row r="20519" spans="1:7" x14ac:dyDescent="0.3">
      <c r="A20519" s="18" t="s">
        <v>30528</v>
      </c>
      <c r="B20519" s="11" t="s">
        <v>88</v>
      </c>
      <c r="C20519" t="s">
        <v>88</v>
      </c>
      <c r="D20519" t="s">
        <v>88</v>
      </c>
      <c r="E20519" t="s">
        <v>88</v>
      </c>
      <c r="F20519" t="s">
        <v>88</v>
      </c>
      <c r="G20519" t="s">
        <v>10166</v>
      </c>
    </row>
    <row r="20520" spans="1:7" x14ac:dyDescent="0.3">
      <c r="A20520" s="19" t="s">
        <v>30529</v>
      </c>
      <c r="B20520" s="11" t="s">
        <v>88</v>
      </c>
      <c r="C20520" t="s">
        <v>88</v>
      </c>
      <c r="D20520" t="s">
        <v>88</v>
      </c>
      <c r="E20520" t="s">
        <v>88</v>
      </c>
      <c r="F20520" t="s">
        <v>88</v>
      </c>
      <c r="G20520" t="s">
        <v>689</v>
      </c>
    </row>
    <row r="20521" spans="1:7" x14ac:dyDescent="0.3">
      <c r="A20521" s="18" t="s">
        <v>30530</v>
      </c>
      <c r="B20521" s="11" t="s">
        <v>88</v>
      </c>
      <c r="C20521" t="s">
        <v>88</v>
      </c>
      <c r="D20521" t="s">
        <v>88</v>
      </c>
      <c r="E20521" t="s">
        <v>88</v>
      </c>
      <c r="F20521" t="s">
        <v>689</v>
      </c>
    </row>
    <row r="20522" spans="1:7" x14ac:dyDescent="0.3">
      <c r="A20522" s="19" t="s">
        <v>30531</v>
      </c>
      <c r="B20522" s="11" t="s">
        <v>88</v>
      </c>
      <c r="C20522" t="s">
        <v>30532</v>
      </c>
    </row>
    <row r="20523" spans="1:7" x14ac:dyDescent="0.3">
      <c r="A20523" s="18" t="s">
        <v>30533</v>
      </c>
      <c r="B20523" s="11" t="s">
        <v>88</v>
      </c>
      <c r="C20523" t="s">
        <v>88</v>
      </c>
      <c r="D20523" t="s">
        <v>30457</v>
      </c>
    </row>
    <row r="20524" spans="1:7" x14ac:dyDescent="0.3">
      <c r="A20524" s="19" t="s">
        <v>30534</v>
      </c>
      <c r="B20524" s="11" t="s">
        <v>88</v>
      </c>
      <c r="C20524" t="s">
        <v>88</v>
      </c>
      <c r="D20524" t="s">
        <v>88</v>
      </c>
      <c r="E20524" t="s">
        <v>30535</v>
      </c>
    </row>
    <row r="20525" spans="1:7" x14ac:dyDescent="0.3">
      <c r="A20525" s="18" t="s">
        <v>30536</v>
      </c>
      <c r="B20525" s="11" t="s">
        <v>88</v>
      </c>
      <c r="C20525" t="s">
        <v>88</v>
      </c>
      <c r="D20525" t="s">
        <v>88</v>
      </c>
      <c r="E20525" t="s">
        <v>17099</v>
      </c>
    </row>
    <row r="20526" spans="1:7" x14ac:dyDescent="0.3">
      <c r="A20526" s="19" t="s">
        <v>30537</v>
      </c>
      <c r="B20526" s="11" t="s">
        <v>88</v>
      </c>
      <c r="C20526" t="s">
        <v>88</v>
      </c>
      <c r="D20526" t="s">
        <v>88</v>
      </c>
      <c r="E20526" t="s">
        <v>30538</v>
      </c>
    </row>
    <row r="20527" spans="1:7" x14ac:dyDescent="0.3">
      <c r="A20527" s="18" t="s">
        <v>30539</v>
      </c>
      <c r="B20527" s="11" t="s">
        <v>88</v>
      </c>
      <c r="C20527" t="s">
        <v>88</v>
      </c>
      <c r="D20527" t="s">
        <v>88</v>
      </c>
      <c r="E20527" t="s">
        <v>30540</v>
      </c>
    </row>
    <row r="20528" spans="1:7" x14ac:dyDescent="0.3">
      <c r="A20528" s="19" t="s">
        <v>30541</v>
      </c>
      <c r="B20528" s="11" t="s">
        <v>88</v>
      </c>
      <c r="C20528" t="s">
        <v>88</v>
      </c>
      <c r="D20528" t="s">
        <v>88</v>
      </c>
      <c r="E20528" t="s">
        <v>689</v>
      </c>
    </row>
    <row r="20529" spans="1:6" x14ac:dyDescent="0.3">
      <c r="A20529" s="18" t="s">
        <v>30542</v>
      </c>
      <c r="B20529" s="11" t="s">
        <v>88</v>
      </c>
      <c r="C20529" t="s">
        <v>88</v>
      </c>
      <c r="D20529" t="s">
        <v>30543</v>
      </c>
    </row>
    <row r="20530" spans="1:6" x14ac:dyDescent="0.3">
      <c r="A20530" s="19" t="s">
        <v>30544</v>
      </c>
      <c r="B20530" s="11" t="s">
        <v>88</v>
      </c>
      <c r="C20530" t="s">
        <v>88</v>
      </c>
      <c r="D20530" t="s">
        <v>88</v>
      </c>
      <c r="E20530" t="s">
        <v>30545</v>
      </c>
    </row>
    <row r="20531" spans="1:6" x14ac:dyDescent="0.3">
      <c r="A20531" s="18" t="s">
        <v>30546</v>
      </c>
      <c r="B20531" s="11" t="s">
        <v>88</v>
      </c>
      <c r="C20531" t="s">
        <v>88</v>
      </c>
      <c r="D20531" t="s">
        <v>88</v>
      </c>
      <c r="E20531" t="s">
        <v>30547</v>
      </c>
    </row>
    <row r="20532" spans="1:6" x14ac:dyDescent="0.3">
      <c r="A20532" s="19" t="s">
        <v>30548</v>
      </c>
      <c r="B20532" s="11" t="s">
        <v>88</v>
      </c>
      <c r="C20532" t="s">
        <v>88</v>
      </c>
      <c r="D20532" t="s">
        <v>88</v>
      </c>
      <c r="E20532" t="s">
        <v>30549</v>
      </c>
    </row>
    <row r="20533" spans="1:6" x14ac:dyDescent="0.3">
      <c r="A20533" s="18" t="s">
        <v>30550</v>
      </c>
      <c r="B20533" s="11" t="s">
        <v>88</v>
      </c>
      <c r="C20533" t="s">
        <v>88</v>
      </c>
      <c r="D20533" t="s">
        <v>88</v>
      </c>
      <c r="E20533" t="s">
        <v>30551</v>
      </c>
    </row>
    <row r="20534" spans="1:6" x14ac:dyDescent="0.3">
      <c r="A20534" s="19" t="s">
        <v>30552</v>
      </c>
      <c r="B20534" s="11" t="s">
        <v>88</v>
      </c>
      <c r="C20534" t="s">
        <v>88</v>
      </c>
      <c r="D20534" t="s">
        <v>88</v>
      </c>
      <c r="E20534" t="s">
        <v>30509</v>
      </c>
    </row>
    <row r="20535" spans="1:6" x14ac:dyDescent="0.3">
      <c r="A20535" s="18" t="s">
        <v>30553</v>
      </c>
      <c r="B20535" s="11" t="s">
        <v>88</v>
      </c>
      <c r="C20535" t="s">
        <v>88</v>
      </c>
      <c r="D20535" t="s">
        <v>88</v>
      </c>
      <c r="E20535" t="s">
        <v>689</v>
      </c>
    </row>
    <row r="20536" spans="1:6" x14ac:dyDescent="0.3">
      <c r="A20536" s="19" t="s">
        <v>30554</v>
      </c>
      <c r="B20536" s="11" t="s">
        <v>88</v>
      </c>
      <c r="C20536" t="s">
        <v>30555</v>
      </c>
    </row>
    <row r="20537" spans="1:6" x14ac:dyDescent="0.3">
      <c r="A20537" s="18" t="s">
        <v>30556</v>
      </c>
      <c r="B20537" s="11" t="s">
        <v>88</v>
      </c>
      <c r="C20537" t="s">
        <v>88</v>
      </c>
      <c r="D20537" t="s">
        <v>30457</v>
      </c>
    </row>
    <row r="20538" spans="1:6" x14ac:dyDescent="0.3">
      <c r="A20538" s="19" t="s">
        <v>30557</v>
      </c>
      <c r="B20538" s="11" t="s">
        <v>88</v>
      </c>
      <c r="C20538" t="s">
        <v>88</v>
      </c>
      <c r="D20538" t="s">
        <v>88</v>
      </c>
      <c r="E20538" t="s">
        <v>30535</v>
      </c>
    </row>
    <row r="20539" spans="1:6" x14ac:dyDescent="0.3">
      <c r="A20539" s="18" t="s">
        <v>30558</v>
      </c>
      <c r="B20539" s="11" t="s">
        <v>88</v>
      </c>
      <c r="C20539" t="s">
        <v>88</v>
      </c>
      <c r="D20539" t="s">
        <v>88</v>
      </c>
      <c r="E20539" t="s">
        <v>30559</v>
      </c>
    </row>
    <row r="20540" spans="1:6" x14ac:dyDescent="0.3">
      <c r="A20540" s="19" t="s">
        <v>30560</v>
      </c>
      <c r="B20540" s="11" t="s">
        <v>88</v>
      </c>
      <c r="C20540" t="s">
        <v>88</v>
      </c>
      <c r="D20540" t="s">
        <v>88</v>
      </c>
      <c r="E20540" t="s">
        <v>30561</v>
      </c>
    </row>
    <row r="20541" spans="1:6" x14ac:dyDescent="0.3">
      <c r="A20541" s="18" t="s">
        <v>30562</v>
      </c>
      <c r="B20541" s="11" t="s">
        <v>88</v>
      </c>
      <c r="C20541" t="s">
        <v>88</v>
      </c>
      <c r="D20541" t="s">
        <v>88</v>
      </c>
      <c r="E20541" t="s">
        <v>689</v>
      </c>
    </row>
    <row r="20542" spans="1:6" x14ac:dyDescent="0.3">
      <c r="A20542" s="19" t="s">
        <v>30563</v>
      </c>
      <c r="B20542" s="11" t="s">
        <v>88</v>
      </c>
      <c r="C20542" t="s">
        <v>88</v>
      </c>
      <c r="D20542" t="s">
        <v>30486</v>
      </c>
    </row>
    <row r="20543" spans="1:6" x14ac:dyDescent="0.3">
      <c r="A20543" s="18" t="s">
        <v>30564</v>
      </c>
      <c r="B20543" s="11" t="s">
        <v>88</v>
      </c>
      <c r="C20543" t="s">
        <v>88</v>
      </c>
      <c r="D20543" t="s">
        <v>88</v>
      </c>
      <c r="E20543" t="s">
        <v>30565</v>
      </c>
    </row>
    <row r="20544" spans="1:6" x14ac:dyDescent="0.3">
      <c r="A20544" s="19" t="s">
        <v>30566</v>
      </c>
      <c r="B20544" s="11" t="s">
        <v>88</v>
      </c>
      <c r="C20544" t="s">
        <v>88</v>
      </c>
      <c r="D20544" t="s">
        <v>88</v>
      </c>
      <c r="E20544" t="s">
        <v>88</v>
      </c>
      <c r="F20544" t="s">
        <v>17190</v>
      </c>
    </row>
    <row r="20545" spans="1:7" x14ac:dyDescent="0.3">
      <c r="A20545" s="18" t="s">
        <v>30567</v>
      </c>
      <c r="B20545" s="11" t="s">
        <v>88</v>
      </c>
      <c r="C20545" t="s">
        <v>88</v>
      </c>
      <c r="D20545" t="s">
        <v>88</v>
      </c>
      <c r="E20545" t="s">
        <v>88</v>
      </c>
      <c r="F20545" t="s">
        <v>689</v>
      </c>
    </row>
    <row r="20546" spans="1:7" x14ac:dyDescent="0.3">
      <c r="A20546" s="19" t="s">
        <v>30568</v>
      </c>
      <c r="B20546" s="11" t="s">
        <v>88</v>
      </c>
      <c r="C20546" t="s">
        <v>88</v>
      </c>
      <c r="D20546" t="s">
        <v>88</v>
      </c>
      <c r="E20546" t="s">
        <v>88</v>
      </c>
      <c r="F20546" t="s">
        <v>88</v>
      </c>
      <c r="G20546" t="s">
        <v>30561</v>
      </c>
    </row>
    <row r="20547" spans="1:7" x14ac:dyDescent="0.3">
      <c r="A20547" s="18" t="s">
        <v>30569</v>
      </c>
      <c r="B20547" s="11" t="s">
        <v>88</v>
      </c>
      <c r="C20547" t="s">
        <v>88</v>
      </c>
      <c r="D20547" t="s">
        <v>88</v>
      </c>
      <c r="E20547" t="s">
        <v>88</v>
      </c>
      <c r="F20547" t="s">
        <v>88</v>
      </c>
      <c r="G20547" t="s">
        <v>689</v>
      </c>
    </row>
    <row r="20548" spans="1:7" x14ac:dyDescent="0.3">
      <c r="A20548" s="19" t="s">
        <v>30570</v>
      </c>
      <c r="B20548" s="11" t="s">
        <v>88</v>
      </c>
      <c r="C20548" t="s">
        <v>88</v>
      </c>
      <c r="D20548" t="s">
        <v>88</v>
      </c>
      <c r="E20548" t="s">
        <v>30571</v>
      </c>
    </row>
    <row r="20549" spans="1:7" x14ac:dyDescent="0.3">
      <c r="A20549" s="18" t="s">
        <v>30572</v>
      </c>
      <c r="B20549" s="11" t="s">
        <v>88</v>
      </c>
      <c r="C20549" t="s">
        <v>88</v>
      </c>
      <c r="D20549" t="s">
        <v>88</v>
      </c>
      <c r="E20549" t="s">
        <v>88</v>
      </c>
      <c r="F20549" t="s">
        <v>17190</v>
      </c>
    </row>
    <row r="20550" spans="1:7" x14ac:dyDescent="0.3">
      <c r="A20550" s="19" t="s">
        <v>30573</v>
      </c>
      <c r="B20550" s="11" t="s">
        <v>88</v>
      </c>
      <c r="C20550" t="s">
        <v>88</v>
      </c>
      <c r="D20550" t="s">
        <v>88</v>
      </c>
      <c r="E20550" t="s">
        <v>88</v>
      </c>
      <c r="F20550" t="s">
        <v>689</v>
      </c>
    </row>
    <row r="20551" spans="1:7" x14ac:dyDescent="0.3">
      <c r="A20551" s="18" t="s">
        <v>30574</v>
      </c>
      <c r="B20551" s="11" t="s">
        <v>88</v>
      </c>
      <c r="C20551" t="s">
        <v>88</v>
      </c>
      <c r="D20551" t="s">
        <v>88</v>
      </c>
      <c r="E20551" t="s">
        <v>30575</v>
      </c>
    </row>
    <row r="20552" spans="1:7" x14ac:dyDescent="0.3">
      <c r="A20552" s="19" t="s">
        <v>30576</v>
      </c>
      <c r="B20552" s="11" t="s">
        <v>88</v>
      </c>
      <c r="C20552" t="s">
        <v>88</v>
      </c>
      <c r="D20552" t="s">
        <v>88</v>
      </c>
      <c r="E20552" t="s">
        <v>88</v>
      </c>
      <c r="F20552" t="s">
        <v>17190</v>
      </c>
    </row>
    <row r="20553" spans="1:7" x14ac:dyDescent="0.3">
      <c r="A20553" s="18" t="s">
        <v>30577</v>
      </c>
      <c r="B20553" s="11" t="s">
        <v>88</v>
      </c>
      <c r="C20553" t="s">
        <v>88</v>
      </c>
      <c r="D20553" t="s">
        <v>88</v>
      </c>
      <c r="E20553" t="s">
        <v>88</v>
      </c>
      <c r="F20553" t="s">
        <v>689</v>
      </c>
    </row>
    <row r="20554" spans="1:7" x14ac:dyDescent="0.3">
      <c r="A20554" s="19" t="s">
        <v>30578</v>
      </c>
      <c r="B20554" s="11" t="s">
        <v>88</v>
      </c>
      <c r="C20554" t="s">
        <v>88</v>
      </c>
      <c r="D20554" t="s">
        <v>30579</v>
      </c>
    </row>
    <row r="20555" spans="1:7" x14ac:dyDescent="0.3">
      <c r="A20555" s="18" t="s">
        <v>30580</v>
      </c>
      <c r="B20555" s="11" t="s">
        <v>88</v>
      </c>
      <c r="C20555" t="s">
        <v>88</v>
      </c>
      <c r="D20555" t="s">
        <v>88</v>
      </c>
      <c r="E20555" t="s">
        <v>30581</v>
      </c>
    </row>
    <row r="20556" spans="1:7" x14ac:dyDescent="0.3">
      <c r="A20556" s="19" t="s">
        <v>30582</v>
      </c>
      <c r="B20556" s="11" t="s">
        <v>88</v>
      </c>
      <c r="C20556" t="s">
        <v>88</v>
      </c>
      <c r="D20556" t="s">
        <v>88</v>
      </c>
      <c r="E20556" t="s">
        <v>88</v>
      </c>
      <c r="F20556" t="s">
        <v>30509</v>
      </c>
    </row>
    <row r="20557" spans="1:7" x14ac:dyDescent="0.3">
      <c r="A20557" s="18" t="s">
        <v>30583</v>
      </c>
      <c r="B20557" s="11" t="s">
        <v>88</v>
      </c>
      <c r="C20557" t="s">
        <v>88</v>
      </c>
      <c r="D20557" t="s">
        <v>88</v>
      </c>
      <c r="E20557" t="s">
        <v>88</v>
      </c>
      <c r="F20557" t="s">
        <v>689</v>
      </c>
    </row>
    <row r="20558" spans="1:7" x14ac:dyDescent="0.3">
      <c r="A20558" s="19" t="s">
        <v>30584</v>
      </c>
      <c r="B20558" s="11" t="s">
        <v>88</v>
      </c>
      <c r="C20558" t="s">
        <v>88</v>
      </c>
      <c r="D20558" t="s">
        <v>88</v>
      </c>
      <c r="E20558" t="s">
        <v>30585</v>
      </c>
    </row>
    <row r="20559" spans="1:7" x14ac:dyDescent="0.3">
      <c r="A20559" s="18" t="s">
        <v>30586</v>
      </c>
      <c r="B20559" s="11" t="s">
        <v>88</v>
      </c>
      <c r="C20559" t="s">
        <v>88</v>
      </c>
      <c r="D20559" t="s">
        <v>88</v>
      </c>
      <c r="E20559" t="s">
        <v>88</v>
      </c>
      <c r="F20559" t="s">
        <v>30587</v>
      </c>
    </row>
    <row r="20560" spans="1:7" x14ac:dyDescent="0.3">
      <c r="A20560" s="19" t="s">
        <v>30588</v>
      </c>
      <c r="B20560" s="11" t="s">
        <v>88</v>
      </c>
      <c r="C20560" t="s">
        <v>88</v>
      </c>
      <c r="D20560" t="s">
        <v>88</v>
      </c>
      <c r="E20560" t="s">
        <v>88</v>
      </c>
      <c r="F20560" t="s">
        <v>88</v>
      </c>
      <c r="G20560" t="s">
        <v>30545</v>
      </c>
    </row>
    <row r="20561" spans="1:7" x14ac:dyDescent="0.3">
      <c r="A20561" s="18" t="s">
        <v>30589</v>
      </c>
      <c r="B20561" s="11" t="s">
        <v>88</v>
      </c>
      <c r="C20561" t="s">
        <v>88</v>
      </c>
      <c r="D20561" t="s">
        <v>88</v>
      </c>
      <c r="E20561" t="s">
        <v>88</v>
      </c>
      <c r="F20561" t="s">
        <v>88</v>
      </c>
      <c r="G20561" t="s">
        <v>30547</v>
      </c>
    </row>
    <row r="20562" spans="1:7" x14ac:dyDescent="0.3">
      <c r="A20562" s="19" t="s">
        <v>30590</v>
      </c>
      <c r="B20562" s="11" t="s">
        <v>88</v>
      </c>
      <c r="C20562" t="s">
        <v>88</v>
      </c>
      <c r="D20562" t="s">
        <v>88</v>
      </c>
      <c r="E20562" t="s">
        <v>88</v>
      </c>
      <c r="F20562" t="s">
        <v>88</v>
      </c>
      <c r="G20562" t="s">
        <v>689</v>
      </c>
    </row>
    <row r="20563" spans="1:7" x14ac:dyDescent="0.3">
      <c r="A20563" s="18" t="s">
        <v>30591</v>
      </c>
      <c r="B20563" s="11" t="s">
        <v>88</v>
      </c>
      <c r="C20563" t="s">
        <v>88</v>
      </c>
      <c r="D20563" t="s">
        <v>88</v>
      </c>
      <c r="E20563" t="s">
        <v>88</v>
      </c>
      <c r="F20563" t="s">
        <v>30592</v>
      </c>
    </row>
    <row r="20564" spans="1:7" x14ac:dyDescent="0.3">
      <c r="A20564" s="19" t="s">
        <v>30593</v>
      </c>
      <c r="B20564" s="11" t="s">
        <v>88</v>
      </c>
      <c r="C20564" t="s">
        <v>88</v>
      </c>
      <c r="D20564" t="s">
        <v>88</v>
      </c>
      <c r="E20564" t="s">
        <v>88</v>
      </c>
      <c r="F20564" t="s">
        <v>88</v>
      </c>
      <c r="G20564" t="s">
        <v>17099</v>
      </c>
    </row>
    <row r="20565" spans="1:7" x14ac:dyDescent="0.3">
      <c r="A20565" s="18" t="s">
        <v>30594</v>
      </c>
      <c r="B20565" s="11" t="s">
        <v>88</v>
      </c>
      <c r="C20565" t="s">
        <v>88</v>
      </c>
      <c r="D20565" t="s">
        <v>88</v>
      </c>
      <c r="E20565" t="s">
        <v>88</v>
      </c>
      <c r="F20565" t="s">
        <v>88</v>
      </c>
      <c r="G20565" t="s">
        <v>689</v>
      </c>
    </row>
    <row r="20566" spans="1:7" x14ac:dyDescent="0.3">
      <c r="A20566" s="19" t="s">
        <v>30595</v>
      </c>
      <c r="B20566" s="11" t="s">
        <v>88</v>
      </c>
      <c r="C20566" t="s">
        <v>88</v>
      </c>
      <c r="D20566" t="s">
        <v>88</v>
      </c>
      <c r="E20566" t="s">
        <v>88</v>
      </c>
      <c r="F20566" t="s">
        <v>30596</v>
      </c>
    </row>
    <row r="20567" spans="1:7" x14ac:dyDescent="0.3">
      <c r="A20567" s="18" t="s">
        <v>30597</v>
      </c>
      <c r="B20567" s="11" t="s">
        <v>88</v>
      </c>
      <c r="C20567" t="s">
        <v>88</v>
      </c>
      <c r="D20567" t="s">
        <v>88</v>
      </c>
      <c r="E20567" t="s">
        <v>88</v>
      </c>
      <c r="F20567" t="s">
        <v>88</v>
      </c>
      <c r="G20567" t="s">
        <v>17099</v>
      </c>
    </row>
    <row r="20568" spans="1:7" x14ac:dyDescent="0.3">
      <c r="A20568" s="19" t="s">
        <v>30598</v>
      </c>
      <c r="B20568" s="11" t="s">
        <v>88</v>
      </c>
      <c r="C20568" t="s">
        <v>88</v>
      </c>
      <c r="D20568" t="s">
        <v>88</v>
      </c>
      <c r="E20568" t="s">
        <v>88</v>
      </c>
      <c r="F20568" t="s">
        <v>88</v>
      </c>
      <c r="G20568" t="s">
        <v>689</v>
      </c>
    </row>
    <row r="20569" spans="1:7" x14ac:dyDescent="0.3">
      <c r="A20569" s="18" t="s">
        <v>30599</v>
      </c>
      <c r="B20569" s="11" t="s">
        <v>88</v>
      </c>
      <c r="C20569" t="s">
        <v>30600</v>
      </c>
    </row>
    <row r="20570" spans="1:7" x14ac:dyDescent="0.3">
      <c r="A20570" s="19" t="s">
        <v>30601</v>
      </c>
      <c r="B20570" s="11" t="s">
        <v>88</v>
      </c>
      <c r="C20570" t="s">
        <v>88</v>
      </c>
      <c r="D20570" t="s">
        <v>30602</v>
      </c>
    </row>
    <row r="20571" spans="1:7" x14ac:dyDescent="0.3">
      <c r="A20571" s="18" t="s">
        <v>30603</v>
      </c>
      <c r="B20571" s="11" t="s">
        <v>88</v>
      </c>
      <c r="C20571" t="s">
        <v>88</v>
      </c>
      <c r="D20571" t="s">
        <v>88</v>
      </c>
      <c r="E20571" t="s">
        <v>30604</v>
      </c>
    </row>
    <row r="20572" spans="1:7" x14ac:dyDescent="0.3">
      <c r="A20572" s="19" t="s">
        <v>30605</v>
      </c>
      <c r="B20572" s="11" t="s">
        <v>88</v>
      </c>
      <c r="C20572" t="s">
        <v>88</v>
      </c>
      <c r="D20572" t="s">
        <v>88</v>
      </c>
      <c r="E20572" t="s">
        <v>88</v>
      </c>
      <c r="F20572" t="s">
        <v>27416</v>
      </c>
    </row>
    <row r="20573" spans="1:7" x14ac:dyDescent="0.3">
      <c r="A20573" s="18" t="s">
        <v>30606</v>
      </c>
      <c r="B20573" s="11" t="s">
        <v>88</v>
      </c>
      <c r="C20573" t="s">
        <v>88</v>
      </c>
      <c r="D20573" t="s">
        <v>88</v>
      </c>
      <c r="E20573" t="s">
        <v>88</v>
      </c>
      <c r="F20573" t="s">
        <v>30476</v>
      </c>
    </row>
    <row r="20574" spans="1:7" x14ac:dyDescent="0.3">
      <c r="A20574" s="19" t="s">
        <v>30607</v>
      </c>
      <c r="B20574" s="11" t="s">
        <v>88</v>
      </c>
      <c r="C20574" t="s">
        <v>88</v>
      </c>
      <c r="D20574" t="s">
        <v>88</v>
      </c>
      <c r="E20574" t="s">
        <v>88</v>
      </c>
      <c r="F20574" t="s">
        <v>30608</v>
      </c>
    </row>
    <row r="20575" spans="1:7" x14ac:dyDescent="0.3">
      <c r="A20575" s="18" t="s">
        <v>30609</v>
      </c>
      <c r="B20575" s="11" t="s">
        <v>88</v>
      </c>
      <c r="C20575" t="s">
        <v>88</v>
      </c>
      <c r="D20575" t="s">
        <v>88</v>
      </c>
      <c r="E20575" t="s">
        <v>88</v>
      </c>
      <c r="F20575" t="s">
        <v>689</v>
      </c>
    </row>
    <row r="20576" spans="1:7" x14ac:dyDescent="0.3">
      <c r="A20576" s="19" t="s">
        <v>30610</v>
      </c>
      <c r="B20576" s="11" t="s">
        <v>88</v>
      </c>
      <c r="C20576" t="s">
        <v>88</v>
      </c>
      <c r="D20576" t="s">
        <v>88</v>
      </c>
      <c r="E20576" t="s">
        <v>88</v>
      </c>
      <c r="F20576" t="s">
        <v>88</v>
      </c>
      <c r="G20576" t="s">
        <v>30479</v>
      </c>
    </row>
    <row r="20577" spans="1:8" x14ac:dyDescent="0.3">
      <c r="A20577" s="18" t="s">
        <v>30611</v>
      </c>
      <c r="B20577" s="11" t="s">
        <v>88</v>
      </c>
      <c r="C20577" t="s">
        <v>88</v>
      </c>
      <c r="D20577" t="s">
        <v>88</v>
      </c>
      <c r="E20577" t="s">
        <v>88</v>
      </c>
      <c r="F20577" t="s">
        <v>88</v>
      </c>
      <c r="G20577" t="s">
        <v>88</v>
      </c>
      <c r="H20577" t="s">
        <v>15968</v>
      </c>
    </row>
    <row r="20578" spans="1:8" x14ac:dyDescent="0.3">
      <c r="A20578" s="19" t="s">
        <v>30612</v>
      </c>
      <c r="B20578" s="11" t="s">
        <v>88</v>
      </c>
      <c r="C20578" t="s">
        <v>88</v>
      </c>
      <c r="D20578" t="s">
        <v>88</v>
      </c>
      <c r="E20578" t="s">
        <v>88</v>
      </c>
      <c r="F20578" t="s">
        <v>88</v>
      </c>
      <c r="G20578" t="s">
        <v>88</v>
      </c>
      <c r="H20578" t="s">
        <v>12268</v>
      </c>
    </row>
    <row r="20579" spans="1:8" x14ac:dyDescent="0.3">
      <c r="A20579" s="18" t="s">
        <v>30613</v>
      </c>
      <c r="B20579" s="11" t="s">
        <v>88</v>
      </c>
      <c r="C20579" t="s">
        <v>88</v>
      </c>
      <c r="D20579" t="s">
        <v>88</v>
      </c>
      <c r="E20579" t="s">
        <v>88</v>
      </c>
      <c r="F20579" t="s">
        <v>88</v>
      </c>
      <c r="G20579" t="s">
        <v>88</v>
      </c>
      <c r="H20579" t="s">
        <v>10166</v>
      </c>
    </row>
    <row r="20580" spans="1:8" x14ac:dyDescent="0.3">
      <c r="A20580" s="19" t="s">
        <v>30614</v>
      </c>
      <c r="B20580" s="11" t="s">
        <v>88</v>
      </c>
      <c r="C20580" t="s">
        <v>88</v>
      </c>
      <c r="D20580" t="s">
        <v>88</v>
      </c>
      <c r="E20580" t="s">
        <v>88</v>
      </c>
      <c r="F20580" t="s">
        <v>88</v>
      </c>
      <c r="G20580" t="s">
        <v>88</v>
      </c>
      <c r="H20580" t="s">
        <v>689</v>
      </c>
    </row>
    <row r="20581" spans="1:8" x14ac:dyDescent="0.3">
      <c r="A20581" s="18" t="s">
        <v>30615</v>
      </c>
      <c r="B20581" s="11" t="s">
        <v>88</v>
      </c>
      <c r="C20581" t="s">
        <v>88</v>
      </c>
      <c r="D20581" t="s">
        <v>88</v>
      </c>
      <c r="E20581" t="s">
        <v>88</v>
      </c>
      <c r="F20581" t="s">
        <v>88</v>
      </c>
      <c r="G20581" t="s">
        <v>689</v>
      </c>
    </row>
    <row r="20582" spans="1:8" x14ac:dyDescent="0.3">
      <c r="A20582" s="19" t="s">
        <v>30616</v>
      </c>
      <c r="B20582" s="11" t="s">
        <v>88</v>
      </c>
      <c r="C20582" t="s">
        <v>88</v>
      </c>
      <c r="D20582" t="s">
        <v>88</v>
      </c>
      <c r="E20582" t="s">
        <v>30617</v>
      </c>
    </row>
    <row r="20583" spans="1:8" x14ac:dyDescent="0.3">
      <c r="A20583" s="18" t="s">
        <v>30618</v>
      </c>
      <c r="B20583" s="11" t="s">
        <v>88</v>
      </c>
      <c r="C20583" t="s">
        <v>88</v>
      </c>
      <c r="D20583" t="s">
        <v>88</v>
      </c>
      <c r="E20583" t="s">
        <v>88</v>
      </c>
      <c r="F20583" t="s">
        <v>27416</v>
      </c>
    </row>
    <row r="20584" spans="1:8" x14ac:dyDescent="0.3">
      <c r="A20584" s="19" t="s">
        <v>30619</v>
      </c>
      <c r="B20584" s="11" t="s">
        <v>88</v>
      </c>
      <c r="C20584" t="s">
        <v>88</v>
      </c>
      <c r="D20584" t="s">
        <v>88</v>
      </c>
      <c r="E20584" t="s">
        <v>88</v>
      </c>
      <c r="F20584" t="s">
        <v>30476</v>
      </c>
    </row>
    <row r="20585" spans="1:8" x14ac:dyDescent="0.3">
      <c r="A20585" s="18" t="s">
        <v>30620</v>
      </c>
      <c r="B20585" s="11" t="s">
        <v>88</v>
      </c>
      <c r="C20585" t="s">
        <v>88</v>
      </c>
      <c r="D20585" t="s">
        <v>88</v>
      </c>
      <c r="E20585" t="s">
        <v>88</v>
      </c>
      <c r="F20585" t="s">
        <v>689</v>
      </c>
    </row>
    <row r="20586" spans="1:8" x14ac:dyDescent="0.3">
      <c r="A20586" s="19" t="s">
        <v>30621</v>
      </c>
      <c r="B20586" s="11" t="s">
        <v>88</v>
      </c>
      <c r="C20586" t="s">
        <v>88</v>
      </c>
      <c r="D20586" t="s">
        <v>88</v>
      </c>
      <c r="E20586" t="s">
        <v>88</v>
      </c>
      <c r="F20586" t="s">
        <v>88</v>
      </c>
      <c r="G20586" t="s">
        <v>30479</v>
      </c>
    </row>
    <row r="20587" spans="1:8" x14ac:dyDescent="0.3">
      <c r="A20587" s="18" t="s">
        <v>30622</v>
      </c>
      <c r="B20587" s="11" t="s">
        <v>88</v>
      </c>
      <c r="C20587" t="s">
        <v>88</v>
      </c>
      <c r="D20587" t="s">
        <v>88</v>
      </c>
      <c r="E20587" t="s">
        <v>88</v>
      </c>
      <c r="F20587" t="s">
        <v>88</v>
      </c>
      <c r="G20587" t="s">
        <v>88</v>
      </c>
      <c r="H20587" t="s">
        <v>15968</v>
      </c>
    </row>
    <row r="20588" spans="1:8" x14ac:dyDescent="0.3">
      <c r="A20588" s="19" t="s">
        <v>30623</v>
      </c>
      <c r="B20588" s="11" t="s">
        <v>88</v>
      </c>
      <c r="C20588" t="s">
        <v>88</v>
      </c>
      <c r="D20588" t="s">
        <v>88</v>
      </c>
      <c r="E20588" t="s">
        <v>88</v>
      </c>
      <c r="F20588" t="s">
        <v>88</v>
      </c>
      <c r="G20588" t="s">
        <v>88</v>
      </c>
      <c r="H20588" t="s">
        <v>12268</v>
      </c>
    </row>
    <row r="20589" spans="1:8" x14ac:dyDescent="0.3">
      <c r="A20589" s="18" t="s">
        <v>30624</v>
      </c>
      <c r="B20589" s="11" t="s">
        <v>88</v>
      </c>
      <c r="C20589" t="s">
        <v>88</v>
      </c>
      <c r="D20589" t="s">
        <v>88</v>
      </c>
      <c r="E20589" t="s">
        <v>88</v>
      </c>
      <c r="F20589" t="s">
        <v>88</v>
      </c>
      <c r="G20589" t="s">
        <v>88</v>
      </c>
      <c r="H20589" t="s">
        <v>10166</v>
      </c>
    </row>
    <row r="20590" spans="1:8" x14ac:dyDescent="0.3">
      <c r="A20590" s="19" t="s">
        <v>30625</v>
      </c>
      <c r="B20590" s="11" t="s">
        <v>88</v>
      </c>
      <c r="C20590" t="s">
        <v>88</v>
      </c>
      <c r="D20590" t="s">
        <v>88</v>
      </c>
      <c r="E20590" t="s">
        <v>88</v>
      </c>
      <c r="F20590" t="s">
        <v>88</v>
      </c>
      <c r="G20590" t="s">
        <v>88</v>
      </c>
      <c r="H20590" t="s">
        <v>689</v>
      </c>
    </row>
    <row r="20591" spans="1:8" x14ac:dyDescent="0.3">
      <c r="A20591" s="18" t="s">
        <v>30626</v>
      </c>
      <c r="B20591" s="11" t="s">
        <v>88</v>
      </c>
      <c r="C20591" t="s">
        <v>88</v>
      </c>
      <c r="D20591" t="s">
        <v>88</v>
      </c>
      <c r="E20591" t="s">
        <v>88</v>
      </c>
      <c r="F20591" t="s">
        <v>88</v>
      </c>
      <c r="G20591" t="s">
        <v>689</v>
      </c>
    </row>
    <row r="20592" spans="1:8" x14ac:dyDescent="0.3">
      <c r="A20592" s="19" t="s">
        <v>30627</v>
      </c>
      <c r="B20592" s="11" t="s">
        <v>88</v>
      </c>
      <c r="C20592" t="s">
        <v>88</v>
      </c>
      <c r="D20592" t="s">
        <v>30628</v>
      </c>
    </row>
    <row r="20593" spans="1:8" x14ac:dyDescent="0.3">
      <c r="A20593" s="18" t="s">
        <v>30629</v>
      </c>
      <c r="B20593" s="11" t="s">
        <v>88</v>
      </c>
      <c r="C20593" t="s">
        <v>88</v>
      </c>
      <c r="D20593" t="s">
        <v>88</v>
      </c>
      <c r="E20593" t="s">
        <v>27416</v>
      </c>
    </row>
    <row r="20594" spans="1:8" x14ac:dyDescent="0.3">
      <c r="A20594" s="19" t="s">
        <v>30630</v>
      </c>
      <c r="B20594" s="11" t="s">
        <v>88</v>
      </c>
      <c r="C20594" t="s">
        <v>88</v>
      </c>
      <c r="D20594" t="s">
        <v>88</v>
      </c>
      <c r="E20594" t="s">
        <v>689</v>
      </c>
    </row>
    <row r="20595" spans="1:8" x14ac:dyDescent="0.3">
      <c r="A20595" s="18" t="s">
        <v>30631</v>
      </c>
      <c r="B20595" s="11" t="s">
        <v>88</v>
      </c>
      <c r="C20595" t="s">
        <v>88</v>
      </c>
      <c r="D20595" t="s">
        <v>88</v>
      </c>
      <c r="E20595" t="s">
        <v>88</v>
      </c>
      <c r="F20595" t="s">
        <v>30632</v>
      </c>
    </row>
    <row r="20596" spans="1:8" x14ac:dyDescent="0.3">
      <c r="A20596" s="19" t="s">
        <v>30633</v>
      </c>
      <c r="B20596" s="11" t="s">
        <v>88</v>
      </c>
      <c r="C20596" t="s">
        <v>88</v>
      </c>
      <c r="D20596" t="s">
        <v>88</v>
      </c>
      <c r="E20596" t="s">
        <v>88</v>
      </c>
      <c r="F20596" t="s">
        <v>30476</v>
      </c>
    </row>
    <row r="20597" spans="1:8" x14ac:dyDescent="0.3">
      <c r="A20597" s="18" t="s">
        <v>30634</v>
      </c>
      <c r="B20597" s="11" t="s">
        <v>88</v>
      </c>
      <c r="C20597" t="s">
        <v>88</v>
      </c>
      <c r="D20597" t="s">
        <v>88</v>
      </c>
      <c r="E20597" t="s">
        <v>88</v>
      </c>
      <c r="F20597" t="s">
        <v>689</v>
      </c>
    </row>
    <row r="20598" spans="1:8" x14ac:dyDescent="0.3">
      <c r="A20598" s="19" t="s">
        <v>30635</v>
      </c>
      <c r="B20598" s="11" t="s">
        <v>88</v>
      </c>
      <c r="C20598" t="s">
        <v>88</v>
      </c>
      <c r="D20598" t="s">
        <v>88</v>
      </c>
      <c r="E20598" t="s">
        <v>88</v>
      </c>
      <c r="F20598" t="s">
        <v>88</v>
      </c>
      <c r="G20598" t="s">
        <v>30479</v>
      </c>
    </row>
    <row r="20599" spans="1:8" x14ac:dyDescent="0.3">
      <c r="A20599" s="18" t="s">
        <v>30636</v>
      </c>
      <c r="B20599" s="11" t="s">
        <v>88</v>
      </c>
      <c r="C20599" t="s">
        <v>88</v>
      </c>
      <c r="D20599" t="s">
        <v>88</v>
      </c>
      <c r="E20599" t="s">
        <v>88</v>
      </c>
      <c r="F20599" t="s">
        <v>88</v>
      </c>
      <c r="G20599" t="s">
        <v>88</v>
      </c>
      <c r="H20599" t="s">
        <v>15968</v>
      </c>
    </row>
    <row r="20600" spans="1:8" x14ac:dyDescent="0.3">
      <c r="A20600" s="19" t="s">
        <v>30637</v>
      </c>
      <c r="B20600" s="11" t="s">
        <v>88</v>
      </c>
      <c r="C20600" t="s">
        <v>88</v>
      </c>
      <c r="D20600" t="s">
        <v>88</v>
      </c>
      <c r="E20600" t="s">
        <v>88</v>
      </c>
      <c r="F20600" t="s">
        <v>88</v>
      </c>
      <c r="G20600" t="s">
        <v>88</v>
      </c>
      <c r="H20600" t="s">
        <v>12268</v>
      </c>
    </row>
    <row r="20601" spans="1:8" x14ac:dyDescent="0.3">
      <c r="A20601" s="18" t="s">
        <v>30638</v>
      </c>
      <c r="B20601" s="11" t="s">
        <v>88</v>
      </c>
      <c r="C20601" t="s">
        <v>88</v>
      </c>
      <c r="D20601" t="s">
        <v>88</v>
      </c>
      <c r="E20601" t="s">
        <v>88</v>
      </c>
      <c r="F20601" t="s">
        <v>88</v>
      </c>
      <c r="G20601" t="s">
        <v>88</v>
      </c>
      <c r="H20601" t="s">
        <v>10166</v>
      </c>
    </row>
    <row r="20602" spans="1:8" x14ac:dyDescent="0.3">
      <c r="A20602" s="19" t="s">
        <v>30639</v>
      </c>
      <c r="B20602" s="11" t="s">
        <v>88</v>
      </c>
      <c r="C20602" t="s">
        <v>88</v>
      </c>
      <c r="D20602" t="s">
        <v>88</v>
      </c>
      <c r="E20602" t="s">
        <v>88</v>
      </c>
      <c r="F20602" t="s">
        <v>88</v>
      </c>
      <c r="G20602" t="s">
        <v>88</v>
      </c>
      <c r="H20602" t="s">
        <v>689</v>
      </c>
    </row>
    <row r="20603" spans="1:8" x14ac:dyDescent="0.3">
      <c r="A20603" s="18" t="s">
        <v>30640</v>
      </c>
      <c r="B20603" s="11" t="s">
        <v>88</v>
      </c>
      <c r="C20603" t="s">
        <v>88</v>
      </c>
      <c r="D20603" t="s">
        <v>88</v>
      </c>
      <c r="E20603" t="s">
        <v>88</v>
      </c>
      <c r="F20603" t="s">
        <v>88</v>
      </c>
      <c r="G20603" t="s">
        <v>689</v>
      </c>
    </row>
    <row r="20604" spans="1:8" x14ac:dyDescent="0.3">
      <c r="A20604" s="19" t="s">
        <v>30641</v>
      </c>
      <c r="B20604" s="11" t="s">
        <v>88</v>
      </c>
      <c r="C20604" t="s">
        <v>88</v>
      </c>
      <c r="D20604" t="s">
        <v>30642</v>
      </c>
    </row>
    <row r="20605" spans="1:8" x14ac:dyDescent="0.3">
      <c r="A20605" s="18" t="s">
        <v>30643</v>
      </c>
      <c r="B20605" s="11" t="s">
        <v>88</v>
      </c>
      <c r="C20605" t="s">
        <v>88</v>
      </c>
      <c r="D20605" t="s">
        <v>88</v>
      </c>
      <c r="E20605" t="s">
        <v>27416</v>
      </c>
    </row>
    <row r="20606" spans="1:8" x14ac:dyDescent="0.3">
      <c r="A20606" s="19" t="s">
        <v>30644</v>
      </c>
      <c r="B20606" s="11" t="s">
        <v>88</v>
      </c>
      <c r="C20606" t="s">
        <v>88</v>
      </c>
      <c r="D20606" t="s">
        <v>88</v>
      </c>
      <c r="E20606" t="s">
        <v>30645</v>
      </c>
    </row>
    <row r="20607" spans="1:8" x14ac:dyDescent="0.3">
      <c r="A20607" s="18" t="s">
        <v>30646</v>
      </c>
      <c r="B20607" s="11" t="s">
        <v>88</v>
      </c>
      <c r="C20607" t="s">
        <v>88</v>
      </c>
      <c r="D20607" t="s">
        <v>88</v>
      </c>
      <c r="E20607" t="s">
        <v>689</v>
      </c>
    </row>
    <row r="20608" spans="1:8" x14ac:dyDescent="0.3">
      <c r="A20608" s="19" t="s">
        <v>30647</v>
      </c>
      <c r="B20608" s="11" t="s">
        <v>88</v>
      </c>
      <c r="C20608" t="s">
        <v>88</v>
      </c>
      <c r="D20608" t="s">
        <v>88</v>
      </c>
      <c r="E20608" t="s">
        <v>88</v>
      </c>
      <c r="F20608" t="s">
        <v>30479</v>
      </c>
    </row>
    <row r="20609" spans="1:7" x14ac:dyDescent="0.3">
      <c r="A20609" s="18" t="s">
        <v>30648</v>
      </c>
      <c r="B20609" s="11" t="s">
        <v>88</v>
      </c>
      <c r="C20609" t="s">
        <v>88</v>
      </c>
      <c r="D20609" t="s">
        <v>88</v>
      </c>
      <c r="E20609" t="s">
        <v>88</v>
      </c>
      <c r="F20609" t="s">
        <v>88</v>
      </c>
      <c r="G20609" t="s">
        <v>15968</v>
      </c>
    </row>
    <row r="20610" spans="1:7" x14ac:dyDescent="0.3">
      <c r="A20610" s="19" t="s">
        <v>30649</v>
      </c>
      <c r="B20610" s="11" t="s">
        <v>88</v>
      </c>
      <c r="C20610" t="s">
        <v>88</v>
      </c>
      <c r="D20610" t="s">
        <v>88</v>
      </c>
      <c r="E20610" t="s">
        <v>88</v>
      </c>
      <c r="F20610" t="s">
        <v>88</v>
      </c>
      <c r="G20610" t="s">
        <v>12268</v>
      </c>
    </row>
    <row r="20611" spans="1:7" x14ac:dyDescent="0.3">
      <c r="A20611" s="18" t="s">
        <v>30650</v>
      </c>
      <c r="B20611" s="11" t="s">
        <v>88</v>
      </c>
      <c r="C20611" t="s">
        <v>88</v>
      </c>
      <c r="D20611" t="s">
        <v>88</v>
      </c>
      <c r="E20611" t="s">
        <v>88</v>
      </c>
      <c r="F20611" t="s">
        <v>88</v>
      </c>
      <c r="G20611" t="s">
        <v>10166</v>
      </c>
    </row>
    <row r="20612" spans="1:7" x14ac:dyDescent="0.3">
      <c r="A20612" s="19" t="s">
        <v>30651</v>
      </c>
      <c r="B20612" s="11" t="s">
        <v>88</v>
      </c>
      <c r="C20612" t="s">
        <v>88</v>
      </c>
      <c r="D20612" t="s">
        <v>88</v>
      </c>
      <c r="E20612" t="s">
        <v>88</v>
      </c>
      <c r="F20612" t="s">
        <v>88</v>
      </c>
      <c r="G20612" t="s">
        <v>689</v>
      </c>
    </row>
    <row r="20613" spans="1:7" x14ac:dyDescent="0.3">
      <c r="A20613" s="18" t="s">
        <v>30652</v>
      </c>
      <c r="B20613" s="11" t="s">
        <v>88</v>
      </c>
      <c r="C20613" t="s">
        <v>88</v>
      </c>
      <c r="D20613" t="s">
        <v>88</v>
      </c>
      <c r="E20613" t="s">
        <v>88</v>
      </c>
      <c r="F20613" t="s">
        <v>689</v>
      </c>
    </row>
    <row r="20614" spans="1:7" x14ac:dyDescent="0.3">
      <c r="A20614" s="19" t="s">
        <v>30653</v>
      </c>
      <c r="B20614" s="11" t="s">
        <v>88</v>
      </c>
      <c r="C20614" t="s">
        <v>88</v>
      </c>
      <c r="D20614" t="s">
        <v>30654</v>
      </c>
    </row>
    <row r="20615" spans="1:7" x14ac:dyDescent="0.3">
      <c r="A20615" s="18" t="s">
        <v>30655</v>
      </c>
      <c r="B20615" s="11" t="s">
        <v>88</v>
      </c>
      <c r="C20615" t="s">
        <v>88</v>
      </c>
      <c r="D20615" t="s">
        <v>88</v>
      </c>
      <c r="E20615" t="s">
        <v>30645</v>
      </c>
    </row>
    <row r="20616" spans="1:7" x14ac:dyDescent="0.3">
      <c r="A20616" s="19" t="s">
        <v>30656</v>
      </c>
      <c r="B20616" s="11" t="s">
        <v>88</v>
      </c>
      <c r="C20616" t="s">
        <v>88</v>
      </c>
      <c r="D20616" t="s">
        <v>88</v>
      </c>
      <c r="E20616" t="s">
        <v>689</v>
      </c>
    </row>
    <row r="20617" spans="1:7" x14ac:dyDescent="0.3">
      <c r="A20617" s="18" t="s">
        <v>30657</v>
      </c>
      <c r="B20617" s="11" t="s">
        <v>88</v>
      </c>
      <c r="C20617" t="s">
        <v>88</v>
      </c>
      <c r="D20617" t="s">
        <v>88</v>
      </c>
      <c r="E20617" t="s">
        <v>88</v>
      </c>
      <c r="F20617" t="s">
        <v>30479</v>
      </c>
    </row>
    <row r="20618" spans="1:7" x14ac:dyDescent="0.3">
      <c r="A20618" s="19" t="s">
        <v>30658</v>
      </c>
      <c r="B20618" s="11" t="s">
        <v>88</v>
      </c>
      <c r="C20618" t="s">
        <v>88</v>
      </c>
      <c r="D20618" t="s">
        <v>88</v>
      </c>
      <c r="E20618" t="s">
        <v>88</v>
      </c>
      <c r="F20618" t="s">
        <v>88</v>
      </c>
      <c r="G20618" t="s">
        <v>15968</v>
      </c>
    </row>
    <row r="20619" spans="1:7" x14ac:dyDescent="0.3">
      <c r="A20619" s="18" t="s">
        <v>30659</v>
      </c>
      <c r="B20619" s="11" t="s">
        <v>88</v>
      </c>
      <c r="C20619" t="s">
        <v>88</v>
      </c>
      <c r="D20619" t="s">
        <v>88</v>
      </c>
      <c r="E20619" t="s">
        <v>88</v>
      </c>
      <c r="F20619" t="s">
        <v>88</v>
      </c>
      <c r="G20619" t="s">
        <v>12268</v>
      </c>
    </row>
    <row r="20620" spans="1:7" x14ac:dyDescent="0.3">
      <c r="A20620" s="19" t="s">
        <v>30660</v>
      </c>
      <c r="B20620" s="11" t="s">
        <v>88</v>
      </c>
      <c r="C20620" t="s">
        <v>88</v>
      </c>
      <c r="D20620" t="s">
        <v>88</v>
      </c>
      <c r="E20620" t="s">
        <v>88</v>
      </c>
      <c r="F20620" t="s">
        <v>88</v>
      </c>
      <c r="G20620" t="s">
        <v>10166</v>
      </c>
    </row>
    <row r="20621" spans="1:7" x14ac:dyDescent="0.3">
      <c r="A20621" s="18" t="s">
        <v>30661</v>
      </c>
      <c r="B20621" s="11" t="s">
        <v>88</v>
      </c>
      <c r="C20621" t="s">
        <v>88</v>
      </c>
      <c r="D20621" t="s">
        <v>88</v>
      </c>
      <c r="E20621" t="s">
        <v>88</v>
      </c>
      <c r="F20621" t="s">
        <v>88</v>
      </c>
      <c r="G20621" t="s">
        <v>689</v>
      </c>
    </row>
    <row r="20622" spans="1:7" x14ac:dyDescent="0.3">
      <c r="A20622" s="19" t="s">
        <v>30662</v>
      </c>
      <c r="B20622" s="11" t="s">
        <v>88</v>
      </c>
      <c r="C20622" t="s">
        <v>88</v>
      </c>
      <c r="D20622" t="s">
        <v>88</v>
      </c>
      <c r="E20622" t="s">
        <v>88</v>
      </c>
      <c r="F20622" t="s">
        <v>689</v>
      </c>
    </row>
    <row r="20623" spans="1:7" x14ac:dyDescent="0.3">
      <c r="A20623" s="18" t="s">
        <v>30663</v>
      </c>
      <c r="B20623" t="s">
        <v>30664</v>
      </c>
    </row>
    <row r="20624" spans="1:7" x14ac:dyDescent="0.3">
      <c r="A20624" s="19" t="s">
        <v>30665</v>
      </c>
      <c r="B20624" s="11" t="s">
        <v>88</v>
      </c>
      <c r="C20624" t="s">
        <v>30666</v>
      </c>
    </row>
    <row r="20625" spans="1:6" x14ac:dyDescent="0.3">
      <c r="A20625" s="18" t="s">
        <v>30667</v>
      </c>
      <c r="B20625" s="11" t="s">
        <v>88</v>
      </c>
      <c r="C20625" t="s">
        <v>88</v>
      </c>
      <c r="D20625" t="s">
        <v>30602</v>
      </c>
    </row>
    <row r="20626" spans="1:6" x14ac:dyDescent="0.3">
      <c r="A20626" s="19" t="s">
        <v>30668</v>
      </c>
      <c r="B20626" s="11" t="s">
        <v>88</v>
      </c>
      <c r="C20626" t="s">
        <v>88</v>
      </c>
      <c r="D20626" t="s">
        <v>88</v>
      </c>
      <c r="E20626" t="s">
        <v>30604</v>
      </c>
    </row>
    <row r="20627" spans="1:6" x14ac:dyDescent="0.3">
      <c r="A20627" s="18" t="s">
        <v>30669</v>
      </c>
      <c r="B20627" s="11" t="s">
        <v>88</v>
      </c>
      <c r="C20627" t="s">
        <v>88</v>
      </c>
      <c r="D20627" t="s">
        <v>88</v>
      </c>
      <c r="E20627" t="s">
        <v>88</v>
      </c>
      <c r="F20627" t="s">
        <v>17190</v>
      </c>
    </row>
    <row r="20628" spans="1:6" x14ac:dyDescent="0.3">
      <c r="A20628" s="19" t="s">
        <v>30670</v>
      </c>
      <c r="B20628" s="11" t="s">
        <v>88</v>
      </c>
      <c r="C20628" t="s">
        <v>88</v>
      </c>
      <c r="D20628" t="s">
        <v>88</v>
      </c>
      <c r="E20628" t="s">
        <v>88</v>
      </c>
      <c r="F20628" t="s">
        <v>689</v>
      </c>
    </row>
    <row r="20629" spans="1:6" x14ac:dyDescent="0.3">
      <c r="A20629" s="18" t="s">
        <v>30671</v>
      </c>
      <c r="B20629" s="11" t="s">
        <v>88</v>
      </c>
      <c r="C20629" t="s">
        <v>88</v>
      </c>
      <c r="D20629" t="s">
        <v>88</v>
      </c>
      <c r="E20629" t="s">
        <v>30617</v>
      </c>
    </row>
    <row r="20630" spans="1:6" x14ac:dyDescent="0.3">
      <c r="A20630" s="19" t="s">
        <v>30672</v>
      </c>
      <c r="B20630" s="11" t="s">
        <v>88</v>
      </c>
      <c r="C20630" t="s">
        <v>88</v>
      </c>
      <c r="D20630" t="s">
        <v>88</v>
      </c>
      <c r="E20630" t="s">
        <v>88</v>
      </c>
      <c r="F20630" t="s">
        <v>17190</v>
      </c>
    </row>
    <row r="20631" spans="1:6" x14ac:dyDescent="0.3">
      <c r="A20631" s="18" t="s">
        <v>30673</v>
      </c>
      <c r="B20631" s="11" t="s">
        <v>88</v>
      </c>
      <c r="C20631" t="s">
        <v>88</v>
      </c>
      <c r="D20631" t="s">
        <v>88</v>
      </c>
      <c r="E20631" t="s">
        <v>88</v>
      </c>
      <c r="F20631" t="s">
        <v>689</v>
      </c>
    </row>
    <row r="20632" spans="1:6" x14ac:dyDescent="0.3">
      <c r="A20632" s="19" t="s">
        <v>30674</v>
      </c>
      <c r="B20632" s="11" t="s">
        <v>88</v>
      </c>
      <c r="C20632" t="s">
        <v>88</v>
      </c>
      <c r="D20632" t="s">
        <v>30628</v>
      </c>
    </row>
    <row r="20633" spans="1:6" x14ac:dyDescent="0.3">
      <c r="A20633" s="18" t="s">
        <v>30675</v>
      </c>
      <c r="B20633" s="11" t="s">
        <v>88</v>
      </c>
      <c r="C20633" t="s">
        <v>88</v>
      </c>
      <c r="D20633" t="s">
        <v>88</v>
      </c>
      <c r="E20633" t="s">
        <v>17190</v>
      </c>
    </row>
    <row r="20634" spans="1:6" x14ac:dyDescent="0.3">
      <c r="A20634" s="19" t="s">
        <v>30676</v>
      </c>
      <c r="B20634" s="11" t="s">
        <v>88</v>
      </c>
      <c r="C20634" t="s">
        <v>88</v>
      </c>
      <c r="D20634" t="s">
        <v>88</v>
      </c>
      <c r="E20634" t="s">
        <v>689</v>
      </c>
    </row>
    <row r="20635" spans="1:6" x14ac:dyDescent="0.3">
      <c r="A20635" s="18" t="s">
        <v>30677</v>
      </c>
      <c r="B20635" s="11" t="s">
        <v>88</v>
      </c>
      <c r="C20635" t="s">
        <v>88</v>
      </c>
      <c r="D20635" t="s">
        <v>30678</v>
      </c>
    </row>
    <row r="20636" spans="1:6" x14ac:dyDescent="0.3">
      <c r="A20636" s="19" t="s">
        <v>30679</v>
      </c>
      <c r="B20636" s="11" t="s">
        <v>88</v>
      </c>
      <c r="C20636" t="s">
        <v>88</v>
      </c>
      <c r="D20636" t="s">
        <v>88</v>
      </c>
      <c r="E20636" t="s">
        <v>30642</v>
      </c>
    </row>
    <row r="20637" spans="1:6" x14ac:dyDescent="0.3">
      <c r="A20637" s="18" t="s">
        <v>30680</v>
      </c>
      <c r="B20637" s="11" t="s">
        <v>88</v>
      </c>
      <c r="C20637" t="s">
        <v>88</v>
      </c>
      <c r="D20637" t="s">
        <v>88</v>
      </c>
      <c r="E20637" t="s">
        <v>88</v>
      </c>
      <c r="F20637" t="s">
        <v>17190</v>
      </c>
    </row>
    <row r="20638" spans="1:6" x14ac:dyDescent="0.3">
      <c r="A20638" s="19" t="s">
        <v>30681</v>
      </c>
      <c r="B20638" s="11" t="s">
        <v>88</v>
      </c>
      <c r="C20638" t="s">
        <v>88</v>
      </c>
      <c r="D20638" t="s">
        <v>88</v>
      </c>
      <c r="E20638" t="s">
        <v>88</v>
      </c>
      <c r="F20638" t="s">
        <v>689</v>
      </c>
    </row>
    <row r="20639" spans="1:6" x14ac:dyDescent="0.3">
      <c r="A20639" s="18" t="s">
        <v>30682</v>
      </c>
      <c r="B20639" s="11" t="s">
        <v>88</v>
      </c>
      <c r="C20639" t="s">
        <v>88</v>
      </c>
      <c r="D20639" t="s">
        <v>88</v>
      </c>
      <c r="E20639" t="s">
        <v>30683</v>
      </c>
    </row>
    <row r="20640" spans="1:6" x14ac:dyDescent="0.3">
      <c r="A20640" s="19" t="s">
        <v>30684</v>
      </c>
      <c r="B20640" s="11" t="s">
        <v>88</v>
      </c>
      <c r="C20640" t="s">
        <v>88</v>
      </c>
      <c r="D20640" t="s">
        <v>88</v>
      </c>
      <c r="E20640" t="s">
        <v>88</v>
      </c>
      <c r="F20640" t="s">
        <v>17190</v>
      </c>
    </row>
    <row r="20641" spans="1:6" x14ac:dyDescent="0.3">
      <c r="A20641" s="18" t="s">
        <v>30685</v>
      </c>
      <c r="B20641" s="11" t="s">
        <v>88</v>
      </c>
      <c r="C20641" t="s">
        <v>88</v>
      </c>
      <c r="D20641" t="s">
        <v>88</v>
      </c>
      <c r="E20641" t="s">
        <v>88</v>
      </c>
      <c r="F20641" t="s">
        <v>689</v>
      </c>
    </row>
    <row r="20642" spans="1:6" x14ac:dyDescent="0.3">
      <c r="A20642" s="19" t="s">
        <v>30686</v>
      </c>
      <c r="B20642" s="11" t="s">
        <v>88</v>
      </c>
      <c r="C20642" t="s">
        <v>88</v>
      </c>
      <c r="D20642" t="s">
        <v>88</v>
      </c>
      <c r="E20642" t="s">
        <v>30687</v>
      </c>
    </row>
    <row r="20643" spans="1:6" x14ac:dyDescent="0.3">
      <c r="A20643" s="18" t="s">
        <v>30688</v>
      </c>
      <c r="B20643" s="11" t="s">
        <v>88</v>
      </c>
      <c r="C20643" t="s">
        <v>88</v>
      </c>
      <c r="D20643" t="s">
        <v>88</v>
      </c>
      <c r="E20643" t="s">
        <v>88</v>
      </c>
      <c r="F20643" t="s">
        <v>17190</v>
      </c>
    </row>
    <row r="20644" spans="1:6" x14ac:dyDescent="0.3">
      <c r="A20644" s="19" t="s">
        <v>30689</v>
      </c>
      <c r="B20644" s="11" t="s">
        <v>88</v>
      </c>
      <c r="C20644" t="s">
        <v>88</v>
      </c>
      <c r="D20644" t="s">
        <v>88</v>
      </c>
      <c r="E20644" t="s">
        <v>88</v>
      </c>
      <c r="F20644" t="s">
        <v>689</v>
      </c>
    </row>
    <row r="20645" spans="1:6" x14ac:dyDescent="0.3">
      <c r="A20645" s="18" t="s">
        <v>30690</v>
      </c>
      <c r="B20645" s="11" t="s">
        <v>88</v>
      </c>
      <c r="C20645" t="s">
        <v>30691</v>
      </c>
    </row>
    <row r="20646" spans="1:6" x14ac:dyDescent="0.3">
      <c r="A20646" s="19" t="s">
        <v>30692</v>
      </c>
      <c r="B20646" s="11" t="s">
        <v>88</v>
      </c>
      <c r="C20646" t="s">
        <v>88</v>
      </c>
      <c r="D20646" t="s">
        <v>30604</v>
      </c>
    </row>
    <row r="20647" spans="1:6" x14ac:dyDescent="0.3">
      <c r="A20647" s="18" t="s">
        <v>30693</v>
      </c>
      <c r="B20647" s="11" t="s">
        <v>88</v>
      </c>
      <c r="C20647" t="s">
        <v>88</v>
      </c>
      <c r="D20647" t="s">
        <v>88</v>
      </c>
      <c r="E20647" t="s">
        <v>17190</v>
      </c>
    </row>
    <row r="20648" spans="1:6" x14ac:dyDescent="0.3">
      <c r="A20648" s="19" t="s">
        <v>30694</v>
      </c>
      <c r="B20648" s="11" t="s">
        <v>88</v>
      </c>
      <c r="C20648" t="s">
        <v>88</v>
      </c>
      <c r="D20648" t="s">
        <v>88</v>
      </c>
      <c r="E20648" t="s">
        <v>689</v>
      </c>
    </row>
    <row r="20649" spans="1:6" x14ac:dyDescent="0.3">
      <c r="A20649" s="18" t="s">
        <v>30695</v>
      </c>
      <c r="B20649" s="11" t="s">
        <v>88</v>
      </c>
      <c r="C20649" t="s">
        <v>88</v>
      </c>
      <c r="D20649" t="s">
        <v>30696</v>
      </c>
    </row>
    <row r="20650" spans="1:6" x14ac:dyDescent="0.3">
      <c r="A20650" s="19" t="s">
        <v>30697</v>
      </c>
      <c r="B20650" s="11" t="s">
        <v>88</v>
      </c>
      <c r="C20650" t="s">
        <v>88</v>
      </c>
      <c r="D20650" t="s">
        <v>88</v>
      </c>
      <c r="E20650" t="s">
        <v>17190</v>
      </c>
    </row>
    <row r="20651" spans="1:6" x14ac:dyDescent="0.3">
      <c r="A20651" s="18" t="s">
        <v>30698</v>
      </c>
      <c r="B20651" s="11" t="s">
        <v>88</v>
      </c>
      <c r="C20651" t="s">
        <v>88</v>
      </c>
      <c r="D20651" t="s">
        <v>88</v>
      </c>
      <c r="E20651" t="s">
        <v>689</v>
      </c>
    </row>
    <row r="20652" spans="1:6" x14ac:dyDescent="0.3">
      <c r="A20652" s="19" t="s">
        <v>30699</v>
      </c>
      <c r="B20652" s="11" t="s">
        <v>88</v>
      </c>
      <c r="C20652" t="s">
        <v>88</v>
      </c>
      <c r="D20652" t="s">
        <v>30642</v>
      </c>
    </row>
    <row r="20653" spans="1:6" x14ac:dyDescent="0.3">
      <c r="A20653" s="18" t="s">
        <v>30700</v>
      </c>
      <c r="B20653" s="11" t="s">
        <v>88</v>
      </c>
      <c r="C20653" t="s">
        <v>88</v>
      </c>
      <c r="D20653" t="s">
        <v>88</v>
      </c>
      <c r="E20653" t="s">
        <v>17190</v>
      </c>
    </row>
    <row r="20654" spans="1:6" x14ac:dyDescent="0.3">
      <c r="A20654" s="19" t="s">
        <v>30701</v>
      </c>
      <c r="B20654" s="11" t="s">
        <v>88</v>
      </c>
      <c r="C20654" t="s">
        <v>88</v>
      </c>
      <c r="D20654" t="s">
        <v>88</v>
      </c>
      <c r="E20654" t="s">
        <v>689</v>
      </c>
    </row>
    <row r="20655" spans="1:6" x14ac:dyDescent="0.3">
      <c r="A20655" s="18" t="s">
        <v>30702</v>
      </c>
      <c r="B20655" s="11" t="s">
        <v>88</v>
      </c>
      <c r="C20655" t="s">
        <v>88</v>
      </c>
      <c r="D20655" t="s">
        <v>30654</v>
      </c>
    </row>
    <row r="20656" spans="1:6" x14ac:dyDescent="0.3">
      <c r="A20656" s="19" t="s">
        <v>30703</v>
      </c>
      <c r="B20656" s="11" t="s">
        <v>88</v>
      </c>
      <c r="C20656" t="s">
        <v>88</v>
      </c>
      <c r="D20656" t="s">
        <v>88</v>
      </c>
      <c r="E20656" t="s">
        <v>17190</v>
      </c>
    </row>
    <row r="20657" spans="1:6" x14ac:dyDescent="0.3">
      <c r="A20657" s="18" t="s">
        <v>30704</v>
      </c>
      <c r="B20657" s="11" t="s">
        <v>88</v>
      </c>
      <c r="C20657" t="s">
        <v>88</v>
      </c>
      <c r="D20657" t="s">
        <v>88</v>
      </c>
      <c r="E20657" t="s">
        <v>689</v>
      </c>
    </row>
    <row r="20658" spans="1:6" x14ac:dyDescent="0.3">
      <c r="A20658" s="19" t="s">
        <v>30705</v>
      </c>
      <c r="B20658" s="11" t="s">
        <v>88</v>
      </c>
      <c r="C20658" t="s">
        <v>30706</v>
      </c>
    </row>
    <row r="20659" spans="1:6" x14ac:dyDescent="0.3">
      <c r="A20659" s="18" t="s">
        <v>30707</v>
      </c>
      <c r="B20659" s="11" t="s">
        <v>88</v>
      </c>
      <c r="C20659" t="s">
        <v>88</v>
      </c>
      <c r="D20659" t="s">
        <v>30708</v>
      </c>
    </row>
    <row r="20660" spans="1:6" x14ac:dyDescent="0.3">
      <c r="A20660" s="19" t="s">
        <v>30709</v>
      </c>
      <c r="B20660" s="11" t="s">
        <v>88</v>
      </c>
      <c r="C20660" t="s">
        <v>88</v>
      </c>
      <c r="D20660" t="s">
        <v>88</v>
      </c>
      <c r="E20660" t="s">
        <v>17190</v>
      </c>
    </row>
    <row r="20661" spans="1:6" x14ac:dyDescent="0.3">
      <c r="A20661" s="18" t="s">
        <v>30710</v>
      </c>
      <c r="B20661" s="11" t="s">
        <v>88</v>
      </c>
      <c r="C20661" t="s">
        <v>88</v>
      </c>
      <c r="D20661" t="s">
        <v>88</v>
      </c>
      <c r="E20661" t="s">
        <v>689</v>
      </c>
    </row>
    <row r="20662" spans="1:6" x14ac:dyDescent="0.3">
      <c r="A20662" s="19" t="s">
        <v>30711</v>
      </c>
      <c r="B20662" s="11" t="s">
        <v>88</v>
      </c>
      <c r="C20662" t="s">
        <v>88</v>
      </c>
      <c r="D20662" t="s">
        <v>689</v>
      </c>
    </row>
    <row r="20663" spans="1:6" x14ac:dyDescent="0.3">
      <c r="A20663" s="18" t="s">
        <v>30712</v>
      </c>
      <c r="B20663" s="11" t="s">
        <v>88</v>
      </c>
      <c r="C20663" t="s">
        <v>88</v>
      </c>
      <c r="D20663" t="s">
        <v>88</v>
      </c>
      <c r="E20663" t="s">
        <v>30713</v>
      </c>
    </row>
    <row r="20664" spans="1:6" x14ac:dyDescent="0.3">
      <c r="A20664" s="19" t="s">
        <v>30714</v>
      </c>
      <c r="B20664" s="11" t="s">
        <v>88</v>
      </c>
      <c r="C20664" t="s">
        <v>88</v>
      </c>
      <c r="D20664" t="s">
        <v>88</v>
      </c>
      <c r="E20664" t="s">
        <v>88</v>
      </c>
      <c r="F20664" t="s">
        <v>17190</v>
      </c>
    </row>
    <row r="20665" spans="1:6" x14ac:dyDescent="0.3">
      <c r="A20665" s="18" t="s">
        <v>30715</v>
      </c>
      <c r="B20665" s="11" t="s">
        <v>88</v>
      </c>
      <c r="C20665" t="s">
        <v>88</v>
      </c>
      <c r="D20665" t="s">
        <v>88</v>
      </c>
      <c r="E20665" t="s">
        <v>88</v>
      </c>
      <c r="F20665" t="s">
        <v>689</v>
      </c>
    </row>
    <row r="20666" spans="1:6" x14ac:dyDescent="0.3">
      <c r="A20666" s="19" t="s">
        <v>30716</v>
      </c>
      <c r="B20666" s="11" t="s">
        <v>88</v>
      </c>
      <c r="C20666" t="s">
        <v>88</v>
      </c>
      <c r="D20666" t="s">
        <v>88</v>
      </c>
      <c r="E20666" t="s">
        <v>689</v>
      </c>
    </row>
    <row r="20667" spans="1:6" x14ac:dyDescent="0.3">
      <c r="A20667" s="18" t="s">
        <v>30717</v>
      </c>
      <c r="B20667" s="11" t="s">
        <v>88</v>
      </c>
      <c r="C20667" t="s">
        <v>88</v>
      </c>
      <c r="D20667" t="s">
        <v>88</v>
      </c>
      <c r="E20667" t="s">
        <v>88</v>
      </c>
      <c r="F20667" t="s">
        <v>17190</v>
      </c>
    </row>
    <row r="20668" spans="1:6" x14ac:dyDescent="0.3">
      <c r="A20668" s="19" t="s">
        <v>30718</v>
      </c>
      <c r="B20668" s="11" t="s">
        <v>88</v>
      </c>
      <c r="C20668" t="s">
        <v>88</v>
      </c>
      <c r="D20668" t="s">
        <v>88</v>
      </c>
      <c r="E20668" t="s">
        <v>88</v>
      </c>
      <c r="F20668" t="s">
        <v>689</v>
      </c>
    </row>
    <row r="20669" spans="1:6" x14ac:dyDescent="0.3">
      <c r="A20669" s="18" t="s">
        <v>30719</v>
      </c>
      <c r="B20669" s="11" t="s">
        <v>88</v>
      </c>
      <c r="C20669" t="s">
        <v>30720</v>
      </c>
    </row>
    <row r="20670" spans="1:6" x14ac:dyDescent="0.3">
      <c r="A20670" s="19" t="s">
        <v>30721</v>
      </c>
      <c r="B20670" s="11" t="s">
        <v>88</v>
      </c>
      <c r="C20670" t="s">
        <v>88</v>
      </c>
      <c r="D20670" t="s">
        <v>17190</v>
      </c>
    </row>
    <row r="20671" spans="1:6" x14ac:dyDescent="0.3">
      <c r="A20671" s="18" t="s">
        <v>30722</v>
      </c>
      <c r="B20671" s="11" t="s">
        <v>88</v>
      </c>
      <c r="C20671" t="s">
        <v>88</v>
      </c>
      <c r="D20671" t="s">
        <v>689</v>
      </c>
    </row>
    <row r="20672" spans="1:6" x14ac:dyDescent="0.3">
      <c r="A20672" s="19" t="s">
        <v>30723</v>
      </c>
      <c r="B20672" t="s">
        <v>30724</v>
      </c>
    </row>
    <row r="20673" spans="1:6" x14ac:dyDescent="0.3">
      <c r="A20673" s="18" t="s">
        <v>30725</v>
      </c>
      <c r="B20673" s="11" t="s">
        <v>88</v>
      </c>
      <c r="C20673" t="s">
        <v>30726</v>
      </c>
    </row>
    <row r="20674" spans="1:6" x14ac:dyDescent="0.3">
      <c r="A20674" s="19" t="s">
        <v>30727</v>
      </c>
      <c r="B20674" s="11" t="s">
        <v>88</v>
      </c>
      <c r="C20674" t="s">
        <v>88</v>
      </c>
      <c r="D20674" t="s">
        <v>17099</v>
      </c>
    </row>
    <row r="20675" spans="1:6" x14ac:dyDescent="0.3">
      <c r="A20675" s="18" t="s">
        <v>30728</v>
      </c>
      <c r="B20675" s="11" t="s">
        <v>88</v>
      </c>
      <c r="C20675" t="s">
        <v>88</v>
      </c>
      <c r="D20675" t="s">
        <v>689</v>
      </c>
    </row>
    <row r="20676" spans="1:6" x14ac:dyDescent="0.3">
      <c r="A20676" s="19" t="s">
        <v>30729</v>
      </c>
      <c r="B20676" s="11" t="s">
        <v>88</v>
      </c>
      <c r="C20676" t="s">
        <v>689</v>
      </c>
    </row>
    <row r="20677" spans="1:6" x14ac:dyDescent="0.3">
      <c r="A20677" s="18" t="s">
        <v>30730</v>
      </c>
      <c r="B20677" s="11" t="s">
        <v>88</v>
      </c>
      <c r="C20677" t="s">
        <v>88</v>
      </c>
      <c r="D20677" t="s">
        <v>28898</v>
      </c>
    </row>
    <row r="20678" spans="1:6" x14ac:dyDescent="0.3">
      <c r="A20678" s="19" t="s">
        <v>30731</v>
      </c>
      <c r="B20678" s="11" t="s">
        <v>88</v>
      </c>
      <c r="C20678" t="s">
        <v>88</v>
      </c>
      <c r="D20678" t="s">
        <v>88</v>
      </c>
      <c r="E20678" t="s">
        <v>17099</v>
      </c>
    </row>
    <row r="20679" spans="1:6" x14ac:dyDescent="0.3">
      <c r="A20679" s="18" t="s">
        <v>30732</v>
      </c>
      <c r="B20679" s="11" t="s">
        <v>88</v>
      </c>
      <c r="C20679" t="s">
        <v>88</v>
      </c>
      <c r="D20679" t="s">
        <v>88</v>
      </c>
      <c r="E20679" t="s">
        <v>689</v>
      </c>
    </row>
    <row r="20680" spans="1:6" x14ac:dyDescent="0.3">
      <c r="A20680" s="19" t="s">
        <v>30733</v>
      </c>
      <c r="B20680" s="11" t="s">
        <v>88</v>
      </c>
      <c r="C20680" t="s">
        <v>88</v>
      </c>
      <c r="D20680" t="s">
        <v>88</v>
      </c>
      <c r="E20680" t="s">
        <v>88</v>
      </c>
      <c r="F20680" t="s">
        <v>30734</v>
      </c>
    </row>
    <row r="20681" spans="1:6" x14ac:dyDescent="0.3">
      <c r="A20681" s="18" t="s">
        <v>30735</v>
      </c>
      <c r="B20681" s="11" t="s">
        <v>88</v>
      </c>
      <c r="C20681" t="s">
        <v>88</v>
      </c>
      <c r="D20681" t="s">
        <v>88</v>
      </c>
      <c r="E20681" t="s">
        <v>88</v>
      </c>
      <c r="F20681" t="s">
        <v>689</v>
      </c>
    </row>
    <row r="20682" spans="1:6" x14ac:dyDescent="0.3">
      <c r="A20682" s="19" t="s">
        <v>30736</v>
      </c>
      <c r="B20682" s="11" t="s">
        <v>88</v>
      </c>
      <c r="C20682" t="s">
        <v>88</v>
      </c>
      <c r="D20682" t="s">
        <v>689</v>
      </c>
    </row>
    <row r="20683" spans="1:6" x14ac:dyDescent="0.3">
      <c r="A20683" s="18" t="s">
        <v>30737</v>
      </c>
      <c r="B20683" s="11" t="s">
        <v>88</v>
      </c>
      <c r="C20683" t="s">
        <v>88</v>
      </c>
      <c r="D20683" t="s">
        <v>88</v>
      </c>
      <c r="E20683" t="s">
        <v>26059</v>
      </c>
    </row>
    <row r="20684" spans="1:6" x14ac:dyDescent="0.3">
      <c r="A20684" s="19" t="s">
        <v>30738</v>
      </c>
      <c r="B20684" s="11" t="s">
        <v>88</v>
      </c>
      <c r="C20684" t="s">
        <v>88</v>
      </c>
      <c r="D20684" t="s">
        <v>88</v>
      </c>
      <c r="E20684" t="s">
        <v>689</v>
      </c>
    </row>
    <row r="20685" spans="1:6" x14ac:dyDescent="0.3">
      <c r="A20685" s="18" t="s">
        <v>30739</v>
      </c>
      <c r="B20685" s="11" t="s">
        <v>88</v>
      </c>
      <c r="C20685" t="s">
        <v>88</v>
      </c>
      <c r="D20685" t="s">
        <v>88</v>
      </c>
      <c r="E20685" t="s">
        <v>88</v>
      </c>
      <c r="F20685" t="s">
        <v>30740</v>
      </c>
    </row>
    <row r="20686" spans="1:6" x14ac:dyDescent="0.3">
      <c r="A20686" s="19" t="s">
        <v>30741</v>
      </c>
      <c r="B20686" s="11" t="s">
        <v>88</v>
      </c>
      <c r="C20686" t="s">
        <v>88</v>
      </c>
      <c r="D20686" t="s">
        <v>88</v>
      </c>
      <c r="E20686" t="s">
        <v>88</v>
      </c>
      <c r="F20686" t="s">
        <v>30734</v>
      </c>
    </row>
    <row r="20687" spans="1:6" x14ac:dyDescent="0.3">
      <c r="A20687" s="18" t="s">
        <v>30742</v>
      </c>
      <c r="B20687" s="11" t="s">
        <v>88</v>
      </c>
      <c r="C20687" t="s">
        <v>88</v>
      </c>
      <c r="D20687" t="s">
        <v>88</v>
      </c>
      <c r="E20687" t="s">
        <v>88</v>
      </c>
      <c r="F20687" t="s">
        <v>30743</v>
      </c>
    </row>
    <row r="20688" spans="1:6" x14ac:dyDescent="0.3">
      <c r="A20688" s="19" t="s">
        <v>30744</v>
      </c>
      <c r="B20688" s="11" t="s">
        <v>88</v>
      </c>
      <c r="C20688" t="s">
        <v>88</v>
      </c>
      <c r="D20688" t="s">
        <v>88</v>
      </c>
      <c r="E20688" t="s">
        <v>88</v>
      </c>
      <c r="F20688" t="s">
        <v>30745</v>
      </c>
    </row>
    <row r="20689" spans="1:6" x14ac:dyDescent="0.3">
      <c r="A20689" s="18" t="s">
        <v>30746</v>
      </c>
      <c r="B20689" s="11" t="s">
        <v>88</v>
      </c>
      <c r="C20689" t="s">
        <v>88</v>
      </c>
      <c r="D20689" t="s">
        <v>88</v>
      </c>
      <c r="E20689" t="s">
        <v>88</v>
      </c>
      <c r="F20689" t="s">
        <v>30747</v>
      </c>
    </row>
    <row r="20690" spans="1:6" x14ac:dyDescent="0.3">
      <c r="A20690" s="19" t="s">
        <v>30748</v>
      </c>
      <c r="B20690" s="11" t="s">
        <v>88</v>
      </c>
      <c r="C20690" t="s">
        <v>88</v>
      </c>
      <c r="D20690" t="s">
        <v>88</v>
      </c>
      <c r="E20690" t="s">
        <v>88</v>
      </c>
      <c r="F20690" t="s">
        <v>30749</v>
      </c>
    </row>
    <row r="20691" spans="1:6" x14ac:dyDescent="0.3">
      <c r="A20691" s="18" t="s">
        <v>30750</v>
      </c>
      <c r="B20691" s="11" t="s">
        <v>88</v>
      </c>
      <c r="C20691" t="s">
        <v>88</v>
      </c>
      <c r="D20691" t="s">
        <v>88</v>
      </c>
      <c r="E20691" t="s">
        <v>88</v>
      </c>
      <c r="F20691" t="s">
        <v>30751</v>
      </c>
    </row>
    <row r="20692" spans="1:6" x14ac:dyDescent="0.3">
      <c r="A20692" s="19" t="s">
        <v>30752</v>
      </c>
      <c r="B20692" s="11" t="s">
        <v>88</v>
      </c>
      <c r="C20692" t="s">
        <v>88</v>
      </c>
      <c r="D20692" t="s">
        <v>88</v>
      </c>
      <c r="E20692" t="s">
        <v>88</v>
      </c>
      <c r="F20692" t="s">
        <v>30753</v>
      </c>
    </row>
    <row r="20693" spans="1:6" x14ac:dyDescent="0.3">
      <c r="A20693" s="18" t="s">
        <v>30754</v>
      </c>
      <c r="B20693" s="11" t="s">
        <v>88</v>
      </c>
      <c r="C20693" t="s">
        <v>88</v>
      </c>
      <c r="D20693" t="s">
        <v>88</v>
      </c>
      <c r="E20693" t="s">
        <v>88</v>
      </c>
      <c r="F20693" t="s">
        <v>27407</v>
      </c>
    </row>
    <row r="20694" spans="1:6" x14ac:dyDescent="0.3">
      <c r="A20694" s="19" t="s">
        <v>30755</v>
      </c>
      <c r="B20694" s="11" t="s">
        <v>88</v>
      </c>
      <c r="C20694" t="s">
        <v>88</v>
      </c>
      <c r="D20694" t="s">
        <v>88</v>
      </c>
      <c r="E20694" t="s">
        <v>88</v>
      </c>
      <c r="F20694" t="s">
        <v>689</v>
      </c>
    </row>
    <row r="20695" spans="1:6" x14ac:dyDescent="0.3">
      <c r="A20695" s="18" t="s">
        <v>30756</v>
      </c>
      <c r="B20695" t="s">
        <v>30757</v>
      </c>
    </row>
    <row r="20696" spans="1:6" x14ac:dyDescent="0.3">
      <c r="A20696" s="19" t="s">
        <v>30758</v>
      </c>
      <c r="B20696" s="11" t="s">
        <v>88</v>
      </c>
      <c r="C20696" t="s">
        <v>30759</v>
      </c>
    </row>
    <row r="20697" spans="1:6" x14ac:dyDescent="0.3">
      <c r="A20697" s="18" t="s">
        <v>30760</v>
      </c>
      <c r="B20697" s="11" t="s">
        <v>88</v>
      </c>
      <c r="C20697" t="s">
        <v>88</v>
      </c>
      <c r="D20697" t="s">
        <v>30761</v>
      </c>
    </row>
    <row r="20698" spans="1:6" x14ac:dyDescent="0.3">
      <c r="A20698" s="19" t="s">
        <v>30762</v>
      </c>
      <c r="B20698" s="11" t="s">
        <v>88</v>
      </c>
      <c r="C20698" t="s">
        <v>88</v>
      </c>
      <c r="D20698" t="s">
        <v>88</v>
      </c>
      <c r="E20698" t="s">
        <v>17190</v>
      </c>
    </row>
    <row r="20699" spans="1:6" x14ac:dyDescent="0.3">
      <c r="A20699" s="18" t="s">
        <v>30763</v>
      </c>
      <c r="B20699" s="11" t="s">
        <v>88</v>
      </c>
      <c r="C20699" t="s">
        <v>88</v>
      </c>
      <c r="D20699" t="s">
        <v>88</v>
      </c>
      <c r="E20699" t="s">
        <v>689</v>
      </c>
    </row>
    <row r="20700" spans="1:6" x14ac:dyDescent="0.3">
      <c r="A20700" s="19" t="s">
        <v>30764</v>
      </c>
      <c r="B20700" s="11" t="s">
        <v>88</v>
      </c>
      <c r="C20700" t="s">
        <v>88</v>
      </c>
      <c r="D20700" t="s">
        <v>689</v>
      </c>
    </row>
    <row r="20701" spans="1:6" x14ac:dyDescent="0.3">
      <c r="A20701" s="18" t="s">
        <v>30765</v>
      </c>
      <c r="B20701" s="11" t="s">
        <v>88</v>
      </c>
      <c r="C20701" t="s">
        <v>88</v>
      </c>
      <c r="D20701" t="s">
        <v>88</v>
      </c>
      <c r="E20701" t="s">
        <v>17190</v>
      </c>
    </row>
    <row r="20702" spans="1:6" x14ac:dyDescent="0.3">
      <c r="A20702" s="19" t="s">
        <v>30766</v>
      </c>
      <c r="B20702" s="11" t="s">
        <v>88</v>
      </c>
      <c r="C20702" t="s">
        <v>88</v>
      </c>
      <c r="D20702" t="s">
        <v>88</v>
      </c>
      <c r="E20702" t="s">
        <v>689</v>
      </c>
    </row>
    <row r="20703" spans="1:6" x14ac:dyDescent="0.3">
      <c r="A20703" s="18" t="s">
        <v>30767</v>
      </c>
      <c r="B20703" s="11" t="s">
        <v>88</v>
      </c>
      <c r="C20703" t="s">
        <v>30768</v>
      </c>
    </row>
    <row r="20704" spans="1:6" x14ac:dyDescent="0.3">
      <c r="A20704" s="19" t="s">
        <v>30769</v>
      </c>
      <c r="B20704" s="11" t="s">
        <v>88</v>
      </c>
      <c r="C20704" t="s">
        <v>88</v>
      </c>
      <c r="D20704" t="s">
        <v>30770</v>
      </c>
    </row>
    <row r="20705" spans="1:7" x14ac:dyDescent="0.3">
      <c r="A20705" s="18" t="s">
        <v>30771</v>
      </c>
      <c r="B20705" s="11" t="s">
        <v>88</v>
      </c>
      <c r="C20705" t="s">
        <v>88</v>
      </c>
      <c r="D20705" t="s">
        <v>30772</v>
      </c>
    </row>
    <row r="20706" spans="1:7" x14ac:dyDescent="0.3">
      <c r="A20706" s="19" t="s">
        <v>30773</v>
      </c>
      <c r="B20706" s="11" t="s">
        <v>88</v>
      </c>
      <c r="C20706" t="s">
        <v>88</v>
      </c>
      <c r="D20706" t="s">
        <v>88</v>
      </c>
      <c r="E20706" t="s">
        <v>30774</v>
      </c>
    </row>
    <row r="20707" spans="1:7" x14ac:dyDescent="0.3">
      <c r="A20707" s="18" t="s">
        <v>30775</v>
      </c>
      <c r="B20707" s="11" t="s">
        <v>88</v>
      </c>
      <c r="C20707" t="s">
        <v>88</v>
      </c>
      <c r="D20707" t="s">
        <v>88</v>
      </c>
      <c r="E20707" t="s">
        <v>30776</v>
      </c>
    </row>
    <row r="20708" spans="1:7" x14ac:dyDescent="0.3">
      <c r="A20708" s="19" t="s">
        <v>30777</v>
      </c>
      <c r="B20708" s="11" t="s">
        <v>88</v>
      </c>
      <c r="C20708" t="s">
        <v>88</v>
      </c>
      <c r="D20708" t="s">
        <v>30778</v>
      </c>
    </row>
    <row r="20709" spans="1:7" x14ac:dyDescent="0.3">
      <c r="A20709" s="18" t="s">
        <v>30779</v>
      </c>
      <c r="B20709" s="11" t="s">
        <v>88</v>
      </c>
      <c r="C20709" t="s">
        <v>30780</v>
      </c>
    </row>
    <row r="20710" spans="1:7" x14ac:dyDescent="0.3">
      <c r="A20710" s="19" t="s">
        <v>30781</v>
      </c>
      <c r="B20710" s="11" t="s">
        <v>88</v>
      </c>
      <c r="C20710" t="s">
        <v>88</v>
      </c>
      <c r="D20710" t="s">
        <v>30782</v>
      </c>
    </row>
    <row r="20711" spans="1:7" x14ac:dyDescent="0.3">
      <c r="A20711" s="18" t="s">
        <v>30783</v>
      </c>
      <c r="B20711" s="11" t="s">
        <v>88</v>
      </c>
      <c r="C20711" t="s">
        <v>88</v>
      </c>
      <c r="D20711" t="s">
        <v>88</v>
      </c>
      <c r="E20711" t="s">
        <v>30784</v>
      </c>
    </row>
    <row r="20712" spans="1:7" x14ac:dyDescent="0.3">
      <c r="A20712" s="19" t="s">
        <v>30785</v>
      </c>
      <c r="B20712" s="11" t="s">
        <v>88</v>
      </c>
      <c r="C20712" t="s">
        <v>88</v>
      </c>
      <c r="D20712" t="s">
        <v>88</v>
      </c>
      <c r="E20712" t="s">
        <v>88</v>
      </c>
      <c r="F20712" t="s">
        <v>30786</v>
      </c>
    </row>
    <row r="20713" spans="1:7" x14ac:dyDescent="0.3">
      <c r="A20713" s="18" t="s">
        <v>30787</v>
      </c>
      <c r="B20713" s="11" t="s">
        <v>88</v>
      </c>
      <c r="C20713" t="s">
        <v>88</v>
      </c>
      <c r="D20713" t="s">
        <v>88</v>
      </c>
      <c r="E20713" t="s">
        <v>88</v>
      </c>
      <c r="F20713" t="s">
        <v>88</v>
      </c>
      <c r="G20713" t="s">
        <v>17190</v>
      </c>
    </row>
    <row r="20714" spans="1:7" x14ac:dyDescent="0.3">
      <c r="A20714" s="19" t="s">
        <v>30788</v>
      </c>
      <c r="B20714" s="11" t="s">
        <v>88</v>
      </c>
      <c r="C20714" t="s">
        <v>88</v>
      </c>
      <c r="D20714" t="s">
        <v>88</v>
      </c>
      <c r="E20714" t="s">
        <v>88</v>
      </c>
      <c r="F20714" t="s">
        <v>88</v>
      </c>
      <c r="G20714" t="s">
        <v>689</v>
      </c>
    </row>
    <row r="20715" spans="1:7" x14ac:dyDescent="0.3">
      <c r="A20715" s="18" t="s">
        <v>30789</v>
      </c>
      <c r="B20715" s="11" t="s">
        <v>88</v>
      </c>
      <c r="C20715" t="s">
        <v>88</v>
      </c>
      <c r="D20715" t="s">
        <v>88</v>
      </c>
      <c r="E20715" t="s">
        <v>88</v>
      </c>
      <c r="F20715" t="s">
        <v>689</v>
      </c>
    </row>
    <row r="20716" spans="1:7" x14ac:dyDescent="0.3">
      <c r="A20716" s="19" t="s">
        <v>30790</v>
      </c>
      <c r="B20716" s="11" t="s">
        <v>88</v>
      </c>
      <c r="C20716" t="s">
        <v>88</v>
      </c>
      <c r="D20716" t="s">
        <v>88</v>
      </c>
      <c r="E20716" t="s">
        <v>88</v>
      </c>
      <c r="F20716" t="s">
        <v>88</v>
      </c>
      <c r="G20716" t="s">
        <v>17190</v>
      </c>
    </row>
    <row r="20717" spans="1:7" x14ac:dyDescent="0.3">
      <c r="A20717" s="18" t="s">
        <v>30791</v>
      </c>
      <c r="B20717" s="11" t="s">
        <v>88</v>
      </c>
      <c r="C20717" t="s">
        <v>88</v>
      </c>
      <c r="D20717" t="s">
        <v>88</v>
      </c>
      <c r="E20717" t="s">
        <v>88</v>
      </c>
      <c r="F20717" t="s">
        <v>88</v>
      </c>
      <c r="G20717" t="s">
        <v>689</v>
      </c>
    </row>
    <row r="20718" spans="1:7" x14ac:dyDescent="0.3">
      <c r="A20718" s="19" t="s">
        <v>30792</v>
      </c>
      <c r="B20718" s="11" t="s">
        <v>88</v>
      </c>
      <c r="C20718" t="s">
        <v>88</v>
      </c>
      <c r="D20718" t="s">
        <v>88</v>
      </c>
      <c r="E20718" t="s">
        <v>689</v>
      </c>
    </row>
    <row r="20719" spans="1:7" x14ac:dyDescent="0.3">
      <c r="A20719" s="18" t="s">
        <v>30793</v>
      </c>
      <c r="B20719" s="11" t="s">
        <v>88</v>
      </c>
      <c r="C20719" t="s">
        <v>88</v>
      </c>
      <c r="D20719" t="s">
        <v>88</v>
      </c>
      <c r="E20719" t="s">
        <v>88</v>
      </c>
      <c r="F20719" t="s">
        <v>17190</v>
      </c>
    </row>
    <row r="20720" spans="1:7" x14ac:dyDescent="0.3">
      <c r="A20720" s="19" t="s">
        <v>30794</v>
      </c>
      <c r="B20720" s="11" t="s">
        <v>88</v>
      </c>
      <c r="C20720" t="s">
        <v>88</v>
      </c>
      <c r="D20720" t="s">
        <v>88</v>
      </c>
      <c r="E20720" t="s">
        <v>88</v>
      </c>
      <c r="F20720" t="s">
        <v>30795</v>
      </c>
    </row>
    <row r="20721" spans="1:6" x14ac:dyDescent="0.3">
      <c r="A20721" s="18" t="s">
        <v>30796</v>
      </c>
      <c r="B20721" s="11" t="s">
        <v>88</v>
      </c>
      <c r="C20721" t="s">
        <v>88</v>
      </c>
      <c r="D20721" t="s">
        <v>88</v>
      </c>
      <c r="E20721" t="s">
        <v>88</v>
      </c>
      <c r="F20721" t="s">
        <v>30797</v>
      </c>
    </row>
    <row r="20722" spans="1:6" x14ac:dyDescent="0.3">
      <c r="A20722" s="19" t="s">
        <v>30798</v>
      </c>
      <c r="B20722" s="11" t="s">
        <v>88</v>
      </c>
      <c r="C20722" t="s">
        <v>88</v>
      </c>
      <c r="D20722" t="s">
        <v>88</v>
      </c>
      <c r="E20722" t="s">
        <v>88</v>
      </c>
      <c r="F20722" t="s">
        <v>30799</v>
      </c>
    </row>
    <row r="20723" spans="1:6" x14ac:dyDescent="0.3">
      <c r="A20723" s="18" t="s">
        <v>30800</v>
      </c>
      <c r="B20723" s="11" t="s">
        <v>88</v>
      </c>
      <c r="C20723" t="s">
        <v>88</v>
      </c>
      <c r="D20723" t="s">
        <v>88</v>
      </c>
      <c r="E20723" t="s">
        <v>88</v>
      </c>
      <c r="F20723" t="s">
        <v>689</v>
      </c>
    </row>
    <row r="20724" spans="1:6" x14ac:dyDescent="0.3">
      <c r="A20724" s="19" t="s">
        <v>30801</v>
      </c>
      <c r="B20724" s="11" t="s">
        <v>88</v>
      </c>
      <c r="C20724" t="s">
        <v>88</v>
      </c>
      <c r="D20724" t="s">
        <v>30802</v>
      </c>
    </row>
    <row r="20725" spans="1:6" x14ac:dyDescent="0.3">
      <c r="A20725" s="18" t="s">
        <v>30803</v>
      </c>
      <c r="B20725" s="11" t="s">
        <v>88</v>
      </c>
      <c r="C20725" t="s">
        <v>88</v>
      </c>
      <c r="D20725" t="s">
        <v>88</v>
      </c>
      <c r="E20725" t="s">
        <v>17190</v>
      </c>
    </row>
    <row r="20726" spans="1:6" x14ac:dyDescent="0.3">
      <c r="A20726" s="19" t="s">
        <v>30804</v>
      </c>
      <c r="B20726" s="11" t="s">
        <v>88</v>
      </c>
      <c r="C20726" t="s">
        <v>88</v>
      </c>
      <c r="D20726" t="s">
        <v>88</v>
      </c>
      <c r="E20726" t="s">
        <v>689</v>
      </c>
    </row>
    <row r="20727" spans="1:6" x14ac:dyDescent="0.3">
      <c r="A20727" s="18" t="s">
        <v>30805</v>
      </c>
      <c r="B20727" s="11" t="s">
        <v>88</v>
      </c>
      <c r="C20727" t="s">
        <v>88</v>
      </c>
      <c r="D20727" t="s">
        <v>30806</v>
      </c>
    </row>
    <row r="20728" spans="1:6" x14ac:dyDescent="0.3">
      <c r="A20728" s="19" t="s">
        <v>30807</v>
      </c>
      <c r="B20728" s="11" t="s">
        <v>88</v>
      </c>
      <c r="C20728" t="s">
        <v>88</v>
      </c>
      <c r="D20728" t="s">
        <v>88</v>
      </c>
      <c r="E20728" t="s">
        <v>17190</v>
      </c>
    </row>
    <row r="20729" spans="1:6" x14ac:dyDescent="0.3">
      <c r="A20729" s="18" t="s">
        <v>30808</v>
      </c>
      <c r="B20729" s="11" t="s">
        <v>88</v>
      </c>
      <c r="C20729" t="s">
        <v>88</v>
      </c>
      <c r="D20729" t="s">
        <v>88</v>
      </c>
      <c r="E20729" t="s">
        <v>689</v>
      </c>
    </row>
    <row r="20730" spans="1:6" x14ac:dyDescent="0.3">
      <c r="A20730" s="19" t="s">
        <v>30809</v>
      </c>
      <c r="B20730" s="11" t="s">
        <v>88</v>
      </c>
      <c r="C20730" t="s">
        <v>88</v>
      </c>
      <c r="D20730" t="s">
        <v>30810</v>
      </c>
    </row>
    <row r="20731" spans="1:6" x14ac:dyDescent="0.3">
      <c r="A20731" s="18" t="s">
        <v>30811</v>
      </c>
      <c r="B20731" s="11" t="s">
        <v>88</v>
      </c>
      <c r="C20731" t="s">
        <v>30812</v>
      </c>
    </row>
    <row r="20732" spans="1:6" x14ac:dyDescent="0.3">
      <c r="A20732" s="19" t="s">
        <v>30813</v>
      </c>
      <c r="B20732" s="11" t="s">
        <v>88</v>
      </c>
      <c r="C20732" t="s">
        <v>88</v>
      </c>
      <c r="D20732" t="s">
        <v>30814</v>
      </c>
    </row>
    <row r="20733" spans="1:6" x14ac:dyDescent="0.3">
      <c r="A20733" s="18" t="s">
        <v>30815</v>
      </c>
      <c r="B20733" s="11" t="s">
        <v>88</v>
      </c>
      <c r="C20733" t="s">
        <v>88</v>
      </c>
      <c r="D20733" t="s">
        <v>88</v>
      </c>
      <c r="E20733" t="s">
        <v>17190</v>
      </c>
    </row>
    <row r="20734" spans="1:6" x14ac:dyDescent="0.3">
      <c r="A20734" s="19" t="s">
        <v>30816</v>
      </c>
      <c r="B20734" s="11" t="s">
        <v>88</v>
      </c>
      <c r="C20734" t="s">
        <v>88</v>
      </c>
      <c r="D20734" t="s">
        <v>88</v>
      </c>
      <c r="E20734" t="s">
        <v>689</v>
      </c>
    </row>
    <row r="20735" spans="1:6" x14ac:dyDescent="0.3">
      <c r="A20735" s="18" t="s">
        <v>30817</v>
      </c>
      <c r="B20735" s="11" t="s">
        <v>88</v>
      </c>
      <c r="C20735" t="s">
        <v>88</v>
      </c>
      <c r="D20735" t="s">
        <v>689</v>
      </c>
    </row>
    <row r="20736" spans="1:6" x14ac:dyDescent="0.3">
      <c r="A20736" s="19" t="s">
        <v>30818</v>
      </c>
      <c r="B20736" s="11" t="s">
        <v>88</v>
      </c>
      <c r="C20736" t="s">
        <v>88</v>
      </c>
      <c r="D20736" t="s">
        <v>88</v>
      </c>
      <c r="E20736" t="s">
        <v>30819</v>
      </c>
    </row>
    <row r="20737" spans="1:8" x14ac:dyDescent="0.3">
      <c r="A20737" s="18" t="s">
        <v>30820</v>
      </c>
      <c r="B20737" s="11" t="s">
        <v>88</v>
      </c>
      <c r="C20737" t="s">
        <v>88</v>
      </c>
      <c r="D20737" t="s">
        <v>88</v>
      </c>
      <c r="E20737" t="s">
        <v>88</v>
      </c>
      <c r="F20737" t="s">
        <v>17190</v>
      </c>
    </row>
    <row r="20738" spans="1:8" x14ac:dyDescent="0.3">
      <c r="A20738" s="19" t="s">
        <v>30821</v>
      </c>
      <c r="B20738" s="11" t="s">
        <v>88</v>
      </c>
      <c r="C20738" t="s">
        <v>88</v>
      </c>
      <c r="D20738" t="s">
        <v>88</v>
      </c>
      <c r="E20738" t="s">
        <v>88</v>
      </c>
      <c r="F20738" t="s">
        <v>689</v>
      </c>
    </row>
    <row r="20739" spans="1:8" x14ac:dyDescent="0.3">
      <c r="A20739" s="18" t="s">
        <v>30822</v>
      </c>
      <c r="B20739" s="11" t="s">
        <v>88</v>
      </c>
      <c r="C20739" t="s">
        <v>88</v>
      </c>
      <c r="D20739" t="s">
        <v>88</v>
      </c>
      <c r="E20739" t="s">
        <v>689</v>
      </c>
    </row>
    <row r="20740" spans="1:8" x14ac:dyDescent="0.3">
      <c r="A20740" s="19" t="s">
        <v>30823</v>
      </c>
      <c r="B20740" s="11" t="s">
        <v>88</v>
      </c>
      <c r="C20740" t="s">
        <v>88</v>
      </c>
      <c r="D20740" t="s">
        <v>88</v>
      </c>
      <c r="E20740" t="s">
        <v>88</v>
      </c>
      <c r="F20740" t="s">
        <v>30824</v>
      </c>
    </row>
    <row r="20741" spans="1:8" x14ac:dyDescent="0.3">
      <c r="A20741" s="18" t="s">
        <v>30825</v>
      </c>
      <c r="B20741" s="11" t="s">
        <v>88</v>
      </c>
      <c r="C20741" t="s">
        <v>88</v>
      </c>
      <c r="D20741" t="s">
        <v>88</v>
      </c>
      <c r="E20741" t="s">
        <v>88</v>
      </c>
      <c r="F20741" t="s">
        <v>88</v>
      </c>
      <c r="G20741" t="s">
        <v>17190</v>
      </c>
    </row>
    <row r="20742" spans="1:8" x14ac:dyDescent="0.3">
      <c r="A20742" s="19" t="s">
        <v>30826</v>
      </c>
      <c r="B20742" s="11" t="s">
        <v>88</v>
      </c>
      <c r="C20742" t="s">
        <v>88</v>
      </c>
      <c r="D20742" t="s">
        <v>88</v>
      </c>
      <c r="E20742" t="s">
        <v>88</v>
      </c>
      <c r="F20742" t="s">
        <v>88</v>
      </c>
      <c r="G20742" t="s">
        <v>30827</v>
      </c>
    </row>
    <row r="20743" spans="1:8" x14ac:dyDescent="0.3">
      <c r="A20743" s="18" t="s">
        <v>30828</v>
      </c>
      <c r="B20743" s="11" t="s">
        <v>88</v>
      </c>
      <c r="C20743" t="s">
        <v>88</v>
      </c>
      <c r="D20743" t="s">
        <v>88</v>
      </c>
      <c r="E20743" t="s">
        <v>88</v>
      </c>
      <c r="F20743" t="s">
        <v>88</v>
      </c>
      <c r="G20743" t="s">
        <v>30829</v>
      </c>
    </row>
    <row r="20744" spans="1:8" x14ac:dyDescent="0.3">
      <c r="A20744" s="19" t="s">
        <v>30830</v>
      </c>
      <c r="B20744" s="11" t="s">
        <v>88</v>
      </c>
      <c r="C20744" t="s">
        <v>88</v>
      </c>
      <c r="D20744" t="s">
        <v>88</v>
      </c>
      <c r="E20744" t="s">
        <v>88</v>
      </c>
      <c r="F20744" t="s">
        <v>88</v>
      </c>
      <c r="G20744" t="s">
        <v>30831</v>
      </c>
    </row>
    <row r="20745" spans="1:8" x14ac:dyDescent="0.3">
      <c r="A20745" s="18" t="s">
        <v>30832</v>
      </c>
      <c r="B20745" s="11" t="s">
        <v>88</v>
      </c>
      <c r="C20745" t="s">
        <v>88</v>
      </c>
      <c r="D20745" t="s">
        <v>88</v>
      </c>
      <c r="E20745" t="s">
        <v>88</v>
      </c>
      <c r="F20745" t="s">
        <v>88</v>
      </c>
      <c r="G20745" t="s">
        <v>689</v>
      </c>
    </row>
    <row r="20746" spans="1:8" x14ac:dyDescent="0.3">
      <c r="A20746" s="19" t="s">
        <v>30833</v>
      </c>
      <c r="B20746" s="11" t="s">
        <v>88</v>
      </c>
      <c r="C20746" t="s">
        <v>88</v>
      </c>
      <c r="D20746" t="s">
        <v>88</v>
      </c>
      <c r="E20746" t="s">
        <v>88</v>
      </c>
      <c r="F20746" t="s">
        <v>30834</v>
      </c>
    </row>
    <row r="20747" spans="1:8" x14ac:dyDescent="0.3">
      <c r="A20747" s="18" t="s">
        <v>30835</v>
      </c>
      <c r="B20747" s="11" t="s">
        <v>88</v>
      </c>
      <c r="C20747" t="s">
        <v>88</v>
      </c>
      <c r="D20747" t="s">
        <v>88</v>
      </c>
      <c r="E20747" t="s">
        <v>88</v>
      </c>
      <c r="F20747" t="s">
        <v>88</v>
      </c>
      <c r="G20747" t="s">
        <v>30604</v>
      </c>
    </row>
    <row r="20748" spans="1:8" x14ac:dyDescent="0.3">
      <c r="A20748" s="19" t="s">
        <v>30836</v>
      </c>
      <c r="B20748" s="11" t="s">
        <v>88</v>
      </c>
      <c r="C20748" t="s">
        <v>88</v>
      </c>
      <c r="D20748" t="s">
        <v>88</v>
      </c>
      <c r="E20748" t="s">
        <v>88</v>
      </c>
      <c r="F20748" t="s">
        <v>88</v>
      </c>
      <c r="G20748" t="s">
        <v>88</v>
      </c>
      <c r="H20748" t="s">
        <v>17190</v>
      </c>
    </row>
    <row r="20749" spans="1:8" x14ac:dyDescent="0.3">
      <c r="A20749" s="18" t="s">
        <v>30837</v>
      </c>
      <c r="B20749" s="11" t="s">
        <v>88</v>
      </c>
      <c r="C20749" t="s">
        <v>88</v>
      </c>
      <c r="D20749" t="s">
        <v>88</v>
      </c>
      <c r="E20749" t="s">
        <v>88</v>
      </c>
      <c r="F20749" t="s">
        <v>88</v>
      </c>
      <c r="G20749" t="s">
        <v>88</v>
      </c>
      <c r="H20749" t="s">
        <v>689</v>
      </c>
    </row>
    <row r="20750" spans="1:8" x14ac:dyDescent="0.3">
      <c r="A20750" s="19" t="s">
        <v>30838</v>
      </c>
      <c r="B20750" s="11" t="s">
        <v>88</v>
      </c>
      <c r="C20750" t="s">
        <v>88</v>
      </c>
      <c r="D20750" t="s">
        <v>88</v>
      </c>
      <c r="E20750" t="s">
        <v>88</v>
      </c>
      <c r="F20750" t="s">
        <v>88</v>
      </c>
      <c r="G20750" t="s">
        <v>30839</v>
      </c>
    </row>
    <row r="20751" spans="1:8" x14ac:dyDescent="0.3">
      <c r="A20751" s="18" t="s">
        <v>30840</v>
      </c>
      <c r="B20751" s="11" t="s">
        <v>88</v>
      </c>
      <c r="C20751" t="s">
        <v>88</v>
      </c>
      <c r="D20751" t="s">
        <v>88</v>
      </c>
      <c r="E20751" t="s">
        <v>88</v>
      </c>
      <c r="F20751" t="s">
        <v>88</v>
      </c>
      <c r="G20751" t="s">
        <v>88</v>
      </c>
      <c r="H20751" t="s">
        <v>17190</v>
      </c>
    </row>
    <row r="20752" spans="1:8" x14ac:dyDescent="0.3">
      <c r="A20752" s="19" t="s">
        <v>30841</v>
      </c>
      <c r="B20752" s="11" t="s">
        <v>88</v>
      </c>
      <c r="C20752" t="s">
        <v>88</v>
      </c>
      <c r="D20752" t="s">
        <v>88</v>
      </c>
      <c r="E20752" t="s">
        <v>88</v>
      </c>
      <c r="F20752" t="s">
        <v>88</v>
      </c>
      <c r="G20752" t="s">
        <v>88</v>
      </c>
      <c r="H20752" t="s">
        <v>689</v>
      </c>
    </row>
    <row r="20753" spans="1:8" x14ac:dyDescent="0.3">
      <c r="A20753" s="18" t="s">
        <v>30842</v>
      </c>
      <c r="B20753" s="11" t="s">
        <v>88</v>
      </c>
      <c r="C20753" t="s">
        <v>88</v>
      </c>
      <c r="D20753" t="s">
        <v>88</v>
      </c>
      <c r="E20753" t="s">
        <v>88</v>
      </c>
      <c r="F20753" t="s">
        <v>88</v>
      </c>
      <c r="G20753" t="s">
        <v>756</v>
      </c>
      <c r="H20753" t="s">
        <v>30843</v>
      </c>
    </row>
    <row r="20754" spans="1:8" x14ac:dyDescent="0.3">
      <c r="A20754" s="19" t="s">
        <v>30844</v>
      </c>
      <c r="B20754" s="11" t="s">
        <v>88</v>
      </c>
      <c r="C20754" t="s">
        <v>88</v>
      </c>
      <c r="D20754" t="s">
        <v>88</v>
      </c>
      <c r="E20754" t="s">
        <v>88</v>
      </c>
      <c r="F20754" t="s">
        <v>88</v>
      </c>
      <c r="G20754" t="s">
        <v>756</v>
      </c>
      <c r="H20754" t="s">
        <v>689</v>
      </c>
    </row>
    <row r="20755" spans="1:8" x14ac:dyDescent="0.3">
      <c r="A20755" s="18" t="s">
        <v>30845</v>
      </c>
      <c r="B20755" s="11" t="s">
        <v>88</v>
      </c>
      <c r="C20755" t="s">
        <v>88</v>
      </c>
      <c r="D20755" t="s">
        <v>88</v>
      </c>
      <c r="E20755" t="s">
        <v>88</v>
      </c>
      <c r="F20755" t="s">
        <v>689</v>
      </c>
    </row>
    <row r="20756" spans="1:8" x14ac:dyDescent="0.3">
      <c r="A20756" s="19" t="s">
        <v>30846</v>
      </c>
      <c r="B20756" s="11" t="s">
        <v>88</v>
      </c>
      <c r="C20756" t="s">
        <v>88</v>
      </c>
      <c r="D20756" t="s">
        <v>88</v>
      </c>
      <c r="E20756" t="s">
        <v>88</v>
      </c>
      <c r="F20756" t="s">
        <v>88</v>
      </c>
      <c r="G20756" t="s">
        <v>17190</v>
      </c>
    </row>
    <row r="20757" spans="1:8" x14ac:dyDescent="0.3">
      <c r="A20757" s="18" t="s">
        <v>30847</v>
      </c>
      <c r="B20757" s="11" t="s">
        <v>88</v>
      </c>
      <c r="C20757" t="s">
        <v>88</v>
      </c>
      <c r="D20757" t="s">
        <v>88</v>
      </c>
      <c r="E20757" t="s">
        <v>88</v>
      </c>
      <c r="F20757" t="s">
        <v>88</v>
      </c>
      <c r="G20757" t="s">
        <v>30848</v>
      </c>
    </row>
    <row r="20758" spans="1:8" x14ac:dyDescent="0.3">
      <c r="A20758" s="19" t="s">
        <v>30849</v>
      </c>
      <c r="B20758" s="11" t="s">
        <v>88</v>
      </c>
      <c r="C20758" t="s">
        <v>88</v>
      </c>
      <c r="D20758" t="s">
        <v>88</v>
      </c>
      <c r="E20758" t="s">
        <v>88</v>
      </c>
      <c r="F20758" t="s">
        <v>88</v>
      </c>
      <c r="G20758" t="s">
        <v>30850</v>
      </c>
    </row>
    <row r="20759" spans="1:8" x14ac:dyDescent="0.3">
      <c r="A20759" s="18" t="s">
        <v>30851</v>
      </c>
      <c r="B20759" s="11" t="s">
        <v>88</v>
      </c>
      <c r="C20759" t="s">
        <v>88</v>
      </c>
      <c r="D20759" t="s">
        <v>88</v>
      </c>
      <c r="E20759" t="s">
        <v>88</v>
      </c>
      <c r="F20759" t="s">
        <v>88</v>
      </c>
      <c r="G20759" t="s">
        <v>30852</v>
      </c>
    </row>
    <row r="20760" spans="1:8" x14ac:dyDescent="0.3">
      <c r="A20760" s="19" t="s">
        <v>30853</v>
      </c>
      <c r="B20760" s="11" t="s">
        <v>88</v>
      </c>
      <c r="C20760" t="s">
        <v>88</v>
      </c>
      <c r="D20760" t="s">
        <v>88</v>
      </c>
      <c r="E20760" t="s">
        <v>88</v>
      </c>
      <c r="F20760" t="s">
        <v>88</v>
      </c>
      <c r="G20760" t="s">
        <v>30854</v>
      </c>
    </row>
    <row r="20761" spans="1:8" x14ac:dyDescent="0.3">
      <c r="A20761" s="18" t="s">
        <v>30855</v>
      </c>
      <c r="B20761" s="11" t="s">
        <v>88</v>
      </c>
      <c r="C20761" t="s">
        <v>88</v>
      </c>
      <c r="D20761" t="s">
        <v>88</v>
      </c>
      <c r="E20761" t="s">
        <v>88</v>
      </c>
      <c r="F20761" t="s">
        <v>88</v>
      </c>
      <c r="G20761" t="s">
        <v>30856</v>
      </c>
    </row>
    <row r="20762" spans="1:8" x14ac:dyDescent="0.3">
      <c r="A20762" s="19" t="s">
        <v>30857</v>
      </c>
      <c r="B20762" s="11" t="s">
        <v>88</v>
      </c>
      <c r="C20762" t="s">
        <v>88</v>
      </c>
      <c r="D20762" t="s">
        <v>88</v>
      </c>
      <c r="E20762" t="s">
        <v>88</v>
      </c>
      <c r="F20762" t="s">
        <v>88</v>
      </c>
      <c r="G20762" t="s">
        <v>30858</v>
      </c>
    </row>
    <row r="20763" spans="1:8" x14ac:dyDescent="0.3">
      <c r="A20763" s="18" t="s">
        <v>30859</v>
      </c>
      <c r="B20763" s="11" t="s">
        <v>88</v>
      </c>
      <c r="C20763" t="s">
        <v>88</v>
      </c>
      <c r="D20763" t="s">
        <v>88</v>
      </c>
      <c r="E20763" t="s">
        <v>88</v>
      </c>
      <c r="F20763" t="s">
        <v>88</v>
      </c>
      <c r="G20763" t="s">
        <v>30860</v>
      </c>
    </row>
    <row r="20764" spans="1:8" x14ac:dyDescent="0.3">
      <c r="A20764" s="19" t="s">
        <v>30861</v>
      </c>
      <c r="B20764" s="11" t="s">
        <v>88</v>
      </c>
      <c r="C20764" t="s">
        <v>88</v>
      </c>
      <c r="D20764" t="s">
        <v>88</v>
      </c>
      <c r="E20764" t="s">
        <v>88</v>
      </c>
      <c r="F20764" t="s">
        <v>88</v>
      </c>
      <c r="G20764" t="s">
        <v>689</v>
      </c>
    </row>
    <row r="20765" spans="1:8" x14ac:dyDescent="0.3">
      <c r="A20765" s="18" t="s">
        <v>30862</v>
      </c>
      <c r="B20765" s="11" t="s">
        <v>88</v>
      </c>
      <c r="C20765" t="s">
        <v>30863</v>
      </c>
    </row>
    <row r="20766" spans="1:8" x14ac:dyDescent="0.3">
      <c r="A20766" s="19" t="s">
        <v>30864</v>
      </c>
      <c r="B20766" s="11" t="s">
        <v>88</v>
      </c>
      <c r="C20766" t="s">
        <v>88</v>
      </c>
      <c r="D20766" t="s">
        <v>30865</v>
      </c>
    </row>
    <row r="20767" spans="1:8" x14ac:dyDescent="0.3">
      <c r="A20767" s="18" t="s">
        <v>30866</v>
      </c>
      <c r="B20767" s="11" t="s">
        <v>88</v>
      </c>
      <c r="C20767" t="s">
        <v>88</v>
      </c>
      <c r="D20767" t="s">
        <v>88</v>
      </c>
      <c r="E20767" t="s">
        <v>17190</v>
      </c>
    </row>
    <row r="20768" spans="1:8" x14ac:dyDescent="0.3">
      <c r="A20768" s="19" t="s">
        <v>30867</v>
      </c>
      <c r="B20768" s="11" t="s">
        <v>88</v>
      </c>
      <c r="C20768" t="s">
        <v>88</v>
      </c>
      <c r="D20768" t="s">
        <v>88</v>
      </c>
      <c r="E20768" t="s">
        <v>689</v>
      </c>
    </row>
    <row r="20769" spans="1:7" x14ac:dyDescent="0.3">
      <c r="A20769" s="18" t="s">
        <v>30868</v>
      </c>
      <c r="B20769" s="11" t="s">
        <v>88</v>
      </c>
      <c r="C20769" t="s">
        <v>88</v>
      </c>
      <c r="D20769" t="s">
        <v>689</v>
      </c>
    </row>
    <row r="20770" spans="1:7" x14ac:dyDescent="0.3">
      <c r="A20770" s="19" t="s">
        <v>30869</v>
      </c>
      <c r="B20770" s="11" t="s">
        <v>88</v>
      </c>
      <c r="C20770" t="s">
        <v>88</v>
      </c>
      <c r="D20770" t="s">
        <v>88</v>
      </c>
      <c r="E20770" t="s">
        <v>17190</v>
      </c>
    </row>
    <row r="20771" spans="1:7" x14ac:dyDescent="0.3">
      <c r="A20771" s="18" t="s">
        <v>30870</v>
      </c>
      <c r="B20771" s="11" t="s">
        <v>88</v>
      </c>
      <c r="C20771" t="s">
        <v>88</v>
      </c>
      <c r="D20771" t="s">
        <v>88</v>
      </c>
      <c r="E20771" t="s">
        <v>30871</v>
      </c>
    </row>
    <row r="20772" spans="1:7" x14ac:dyDescent="0.3">
      <c r="A20772" s="19" t="s">
        <v>30872</v>
      </c>
      <c r="B20772" s="11" t="s">
        <v>88</v>
      </c>
      <c r="C20772" t="s">
        <v>88</v>
      </c>
      <c r="D20772" t="s">
        <v>88</v>
      </c>
      <c r="E20772" t="s">
        <v>30873</v>
      </c>
    </row>
    <row r="20773" spans="1:7" x14ac:dyDescent="0.3">
      <c r="A20773" s="18" t="s">
        <v>30874</v>
      </c>
      <c r="B20773" s="11" t="s">
        <v>88</v>
      </c>
      <c r="C20773" t="s">
        <v>88</v>
      </c>
      <c r="D20773" t="s">
        <v>88</v>
      </c>
      <c r="E20773" t="s">
        <v>30875</v>
      </c>
    </row>
    <row r="20774" spans="1:7" x14ac:dyDescent="0.3">
      <c r="A20774" s="19" t="s">
        <v>30876</v>
      </c>
      <c r="B20774" s="11" t="s">
        <v>88</v>
      </c>
      <c r="C20774" t="s">
        <v>88</v>
      </c>
      <c r="D20774" t="s">
        <v>88</v>
      </c>
      <c r="E20774" t="s">
        <v>689</v>
      </c>
    </row>
    <row r="20775" spans="1:7" x14ac:dyDescent="0.3">
      <c r="A20775" s="18" t="s">
        <v>30877</v>
      </c>
      <c r="B20775" s="11" t="s">
        <v>88</v>
      </c>
      <c r="C20775" t="s">
        <v>21921</v>
      </c>
    </row>
    <row r="20776" spans="1:7" x14ac:dyDescent="0.3">
      <c r="A20776" s="19" t="s">
        <v>30878</v>
      </c>
      <c r="B20776" s="11" t="s">
        <v>88</v>
      </c>
      <c r="C20776" t="s">
        <v>88</v>
      </c>
      <c r="D20776" t="s">
        <v>30879</v>
      </c>
    </row>
    <row r="20777" spans="1:7" x14ac:dyDescent="0.3">
      <c r="A20777" s="18" t="s">
        <v>30880</v>
      </c>
      <c r="B20777" s="11" t="s">
        <v>88</v>
      </c>
      <c r="C20777" t="s">
        <v>88</v>
      </c>
      <c r="D20777" t="s">
        <v>88</v>
      </c>
      <c r="E20777" t="s">
        <v>30881</v>
      </c>
    </row>
    <row r="20778" spans="1:7" x14ac:dyDescent="0.3">
      <c r="A20778" s="19" t="s">
        <v>30882</v>
      </c>
      <c r="B20778" s="11" t="s">
        <v>88</v>
      </c>
      <c r="C20778" t="s">
        <v>88</v>
      </c>
      <c r="D20778" t="s">
        <v>88</v>
      </c>
      <c r="E20778" t="s">
        <v>689</v>
      </c>
    </row>
    <row r="20779" spans="1:7" x14ac:dyDescent="0.3">
      <c r="A20779" s="18" t="s">
        <v>30883</v>
      </c>
      <c r="B20779" s="11" t="s">
        <v>88</v>
      </c>
      <c r="C20779" t="s">
        <v>88</v>
      </c>
      <c r="D20779" t="s">
        <v>88</v>
      </c>
      <c r="E20779" t="s">
        <v>88</v>
      </c>
      <c r="F20779" t="s">
        <v>30884</v>
      </c>
    </row>
    <row r="20780" spans="1:7" x14ac:dyDescent="0.3">
      <c r="A20780" s="19" t="s">
        <v>30885</v>
      </c>
      <c r="B20780" s="11" t="s">
        <v>88</v>
      </c>
      <c r="C20780" t="s">
        <v>88</v>
      </c>
      <c r="D20780" t="s">
        <v>88</v>
      </c>
      <c r="E20780" t="s">
        <v>88</v>
      </c>
      <c r="F20780" t="s">
        <v>88</v>
      </c>
      <c r="G20780" t="s">
        <v>30886</v>
      </c>
    </row>
    <row r="20781" spans="1:7" x14ac:dyDescent="0.3">
      <c r="A20781" s="18" t="s">
        <v>30887</v>
      </c>
      <c r="B20781" s="11" t="s">
        <v>88</v>
      </c>
      <c r="C20781" t="s">
        <v>88</v>
      </c>
      <c r="D20781" t="s">
        <v>88</v>
      </c>
      <c r="E20781" t="s">
        <v>88</v>
      </c>
      <c r="F20781" t="s">
        <v>88</v>
      </c>
      <c r="G20781" t="s">
        <v>30888</v>
      </c>
    </row>
    <row r="20782" spans="1:7" x14ac:dyDescent="0.3">
      <c r="A20782" s="19" t="s">
        <v>30889</v>
      </c>
      <c r="B20782" s="11" t="s">
        <v>88</v>
      </c>
      <c r="C20782" t="s">
        <v>88</v>
      </c>
      <c r="D20782" t="s">
        <v>88</v>
      </c>
      <c r="E20782" t="s">
        <v>88</v>
      </c>
      <c r="F20782" t="s">
        <v>88</v>
      </c>
      <c r="G20782" t="s">
        <v>689</v>
      </c>
    </row>
    <row r="20783" spans="1:7" x14ac:dyDescent="0.3">
      <c r="A20783" s="18" t="s">
        <v>30890</v>
      </c>
      <c r="B20783" s="11" t="s">
        <v>88</v>
      </c>
      <c r="C20783" t="s">
        <v>88</v>
      </c>
      <c r="D20783" t="s">
        <v>88</v>
      </c>
      <c r="E20783" t="s">
        <v>88</v>
      </c>
      <c r="F20783" t="s">
        <v>689</v>
      </c>
    </row>
    <row r="20784" spans="1:7" x14ac:dyDescent="0.3">
      <c r="A20784" s="19" t="s">
        <v>30891</v>
      </c>
      <c r="B20784" s="11" t="s">
        <v>88</v>
      </c>
      <c r="C20784" t="s">
        <v>88</v>
      </c>
      <c r="D20784" t="s">
        <v>88</v>
      </c>
      <c r="E20784" t="s">
        <v>88</v>
      </c>
      <c r="F20784" t="s">
        <v>88</v>
      </c>
      <c r="G20784" t="s">
        <v>17099</v>
      </c>
    </row>
    <row r="20785" spans="1:7" x14ac:dyDescent="0.3">
      <c r="A20785" s="18" t="s">
        <v>30892</v>
      </c>
      <c r="B20785" s="11" t="s">
        <v>88</v>
      </c>
      <c r="C20785" t="s">
        <v>88</v>
      </c>
      <c r="D20785" t="s">
        <v>88</v>
      </c>
      <c r="E20785" t="s">
        <v>88</v>
      </c>
      <c r="F20785" t="s">
        <v>88</v>
      </c>
      <c r="G20785" t="s">
        <v>689</v>
      </c>
    </row>
    <row r="20786" spans="1:7" x14ac:dyDescent="0.3">
      <c r="A20786" s="19" t="s">
        <v>30893</v>
      </c>
      <c r="B20786" s="11" t="s">
        <v>88</v>
      </c>
      <c r="C20786" t="s">
        <v>88</v>
      </c>
      <c r="D20786" t="s">
        <v>30894</v>
      </c>
    </row>
    <row r="20787" spans="1:7" x14ac:dyDescent="0.3">
      <c r="A20787" s="18" t="s">
        <v>30895</v>
      </c>
      <c r="B20787" s="11" t="s">
        <v>88</v>
      </c>
      <c r="C20787" t="s">
        <v>88</v>
      </c>
      <c r="D20787" t="s">
        <v>88</v>
      </c>
      <c r="E20787" t="s">
        <v>30896</v>
      </c>
    </row>
    <row r="20788" spans="1:7" x14ac:dyDescent="0.3">
      <c r="A20788" s="19" t="s">
        <v>30897</v>
      </c>
      <c r="B20788" s="11" t="s">
        <v>88</v>
      </c>
      <c r="C20788" t="s">
        <v>88</v>
      </c>
      <c r="D20788" t="s">
        <v>88</v>
      </c>
      <c r="E20788" t="s">
        <v>689</v>
      </c>
    </row>
    <row r="20789" spans="1:7" x14ac:dyDescent="0.3">
      <c r="A20789" s="18" t="s">
        <v>30898</v>
      </c>
      <c r="B20789" s="11" t="s">
        <v>88</v>
      </c>
      <c r="C20789" t="s">
        <v>88</v>
      </c>
      <c r="D20789" t="s">
        <v>88</v>
      </c>
      <c r="E20789" t="s">
        <v>88</v>
      </c>
      <c r="F20789" t="s">
        <v>26059</v>
      </c>
    </row>
    <row r="20790" spans="1:7" x14ac:dyDescent="0.3">
      <c r="A20790" s="19" t="s">
        <v>30899</v>
      </c>
      <c r="B20790" s="11" t="s">
        <v>88</v>
      </c>
      <c r="C20790" t="s">
        <v>88</v>
      </c>
      <c r="D20790" t="s">
        <v>88</v>
      </c>
      <c r="E20790" t="s">
        <v>88</v>
      </c>
      <c r="F20790" t="s">
        <v>30900</v>
      </c>
    </row>
    <row r="20791" spans="1:7" x14ac:dyDescent="0.3">
      <c r="A20791" s="18" t="s">
        <v>30901</v>
      </c>
      <c r="B20791" s="11" t="s">
        <v>88</v>
      </c>
      <c r="C20791" t="s">
        <v>88</v>
      </c>
      <c r="D20791" t="s">
        <v>88</v>
      </c>
      <c r="E20791" t="s">
        <v>88</v>
      </c>
      <c r="F20791" t="s">
        <v>689</v>
      </c>
    </row>
    <row r="20792" spans="1:7" x14ac:dyDescent="0.3">
      <c r="A20792" s="19" t="s">
        <v>30902</v>
      </c>
      <c r="B20792" t="s">
        <v>30903</v>
      </c>
    </row>
    <row r="20793" spans="1:7" x14ac:dyDescent="0.3">
      <c r="A20793" s="18" t="s">
        <v>30904</v>
      </c>
      <c r="B20793" s="11" t="s">
        <v>88</v>
      </c>
      <c r="C20793" t="s">
        <v>30905</v>
      </c>
    </row>
    <row r="20794" spans="1:7" x14ac:dyDescent="0.3">
      <c r="A20794" s="19" t="s">
        <v>30906</v>
      </c>
      <c r="B20794" s="11" t="s">
        <v>88</v>
      </c>
      <c r="C20794" t="s">
        <v>88</v>
      </c>
      <c r="D20794" t="s">
        <v>30907</v>
      </c>
    </row>
    <row r="20795" spans="1:7" x14ac:dyDescent="0.3">
      <c r="A20795" s="18" t="s">
        <v>30908</v>
      </c>
      <c r="B20795" s="11" t="s">
        <v>88</v>
      </c>
      <c r="C20795" t="s">
        <v>88</v>
      </c>
      <c r="D20795" t="s">
        <v>88</v>
      </c>
      <c r="E20795" t="s">
        <v>17099</v>
      </c>
    </row>
    <row r="20796" spans="1:7" x14ac:dyDescent="0.3">
      <c r="A20796" s="19" t="s">
        <v>30909</v>
      </c>
      <c r="B20796" s="11" t="s">
        <v>88</v>
      </c>
      <c r="C20796" t="s">
        <v>88</v>
      </c>
      <c r="D20796" t="s">
        <v>88</v>
      </c>
      <c r="E20796" t="s">
        <v>689</v>
      </c>
    </row>
    <row r="20797" spans="1:7" x14ac:dyDescent="0.3">
      <c r="A20797" s="18" t="s">
        <v>30910</v>
      </c>
      <c r="B20797" s="11" t="s">
        <v>88</v>
      </c>
      <c r="C20797" t="s">
        <v>88</v>
      </c>
      <c r="D20797" t="s">
        <v>88</v>
      </c>
      <c r="E20797" t="s">
        <v>88</v>
      </c>
      <c r="F20797" t="s">
        <v>30911</v>
      </c>
    </row>
    <row r="20798" spans="1:7" x14ac:dyDescent="0.3">
      <c r="A20798" s="19" t="s">
        <v>30912</v>
      </c>
      <c r="B20798" s="11" t="s">
        <v>88</v>
      </c>
      <c r="C20798" t="s">
        <v>88</v>
      </c>
      <c r="D20798" t="s">
        <v>88</v>
      </c>
      <c r="E20798" t="s">
        <v>88</v>
      </c>
      <c r="F20798" t="s">
        <v>30913</v>
      </c>
    </row>
    <row r="20799" spans="1:7" x14ac:dyDescent="0.3">
      <c r="A20799" s="18" t="s">
        <v>30914</v>
      </c>
      <c r="B20799" s="11" t="s">
        <v>88</v>
      </c>
      <c r="C20799" t="s">
        <v>88</v>
      </c>
      <c r="D20799" t="s">
        <v>88</v>
      </c>
      <c r="E20799" t="s">
        <v>88</v>
      </c>
      <c r="F20799" t="s">
        <v>30915</v>
      </c>
    </row>
    <row r="20800" spans="1:7" x14ac:dyDescent="0.3">
      <c r="A20800" s="19" t="s">
        <v>30916</v>
      </c>
      <c r="B20800" s="11" t="s">
        <v>88</v>
      </c>
      <c r="C20800" t="s">
        <v>88</v>
      </c>
      <c r="D20800" t="s">
        <v>88</v>
      </c>
      <c r="E20800" t="s">
        <v>88</v>
      </c>
      <c r="F20800" t="s">
        <v>30917</v>
      </c>
    </row>
    <row r="20801" spans="1:7" x14ac:dyDescent="0.3">
      <c r="A20801" s="18" t="s">
        <v>30918</v>
      </c>
      <c r="B20801" s="11" t="s">
        <v>88</v>
      </c>
      <c r="C20801" t="s">
        <v>88</v>
      </c>
      <c r="D20801" t="s">
        <v>88</v>
      </c>
      <c r="E20801" t="s">
        <v>88</v>
      </c>
      <c r="F20801" t="s">
        <v>30919</v>
      </c>
    </row>
    <row r="20802" spans="1:7" x14ac:dyDescent="0.3">
      <c r="A20802" s="19" t="s">
        <v>30920</v>
      </c>
      <c r="B20802" s="11" t="s">
        <v>88</v>
      </c>
      <c r="C20802" t="s">
        <v>88</v>
      </c>
      <c r="D20802" t="s">
        <v>88</v>
      </c>
      <c r="E20802" t="s">
        <v>88</v>
      </c>
      <c r="F20802" t="s">
        <v>30921</v>
      </c>
    </row>
    <row r="20803" spans="1:7" x14ac:dyDescent="0.3">
      <c r="A20803" s="18" t="s">
        <v>30922</v>
      </c>
      <c r="B20803" s="11" t="s">
        <v>88</v>
      </c>
      <c r="C20803" t="s">
        <v>88</v>
      </c>
      <c r="D20803" t="s">
        <v>88</v>
      </c>
      <c r="E20803" t="s">
        <v>88</v>
      </c>
      <c r="F20803" t="s">
        <v>30923</v>
      </c>
    </row>
    <row r="20804" spans="1:7" x14ac:dyDescent="0.3">
      <c r="A20804" s="19" t="s">
        <v>30924</v>
      </c>
      <c r="B20804" s="11" t="s">
        <v>88</v>
      </c>
      <c r="C20804" t="s">
        <v>88</v>
      </c>
      <c r="D20804" t="s">
        <v>88</v>
      </c>
      <c r="E20804" t="s">
        <v>88</v>
      </c>
      <c r="F20804" t="s">
        <v>30925</v>
      </c>
    </row>
    <row r="20805" spans="1:7" x14ac:dyDescent="0.3">
      <c r="A20805" s="18" t="s">
        <v>30926</v>
      </c>
      <c r="B20805" s="11" t="s">
        <v>88</v>
      </c>
      <c r="C20805" t="s">
        <v>88</v>
      </c>
      <c r="D20805" t="s">
        <v>88</v>
      </c>
      <c r="E20805" t="s">
        <v>88</v>
      </c>
      <c r="F20805" t="s">
        <v>30927</v>
      </c>
    </row>
    <row r="20806" spans="1:7" x14ac:dyDescent="0.3">
      <c r="A20806" s="19" t="s">
        <v>30928</v>
      </c>
      <c r="B20806" s="11" t="s">
        <v>88</v>
      </c>
      <c r="C20806" t="s">
        <v>88</v>
      </c>
      <c r="D20806" t="s">
        <v>88</v>
      </c>
      <c r="E20806" t="s">
        <v>88</v>
      </c>
      <c r="F20806" t="s">
        <v>689</v>
      </c>
    </row>
    <row r="20807" spans="1:7" x14ac:dyDescent="0.3">
      <c r="A20807" s="18" t="s">
        <v>30929</v>
      </c>
      <c r="B20807" s="11" t="s">
        <v>88</v>
      </c>
      <c r="C20807" t="s">
        <v>88</v>
      </c>
      <c r="D20807" t="s">
        <v>689</v>
      </c>
    </row>
    <row r="20808" spans="1:7" x14ac:dyDescent="0.3">
      <c r="A20808" s="19" t="s">
        <v>30930</v>
      </c>
      <c r="B20808" s="11" t="s">
        <v>88</v>
      </c>
      <c r="C20808" t="s">
        <v>88</v>
      </c>
      <c r="D20808" t="s">
        <v>88</v>
      </c>
      <c r="E20808" t="s">
        <v>30931</v>
      </c>
    </row>
    <row r="20809" spans="1:7" x14ac:dyDescent="0.3">
      <c r="A20809" s="18" t="s">
        <v>30932</v>
      </c>
      <c r="B20809" s="11" t="s">
        <v>88</v>
      </c>
      <c r="C20809" t="s">
        <v>88</v>
      </c>
      <c r="D20809" t="s">
        <v>88</v>
      </c>
      <c r="E20809" t="s">
        <v>88</v>
      </c>
      <c r="F20809" t="s">
        <v>17099</v>
      </c>
    </row>
    <row r="20810" spans="1:7" x14ac:dyDescent="0.3">
      <c r="A20810" s="19" t="s">
        <v>30933</v>
      </c>
      <c r="B20810" s="11" t="s">
        <v>88</v>
      </c>
      <c r="C20810" t="s">
        <v>88</v>
      </c>
      <c r="D20810" t="s">
        <v>88</v>
      </c>
      <c r="E20810" t="s">
        <v>88</v>
      </c>
      <c r="F20810" t="s">
        <v>689</v>
      </c>
    </row>
    <row r="20811" spans="1:7" x14ac:dyDescent="0.3">
      <c r="A20811" s="18" t="s">
        <v>30934</v>
      </c>
      <c r="B20811" s="11" t="s">
        <v>88</v>
      </c>
      <c r="C20811" t="s">
        <v>88</v>
      </c>
      <c r="D20811" t="s">
        <v>88</v>
      </c>
      <c r="E20811" t="s">
        <v>689</v>
      </c>
    </row>
    <row r="20812" spans="1:7" x14ac:dyDescent="0.3">
      <c r="A20812" s="19" t="s">
        <v>30935</v>
      </c>
      <c r="B20812" s="11" t="s">
        <v>88</v>
      </c>
      <c r="C20812" t="s">
        <v>88</v>
      </c>
      <c r="D20812" t="s">
        <v>88</v>
      </c>
      <c r="E20812" t="s">
        <v>88</v>
      </c>
      <c r="F20812" t="s">
        <v>17099</v>
      </c>
    </row>
    <row r="20813" spans="1:7" x14ac:dyDescent="0.3">
      <c r="A20813" s="18" t="s">
        <v>30936</v>
      </c>
      <c r="B20813" s="11" t="s">
        <v>88</v>
      </c>
      <c r="C20813" t="s">
        <v>88</v>
      </c>
      <c r="D20813" t="s">
        <v>88</v>
      </c>
      <c r="E20813" t="s">
        <v>88</v>
      </c>
      <c r="F20813" t="s">
        <v>689</v>
      </c>
    </row>
    <row r="20814" spans="1:7" x14ac:dyDescent="0.3">
      <c r="A20814" s="19" t="s">
        <v>30937</v>
      </c>
      <c r="B20814" s="11" t="s">
        <v>88</v>
      </c>
      <c r="C20814" t="s">
        <v>88</v>
      </c>
      <c r="D20814" t="s">
        <v>88</v>
      </c>
      <c r="E20814" t="s">
        <v>88</v>
      </c>
      <c r="F20814" t="s">
        <v>88</v>
      </c>
      <c r="G20814" t="s">
        <v>30938</v>
      </c>
    </row>
    <row r="20815" spans="1:7" x14ac:dyDescent="0.3">
      <c r="A20815" s="18" t="s">
        <v>30939</v>
      </c>
      <c r="B20815" s="11" t="s">
        <v>88</v>
      </c>
      <c r="C20815" t="s">
        <v>88</v>
      </c>
      <c r="D20815" t="s">
        <v>88</v>
      </c>
      <c r="E20815" t="s">
        <v>88</v>
      </c>
      <c r="F20815" t="s">
        <v>88</v>
      </c>
      <c r="G20815" t="s">
        <v>30921</v>
      </c>
    </row>
    <row r="20816" spans="1:7" x14ac:dyDescent="0.3">
      <c r="A20816" s="19" t="s">
        <v>30940</v>
      </c>
      <c r="B20816" s="11" t="s">
        <v>88</v>
      </c>
      <c r="C20816" t="s">
        <v>88</v>
      </c>
      <c r="D20816" t="s">
        <v>88</v>
      </c>
      <c r="E20816" t="s">
        <v>88</v>
      </c>
      <c r="F20816" t="s">
        <v>88</v>
      </c>
      <c r="G20816" t="s">
        <v>689</v>
      </c>
    </row>
    <row r="20817" spans="1:6" x14ac:dyDescent="0.3">
      <c r="A20817" s="18" t="s">
        <v>30941</v>
      </c>
      <c r="B20817" s="11" t="s">
        <v>88</v>
      </c>
      <c r="C20817" t="s">
        <v>30942</v>
      </c>
    </row>
    <row r="20818" spans="1:6" x14ac:dyDescent="0.3">
      <c r="A20818" s="19" t="s">
        <v>30943</v>
      </c>
      <c r="B20818" s="11" t="s">
        <v>88</v>
      </c>
      <c r="C20818" t="s">
        <v>88</v>
      </c>
      <c r="D20818" t="s">
        <v>17099</v>
      </c>
    </row>
    <row r="20819" spans="1:6" x14ac:dyDescent="0.3">
      <c r="A20819" s="18" t="s">
        <v>30944</v>
      </c>
      <c r="B20819" s="11" t="s">
        <v>88</v>
      </c>
      <c r="C20819" t="s">
        <v>88</v>
      </c>
      <c r="D20819" t="s">
        <v>30945</v>
      </c>
    </row>
    <row r="20820" spans="1:6" x14ac:dyDescent="0.3">
      <c r="A20820" s="19" t="s">
        <v>30946</v>
      </c>
      <c r="B20820" s="11" t="s">
        <v>88</v>
      </c>
      <c r="C20820" t="s">
        <v>88</v>
      </c>
      <c r="D20820" t="s">
        <v>689</v>
      </c>
    </row>
    <row r="20821" spans="1:6" x14ac:dyDescent="0.3">
      <c r="A20821" s="18" t="s">
        <v>30947</v>
      </c>
      <c r="B20821" s="11" t="s">
        <v>88</v>
      </c>
      <c r="C20821" t="s">
        <v>26201</v>
      </c>
    </row>
    <row r="20822" spans="1:6" x14ac:dyDescent="0.3">
      <c r="A20822" s="19" t="s">
        <v>30948</v>
      </c>
      <c r="B20822" s="11" t="s">
        <v>88</v>
      </c>
      <c r="C20822" t="s">
        <v>88</v>
      </c>
      <c r="D20822" t="s">
        <v>30949</v>
      </c>
    </row>
    <row r="20823" spans="1:6" x14ac:dyDescent="0.3">
      <c r="A20823" s="18" t="s">
        <v>30950</v>
      </c>
      <c r="B20823" s="11" t="s">
        <v>88</v>
      </c>
      <c r="C20823" t="s">
        <v>88</v>
      </c>
      <c r="D20823" t="s">
        <v>88</v>
      </c>
      <c r="E20823" t="s">
        <v>17099</v>
      </c>
    </row>
    <row r="20824" spans="1:6" x14ac:dyDescent="0.3">
      <c r="A20824" s="19" t="s">
        <v>30951</v>
      </c>
      <c r="B20824" s="11" t="s">
        <v>88</v>
      </c>
      <c r="C20824" t="s">
        <v>88</v>
      </c>
      <c r="D20824" t="s">
        <v>88</v>
      </c>
      <c r="E20824" t="s">
        <v>689</v>
      </c>
    </row>
    <row r="20825" spans="1:6" x14ac:dyDescent="0.3">
      <c r="A20825" s="18" t="s">
        <v>30952</v>
      </c>
      <c r="B20825" s="11" t="s">
        <v>88</v>
      </c>
      <c r="C20825" t="s">
        <v>88</v>
      </c>
      <c r="D20825" t="s">
        <v>88</v>
      </c>
      <c r="E20825" t="s">
        <v>88</v>
      </c>
      <c r="F20825" t="s">
        <v>30953</v>
      </c>
    </row>
    <row r="20826" spans="1:6" x14ac:dyDescent="0.3">
      <c r="A20826" s="19" t="s">
        <v>30954</v>
      </c>
      <c r="B20826" s="11" t="s">
        <v>88</v>
      </c>
      <c r="C20826" t="s">
        <v>88</v>
      </c>
      <c r="D20826" t="s">
        <v>88</v>
      </c>
      <c r="E20826" t="s">
        <v>88</v>
      </c>
      <c r="F20826" t="s">
        <v>30955</v>
      </c>
    </row>
    <row r="20827" spans="1:6" x14ac:dyDescent="0.3">
      <c r="A20827" s="18" t="s">
        <v>30956</v>
      </c>
      <c r="B20827" s="11" t="s">
        <v>88</v>
      </c>
      <c r="C20827" t="s">
        <v>88</v>
      </c>
      <c r="D20827" t="s">
        <v>88</v>
      </c>
      <c r="E20827" t="s">
        <v>88</v>
      </c>
      <c r="F20827" t="s">
        <v>30957</v>
      </c>
    </row>
    <row r="20828" spans="1:6" x14ac:dyDescent="0.3">
      <c r="A20828" s="19" t="s">
        <v>30958</v>
      </c>
      <c r="B20828" s="11" t="s">
        <v>88</v>
      </c>
      <c r="C20828" t="s">
        <v>88</v>
      </c>
      <c r="D20828" t="s">
        <v>88</v>
      </c>
      <c r="E20828" t="s">
        <v>88</v>
      </c>
      <c r="F20828" t="s">
        <v>689</v>
      </c>
    </row>
    <row r="20829" spans="1:6" x14ac:dyDescent="0.3">
      <c r="A20829" s="18" t="s">
        <v>30959</v>
      </c>
      <c r="B20829" s="11" t="s">
        <v>88</v>
      </c>
      <c r="C20829" t="s">
        <v>88</v>
      </c>
      <c r="D20829" t="s">
        <v>30960</v>
      </c>
    </row>
    <row r="20830" spans="1:6" x14ac:dyDescent="0.3">
      <c r="A20830" s="19" t="s">
        <v>30961</v>
      </c>
      <c r="B20830" s="11" t="s">
        <v>88</v>
      </c>
      <c r="C20830" t="s">
        <v>88</v>
      </c>
      <c r="D20830" t="s">
        <v>88</v>
      </c>
      <c r="E20830" t="s">
        <v>26059</v>
      </c>
    </row>
    <row r="20831" spans="1:6" x14ac:dyDescent="0.3">
      <c r="A20831" s="18" t="s">
        <v>30962</v>
      </c>
      <c r="B20831" s="11" t="s">
        <v>88</v>
      </c>
      <c r="C20831" t="s">
        <v>88</v>
      </c>
      <c r="D20831" t="s">
        <v>88</v>
      </c>
      <c r="E20831" t="s">
        <v>689</v>
      </c>
    </row>
    <row r="20832" spans="1:6" x14ac:dyDescent="0.3">
      <c r="A20832" s="19" t="s">
        <v>30963</v>
      </c>
      <c r="B20832" s="11" t="s">
        <v>88</v>
      </c>
      <c r="C20832" t="s">
        <v>88</v>
      </c>
      <c r="D20832" t="s">
        <v>21921</v>
      </c>
    </row>
    <row r="20833" spans="1:5" x14ac:dyDescent="0.3">
      <c r="A20833" s="18" t="s">
        <v>30964</v>
      </c>
      <c r="B20833" s="11" t="s">
        <v>88</v>
      </c>
      <c r="C20833" t="s">
        <v>88</v>
      </c>
      <c r="D20833" t="s">
        <v>88</v>
      </c>
      <c r="E20833" t="s">
        <v>26059</v>
      </c>
    </row>
    <row r="20834" spans="1:5" x14ac:dyDescent="0.3">
      <c r="A20834" s="19" t="s">
        <v>30965</v>
      </c>
      <c r="B20834" s="11" t="s">
        <v>88</v>
      </c>
      <c r="C20834" t="s">
        <v>88</v>
      </c>
      <c r="D20834" t="s">
        <v>88</v>
      </c>
      <c r="E20834" t="s">
        <v>689</v>
      </c>
    </row>
    <row r="20835" spans="1:5" x14ac:dyDescent="0.3">
      <c r="A20835" s="18" t="s">
        <v>30966</v>
      </c>
      <c r="B20835" t="s">
        <v>30967</v>
      </c>
    </row>
    <row r="20836" spans="1:5" x14ac:dyDescent="0.3">
      <c r="A20836" s="19" t="s">
        <v>30968</v>
      </c>
      <c r="B20836" s="11" t="s">
        <v>88</v>
      </c>
      <c r="C20836" t="s">
        <v>30969</v>
      </c>
    </row>
    <row r="20837" spans="1:5" x14ac:dyDescent="0.3">
      <c r="A20837" s="18" t="s">
        <v>30970</v>
      </c>
      <c r="B20837" s="11" t="s">
        <v>88</v>
      </c>
      <c r="C20837" t="s">
        <v>88</v>
      </c>
      <c r="D20837" t="s">
        <v>30971</v>
      </c>
    </row>
    <row r="20838" spans="1:5" x14ac:dyDescent="0.3">
      <c r="A20838" s="19" t="s">
        <v>30972</v>
      </c>
      <c r="B20838" s="11" t="s">
        <v>88</v>
      </c>
      <c r="C20838" t="s">
        <v>88</v>
      </c>
      <c r="D20838" t="s">
        <v>88</v>
      </c>
      <c r="E20838" t="s">
        <v>30973</v>
      </c>
    </row>
    <row r="20839" spans="1:5" x14ac:dyDescent="0.3">
      <c r="A20839" s="18" t="s">
        <v>30974</v>
      </c>
      <c r="B20839" s="11" t="s">
        <v>88</v>
      </c>
      <c r="C20839" t="s">
        <v>88</v>
      </c>
      <c r="D20839" t="s">
        <v>88</v>
      </c>
      <c r="E20839" t="s">
        <v>689</v>
      </c>
    </row>
    <row r="20840" spans="1:5" x14ac:dyDescent="0.3">
      <c r="A20840" s="19" t="s">
        <v>30975</v>
      </c>
      <c r="B20840" s="11" t="s">
        <v>88</v>
      </c>
      <c r="C20840" t="s">
        <v>88</v>
      </c>
      <c r="D20840" t="s">
        <v>689</v>
      </c>
    </row>
    <row r="20841" spans="1:5" x14ac:dyDescent="0.3">
      <c r="A20841" s="18" t="s">
        <v>30976</v>
      </c>
      <c r="B20841" s="11" t="s">
        <v>88</v>
      </c>
      <c r="C20841" t="s">
        <v>88</v>
      </c>
      <c r="D20841" t="s">
        <v>88</v>
      </c>
      <c r="E20841" t="s">
        <v>30973</v>
      </c>
    </row>
    <row r="20842" spans="1:5" x14ac:dyDescent="0.3">
      <c r="A20842" s="19" t="s">
        <v>30977</v>
      </c>
      <c r="B20842" s="11" t="s">
        <v>88</v>
      </c>
      <c r="C20842" t="s">
        <v>88</v>
      </c>
      <c r="D20842" t="s">
        <v>88</v>
      </c>
      <c r="E20842" t="s">
        <v>689</v>
      </c>
    </row>
    <row r="20843" spans="1:5" x14ac:dyDescent="0.3">
      <c r="A20843" s="18" t="s">
        <v>30978</v>
      </c>
      <c r="B20843" s="11" t="s">
        <v>88</v>
      </c>
      <c r="C20843" t="s">
        <v>30979</v>
      </c>
    </row>
    <row r="20844" spans="1:5" x14ac:dyDescent="0.3">
      <c r="A20844" s="19" t="s">
        <v>30980</v>
      </c>
      <c r="B20844" s="11" t="s">
        <v>88</v>
      </c>
      <c r="C20844" t="s">
        <v>30981</v>
      </c>
    </row>
    <row r="20845" spans="1:5" x14ac:dyDescent="0.3">
      <c r="A20845" s="18" t="s">
        <v>30982</v>
      </c>
      <c r="B20845" s="11" t="s">
        <v>88</v>
      </c>
      <c r="C20845" t="s">
        <v>30983</v>
      </c>
    </row>
    <row r="20846" spans="1:5" x14ac:dyDescent="0.3">
      <c r="A20846" s="19" t="s">
        <v>30984</v>
      </c>
      <c r="B20846" s="11" t="s">
        <v>88</v>
      </c>
      <c r="C20846" t="s">
        <v>88</v>
      </c>
      <c r="D20846" t="s">
        <v>30973</v>
      </c>
    </row>
    <row r="20847" spans="1:5" x14ac:dyDescent="0.3">
      <c r="A20847" s="18" t="s">
        <v>30985</v>
      </c>
      <c r="B20847" s="11" t="s">
        <v>88</v>
      </c>
      <c r="C20847" t="s">
        <v>88</v>
      </c>
      <c r="D20847" t="s">
        <v>88</v>
      </c>
      <c r="E20847" t="s">
        <v>30986</v>
      </c>
    </row>
    <row r="20848" spans="1:5" x14ac:dyDescent="0.3">
      <c r="A20848" s="19" t="s">
        <v>30987</v>
      </c>
      <c r="B20848" s="11" t="s">
        <v>88</v>
      </c>
      <c r="C20848" t="s">
        <v>88</v>
      </c>
      <c r="D20848" t="s">
        <v>88</v>
      </c>
      <c r="E20848" t="s">
        <v>689</v>
      </c>
    </row>
    <row r="20849" spans="1:5" x14ac:dyDescent="0.3">
      <c r="A20849" s="18" t="s">
        <v>30988</v>
      </c>
      <c r="B20849" s="11" t="s">
        <v>88</v>
      </c>
      <c r="C20849" t="s">
        <v>88</v>
      </c>
      <c r="D20849" t="s">
        <v>30989</v>
      </c>
    </row>
    <row r="20850" spans="1:5" x14ac:dyDescent="0.3">
      <c r="A20850" s="19" t="s">
        <v>30990</v>
      </c>
      <c r="B20850" s="11" t="s">
        <v>88</v>
      </c>
      <c r="C20850" t="s">
        <v>88</v>
      </c>
      <c r="D20850" t="s">
        <v>689</v>
      </c>
    </row>
    <row r="20851" spans="1:5" x14ac:dyDescent="0.3">
      <c r="A20851" s="18" t="s">
        <v>30991</v>
      </c>
      <c r="B20851" s="11" t="s">
        <v>88</v>
      </c>
      <c r="C20851" t="s">
        <v>88</v>
      </c>
      <c r="D20851" t="s">
        <v>88</v>
      </c>
      <c r="E20851" t="s">
        <v>30992</v>
      </c>
    </row>
    <row r="20852" spans="1:5" x14ac:dyDescent="0.3">
      <c r="A20852" s="19" t="s">
        <v>30993</v>
      </c>
      <c r="B20852" s="11" t="s">
        <v>88</v>
      </c>
      <c r="C20852" t="s">
        <v>88</v>
      </c>
      <c r="D20852" t="s">
        <v>88</v>
      </c>
      <c r="E20852" t="s">
        <v>30994</v>
      </c>
    </row>
    <row r="20853" spans="1:5" x14ac:dyDescent="0.3">
      <c r="A20853" s="18" t="s">
        <v>30995</v>
      </c>
      <c r="B20853" s="11" t="s">
        <v>88</v>
      </c>
      <c r="C20853" t="s">
        <v>88</v>
      </c>
      <c r="D20853" t="s">
        <v>88</v>
      </c>
      <c r="E20853" t="s">
        <v>30996</v>
      </c>
    </row>
    <row r="20854" spans="1:5" x14ac:dyDescent="0.3">
      <c r="A20854" s="19" t="s">
        <v>30997</v>
      </c>
      <c r="B20854" s="11" t="s">
        <v>88</v>
      </c>
      <c r="C20854" t="s">
        <v>88</v>
      </c>
      <c r="D20854" t="s">
        <v>88</v>
      </c>
      <c r="E20854" t="s">
        <v>689</v>
      </c>
    </row>
    <row r="20855" spans="1:5" x14ac:dyDescent="0.3">
      <c r="A20855" s="18" t="s">
        <v>30998</v>
      </c>
      <c r="B20855" s="11" t="s">
        <v>88</v>
      </c>
      <c r="C20855" t="s">
        <v>30999</v>
      </c>
    </row>
    <row r="20856" spans="1:5" x14ac:dyDescent="0.3">
      <c r="A20856" s="19" t="s">
        <v>31000</v>
      </c>
      <c r="B20856" s="11" t="s">
        <v>88</v>
      </c>
      <c r="C20856" t="s">
        <v>31001</v>
      </c>
    </row>
    <row r="20857" spans="1:5" x14ac:dyDescent="0.3">
      <c r="A20857" s="18" t="s">
        <v>31002</v>
      </c>
      <c r="B20857" s="11" t="s">
        <v>88</v>
      </c>
      <c r="C20857" t="s">
        <v>88</v>
      </c>
      <c r="D20857" t="s">
        <v>31003</v>
      </c>
    </row>
    <row r="20858" spans="1:5" x14ac:dyDescent="0.3">
      <c r="A20858" s="19" t="s">
        <v>31004</v>
      </c>
      <c r="B20858" s="11" t="s">
        <v>88</v>
      </c>
      <c r="C20858" t="s">
        <v>88</v>
      </c>
      <c r="D20858" t="s">
        <v>689</v>
      </c>
    </row>
    <row r="20859" spans="1:5" x14ac:dyDescent="0.3">
      <c r="A20859" s="18" t="s">
        <v>31005</v>
      </c>
      <c r="B20859" s="11" t="s">
        <v>88</v>
      </c>
      <c r="C20859" t="s">
        <v>21921</v>
      </c>
    </row>
    <row r="20860" spans="1:5" x14ac:dyDescent="0.3">
      <c r="A20860" s="19" t="s">
        <v>31006</v>
      </c>
      <c r="B20860" s="11" t="s">
        <v>88</v>
      </c>
      <c r="C20860" t="s">
        <v>88</v>
      </c>
      <c r="D20860" t="s">
        <v>15905</v>
      </c>
    </row>
    <row r="20861" spans="1:5" x14ac:dyDescent="0.3">
      <c r="A20861" s="18" t="s">
        <v>31007</v>
      </c>
      <c r="B20861" s="11" t="s">
        <v>88</v>
      </c>
      <c r="C20861" t="s">
        <v>88</v>
      </c>
      <c r="D20861" t="s">
        <v>689</v>
      </c>
    </row>
    <row r="20862" spans="1:5" x14ac:dyDescent="0.3">
      <c r="A20862" s="19" t="s">
        <v>31008</v>
      </c>
      <c r="B20862" t="s">
        <v>31009</v>
      </c>
    </row>
    <row r="20863" spans="1:5" x14ac:dyDescent="0.3">
      <c r="A20863" s="18" t="s">
        <v>31010</v>
      </c>
      <c r="B20863" s="11" t="s">
        <v>88</v>
      </c>
      <c r="C20863" t="s">
        <v>31011</v>
      </c>
    </row>
    <row r="20864" spans="1:5" x14ac:dyDescent="0.3">
      <c r="A20864" s="19" t="s">
        <v>31012</v>
      </c>
      <c r="B20864" s="11" t="s">
        <v>88</v>
      </c>
      <c r="C20864" t="s">
        <v>88</v>
      </c>
      <c r="D20864" t="s">
        <v>31013</v>
      </c>
    </row>
    <row r="20865" spans="1:6" x14ac:dyDescent="0.3">
      <c r="A20865" s="18" t="s">
        <v>31014</v>
      </c>
      <c r="B20865" s="11" t="s">
        <v>88</v>
      </c>
      <c r="C20865" t="s">
        <v>88</v>
      </c>
      <c r="D20865" t="s">
        <v>88</v>
      </c>
      <c r="E20865" t="s">
        <v>17190</v>
      </c>
    </row>
    <row r="20866" spans="1:6" x14ac:dyDescent="0.3">
      <c r="A20866" s="19" t="s">
        <v>31015</v>
      </c>
      <c r="B20866" s="11" t="s">
        <v>88</v>
      </c>
      <c r="C20866" t="s">
        <v>88</v>
      </c>
      <c r="D20866" t="s">
        <v>88</v>
      </c>
      <c r="E20866" t="s">
        <v>689</v>
      </c>
    </row>
    <row r="20867" spans="1:6" x14ac:dyDescent="0.3">
      <c r="A20867" s="18" t="s">
        <v>31016</v>
      </c>
      <c r="B20867" s="11" t="s">
        <v>88</v>
      </c>
      <c r="C20867" t="s">
        <v>88</v>
      </c>
      <c r="D20867" t="s">
        <v>88</v>
      </c>
      <c r="E20867" t="s">
        <v>88</v>
      </c>
      <c r="F20867" t="s">
        <v>31017</v>
      </c>
    </row>
    <row r="20868" spans="1:6" x14ac:dyDescent="0.3">
      <c r="A20868" s="19" t="s">
        <v>31018</v>
      </c>
      <c r="B20868" s="11" t="s">
        <v>88</v>
      </c>
      <c r="C20868" t="s">
        <v>88</v>
      </c>
      <c r="D20868" t="s">
        <v>88</v>
      </c>
      <c r="E20868" t="s">
        <v>88</v>
      </c>
      <c r="F20868" t="s">
        <v>31019</v>
      </c>
    </row>
    <row r="20869" spans="1:6" x14ac:dyDescent="0.3">
      <c r="A20869" s="18" t="s">
        <v>31020</v>
      </c>
      <c r="B20869" s="11" t="s">
        <v>88</v>
      </c>
      <c r="C20869" t="s">
        <v>88</v>
      </c>
      <c r="D20869" t="s">
        <v>88</v>
      </c>
      <c r="E20869" t="s">
        <v>88</v>
      </c>
      <c r="F20869" t="s">
        <v>689</v>
      </c>
    </row>
    <row r="20870" spans="1:6" x14ac:dyDescent="0.3">
      <c r="A20870" s="19" t="s">
        <v>31021</v>
      </c>
      <c r="B20870" s="11" t="s">
        <v>88</v>
      </c>
      <c r="C20870" t="s">
        <v>88</v>
      </c>
      <c r="D20870" t="s">
        <v>689</v>
      </c>
    </row>
    <row r="20871" spans="1:6" x14ac:dyDescent="0.3">
      <c r="A20871" s="18" t="s">
        <v>31022</v>
      </c>
      <c r="B20871" s="11" t="s">
        <v>88</v>
      </c>
      <c r="C20871" t="s">
        <v>88</v>
      </c>
      <c r="D20871" t="s">
        <v>88</v>
      </c>
      <c r="E20871" t="s">
        <v>17190</v>
      </c>
    </row>
    <row r="20872" spans="1:6" x14ac:dyDescent="0.3">
      <c r="A20872" s="19" t="s">
        <v>31023</v>
      </c>
      <c r="B20872" s="11" t="s">
        <v>88</v>
      </c>
      <c r="C20872" t="s">
        <v>88</v>
      </c>
      <c r="D20872" t="s">
        <v>88</v>
      </c>
      <c r="E20872" t="s">
        <v>689</v>
      </c>
    </row>
    <row r="20873" spans="1:6" x14ac:dyDescent="0.3">
      <c r="A20873" s="18" t="s">
        <v>31024</v>
      </c>
      <c r="B20873" s="11" t="s">
        <v>88</v>
      </c>
      <c r="C20873" t="s">
        <v>31025</v>
      </c>
    </row>
    <row r="20874" spans="1:6" x14ac:dyDescent="0.3">
      <c r="A20874" s="19" t="s">
        <v>31026</v>
      </c>
      <c r="B20874" s="11" t="s">
        <v>88</v>
      </c>
      <c r="C20874" t="s">
        <v>88</v>
      </c>
      <c r="D20874" t="s">
        <v>31013</v>
      </c>
    </row>
    <row r="20875" spans="1:6" x14ac:dyDescent="0.3">
      <c r="A20875" s="18" t="s">
        <v>31027</v>
      </c>
      <c r="B20875" s="11" t="s">
        <v>88</v>
      </c>
      <c r="C20875" t="s">
        <v>88</v>
      </c>
      <c r="D20875" t="s">
        <v>88</v>
      </c>
      <c r="E20875" t="s">
        <v>17190</v>
      </c>
    </row>
    <row r="20876" spans="1:6" x14ac:dyDescent="0.3">
      <c r="A20876" s="19" t="s">
        <v>31028</v>
      </c>
      <c r="B20876" s="11" t="s">
        <v>88</v>
      </c>
      <c r="C20876" t="s">
        <v>88</v>
      </c>
      <c r="D20876" t="s">
        <v>88</v>
      </c>
      <c r="E20876" t="s">
        <v>689</v>
      </c>
    </row>
    <row r="20877" spans="1:6" x14ac:dyDescent="0.3">
      <c r="A20877" s="18" t="s">
        <v>31029</v>
      </c>
      <c r="B20877" s="11" t="s">
        <v>88</v>
      </c>
      <c r="C20877" t="s">
        <v>88</v>
      </c>
      <c r="D20877" t="s">
        <v>689</v>
      </c>
    </row>
    <row r="20878" spans="1:6" x14ac:dyDescent="0.3">
      <c r="A20878" s="19" t="s">
        <v>31030</v>
      </c>
      <c r="B20878" s="11" t="s">
        <v>88</v>
      </c>
      <c r="C20878" t="s">
        <v>88</v>
      </c>
      <c r="D20878" t="s">
        <v>88</v>
      </c>
      <c r="E20878" t="s">
        <v>17190</v>
      </c>
    </row>
    <row r="20879" spans="1:6" x14ac:dyDescent="0.3">
      <c r="A20879" s="18" t="s">
        <v>31031</v>
      </c>
      <c r="B20879" s="11" t="s">
        <v>88</v>
      </c>
      <c r="C20879" t="s">
        <v>88</v>
      </c>
      <c r="D20879" t="s">
        <v>88</v>
      </c>
      <c r="E20879" t="s">
        <v>689</v>
      </c>
    </row>
    <row r="20880" spans="1:6" x14ac:dyDescent="0.3">
      <c r="A20880" s="19" t="s">
        <v>31032</v>
      </c>
      <c r="B20880" s="11" t="s">
        <v>88</v>
      </c>
      <c r="C20880" t="s">
        <v>31033</v>
      </c>
    </row>
    <row r="20881" spans="1:5" x14ac:dyDescent="0.3">
      <c r="A20881" s="18" t="s">
        <v>31034</v>
      </c>
      <c r="B20881" s="11" t="s">
        <v>88</v>
      </c>
      <c r="C20881" t="s">
        <v>88</v>
      </c>
      <c r="D20881" t="s">
        <v>31035</v>
      </c>
    </row>
    <row r="20882" spans="1:5" x14ac:dyDescent="0.3">
      <c r="A20882" s="19" t="s">
        <v>31036</v>
      </c>
      <c r="B20882" s="11" t="s">
        <v>88</v>
      </c>
      <c r="C20882" t="s">
        <v>88</v>
      </c>
      <c r="D20882" t="s">
        <v>88</v>
      </c>
      <c r="E20882" t="s">
        <v>17190</v>
      </c>
    </row>
    <row r="20883" spans="1:5" x14ac:dyDescent="0.3">
      <c r="A20883" s="18" t="s">
        <v>31037</v>
      </c>
      <c r="B20883" s="11" t="s">
        <v>88</v>
      </c>
      <c r="C20883" t="s">
        <v>88</v>
      </c>
      <c r="D20883" t="s">
        <v>88</v>
      </c>
      <c r="E20883" t="s">
        <v>31038</v>
      </c>
    </row>
    <row r="20884" spans="1:5" x14ac:dyDescent="0.3">
      <c r="A20884" s="19" t="s">
        <v>31039</v>
      </c>
      <c r="B20884" s="11" t="s">
        <v>88</v>
      </c>
      <c r="C20884" t="s">
        <v>88</v>
      </c>
      <c r="D20884" t="s">
        <v>88</v>
      </c>
      <c r="E20884" t="s">
        <v>689</v>
      </c>
    </row>
    <row r="20885" spans="1:5" x14ac:dyDescent="0.3">
      <c r="A20885" s="18" t="s">
        <v>31040</v>
      </c>
      <c r="B20885" s="11" t="s">
        <v>88</v>
      </c>
      <c r="C20885" t="s">
        <v>88</v>
      </c>
      <c r="D20885" t="s">
        <v>689</v>
      </c>
    </row>
    <row r="20886" spans="1:5" x14ac:dyDescent="0.3">
      <c r="A20886" s="19" t="s">
        <v>31041</v>
      </c>
      <c r="B20886" s="11" t="s">
        <v>88</v>
      </c>
      <c r="C20886" t="s">
        <v>88</v>
      </c>
      <c r="D20886" t="s">
        <v>88</v>
      </c>
      <c r="E20886" t="s">
        <v>17190</v>
      </c>
    </row>
    <row r="20887" spans="1:5" x14ac:dyDescent="0.3">
      <c r="A20887" s="18" t="s">
        <v>31042</v>
      </c>
      <c r="B20887" s="11" t="s">
        <v>88</v>
      </c>
      <c r="C20887" t="s">
        <v>88</v>
      </c>
      <c r="D20887" t="s">
        <v>88</v>
      </c>
      <c r="E20887" t="s">
        <v>689</v>
      </c>
    </row>
    <row r="20888" spans="1:5" x14ac:dyDescent="0.3">
      <c r="A20888" s="19" t="s">
        <v>31043</v>
      </c>
      <c r="B20888" s="11" t="s">
        <v>88</v>
      </c>
      <c r="C20888" t="s">
        <v>31044</v>
      </c>
    </row>
    <row r="20889" spans="1:5" x14ac:dyDescent="0.3">
      <c r="A20889" s="18" t="s">
        <v>31045</v>
      </c>
      <c r="B20889" s="11" t="s">
        <v>88</v>
      </c>
      <c r="C20889" t="s">
        <v>88</v>
      </c>
      <c r="D20889" t="s">
        <v>17190</v>
      </c>
    </row>
    <row r="20890" spans="1:5" x14ac:dyDescent="0.3">
      <c r="A20890" s="19" t="s">
        <v>31046</v>
      </c>
      <c r="B20890" s="11" t="s">
        <v>88</v>
      </c>
      <c r="C20890" t="s">
        <v>88</v>
      </c>
      <c r="D20890" t="s">
        <v>689</v>
      </c>
    </row>
    <row r="20891" spans="1:5" x14ac:dyDescent="0.3">
      <c r="A20891" s="18" t="s">
        <v>31047</v>
      </c>
      <c r="B20891" s="11" t="s">
        <v>88</v>
      </c>
      <c r="C20891" t="s">
        <v>31048</v>
      </c>
    </row>
    <row r="20892" spans="1:5" x14ac:dyDescent="0.3">
      <c r="A20892" s="19" t="s">
        <v>31049</v>
      </c>
      <c r="B20892" s="11" t="s">
        <v>88</v>
      </c>
      <c r="C20892" t="s">
        <v>88</v>
      </c>
      <c r="D20892" t="s">
        <v>17190</v>
      </c>
    </row>
    <row r="20893" spans="1:5" x14ac:dyDescent="0.3">
      <c r="A20893" s="18" t="s">
        <v>31050</v>
      </c>
      <c r="B20893" s="11" t="s">
        <v>88</v>
      </c>
      <c r="C20893" t="s">
        <v>88</v>
      </c>
      <c r="D20893" t="s">
        <v>31051</v>
      </c>
    </row>
    <row r="20894" spans="1:5" x14ac:dyDescent="0.3">
      <c r="A20894" s="19" t="s">
        <v>31052</v>
      </c>
      <c r="B20894" s="11" t="s">
        <v>88</v>
      </c>
      <c r="C20894" t="s">
        <v>88</v>
      </c>
      <c r="D20894" t="s">
        <v>31053</v>
      </c>
    </row>
    <row r="20895" spans="1:5" x14ac:dyDescent="0.3">
      <c r="A20895" s="18" t="s">
        <v>31054</v>
      </c>
      <c r="B20895" s="11" t="s">
        <v>88</v>
      </c>
      <c r="C20895" t="s">
        <v>88</v>
      </c>
      <c r="D20895" t="s">
        <v>689</v>
      </c>
    </row>
    <row r="20896" spans="1:5" x14ac:dyDescent="0.3">
      <c r="A20896" s="19" t="s">
        <v>31055</v>
      </c>
      <c r="B20896" s="11" t="s">
        <v>88</v>
      </c>
      <c r="C20896" t="s">
        <v>31056</v>
      </c>
    </row>
    <row r="20897" spans="1:4" x14ac:dyDescent="0.3">
      <c r="A20897" s="18" t="s">
        <v>31057</v>
      </c>
      <c r="B20897" s="11" t="s">
        <v>88</v>
      </c>
      <c r="C20897" t="s">
        <v>88</v>
      </c>
      <c r="D20897" t="s">
        <v>17190</v>
      </c>
    </row>
    <row r="20898" spans="1:4" x14ac:dyDescent="0.3">
      <c r="A20898" s="19" t="s">
        <v>31058</v>
      </c>
      <c r="B20898" s="11" t="s">
        <v>88</v>
      </c>
      <c r="C20898" t="s">
        <v>88</v>
      </c>
      <c r="D20898" t="s">
        <v>31059</v>
      </c>
    </row>
    <row r="20899" spans="1:4" x14ac:dyDescent="0.3">
      <c r="A20899" s="18" t="s">
        <v>31060</v>
      </c>
      <c r="B20899" s="11" t="s">
        <v>88</v>
      </c>
      <c r="C20899" t="s">
        <v>88</v>
      </c>
      <c r="D20899" t="s">
        <v>31061</v>
      </c>
    </row>
    <row r="20900" spans="1:4" x14ac:dyDescent="0.3">
      <c r="A20900" s="19" t="s">
        <v>31062</v>
      </c>
      <c r="B20900" s="11" t="s">
        <v>88</v>
      </c>
      <c r="C20900" t="s">
        <v>88</v>
      </c>
      <c r="D20900" t="s">
        <v>31051</v>
      </c>
    </row>
    <row r="20901" spans="1:4" x14ac:dyDescent="0.3">
      <c r="A20901" s="18" t="s">
        <v>31063</v>
      </c>
      <c r="B20901" s="11" t="s">
        <v>88</v>
      </c>
      <c r="C20901" t="s">
        <v>88</v>
      </c>
      <c r="D20901" t="s">
        <v>31064</v>
      </c>
    </row>
    <row r="20902" spans="1:4" x14ac:dyDescent="0.3">
      <c r="A20902" s="19" t="s">
        <v>31065</v>
      </c>
      <c r="B20902" s="11" t="s">
        <v>88</v>
      </c>
      <c r="C20902" t="s">
        <v>88</v>
      </c>
      <c r="D20902" t="s">
        <v>31066</v>
      </c>
    </row>
    <row r="20903" spans="1:4" x14ac:dyDescent="0.3">
      <c r="A20903" s="18" t="s">
        <v>31067</v>
      </c>
      <c r="B20903" s="11" t="s">
        <v>88</v>
      </c>
      <c r="C20903" t="s">
        <v>88</v>
      </c>
      <c r="D20903" t="s">
        <v>31068</v>
      </c>
    </row>
    <row r="20904" spans="1:4" x14ac:dyDescent="0.3">
      <c r="A20904" s="19" t="s">
        <v>31069</v>
      </c>
      <c r="B20904" s="11" t="s">
        <v>88</v>
      </c>
      <c r="C20904" t="s">
        <v>88</v>
      </c>
      <c r="D20904" t="s">
        <v>31070</v>
      </c>
    </row>
    <row r="20905" spans="1:4" x14ac:dyDescent="0.3">
      <c r="A20905" s="18" t="s">
        <v>31071</v>
      </c>
      <c r="B20905" s="11" t="s">
        <v>88</v>
      </c>
      <c r="C20905" t="s">
        <v>88</v>
      </c>
      <c r="D20905" t="s">
        <v>31072</v>
      </c>
    </row>
    <row r="20906" spans="1:4" x14ac:dyDescent="0.3">
      <c r="A20906" s="19" t="s">
        <v>31073</v>
      </c>
      <c r="B20906" s="11" t="s">
        <v>88</v>
      </c>
      <c r="C20906" t="s">
        <v>88</v>
      </c>
      <c r="D20906" t="s">
        <v>31074</v>
      </c>
    </row>
    <row r="20907" spans="1:4" x14ac:dyDescent="0.3">
      <c r="A20907" s="18" t="s">
        <v>31075</v>
      </c>
      <c r="B20907" s="11" t="s">
        <v>88</v>
      </c>
      <c r="C20907" t="s">
        <v>88</v>
      </c>
      <c r="D20907" t="s">
        <v>31076</v>
      </c>
    </row>
    <row r="20908" spans="1:4" x14ac:dyDescent="0.3">
      <c r="A20908" s="19" t="s">
        <v>31077</v>
      </c>
      <c r="B20908" s="11" t="s">
        <v>88</v>
      </c>
      <c r="C20908" t="s">
        <v>88</v>
      </c>
      <c r="D20908" t="s">
        <v>31078</v>
      </c>
    </row>
    <row r="20909" spans="1:4" x14ac:dyDescent="0.3">
      <c r="A20909" s="18" t="s">
        <v>31079</v>
      </c>
      <c r="B20909" s="11" t="s">
        <v>88</v>
      </c>
      <c r="C20909" t="s">
        <v>88</v>
      </c>
      <c r="D20909" t="s">
        <v>31080</v>
      </c>
    </row>
    <row r="20910" spans="1:4" x14ac:dyDescent="0.3">
      <c r="A20910" s="19" t="s">
        <v>31081</v>
      </c>
      <c r="B20910" s="11" t="s">
        <v>88</v>
      </c>
      <c r="C20910" t="s">
        <v>88</v>
      </c>
      <c r="D20910" t="s">
        <v>31082</v>
      </c>
    </row>
    <row r="20911" spans="1:4" x14ac:dyDescent="0.3">
      <c r="A20911" s="18" t="s">
        <v>31083</v>
      </c>
      <c r="B20911" s="11" t="s">
        <v>88</v>
      </c>
      <c r="C20911" t="s">
        <v>88</v>
      </c>
      <c r="D20911" t="s">
        <v>31084</v>
      </c>
    </row>
    <row r="20912" spans="1:4" x14ac:dyDescent="0.3">
      <c r="A20912" s="19" t="s">
        <v>31085</v>
      </c>
      <c r="B20912" s="11" t="s">
        <v>88</v>
      </c>
      <c r="C20912" t="s">
        <v>88</v>
      </c>
      <c r="D20912" t="s">
        <v>31086</v>
      </c>
    </row>
    <row r="20913" spans="1:5" x14ac:dyDescent="0.3">
      <c r="A20913" s="18" t="s">
        <v>31087</v>
      </c>
      <c r="B20913" s="11" t="s">
        <v>88</v>
      </c>
      <c r="C20913" t="s">
        <v>88</v>
      </c>
      <c r="D20913" t="s">
        <v>31088</v>
      </c>
    </row>
    <row r="20914" spans="1:5" x14ac:dyDescent="0.3">
      <c r="A20914" s="19" t="s">
        <v>31089</v>
      </c>
      <c r="B20914" s="11" t="s">
        <v>88</v>
      </c>
      <c r="C20914" t="s">
        <v>88</v>
      </c>
      <c r="D20914" t="s">
        <v>31090</v>
      </c>
    </row>
    <row r="20915" spans="1:5" x14ac:dyDescent="0.3">
      <c r="A20915" s="18" t="s">
        <v>31091</v>
      </c>
      <c r="B20915" s="11" t="s">
        <v>88</v>
      </c>
      <c r="C20915" t="s">
        <v>88</v>
      </c>
      <c r="D20915" t="s">
        <v>31092</v>
      </c>
    </row>
    <row r="20916" spans="1:5" x14ac:dyDescent="0.3">
      <c r="A20916" s="19" t="s">
        <v>31093</v>
      </c>
      <c r="B20916" s="11" t="s">
        <v>88</v>
      </c>
      <c r="C20916" t="s">
        <v>88</v>
      </c>
      <c r="D20916" t="s">
        <v>31094</v>
      </c>
    </row>
    <row r="20917" spans="1:5" x14ac:dyDescent="0.3">
      <c r="A20917" s="18" t="s">
        <v>31095</v>
      </c>
      <c r="B20917" s="11" t="s">
        <v>88</v>
      </c>
      <c r="C20917" t="s">
        <v>88</v>
      </c>
      <c r="D20917" t="s">
        <v>31096</v>
      </c>
    </row>
    <row r="20918" spans="1:5" x14ac:dyDescent="0.3">
      <c r="A20918" s="19" t="s">
        <v>31097</v>
      </c>
      <c r="B20918" s="11" t="s">
        <v>88</v>
      </c>
      <c r="C20918" t="s">
        <v>88</v>
      </c>
      <c r="D20918" t="s">
        <v>31098</v>
      </c>
    </row>
    <row r="20919" spans="1:5" x14ac:dyDescent="0.3">
      <c r="A20919" s="18" t="s">
        <v>31099</v>
      </c>
      <c r="B20919" s="11" t="s">
        <v>88</v>
      </c>
      <c r="C20919" t="s">
        <v>88</v>
      </c>
      <c r="D20919" t="s">
        <v>31100</v>
      </c>
    </row>
    <row r="20920" spans="1:5" x14ac:dyDescent="0.3">
      <c r="A20920" s="19" t="s">
        <v>31101</v>
      </c>
      <c r="B20920" s="11" t="s">
        <v>88</v>
      </c>
      <c r="C20920" t="s">
        <v>88</v>
      </c>
      <c r="D20920" t="s">
        <v>689</v>
      </c>
    </row>
    <row r="20921" spans="1:5" x14ac:dyDescent="0.3">
      <c r="A20921" s="18" t="s">
        <v>31102</v>
      </c>
      <c r="B20921" s="11" t="s">
        <v>88</v>
      </c>
      <c r="C20921" t="s">
        <v>31103</v>
      </c>
    </row>
    <row r="20922" spans="1:5" x14ac:dyDescent="0.3">
      <c r="A20922" s="19" t="s">
        <v>31104</v>
      </c>
      <c r="B20922" s="11" t="s">
        <v>88</v>
      </c>
      <c r="C20922" t="s">
        <v>88</v>
      </c>
      <c r="D20922" t="s">
        <v>17190</v>
      </c>
    </row>
    <row r="20923" spans="1:5" x14ac:dyDescent="0.3">
      <c r="A20923" s="18" t="s">
        <v>31105</v>
      </c>
      <c r="B20923" s="11" t="s">
        <v>88</v>
      </c>
      <c r="C20923" t="s">
        <v>88</v>
      </c>
      <c r="D20923" t="s">
        <v>31078</v>
      </c>
    </row>
    <row r="20924" spans="1:5" x14ac:dyDescent="0.3">
      <c r="A20924" s="19" t="s">
        <v>31106</v>
      </c>
      <c r="B20924" s="11" t="s">
        <v>88</v>
      </c>
      <c r="C20924" t="s">
        <v>88</v>
      </c>
      <c r="D20924" t="s">
        <v>689</v>
      </c>
    </row>
    <row r="20925" spans="1:5" x14ac:dyDescent="0.3">
      <c r="A20925" s="18" t="s">
        <v>31107</v>
      </c>
      <c r="B20925" s="11" t="s">
        <v>88</v>
      </c>
      <c r="C20925" t="s">
        <v>21921</v>
      </c>
    </row>
    <row r="20926" spans="1:5" x14ac:dyDescent="0.3">
      <c r="A20926" s="19" t="s">
        <v>31108</v>
      </c>
      <c r="B20926" s="11" t="s">
        <v>88</v>
      </c>
      <c r="C20926" t="s">
        <v>88</v>
      </c>
      <c r="D20926" t="s">
        <v>31109</v>
      </c>
    </row>
    <row r="20927" spans="1:5" x14ac:dyDescent="0.3">
      <c r="A20927" s="18" t="s">
        <v>31110</v>
      </c>
      <c r="B20927" s="11" t="s">
        <v>88</v>
      </c>
      <c r="C20927" t="s">
        <v>88</v>
      </c>
      <c r="D20927" t="s">
        <v>88</v>
      </c>
      <c r="E20927" t="s">
        <v>27416</v>
      </c>
    </row>
    <row r="20928" spans="1:5" x14ac:dyDescent="0.3">
      <c r="A20928" s="19" t="s">
        <v>31111</v>
      </c>
      <c r="B20928" s="11" t="s">
        <v>88</v>
      </c>
      <c r="C20928" t="s">
        <v>88</v>
      </c>
      <c r="D20928" t="s">
        <v>88</v>
      </c>
      <c r="E20928" t="s">
        <v>689</v>
      </c>
    </row>
    <row r="20929" spans="1:6" x14ac:dyDescent="0.3">
      <c r="A20929" s="18" t="s">
        <v>31112</v>
      </c>
      <c r="B20929" s="11" t="s">
        <v>88</v>
      </c>
      <c r="C20929" t="s">
        <v>88</v>
      </c>
      <c r="D20929" t="s">
        <v>88</v>
      </c>
      <c r="E20929" t="s">
        <v>88</v>
      </c>
      <c r="F20929" t="s">
        <v>17413</v>
      </c>
    </row>
    <row r="20930" spans="1:6" x14ac:dyDescent="0.3">
      <c r="A20930" s="19" t="s">
        <v>31113</v>
      </c>
      <c r="B20930" s="11" t="s">
        <v>88</v>
      </c>
      <c r="C20930" t="s">
        <v>88</v>
      </c>
      <c r="D20930" t="s">
        <v>88</v>
      </c>
      <c r="E20930" t="s">
        <v>88</v>
      </c>
      <c r="F20930" t="s">
        <v>689</v>
      </c>
    </row>
    <row r="20931" spans="1:6" x14ac:dyDescent="0.3">
      <c r="A20931" s="18" t="s">
        <v>31114</v>
      </c>
      <c r="B20931" s="11" t="s">
        <v>88</v>
      </c>
      <c r="C20931" t="s">
        <v>88</v>
      </c>
      <c r="D20931" t="s">
        <v>689</v>
      </c>
    </row>
    <row r="20932" spans="1:6" x14ac:dyDescent="0.3">
      <c r="A20932" s="19" t="s">
        <v>31115</v>
      </c>
      <c r="B20932" s="11" t="s">
        <v>88</v>
      </c>
      <c r="C20932" t="s">
        <v>88</v>
      </c>
      <c r="D20932" t="s">
        <v>88</v>
      </c>
      <c r="E20932" t="s">
        <v>27416</v>
      </c>
    </row>
    <row r="20933" spans="1:6" x14ac:dyDescent="0.3">
      <c r="A20933" s="18" t="s">
        <v>31116</v>
      </c>
      <c r="B20933" s="11" t="s">
        <v>88</v>
      </c>
      <c r="C20933" t="s">
        <v>88</v>
      </c>
      <c r="D20933" t="s">
        <v>88</v>
      </c>
      <c r="E20933" t="s">
        <v>689</v>
      </c>
    </row>
    <row r="20934" spans="1:6" x14ac:dyDescent="0.3">
      <c r="A20934" s="19" t="s">
        <v>31117</v>
      </c>
      <c r="B20934" s="11" t="s">
        <v>88</v>
      </c>
      <c r="C20934" t="s">
        <v>88</v>
      </c>
      <c r="D20934" t="s">
        <v>88</v>
      </c>
      <c r="E20934" t="s">
        <v>88</v>
      </c>
      <c r="F20934" t="s">
        <v>31118</v>
      </c>
    </row>
    <row r="20935" spans="1:6" x14ac:dyDescent="0.3">
      <c r="A20935" s="18" t="s">
        <v>31119</v>
      </c>
      <c r="B20935" s="11" t="s">
        <v>88</v>
      </c>
      <c r="C20935" t="s">
        <v>88</v>
      </c>
      <c r="D20935" t="s">
        <v>88</v>
      </c>
      <c r="E20935" t="s">
        <v>88</v>
      </c>
      <c r="F20935" t="s">
        <v>26367</v>
      </c>
    </row>
    <row r="20936" spans="1:6" x14ac:dyDescent="0.3">
      <c r="A20936" s="19" t="s">
        <v>31120</v>
      </c>
      <c r="B20936" s="11" t="s">
        <v>88</v>
      </c>
      <c r="C20936" t="s">
        <v>88</v>
      </c>
      <c r="D20936" t="s">
        <v>88</v>
      </c>
      <c r="E20936" t="s">
        <v>88</v>
      </c>
      <c r="F20936" t="s">
        <v>31121</v>
      </c>
    </row>
    <row r="20937" spans="1:6" x14ac:dyDescent="0.3">
      <c r="A20937" s="18" t="s">
        <v>31122</v>
      </c>
      <c r="B20937" s="11" t="s">
        <v>88</v>
      </c>
      <c r="C20937" t="s">
        <v>88</v>
      </c>
      <c r="D20937" t="s">
        <v>88</v>
      </c>
      <c r="E20937" t="s">
        <v>88</v>
      </c>
      <c r="F20937" t="s">
        <v>31123</v>
      </c>
    </row>
    <row r="20938" spans="1:6" x14ac:dyDescent="0.3">
      <c r="A20938" s="19" t="s">
        <v>31124</v>
      </c>
      <c r="B20938" s="11" t="s">
        <v>88</v>
      </c>
      <c r="C20938" t="s">
        <v>88</v>
      </c>
      <c r="D20938" t="s">
        <v>88</v>
      </c>
      <c r="E20938" t="s">
        <v>88</v>
      </c>
      <c r="F20938" t="s">
        <v>689</v>
      </c>
    </row>
    <row r="20939" spans="1:6" x14ac:dyDescent="0.3">
      <c r="A20939" s="18" t="s">
        <v>31125</v>
      </c>
      <c r="B20939" t="s">
        <v>31126</v>
      </c>
    </row>
    <row r="20940" spans="1:6" x14ac:dyDescent="0.3">
      <c r="A20940" s="19" t="s">
        <v>31127</v>
      </c>
      <c r="B20940" s="11" t="s">
        <v>88</v>
      </c>
      <c r="C20940" t="s">
        <v>29687</v>
      </c>
    </row>
    <row r="20941" spans="1:6" x14ac:dyDescent="0.3">
      <c r="A20941" s="18" t="s">
        <v>31128</v>
      </c>
      <c r="B20941" s="11" t="s">
        <v>88</v>
      </c>
      <c r="C20941" t="s">
        <v>88</v>
      </c>
      <c r="D20941" t="s">
        <v>31129</v>
      </c>
    </row>
    <row r="20942" spans="1:6" x14ac:dyDescent="0.3">
      <c r="A20942" s="19" t="s">
        <v>31130</v>
      </c>
      <c r="B20942" s="11" t="s">
        <v>88</v>
      </c>
      <c r="C20942" t="s">
        <v>88</v>
      </c>
      <c r="D20942" t="s">
        <v>689</v>
      </c>
    </row>
    <row r="20943" spans="1:6" x14ac:dyDescent="0.3">
      <c r="A20943" s="18" t="s">
        <v>31131</v>
      </c>
      <c r="B20943" s="11" t="s">
        <v>88</v>
      </c>
      <c r="C20943" t="s">
        <v>31132</v>
      </c>
    </row>
    <row r="20944" spans="1:6" x14ac:dyDescent="0.3">
      <c r="A20944" s="19" t="s">
        <v>31133</v>
      </c>
      <c r="B20944" s="11" t="s">
        <v>88</v>
      </c>
      <c r="C20944" t="s">
        <v>21921</v>
      </c>
    </row>
    <row r="20945" spans="1:4" x14ac:dyDescent="0.3">
      <c r="A20945" s="18" t="s">
        <v>31134</v>
      </c>
      <c r="B20945" s="11" t="s">
        <v>88</v>
      </c>
      <c r="C20945" t="s">
        <v>88</v>
      </c>
      <c r="D20945" t="s">
        <v>31135</v>
      </c>
    </row>
    <row r="20946" spans="1:4" x14ac:dyDescent="0.3">
      <c r="A20946" s="19" t="s">
        <v>31136</v>
      </c>
      <c r="B20946" s="11" t="s">
        <v>88</v>
      </c>
      <c r="C20946" t="s">
        <v>88</v>
      </c>
      <c r="D20946" t="s">
        <v>31137</v>
      </c>
    </row>
    <row r="20947" spans="1:4" x14ac:dyDescent="0.3">
      <c r="A20947" s="18" t="s">
        <v>31138</v>
      </c>
      <c r="B20947" s="11" t="s">
        <v>88</v>
      </c>
      <c r="C20947" t="s">
        <v>88</v>
      </c>
      <c r="D20947" t="s">
        <v>689</v>
      </c>
    </row>
    <row r="20948" spans="1:4" x14ac:dyDescent="0.3">
      <c r="A20948" s="19" t="s">
        <v>31139</v>
      </c>
      <c r="B20948" t="s">
        <v>31140</v>
      </c>
    </row>
    <row r="20949" spans="1:4" x14ac:dyDescent="0.3">
      <c r="A20949" s="18" t="s">
        <v>31141</v>
      </c>
      <c r="B20949" s="11" t="s">
        <v>88</v>
      </c>
      <c r="C20949" t="s">
        <v>31142</v>
      </c>
    </row>
    <row r="20950" spans="1:4" x14ac:dyDescent="0.3">
      <c r="A20950" s="19" t="s">
        <v>31143</v>
      </c>
      <c r="B20950" s="11" t="s">
        <v>88</v>
      </c>
      <c r="C20950" t="s">
        <v>26154</v>
      </c>
    </row>
    <row r="20951" spans="1:4" x14ac:dyDescent="0.3">
      <c r="A20951" s="18" t="s">
        <v>31144</v>
      </c>
      <c r="B20951" s="11" t="s">
        <v>88</v>
      </c>
      <c r="C20951" t="s">
        <v>21921</v>
      </c>
    </row>
    <row r="20952" spans="1:4" x14ac:dyDescent="0.3">
      <c r="A20952" s="19" t="s">
        <v>31145</v>
      </c>
      <c r="B20952" t="s">
        <v>31146</v>
      </c>
    </row>
    <row r="20953" spans="1:4" x14ac:dyDescent="0.3">
      <c r="A20953" s="18" t="s">
        <v>31147</v>
      </c>
      <c r="B20953" s="11" t="s">
        <v>88</v>
      </c>
      <c r="C20953" t="s">
        <v>27350</v>
      </c>
    </row>
    <row r="20954" spans="1:4" x14ac:dyDescent="0.3">
      <c r="A20954" s="19" t="s">
        <v>31148</v>
      </c>
      <c r="B20954" s="11" t="s">
        <v>88</v>
      </c>
      <c r="C20954" t="s">
        <v>31149</v>
      </c>
    </row>
    <row r="20955" spans="1:4" x14ac:dyDescent="0.3">
      <c r="A20955" s="18" t="s">
        <v>31150</v>
      </c>
      <c r="B20955" s="11" t="s">
        <v>88</v>
      </c>
      <c r="C20955" t="s">
        <v>31151</v>
      </c>
    </row>
    <row r="20956" spans="1:4" x14ac:dyDescent="0.3">
      <c r="A20956" s="19" t="s">
        <v>31152</v>
      </c>
      <c r="B20956" s="11" t="s">
        <v>88</v>
      </c>
      <c r="C20956" t="s">
        <v>21921</v>
      </c>
    </row>
    <row r="20957" spans="1:4" x14ac:dyDescent="0.3">
      <c r="A20957" s="18" t="s">
        <v>31153</v>
      </c>
      <c r="B20957" t="s">
        <v>31154</v>
      </c>
    </row>
    <row r="20958" spans="1:4" x14ac:dyDescent="0.3">
      <c r="A20958" s="19" t="s">
        <v>31155</v>
      </c>
      <c r="B20958" s="11" t="s">
        <v>88</v>
      </c>
      <c r="C20958" t="s">
        <v>31156</v>
      </c>
    </row>
    <row r="20959" spans="1:4" x14ac:dyDescent="0.3">
      <c r="A20959" s="18" t="s">
        <v>31157</v>
      </c>
      <c r="B20959" s="11" t="s">
        <v>88</v>
      </c>
      <c r="C20959" t="s">
        <v>88</v>
      </c>
      <c r="D20959" t="s">
        <v>27416</v>
      </c>
    </row>
    <row r="20960" spans="1:4" x14ac:dyDescent="0.3">
      <c r="A20960" s="19" t="s">
        <v>31158</v>
      </c>
      <c r="B20960" s="11" t="s">
        <v>88</v>
      </c>
      <c r="C20960" t="s">
        <v>88</v>
      </c>
      <c r="D20960" t="s">
        <v>689</v>
      </c>
    </row>
    <row r="20961" spans="1:4" x14ac:dyDescent="0.3">
      <c r="A20961" s="18" t="s">
        <v>31159</v>
      </c>
      <c r="B20961" s="11" t="s">
        <v>88</v>
      </c>
      <c r="C20961" t="s">
        <v>31160</v>
      </c>
    </row>
    <row r="20962" spans="1:4" x14ac:dyDescent="0.3">
      <c r="A20962" s="19" t="s">
        <v>31161</v>
      </c>
      <c r="B20962" s="11" t="s">
        <v>88</v>
      </c>
      <c r="C20962" t="s">
        <v>88</v>
      </c>
      <c r="D20962" t="s">
        <v>27416</v>
      </c>
    </row>
    <row r="20963" spans="1:4" x14ac:dyDescent="0.3">
      <c r="A20963" s="18" t="s">
        <v>31162</v>
      </c>
      <c r="B20963" s="11" t="s">
        <v>88</v>
      </c>
      <c r="C20963" t="s">
        <v>88</v>
      </c>
      <c r="D20963" t="s">
        <v>689</v>
      </c>
    </row>
    <row r="20964" spans="1:4" x14ac:dyDescent="0.3">
      <c r="A20964" s="19" t="s">
        <v>31163</v>
      </c>
      <c r="B20964" s="11" t="s">
        <v>88</v>
      </c>
      <c r="C20964" t="s">
        <v>31164</v>
      </c>
    </row>
    <row r="20965" spans="1:4" x14ac:dyDescent="0.3">
      <c r="A20965" s="18" t="s">
        <v>31165</v>
      </c>
      <c r="B20965" s="11" t="s">
        <v>88</v>
      </c>
      <c r="C20965" t="s">
        <v>88</v>
      </c>
      <c r="D20965" t="s">
        <v>27416</v>
      </c>
    </row>
    <row r="20966" spans="1:4" x14ac:dyDescent="0.3">
      <c r="A20966" s="19" t="s">
        <v>31166</v>
      </c>
      <c r="B20966" s="11" t="s">
        <v>88</v>
      </c>
      <c r="C20966" t="s">
        <v>88</v>
      </c>
      <c r="D20966" t="s">
        <v>31167</v>
      </c>
    </row>
    <row r="20967" spans="1:4" x14ac:dyDescent="0.3">
      <c r="A20967" s="18" t="s">
        <v>31168</v>
      </c>
      <c r="B20967" s="11" t="s">
        <v>88</v>
      </c>
      <c r="C20967" t="s">
        <v>88</v>
      </c>
      <c r="D20967" t="s">
        <v>689</v>
      </c>
    </row>
    <row r="20968" spans="1:4" x14ac:dyDescent="0.3">
      <c r="A20968" s="19" t="s">
        <v>31169</v>
      </c>
      <c r="B20968" s="11" t="s">
        <v>88</v>
      </c>
      <c r="C20968" t="s">
        <v>31170</v>
      </c>
    </row>
    <row r="20969" spans="1:4" x14ac:dyDescent="0.3">
      <c r="A20969" s="18" t="s">
        <v>31171</v>
      </c>
      <c r="B20969" s="11" t="s">
        <v>88</v>
      </c>
      <c r="C20969" t="s">
        <v>88</v>
      </c>
      <c r="D20969" t="s">
        <v>27416</v>
      </c>
    </row>
    <row r="20970" spans="1:4" x14ac:dyDescent="0.3">
      <c r="A20970" s="19" t="s">
        <v>31172</v>
      </c>
      <c r="B20970" s="11" t="s">
        <v>88</v>
      </c>
      <c r="C20970" t="s">
        <v>88</v>
      </c>
      <c r="D20970" t="s">
        <v>689</v>
      </c>
    </row>
    <row r="20971" spans="1:4" x14ac:dyDescent="0.3">
      <c r="A20971" s="18" t="s">
        <v>31173</v>
      </c>
      <c r="B20971" s="11" t="s">
        <v>88</v>
      </c>
      <c r="C20971" t="s">
        <v>31174</v>
      </c>
    </row>
    <row r="20972" spans="1:4" x14ac:dyDescent="0.3">
      <c r="A20972" s="19" t="s">
        <v>31175</v>
      </c>
      <c r="B20972" s="11" t="s">
        <v>88</v>
      </c>
      <c r="C20972" t="s">
        <v>88</v>
      </c>
      <c r="D20972" t="s">
        <v>27416</v>
      </c>
    </row>
    <row r="20973" spans="1:4" x14ac:dyDescent="0.3">
      <c r="A20973" s="18" t="s">
        <v>31176</v>
      </c>
      <c r="B20973" s="11" t="s">
        <v>88</v>
      </c>
      <c r="C20973" t="s">
        <v>88</v>
      </c>
      <c r="D20973" t="s">
        <v>689</v>
      </c>
    </row>
    <row r="20974" spans="1:4" x14ac:dyDescent="0.3">
      <c r="A20974" s="19" t="s">
        <v>31177</v>
      </c>
      <c r="B20974" s="11" t="s">
        <v>88</v>
      </c>
      <c r="C20974" t="s">
        <v>28447</v>
      </c>
    </row>
    <row r="20975" spans="1:4" x14ac:dyDescent="0.3">
      <c r="A20975" s="18" t="s">
        <v>31178</v>
      </c>
      <c r="B20975" s="11" t="s">
        <v>88</v>
      </c>
      <c r="C20975" t="s">
        <v>88</v>
      </c>
      <c r="D20975" t="s">
        <v>27416</v>
      </c>
    </row>
    <row r="20976" spans="1:4" x14ac:dyDescent="0.3">
      <c r="A20976" s="19" t="s">
        <v>31179</v>
      </c>
      <c r="B20976" s="11" t="s">
        <v>88</v>
      </c>
      <c r="C20976" t="s">
        <v>88</v>
      </c>
      <c r="D20976" t="s">
        <v>689</v>
      </c>
    </row>
    <row r="20977" spans="1:5" x14ac:dyDescent="0.3">
      <c r="A20977" s="18" t="s">
        <v>31180</v>
      </c>
      <c r="B20977" s="11" t="s">
        <v>88</v>
      </c>
      <c r="C20977" t="s">
        <v>21921</v>
      </c>
    </row>
    <row r="20978" spans="1:5" x14ac:dyDescent="0.3">
      <c r="A20978" s="19" t="s">
        <v>31181</v>
      </c>
      <c r="B20978" s="11" t="s">
        <v>88</v>
      </c>
      <c r="C20978" t="s">
        <v>88</v>
      </c>
      <c r="D20978" t="s">
        <v>26059</v>
      </c>
    </row>
    <row r="20979" spans="1:5" x14ac:dyDescent="0.3">
      <c r="A20979" s="18" t="s">
        <v>31182</v>
      </c>
      <c r="B20979" s="11" t="s">
        <v>88</v>
      </c>
      <c r="C20979" t="s">
        <v>88</v>
      </c>
      <c r="D20979" t="s">
        <v>689</v>
      </c>
    </row>
    <row r="20980" spans="1:5" x14ac:dyDescent="0.3">
      <c r="A20980" s="19" t="s">
        <v>31183</v>
      </c>
      <c r="B20980" t="s">
        <v>31184</v>
      </c>
    </row>
    <row r="20981" spans="1:5" x14ac:dyDescent="0.3">
      <c r="A20981" s="18" t="s">
        <v>31185</v>
      </c>
      <c r="B20981" s="11" t="s">
        <v>88</v>
      </c>
      <c r="C20981" t="s">
        <v>31186</v>
      </c>
    </row>
    <row r="20982" spans="1:5" x14ac:dyDescent="0.3">
      <c r="A20982" s="19" t="s">
        <v>31187</v>
      </c>
      <c r="B20982" s="11" t="s">
        <v>88</v>
      </c>
      <c r="C20982" t="s">
        <v>31188</v>
      </c>
    </row>
    <row r="20983" spans="1:5" x14ac:dyDescent="0.3">
      <c r="A20983" s="18" t="s">
        <v>31189</v>
      </c>
      <c r="B20983" s="11" t="s">
        <v>88</v>
      </c>
      <c r="C20983" t="s">
        <v>88</v>
      </c>
      <c r="D20983" t="s">
        <v>31190</v>
      </c>
    </row>
    <row r="20984" spans="1:5" x14ac:dyDescent="0.3">
      <c r="A20984" s="19" t="s">
        <v>31191</v>
      </c>
      <c r="B20984" s="11" t="s">
        <v>88</v>
      </c>
      <c r="C20984" t="s">
        <v>88</v>
      </c>
      <c r="D20984" t="s">
        <v>31192</v>
      </c>
    </row>
    <row r="20985" spans="1:5" x14ac:dyDescent="0.3">
      <c r="A20985" s="18" t="s">
        <v>31193</v>
      </c>
      <c r="B20985" s="11" t="s">
        <v>88</v>
      </c>
      <c r="C20985" t="s">
        <v>88</v>
      </c>
      <c r="D20985" t="s">
        <v>31194</v>
      </c>
    </row>
    <row r="20986" spans="1:5" x14ac:dyDescent="0.3">
      <c r="A20986" s="19" t="s">
        <v>31195</v>
      </c>
      <c r="B20986" s="11" t="s">
        <v>88</v>
      </c>
      <c r="C20986" t="s">
        <v>88</v>
      </c>
      <c r="D20986" t="s">
        <v>689</v>
      </c>
    </row>
    <row r="20987" spans="1:5" x14ac:dyDescent="0.3">
      <c r="A20987" s="18" t="s">
        <v>31196</v>
      </c>
      <c r="B20987" s="11" t="s">
        <v>88</v>
      </c>
      <c r="C20987" t="s">
        <v>31197</v>
      </c>
    </row>
    <row r="20988" spans="1:5" x14ac:dyDescent="0.3">
      <c r="A20988" s="19" t="s">
        <v>31198</v>
      </c>
      <c r="B20988" s="11" t="s">
        <v>88</v>
      </c>
      <c r="C20988" t="s">
        <v>88</v>
      </c>
      <c r="D20988" t="s">
        <v>31199</v>
      </c>
    </row>
    <row r="20989" spans="1:5" x14ac:dyDescent="0.3">
      <c r="A20989" s="18" t="s">
        <v>31200</v>
      </c>
      <c r="B20989" s="11" t="s">
        <v>88</v>
      </c>
      <c r="C20989" t="s">
        <v>88</v>
      </c>
      <c r="D20989" t="s">
        <v>689</v>
      </c>
    </row>
    <row r="20990" spans="1:5" x14ac:dyDescent="0.3">
      <c r="A20990" s="19" t="s">
        <v>31201</v>
      </c>
      <c r="B20990" s="11" t="s">
        <v>88</v>
      </c>
      <c r="C20990" t="s">
        <v>88</v>
      </c>
      <c r="D20990" t="s">
        <v>88</v>
      </c>
      <c r="E20990" t="s">
        <v>31202</v>
      </c>
    </row>
    <row r="20991" spans="1:5" x14ac:dyDescent="0.3">
      <c r="A20991" s="18" t="s">
        <v>31203</v>
      </c>
      <c r="B20991" s="11" t="s">
        <v>88</v>
      </c>
      <c r="C20991" t="s">
        <v>88</v>
      </c>
      <c r="D20991" t="s">
        <v>88</v>
      </c>
      <c r="E20991" t="s">
        <v>31204</v>
      </c>
    </row>
    <row r="20992" spans="1:5" x14ac:dyDescent="0.3">
      <c r="A20992" s="19" t="s">
        <v>31205</v>
      </c>
      <c r="B20992" s="11" t="s">
        <v>88</v>
      </c>
      <c r="C20992" t="s">
        <v>88</v>
      </c>
      <c r="D20992" t="s">
        <v>88</v>
      </c>
      <c r="E20992" t="s">
        <v>689</v>
      </c>
    </row>
    <row r="20993" spans="1:5" x14ac:dyDescent="0.3">
      <c r="A20993" s="18" t="s">
        <v>31206</v>
      </c>
      <c r="B20993" s="11" t="s">
        <v>88</v>
      </c>
      <c r="C20993" t="s">
        <v>31207</v>
      </c>
    </row>
    <row r="20994" spans="1:5" x14ac:dyDescent="0.3">
      <c r="A20994" s="19" t="s">
        <v>31208</v>
      </c>
      <c r="B20994" s="11" t="s">
        <v>88</v>
      </c>
      <c r="C20994" t="s">
        <v>88</v>
      </c>
      <c r="D20994" t="s">
        <v>31209</v>
      </c>
    </row>
    <row r="20995" spans="1:5" x14ac:dyDescent="0.3">
      <c r="A20995" s="18" t="s">
        <v>31210</v>
      </c>
      <c r="B20995" s="11" t="s">
        <v>88</v>
      </c>
      <c r="C20995" t="s">
        <v>88</v>
      </c>
      <c r="D20995" t="s">
        <v>689</v>
      </c>
    </row>
    <row r="20996" spans="1:5" x14ac:dyDescent="0.3">
      <c r="A20996" s="19" t="s">
        <v>31211</v>
      </c>
      <c r="B20996" s="11" t="s">
        <v>88</v>
      </c>
      <c r="C20996" t="s">
        <v>21921</v>
      </c>
    </row>
    <row r="20997" spans="1:5" x14ac:dyDescent="0.3">
      <c r="A20997" s="18" t="s">
        <v>31212</v>
      </c>
      <c r="B20997" s="11" t="s">
        <v>88</v>
      </c>
      <c r="C20997" t="s">
        <v>88</v>
      </c>
      <c r="D20997" t="s">
        <v>31213</v>
      </c>
    </row>
    <row r="20998" spans="1:5" x14ac:dyDescent="0.3">
      <c r="A20998" s="19" t="s">
        <v>31214</v>
      </c>
      <c r="B20998" s="11" t="s">
        <v>88</v>
      </c>
      <c r="C20998" t="s">
        <v>88</v>
      </c>
      <c r="D20998" t="s">
        <v>689</v>
      </c>
    </row>
    <row r="20999" spans="1:5" x14ac:dyDescent="0.3">
      <c r="A20999" s="18" t="s">
        <v>31215</v>
      </c>
      <c r="B20999" t="s">
        <v>31216</v>
      </c>
    </row>
    <row r="21000" spans="1:5" x14ac:dyDescent="0.3">
      <c r="A21000" s="19" t="s">
        <v>31217</v>
      </c>
      <c r="B21000" s="11" t="s">
        <v>88</v>
      </c>
      <c r="C21000" t="s">
        <v>31218</v>
      </c>
    </row>
    <row r="21001" spans="1:5" x14ac:dyDescent="0.3">
      <c r="A21001" s="18" t="s">
        <v>31219</v>
      </c>
      <c r="B21001" s="11" t="s">
        <v>88</v>
      </c>
      <c r="C21001" t="s">
        <v>21921</v>
      </c>
    </row>
    <row r="21002" spans="1:5" x14ac:dyDescent="0.3">
      <c r="A21002" s="19" t="s">
        <v>31220</v>
      </c>
      <c r="B21002" t="s">
        <v>31221</v>
      </c>
    </row>
    <row r="21003" spans="1:5" x14ac:dyDescent="0.3">
      <c r="A21003" s="18" t="s">
        <v>31222</v>
      </c>
      <c r="B21003" s="11" t="s">
        <v>88</v>
      </c>
      <c r="C21003" t="s">
        <v>31223</v>
      </c>
    </row>
    <row r="21004" spans="1:5" x14ac:dyDescent="0.3">
      <c r="A21004" s="19" t="s">
        <v>31224</v>
      </c>
      <c r="B21004" s="11" t="s">
        <v>88</v>
      </c>
      <c r="C21004" t="s">
        <v>88</v>
      </c>
      <c r="D21004" t="s">
        <v>28326</v>
      </c>
    </row>
    <row r="21005" spans="1:5" x14ac:dyDescent="0.3">
      <c r="A21005" s="18" t="s">
        <v>31225</v>
      </c>
      <c r="B21005" s="11" t="s">
        <v>88</v>
      </c>
      <c r="C21005" t="s">
        <v>88</v>
      </c>
      <c r="D21005" t="s">
        <v>689</v>
      </c>
    </row>
    <row r="21006" spans="1:5" x14ac:dyDescent="0.3">
      <c r="A21006" s="19" t="s">
        <v>31226</v>
      </c>
      <c r="B21006" s="11" t="s">
        <v>88</v>
      </c>
      <c r="C21006" t="s">
        <v>88</v>
      </c>
      <c r="D21006" t="s">
        <v>88</v>
      </c>
      <c r="E21006" t="s">
        <v>29895</v>
      </c>
    </row>
    <row r="21007" spans="1:5" x14ac:dyDescent="0.3">
      <c r="A21007" s="18" t="s">
        <v>31227</v>
      </c>
      <c r="B21007" s="11" t="s">
        <v>88</v>
      </c>
      <c r="C21007" t="s">
        <v>88</v>
      </c>
      <c r="D21007" t="s">
        <v>88</v>
      </c>
      <c r="E21007" t="s">
        <v>3317</v>
      </c>
    </row>
    <row r="21008" spans="1:5" x14ac:dyDescent="0.3">
      <c r="A21008" s="19" t="s">
        <v>31228</v>
      </c>
      <c r="B21008" s="11" t="s">
        <v>88</v>
      </c>
      <c r="C21008" t="s">
        <v>31229</v>
      </c>
    </row>
    <row r="21009" spans="1:5" x14ac:dyDescent="0.3">
      <c r="A21009" s="18" t="s">
        <v>31230</v>
      </c>
      <c r="B21009" s="11" t="s">
        <v>88</v>
      </c>
      <c r="C21009" t="s">
        <v>88</v>
      </c>
      <c r="D21009" t="s">
        <v>31231</v>
      </c>
    </row>
    <row r="21010" spans="1:5" x14ac:dyDescent="0.3">
      <c r="A21010" s="19" t="s">
        <v>31232</v>
      </c>
      <c r="B21010" s="11" t="s">
        <v>88</v>
      </c>
      <c r="C21010" t="s">
        <v>88</v>
      </c>
      <c r="D21010" t="s">
        <v>31233</v>
      </c>
    </row>
    <row r="21011" spans="1:5" x14ac:dyDescent="0.3">
      <c r="A21011" s="18" t="s">
        <v>31234</v>
      </c>
      <c r="B21011" s="11" t="s">
        <v>88</v>
      </c>
      <c r="C21011" t="s">
        <v>88</v>
      </c>
      <c r="D21011" t="s">
        <v>88</v>
      </c>
      <c r="E21011" t="s">
        <v>31235</v>
      </c>
    </row>
    <row r="21012" spans="1:5" x14ac:dyDescent="0.3">
      <c r="A21012" s="19" t="s">
        <v>31236</v>
      </c>
      <c r="B21012" s="11" t="s">
        <v>88</v>
      </c>
      <c r="C21012" t="s">
        <v>88</v>
      </c>
      <c r="D21012" t="s">
        <v>88</v>
      </c>
      <c r="E21012" t="s">
        <v>689</v>
      </c>
    </row>
    <row r="21013" spans="1:5" x14ac:dyDescent="0.3">
      <c r="A21013" s="18" t="s">
        <v>31237</v>
      </c>
      <c r="B21013" s="11" t="s">
        <v>88</v>
      </c>
      <c r="C21013" t="s">
        <v>31238</v>
      </c>
    </row>
    <row r="21014" spans="1:5" x14ac:dyDescent="0.3">
      <c r="A21014" s="19" t="s">
        <v>31239</v>
      </c>
      <c r="B21014" s="11" t="s">
        <v>88</v>
      </c>
      <c r="C21014" t="s">
        <v>88</v>
      </c>
      <c r="D21014" t="s">
        <v>31240</v>
      </c>
    </row>
    <row r="21015" spans="1:5" x14ac:dyDescent="0.3">
      <c r="A21015" s="18" t="s">
        <v>31241</v>
      </c>
      <c r="B21015" s="11" t="s">
        <v>88</v>
      </c>
      <c r="C21015" t="s">
        <v>88</v>
      </c>
      <c r="D21015" t="s">
        <v>689</v>
      </c>
    </row>
    <row r="21016" spans="1:5" x14ac:dyDescent="0.3">
      <c r="A21016" s="19" t="s">
        <v>31242</v>
      </c>
      <c r="B21016" s="11" t="s">
        <v>88</v>
      </c>
      <c r="C21016" t="s">
        <v>31243</v>
      </c>
    </row>
    <row r="21017" spans="1:5" x14ac:dyDescent="0.3">
      <c r="A21017" s="18" t="s">
        <v>31244</v>
      </c>
      <c r="B21017" s="11" t="s">
        <v>88</v>
      </c>
      <c r="C21017" t="s">
        <v>21921</v>
      </c>
    </row>
    <row r="21018" spans="1:5" x14ac:dyDescent="0.3">
      <c r="A21018" s="19" t="s">
        <v>31245</v>
      </c>
      <c r="B21018" s="11" t="s">
        <v>88</v>
      </c>
      <c r="C21018" t="s">
        <v>88</v>
      </c>
      <c r="D21018" t="s">
        <v>31246</v>
      </c>
    </row>
    <row r="21019" spans="1:5" x14ac:dyDescent="0.3">
      <c r="A21019" s="18" t="s">
        <v>31247</v>
      </c>
      <c r="B21019" s="11" t="s">
        <v>88</v>
      </c>
      <c r="C21019" t="s">
        <v>88</v>
      </c>
      <c r="D21019" t="s">
        <v>689</v>
      </c>
    </row>
    <row r="21020" spans="1:5" x14ac:dyDescent="0.3">
      <c r="A21020" s="19" t="s">
        <v>31248</v>
      </c>
      <c r="B21020" t="s">
        <v>31249</v>
      </c>
    </row>
    <row r="21021" spans="1:5" x14ac:dyDescent="0.3">
      <c r="A21021" s="18" t="s">
        <v>31250</v>
      </c>
      <c r="B21021" s="11" t="s">
        <v>88</v>
      </c>
      <c r="C21021" t="s">
        <v>31251</v>
      </c>
    </row>
    <row r="21022" spans="1:5" x14ac:dyDescent="0.3">
      <c r="A21022" s="19" t="s">
        <v>31252</v>
      </c>
      <c r="B21022" s="11" t="s">
        <v>88</v>
      </c>
      <c r="C21022" t="s">
        <v>88</v>
      </c>
      <c r="D21022" t="s">
        <v>31253</v>
      </c>
    </row>
    <row r="21023" spans="1:5" x14ac:dyDescent="0.3">
      <c r="A21023" s="18" t="s">
        <v>31254</v>
      </c>
      <c r="B21023" s="11" t="s">
        <v>88</v>
      </c>
      <c r="C21023" t="s">
        <v>88</v>
      </c>
      <c r="D21023" t="s">
        <v>689</v>
      </c>
    </row>
    <row r="21024" spans="1:5" x14ac:dyDescent="0.3">
      <c r="A21024" s="19" t="s">
        <v>31255</v>
      </c>
      <c r="B21024" s="11" t="s">
        <v>88</v>
      </c>
      <c r="C21024" t="s">
        <v>88</v>
      </c>
      <c r="D21024" t="s">
        <v>88</v>
      </c>
      <c r="E21024" t="s">
        <v>31256</v>
      </c>
    </row>
    <row r="21025" spans="1:6" x14ac:dyDescent="0.3">
      <c r="A21025" s="18" t="s">
        <v>31257</v>
      </c>
      <c r="B21025" s="11" t="s">
        <v>88</v>
      </c>
      <c r="C21025" t="s">
        <v>88</v>
      </c>
      <c r="D21025" t="s">
        <v>88</v>
      </c>
      <c r="E21025" t="s">
        <v>689</v>
      </c>
    </row>
    <row r="21026" spans="1:6" x14ac:dyDescent="0.3">
      <c r="A21026" s="19" t="s">
        <v>31258</v>
      </c>
      <c r="B21026" s="11" t="s">
        <v>88</v>
      </c>
      <c r="C21026" t="s">
        <v>31259</v>
      </c>
    </row>
    <row r="21027" spans="1:6" x14ac:dyDescent="0.3">
      <c r="A21027" s="18" t="s">
        <v>31260</v>
      </c>
      <c r="B21027" s="11" t="s">
        <v>88</v>
      </c>
      <c r="C21027" t="s">
        <v>88</v>
      </c>
      <c r="D21027" t="s">
        <v>31261</v>
      </c>
    </row>
    <row r="21028" spans="1:6" x14ac:dyDescent="0.3">
      <c r="A21028" s="19" t="s">
        <v>31262</v>
      </c>
      <c r="B21028" s="11" t="s">
        <v>88</v>
      </c>
      <c r="C21028" t="s">
        <v>88</v>
      </c>
      <c r="D21028" t="s">
        <v>689</v>
      </c>
    </row>
    <row r="21029" spans="1:6" x14ac:dyDescent="0.3">
      <c r="A21029" s="18" t="s">
        <v>31263</v>
      </c>
      <c r="B21029" s="11" t="s">
        <v>88</v>
      </c>
      <c r="C21029" t="s">
        <v>31264</v>
      </c>
    </row>
    <row r="21030" spans="1:6" x14ac:dyDescent="0.3">
      <c r="A21030" s="19" t="s">
        <v>31265</v>
      </c>
      <c r="B21030" s="11" t="s">
        <v>88</v>
      </c>
      <c r="C21030" t="s">
        <v>88</v>
      </c>
      <c r="D21030" t="s">
        <v>31261</v>
      </c>
    </row>
    <row r="21031" spans="1:6" x14ac:dyDescent="0.3">
      <c r="A21031" s="18" t="s">
        <v>31266</v>
      </c>
      <c r="B21031" s="11" t="s">
        <v>88</v>
      </c>
      <c r="C21031" t="s">
        <v>88</v>
      </c>
      <c r="D21031" t="s">
        <v>689</v>
      </c>
    </row>
    <row r="21032" spans="1:6" x14ac:dyDescent="0.3">
      <c r="A21032" s="19" t="s">
        <v>31267</v>
      </c>
      <c r="B21032" s="11" t="s">
        <v>88</v>
      </c>
      <c r="C21032" t="s">
        <v>88</v>
      </c>
      <c r="D21032" t="s">
        <v>88</v>
      </c>
      <c r="E21032" t="s">
        <v>31268</v>
      </c>
    </row>
    <row r="21033" spans="1:6" x14ac:dyDescent="0.3">
      <c r="A21033" s="18" t="s">
        <v>31269</v>
      </c>
      <c r="B21033" s="11" t="s">
        <v>88</v>
      </c>
      <c r="C21033" t="s">
        <v>88</v>
      </c>
      <c r="D21033" t="s">
        <v>88</v>
      </c>
      <c r="E21033" t="s">
        <v>88</v>
      </c>
      <c r="F21033" t="s">
        <v>31270</v>
      </c>
    </row>
    <row r="21034" spans="1:6" x14ac:dyDescent="0.3">
      <c r="A21034" s="19" t="s">
        <v>31271</v>
      </c>
      <c r="B21034" s="11" t="s">
        <v>88</v>
      </c>
      <c r="C21034" t="s">
        <v>88</v>
      </c>
      <c r="D21034" t="s">
        <v>88</v>
      </c>
      <c r="E21034" t="s">
        <v>88</v>
      </c>
      <c r="F21034" t="s">
        <v>31272</v>
      </c>
    </row>
    <row r="21035" spans="1:6" x14ac:dyDescent="0.3">
      <c r="A21035" s="18" t="s">
        <v>31273</v>
      </c>
      <c r="B21035" s="11" t="s">
        <v>88</v>
      </c>
      <c r="C21035" t="s">
        <v>88</v>
      </c>
      <c r="D21035" t="s">
        <v>88</v>
      </c>
      <c r="E21035" t="s">
        <v>689</v>
      </c>
    </row>
    <row r="21036" spans="1:6" x14ac:dyDescent="0.3">
      <c r="A21036" s="19" t="s">
        <v>31274</v>
      </c>
      <c r="B21036" s="11" t="s">
        <v>88</v>
      </c>
      <c r="C21036" t="s">
        <v>28654</v>
      </c>
    </row>
    <row r="21037" spans="1:6" x14ac:dyDescent="0.3">
      <c r="A21037" s="18" t="s">
        <v>31275</v>
      </c>
      <c r="B21037" s="11" t="s">
        <v>88</v>
      </c>
      <c r="C21037" t="s">
        <v>88</v>
      </c>
      <c r="D21037" t="s">
        <v>31276</v>
      </c>
    </row>
    <row r="21038" spans="1:6" x14ac:dyDescent="0.3">
      <c r="A21038" s="19" t="s">
        <v>31277</v>
      </c>
      <c r="B21038" s="11" t="s">
        <v>88</v>
      </c>
      <c r="C21038" t="s">
        <v>88</v>
      </c>
      <c r="D21038" t="s">
        <v>689</v>
      </c>
    </row>
    <row r="21039" spans="1:6" x14ac:dyDescent="0.3">
      <c r="A21039" s="18" t="s">
        <v>31278</v>
      </c>
      <c r="B21039" s="11" t="s">
        <v>88</v>
      </c>
      <c r="C21039" t="s">
        <v>21921</v>
      </c>
    </row>
    <row r="21040" spans="1:6" x14ac:dyDescent="0.3">
      <c r="A21040" s="19" t="s">
        <v>31279</v>
      </c>
      <c r="B21040" s="11" t="s">
        <v>88</v>
      </c>
      <c r="C21040" t="s">
        <v>88</v>
      </c>
      <c r="D21040" t="s">
        <v>31280</v>
      </c>
    </row>
    <row r="21041" spans="1:6" x14ac:dyDescent="0.3">
      <c r="A21041" s="18" t="s">
        <v>31281</v>
      </c>
      <c r="B21041" s="11" t="s">
        <v>88</v>
      </c>
      <c r="C21041" t="s">
        <v>88</v>
      </c>
      <c r="D21041" t="s">
        <v>27407</v>
      </c>
    </row>
    <row r="21042" spans="1:6" x14ac:dyDescent="0.3">
      <c r="A21042" s="19" t="s">
        <v>31282</v>
      </c>
      <c r="B21042" s="11" t="s">
        <v>88</v>
      </c>
      <c r="C21042" t="s">
        <v>88</v>
      </c>
      <c r="D21042" t="s">
        <v>31283</v>
      </c>
    </row>
    <row r="21043" spans="1:6" x14ac:dyDescent="0.3">
      <c r="A21043" s="18" t="s">
        <v>31284</v>
      </c>
      <c r="B21043" s="11" t="s">
        <v>88</v>
      </c>
      <c r="C21043" t="s">
        <v>88</v>
      </c>
      <c r="D21043" t="s">
        <v>689</v>
      </c>
    </row>
    <row r="21044" spans="1:6" x14ac:dyDescent="0.3">
      <c r="A21044" s="19" t="s">
        <v>31285</v>
      </c>
      <c r="B21044" t="s">
        <v>31286</v>
      </c>
    </row>
    <row r="21045" spans="1:6" x14ac:dyDescent="0.3">
      <c r="A21045" s="18" t="s">
        <v>31287</v>
      </c>
      <c r="B21045" s="11" t="s">
        <v>88</v>
      </c>
      <c r="C21045" t="s">
        <v>31288</v>
      </c>
    </row>
    <row r="21046" spans="1:6" x14ac:dyDescent="0.3">
      <c r="A21046" s="19" t="s">
        <v>31289</v>
      </c>
      <c r="B21046" s="11" t="s">
        <v>88</v>
      </c>
      <c r="C21046" t="s">
        <v>88</v>
      </c>
      <c r="D21046" t="s">
        <v>31290</v>
      </c>
    </row>
    <row r="21047" spans="1:6" x14ac:dyDescent="0.3">
      <c r="A21047" s="18" t="s">
        <v>31291</v>
      </c>
      <c r="B21047" s="11" t="s">
        <v>88</v>
      </c>
      <c r="C21047" t="s">
        <v>88</v>
      </c>
      <c r="D21047" t="s">
        <v>689</v>
      </c>
    </row>
    <row r="21048" spans="1:6" x14ac:dyDescent="0.3">
      <c r="A21048" s="19" t="s">
        <v>31292</v>
      </c>
      <c r="B21048" s="11" t="s">
        <v>88</v>
      </c>
      <c r="C21048" t="s">
        <v>31293</v>
      </c>
    </row>
    <row r="21049" spans="1:6" x14ac:dyDescent="0.3">
      <c r="A21049" s="18" t="s">
        <v>31294</v>
      </c>
      <c r="B21049" s="11" t="s">
        <v>88</v>
      </c>
      <c r="C21049" t="s">
        <v>88</v>
      </c>
      <c r="D21049" t="s">
        <v>31295</v>
      </c>
    </row>
    <row r="21050" spans="1:6" x14ac:dyDescent="0.3">
      <c r="A21050" s="19" t="s">
        <v>31296</v>
      </c>
      <c r="B21050" s="11" t="s">
        <v>88</v>
      </c>
      <c r="C21050" t="s">
        <v>88</v>
      </c>
      <c r="D21050" t="s">
        <v>689</v>
      </c>
    </row>
    <row r="21051" spans="1:6" x14ac:dyDescent="0.3">
      <c r="A21051" s="18" t="s">
        <v>31297</v>
      </c>
      <c r="B21051" s="11" t="s">
        <v>88</v>
      </c>
      <c r="C21051" t="s">
        <v>88</v>
      </c>
      <c r="D21051" t="s">
        <v>88</v>
      </c>
      <c r="E21051" t="s">
        <v>31298</v>
      </c>
    </row>
    <row r="21052" spans="1:6" x14ac:dyDescent="0.3">
      <c r="A21052" s="19" t="s">
        <v>31299</v>
      </c>
      <c r="B21052" s="11" t="s">
        <v>88</v>
      </c>
      <c r="C21052" t="s">
        <v>88</v>
      </c>
      <c r="D21052" t="s">
        <v>88</v>
      </c>
      <c r="E21052" t="s">
        <v>31300</v>
      </c>
    </row>
    <row r="21053" spans="1:6" x14ac:dyDescent="0.3">
      <c r="A21053" s="18" t="s">
        <v>31301</v>
      </c>
      <c r="B21053" s="11" t="s">
        <v>88</v>
      </c>
      <c r="C21053" t="s">
        <v>88</v>
      </c>
      <c r="D21053" t="s">
        <v>88</v>
      </c>
      <c r="E21053" t="s">
        <v>689</v>
      </c>
    </row>
    <row r="21054" spans="1:6" x14ac:dyDescent="0.3">
      <c r="A21054" s="19" t="s">
        <v>31302</v>
      </c>
      <c r="B21054" s="11" t="s">
        <v>88</v>
      </c>
      <c r="C21054" t="s">
        <v>88</v>
      </c>
      <c r="D21054" t="s">
        <v>88</v>
      </c>
      <c r="E21054" t="s">
        <v>88</v>
      </c>
      <c r="F21054" t="s">
        <v>31303</v>
      </c>
    </row>
    <row r="21055" spans="1:6" x14ac:dyDescent="0.3">
      <c r="A21055" s="18" t="s">
        <v>31304</v>
      </c>
      <c r="B21055" s="11" t="s">
        <v>88</v>
      </c>
      <c r="C21055" t="s">
        <v>88</v>
      </c>
      <c r="D21055" t="s">
        <v>88</v>
      </c>
      <c r="E21055" t="s">
        <v>88</v>
      </c>
      <c r="F21055" t="s">
        <v>689</v>
      </c>
    </row>
    <row r="21056" spans="1:6" x14ac:dyDescent="0.3">
      <c r="A21056" s="19" t="s">
        <v>31305</v>
      </c>
      <c r="B21056" s="11" t="s">
        <v>88</v>
      </c>
      <c r="C21056" t="s">
        <v>31306</v>
      </c>
    </row>
    <row r="21057" spans="1:5" x14ac:dyDescent="0.3">
      <c r="A21057" s="18" t="s">
        <v>31307</v>
      </c>
      <c r="B21057" s="11" t="s">
        <v>88</v>
      </c>
      <c r="C21057" t="s">
        <v>88</v>
      </c>
      <c r="D21057" t="s">
        <v>31308</v>
      </c>
    </row>
    <row r="21058" spans="1:5" x14ac:dyDescent="0.3">
      <c r="A21058" s="19" t="s">
        <v>31309</v>
      </c>
      <c r="B21058" s="11" t="s">
        <v>88</v>
      </c>
      <c r="C21058" t="s">
        <v>88</v>
      </c>
      <c r="D21058" t="s">
        <v>31310</v>
      </c>
    </row>
    <row r="21059" spans="1:5" x14ac:dyDescent="0.3">
      <c r="A21059" s="18" t="s">
        <v>31311</v>
      </c>
      <c r="B21059" s="11" t="s">
        <v>88</v>
      </c>
      <c r="C21059" t="s">
        <v>88</v>
      </c>
      <c r="D21059" t="s">
        <v>31312</v>
      </c>
    </row>
    <row r="21060" spans="1:5" x14ac:dyDescent="0.3">
      <c r="A21060" s="19" t="s">
        <v>31313</v>
      </c>
      <c r="B21060" s="11" t="s">
        <v>88</v>
      </c>
      <c r="C21060" t="s">
        <v>31314</v>
      </c>
    </row>
    <row r="21061" spans="1:5" x14ac:dyDescent="0.3">
      <c r="A21061" s="18" t="s">
        <v>31315</v>
      </c>
      <c r="B21061" s="11" t="s">
        <v>88</v>
      </c>
      <c r="C21061" t="s">
        <v>31316</v>
      </c>
    </row>
    <row r="21062" spans="1:5" x14ac:dyDescent="0.3">
      <c r="A21062" s="19" t="s">
        <v>31317</v>
      </c>
      <c r="B21062" s="11" t="s">
        <v>88</v>
      </c>
      <c r="C21062" t="s">
        <v>88</v>
      </c>
      <c r="D21062" t="s">
        <v>31235</v>
      </c>
    </row>
    <row r="21063" spans="1:5" x14ac:dyDescent="0.3">
      <c r="A21063" s="18" t="s">
        <v>31318</v>
      </c>
      <c r="B21063" s="11" t="s">
        <v>88</v>
      </c>
      <c r="C21063" t="s">
        <v>88</v>
      </c>
      <c r="D21063" t="s">
        <v>689</v>
      </c>
    </row>
    <row r="21064" spans="1:5" x14ac:dyDescent="0.3">
      <c r="A21064" s="19" t="s">
        <v>31319</v>
      </c>
      <c r="B21064" s="11" t="s">
        <v>88</v>
      </c>
      <c r="C21064" t="s">
        <v>31320</v>
      </c>
    </row>
    <row r="21065" spans="1:5" x14ac:dyDescent="0.3">
      <c r="A21065" s="18" t="s">
        <v>31321</v>
      </c>
      <c r="B21065" s="11" t="s">
        <v>88</v>
      </c>
      <c r="C21065" t="s">
        <v>88</v>
      </c>
      <c r="D21065" t="s">
        <v>31322</v>
      </c>
    </row>
    <row r="21066" spans="1:5" x14ac:dyDescent="0.3">
      <c r="A21066" s="19" t="s">
        <v>31323</v>
      </c>
      <c r="B21066" s="11" t="s">
        <v>88</v>
      </c>
      <c r="C21066" t="s">
        <v>88</v>
      </c>
      <c r="D21066" t="s">
        <v>31324</v>
      </c>
    </row>
    <row r="21067" spans="1:5" x14ac:dyDescent="0.3">
      <c r="A21067" s="18" t="s">
        <v>31325</v>
      </c>
      <c r="B21067" s="11" t="s">
        <v>88</v>
      </c>
      <c r="C21067" t="s">
        <v>88</v>
      </c>
      <c r="D21067" t="s">
        <v>31326</v>
      </c>
    </row>
    <row r="21068" spans="1:5" x14ac:dyDescent="0.3">
      <c r="A21068" s="19" t="s">
        <v>31327</v>
      </c>
      <c r="B21068" s="11" t="s">
        <v>88</v>
      </c>
      <c r="C21068" t="s">
        <v>88</v>
      </c>
      <c r="D21068" t="s">
        <v>31328</v>
      </c>
    </row>
    <row r="21069" spans="1:5" x14ac:dyDescent="0.3">
      <c r="A21069" s="18" t="s">
        <v>31329</v>
      </c>
      <c r="B21069" s="11" t="s">
        <v>88</v>
      </c>
      <c r="C21069" t="s">
        <v>88</v>
      </c>
      <c r="D21069" t="s">
        <v>88</v>
      </c>
      <c r="E21069" t="s">
        <v>31235</v>
      </c>
    </row>
    <row r="21070" spans="1:5" x14ac:dyDescent="0.3">
      <c r="A21070" s="19" t="s">
        <v>31330</v>
      </c>
      <c r="B21070" s="11" t="s">
        <v>88</v>
      </c>
      <c r="C21070" t="s">
        <v>88</v>
      </c>
      <c r="D21070" t="s">
        <v>88</v>
      </c>
      <c r="E21070" t="s">
        <v>689</v>
      </c>
    </row>
    <row r="21071" spans="1:5" x14ac:dyDescent="0.3">
      <c r="A21071" s="18" t="s">
        <v>31331</v>
      </c>
      <c r="B21071" s="11" t="s">
        <v>88</v>
      </c>
      <c r="C21071" t="s">
        <v>88</v>
      </c>
      <c r="D21071" t="s">
        <v>689</v>
      </c>
    </row>
    <row r="21072" spans="1:5" x14ac:dyDescent="0.3">
      <c r="A21072" s="19" t="s">
        <v>31332</v>
      </c>
      <c r="B21072" s="11" t="s">
        <v>88</v>
      </c>
      <c r="C21072" t="s">
        <v>31333</v>
      </c>
    </row>
    <row r="21073" spans="1:6" x14ac:dyDescent="0.3">
      <c r="A21073" s="18" t="s">
        <v>31334</v>
      </c>
      <c r="B21073" s="11" t="s">
        <v>88</v>
      </c>
      <c r="C21073" t="s">
        <v>88</v>
      </c>
      <c r="D21073" t="s">
        <v>31335</v>
      </c>
    </row>
    <row r="21074" spans="1:6" x14ac:dyDescent="0.3">
      <c r="A21074" s="19" t="s">
        <v>31336</v>
      </c>
      <c r="B21074" s="11" t="s">
        <v>88</v>
      </c>
      <c r="C21074" t="s">
        <v>88</v>
      </c>
      <c r="D21074" t="s">
        <v>31337</v>
      </c>
    </row>
    <row r="21075" spans="1:6" x14ac:dyDescent="0.3">
      <c r="A21075" s="18" t="s">
        <v>31338</v>
      </c>
      <c r="B21075" s="11" t="s">
        <v>88</v>
      </c>
      <c r="C21075" t="s">
        <v>88</v>
      </c>
      <c r="D21075" t="s">
        <v>689</v>
      </c>
    </row>
    <row r="21076" spans="1:6" x14ac:dyDescent="0.3">
      <c r="A21076" s="19" t="s">
        <v>31339</v>
      </c>
      <c r="B21076" s="11" t="s">
        <v>88</v>
      </c>
      <c r="C21076" t="s">
        <v>88</v>
      </c>
      <c r="D21076" t="s">
        <v>88</v>
      </c>
      <c r="E21076" t="s">
        <v>31340</v>
      </c>
    </row>
    <row r="21077" spans="1:6" x14ac:dyDescent="0.3">
      <c r="A21077" s="18" t="s">
        <v>31341</v>
      </c>
      <c r="B21077" s="11" t="s">
        <v>88</v>
      </c>
      <c r="C21077" t="s">
        <v>88</v>
      </c>
      <c r="D21077" t="s">
        <v>88</v>
      </c>
      <c r="E21077" t="s">
        <v>689</v>
      </c>
    </row>
    <row r="21078" spans="1:6" x14ac:dyDescent="0.3">
      <c r="A21078" s="19" t="s">
        <v>31342</v>
      </c>
      <c r="B21078" s="11" t="s">
        <v>88</v>
      </c>
      <c r="C21078" t="s">
        <v>88</v>
      </c>
      <c r="D21078" t="s">
        <v>88</v>
      </c>
      <c r="E21078" t="s">
        <v>88</v>
      </c>
      <c r="F21078" t="s">
        <v>31343</v>
      </c>
    </row>
    <row r="21079" spans="1:6" x14ac:dyDescent="0.3">
      <c r="A21079" s="18" t="s">
        <v>31344</v>
      </c>
      <c r="B21079" s="11" t="s">
        <v>88</v>
      </c>
      <c r="C21079" t="s">
        <v>88</v>
      </c>
      <c r="D21079" t="s">
        <v>88</v>
      </c>
      <c r="E21079" t="s">
        <v>88</v>
      </c>
      <c r="F21079" t="s">
        <v>689</v>
      </c>
    </row>
    <row r="21080" spans="1:6" x14ac:dyDescent="0.3">
      <c r="A21080" s="19" t="s">
        <v>31345</v>
      </c>
      <c r="B21080" s="11" t="s">
        <v>88</v>
      </c>
      <c r="C21080" t="s">
        <v>31346</v>
      </c>
    </row>
    <row r="21081" spans="1:6" x14ac:dyDescent="0.3">
      <c r="A21081" s="18" t="s">
        <v>31347</v>
      </c>
      <c r="B21081" s="11" t="s">
        <v>88</v>
      </c>
      <c r="C21081" t="s">
        <v>88</v>
      </c>
      <c r="D21081" t="s">
        <v>31348</v>
      </c>
    </row>
    <row r="21082" spans="1:6" x14ac:dyDescent="0.3">
      <c r="A21082" s="19" t="s">
        <v>31349</v>
      </c>
      <c r="B21082" s="11" t="s">
        <v>88</v>
      </c>
      <c r="C21082" t="s">
        <v>88</v>
      </c>
      <c r="D21082" t="s">
        <v>88</v>
      </c>
      <c r="E21082" t="s">
        <v>31350</v>
      </c>
    </row>
    <row r="21083" spans="1:6" x14ac:dyDescent="0.3">
      <c r="A21083" s="18" t="s">
        <v>31351</v>
      </c>
      <c r="B21083" s="11" t="s">
        <v>88</v>
      </c>
      <c r="C21083" t="s">
        <v>88</v>
      </c>
      <c r="D21083" t="s">
        <v>88</v>
      </c>
      <c r="E21083" t="s">
        <v>31209</v>
      </c>
    </row>
    <row r="21084" spans="1:6" x14ac:dyDescent="0.3">
      <c r="A21084" s="19" t="s">
        <v>31352</v>
      </c>
      <c r="B21084" s="11" t="s">
        <v>88</v>
      </c>
      <c r="C21084" t="s">
        <v>88</v>
      </c>
      <c r="D21084" t="s">
        <v>88</v>
      </c>
      <c r="E21084" t="s">
        <v>689</v>
      </c>
    </row>
    <row r="21085" spans="1:6" x14ac:dyDescent="0.3">
      <c r="A21085" s="18" t="s">
        <v>31353</v>
      </c>
      <c r="B21085" s="11" t="s">
        <v>88</v>
      </c>
      <c r="C21085" t="s">
        <v>88</v>
      </c>
      <c r="D21085" t="s">
        <v>689</v>
      </c>
    </row>
    <row r="21086" spans="1:6" x14ac:dyDescent="0.3">
      <c r="A21086" s="19" t="s">
        <v>31354</v>
      </c>
      <c r="B21086" s="11" t="s">
        <v>88</v>
      </c>
      <c r="C21086" t="s">
        <v>21921</v>
      </c>
    </row>
    <row r="21087" spans="1:6" x14ac:dyDescent="0.3">
      <c r="A21087" s="18" t="s">
        <v>31355</v>
      </c>
      <c r="B21087" s="11" t="s">
        <v>88</v>
      </c>
      <c r="C21087" t="s">
        <v>88</v>
      </c>
      <c r="D21087" t="s">
        <v>31356</v>
      </c>
    </row>
    <row r="21088" spans="1:6" x14ac:dyDescent="0.3">
      <c r="A21088" s="19" t="s">
        <v>31357</v>
      </c>
      <c r="B21088" s="11" t="s">
        <v>88</v>
      </c>
      <c r="C21088" t="s">
        <v>88</v>
      </c>
      <c r="D21088" t="s">
        <v>689</v>
      </c>
    </row>
    <row r="21089" spans="1:5" x14ac:dyDescent="0.3">
      <c r="A21089" s="18" t="s">
        <v>31358</v>
      </c>
      <c r="B21089" s="11" t="s">
        <v>88</v>
      </c>
      <c r="C21089" t="s">
        <v>88</v>
      </c>
      <c r="D21089" t="s">
        <v>88</v>
      </c>
      <c r="E21089" t="s">
        <v>31359</v>
      </c>
    </row>
    <row r="21090" spans="1:5" x14ac:dyDescent="0.3">
      <c r="A21090" s="19" t="s">
        <v>31360</v>
      </c>
      <c r="B21090" s="11" t="s">
        <v>88</v>
      </c>
      <c r="C21090" t="s">
        <v>88</v>
      </c>
      <c r="D21090" t="s">
        <v>88</v>
      </c>
      <c r="E21090" t="s">
        <v>31361</v>
      </c>
    </row>
    <row r="21091" spans="1:5" x14ac:dyDescent="0.3">
      <c r="A21091" s="18" t="s">
        <v>31362</v>
      </c>
      <c r="B21091" s="11" t="s">
        <v>88</v>
      </c>
      <c r="C21091" t="s">
        <v>88</v>
      </c>
      <c r="D21091" t="s">
        <v>88</v>
      </c>
      <c r="E21091" t="s">
        <v>31363</v>
      </c>
    </row>
    <row r="21092" spans="1:5" x14ac:dyDescent="0.3">
      <c r="A21092" s="19" t="s">
        <v>31364</v>
      </c>
      <c r="B21092" s="11" t="s">
        <v>88</v>
      </c>
      <c r="C21092" t="s">
        <v>88</v>
      </c>
      <c r="D21092" t="s">
        <v>88</v>
      </c>
      <c r="E21092" t="s">
        <v>31365</v>
      </c>
    </row>
    <row r="21093" spans="1:5" x14ac:dyDescent="0.3">
      <c r="A21093" s="18" t="s">
        <v>31366</v>
      </c>
      <c r="B21093" s="11" t="s">
        <v>88</v>
      </c>
      <c r="C21093" t="s">
        <v>88</v>
      </c>
      <c r="D21093" t="s">
        <v>88</v>
      </c>
      <c r="E21093" t="s">
        <v>689</v>
      </c>
    </row>
    <row r="21094" spans="1:5" x14ac:dyDescent="0.3">
      <c r="A21094" s="19" t="s">
        <v>31367</v>
      </c>
      <c r="B21094" t="s">
        <v>31368</v>
      </c>
    </row>
    <row r="21095" spans="1:5" x14ac:dyDescent="0.3">
      <c r="A21095" s="18" t="s">
        <v>31369</v>
      </c>
      <c r="B21095" s="11" t="s">
        <v>88</v>
      </c>
      <c r="C21095" t="s">
        <v>31370</v>
      </c>
    </row>
    <row r="21096" spans="1:5" x14ac:dyDescent="0.3">
      <c r="A21096" s="19" t="s">
        <v>31371</v>
      </c>
      <c r="B21096" s="11" t="s">
        <v>88</v>
      </c>
      <c r="C21096" t="s">
        <v>88</v>
      </c>
      <c r="D21096" t="s">
        <v>31372</v>
      </c>
    </row>
    <row r="21097" spans="1:5" x14ac:dyDescent="0.3">
      <c r="A21097" s="18" t="s">
        <v>31373</v>
      </c>
      <c r="B21097" s="11" t="s">
        <v>88</v>
      </c>
      <c r="C21097" t="s">
        <v>88</v>
      </c>
      <c r="D21097" t="s">
        <v>31374</v>
      </c>
    </row>
    <row r="21098" spans="1:5" x14ac:dyDescent="0.3">
      <c r="A21098" s="19" t="s">
        <v>31375</v>
      </c>
      <c r="B21098" s="11" t="s">
        <v>88</v>
      </c>
      <c r="C21098" t="s">
        <v>88</v>
      </c>
      <c r="D21098" t="s">
        <v>88</v>
      </c>
      <c r="E21098" t="s">
        <v>31376</v>
      </c>
    </row>
    <row r="21099" spans="1:5" x14ac:dyDescent="0.3">
      <c r="A21099" s="18" t="s">
        <v>31377</v>
      </c>
      <c r="B21099" s="11" t="s">
        <v>88</v>
      </c>
      <c r="C21099" t="s">
        <v>88</v>
      </c>
      <c r="D21099" t="s">
        <v>88</v>
      </c>
      <c r="E21099" t="s">
        <v>689</v>
      </c>
    </row>
    <row r="21100" spans="1:5" x14ac:dyDescent="0.3">
      <c r="A21100" s="19" t="s">
        <v>31378</v>
      </c>
      <c r="B21100" s="11" t="s">
        <v>88</v>
      </c>
      <c r="C21100" t="s">
        <v>88</v>
      </c>
      <c r="D21100" t="s">
        <v>689</v>
      </c>
    </row>
    <row r="21101" spans="1:5" x14ac:dyDescent="0.3">
      <c r="A21101" s="18" t="s">
        <v>31379</v>
      </c>
      <c r="B21101" s="11" t="s">
        <v>88</v>
      </c>
      <c r="C21101" t="s">
        <v>31380</v>
      </c>
    </row>
    <row r="21102" spans="1:5" x14ac:dyDescent="0.3">
      <c r="A21102" s="19" t="s">
        <v>31381</v>
      </c>
      <c r="B21102" s="11" t="s">
        <v>88</v>
      </c>
      <c r="C21102" t="s">
        <v>88</v>
      </c>
      <c r="D21102" t="s">
        <v>31382</v>
      </c>
    </row>
    <row r="21103" spans="1:5" x14ac:dyDescent="0.3">
      <c r="A21103" s="18" t="s">
        <v>31383</v>
      </c>
      <c r="B21103" s="11" t="s">
        <v>88</v>
      </c>
      <c r="C21103" t="s">
        <v>88</v>
      </c>
      <c r="D21103" t="s">
        <v>88</v>
      </c>
      <c r="E21103" t="s">
        <v>31376</v>
      </c>
    </row>
    <row r="21104" spans="1:5" x14ac:dyDescent="0.3">
      <c r="A21104" s="19" t="s">
        <v>31384</v>
      </c>
      <c r="B21104" s="11" t="s">
        <v>88</v>
      </c>
      <c r="C21104" t="s">
        <v>88</v>
      </c>
      <c r="D21104" t="s">
        <v>88</v>
      </c>
      <c r="E21104" t="s">
        <v>689</v>
      </c>
    </row>
    <row r="21105" spans="1:7" x14ac:dyDescent="0.3">
      <c r="A21105" s="18" t="s">
        <v>31385</v>
      </c>
      <c r="B21105" s="11" t="s">
        <v>88</v>
      </c>
      <c r="C21105" t="s">
        <v>88</v>
      </c>
      <c r="D21105" t="s">
        <v>31386</v>
      </c>
    </row>
    <row r="21106" spans="1:7" x14ac:dyDescent="0.3">
      <c r="A21106" s="19" t="s">
        <v>31387</v>
      </c>
      <c r="B21106" s="11" t="s">
        <v>88</v>
      </c>
      <c r="C21106" t="s">
        <v>88</v>
      </c>
      <c r="D21106" t="s">
        <v>88</v>
      </c>
      <c r="E21106" t="s">
        <v>31376</v>
      </c>
    </row>
    <row r="21107" spans="1:7" x14ac:dyDescent="0.3">
      <c r="A21107" s="18" t="s">
        <v>31388</v>
      </c>
      <c r="B21107" s="11" t="s">
        <v>88</v>
      </c>
      <c r="C21107" t="s">
        <v>88</v>
      </c>
      <c r="D21107" t="s">
        <v>88</v>
      </c>
      <c r="E21107" t="s">
        <v>689</v>
      </c>
    </row>
    <row r="21108" spans="1:7" x14ac:dyDescent="0.3">
      <c r="A21108" s="19" t="s">
        <v>31389</v>
      </c>
      <c r="B21108" s="11" t="s">
        <v>88</v>
      </c>
      <c r="C21108" t="s">
        <v>88</v>
      </c>
      <c r="D21108" t="s">
        <v>689</v>
      </c>
    </row>
    <row r="21109" spans="1:7" x14ac:dyDescent="0.3">
      <c r="A21109" s="18" t="s">
        <v>31390</v>
      </c>
      <c r="B21109" s="11" t="s">
        <v>88</v>
      </c>
      <c r="C21109" t="s">
        <v>88</v>
      </c>
      <c r="D21109" t="s">
        <v>88</v>
      </c>
      <c r="E21109" t="s">
        <v>31391</v>
      </c>
    </row>
    <row r="21110" spans="1:7" x14ac:dyDescent="0.3">
      <c r="A21110" s="19" t="s">
        <v>31392</v>
      </c>
      <c r="B21110" s="11" t="s">
        <v>88</v>
      </c>
      <c r="C21110" t="s">
        <v>88</v>
      </c>
      <c r="D21110" t="s">
        <v>88</v>
      </c>
      <c r="E21110" t="s">
        <v>31393</v>
      </c>
    </row>
    <row r="21111" spans="1:7" x14ac:dyDescent="0.3">
      <c r="A21111" s="18" t="s">
        <v>31394</v>
      </c>
      <c r="B21111" s="11" t="s">
        <v>88</v>
      </c>
      <c r="C21111" t="s">
        <v>88</v>
      </c>
      <c r="D21111" t="s">
        <v>88</v>
      </c>
      <c r="E21111" t="s">
        <v>31395</v>
      </c>
    </row>
    <row r="21112" spans="1:7" x14ac:dyDescent="0.3">
      <c r="A21112" s="19" t="s">
        <v>31396</v>
      </c>
      <c r="B21112" s="11" t="s">
        <v>88</v>
      </c>
      <c r="C21112" t="s">
        <v>88</v>
      </c>
      <c r="D21112" t="s">
        <v>88</v>
      </c>
      <c r="E21112" t="s">
        <v>88</v>
      </c>
      <c r="F21112" t="s">
        <v>31397</v>
      </c>
    </row>
    <row r="21113" spans="1:7" x14ac:dyDescent="0.3">
      <c r="A21113" s="18" t="s">
        <v>31398</v>
      </c>
      <c r="B21113" s="11" t="s">
        <v>88</v>
      </c>
      <c r="C21113" t="s">
        <v>88</v>
      </c>
      <c r="D21113" t="s">
        <v>88</v>
      </c>
      <c r="E21113" t="s">
        <v>88</v>
      </c>
      <c r="F21113" t="s">
        <v>88</v>
      </c>
      <c r="G21113" t="s">
        <v>31376</v>
      </c>
    </row>
    <row r="21114" spans="1:7" x14ac:dyDescent="0.3">
      <c r="A21114" s="19" t="s">
        <v>31399</v>
      </c>
      <c r="B21114" s="11" t="s">
        <v>88</v>
      </c>
      <c r="C21114" t="s">
        <v>88</v>
      </c>
      <c r="D21114" t="s">
        <v>88</v>
      </c>
      <c r="E21114" t="s">
        <v>88</v>
      </c>
      <c r="F21114" t="s">
        <v>88</v>
      </c>
      <c r="G21114" t="s">
        <v>689</v>
      </c>
    </row>
    <row r="21115" spans="1:7" x14ac:dyDescent="0.3">
      <c r="A21115" s="18" t="s">
        <v>31400</v>
      </c>
      <c r="B21115" s="11" t="s">
        <v>88</v>
      </c>
      <c r="C21115" t="s">
        <v>88</v>
      </c>
      <c r="D21115" t="s">
        <v>88</v>
      </c>
      <c r="E21115" t="s">
        <v>88</v>
      </c>
      <c r="F21115" t="s">
        <v>689</v>
      </c>
    </row>
    <row r="21116" spans="1:7" x14ac:dyDescent="0.3">
      <c r="A21116" s="19" t="s">
        <v>31401</v>
      </c>
      <c r="B21116" s="11" t="s">
        <v>88</v>
      </c>
      <c r="C21116" t="s">
        <v>88</v>
      </c>
      <c r="D21116" t="s">
        <v>88</v>
      </c>
      <c r="E21116" t="s">
        <v>88</v>
      </c>
      <c r="F21116" t="s">
        <v>88</v>
      </c>
      <c r="G21116" t="s">
        <v>31376</v>
      </c>
    </row>
    <row r="21117" spans="1:7" x14ac:dyDescent="0.3">
      <c r="A21117" s="18" t="s">
        <v>31402</v>
      </c>
      <c r="B21117" s="11" t="s">
        <v>88</v>
      </c>
      <c r="C21117" t="s">
        <v>88</v>
      </c>
      <c r="D21117" t="s">
        <v>88</v>
      </c>
      <c r="E21117" t="s">
        <v>88</v>
      </c>
      <c r="F21117" t="s">
        <v>88</v>
      </c>
      <c r="G21117" t="s">
        <v>689</v>
      </c>
    </row>
    <row r="21118" spans="1:7" x14ac:dyDescent="0.3">
      <c r="A21118" s="19" t="s">
        <v>31403</v>
      </c>
      <c r="B21118" s="11" t="s">
        <v>88</v>
      </c>
      <c r="C21118" t="s">
        <v>88</v>
      </c>
      <c r="D21118" t="s">
        <v>88</v>
      </c>
      <c r="E21118" t="s">
        <v>689</v>
      </c>
    </row>
    <row r="21119" spans="1:7" x14ac:dyDescent="0.3">
      <c r="A21119" s="18" t="s">
        <v>31404</v>
      </c>
      <c r="B21119" s="11" t="s">
        <v>88</v>
      </c>
      <c r="C21119" t="s">
        <v>88</v>
      </c>
      <c r="D21119" t="s">
        <v>88</v>
      </c>
      <c r="E21119" t="s">
        <v>88</v>
      </c>
      <c r="F21119" t="s">
        <v>31376</v>
      </c>
    </row>
    <row r="21120" spans="1:7" x14ac:dyDescent="0.3">
      <c r="A21120" s="19" t="s">
        <v>31405</v>
      </c>
      <c r="B21120" s="11" t="s">
        <v>88</v>
      </c>
      <c r="C21120" t="s">
        <v>88</v>
      </c>
      <c r="D21120" t="s">
        <v>88</v>
      </c>
      <c r="E21120" t="s">
        <v>88</v>
      </c>
      <c r="F21120" t="s">
        <v>689</v>
      </c>
    </row>
    <row r="21121" spans="1:6" x14ac:dyDescent="0.3">
      <c r="A21121" s="18" t="s">
        <v>31406</v>
      </c>
      <c r="B21121" s="11" t="s">
        <v>88</v>
      </c>
      <c r="C21121" t="s">
        <v>21921</v>
      </c>
    </row>
    <row r="21122" spans="1:6" x14ac:dyDescent="0.3">
      <c r="A21122" s="19" t="s">
        <v>31407</v>
      </c>
      <c r="B21122" s="11" t="s">
        <v>88</v>
      </c>
      <c r="C21122" t="s">
        <v>88</v>
      </c>
      <c r="D21122" t="s">
        <v>31408</v>
      </c>
    </row>
    <row r="21123" spans="1:6" x14ac:dyDescent="0.3">
      <c r="A21123" s="18" t="s">
        <v>31409</v>
      </c>
      <c r="B21123" s="11" t="s">
        <v>88</v>
      </c>
      <c r="C21123" t="s">
        <v>88</v>
      </c>
      <c r="D21123" t="s">
        <v>88</v>
      </c>
      <c r="E21123" t="s">
        <v>31410</v>
      </c>
    </row>
    <row r="21124" spans="1:6" x14ac:dyDescent="0.3">
      <c r="A21124" s="19" t="s">
        <v>31411</v>
      </c>
      <c r="B21124" s="11" t="s">
        <v>88</v>
      </c>
      <c r="C21124" t="s">
        <v>88</v>
      </c>
      <c r="D21124" t="s">
        <v>88</v>
      </c>
      <c r="E21124" t="s">
        <v>88</v>
      </c>
      <c r="F21124" t="s">
        <v>17190</v>
      </c>
    </row>
    <row r="21125" spans="1:6" x14ac:dyDescent="0.3">
      <c r="A21125" s="18" t="s">
        <v>31412</v>
      </c>
      <c r="B21125" s="11" t="s">
        <v>88</v>
      </c>
      <c r="C21125" t="s">
        <v>88</v>
      </c>
      <c r="D21125" t="s">
        <v>88</v>
      </c>
      <c r="E21125" t="s">
        <v>88</v>
      </c>
      <c r="F21125" t="s">
        <v>689</v>
      </c>
    </row>
    <row r="21126" spans="1:6" x14ac:dyDescent="0.3">
      <c r="A21126" s="19" t="s">
        <v>31413</v>
      </c>
      <c r="B21126" s="11" t="s">
        <v>88</v>
      </c>
      <c r="C21126" t="s">
        <v>88</v>
      </c>
      <c r="D21126" t="s">
        <v>88</v>
      </c>
      <c r="E21126" t="s">
        <v>31414</v>
      </c>
    </row>
    <row r="21127" spans="1:6" x14ac:dyDescent="0.3">
      <c r="A21127" s="18" t="s">
        <v>31415</v>
      </c>
      <c r="B21127" s="11" t="s">
        <v>88</v>
      </c>
      <c r="C21127" t="s">
        <v>88</v>
      </c>
      <c r="D21127" t="s">
        <v>88</v>
      </c>
      <c r="E21127" t="s">
        <v>88</v>
      </c>
      <c r="F21127" t="s">
        <v>17190</v>
      </c>
    </row>
    <row r="21128" spans="1:6" x14ac:dyDescent="0.3">
      <c r="A21128" s="19" t="s">
        <v>31416</v>
      </c>
      <c r="B21128" s="11" t="s">
        <v>88</v>
      </c>
      <c r="C21128" t="s">
        <v>88</v>
      </c>
      <c r="D21128" t="s">
        <v>88</v>
      </c>
      <c r="E21128" t="s">
        <v>88</v>
      </c>
      <c r="F21128" t="s">
        <v>689</v>
      </c>
    </row>
    <row r="21129" spans="1:6" x14ac:dyDescent="0.3">
      <c r="A21129" s="18" t="s">
        <v>31417</v>
      </c>
      <c r="B21129" s="11" t="s">
        <v>88</v>
      </c>
      <c r="C21129" t="s">
        <v>88</v>
      </c>
      <c r="D21129" t="s">
        <v>88</v>
      </c>
      <c r="E21129" t="s">
        <v>689</v>
      </c>
    </row>
    <row r="21130" spans="1:6" x14ac:dyDescent="0.3">
      <c r="A21130" s="19" t="s">
        <v>31418</v>
      </c>
      <c r="B21130" s="11" t="s">
        <v>88</v>
      </c>
      <c r="C21130" t="s">
        <v>88</v>
      </c>
      <c r="D21130" t="s">
        <v>88</v>
      </c>
      <c r="E21130" t="s">
        <v>88</v>
      </c>
      <c r="F21130" t="s">
        <v>17190</v>
      </c>
    </row>
    <row r="21131" spans="1:6" x14ac:dyDescent="0.3">
      <c r="A21131" s="18" t="s">
        <v>31419</v>
      </c>
      <c r="B21131" s="11" t="s">
        <v>88</v>
      </c>
      <c r="C21131" t="s">
        <v>88</v>
      </c>
      <c r="D21131" t="s">
        <v>88</v>
      </c>
      <c r="E21131" t="s">
        <v>88</v>
      </c>
      <c r="F21131" t="s">
        <v>689</v>
      </c>
    </row>
    <row r="21132" spans="1:6" x14ac:dyDescent="0.3">
      <c r="A21132" s="19" t="s">
        <v>31420</v>
      </c>
      <c r="B21132" s="11" t="s">
        <v>88</v>
      </c>
      <c r="C21132" t="s">
        <v>88</v>
      </c>
      <c r="D21132" t="s">
        <v>689</v>
      </c>
    </row>
    <row r="21133" spans="1:6" x14ac:dyDescent="0.3">
      <c r="A21133" s="18" t="s">
        <v>31421</v>
      </c>
      <c r="B21133" t="s">
        <v>31422</v>
      </c>
    </row>
    <row r="21134" spans="1:6" x14ac:dyDescent="0.3">
      <c r="A21134" s="19" t="s">
        <v>31423</v>
      </c>
      <c r="B21134" s="11" t="s">
        <v>88</v>
      </c>
      <c r="C21134" t="s">
        <v>31424</v>
      </c>
    </row>
    <row r="21135" spans="1:6" x14ac:dyDescent="0.3">
      <c r="A21135" s="18" t="s">
        <v>31425</v>
      </c>
      <c r="B21135" s="11" t="s">
        <v>88</v>
      </c>
      <c r="C21135" t="s">
        <v>88</v>
      </c>
      <c r="D21135" t="s">
        <v>31426</v>
      </c>
    </row>
    <row r="21136" spans="1:6" x14ac:dyDescent="0.3">
      <c r="A21136" s="19" t="s">
        <v>31427</v>
      </c>
      <c r="B21136" s="11" t="s">
        <v>88</v>
      </c>
      <c r="C21136" t="s">
        <v>88</v>
      </c>
      <c r="D21136" t="s">
        <v>88</v>
      </c>
      <c r="E21136" t="s">
        <v>17190</v>
      </c>
    </row>
    <row r="21137" spans="1:6" x14ac:dyDescent="0.3">
      <c r="A21137" s="18" t="s">
        <v>31428</v>
      </c>
      <c r="B21137" s="11" t="s">
        <v>88</v>
      </c>
      <c r="C21137" t="s">
        <v>88</v>
      </c>
      <c r="D21137" t="s">
        <v>88</v>
      </c>
      <c r="E21137" t="s">
        <v>689</v>
      </c>
    </row>
    <row r="21138" spans="1:6" x14ac:dyDescent="0.3">
      <c r="A21138" s="19" t="s">
        <v>31429</v>
      </c>
      <c r="B21138" s="11" t="s">
        <v>88</v>
      </c>
      <c r="C21138" t="s">
        <v>88</v>
      </c>
      <c r="D21138" t="s">
        <v>689</v>
      </c>
    </row>
    <row r="21139" spans="1:6" x14ac:dyDescent="0.3">
      <c r="A21139" s="18" t="s">
        <v>31430</v>
      </c>
      <c r="B21139" s="11" t="s">
        <v>88</v>
      </c>
      <c r="C21139" t="s">
        <v>88</v>
      </c>
      <c r="D21139" t="s">
        <v>88</v>
      </c>
      <c r="E21139" t="s">
        <v>17190</v>
      </c>
    </row>
    <row r="21140" spans="1:6" x14ac:dyDescent="0.3">
      <c r="A21140" s="19" t="s">
        <v>31431</v>
      </c>
      <c r="B21140" s="11" t="s">
        <v>88</v>
      </c>
      <c r="C21140" t="s">
        <v>88</v>
      </c>
      <c r="D21140" t="s">
        <v>88</v>
      </c>
      <c r="E21140" t="s">
        <v>689</v>
      </c>
    </row>
    <row r="21141" spans="1:6" x14ac:dyDescent="0.3">
      <c r="A21141" s="18" t="s">
        <v>31432</v>
      </c>
      <c r="B21141" s="11" t="s">
        <v>88</v>
      </c>
      <c r="C21141" t="s">
        <v>31433</v>
      </c>
    </row>
    <row r="21142" spans="1:6" x14ac:dyDescent="0.3">
      <c r="A21142" s="19" t="s">
        <v>31434</v>
      </c>
      <c r="B21142" s="11" t="s">
        <v>88</v>
      </c>
      <c r="C21142" t="s">
        <v>88</v>
      </c>
      <c r="D21142" t="s">
        <v>31435</v>
      </c>
    </row>
    <row r="21143" spans="1:6" x14ac:dyDescent="0.3">
      <c r="A21143" s="18" t="s">
        <v>31436</v>
      </c>
      <c r="B21143" s="11" t="s">
        <v>88</v>
      </c>
      <c r="C21143" t="s">
        <v>88</v>
      </c>
      <c r="D21143" t="s">
        <v>88</v>
      </c>
      <c r="E21143" t="s">
        <v>31437</v>
      </c>
    </row>
    <row r="21144" spans="1:6" x14ac:dyDescent="0.3">
      <c r="A21144" s="19" t="s">
        <v>31438</v>
      </c>
      <c r="B21144" s="11" t="s">
        <v>88</v>
      </c>
      <c r="C21144" t="s">
        <v>88</v>
      </c>
      <c r="D21144" t="s">
        <v>88</v>
      </c>
      <c r="E21144" t="s">
        <v>31439</v>
      </c>
    </row>
    <row r="21145" spans="1:6" x14ac:dyDescent="0.3">
      <c r="A21145" s="18" t="s">
        <v>31440</v>
      </c>
      <c r="B21145" s="11" t="s">
        <v>88</v>
      </c>
      <c r="C21145" t="s">
        <v>88</v>
      </c>
      <c r="D21145" t="s">
        <v>88</v>
      </c>
      <c r="E21145" t="s">
        <v>3317</v>
      </c>
    </row>
    <row r="21146" spans="1:6" x14ac:dyDescent="0.3">
      <c r="A21146" s="19" t="s">
        <v>31441</v>
      </c>
      <c r="B21146" s="11" t="s">
        <v>88</v>
      </c>
      <c r="C21146" t="s">
        <v>88</v>
      </c>
      <c r="D21146" t="s">
        <v>31442</v>
      </c>
    </row>
    <row r="21147" spans="1:6" x14ac:dyDescent="0.3">
      <c r="A21147" s="18" t="s">
        <v>31443</v>
      </c>
      <c r="B21147" s="11" t="s">
        <v>88</v>
      </c>
      <c r="C21147" t="s">
        <v>88</v>
      </c>
      <c r="D21147" t="s">
        <v>88</v>
      </c>
      <c r="E21147" t="s">
        <v>17190</v>
      </c>
    </row>
    <row r="21148" spans="1:6" x14ac:dyDescent="0.3">
      <c r="A21148" s="19" t="s">
        <v>31444</v>
      </c>
      <c r="B21148" s="11" t="s">
        <v>88</v>
      </c>
      <c r="C21148" t="s">
        <v>88</v>
      </c>
      <c r="D21148" t="s">
        <v>88</v>
      </c>
      <c r="E21148" t="s">
        <v>689</v>
      </c>
    </row>
    <row r="21149" spans="1:6" x14ac:dyDescent="0.3">
      <c r="A21149" s="18" t="s">
        <v>31445</v>
      </c>
      <c r="B21149" s="11" t="s">
        <v>88</v>
      </c>
      <c r="C21149" t="s">
        <v>88</v>
      </c>
      <c r="D21149" t="s">
        <v>689</v>
      </c>
    </row>
    <row r="21150" spans="1:6" x14ac:dyDescent="0.3">
      <c r="A21150" s="19" t="s">
        <v>31446</v>
      </c>
      <c r="B21150" s="11" t="s">
        <v>88</v>
      </c>
      <c r="C21150" t="s">
        <v>88</v>
      </c>
      <c r="D21150" t="s">
        <v>88</v>
      </c>
      <c r="E21150" t="s">
        <v>31447</v>
      </c>
    </row>
    <row r="21151" spans="1:6" x14ac:dyDescent="0.3">
      <c r="A21151" s="18" t="s">
        <v>31448</v>
      </c>
      <c r="B21151" s="11" t="s">
        <v>88</v>
      </c>
      <c r="C21151" t="s">
        <v>88</v>
      </c>
      <c r="D21151" t="s">
        <v>88</v>
      </c>
      <c r="E21151" t="s">
        <v>88</v>
      </c>
      <c r="F21151" t="s">
        <v>17190</v>
      </c>
    </row>
    <row r="21152" spans="1:6" x14ac:dyDescent="0.3">
      <c r="A21152" s="19" t="s">
        <v>31449</v>
      </c>
      <c r="B21152" s="11" t="s">
        <v>88</v>
      </c>
      <c r="C21152" t="s">
        <v>88</v>
      </c>
      <c r="D21152" t="s">
        <v>88</v>
      </c>
      <c r="E21152" t="s">
        <v>88</v>
      </c>
      <c r="F21152" t="s">
        <v>689</v>
      </c>
    </row>
    <row r="21153" spans="1:7" x14ac:dyDescent="0.3">
      <c r="A21153" s="18" t="s">
        <v>31450</v>
      </c>
      <c r="B21153" s="11" t="s">
        <v>88</v>
      </c>
      <c r="C21153" t="s">
        <v>88</v>
      </c>
      <c r="D21153" t="s">
        <v>88</v>
      </c>
      <c r="E21153" t="s">
        <v>689</v>
      </c>
    </row>
    <row r="21154" spans="1:7" x14ac:dyDescent="0.3">
      <c r="A21154" s="19" t="s">
        <v>31451</v>
      </c>
      <c r="B21154" s="11" t="s">
        <v>88</v>
      </c>
      <c r="C21154" t="s">
        <v>88</v>
      </c>
      <c r="D21154" t="s">
        <v>88</v>
      </c>
      <c r="E21154" t="s">
        <v>88</v>
      </c>
      <c r="F21154" t="s">
        <v>17190</v>
      </c>
    </row>
    <row r="21155" spans="1:7" x14ac:dyDescent="0.3">
      <c r="A21155" s="18" t="s">
        <v>31452</v>
      </c>
      <c r="B21155" s="11" t="s">
        <v>88</v>
      </c>
      <c r="C21155" t="s">
        <v>88</v>
      </c>
      <c r="D21155" t="s">
        <v>88</v>
      </c>
      <c r="E21155" t="s">
        <v>88</v>
      </c>
      <c r="F21155" t="s">
        <v>689</v>
      </c>
    </row>
    <row r="21156" spans="1:7" x14ac:dyDescent="0.3">
      <c r="A21156" s="19" t="s">
        <v>31453</v>
      </c>
      <c r="B21156" s="11" t="s">
        <v>88</v>
      </c>
      <c r="C21156" t="s">
        <v>88</v>
      </c>
      <c r="D21156" t="s">
        <v>88</v>
      </c>
      <c r="E21156" t="s">
        <v>88</v>
      </c>
      <c r="F21156" t="s">
        <v>88</v>
      </c>
      <c r="G21156" t="s">
        <v>31454</v>
      </c>
    </row>
    <row r="21157" spans="1:7" x14ac:dyDescent="0.3">
      <c r="A21157" s="18" t="s">
        <v>31455</v>
      </c>
      <c r="B21157" s="11" t="s">
        <v>88</v>
      </c>
      <c r="C21157" t="s">
        <v>88</v>
      </c>
      <c r="D21157" t="s">
        <v>88</v>
      </c>
      <c r="E21157" t="s">
        <v>88</v>
      </c>
      <c r="F21157" t="s">
        <v>88</v>
      </c>
      <c r="G21157" t="s">
        <v>689</v>
      </c>
    </row>
    <row r="21158" spans="1:7" x14ac:dyDescent="0.3">
      <c r="A21158" s="19" t="s">
        <v>31456</v>
      </c>
      <c r="B21158" s="11" t="s">
        <v>88</v>
      </c>
      <c r="C21158" t="s">
        <v>31457</v>
      </c>
    </row>
    <row r="21159" spans="1:7" x14ac:dyDescent="0.3">
      <c r="A21159" s="18" t="s">
        <v>31458</v>
      </c>
      <c r="B21159" s="11" t="s">
        <v>88</v>
      </c>
      <c r="C21159" t="s">
        <v>88</v>
      </c>
      <c r="D21159" t="s">
        <v>31459</v>
      </c>
    </row>
    <row r="21160" spans="1:7" x14ac:dyDescent="0.3">
      <c r="A21160" s="19" t="s">
        <v>31460</v>
      </c>
      <c r="B21160" s="11" t="s">
        <v>88</v>
      </c>
      <c r="C21160" t="s">
        <v>88</v>
      </c>
      <c r="D21160" t="s">
        <v>689</v>
      </c>
    </row>
    <row r="21161" spans="1:7" x14ac:dyDescent="0.3">
      <c r="A21161" s="18" t="s">
        <v>31461</v>
      </c>
      <c r="B21161" s="11" t="s">
        <v>88</v>
      </c>
      <c r="C21161" t="s">
        <v>88</v>
      </c>
      <c r="D21161" t="s">
        <v>88</v>
      </c>
      <c r="E21161" t="s">
        <v>17190</v>
      </c>
    </row>
    <row r="21162" spans="1:7" x14ac:dyDescent="0.3">
      <c r="A21162" s="19" t="s">
        <v>31462</v>
      </c>
      <c r="B21162" s="11" t="s">
        <v>88</v>
      </c>
      <c r="C21162" t="s">
        <v>88</v>
      </c>
      <c r="D21162" t="s">
        <v>88</v>
      </c>
      <c r="E21162" t="s">
        <v>31463</v>
      </c>
    </row>
    <row r="21163" spans="1:7" x14ac:dyDescent="0.3">
      <c r="A21163" s="18" t="s">
        <v>31464</v>
      </c>
      <c r="B21163" s="11" t="s">
        <v>88</v>
      </c>
      <c r="C21163" t="s">
        <v>88</v>
      </c>
      <c r="D21163" t="s">
        <v>88</v>
      </c>
      <c r="E21163" t="s">
        <v>689</v>
      </c>
    </row>
    <row r="21164" spans="1:7" x14ac:dyDescent="0.3">
      <c r="A21164" s="19" t="s">
        <v>31465</v>
      </c>
      <c r="B21164" s="11" t="s">
        <v>88</v>
      </c>
      <c r="C21164" t="s">
        <v>31466</v>
      </c>
    </row>
    <row r="21165" spans="1:7" x14ac:dyDescent="0.3">
      <c r="A21165" s="18" t="s">
        <v>31467</v>
      </c>
      <c r="B21165" s="11" t="s">
        <v>88</v>
      </c>
      <c r="C21165" t="s">
        <v>88</v>
      </c>
      <c r="D21165" t="s">
        <v>31468</v>
      </c>
    </row>
    <row r="21166" spans="1:7" x14ac:dyDescent="0.3">
      <c r="A21166" s="19" t="s">
        <v>31469</v>
      </c>
      <c r="B21166" s="11" t="s">
        <v>88</v>
      </c>
      <c r="C21166" t="s">
        <v>88</v>
      </c>
      <c r="D21166" t="s">
        <v>689</v>
      </c>
    </row>
    <row r="21167" spans="1:7" x14ac:dyDescent="0.3">
      <c r="A21167" s="18" t="s">
        <v>31470</v>
      </c>
      <c r="B21167" s="11" t="s">
        <v>88</v>
      </c>
      <c r="C21167" t="s">
        <v>88</v>
      </c>
      <c r="D21167" t="s">
        <v>88</v>
      </c>
      <c r="E21167" t="s">
        <v>17190</v>
      </c>
    </row>
    <row r="21168" spans="1:7" x14ac:dyDescent="0.3">
      <c r="A21168" s="19" t="s">
        <v>31471</v>
      </c>
      <c r="B21168" s="11" t="s">
        <v>88</v>
      </c>
      <c r="C21168" t="s">
        <v>88</v>
      </c>
      <c r="D21168" t="s">
        <v>88</v>
      </c>
      <c r="E21168" t="s">
        <v>689</v>
      </c>
    </row>
    <row r="21169" spans="1:6" x14ac:dyDescent="0.3">
      <c r="A21169" s="18" t="s">
        <v>31472</v>
      </c>
      <c r="B21169" s="11" t="s">
        <v>88</v>
      </c>
      <c r="C21169" t="s">
        <v>88</v>
      </c>
      <c r="D21169" t="s">
        <v>88</v>
      </c>
      <c r="E21169" t="s">
        <v>88</v>
      </c>
      <c r="F21169" t="s">
        <v>31473</v>
      </c>
    </row>
    <row r="21170" spans="1:6" x14ac:dyDescent="0.3">
      <c r="A21170" s="19" t="s">
        <v>31474</v>
      </c>
      <c r="B21170" s="11" t="s">
        <v>88</v>
      </c>
      <c r="C21170" t="s">
        <v>88</v>
      </c>
      <c r="D21170" t="s">
        <v>88</v>
      </c>
      <c r="E21170" t="s">
        <v>88</v>
      </c>
      <c r="F21170" t="s">
        <v>31475</v>
      </c>
    </row>
    <row r="21171" spans="1:6" x14ac:dyDescent="0.3">
      <c r="A21171" s="18" t="s">
        <v>31476</v>
      </c>
      <c r="B21171" s="11" t="s">
        <v>88</v>
      </c>
      <c r="C21171" t="s">
        <v>88</v>
      </c>
      <c r="D21171" t="s">
        <v>88</v>
      </c>
      <c r="E21171" t="s">
        <v>88</v>
      </c>
      <c r="F21171" t="s">
        <v>689</v>
      </c>
    </row>
    <row r="21172" spans="1:6" x14ac:dyDescent="0.3">
      <c r="A21172" s="19" t="s">
        <v>31477</v>
      </c>
      <c r="B21172" s="11" t="s">
        <v>88</v>
      </c>
      <c r="C21172" t="s">
        <v>31478</v>
      </c>
    </row>
    <row r="21173" spans="1:6" x14ac:dyDescent="0.3">
      <c r="A21173" s="18" t="s">
        <v>31479</v>
      </c>
      <c r="B21173" s="11" t="s">
        <v>88</v>
      </c>
      <c r="C21173" t="s">
        <v>88</v>
      </c>
      <c r="D21173" t="s">
        <v>17190</v>
      </c>
    </row>
    <row r="21174" spans="1:6" x14ac:dyDescent="0.3">
      <c r="A21174" s="19" t="s">
        <v>31480</v>
      </c>
      <c r="B21174" s="11" t="s">
        <v>88</v>
      </c>
      <c r="C21174" t="s">
        <v>88</v>
      </c>
      <c r="D21174" t="s">
        <v>689</v>
      </c>
    </row>
    <row r="21175" spans="1:6" x14ac:dyDescent="0.3">
      <c r="A21175" s="18" t="s">
        <v>31481</v>
      </c>
      <c r="B21175" s="11" t="s">
        <v>88</v>
      </c>
      <c r="C21175" t="s">
        <v>21921</v>
      </c>
    </row>
    <row r="21176" spans="1:6" x14ac:dyDescent="0.3">
      <c r="A21176" s="19" t="s">
        <v>31482</v>
      </c>
      <c r="B21176" s="11" t="s">
        <v>88</v>
      </c>
      <c r="C21176" t="s">
        <v>88</v>
      </c>
      <c r="D21176" t="s">
        <v>26059</v>
      </c>
    </row>
    <row r="21177" spans="1:6" x14ac:dyDescent="0.3">
      <c r="A21177" s="18" t="s">
        <v>31483</v>
      </c>
      <c r="B21177" s="11" t="s">
        <v>88</v>
      </c>
      <c r="C21177" t="s">
        <v>88</v>
      </c>
      <c r="D21177" t="s">
        <v>689</v>
      </c>
    </row>
    <row r="21178" spans="1:6" x14ac:dyDescent="0.3">
      <c r="A21178" s="19" t="s">
        <v>31484</v>
      </c>
      <c r="B21178" s="11" t="s">
        <v>88</v>
      </c>
      <c r="C21178" t="s">
        <v>88</v>
      </c>
      <c r="D21178" t="s">
        <v>88</v>
      </c>
      <c r="E21178" t="s">
        <v>31485</v>
      </c>
    </row>
    <row r="21179" spans="1:6" x14ac:dyDescent="0.3">
      <c r="A21179" s="18" t="s">
        <v>31486</v>
      </c>
      <c r="B21179" s="11" t="s">
        <v>88</v>
      </c>
      <c r="C21179" t="s">
        <v>88</v>
      </c>
      <c r="D21179" t="s">
        <v>88</v>
      </c>
      <c r="E21179" t="s">
        <v>31487</v>
      </c>
    </row>
    <row r="21180" spans="1:6" x14ac:dyDescent="0.3">
      <c r="A21180" s="19" t="s">
        <v>31488</v>
      </c>
      <c r="B21180" s="11" t="s">
        <v>88</v>
      </c>
      <c r="C21180" t="s">
        <v>88</v>
      </c>
      <c r="D21180" t="s">
        <v>88</v>
      </c>
      <c r="E21180" t="s">
        <v>31489</v>
      </c>
    </row>
    <row r="21181" spans="1:6" x14ac:dyDescent="0.3">
      <c r="A21181" s="18" t="s">
        <v>31490</v>
      </c>
      <c r="B21181" s="11" t="s">
        <v>88</v>
      </c>
      <c r="C21181" t="s">
        <v>88</v>
      </c>
      <c r="D21181" t="s">
        <v>88</v>
      </c>
      <c r="E21181" t="s">
        <v>31491</v>
      </c>
    </row>
    <row r="21182" spans="1:6" x14ac:dyDescent="0.3">
      <c r="A21182" s="19" t="s">
        <v>31492</v>
      </c>
      <c r="B21182" s="11" t="s">
        <v>88</v>
      </c>
      <c r="C21182" t="s">
        <v>88</v>
      </c>
      <c r="D21182" t="s">
        <v>88</v>
      </c>
      <c r="E21182" t="s">
        <v>31493</v>
      </c>
    </row>
    <row r="21183" spans="1:6" x14ac:dyDescent="0.3">
      <c r="A21183" s="18" t="s">
        <v>31494</v>
      </c>
      <c r="B21183" s="11" t="s">
        <v>88</v>
      </c>
      <c r="C21183" t="s">
        <v>88</v>
      </c>
      <c r="D21183" t="s">
        <v>88</v>
      </c>
      <c r="E21183" t="s">
        <v>31495</v>
      </c>
    </row>
    <row r="21184" spans="1:6" x14ac:dyDescent="0.3">
      <c r="A21184" s="19" t="s">
        <v>31496</v>
      </c>
      <c r="B21184" s="11" t="s">
        <v>88</v>
      </c>
      <c r="C21184" t="s">
        <v>88</v>
      </c>
      <c r="D21184" t="s">
        <v>88</v>
      </c>
      <c r="E21184" t="s">
        <v>689</v>
      </c>
    </row>
    <row r="21185" spans="1:7" x14ac:dyDescent="0.3">
      <c r="A21185" s="18" t="s">
        <v>31497</v>
      </c>
      <c r="B21185" t="s">
        <v>31498</v>
      </c>
    </row>
    <row r="21186" spans="1:7" x14ac:dyDescent="0.3">
      <c r="A21186" s="19" t="s">
        <v>31499</v>
      </c>
      <c r="B21186" s="11" t="s">
        <v>88</v>
      </c>
      <c r="C21186" t="s">
        <v>31500</v>
      </c>
    </row>
    <row r="21187" spans="1:7" x14ac:dyDescent="0.3">
      <c r="A21187" s="18" t="s">
        <v>31501</v>
      </c>
      <c r="B21187" s="11" t="s">
        <v>88</v>
      </c>
      <c r="C21187" t="s">
        <v>88</v>
      </c>
      <c r="D21187" t="s">
        <v>31502</v>
      </c>
    </row>
    <row r="21188" spans="1:7" x14ac:dyDescent="0.3">
      <c r="A21188" s="19" t="s">
        <v>31503</v>
      </c>
      <c r="B21188" s="11" t="s">
        <v>88</v>
      </c>
      <c r="C21188" t="s">
        <v>88</v>
      </c>
      <c r="D21188" t="s">
        <v>689</v>
      </c>
    </row>
    <row r="21189" spans="1:7" x14ac:dyDescent="0.3">
      <c r="A21189" s="18" t="s">
        <v>31504</v>
      </c>
      <c r="B21189" s="11" t="s">
        <v>88</v>
      </c>
      <c r="C21189" t="s">
        <v>88</v>
      </c>
      <c r="D21189" t="s">
        <v>88</v>
      </c>
      <c r="E21189" t="s">
        <v>31505</v>
      </c>
    </row>
    <row r="21190" spans="1:7" x14ac:dyDescent="0.3">
      <c r="A21190" s="19" t="s">
        <v>31506</v>
      </c>
      <c r="B21190" s="11" t="s">
        <v>88</v>
      </c>
      <c r="C21190" t="s">
        <v>88</v>
      </c>
      <c r="D21190" t="s">
        <v>88</v>
      </c>
      <c r="E21190" t="s">
        <v>689</v>
      </c>
    </row>
    <row r="21191" spans="1:7" x14ac:dyDescent="0.3">
      <c r="A21191" s="18" t="s">
        <v>31507</v>
      </c>
      <c r="B21191" s="11" t="s">
        <v>88</v>
      </c>
      <c r="C21191" t="s">
        <v>88</v>
      </c>
      <c r="D21191" t="s">
        <v>88</v>
      </c>
      <c r="E21191" t="s">
        <v>88</v>
      </c>
      <c r="F21191" t="s">
        <v>31508</v>
      </c>
    </row>
    <row r="21192" spans="1:7" x14ac:dyDescent="0.3">
      <c r="A21192" s="19" t="s">
        <v>31509</v>
      </c>
      <c r="B21192" s="11" t="s">
        <v>88</v>
      </c>
      <c r="C21192" t="s">
        <v>88</v>
      </c>
      <c r="D21192" t="s">
        <v>88</v>
      </c>
      <c r="E21192" t="s">
        <v>88</v>
      </c>
      <c r="F21192" t="s">
        <v>689</v>
      </c>
    </row>
    <row r="21193" spans="1:7" x14ac:dyDescent="0.3">
      <c r="A21193" s="18" t="s">
        <v>31510</v>
      </c>
      <c r="B21193" s="11" t="s">
        <v>88</v>
      </c>
      <c r="C21193" t="s">
        <v>31511</v>
      </c>
    </row>
    <row r="21194" spans="1:7" x14ac:dyDescent="0.3">
      <c r="A21194" s="19" t="s">
        <v>31512</v>
      </c>
      <c r="B21194" s="11" t="s">
        <v>88</v>
      </c>
      <c r="C21194" t="s">
        <v>31513</v>
      </c>
    </row>
    <row r="21195" spans="1:7" x14ac:dyDescent="0.3">
      <c r="A21195" s="18" t="s">
        <v>31514</v>
      </c>
      <c r="B21195" s="11" t="s">
        <v>88</v>
      </c>
      <c r="C21195" t="s">
        <v>26154</v>
      </c>
    </row>
    <row r="21196" spans="1:7" x14ac:dyDescent="0.3">
      <c r="A21196" s="19" t="s">
        <v>31515</v>
      </c>
      <c r="B21196" s="11" t="s">
        <v>88</v>
      </c>
      <c r="C21196" t="s">
        <v>88</v>
      </c>
      <c r="D21196" t="s">
        <v>31516</v>
      </c>
    </row>
    <row r="21197" spans="1:7" x14ac:dyDescent="0.3">
      <c r="A21197" s="18" t="s">
        <v>31517</v>
      </c>
      <c r="B21197" s="11" t="s">
        <v>88</v>
      </c>
      <c r="C21197" t="s">
        <v>88</v>
      </c>
      <c r="D21197" t="s">
        <v>88</v>
      </c>
      <c r="E21197" t="s">
        <v>31518</v>
      </c>
    </row>
    <row r="21198" spans="1:7" x14ac:dyDescent="0.3">
      <c r="A21198" s="19" t="s">
        <v>31519</v>
      </c>
      <c r="B21198" s="11" t="s">
        <v>88</v>
      </c>
      <c r="C21198" t="s">
        <v>88</v>
      </c>
      <c r="D21198" t="s">
        <v>88</v>
      </c>
      <c r="E21198" t="s">
        <v>88</v>
      </c>
      <c r="F21198" t="s">
        <v>31520</v>
      </c>
    </row>
    <row r="21199" spans="1:7" x14ac:dyDescent="0.3">
      <c r="A21199" s="18" t="s">
        <v>31521</v>
      </c>
      <c r="B21199" s="11" t="s">
        <v>88</v>
      </c>
      <c r="C21199" t="s">
        <v>88</v>
      </c>
      <c r="D21199" t="s">
        <v>88</v>
      </c>
      <c r="E21199" t="s">
        <v>88</v>
      </c>
      <c r="F21199" t="s">
        <v>31522</v>
      </c>
    </row>
    <row r="21200" spans="1:7" x14ac:dyDescent="0.3">
      <c r="A21200" s="19" t="s">
        <v>31523</v>
      </c>
      <c r="B21200" s="11" t="s">
        <v>88</v>
      </c>
      <c r="C21200" t="s">
        <v>88</v>
      </c>
      <c r="D21200" t="s">
        <v>88</v>
      </c>
      <c r="E21200" t="s">
        <v>88</v>
      </c>
      <c r="F21200" t="s">
        <v>88</v>
      </c>
      <c r="G21200" t="s">
        <v>31524</v>
      </c>
    </row>
    <row r="21201" spans="1:8" x14ac:dyDescent="0.3">
      <c r="A21201" s="18" t="s">
        <v>31525</v>
      </c>
      <c r="B21201" s="11" t="s">
        <v>88</v>
      </c>
      <c r="C21201" t="s">
        <v>88</v>
      </c>
      <c r="D21201" t="s">
        <v>88</v>
      </c>
      <c r="E21201" t="s">
        <v>88</v>
      </c>
      <c r="F21201" t="s">
        <v>88</v>
      </c>
      <c r="G21201" t="s">
        <v>31526</v>
      </c>
    </row>
    <row r="21202" spans="1:8" x14ac:dyDescent="0.3">
      <c r="A21202" s="19" t="s">
        <v>31527</v>
      </c>
      <c r="B21202" s="11" t="s">
        <v>88</v>
      </c>
      <c r="C21202" t="s">
        <v>88</v>
      </c>
      <c r="D21202" t="s">
        <v>88</v>
      </c>
      <c r="E21202" t="s">
        <v>88</v>
      </c>
      <c r="F21202" t="s">
        <v>88</v>
      </c>
      <c r="G21202" t="s">
        <v>88</v>
      </c>
      <c r="H21202" t="s">
        <v>31528</v>
      </c>
    </row>
    <row r="21203" spans="1:8" x14ac:dyDescent="0.3">
      <c r="A21203" s="18" t="s">
        <v>31529</v>
      </c>
      <c r="B21203" s="11" t="s">
        <v>88</v>
      </c>
      <c r="C21203" t="s">
        <v>88</v>
      </c>
      <c r="D21203" t="s">
        <v>88</v>
      </c>
      <c r="E21203" t="s">
        <v>88</v>
      </c>
      <c r="F21203" t="s">
        <v>88</v>
      </c>
      <c r="G21203" t="s">
        <v>756</v>
      </c>
      <c r="H21203" t="s">
        <v>31508</v>
      </c>
    </row>
    <row r="21204" spans="1:8" x14ac:dyDescent="0.3">
      <c r="A21204" s="19" t="s">
        <v>31530</v>
      </c>
      <c r="B21204" s="11" t="s">
        <v>88</v>
      </c>
      <c r="C21204" t="s">
        <v>88</v>
      </c>
      <c r="D21204" t="s">
        <v>88</v>
      </c>
      <c r="E21204" t="s">
        <v>88</v>
      </c>
      <c r="F21204" t="s">
        <v>88</v>
      </c>
      <c r="G21204" t="s">
        <v>756</v>
      </c>
      <c r="H21204" t="s">
        <v>689</v>
      </c>
    </row>
    <row r="21205" spans="1:8" x14ac:dyDescent="0.3">
      <c r="A21205" s="18" t="s">
        <v>31531</v>
      </c>
      <c r="B21205" s="11" t="s">
        <v>88</v>
      </c>
      <c r="C21205" t="s">
        <v>88</v>
      </c>
      <c r="D21205" t="s">
        <v>88</v>
      </c>
      <c r="E21205" t="s">
        <v>88</v>
      </c>
      <c r="F21205" t="s">
        <v>88</v>
      </c>
      <c r="G21205" t="s">
        <v>88</v>
      </c>
      <c r="H21205" t="s">
        <v>689</v>
      </c>
    </row>
    <row r="21206" spans="1:8" x14ac:dyDescent="0.3">
      <c r="A21206" s="19" t="s">
        <v>31532</v>
      </c>
      <c r="B21206" s="11" t="s">
        <v>88</v>
      </c>
      <c r="C21206" t="s">
        <v>88</v>
      </c>
      <c r="D21206" t="s">
        <v>88</v>
      </c>
      <c r="E21206" t="s">
        <v>88</v>
      </c>
      <c r="F21206" t="s">
        <v>88</v>
      </c>
      <c r="G21206" t="s">
        <v>756</v>
      </c>
      <c r="H21206" t="s">
        <v>31508</v>
      </c>
    </row>
    <row r="21207" spans="1:8" x14ac:dyDescent="0.3">
      <c r="A21207" s="18" t="s">
        <v>31533</v>
      </c>
      <c r="B21207" s="11" t="s">
        <v>88</v>
      </c>
      <c r="C21207" t="s">
        <v>88</v>
      </c>
      <c r="D21207" t="s">
        <v>88</v>
      </c>
      <c r="E21207" t="s">
        <v>88</v>
      </c>
      <c r="F21207" t="s">
        <v>88</v>
      </c>
      <c r="G21207" t="s">
        <v>756</v>
      </c>
      <c r="H21207" t="s">
        <v>689</v>
      </c>
    </row>
    <row r="21208" spans="1:8" x14ac:dyDescent="0.3">
      <c r="A21208" s="19" t="s">
        <v>31534</v>
      </c>
      <c r="B21208" s="11" t="s">
        <v>88</v>
      </c>
      <c r="C21208" t="s">
        <v>88</v>
      </c>
      <c r="D21208" t="s">
        <v>88</v>
      </c>
      <c r="E21208" t="s">
        <v>88</v>
      </c>
      <c r="F21208" t="s">
        <v>88</v>
      </c>
      <c r="G21208" t="s">
        <v>689</v>
      </c>
    </row>
    <row r="21209" spans="1:8" x14ac:dyDescent="0.3">
      <c r="A21209" s="18" t="s">
        <v>31535</v>
      </c>
      <c r="B21209" s="11" t="s">
        <v>88</v>
      </c>
      <c r="C21209" t="s">
        <v>88</v>
      </c>
      <c r="D21209" t="s">
        <v>88</v>
      </c>
      <c r="E21209" t="s">
        <v>88</v>
      </c>
      <c r="F21209" t="s">
        <v>88</v>
      </c>
      <c r="G21209" t="s">
        <v>88</v>
      </c>
      <c r="H21209" t="s">
        <v>31505</v>
      </c>
    </row>
    <row r="21210" spans="1:8" x14ac:dyDescent="0.3">
      <c r="A21210" s="19" t="s">
        <v>31536</v>
      </c>
      <c r="B21210" s="11" t="s">
        <v>88</v>
      </c>
      <c r="C21210" t="s">
        <v>88</v>
      </c>
      <c r="D21210" t="s">
        <v>88</v>
      </c>
      <c r="E21210" t="s">
        <v>88</v>
      </c>
      <c r="F21210" t="s">
        <v>88</v>
      </c>
      <c r="G21210" t="s">
        <v>756</v>
      </c>
      <c r="H21210" t="s">
        <v>31537</v>
      </c>
    </row>
    <row r="21211" spans="1:8" x14ac:dyDescent="0.3">
      <c r="A21211" s="18" t="s">
        <v>31538</v>
      </c>
      <c r="B21211" s="11" t="s">
        <v>88</v>
      </c>
      <c r="C21211" t="s">
        <v>88</v>
      </c>
      <c r="D21211" t="s">
        <v>88</v>
      </c>
      <c r="E21211" t="s">
        <v>88</v>
      </c>
      <c r="F21211" t="s">
        <v>88</v>
      </c>
      <c r="G21211" t="s">
        <v>756</v>
      </c>
      <c r="H21211" t="s">
        <v>689</v>
      </c>
    </row>
    <row r="21212" spans="1:8" x14ac:dyDescent="0.3">
      <c r="A21212" s="19" t="s">
        <v>31539</v>
      </c>
      <c r="B21212" s="11" t="s">
        <v>88</v>
      </c>
      <c r="C21212" t="s">
        <v>88</v>
      </c>
      <c r="D21212" t="s">
        <v>88</v>
      </c>
      <c r="E21212" t="s">
        <v>88</v>
      </c>
      <c r="F21212" t="s">
        <v>88</v>
      </c>
      <c r="G21212" t="s">
        <v>88</v>
      </c>
      <c r="H21212" t="s">
        <v>689</v>
      </c>
    </row>
    <row r="21213" spans="1:8" x14ac:dyDescent="0.3">
      <c r="A21213" s="18" t="s">
        <v>31540</v>
      </c>
      <c r="B21213" s="11" t="s">
        <v>88</v>
      </c>
      <c r="C21213" t="s">
        <v>88</v>
      </c>
      <c r="D21213" t="s">
        <v>88</v>
      </c>
      <c r="E21213" t="s">
        <v>88</v>
      </c>
      <c r="F21213" t="s">
        <v>88</v>
      </c>
      <c r="G21213" t="s">
        <v>756</v>
      </c>
      <c r="H21213" t="s">
        <v>31508</v>
      </c>
    </row>
    <row r="21214" spans="1:8" x14ac:dyDescent="0.3">
      <c r="A21214" s="19" t="s">
        <v>31541</v>
      </c>
      <c r="B21214" s="11" t="s">
        <v>88</v>
      </c>
      <c r="C21214" t="s">
        <v>88</v>
      </c>
      <c r="D21214" t="s">
        <v>88</v>
      </c>
      <c r="E21214" t="s">
        <v>88</v>
      </c>
      <c r="F21214" t="s">
        <v>88</v>
      </c>
      <c r="G21214" t="s">
        <v>756</v>
      </c>
      <c r="H21214" t="s">
        <v>689</v>
      </c>
    </row>
    <row r="21215" spans="1:8" x14ac:dyDescent="0.3">
      <c r="A21215" s="18" t="s">
        <v>31542</v>
      </c>
      <c r="B21215" s="11" t="s">
        <v>88</v>
      </c>
      <c r="C21215" t="s">
        <v>88</v>
      </c>
      <c r="D21215" t="s">
        <v>88</v>
      </c>
      <c r="E21215" t="s">
        <v>26154</v>
      </c>
    </row>
    <row r="21216" spans="1:8" x14ac:dyDescent="0.3">
      <c r="A21216" s="19" t="s">
        <v>31543</v>
      </c>
      <c r="B21216" s="11" t="s">
        <v>88</v>
      </c>
      <c r="C21216" t="s">
        <v>88</v>
      </c>
      <c r="D21216" t="s">
        <v>88</v>
      </c>
      <c r="E21216" t="s">
        <v>88</v>
      </c>
      <c r="F21216" t="s">
        <v>31544</v>
      </c>
    </row>
    <row r="21217" spans="1:8" x14ac:dyDescent="0.3">
      <c r="A21217" s="18" t="s">
        <v>31545</v>
      </c>
      <c r="B21217" s="11" t="s">
        <v>88</v>
      </c>
      <c r="C21217" t="s">
        <v>88</v>
      </c>
      <c r="D21217" t="s">
        <v>88</v>
      </c>
      <c r="E21217" t="s">
        <v>88</v>
      </c>
      <c r="F21217" t="s">
        <v>31546</v>
      </c>
    </row>
    <row r="21218" spans="1:8" x14ac:dyDescent="0.3">
      <c r="A21218" s="19" t="s">
        <v>31547</v>
      </c>
      <c r="B21218" s="11" t="s">
        <v>88</v>
      </c>
      <c r="C21218" t="s">
        <v>88</v>
      </c>
      <c r="D21218" t="s">
        <v>88</v>
      </c>
      <c r="E21218" t="s">
        <v>88</v>
      </c>
      <c r="F21218" t="s">
        <v>88</v>
      </c>
      <c r="G21218" t="s">
        <v>31548</v>
      </c>
    </row>
    <row r="21219" spans="1:8" x14ac:dyDescent="0.3">
      <c r="A21219" s="18" t="s">
        <v>31549</v>
      </c>
      <c r="B21219" s="11" t="s">
        <v>88</v>
      </c>
      <c r="C21219" t="s">
        <v>88</v>
      </c>
      <c r="D21219" t="s">
        <v>88</v>
      </c>
      <c r="E21219" t="s">
        <v>88</v>
      </c>
      <c r="F21219" t="s">
        <v>88</v>
      </c>
      <c r="G21219" t="s">
        <v>88</v>
      </c>
      <c r="H21219" t="s">
        <v>31550</v>
      </c>
    </row>
    <row r="21220" spans="1:8" x14ac:dyDescent="0.3">
      <c r="A21220" s="19" t="s">
        <v>31551</v>
      </c>
      <c r="B21220" s="11" t="s">
        <v>88</v>
      </c>
      <c r="C21220" t="s">
        <v>88</v>
      </c>
      <c r="D21220" t="s">
        <v>88</v>
      </c>
      <c r="E21220" t="s">
        <v>88</v>
      </c>
      <c r="F21220" t="s">
        <v>88</v>
      </c>
      <c r="G21220" t="s">
        <v>756</v>
      </c>
      <c r="H21220" t="s">
        <v>31552</v>
      </c>
    </row>
    <row r="21221" spans="1:8" x14ac:dyDescent="0.3">
      <c r="A21221" s="18" t="s">
        <v>31553</v>
      </c>
      <c r="B21221" s="11" t="s">
        <v>88</v>
      </c>
      <c r="C21221" t="s">
        <v>88</v>
      </c>
      <c r="D21221" t="s">
        <v>88</v>
      </c>
      <c r="E21221" t="s">
        <v>88</v>
      </c>
      <c r="F21221" t="s">
        <v>88</v>
      </c>
      <c r="G21221" t="s">
        <v>756</v>
      </c>
      <c r="H21221" t="s">
        <v>689</v>
      </c>
    </row>
    <row r="21222" spans="1:8" x14ac:dyDescent="0.3">
      <c r="A21222" s="19" t="s">
        <v>31554</v>
      </c>
      <c r="B21222" s="11" t="s">
        <v>88</v>
      </c>
      <c r="C21222" t="s">
        <v>88</v>
      </c>
      <c r="D21222" t="s">
        <v>88</v>
      </c>
      <c r="E21222" t="s">
        <v>88</v>
      </c>
      <c r="F21222" t="s">
        <v>88</v>
      </c>
      <c r="G21222" t="s">
        <v>88</v>
      </c>
      <c r="H21222" t="s">
        <v>31555</v>
      </c>
    </row>
    <row r="21223" spans="1:8" x14ac:dyDescent="0.3">
      <c r="A21223" s="18" t="s">
        <v>31556</v>
      </c>
      <c r="B21223" s="11" t="s">
        <v>88</v>
      </c>
      <c r="C21223" t="s">
        <v>88</v>
      </c>
      <c r="D21223" t="s">
        <v>88</v>
      </c>
      <c r="E21223" t="s">
        <v>88</v>
      </c>
      <c r="F21223" t="s">
        <v>88</v>
      </c>
      <c r="G21223" t="s">
        <v>88</v>
      </c>
      <c r="H21223" t="s">
        <v>689</v>
      </c>
    </row>
    <row r="21224" spans="1:8" x14ac:dyDescent="0.3">
      <c r="A21224" s="19" t="s">
        <v>31557</v>
      </c>
      <c r="B21224" s="11" t="s">
        <v>88</v>
      </c>
      <c r="C21224" t="s">
        <v>88</v>
      </c>
      <c r="D21224" t="s">
        <v>88</v>
      </c>
      <c r="E21224" t="s">
        <v>88</v>
      </c>
      <c r="F21224" t="s">
        <v>88</v>
      </c>
      <c r="G21224" t="s">
        <v>689</v>
      </c>
    </row>
    <row r="21225" spans="1:8" x14ac:dyDescent="0.3">
      <c r="A21225" s="18" t="s">
        <v>31558</v>
      </c>
      <c r="B21225" s="11" t="s">
        <v>88</v>
      </c>
      <c r="C21225" t="s">
        <v>88</v>
      </c>
      <c r="D21225" t="s">
        <v>88</v>
      </c>
      <c r="E21225" t="s">
        <v>88</v>
      </c>
      <c r="F21225" t="s">
        <v>88</v>
      </c>
      <c r="G21225" t="s">
        <v>88</v>
      </c>
      <c r="H21225" t="s">
        <v>31559</v>
      </c>
    </row>
    <row r="21226" spans="1:8" x14ac:dyDescent="0.3">
      <c r="A21226" s="19" t="s">
        <v>31560</v>
      </c>
      <c r="B21226" s="11" t="s">
        <v>88</v>
      </c>
      <c r="C21226" t="s">
        <v>88</v>
      </c>
      <c r="D21226" t="s">
        <v>88</v>
      </c>
      <c r="E21226" t="s">
        <v>88</v>
      </c>
      <c r="F21226" t="s">
        <v>88</v>
      </c>
      <c r="G21226" t="s">
        <v>88</v>
      </c>
      <c r="H21226" t="s">
        <v>689</v>
      </c>
    </row>
    <row r="21227" spans="1:8" x14ac:dyDescent="0.3">
      <c r="A21227" s="18" t="s">
        <v>31561</v>
      </c>
      <c r="B21227" s="11" t="s">
        <v>88</v>
      </c>
      <c r="C21227" t="s">
        <v>88</v>
      </c>
      <c r="D21227" t="s">
        <v>88</v>
      </c>
      <c r="E21227" t="s">
        <v>88</v>
      </c>
      <c r="F21227" t="s">
        <v>689</v>
      </c>
    </row>
    <row r="21228" spans="1:8" x14ac:dyDescent="0.3">
      <c r="A21228" s="19" t="s">
        <v>31562</v>
      </c>
      <c r="B21228" s="11" t="s">
        <v>88</v>
      </c>
      <c r="C21228" t="s">
        <v>88</v>
      </c>
      <c r="D21228" t="s">
        <v>88</v>
      </c>
      <c r="E21228" t="s">
        <v>88</v>
      </c>
      <c r="F21228" t="s">
        <v>88</v>
      </c>
      <c r="G21228" t="s">
        <v>17190</v>
      </c>
    </row>
    <row r="21229" spans="1:8" x14ac:dyDescent="0.3">
      <c r="A21229" s="18" t="s">
        <v>31563</v>
      </c>
      <c r="B21229" s="11" t="s">
        <v>88</v>
      </c>
      <c r="C21229" t="s">
        <v>88</v>
      </c>
      <c r="D21229" t="s">
        <v>88</v>
      </c>
      <c r="E21229" t="s">
        <v>88</v>
      </c>
      <c r="F21229" t="s">
        <v>88</v>
      </c>
      <c r="G21229" t="s">
        <v>689</v>
      </c>
    </row>
    <row r="21230" spans="1:8" x14ac:dyDescent="0.3">
      <c r="A21230" s="19" t="s">
        <v>31564</v>
      </c>
      <c r="B21230" s="11" t="s">
        <v>88</v>
      </c>
      <c r="C21230" t="s">
        <v>88</v>
      </c>
      <c r="D21230" t="s">
        <v>689</v>
      </c>
    </row>
    <row r="21231" spans="1:8" x14ac:dyDescent="0.3">
      <c r="A21231" s="18" t="s">
        <v>31565</v>
      </c>
      <c r="B21231" s="11" t="s">
        <v>88</v>
      </c>
      <c r="C21231" t="s">
        <v>88</v>
      </c>
      <c r="D21231" t="s">
        <v>88</v>
      </c>
      <c r="E21231" t="s">
        <v>31566</v>
      </c>
    </row>
    <row r="21232" spans="1:8" x14ac:dyDescent="0.3">
      <c r="A21232" s="19" t="s">
        <v>31567</v>
      </c>
      <c r="B21232" s="11" t="s">
        <v>88</v>
      </c>
      <c r="C21232" t="s">
        <v>88</v>
      </c>
      <c r="D21232" t="s">
        <v>88</v>
      </c>
      <c r="E21232" t="s">
        <v>88</v>
      </c>
      <c r="F21232" t="s">
        <v>31568</v>
      </c>
    </row>
    <row r="21233" spans="1:7" x14ac:dyDescent="0.3">
      <c r="A21233" s="18" t="s">
        <v>31569</v>
      </c>
      <c r="B21233" s="11" t="s">
        <v>88</v>
      </c>
      <c r="C21233" t="s">
        <v>88</v>
      </c>
      <c r="D21233" t="s">
        <v>88</v>
      </c>
      <c r="E21233" t="s">
        <v>88</v>
      </c>
      <c r="F21233" t="s">
        <v>31520</v>
      </c>
    </row>
    <row r="21234" spans="1:7" x14ac:dyDescent="0.3">
      <c r="A21234" s="19" t="s">
        <v>31570</v>
      </c>
      <c r="B21234" s="11" t="s">
        <v>88</v>
      </c>
      <c r="C21234" t="s">
        <v>88</v>
      </c>
      <c r="D21234" t="s">
        <v>88</v>
      </c>
      <c r="E21234" t="s">
        <v>88</v>
      </c>
      <c r="F21234" t="s">
        <v>689</v>
      </c>
    </row>
    <row r="21235" spans="1:7" x14ac:dyDescent="0.3">
      <c r="A21235" s="18" t="s">
        <v>31571</v>
      </c>
      <c r="B21235" s="11" t="s">
        <v>88</v>
      </c>
      <c r="C21235" t="s">
        <v>88</v>
      </c>
      <c r="D21235" t="s">
        <v>88</v>
      </c>
      <c r="E21235" t="s">
        <v>88</v>
      </c>
      <c r="F21235" t="s">
        <v>88</v>
      </c>
      <c r="G21235" t="s">
        <v>31508</v>
      </c>
    </row>
    <row r="21236" spans="1:7" x14ac:dyDescent="0.3">
      <c r="A21236" s="19" t="s">
        <v>31572</v>
      </c>
      <c r="B21236" s="11" t="s">
        <v>88</v>
      </c>
      <c r="C21236" t="s">
        <v>88</v>
      </c>
      <c r="D21236" t="s">
        <v>88</v>
      </c>
      <c r="E21236" t="s">
        <v>88</v>
      </c>
      <c r="F21236" t="s">
        <v>88</v>
      </c>
      <c r="G21236" t="s">
        <v>689</v>
      </c>
    </row>
    <row r="21237" spans="1:7" x14ac:dyDescent="0.3">
      <c r="A21237" s="18" t="s">
        <v>31573</v>
      </c>
      <c r="B21237" s="11" t="s">
        <v>88</v>
      </c>
      <c r="C21237" t="s">
        <v>88</v>
      </c>
      <c r="D21237" t="s">
        <v>88</v>
      </c>
      <c r="E21237" t="s">
        <v>689</v>
      </c>
    </row>
    <row r="21238" spans="1:7" x14ac:dyDescent="0.3">
      <c r="A21238" s="19" t="s">
        <v>31574</v>
      </c>
      <c r="B21238" s="11" t="s">
        <v>88</v>
      </c>
      <c r="C21238" t="s">
        <v>88</v>
      </c>
      <c r="D21238" t="s">
        <v>88</v>
      </c>
      <c r="E21238" t="s">
        <v>88</v>
      </c>
      <c r="F21238" t="s">
        <v>17190</v>
      </c>
    </row>
    <row r="21239" spans="1:7" x14ac:dyDescent="0.3">
      <c r="A21239" s="18" t="s">
        <v>31575</v>
      </c>
      <c r="B21239" s="11" t="s">
        <v>88</v>
      </c>
      <c r="C21239" t="s">
        <v>88</v>
      </c>
      <c r="D21239" t="s">
        <v>88</v>
      </c>
      <c r="E21239" t="s">
        <v>88</v>
      </c>
      <c r="F21239" t="s">
        <v>689</v>
      </c>
    </row>
    <row r="21240" spans="1:7" x14ac:dyDescent="0.3">
      <c r="A21240" s="19" t="s">
        <v>31576</v>
      </c>
      <c r="B21240" t="s">
        <v>31577</v>
      </c>
    </row>
    <row r="21241" spans="1:7" x14ac:dyDescent="0.3">
      <c r="A21241" s="18" t="s">
        <v>31578</v>
      </c>
      <c r="B21241" s="11" t="s">
        <v>88</v>
      </c>
      <c r="C21241" t="s">
        <v>31579</v>
      </c>
    </row>
    <row r="21242" spans="1:7" x14ac:dyDescent="0.3">
      <c r="A21242" s="19" t="s">
        <v>31580</v>
      </c>
      <c r="B21242" s="11" t="s">
        <v>88</v>
      </c>
      <c r="C21242" t="s">
        <v>88</v>
      </c>
      <c r="D21242" t="s">
        <v>31581</v>
      </c>
    </row>
    <row r="21243" spans="1:7" x14ac:dyDescent="0.3">
      <c r="A21243" s="18" t="s">
        <v>31582</v>
      </c>
      <c r="B21243" s="11" t="s">
        <v>88</v>
      </c>
      <c r="C21243" t="s">
        <v>88</v>
      </c>
      <c r="D21243" t="s">
        <v>88</v>
      </c>
      <c r="E21243" t="s">
        <v>17190</v>
      </c>
    </row>
    <row r="21244" spans="1:7" x14ac:dyDescent="0.3">
      <c r="A21244" s="19" t="s">
        <v>31583</v>
      </c>
      <c r="B21244" s="11" t="s">
        <v>88</v>
      </c>
      <c r="C21244" t="s">
        <v>88</v>
      </c>
      <c r="D21244" t="s">
        <v>88</v>
      </c>
      <c r="E21244" t="s">
        <v>689</v>
      </c>
    </row>
    <row r="21245" spans="1:7" x14ac:dyDescent="0.3">
      <c r="A21245" s="18" t="s">
        <v>31584</v>
      </c>
      <c r="B21245" s="11" t="s">
        <v>88</v>
      </c>
      <c r="C21245" t="s">
        <v>88</v>
      </c>
      <c r="D21245" t="s">
        <v>689</v>
      </c>
    </row>
    <row r="21246" spans="1:7" x14ac:dyDescent="0.3">
      <c r="A21246" s="19" t="s">
        <v>31585</v>
      </c>
      <c r="B21246" s="11" t="s">
        <v>88</v>
      </c>
      <c r="C21246" t="s">
        <v>88</v>
      </c>
      <c r="D21246" t="s">
        <v>88</v>
      </c>
      <c r="E21246" t="s">
        <v>17190</v>
      </c>
    </row>
    <row r="21247" spans="1:7" x14ac:dyDescent="0.3">
      <c r="A21247" s="18" t="s">
        <v>31586</v>
      </c>
      <c r="B21247" s="11" t="s">
        <v>88</v>
      </c>
      <c r="C21247" t="s">
        <v>88</v>
      </c>
      <c r="D21247" t="s">
        <v>88</v>
      </c>
      <c r="E21247" t="s">
        <v>689</v>
      </c>
    </row>
    <row r="21248" spans="1:7" x14ac:dyDescent="0.3">
      <c r="A21248" s="19" t="s">
        <v>31587</v>
      </c>
      <c r="B21248" s="11" t="s">
        <v>88</v>
      </c>
      <c r="C21248" t="s">
        <v>689</v>
      </c>
    </row>
    <row r="21249" spans="1:7" x14ac:dyDescent="0.3">
      <c r="A21249" s="18" t="s">
        <v>31588</v>
      </c>
      <c r="B21249" s="11" t="s">
        <v>88</v>
      </c>
      <c r="C21249" t="s">
        <v>88</v>
      </c>
      <c r="D21249" t="s">
        <v>31589</v>
      </c>
    </row>
    <row r="21250" spans="1:7" x14ac:dyDescent="0.3">
      <c r="A21250" s="19" t="s">
        <v>31590</v>
      </c>
      <c r="B21250" s="11" t="s">
        <v>88</v>
      </c>
      <c r="C21250" t="s">
        <v>88</v>
      </c>
      <c r="D21250" t="s">
        <v>31591</v>
      </c>
    </row>
    <row r="21251" spans="1:7" x14ac:dyDescent="0.3">
      <c r="A21251" s="18" t="s">
        <v>31592</v>
      </c>
      <c r="B21251" s="11" t="s">
        <v>88</v>
      </c>
      <c r="C21251" t="s">
        <v>88</v>
      </c>
      <c r="D21251" t="s">
        <v>689</v>
      </c>
    </row>
    <row r="21252" spans="1:7" x14ac:dyDescent="0.3">
      <c r="A21252" s="19" t="s">
        <v>31593</v>
      </c>
      <c r="B21252" t="s">
        <v>31594</v>
      </c>
    </row>
    <row r="21253" spans="1:7" x14ac:dyDescent="0.3">
      <c r="A21253" s="18" t="s">
        <v>31595</v>
      </c>
      <c r="B21253" s="11" t="s">
        <v>88</v>
      </c>
      <c r="C21253" t="s">
        <v>31596</v>
      </c>
    </row>
    <row r="21254" spans="1:7" x14ac:dyDescent="0.3">
      <c r="A21254" s="19" t="s">
        <v>31597</v>
      </c>
      <c r="B21254" s="11" t="s">
        <v>88</v>
      </c>
      <c r="C21254" t="s">
        <v>689</v>
      </c>
    </row>
    <row r="21255" spans="1:7" x14ac:dyDescent="0.3">
      <c r="A21255" s="18" t="s">
        <v>31598</v>
      </c>
      <c r="B21255" s="11" t="s">
        <v>88</v>
      </c>
      <c r="C21255" t="s">
        <v>88</v>
      </c>
      <c r="D21255" t="s">
        <v>31599</v>
      </c>
    </row>
    <row r="21256" spans="1:7" x14ac:dyDescent="0.3">
      <c r="A21256" s="19" t="s">
        <v>31600</v>
      </c>
      <c r="B21256" s="11" t="s">
        <v>88</v>
      </c>
      <c r="C21256" t="s">
        <v>88</v>
      </c>
      <c r="D21256" t="s">
        <v>689</v>
      </c>
    </row>
    <row r="21257" spans="1:7" x14ac:dyDescent="0.3">
      <c r="A21257" s="18" t="s">
        <v>31601</v>
      </c>
      <c r="B21257" s="11" t="s">
        <v>88</v>
      </c>
      <c r="C21257" t="s">
        <v>88</v>
      </c>
      <c r="D21257" t="s">
        <v>88</v>
      </c>
      <c r="E21257" t="s">
        <v>29202</v>
      </c>
    </row>
    <row r="21258" spans="1:7" x14ac:dyDescent="0.3">
      <c r="A21258" s="19" t="s">
        <v>31602</v>
      </c>
      <c r="B21258" s="11" t="s">
        <v>88</v>
      </c>
      <c r="C21258" t="s">
        <v>88</v>
      </c>
      <c r="D21258" t="s">
        <v>88</v>
      </c>
      <c r="E21258" t="s">
        <v>88</v>
      </c>
      <c r="F21258" t="s">
        <v>31603</v>
      </c>
    </row>
    <row r="21259" spans="1:7" x14ac:dyDescent="0.3">
      <c r="A21259" s="18" t="s">
        <v>31604</v>
      </c>
      <c r="B21259" s="11" t="s">
        <v>88</v>
      </c>
      <c r="C21259" t="s">
        <v>88</v>
      </c>
      <c r="D21259" t="s">
        <v>88</v>
      </c>
      <c r="E21259" t="s">
        <v>88</v>
      </c>
      <c r="F21259" t="s">
        <v>689</v>
      </c>
    </row>
    <row r="21260" spans="1:7" x14ac:dyDescent="0.3">
      <c r="A21260" s="19" t="s">
        <v>31605</v>
      </c>
      <c r="B21260" s="11" t="s">
        <v>88</v>
      </c>
      <c r="C21260" t="s">
        <v>88</v>
      </c>
      <c r="D21260" t="s">
        <v>88</v>
      </c>
      <c r="E21260" t="s">
        <v>88</v>
      </c>
      <c r="F21260" t="s">
        <v>88</v>
      </c>
      <c r="G21260" t="s">
        <v>31606</v>
      </c>
    </row>
    <row r="21261" spans="1:7" x14ac:dyDescent="0.3">
      <c r="A21261" s="18" t="s">
        <v>31607</v>
      </c>
      <c r="B21261" s="11" t="s">
        <v>88</v>
      </c>
      <c r="C21261" t="s">
        <v>88</v>
      </c>
      <c r="D21261" t="s">
        <v>88</v>
      </c>
      <c r="E21261" t="s">
        <v>88</v>
      </c>
      <c r="F21261" t="s">
        <v>88</v>
      </c>
      <c r="G21261" t="s">
        <v>31608</v>
      </c>
    </row>
    <row r="21262" spans="1:7" x14ac:dyDescent="0.3">
      <c r="A21262" s="19" t="s">
        <v>31609</v>
      </c>
      <c r="B21262" s="11" t="s">
        <v>88</v>
      </c>
      <c r="C21262" t="s">
        <v>88</v>
      </c>
      <c r="D21262" t="s">
        <v>88</v>
      </c>
      <c r="E21262" t="s">
        <v>88</v>
      </c>
      <c r="F21262" t="s">
        <v>88</v>
      </c>
      <c r="G21262" t="s">
        <v>31610</v>
      </c>
    </row>
    <row r="21263" spans="1:7" x14ac:dyDescent="0.3">
      <c r="A21263" s="18" t="s">
        <v>31611</v>
      </c>
      <c r="B21263" s="11" t="s">
        <v>88</v>
      </c>
      <c r="C21263" t="s">
        <v>88</v>
      </c>
      <c r="D21263" t="s">
        <v>88</v>
      </c>
      <c r="E21263" t="s">
        <v>88</v>
      </c>
      <c r="F21263" t="s">
        <v>88</v>
      </c>
      <c r="G21263" t="s">
        <v>31612</v>
      </c>
    </row>
    <row r="21264" spans="1:7" x14ac:dyDescent="0.3">
      <c r="A21264" s="19" t="s">
        <v>31613</v>
      </c>
      <c r="B21264" s="11" t="s">
        <v>88</v>
      </c>
      <c r="C21264" t="s">
        <v>88</v>
      </c>
      <c r="D21264" t="s">
        <v>88</v>
      </c>
      <c r="E21264" t="s">
        <v>88</v>
      </c>
      <c r="F21264" t="s">
        <v>88</v>
      </c>
      <c r="G21264" t="s">
        <v>31614</v>
      </c>
    </row>
    <row r="21265" spans="1:7" x14ac:dyDescent="0.3">
      <c r="A21265" s="18" t="s">
        <v>31615</v>
      </c>
      <c r="B21265" s="11" t="s">
        <v>88</v>
      </c>
      <c r="C21265" t="s">
        <v>88</v>
      </c>
      <c r="D21265" t="s">
        <v>88</v>
      </c>
      <c r="E21265" t="s">
        <v>88</v>
      </c>
      <c r="F21265" t="s">
        <v>88</v>
      </c>
      <c r="G21265" t="s">
        <v>31616</v>
      </c>
    </row>
    <row r="21266" spans="1:7" x14ac:dyDescent="0.3">
      <c r="A21266" s="19" t="s">
        <v>31617</v>
      </c>
      <c r="B21266" s="11" t="s">
        <v>88</v>
      </c>
      <c r="C21266" t="s">
        <v>88</v>
      </c>
      <c r="D21266" t="s">
        <v>88</v>
      </c>
      <c r="E21266" t="s">
        <v>88</v>
      </c>
      <c r="F21266" t="s">
        <v>88</v>
      </c>
      <c r="G21266" t="s">
        <v>31618</v>
      </c>
    </row>
    <row r="21267" spans="1:7" x14ac:dyDescent="0.3">
      <c r="A21267" s="18" t="s">
        <v>31619</v>
      </c>
      <c r="B21267" s="11" t="s">
        <v>88</v>
      </c>
      <c r="C21267" t="s">
        <v>88</v>
      </c>
      <c r="D21267" t="s">
        <v>88</v>
      </c>
      <c r="E21267" t="s">
        <v>88</v>
      </c>
      <c r="F21267" t="s">
        <v>88</v>
      </c>
      <c r="G21267" t="s">
        <v>689</v>
      </c>
    </row>
    <row r="21268" spans="1:7" x14ac:dyDescent="0.3">
      <c r="A21268" s="19" t="s">
        <v>31620</v>
      </c>
      <c r="B21268" s="11" t="s">
        <v>88</v>
      </c>
      <c r="C21268" t="s">
        <v>88</v>
      </c>
      <c r="D21268" t="s">
        <v>88</v>
      </c>
      <c r="E21268" t="s">
        <v>31621</v>
      </c>
    </row>
    <row r="21269" spans="1:7" x14ac:dyDescent="0.3">
      <c r="A21269" s="18" t="s">
        <v>31622</v>
      </c>
      <c r="B21269" s="11" t="s">
        <v>88</v>
      </c>
      <c r="C21269" t="s">
        <v>88</v>
      </c>
      <c r="D21269" t="s">
        <v>88</v>
      </c>
      <c r="E21269" t="s">
        <v>689</v>
      </c>
    </row>
    <row r="21270" spans="1:7" x14ac:dyDescent="0.3">
      <c r="A21270" s="19" t="s">
        <v>31623</v>
      </c>
      <c r="B21270" s="11" t="s">
        <v>88</v>
      </c>
      <c r="C21270" t="s">
        <v>88</v>
      </c>
      <c r="D21270" t="s">
        <v>88</v>
      </c>
      <c r="E21270" t="s">
        <v>88</v>
      </c>
      <c r="F21270" t="s">
        <v>31606</v>
      </c>
    </row>
    <row r="21271" spans="1:7" x14ac:dyDescent="0.3">
      <c r="A21271" s="18" t="s">
        <v>31624</v>
      </c>
      <c r="B21271" s="11" t="s">
        <v>88</v>
      </c>
      <c r="C21271" t="s">
        <v>88</v>
      </c>
      <c r="D21271" t="s">
        <v>88</v>
      </c>
      <c r="E21271" t="s">
        <v>88</v>
      </c>
      <c r="F21271" t="s">
        <v>31608</v>
      </c>
    </row>
    <row r="21272" spans="1:7" x14ac:dyDescent="0.3">
      <c r="A21272" s="19" t="s">
        <v>31625</v>
      </c>
      <c r="B21272" s="11" t="s">
        <v>88</v>
      </c>
      <c r="C21272" t="s">
        <v>88</v>
      </c>
      <c r="D21272" t="s">
        <v>88</v>
      </c>
      <c r="E21272" t="s">
        <v>88</v>
      </c>
      <c r="F21272" t="s">
        <v>31626</v>
      </c>
    </row>
    <row r="21273" spans="1:7" x14ac:dyDescent="0.3">
      <c r="A21273" s="18" t="s">
        <v>31627</v>
      </c>
      <c r="B21273" s="11" t="s">
        <v>88</v>
      </c>
      <c r="C21273" t="s">
        <v>88</v>
      </c>
      <c r="D21273" t="s">
        <v>88</v>
      </c>
      <c r="E21273" t="s">
        <v>88</v>
      </c>
      <c r="F21273" t="s">
        <v>31610</v>
      </c>
    </row>
    <row r="21274" spans="1:7" x14ac:dyDescent="0.3">
      <c r="A21274" s="19" t="s">
        <v>31628</v>
      </c>
      <c r="B21274" s="11" t="s">
        <v>88</v>
      </c>
      <c r="C21274" t="s">
        <v>88</v>
      </c>
      <c r="D21274" t="s">
        <v>88</v>
      </c>
      <c r="E21274" t="s">
        <v>88</v>
      </c>
      <c r="F21274" t="s">
        <v>31629</v>
      </c>
    </row>
    <row r="21275" spans="1:7" x14ac:dyDescent="0.3">
      <c r="A21275" s="18" t="s">
        <v>31630</v>
      </c>
      <c r="B21275" s="11" t="s">
        <v>88</v>
      </c>
      <c r="C21275" t="s">
        <v>88</v>
      </c>
      <c r="D21275" t="s">
        <v>88</v>
      </c>
      <c r="E21275" t="s">
        <v>88</v>
      </c>
      <c r="F21275" t="s">
        <v>31631</v>
      </c>
    </row>
    <row r="21276" spans="1:7" x14ac:dyDescent="0.3">
      <c r="A21276" s="19" t="s">
        <v>31632</v>
      </c>
      <c r="B21276" s="11" t="s">
        <v>88</v>
      </c>
      <c r="C21276" t="s">
        <v>88</v>
      </c>
      <c r="D21276" t="s">
        <v>88</v>
      </c>
      <c r="E21276" t="s">
        <v>88</v>
      </c>
      <c r="F21276" t="s">
        <v>31633</v>
      </c>
    </row>
    <row r="21277" spans="1:7" x14ac:dyDescent="0.3">
      <c r="A21277" s="18" t="s">
        <v>31634</v>
      </c>
      <c r="B21277" s="11" t="s">
        <v>88</v>
      </c>
      <c r="C21277" t="s">
        <v>88</v>
      </c>
      <c r="D21277" t="s">
        <v>88</v>
      </c>
      <c r="E21277" t="s">
        <v>88</v>
      </c>
      <c r="F21277" t="s">
        <v>31635</v>
      </c>
    </row>
    <row r="21278" spans="1:7" x14ac:dyDescent="0.3">
      <c r="A21278" s="19" t="s">
        <v>31636</v>
      </c>
      <c r="B21278" s="11" t="s">
        <v>88</v>
      </c>
      <c r="C21278" t="s">
        <v>88</v>
      </c>
      <c r="D21278" t="s">
        <v>88</v>
      </c>
      <c r="E21278" t="s">
        <v>88</v>
      </c>
      <c r="F21278" t="s">
        <v>31637</v>
      </c>
    </row>
    <row r="21279" spans="1:7" x14ac:dyDescent="0.3">
      <c r="A21279" s="18" t="s">
        <v>31638</v>
      </c>
      <c r="B21279" s="11" t="s">
        <v>88</v>
      </c>
      <c r="C21279" t="s">
        <v>88</v>
      </c>
      <c r="D21279" t="s">
        <v>88</v>
      </c>
      <c r="E21279" t="s">
        <v>88</v>
      </c>
      <c r="F21279" t="s">
        <v>31639</v>
      </c>
    </row>
    <row r="21280" spans="1:7" x14ac:dyDescent="0.3">
      <c r="A21280" s="19" t="s">
        <v>31640</v>
      </c>
      <c r="B21280" s="11" t="s">
        <v>88</v>
      </c>
      <c r="C21280" t="s">
        <v>88</v>
      </c>
      <c r="D21280" t="s">
        <v>88</v>
      </c>
      <c r="E21280" t="s">
        <v>88</v>
      </c>
      <c r="F21280" t="s">
        <v>31641</v>
      </c>
    </row>
    <row r="21281" spans="1:7" x14ac:dyDescent="0.3">
      <c r="A21281" s="18" t="s">
        <v>31642</v>
      </c>
      <c r="B21281" s="11" t="s">
        <v>88</v>
      </c>
      <c r="C21281" t="s">
        <v>88</v>
      </c>
      <c r="D21281" t="s">
        <v>88</v>
      </c>
      <c r="E21281" t="s">
        <v>88</v>
      </c>
      <c r="F21281" t="s">
        <v>31643</v>
      </c>
    </row>
    <row r="21282" spans="1:7" x14ac:dyDescent="0.3">
      <c r="A21282" s="19" t="s">
        <v>31644</v>
      </c>
      <c r="B21282" s="11" t="s">
        <v>88</v>
      </c>
      <c r="C21282" t="s">
        <v>88</v>
      </c>
      <c r="D21282" t="s">
        <v>88</v>
      </c>
      <c r="E21282" t="s">
        <v>88</v>
      </c>
      <c r="F21282" t="s">
        <v>31645</v>
      </c>
    </row>
    <row r="21283" spans="1:7" x14ac:dyDescent="0.3">
      <c r="A21283" s="18" t="s">
        <v>31646</v>
      </c>
      <c r="B21283" s="11" t="s">
        <v>88</v>
      </c>
      <c r="C21283" t="s">
        <v>88</v>
      </c>
      <c r="D21283" t="s">
        <v>88</v>
      </c>
      <c r="E21283" t="s">
        <v>88</v>
      </c>
      <c r="F21283" t="s">
        <v>31647</v>
      </c>
    </row>
    <row r="21284" spans="1:7" x14ac:dyDescent="0.3">
      <c r="A21284" s="19" t="s">
        <v>31648</v>
      </c>
      <c r="B21284" s="11" t="s">
        <v>88</v>
      </c>
      <c r="C21284" t="s">
        <v>88</v>
      </c>
      <c r="D21284" t="s">
        <v>88</v>
      </c>
      <c r="E21284" t="s">
        <v>88</v>
      </c>
      <c r="F21284" t="s">
        <v>31649</v>
      </c>
    </row>
    <row r="21285" spans="1:7" x14ac:dyDescent="0.3">
      <c r="A21285" s="18" t="s">
        <v>31650</v>
      </c>
      <c r="B21285" s="11" t="s">
        <v>88</v>
      </c>
      <c r="C21285" t="s">
        <v>88</v>
      </c>
      <c r="D21285" t="s">
        <v>88</v>
      </c>
      <c r="E21285" t="s">
        <v>88</v>
      </c>
      <c r="F21285" t="s">
        <v>31651</v>
      </c>
    </row>
    <row r="21286" spans="1:7" x14ac:dyDescent="0.3">
      <c r="A21286" s="19" t="s">
        <v>31652</v>
      </c>
      <c r="B21286" s="11" t="s">
        <v>88</v>
      </c>
      <c r="C21286" t="s">
        <v>88</v>
      </c>
      <c r="D21286" t="s">
        <v>88</v>
      </c>
      <c r="E21286" t="s">
        <v>88</v>
      </c>
      <c r="F21286" t="s">
        <v>689</v>
      </c>
    </row>
    <row r="21287" spans="1:7" x14ac:dyDescent="0.3">
      <c r="A21287" s="18" t="s">
        <v>31653</v>
      </c>
      <c r="B21287" t="s">
        <v>31654</v>
      </c>
    </row>
    <row r="21288" spans="1:7" x14ac:dyDescent="0.3">
      <c r="A21288" s="19" t="s">
        <v>31655</v>
      </c>
      <c r="B21288" s="11" t="s">
        <v>88</v>
      </c>
      <c r="C21288" t="s">
        <v>31656</v>
      </c>
    </row>
    <row r="21289" spans="1:7" x14ac:dyDescent="0.3">
      <c r="A21289" s="18" t="s">
        <v>31657</v>
      </c>
      <c r="B21289" s="11" t="s">
        <v>88</v>
      </c>
      <c r="C21289" t="s">
        <v>88</v>
      </c>
      <c r="D21289" t="s">
        <v>31658</v>
      </c>
    </row>
    <row r="21290" spans="1:7" x14ac:dyDescent="0.3">
      <c r="A21290" s="19" t="s">
        <v>31659</v>
      </c>
      <c r="B21290" s="11" t="s">
        <v>88</v>
      </c>
      <c r="C21290" t="s">
        <v>88</v>
      </c>
      <c r="D21290" t="s">
        <v>689</v>
      </c>
    </row>
    <row r="21291" spans="1:7" x14ac:dyDescent="0.3">
      <c r="A21291" s="18" t="s">
        <v>31660</v>
      </c>
      <c r="B21291" s="11" t="s">
        <v>88</v>
      </c>
      <c r="C21291" t="s">
        <v>88</v>
      </c>
      <c r="D21291" t="s">
        <v>88</v>
      </c>
      <c r="E21291" t="s">
        <v>31661</v>
      </c>
    </row>
    <row r="21292" spans="1:7" x14ac:dyDescent="0.3">
      <c r="A21292" s="19" t="s">
        <v>31662</v>
      </c>
      <c r="B21292" s="11" t="s">
        <v>88</v>
      </c>
      <c r="C21292" t="s">
        <v>88</v>
      </c>
      <c r="D21292" t="s">
        <v>88</v>
      </c>
      <c r="E21292" t="s">
        <v>88</v>
      </c>
      <c r="F21292" t="s">
        <v>31663</v>
      </c>
    </row>
    <row r="21293" spans="1:7" x14ac:dyDescent="0.3">
      <c r="A21293" s="18" t="s">
        <v>31664</v>
      </c>
      <c r="B21293" s="11" t="s">
        <v>88</v>
      </c>
      <c r="C21293" t="s">
        <v>88</v>
      </c>
      <c r="D21293" t="s">
        <v>88</v>
      </c>
      <c r="E21293" t="s">
        <v>88</v>
      </c>
      <c r="F21293" t="s">
        <v>689</v>
      </c>
    </row>
    <row r="21294" spans="1:7" x14ac:dyDescent="0.3">
      <c r="A21294" s="19" t="s">
        <v>31665</v>
      </c>
      <c r="B21294" s="11" t="s">
        <v>88</v>
      </c>
      <c r="C21294" t="s">
        <v>88</v>
      </c>
      <c r="D21294" t="s">
        <v>88</v>
      </c>
      <c r="E21294" t="s">
        <v>88</v>
      </c>
      <c r="F21294" t="s">
        <v>88</v>
      </c>
      <c r="G21294" t="s">
        <v>31666</v>
      </c>
    </row>
    <row r="21295" spans="1:7" x14ac:dyDescent="0.3">
      <c r="A21295" s="18" t="s">
        <v>31667</v>
      </c>
      <c r="B21295" s="11" t="s">
        <v>88</v>
      </c>
      <c r="C21295" t="s">
        <v>88</v>
      </c>
      <c r="D21295" t="s">
        <v>88</v>
      </c>
      <c r="E21295" t="s">
        <v>88</v>
      </c>
      <c r="F21295" t="s">
        <v>88</v>
      </c>
      <c r="G21295" t="s">
        <v>31668</v>
      </c>
    </row>
    <row r="21296" spans="1:7" x14ac:dyDescent="0.3">
      <c r="A21296" s="19" t="s">
        <v>31669</v>
      </c>
      <c r="B21296" s="11" t="s">
        <v>88</v>
      </c>
      <c r="C21296" t="s">
        <v>88</v>
      </c>
      <c r="D21296" t="s">
        <v>88</v>
      </c>
      <c r="E21296" t="s">
        <v>88</v>
      </c>
      <c r="F21296" t="s">
        <v>88</v>
      </c>
      <c r="G21296" t="s">
        <v>689</v>
      </c>
    </row>
    <row r="21297" spans="1:8" x14ac:dyDescent="0.3">
      <c r="A21297" s="18" t="s">
        <v>31670</v>
      </c>
      <c r="B21297" s="11" t="s">
        <v>88</v>
      </c>
      <c r="C21297" t="s">
        <v>88</v>
      </c>
      <c r="D21297" t="s">
        <v>88</v>
      </c>
      <c r="E21297" t="s">
        <v>689</v>
      </c>
    </row>
    <row r="21298" spans="1:8" x14ac:dyDescent="0.3">
      <c r="A21298" s="19" t="s">
        <v>31671</v>
      </c>
      <c r="B21298" s="11" t="s">
        <v>88</v>
      </c>
      <c r="C21298" t="s">
        <v>31672</v>
      </c>
    </row>
    <row r="21299" spans="1:8" x14ac:dyDescent="0.3">
      <c r="A21299" s="18" t="s">
        <v>31673</v>
      </c>
      <c r="B21299" s="11" t="s">
        <v>88</v>
      </c>
      <c r="C21299" t="s">
        <v>88</v>
      </c>
      <c r="D21299" t="s">
        <v>31663</v>
      </c>
    </row>
    <row r="21300" spans="1:8" x14ac:dyDescent="0.3">
      <c r="A21300" s="19" t="s">
        <v>31674</v>
      </c>
      <c r="B21300" s="11" t="s">
        <v>88</v>
      </c>
      <c r="C21300" t="s">
        <v>88</v>
      </c>
      <c r="D21300" t="s">
        <v>88</v>
      </c>
      <c r="E21300" t="s">
        <v>31675</v>
      </c>
    </row>
    <row r="21301" spans="1:8" x14ac:dyDescent="0.3">
      <c r="A21301" s="18" t="s">
        <v>31676</v>
      </c>
      <c r="B21301" s="11" t="s">
        <v>88</v>
      </c>
      <c r="C21301" t="s">
        <v>88</v>
      </c>
      <c r="D21301" t="s">
        <v>88</v>
      </c>
      <c r="E21301" t="s">
        <v>31677</v>
      </c>
    </row>
    <row r="21302" spans="1:8" x14ac:dyDescent="0.3">
      <c r="A21302" s="19" t="s">
        <v>31678</v>
      </c>
      <c r="B21302" s="11" t="s">
        <v>88</v>
      </c>
      <c r="C21302" t="s">
        <v>88</v>
      </c>
      <c r="D21302" t="s">
        <v>88</v>
      </c>
      <c r="E21302" t="s">
        <v>689</v>
      </c>
    </row>
    <row r="21303" spans="1:8" x14ac:dyDescent="0.3">
      <c r="A21303" s="18" t="s">
        <v>31679</v>
      </c>
      <c r="B21303" s="11" t="s">
        <v>88</v>
      </c>
      <c r="C21303" t="s">
        <v>88</v>
      </c>
      <c r="D21303" t="s">
        <v>689</v>
      </c>
    </row>
    <row r="21304" spans="1:8" x14ac:dyDescent="0.3">
      <c r="A21304" s="19" t="s">
        <v>31680</v>
      </c>
      <c r="B21304" s="11" t="s">
        <v>88</v>
      </c>
      <c r="C21304" t="s">
        <v>88</v>
      </c>
      <c r="D21304" t="s">
        <v>88</v>
      </c>
      <c r="E21304" t="s">
        <v>31681</v>
      </c>
    </row>
    <row r="21305" spans="1:8" x14ac:dyDescent="0.3">
      <c r="A21305" s="18" t="s">
        <v>31682</v>
      </c>
      <c r="B21305" s="11" t="s">
        <v>88</v>
      </c>
      <c r="C21305" t="s">
        <v>88</v>
      </c>
      <c r="D21305" t="s">
        <v>88</v>
      </c>
      <c r="E21305" t="s">
        <v>88</v>
      </c>
      <c r="F21305" t="s">
        <v>31666</v>
      </c>
    </row>
    <row r="21306" spans="1:8" x14ac:dyDescent="0.3">
      <c r="A21306" s="19" t="s">
        <v>31683</v>
      </c>
      <c r="B21306" s="11" t="s">
        <v>88</v>
      </c>
      <c r="C21306" t="s">
        <v>88</v>
      </c>
      <c r="D21306" t="s">
        <v>88</v>
      </c>
      <c r="E21306" t="s">
        <v>88</v>
      </c>
      <c r="F21306" t="s">
        <v>31684</v>
      </c>
    </row>
    <row r="21307" spans="1:8" x14ac:dyDescent="0.3">
      <c r="A21307" s="18" t="s">
        <v>31685</v>
      </c>
      <c r="B21307" s="11" t="s">
        <v>88</v>
      </c>
      <c r="C21307" t="s">
        <v>88</v>
      </c>
      <c r="D21307" t="s">
        <v>88</v>
      </c>
      <c r="E21307" t="s">
        <v>88</v>
      </c>
      <c r="F21307" t="s">
        <v>88</v>
      </c>
      <c r="G21307" t="s">
        <v>31686</v>
      </c>
    </row>
    <row r="21308" spans="1:8" x14ac:dyDescent="0.3">
      <c r="A21308" s="19" t="s">
        <v>31687</v>
      </c>
      <c r="B21308" s="11" t="s">
        <v>88</v>
      </c>
      <c r="C21308" t="s">
        <v>88</v>
      </c>
      <c r="D21308" t="s">
        <v>88</v>
      </c>
      <c r="E21308" t="s">
        <v>88</v>
      </c>
      <c r="F21308" t="s">
        <v>88</v>
      </c>
      <c r="G21308" t="s">
        <v>31688</v>
      </c>
    </row>
    <row r="21309" spans="1:8" x14ac:dyDescent="0.3">
      <c r="A21309" s="18" t="s">
        <v>31689</v>
      </c>
      <c r="B21309" s="11" t="s">
        <v>88</v>
      </c>
      <c r="C21309" t="s">
        <v>88</v>
      </c>
      <c r="D21309" t="s">
        <v>88</v>
      </c>
      <c r="E21309" t="s">
        <v>88</v>
      </c>
      <c r="F21309" t="s">
        <v>689</v>
      </c>
    </row>
    <row r="21310" spans="1:8" x14ac:dyDescent="0.3">
      <c r="A21310" s="19" t="s">
        <v>31690</v>
      </c>
      <c r="B21310" s="11" t="s">
        <v>88</v>
      </c>
      <c r="C21310" t="s">
        <v>88</v>
      </c>
      <c r="D21310" t="s">
        <v>88</v>
      </c>
      <c r="E21310" t="s">
        <v>88</v>
      </c>
      <c r="F21310" t="s">
        <v>88</v>
      </c>
      <c r="G21310" t="s">
        <v>31668</v>
      </c>
    </row>
    <row r="21311" spans="1:8" x14ac:dyDescent="0.3">
      <c r="A21311" s="18" t="s">
        <v>31691</v>
      </c>
      <c r="B21311" s="11" t="s">
        <v>88</v>
      </c>
      <c r="C21311" t="s">
        <v>88</v>
      </c>
      <c r="D21311" t="s">
        <v>88</v>
      </c>
      <c r="E21311" t="s">
        <v>88</v>
      </c>
      <c r="F21311" t="s">
        <v>88</v>
      </c>
      <c r="G21311" t="s">
        <v>689</v>
      </c>
    </row>
    <row r="21312" spans="1:8" x14ac:dyDescent="0.3">
      <c r="A21312" s="19" t="s">
        <v>31692</v>
      </c>
      <c r="B21312" s="11" t="s">
        <v>88</v>
      </c>
      <c r="C21312" t="s">
        <v>88</v>
      </c>
      <c r="D21312" t="s">
        <v>88</v>
      </c>
      <c r="E21312" t="s">
        <v>88</v>
      </c>
      <c r="F21312" t="s">
        <v>88</v>
      </c>
      <c r="G21312" t="s">
        <v>88</v>
      </c>
      <c r="H21312" t="s">
        <v>31693</v>
      </c>
    </row>
    <row r="21313" spans="1:8" x14ac:dyDescent="0.3">
      <c r="A21313" s="18" t="s">
        <v>31694</v>
      </c>
      <c r="B21313" s="11" t="s">
        <v>88</v>
      </c>
      <c r="C21313" t="s">
        <v>88</v>
      </c>
      <c r="D21313" t="s">
        <v>88</v>
      </c>
      <c r="E21313" t="s">
        <v>88</v>
      </c>
      <c r="F21313" t="s">
        <v>88</v>
      </c>
      <c r="G21313" t="s">
        <v>88</v>
      </c>
      <c r="H21313" t="s">
        <v>689</v>
      </c>
    </row>
    <row r="21314" spans="1:8" x14ac:dyDescent="0.3">
      <c r="A21314" s="19" t="s">
        <v>31695</v>
      </c>
      <c r="B21314" s="11" t="s">
        <v>88</v>
      </c>
      <c r="C21314" t="s">
        <v>88</v>
      </c>
      <c r="D21314" t="s">
        <v>88</v>
      </c>
      <c r="E21314" t="s">
        <v>689</v>
      </c>
    </row>
    <row r="21315" spans="1:8" x14ac:dyDescent="0.3">
      <c r="A21315" s="18" t="s">
        <v>31696</v>
      </c>
      <c r="B21315" s="11" t="s">
        <v>88</v>
      </c>
      <c r="C21315" t="s">
        <v>88</v>
      </c>
      <c r="D21315" t="s">
        <v>88</v>
      </c>
      <c r="E21315" t="s">
        <v>88</v>
      </c>
      <c r="F21315" t="s">
        <v>31666</v>
      </c>
    </row>
    <row r="21316" spans="1:8" x14ac:dyDescent="0.3">
      <c r="A21316" s="19" t="s">
        <v>31697</v>
      </c>
      <c r="B21316" s="11" t="s">
        <v>88</v>
      </c>
      <c r="C21316" t="s">
        <v>88</v>
      </c>
      <c r="D21316" t="s">
        <v>88</v>
      </c>
      <c r="E21316" t="s">
        <v>88</v>
      </c>
      <c r="F21316" t="s">
        <v>31668</v>
      </c>
    </row>
    <row r="21317" spans="1:8" x14ac:dyDescent="0.3">
      <c r="A21317" s="18" t="s">
        <v>31698</v>
      </c>
      <c r="B21317" s="11" t="s">
        <v>88</v>
      </c>
      <c r="C21317" t="s">
        <v>88</v>
      </c>
      <c r="D21317" t="s">
        <v>88</v>
      </c>
      <c r="E21317" t="s">
        <v>88</v>
      </c>
      <c r="F21317" t="s">
        <v>689</v>
      </c>
    </row>
    <row r="21318" spans="1:8" x14ac:dyDescent="0.3">
      <c r="A21318" s="19" t="s">
        <v>31699</v>
      </c>
      <c r="B21318" s="11" t="s">
        <v>88</v>
      </c>
      <c r="C21318" t="s">
        <v>31700</v>
      </c>
    </row>
    <row r="21319" spans="1:8" x14ac:dyDescent="0.3">
      <c r="A21319" s="18" t="s">
        <v>31701</v>
      </c>
      <c r="B21319" s="11" t="s">
        <v>88</v>
      </c>
      <c r="C21319" t="s">
        <v>88</v>
      </c>
      <c r="D21319" t="s">
        <v>31702</v>
      </c>
    </row>
    <row r="21320" spans="1:8" x14ac:dyDescent="0.3">
      <c r="A21320" s="19" t="s">
        <v>31703</v>
      </c>
      <c r="B21320" s="11" t="s">
        <v>88</v>
      </c>
      <c r="C21320" t="s">
        <v>88</v>
      </c>
      <c r="D21320" t="s">
        <v>88</v>
      </c>
      <c r="E21320" t="s">
        <v>31663</v>
      </c>
    </row>
    <row r="21321" spans="1:8" x14ac:dyDescent="0.3">
      <c r="A21321" s="18" t="s">
        <v>31704</v>
      </c>
      <c r="B21321" s="11" t="s">
        <v>88</v>
      </c>
      <c r="C21321" t="s">
        <v>88</v>
      </c>
      <c r="D21321" t="s">
        <v>88</v>
      </c>
      <c r="E21321" t="s">
        <v>689</v>
      </c>
    </row>
    <row r="21322" spans="1:8" x14ac:dyDescent="0.3">
      <c r="A21322" s="19" t="s">
        <v>31705</v>
      </c>
      <c r="B21322" s="11" t="s">
        <v>88</v>
      </c>
      <c r="C21322" t="s">
        <v>88</v>
      </c>
      <c r="D21322" t="s">
        <v>88</v>
      </c>
      <c r="E21322" t="s">
        <v>88</v>
      </c>
      <c r="F21322" t="s">
        <v>31666</v>
      </c>
    </row>
    <row r="21323" spans="1:8" x14ac:dyDescent="0.3">
      <c r="A21323" s="18" t="s">
        <v>31706</v>
      </c>
      <c r="B21323" s="11" t="s">
        <v>88</v>
      </c>
      <c r="C21323" t="s">
        <v>88</v>
      </c>
      <c r="D21323" t="s">
        <v>88</v>
      </c>
      <c r="E21323" t="s">
        <v>88</v>
      </c>
      <c r="F21323" t="s">
        <v>31668</v>
      </c>
    </row>
    <row r="21324" spans="1:8" x14ac:dyDescent="0.3">
      <c r="A21324" s="19" t="s">
        <v>31707</v>
      </c>
      <c r="B21324" s="11" t="s">
        <v>88</v>
      </c>
      <c r="C21324" t="s">
        <v>88</v>
      </c>
      <c r="D21324" t="s">
        <v>88</v>
      </c>
      <c r="E21324" t="s">
        <v>88</v>
      </c>
      <c r="F21324" t="s">
        <v>689</v>
      </c>
    </row>
    <row r="21325" spans="1:8" x14ac:dyDescent="0.3">
      <c r="A21325" s="18" t="s">
        <v>31708</v>
      </c>
      <c r="B21325" s="11" t="s">
        <v>88</v>
      </c>
      <c r="C21325" t="s">
        <v>88</v>
      </c>
      <c r="D21325" t="s">
        <v>88</v>
      </c>
      <c r="E21325" t="s">
        <v>88</v>
      </c>
      <c r="F21325" t="s">
        <v>88</v>
      </c>
      <c r="G21325" t="s">
        <v>31709</v>
      </c>
    </row>
    <row r="21326" spans="1:8" x14ac:dyDescent="0.3">
      <c r="A21326" s="19" t="s">
        <v>31710</v>
      </c>
      <c r="B21326" s="11" t="s">
        <v>88</v>
      </c>
      <c r="C21326" t="s">
        <v>88</v>
      </c>
      <c r="D21326" t="s">
        <v>88</v>
      </c>
      <c r="E21326" t="s">
        <v>88</v>
      </c>
      <c r="F21326" t="s">
        <v>88</v>
      </c>
      <c r="G21326" t="s">
        <v>689</v>
      </c>
    </row>
    <row r="21327" spans="1:8" x14ac:dyDescent="0.3">
      <c r="A21327" s="18" t="s">
        <v>31711</v>
      </c>
      <c r="B21327" s="11" t="s">
        <v>88</v>
      </c>
      <c r="C21327" t="s">
        <v>88</v>
      </c>
      <c r="D21327" t="s">
        <v>31712</v>
      </c>
    </row>
    <row r="21328" spans="1:8" x14ac:dyDescent="0.3">
      <c r="A21328" s="19" t="s">
        <v>31713</v>
      </c>
      <c r="B21328" s="11" t="s">
        <v>88</v>
      </c>
      <c r="C21328" t="s">
        <v>88</v>
      </c>
      <c r="D21328" t="s">
        <v>88</v>
      </c>
      <c r="E21328" t="s">
        <v>31714</v>
      </c>
    </row>
    <row r="21329" spans="1:6" x14ac:dyDescent="0.3">
      <c r="A21329" s="18" t="s">
        <v>31715</v>
      </c>
      <c r="B21329" s="11" t="s">
        <v>88</v>
      </c>
      <c r="C21329" t="s">
        <v>88</v>
      </c>
      <c r="D21329" t="s">
        <v>88</v>
      </c>
      <c r="E21329" t="s">
        <v>88</v>
      </c>
      <c r="F21329" t="s">
        <v>31716</v>
      </c>
    </row>
    <row r="21330" spans="1:6" x14ac:dyDescent="0.3">
      <c r="A21330" s="19" t="s">
        <v>31717</v>
      </c>
      <c r="B21330" s="11" t="s">
        <v>88</v>
      </c>
      <c r="C21330" t="s">
        <v>88</v>
      </c>
      <c r="D21330" t="s">
        <v>88</v>
      </c>
      <c r="E21330" t="s">
        <v>88</v>
      </c>
      <c r="F21330" t="s">
        <v>689</v>
      </c>
    </row>
    <row r="21331" spans="1:6" x14ac:dyDescent="0.3">
      <c r="A21331" s="18" t="s">
        <v>31718</v>
      </c>
      <c r="B21331" s="11" t="s">
        <v>88</v>
      </c>
      <c r="C21331" t="s">
        <v>88</v>
      </c>
      <c r="D21331" t="s">
        <v>88</v>
      </c>
      <c r="E21331" t="s">
        <v>689</v>
      </c>
    </row>
    <row r="21332" spans="1:6" x14ac:dyDescent="0.3">
      <c r="A21332" s="19" t="s">
        <v>31719</v>
      </c>
      <c r="B21332" s="11" t="s">
        <v>88</v>
      </c>
      <c r="C21332" t="s">
        <v>88</v>
      </c>
      <c r="D21332" t="s">
        <v>689</v>
      </c>
    </row>
    <row r="21333" spans="1:6" x14ac:dyDescent="0.3">
      <c r="A21333" s="18" t="s">
        <v>31720</v>
      </c>
      <c r="B21333" s="11" t="s">
        <v>88</v>
      </c>
      <c r="C21333" t="s">
        <v>88</v>
      </c>
      <c r="D21333" t="s">
        <v>88</v>
      </c>
      <c r="E21333" t="s">
        <v>31663</v>
      </c>
    </row>
    <row r="21334" spans="1:6" x14ac:dyDescent="0.3">
      <c r="A21334" s="19" t="s">
        <v>31721</v>
      </c>
      <c r="B21334" s="11" t="s">
        <v>88</v>
      </c>
      <c r="C21334" t="s">
        <v>88</v>
      </c>
      <c r="D21334" t="s">
        <v>88</v>
      </c>
      <c r="E21334" t="s">
        <v>689</v>
      </c>
    </row>
    <row r="21335" spans="1:6" x14ac:dyDescent="0.3">
      <c r="A21335" s="18" t="s">
        <v>31722</v>
      </c>
      <c r="B21335" s="11" t="s">
        <v>88</v>
      </c>
      <c r="C21335" t="s">
        <v>88</v>
      </c>
      <c r="D21335" t="s">
        <v>88</v>
      </c>
      <c r="E21335" t="s">
        <v>88</v>
      </c>
      <c r="F21335" t="s">
        <v>31666</v>
      </c>
    </row>
    <row r="21336" spans="1:6" x14ac:dyDescent="0.3">
      <c r="A21336" s="19" t="s">
        <v>31723</v>
      </c>
      <c r="B21336" s="11" t="s">
        <v>88</v>
      </c>
      <c r="C21336" t="s">
        <v>88</v>
      </c>
      <c r="D21336" t="s">
        <v>88</v>
      </c>
      <c r="E21336" t="s">
        <v>88</v>
      </c>
      <c r="F21336" t="s">
        <v>31668</v>
      </c>
    </row>
    <row r="21337" spans="1:6" x14ac:dyDescent="0.3">
      <c r="A21337" s="18" t="s">
        <v>31724</v>
      </c>
      <c r="B21337" s="11" t="s">
        <v>88</v>
      </c>
      <c r="C21337" t="s">
        <v>88</v>
      </c>
      <c r="D21337" t="s">
        <v>88</v>
      </c>
      <c r="E21337" t="s">
        <v>88</v>
      </c>
      <c r="F21337" t="s">
        <v>689</v>
      </c>
    </row>
    <row r="21338" spans="1:6" x14ac:dyDescent="0.3">
      <c r="A21338" s="19" t="s">
        <v>31725</v>
      </c>
      <c r="B21338" s="11" t="s">
        <v>88</v>
      </c>
      <c r="C21338" t="s">
        <v>689</v>
      </c>
    </row>
    <row r="21339" spans="1:6" x14ac:dyDescent="0.3">
      <c r="A21339" s="18" t="s">
        <v>31726</v>
      </c>
      <c r="B21339" s="11" t="s">
        <v>88</v>
      </c>
      <c r="C21339" t="s">
        <v>88</v>
      </c>
      <c r="D21339" t="s">
        <v>31663</v>
      </c>
    </row>
    <row r="21340" spans="1:6" x14ac:dyDescent="0.3">
      <c r="A21340" s="19" t="s">
        <v>31727</v>
      </c>
      <c r="B21340" s="11" t="s">
        <v>88</v>
      </c>
      <c r="C21340" t="s">
        <v>88</v>
      </c>
      <c r="D21340" t="s">
        <v>689</v>
      </c>
    </row>
    <row r="21341" spans="1:6" x14ac:dyDescent="0.3">
      <c r="A21341" s="18" t="s">
        <v>31728</v>
      </c>
      <c r="B21341" s="11" t="s">
        <v>88</v>
      </c>
      <c r="C21341" t="s">
        <v>88</v>
      </c>
      <c r="D21341" t="s">
        <v>88</v>
      </c>
      <c r="E21341" t="s">
        <v>31666</v>
      </c>
    </row>
    <row r="21342" spans="1:6" x14ac:dyDescent="0.3">
      <c r="A21342" s="19" t="s">
        <v>31729</v>
      </c>
      <c r="B21342" s="11" t="s">
        <v>88</v>
      </c>
      <c r="C21342" t="s">
        <v>88</v>
      </c>
      <c r="D21342" t="s">
        <v>88</v>
      </c>
      <c r="E21342" t="s">
        <v>31668</v>
      </c>
    </row>
    <row r="21343" spans="1:6" x14ac:dyDescent="0.3">
      <c r="A21343" s="18" t="s">
        <v>31730</v>
      </c>
      <c r="B21343" s="11" t="s">
        <v>88</v>
      </c>
      <c r="C21343" t="s">
        <v>88</v>
      </c>
      <c r="D21343" t="s">
        <v>88</v>
      </c>
      <c r="E21343" t="s">
        <v>689</v>
      </c>
    </row>
    <row r="21344" spans="1:6" x14ac:dyDescent="0.3">
      <c r="A21344" s="19" t="s">
        <v>31731</v>
      </c>
      <c r="B21344" t="s">
        <v>31732</v>
      </c>
    </row>
    <row r="21345" spans="1:6" x14ac:dyDescent="0.3">
      <c r="A21345" s="18" t="s">
        <v>31733</v>
      </c>
      <c r="B21345" s="11" t="s">
        <v>88</v>
      </c>
      <c r="C21345" t="s">
        <v>31734</v>
      </c>
    </row>
    <row r="21346" spans="1:6" x14ac:dyDescent="0.3">
      <c r="A21346" s="19" t="s">
        <v>31735</v>
      </c>
      <c r="B21346" s="11" t="s">
        <v>88</v>
      </c>
      <c r="C21346" t="s">
        <v>31736</v>
      </c>
    </row>
    <row r="21347" spans="1:6" x14ac:dyDescent="0.3">
      <c r="A21347" s="18" t="s">
        <v>31737</v>
      </c>
      <c r="B21347" s="11" t="s">
        <v>88</v>
      </c>
      <c r="C21347" t="s">
        <v>31738</v>
      </c>
    </row>
    <row r="21348" spans="1:6" x14ac:dyDescent="0.3">
      <c r="A21348" s="19" t="s">
        <v>31739</v>
      </c>
      <c r="B21348" s="11" t="s">
        <v>88</v>
      </c>
      <c r="C21348" t="s">
        <v>88</v>
      </c>
      <c r="D21348" t="s">
        <v>31740</v>
      </c>
    </row>
    <row r="21349" spans="1:6" x14ac:dyDescent="0.3">
      <c r="A21349" s="18" t="s">
        <v>31741</v>
      </c>
      <c r="B21349" s="11" t="s">
        <v>88</v>
      </c>
      <c r="C21349" t="s">
        <v>88</v>
      </c>
      <c r="D21349" t="s">
        <v>88</v>
      </c>
      <c r="E21349" t="s">
        <v>31742</v>
      </c>
    </row>
    <row r="21350" spans="1:6" x14ac:dyDescent="0.3">
      <c r="A21350" s="19" t="s">
        <v>31743</v>
      </c>
      <c r="B21350" s="11" t="s">
        <v>88</v>
      </c>
      <c r="C21350" t="s">
        <v>88</v>
      </c>
      <c r="D21350" t="s">
        <v>88</v>
      </c>
      <c r="E21350" t="s">
        <v>689</v>
      </c>
    </row>
    <row r="21351" spans="1:6" x14ac:dyDescent="0.3">
      <c r="A21351" s="18" t="s">
        <v>31744</v>
      </c>
      <c r="B21351" s="11" t="s">
        <v>88</v>
      </c>
      <c r="C21351" t="s">
        <v>88</v>
      </c>
      <c r="D21351" t="s">
        <v>88</v>
      </c>
      <c r="E21351" t="s">
        <v>88</v>
      </c>
      <c r="F21351" t="s">
        <v>31745</v>
      </c>
    </row>
    <row r="21352" spans="1:6" x14ac:dyDescent="0.3">
      <c r="A21352" s="19" t="s">
        <v>31746</v>
      </c>
      <c r="B21352" s="11" t="s">
        <v>88</v>
      </c>
      <c r="C21352" t="s">
        <v>88</v>
      </c>
      <c r="D21352" t="s">
        <v>88</v>
      </c>
      <c r="E21352" t="s">
        <v>88</v>
      </c>
      <c r="F21352" t="s">
        <v>31747</v>
      </c>
    </row>
    <row r="21353" spans="1:6" x14ac:dyDescent="0.3">
      <c r="A21353" s="18" t="s">
        <v>31748</v>
      </c>
      <c r="B21353" s="11" t="s">
        <v>88</v>
      </c>
      <c r="C21353" t="s">
        <v>88</v>
      </c>
      <c r="D21353" t="s">
        <v>88</v>
      </c>
      <c r="E21353" t="s">
        <v>88</v>
      </c>
      <c r="F21353" t="s">
        <v>31749</v>
      </c>
    </row>
    <row r="21354" spans="1:6" x14ac:dyDescent="0.3">
      <c r="A21354" s="19" t="s">
        <v>31750</v>
      </c>
      <c r="B21354" s="11" t="s">
        <v>88</v>
      </c>
      <c r="C21354" t="s">
        <v>88</v>
      </c>
      <c r="D21354" t="s">
        <v>88</v>
      </c>
      <c r="E21354" t="s">
        <v>88</v>
      </c>
      <c r="F21354" t="s">
        <v>31751</v>
      </c>
    </row>
    <row r="21355" spans="1:6" x14ac:dyDescent="0.3">
      <c r="A21355" s="18" t="s">
        <v>31752</v>
      </c>
      <c r="B21355" s="11" t="s">
        <v>88</v>
      </c>
      <c r="C21355" t="s">
        <v>88</v>
      </c>
      <c r="D21355" t="s">
        <v>88</v>
      </c>
      <c r="E21355" t="s">
        <v>88</v>
      </c>
      <c r="F21355" t="s">
        <v>31753</v>
      </c>
    </row>
    <row r="21356" spans="1:6" x14ac:dyDescent="0.3">
      <c r="A21356" s="19" t="s">
        <v>31754</v>
      </c>
      <c r="B21356" s="11" t="s">
        <v>88</v>
      </c>
      <c r="C21356" t="s">
        <v>88</v>
      </c>
      <c r="D21356" t="s">
        <v>88</v>
      </c>
      <c r="E21356" t="s">
        <v>88</v>
      </c>
      <c r="F21356" t="s">
        <v>31755</v>
      </c>
    </row>
    <row r="21357" spans="1:6" x14ac:dyDescent="0.3">
      <c r="A21357" s="18" t="s">
        <v>31756</v>
      </c>
      <c r="B21357" s="11" t="s">
        <v>88</v>
      </c>
      <c r="C21357" t="s">
        <v>88</v>
      </c>
      <c r="D21357" t="s">
        <v>88</v>
      </c>
      <c r="E21357" t="s">
        <v>88</v>
      </c>
      <c r="F21357" t="s">
        <v>31757</v>
      </c>
    </row>
    <row r="21358" spans="1:6" x14ac:dyDescent="0.3">
      <c r="A21358" s="19" t="s">
        <v>31758</v>
      </c>
      <c r="B21358" s="11" t="s">
        <v>88</v>
      </c>
      <c r="C21358" t="s">
        <v>88</v>
      </c>
      <c r="D21358" t="s">
        <v>88</v>
      </c>
      <c r="E21358" t="s">
        <v>88</v>
      </c>
      <c r="F21358" t="s">
        <v>31759</v>
      </c>
    </row>
    <row r="21359" spans="1:6" x14ac:dyDescent="0.3">
      <c r="A21359" s="18" t="s">
        <v>31760</v>
      </c>
      <c r="B21359" s="11" t="s">
        <v>88</v>
      </c>
      <c r="C21359" t="s">
        <v>88</v>
      </c>
      <c r="D21359" t="s">
        <v>88</v>
      </c>
      <c r="E21359" t="s">
        <v>88</v>
      </c>
      <c r="F21359" t="s">
        <v>31761</v>
      </c>
    </row>
    <row r="21360" spans="1:6" x14ac:dyDescent="0.3">
      <c r="A21360" s="19" t="s">
        <v>31762</v>
      </c>
      <c r="B21360" s="11" t="s">
        <v>88</v>
      </c>
      <c r="C21360" t="s">
        <v>88</v>
      </c>
      <c r="D21360" t="s">
        <v>88</v>
      </c>
      <c r="E21360" t="s">
        <v>88</v>
      </c>
      <c r="F21360" t="s">
        <v>689</v>
      </c>
    </row>
    <row r="21361" spans="1:6" x14ac:dyDescent="0.3">
      <c r="A21361" s="18" t="s">
        <v>31763</v>
      </c>
      <c r="B21361" s="11" t="s">
        <v>88</v>
      </c>
      <c r="C21361" t="s">
        <v>88</v>
      </c>
      <c r="D21361" t="s">
        <v>31764</v>
      </c>
    </row>
    <row r="21362" spans="1:6" x14ac:dyDescent="0.3">
      <c r="A21362" s="19" t="s">
        <v>31765</v>
      </c>
      <c r="B21362" s="11" t="s">
        <v>88</v>
      </c>
      <c r="C21362" t="s">
        <v>88</v>
      </c>
      <c r="D21362" t="s">
        <v>31766</v>
      </c>
    </row>
    <row r="21363" spans="1:6" x14ac:dyDescent="0.3">
      <c r="A21363" s="18" t="s">
        <v>31767</v>
      </c>
      <c r="B21363" s="11" t="s">
        <v>88</v>
      </c>
      <c r="C21363" t="s">
        <v>88</v>
      </c>
      <c r="D21363" t="s">
        <v>88</v>
      </c>
      <c r="E21363" t="s">
        <v>31768</v>
      </c>
    </row>
    <row r="21364" spans="1:6" x14ac:dyDescent="0.3">
      <c r="A21364" s="19" t="s">
        <v>31769</v>
      </c>
      <c r="B21364" s="11" t="s">
        <v>88</v>
      </c>
      <c r="C21364" t="s">
        <v>88</v>
      </c>
      <c r="D21364" t="s">
        <v>88</v>
      </c>
      <c r="E21364" t="s">
        <v>88</v>
      </c>
      <c r="F21364" t="s">
        <v>31747</v>
      </c>
    </row>
    <row r="21365" spans="1:6" x14ac:dyDescent="0.3">
      <c r="A21365" s="18" t="s">
        <v>31770</v>
      </c>
      <c r="B21365" s="11" t="s">
        <v>88</v>
      </c>
      <c r="C21365" t="s">
        <v>88</v>
      </c>
      <c r="D21365" t="s">
        <v>88</v>
      </c>
      <c r="E21365" t="s">
        <v>88</v>
      </c>
      <c r="F21365" t="s">
        <v>689</v>
      </c>
    </row>
    <row r="21366" spans="1:6" x14ac:dyDescent="0.3">
      <c r="A21366" s="19" t="s">
        <v>31771</v>
      </c>
      <c r="B21366" s="11" t="s">
        <v>88</v>
      </c>
      <c r="C21366" t="s">
        <v>88</v>
      </c>
      <c r="D21366" t="s">
        <v>88</v>
      </c>
      <c r="E21366" t="s">
        <v>689</v>
      </c>
    </row>
    <row r="21367" spans="1:6" x14ac:dyDescent="0.3">
      <c r="A21367" s="18" t="s">
        <v>31772</v>
      </c>
      <c r="B21367" t="s">
        <v>31773</v>
      </c>
    </row>
    <row r="21368" spans="1:6" x14ac:dyDescent="0.3">
      <c r="A21368" s="19" t="s">
        <v>31774</v>
      </c>
      <c r="B21368" s="11" t="s">
        <v>88</v>
      </c>
      <c r="C21368" t="s">
        <v>31775</v>
      </c>
    </row>
    <row r="21369" spans="1:6" x14ac:dyDescent="0.3">
      <c r="A21369" s="18" t="s">
        <v>31776</v>
      </c>
      <c r="B21369" s="11" t="s">
        <v>88</v>
      </c>
      <c r="C21369" t="s">
        <v>88</v>
      </c>
      <c r="D21369" t="s">
        <v>17190</v>
      </c>
    </row>
    <row r="21370" spans="1:6" x14ac:dyDescent="0.3">
      <c r="A21370" s="19" t="s">
        <v>31777</v>
      </c>
      <c r="B21370" s="11" t="s">
        <v>88</v>
      </c>
      <c r="C21370" t="s">
        <v>88</v>
      </c>
      <c r="D21370" t="s">
        <v>689</v>
      </c>
    </row>
    <row r="21371" spans="1:6" x14ac:dyDescent="0.3">
      <c r="A21371" s="18" t="s">
        <v>31778</v>
      </c>
      <c r="B21371" s="11" t="s">
        <v>88</v>
      </c>
      <c r="C21371" t="s">
        <v>689</v>
      </c>
    </row>
    <row r="21372" spans="1:6" x14ac:dyDescent="0.3">
      <c r="A21372" s="19" t="s">
        <v>31779</v>
      </c>
      <c r="B21372" s="11" t="s">
        <v>88</v>
      </c>
      <c r="C21372" t="s">
        <v>88</v>
      </c>
      <c r="D21372" t="s">
        <v>31780</v>
      </c>
    </row>
    <row r="21373" spans="1:6" x14ac:dyDescent="0.3">
      <c r="A21373" s="18" t="s">
        <v>31781</v>
      </c>
      <c r="B21373" s="11" t="s">
        <v>88</v>
      </c>
      <c r="C21373" t="s">
        <v>88</v>
      </c>
      <c r="D21373" t="s">
        <v>88</v>
      </c>
      <c r="E21373" t="s">
        <v>31782</v>
      </c>
    </row>
    <row r="21374" spans="1:6" x14ac:dyDescent="0.3">
      <c r="A21374" s="19" t="s">
        <v>31783</v>
      </c>
      <c r="B21374" s="11" t="s">
        <v>88</v>
      </c>
      <c r="C21374" t="s">
        <v>88</v>
      </c>
      <c r="D21374" t="s">
        <v>88</v>
      </c>
      <c r="E21374" t="s">
        <v>88</v>
      </c>
      <c r="F21374" t="s">
        <v>17190</v>
      </c>
    </row>
    <row r="21375" spans="1:6" x14ac:dyDescent="0.3">
      <c r="A21375" s="18" t="s">
        <v>31784</v>
      </c>
      <c r="B21375" s="11" t="s">
        <v>88</v>
      </c>
      <c r="C21375" t="s">
        <v>88</v>
      </c>
      <c r="D21375" t="s">
        <v>88</v>
      </c>
      <c r="E21375" t="s">
        <v>88</v>
      </c>
      <c r="F21375" t="s">
        <v>31785</v>
      </c>
    </row>
    <row r="21376" spans="1:6" x14ac:dyDescent="0.3">
      <c r="A21376" s="19" t="s">
        <v>31786</v>
      </c>
      <c r="B21376" s="11" t="s">
        <v>88</v>
      </c>
      <c r="C21376" t="s">
        <v>88</v>
      </c>
      <c r="D21376" t="s">
        <v>88</v>
      </c>
      <c r="E21376" t="s">
        <v>88</v>
      </c>
      <c r="F21376" t="s">
        <v>31787</v>
      </c>
    </row>
    <row r="21377" spans="1:6" x14ac:dyDescent="0.3">
      <c r="A21377" s="18" t="s">
        <v>31788</v>
      </c>
      <c r="B21377" s="11" t="s">
        <v>88</v>
      </c>
      <c r="C21377" t="s">
        <v>88</v>
      </c>
      <c r="D21377" t="s">
        <v>88</v>
      </c>
      <c r="E21377" t="s">
        <v>88</v>
      </c>
      <c r="F21377" t="s">
        <v>689</v>
      </c>
    </row>
    <row r="21378" spans="1:6" x14ac:dyDescent="0.3">
      <c r="A21378" s="19" t="s">
        <v>31789</v>
      </c>
      <c r="B21378" s="11" t="s">
        <v>88</v>
      </c>
      <c r="C21378" t="s">
        <v>88</v>
      </c>
      <c r="D21378" t="s">
        <v>88</v>
      </c>
      <c r="E21378" t="s">
        <v>689</v>
      </c>
    </row>
    <row r="21379" spans="1:6" x14ac:dyDescent="0.3">
      <c r="A21379" s="18" t="s">
        <v>31790</v>
      </c>
      <c r="B21379" s="11" t="s">
        <v>88</v>
      </c>
      <c r="C21379" t="s">
        <v>88</v>
      </c>
      <c r="D21379" t="s">
        <v>88</v>
      </c>
      <c r="E21379" t="s">
        <v>88</v>
      </c>
      <c r="F21379" t="s">
        <v>17190</v>
      </c>
    </row>
    <row r="21380" spans="1:6" x14ac:dyDescent="0.3">
      <c r="A21380" s="19" t="s">
        <v>31791</v>
      </c>
      <c r="B21380" s="11" t="s">
        <v>88</v>
      </c>
      <c r="C21380" t="s">
        <v>88</v>
      </c>
      <c r="D21380" t="s">
        <v>88</v>
      </c>
      <c r="E21380" t="s">
        <v>88</v>
      </c>
      <c r="F21380" t="s">
        <v>689</v>
      </c>
    </row>
    <row r="21381" spans="1:6" x14ac:dyDescent="0.3">
      <c r="A21381" s="18" t="s">
        <v>31792</v>
      </c>
      <c r="B21381" s="11" t="s">
        <v>88</v>
      </c>
      <c r="C21381" t="s">
        <v>88</v>
      </c>
      <c r="D21381" t="s">
        <v>31793</v>
      </c>
    </row>
    <row r="21382" spans="1:6" x14ac:dyDescent="0.3">
      <c r="A21382" s="19" t="s">
        <v>31794</v>
      </c>
      <c r="B21382" s="11" t="s">
        <v>88</v>
      </c>
      <c r="C21382" t="s">
        <v>88</v>
      </c>
      <c r="D21382" t="s">
        <v>88</v>
      </c>
      <c r="E21382" t="s">
        <v>17190</v>
      </c>
    </row>
    <row r="21383" spans="1:6" x14ac:dyDescent="0.3">
      <c r="A21383" s="18" t="s">
        <v>31795</v>
      </c>
      <c r="B21383" s="11" t="s">
        <v>88</v>
      </c>
      <c r="C21383" t="s">
        <v>88</v>
      </c>
      <c r="D21383" t="s">
        <v>88</v>
      </c>
      <c r="E21383" t="s">
        <v>689</v>
      </c>
    </row>
    <row r="21384" spans="1:6" x14ac:dyDescent="0.3">
      <c r="A21384" s="19" t="s">
        <v>31796</v>
      </c>
      <c r="B21384" t="s">
        <v>31797</v>
      </c>
    </row>
    <row r="21385" spans="1:6" x14ac:dyDescent="0.3">
      <c r="A21385" s="18" t="s">
        <v>31798</v>
      </c>
      <c r="B21385" s="11" t="s">
        <v>88</v>
      </c>
      <c r="C21385" t="s">
        <v>31799</v>
      </c>
    </row>
    <row r="21386" spans="1:6" x14ac:dyDescent="0.3">
      <c r="A21386" s="19" t="s">
        <v>31800</v>
      </c>
      <c r="B21386" s="11" t="s">
        <v>88</v>
      </c>
      <c r="C21386" t="s">
        <v>88</v>
      </c>
      <c r="D21386" t="s">
        <v>31801</v>
      </c>
    </row>
    <row r="21387" spans="1:6" x14ac:dyDescent="0.3">
      <c r="A21387" s="18" t="s">
        <v>31802</v>
      </c>
      <c r="B21387" s="11" t="s">
        <v>88</v>
      </c>
      <c r="C21387" t="s">
        <v>88</v>
      </c>
      <c r="D21387" t="s">
        <v>88</v>
      </c>
      <c r="E21387" t="s">
        <v>31528</v>
      </c>
    </row>
    <row r="21388" spans="1:6" x14ac:dyDescent="0.3">
      <c r="A21388" s="19" t="s">
        <v>31803</v>
      </c>
      <c r="B21388" s="11" t="s">
        <v>88</v>
      </c>
      <c r="C21388" t="s">
        <v>88</v>
      </c>
      <c r="D21388" t="s">
        <v>88</v>
      </c>
      <c r="E21388" t="s">
        <v>689</v>
      </c>
    </row>
    <row r="21389" spans="1:6" x14ac:dyDescent="0.3">
      <c r="A21389" s="18" t="s">
        <v>31804</v>
      </c>
      <c r="B21389" s="11" t="s">
        <v>88</v>
      </c>
      <c r="C21389" t="s">
        <v>88</v>
      </c>
      <c r="D21389" t="s">
        <v>31805</v>
      </c>
    </row>
    <row r="21390" spans="1:6" x14ac:dyDescent="0.3">
      <c r="A21390" s="19" t="s">
        <v>31806</v>
      </c>
      <c r="B21390" s="11" t="s">
        <v>88</v>
      </c>
      <c r="C21390" t="s">
        <v>88</v>
      </c>
      <c r="D21390" t="s">
        <v>88</v>
      </c>
      <c r="E21390" t="s">
        <v>31505</v>
      </c>
    </row>
    <row r="21391" spans="1:6" x14ac:dyDescent="0.3">
      <c r="A21391" s="18" t="s">
        <v>31807</v>
      </c>
      <c r="B21391" s="11" t="s">
        <v>88</v>
      </c>
      <c r="C21391" t="s">
        <v>88</v>
      </c>
      <c r="D21391" t="s">
        <v>88</v>
      </c>
      <c r="E21391" t="s">
        <v>689</v>
      </c>
    </row>
    <row r="21392" spans="1:6" x14ac:dyDescent="0.3">
      <c r="A21392" s="19" t="s">
        <v>31808</v>
      </c>
      <c r="B21392" s="11" t="s">
        <v>88</v>
      </c>
      <c r="C21392" t="s">
        <v>88</v>
      </c>
      <c r="D21392" t="s">
        <v>88</v>
      </c>
      <c r="E21392" t="s">
        <v>88</v>
      </c>
      <c r="F21392" t="s">
        <v>31809</v>
      </c>
    </row>
    <row r="21393" spans="1:7" x14ac:dyDescent="0.3">
      <c r="A21393" s="18" t="s">
        <v>31810</v>
      </c>
      <c r="B21393" s="11" t="s">
        <v>88</v>
      </c>
      <c r="C21393" t="s">
        <v>88</v>
      </c>
      <c r="D21393" t="s">
        <v>88</v>
      </c>
      <c r="E21393" t="s">
        <v>88</v>
      </c>
      <c r="F21393" t="s">
        <v>689</v>
      </c>
    </row>
    <row r="21394" spans="1:7" x14ac:dyDescent="0.3">
      <c r="A21394" s="19" t="s">
        <v>31811</v>
      </c>
      <c r="B21394" s="11" t="s">
        <v>88</v>
      </c>
      <c r="C21394" t="s">
        <v>88</v>
      </c>
      <c r="D21394" t="s">
        <v>689</v>
      </c>
    </row>
    <row r="21395" spans="1:7" x14ac:dyDescent="0.3">
      <c r="A21395" s="18" t="s">
        <v>31812</v>
      </c>
      <c r="B21395" s="11" t="s">
        <v>88</v>
      </c>
      <c r="C21395" t="s">
        <v>31813</v>
      </c>
    </row>
    <row r="21396" spans="1:7" x14ac:dyDescent="0.3">
      <c r="A21396" s="19" t="s">
        <v>31814</v>
      </c>
      <c r="B21396" s="11" t="s">
        <v>88</v>
      </c>
      <c r="C21396" t="s">
        <v>88</v>
      </c>
      <c r="D21396" t="s">
        <v>31815</v>
      </c>
    </row>
    <row r="21397" spans="1:7" x14ac:dyDescent="0.3">
      <c r="A21397" s="18" t="s">
        <v>31816</v>
      </c>
      <c r="B21397" s="11" t="s">
        <v>88</v>
      </c>
      <c r="C21397" t="s">
        <v>88</v>
      </c>
      <c r="D21397" t="s">
        <v>88</v>
      </c>
      <c r="E21397" t="s">
        <v>31817</v>
      </c>
    </row>
    <row r="21398" spans="1:7" x14ac:dyDescent="0.3">
      <c r="A21398" s="19" t="s">
        <v>31818</v>
      </c>
      <c r="B21398" s="11" t="s">
        <v>88</v>
      </c>
      <c r="C21398" t="s">
        <v>88</v>
      </c>
      <c r="D21398" t="s">
        <v>88</v>
      </c>
      <c r="E21398" t="s">
        <v>88</v>
      </c>
      <c r="F21398" t="s">
        <v>31505</v>
      </c>
    </row>
    <row r="21399" spans="1:7" x14ac:dyDescent="0.3">
      <c r="A21399" s="18" t="s">
        <v>31819</v>
      </c>
      <c r="B21399" s="11" t="s">
        <v>88</v>
      </c>
      <c r="C21399" t="s">
        <v>88</v>
      </c>
      <c r="D21399" t="s">
        <v>88</v>
      </c>
      <c r="E21399" t="s">
        <v>88</v>
      </c>
      <c r="F21399" t="s">
        <v>689</v>
      </c>
    </row>
    <row r="21400" spans="1:7" x14ac:dyDescent="0.3">
      <c r="A21400" s="19" t="s">
        <v>31820</v>
      </c>
      <c r="B21400" s="11" t="s">
        <v>88</v>
      </c>
      <c r="C21400" t="s">
        <v>88</v>
      </c>
      <c r="D21400" t="s">
        <v>88</v>
      </c>
      <c r="E21400" t="s">
        <v>88</v>
      </c>
      <c r="F21400" t="s">
        <v>88</v>
      </c>
      <c r="G21400" t="s">
        <v>31809</v>
      </c>
    </row>
    <row r="21401" spans="1:7" x14ac:dyDescent="0.3">
      <c r="A21401" s="18" t="s">
        <v>31821</v>
      </c>
      <c r="B21401" s="11" t="s">
        <v>88</v>
      </c>
      <c r="C21401" t="s">
        <v>88</v>
      </c>
      <c r="D21401" t="s">
        <v>88</v>
      </c>
      <c r="E21401" t="s">
        <v>88</v>
      </c>
      <c r="F21401" t="s">
        <v>88</v>
      </c>
      <c r="G21401" t="s">
        <v>689</v>
      </c>
    </row>
    <row r="21402" spans="1:7" x14ac:dyDescent="0.3">
      <c r="A21402" s="19" t="s">
        <v>31822</v>
      </c>
      <c r="B21402" s="11" t="s">
        <v>88</v>
      </c>
      <c r="C21402" t="s">
        <v>88</v>
      </c>
      <c r="D21402" t="s">
        <v>88</v>
      </c>
      <c r="E21402" t="s">
        <v>689</v>
      </c>
    </row>
    <row r="21403" spans="1:7" x14ac:dyDescent="0.3">
      <c r="A21403" s="18" t="s">
        <v>31823</v>
      </c>
      <c r="B21403" s="11" t="s">
        <v>88</v>
      </c>
      <c r="C21403" t="s">
        <v>88</v>
      </c>
      <c r="D21403" t="s">
        <v>88</v>
      </c>
      <c r="E21403" t="s">
        <v>88</v>
      </c>
      <c r="F21403" t="s">
        <v>31505</v>
      </c>
    </row>
    <row r="21404" spans="1:7" x14ac:dyDescent="0.3">
      <c r="A21404" s="19" t="s">
        <v>31824</v>
      </c>
      <c r="B21404" s="11" t="s">
        <v>88</v>
      </c>
      <c r="C21404" t="s">
        <v>88</v>
      </c>
      <c r="D21404" t="s">
        <v>88</v>
      </c>
      <c r="E21404" t="s">
        <v>88</v>
      </c>
      <c r="F21404" t="s">
        <v>689</v>
      </c>
    </row>
    <row r="21405" spans="1:7" x14ac:dyDescent="0.3">
      <c r="A21405" s="18" t="s">
        <v>31825</v>
      </c>
      <c r="B21405" s="11" t="s">
        <v>88</v>
      </c>
      <c r="C21405" t="s">
        <v>88</v>
      </c>
      <c r="D21405" t="s">
        <v>88</v>
      </c>
      <c r="E21405" t="s">
        <v>88</v>
      </c>
      <c r="F21405" t="s">
        <v>88</v>
      </c>
      <c r="G21405" t="s">
        <v>31809</v>
      </c>
    </row>
    <row r="21406" spans="1:7" x14ac:dyDescent="0.3">
      <c r="A21406" s="19" t="s">
        <v>31826</v>
      </c>
      <c r="B21406" s="11" t="s">
        <v>88</v>
      </c>
      <c r="C21406" t="s">
        <v>88</v>
      </c>
      <c r="D21406" t="s">
        <v>88</v>
      </c>
      <c r="E21406" t="s">
        <v>88</v>
      </c>
      <c r="F21406" t="s">
        <v>88</v>
      </c>
      <c r="G21406" t="s">
        <v>689</v>
      </c>
    </row>
    <row r="21407" spans="1:7" x14ac:dyDescent="0.3">
      <c r="A21407" s="18" t="s">
        <v>31827</v>
      </c>
      <c r="B21407" s="11" t="s">
        <v>88</v>
      </c>
      <c r="C21407" t="s">
        <v>88</v>
      </c>
      <c r="D21407" t="s">
        <v>689</v>
      </c>
    </row>
    <row r="21408" spans="1:7" x14ac:dyDescent="0.3">
      <c r="A21408" s="19" t="s">
        <v>31828</v>
      </c>
      <c r="B21408" s="11" t="s">
        <v>88</v>
      </c>
      <c r="C21408" t="s">
        <v>88</v>
      </c>
      <c r="D21408" t="s">
        <v>88</v>
      </c>
      <c r="E21408" t="s">
        <v>31787</v>
      </c>
    </row>
    <row r="21409" spans="1:8" x14ac:dyDescent="0.3">
      <c r="A21409" s="18" t="s">
        <v>31829</v>
      </c>
      <c r="B21409" s="11" t="s">
        <v>88</v>
      </c>
      <c r="C21409" t="s">
        <v>88</v>
      </c>
      <c r="D21409" t="s">
        <v>88</v>
      </c>
      <c r="E21409" t="s">
        <v>689</v>
      </c>
    </row>
    <row r="21410" spans="1:8" x14ac:dyDescent="0.3">
      <c r="A21410" s="19" t="s">
        <v>31830</v>
      </c>
      <c r="B21410" s="11" t="s">
        <v>88</v>
      </c>
      <c r="C21410" t="s">
        <v>689</v>
      </c>
    </row>
    <row r="21411" spans="1:8" x14ac:dyDescent="0.3">
      <c r="A21411" s="18" t="s">
        <v>31831</v>
      </c>
      <c r="B21411" s="11" t="s">
        <v>88</v>
      </c>
      <c r="C21411" t="s">
        <v>88</v>
      </c>
      <c r="D21411" t="s">
        <v>31815</v>
      </c>
    </row>
    <row r="21412" spans="1:8" x14ac:dyDescent="0.3">
      <c r="A21412" s="19" t="s">
        <v>31832</v>
      </c>
      <c r="B21412" s="11" t="s">
        <v>88</v>
      </c>
      <c r="C21412" t="s">
        <v>88</v>
      </c>
      <c r="D21412" t="s">
        <v>88</v>
      </c>
      <c r="E21412" t="s">
        <v>31833</v>
      </c>
    </row>
    <row r="21413" spans="1:8" x14ac:dyDescent="0.3">
      <c r="A21413" s="18" t="s">
        <v>31834</v>
      </c>
      <c r="B21413" s="11" t="s">
        <v>88</v>
      </c>
      <c r="C21413" t="s">
        <v>88</v>
      </c>
      <c r="D21413" t="s">
        <v>88</v>
      </c>
      <c r="E21413" t="s">
        <v>88</v>
      </c>
      <c r="F21413" t="s">
        <v>31809</v>
      </c>
    </row>
    <row r="21414" spans="1:8" x14ac:dyDescent="0.3">
      <c r="A21414" s="19" t="s">
        <v>31835</v>
      </c>
      <c r="B21414" s="11" t="s">
        <v>88</v>
      </c>
      <c r="C21414" t="s">
        <v>88</v>
      </c>
      <c r="D21414" t="s">
        <v>88</v>
      </c>
      <c r="E21414" t="s">
        <v>88</v>
      </c>
      <c r="F21414" t="s">
        <v>689</v>
      </c>
    </row>
    <row r="21415" spans="1:8" x14ac:dyDescent="0.3">
      <c r="A21415" s="18" t="s">
        <v>31836</v>
      </c>
      <c r="B21415" s="11" t="s">
        <v>88</v>
      </c>
      <c r="C21415" t="s">
        <v>88</v>
      </c>
      <c r="D21415" t="s">
        <v>88</v>
      </c>
      <c r="E21415" t="s">
        <v>689</v>
      </c>
    </row>
    <row r="21416" spans="1:8" x14ac:dyDescent="0.3">
      <c r="A21416" s="19" t="s">
        <v>31837</v>
      </c>
      <c r="B21416" s="11" t="s">
        <v>88</v>
      </c>
      <c r="C21416" t="s">
        <v>88</v>
      </c>
      <c r="D21416" t="s">
        <v>88</v>
      </c>
      <c r="E21416" t="s">
        <v>88</v>
      </c>
      <c r="F21416" t="s">
        <v>31505</v>
      </c>
    </row>
    <row r="21417" spans="1:8" x14ac:dyDescent="0.3">
      <c r="A21417" s="18" t="s">
        <v>31838</v>
      </c>
      <c r="B21417" s="11" t="s">
        <v>88</v>
      </c>
      <c r="C21417" t="s">
        <v>88</v>
      </c>
      <c r="D21417" t="s">
        <v>88</v>
      </c>
      <c r="E21417" t="s">
        <v>88</v>
      </c>
      <c r="F21417" t="s">
        <v>689</v>
      </c>
    </row>
    <row r="21418" spans="1:8" x14ac:dyDescent="0.3">
      <c r="A21418" s="19" t="s">
        <v>31839</v>
      </c>
      <c r="B21418" s="11" t="s">
        <v>88</v>
      </c>
      <c r="C21418" t="s">
        <v>88</v>
      </c>
      <c r="D21418" t="s">
        <v>88</v>
      </c>
      <c r="E21418" t="s">
        <v>88</v>
      </c>
      <c r="F21418" t="s">
        <v>88</v>
      </c>
      <c r="G21418" t="s">
        <v>31809</v>
      </c>
    </row>
    <row r="21419" spans="1:8" x14ac:dyDescent="0.3">
      <c r="A21419" s="18" t="s">
        <v>31840</v>
      </c>
      <c r="B21419" s="11" t="s">
        <v>88</v>
      </c>
      <c r="C21419" t="s">
        <v>88</v>
      </c>
      <c r="D21419" t="s">
        <v>88</v>
      </c>
      <c r="E21419" t="s">
        <v>88</v>
      </c>
      <c r="F21419" t="s">
        <v>88</v>
      </c>
      <c r="G21419" t="s">
        <v>689</v>
      </c>
    </row>
    <row r="21420" spans="1:8" x14ac:dyDescent="0.3">
      <c r="A21420" s="19" t="s">
        <v>31841</v>
      </c>
      <c r="B21420" s="11" t="s">
        <v>88</v>
      </c>
      <c r="C21420" t="s">
        <v>88</v>
      </c>
      <c r="D21420" t="s">
        <v>88</v>
      </c>
      <c r="E21420" t="s">
        <v>88</v>
      </c>
      <c r="F21420" t="s">
        <v>88</v>
      </c>
      <c r="G21420" t="s">
        <v>88</v>
      </c>
      <c r="H21420" t="s">
        <v>31842</v>
      </c>
    </row>
    <row r="21421" spans="1:8" x14ac:dyDescent="0.3">
      <c r="A21421" s="18" t="s">
        <v>31843</v>
      </c>
      <c r="B21421" s="11" t="s">
        <v>88</v>
      </c>
      <c r="C21421" t="s">
        <v>88</v>
      </c>
      <c r="D21421" t="s">
        <v>88</v>
      </c>
      <c r="E21421" t="s">
        <v>88</v>
      </c>
      <c r="F21421" t="s">
        <v>88</v>
      </c>
      <c r="G21421" t="s">
        <v>88</v>
      </c>
      <c r="H21421" t="s">
        <v>689</v>
      </c>
    </row>
    <row r="21422" spans="1:8" x14ac:dyDescent="0.3">
      <c r="A21422" s="19" t="s">
        <v>31844</v>
      </c>
      <c r="B21422" s="11" t="s">
        <v>88</v>
      </c>
      <c r="C21422" t="s">
        <v>88</v>
      </c>
      <c r="D21422" t="s">
        <v>31845</v>
      </c>
    </row>
    <row r="21423" spans="1:8" x14ac:dyDescent="0.3">
      <c r="A21423" s="18" t="s">
        <v>31846</v>
      </c>
      <c r="B21423" s="11" t="s">
        <v>88</v>
      </c>
      <c r="C21423" t="s">
        <v>88</v>
      </c>
      <c r="D21423" t="s">
        <v>88</v>
      </c>
      <c r="E21423" t="s">
        <v>31847</v>
      </c>
    </row>
    <row r="21424" spans="1:8" x14ac:dyDescent="0.3">
      <c r="A21424" s="19" t="s">
        <v>31848</v>
      </c>
      <c r="B21424" s="11" t="s">
        <v>88</v>
      </c>
      <c r="C21424" t="s">
        <v>88</v>
      </c>
      <c r="D21424" t="s">
        <v>88</v>
      </c>
      <c r="E21424" t="s">
        <v>689</v>
      </c>
    </row>
    <row r="21425" spans="1:6" x14ac:dyDescent="0.3">
      <c r="A21425" s="18" t="s">
        <v>31849</v>
      </c>
      <c r="B21425" s="11" t="s">
        <v>88</v>
      </c>
      <c r="C21425" t="s">
        <v>88</v>
      </c>
      <c r="D21425" t="s">
        <v>689</v>
      </c>
    </row>
    <row r="21426" spans="1:6" x14ac:dyDescent="0.3">
      <c r="A21426" s="19" t="s">
        <v>31850</v>
      </c>
      <c r="B21426" s="11" t="s">
        <v>88</v>
      </c>
      <c r="C21426" t="s">
        <v>88</v>
      </c>
      <c r="D21426" t="s">
        <v>88</v>
      </c>
      <c r="E21426" t="s">
        <v>31614</v>
      </c>
    </row>
    <row r="21427" spans="1:6" x14ac:dyDescent="0.3">
      <c r="A21427" s="18" t="s">
        <v>31851</v>
      </c>
      <c r="B21427" s="11" t="s">
        <v>88</v>
      </c>
      <c r="C21427" t="s">
        <v>88</v>
      </c>
      <c r="D21427" t="s">
        <v>88</v>
      </c>
      <c r="E21427" t="s">
        <v>31852</v>
      </c>
    </row>
    <row r="21428" spans="1:6" x14ac:dyDescent="0.3">
      <c r="A21428" s="19" t="s">
        <v>31853</v>
      </c>
      <c r="B21428" s="11" t="s">
        <v>88</v>
      </c>
      <c r="C21428" t="s">
        <v>88</v>
      </c>
      <c r="D21428" t="s">
        <v>88</v>
      </c>
      <c r="E21428" t="s">
        <v>689</v>
      </c>
    </row>
    <row r="21429" spans="1:6" x14ac:dyDescent="0.3">
      <c r="A21429" s="18" t="s">
        <v>31854</v>
      </c>
      <c r="B21429" t="s">
        <v>31855</v>
      </c>
    </row>
    <row r="21430" spans="1:6" x14ac:dyDescent="0.3">
      <c r="A21430" s="19" t="s">
        <v>31856</v>
      </c>
      <c r="B21430" s="11" t="s">
        <v>88</v>
      </c>
      <c r="C21430" t="s">
        <v>31857</v>
      </c>
    </row>
    <row r="21431" spans="1:6" x14ac:dyDescent="0.3">
      <c r="A21431" s="18" t="s">
        <v>31858</v>
      </c>
      <c r="B21431" s="11" t="s">
        <v>88</v>
      </c>
      <c r="C21431" t="s">
        <v>88</v>
      </c>
      <c r="D21431" t="s">
        <v>31859</v>
      </c>
    </row>
    <row r="21432" spans="1:6" x14ac:dyDescent="0.3">
      <c r="A21432" s="19" t="s">
        <v>31860</v>
      </c>
      <c r="B21432" s="11" t="s">
        <v>88</v>
      </c>
      <c r="C21432" t="s">
        <v>88</v>
      </c>
      <c r="D21432" t="s">
        <v>88</v>
      </c>
      <c r="E21432" t="s">
        <v>17190</v>
      </c>
    </row>
    <row r="21433" spans="1:6" x14ac:dyDescent="0.3">
      <c r="A21433" s="18" t="s">
        <v>31861</v>
      </c>
      <c r="B21433" s="11" t="s">
        <v>88</v>
      </c>
      <c r="C21433" t="s">
        <v>88</v>
      </c>
      <c r="D21433" t="s">
        <v>88</v>
      </c>
      <c r="E21433" t="s">
        <v>689</v>
      </c>
    </row>
    <row r="21434" spans="1:6" x14ac:dyDescent="0.3">
      <c r="A21434" s="19" t="s">
        <v>31862</v>
      </c>
      <c r="B21434" s="11" t="s">
        <v>88</v>
      </c>
      <c r="C21434" t="s">
        <v>88</v>
      </c>
      <c r="D21434" t="s">
        <v>689</v>
      </c>
    </row>
    <row r="21435" spans="1:6" x14ac:dyDescent="0.3">
      <c r="A21435" s="18" t="s">
        <v>31863</v>
      </c>
      <c r="B21435" s="11" t="s">
        <v>88</v>
      </c>
      <c r="C21435" t="s">
        <v>88</v>
      </c>
      <c r="D21435" t="s">
        <v>88</v>
      </c>
      <c r="E21435" t="s">
        <v>31864</v>
      </c>
    </row>
    <row r="21436" spans="1:6" x14ac:dyDescent="0.3">
      <c r="A21436" s="19" t="s">
        <v>31865</v>
      </c>
      <c r="B21436" s="11" t="s">
        <v>88</v>
      </c>
      <c r="C21436" t="s">
        <v>88</v>
      </c>
      <c r="D21436" t="s">
        <v>88</v>
      </c>
      <c r="E21436" t="s">
        <v>88</v>
      </c>
      <c r="F21436" t="s">
        <v>31866</v>
      </c>
    </row>
    <row r="21437" spans="1:6" x14ac:dyDescent="0.3">
      <c r="A21437" s="18" t="s">
        <v>31867</v>
      </c>
      <c r="B21437" s="11" t="s">
        <v>88</v>
      </c>
      <c r="C21437" t="s">
        <v>88</v>
      </c>
      <c r="D21437" t="s">
        <v>88</v>
      </c>
      <c r="E21437" t="s">
        <v>88</v>
      </c>
      <c r="F21437" t="s">
        <v>689</v>
      </c>
    </row>
    <row r="21438" spans="1:6" x14ac:dyDescent="0.3">
      <c r="A21438" s="19" t="s">
        <v>31868</v>
      </c>
      <c r="B21438" s="11" t="s">
        <v>88</v>
      </c>
      <c r="C21438" t="s">
        <v>88</v>
      </c>
      <c r="D21438" t="s">
        <v>88</v>
      </c>
      <c r="E21438" t="s">
        <v>31869</v>
      </c>
    </row>
    <row r="21439" spans="1:6" x14ac:dyDescent="0.3">
      <c r="A21439" s="18" t="s">
        <v>31870</v>
      </c>
      <c r="B21439" s="11" t="s">
        <v>88</v>
      </c>
      <c r="C21439" t="s">
        <v>31871</v>
      </c>
    </row>
    <row r="21440" spans="1:6" x14ac:dyDescent="0.3">
      <c r="A21440" s="19" t="s">
        <v>31872</v>
      </c>
      <c r="B21440" s="11" t="s">
        <v>88</v>
      </c>
      <c r="C21440" t="s">
        <v>88</v>
      </c>
      <c r="D21440" t="s">
        <v>31859</v>
      </c>
    </row>
    <row r="21441" spans="1:7" x14ac:dyDescent="0.3">
      <c r="A21441" s="18" t="s">
        <v>31873</v>
      </c>
      <c r="B21441" s="11" t="s">
        <v>88</v>
      </c>
      <c r="C21441" t="s">
        <v>88</v>
      </c>
      <c r="D21441" t="s">
        <v>88</v>
      </c>
      <c r="E21441" t="s">
        <v>17190</v>
      </c>
    </row>
    <row r="21442" spans="1:7" x14ac:dyDescent="0.3">
      <c r="A21442" s="19" t="s">
        <v>31874</v>
      </c>
      <c r="B21442" s="11" t="s">
        <v>88</v>
      </c>
      <c r="C21442" t="s">
        <v>88</v>
      </c>
      <c r="D21442" t="s">
        <v>88</v>
      </c>
      <c r="E21442" t="s">
        <v>689</v>
      </c>
    </row>
    <row r="21443" spans="1:7" x14ac:dyDescent="0.3">
      <c r="A21443" s="18" t="s">
        <v>31875</v>
      </c>
      <c r="B21443" s="11" t="s">
        <v>88</v>
      </c>
      <c r="C21443" t="s">
        <v>88</v>
      </c>
      <c r="D21443" t="s">
        <v>689</v>
      </c>
    </row>
    <row r="21444" spans="1:7" x14ac:dyDescent="0.3">
      <c r="A21444" s="19" t="s">
        <v>31876</v>
      </c>
      <c r="B21444" s="11" t="s">
        <v>88</v>
      </c>
      <c r="C21444" t="s">
        <v>88</v>
      </c>
      <c r="D21444" t="s">
        <v>88</v>
      </c>
      <c r="E21444" t="s">
        <v>31877</v>
      </c>
    </row>
    <row r="21445" spans="1:7" x14ac:dyDescent="0.3">
      <c r="A21445" s="18" t="s">
        <v>31878</v>
      </c>
      <c r="B21445" s="11" t="s">
        <v>88</v>
      </c>
      <c r="C21445" t="s">
        <v>88</v>
      </c>
      <c r="D21445" t="s">
        <v>88</v>
      </c>
      <c r="E21445" t="s">
        <v>88</v>
      </c>
      <c r="F21445" t="s">
        <v>31864</v>
      </c>
    </row>
    <row r="21446" spans="1:7" x14ac:dyDescent="0.3">
      <c r="A21446" s="19" t="s">
        <v>31879</v>
      </c>
      <c r="B21446" s="11" t="s">
        <v>88</v>
      </c>
      <c r="C21446" t="s">
        <v>88</v>
      </c>
      <c r="D21446" t="s">
        <v>88</v>
      </c>
      <c r="E21446" t="s">
        <v>88</v>
      </c>
      <c r="F21446" t="s">
        <v>31869</v>
      </c>
    </row>
    <row r="21447" spans="1:7" x14ac:dyDescent="0.3">
      <c r="A21447" s="18" t="s">
        <v>31880</v>
      </c>
      <c r="B21447" s="11" t="s">
        <v>88</v>
      </c>
      <c r="C21447" t="s">
        <v>88</v>
      </c>
      <c r="D21447" t="s">
        <v>88</v>
      </c>
      <c r="E21447" t="s">
        <v>88</v>
      </c>
      <c r="F21447" t="s">
        <v>88</v>
      </c>
      <c r="G21447" t="s">
        <v>31881</v>
      </c>
    </row>
    <row r="21448" spans="1:7" x14ac:dyDescent="0.3">
      <c r="A21448" s="19" t="s">
        <v>31882</v>
      </c>
      <c r="B21448" s="11" t="s">
        <v>88</v>
      </c>
      <c r="C21448" t="s">
        <v>88</v>
      </c>
      <c r="D21448" t="s">
        <v>88</v>
      </c>
      <c r="E21448" t="s">
        <v>88</v>
      </c>
      <c r="F21448" t="s">
        <v>88</v>
      </c>
      <c r="G21448" t="s">
        <v>689</v>
      </c>
    </row>
    <row r="21449" spans="1:7" x14ac:dyDescent="0.3">
      <c r="A21449" s="18" t="s">
        <v>31883</v>
      </c>
      <c r="B21449" s="11" t="s">
        <v>88</v>
      </c>
      <c r="C21449" t="s">
        <v>88</v>
      </c>
      <c r="D21449" t="s">
        <v>88</v>
      </c>
      <c r="E21449" t="s">
        <v>689</v>
      </c>
    </row>
    <row r="21450" spans="1:7" x14ac:dyDescent="0.3">
      <c r="A21450" s="19" t="s">
        <v>31884</v>
      </c>
      <c r="B21450" s="11" t="s">
        <v>88</v>
      </c>
      <c r="C21450" t="s">
        <v>88</v>
      </c>
      <c r="D21450" t="s">
        <v>88</v>
      </c>
      <c r="E21450" t="s">
        <v>88</v>
      </c>
      <c r="F21450" t="s">
        <v>31885</v>
      </c>
    </row>
    <row r="21451" spans="1:7" x14ac:dyDescent="0.3">
      <c r="A21451" s="18" t="s">
        <v>31886</v>
      </c>
      <c r="B21451" s="11" t="s">
        <v>88</v>
      </c>
      <c r="C21451" t="s">
        <v>88</v>
      </c>
      <c r="D21451" t="s">
        <v>88</v>
      </c>
      <c r="E21451" t="s">
        <v>88</v>
      </c>
      <c r="F21451" t="s">
        <v>31887</v>
      </c>
    </row>
    <row r="21452" spans="1:7" x14ac:dyDescent="0.3">
      <c r="A21452" s="19" t="s">
        <v>31888</v>
      </c>
      <c r="B21452" s="11" t="s">
        <v>88</v>
      </c>
      <c r="C21452" t="s">
        <v>88</v>
      </c>
      <c r="D21452" t="s">
        <v>88</v>
      </c>
      <c r="E21452" t="s">
        <v>88</v>
      </c>
      <c r="F21452" t="s">
        <v>689</v>
      </c>
    </row>
    <row r="21453" spans="1:7" x14ac:dyDescent="0.3">
      <c r="A21453" s="18" t="s">
        <v>31889</v>
      </c>
      <c r="B21453" s="11" t="s">
        <v>88</v>
      </c>
      <c r="C21453" t="s">
        <v>31890</v>
      </c>
    </row>
    <row r="21454" spans="1:7" x14ac:dyDescent="0.3">
      <c r="A21454" s="19" t="s">
        <v>31891</v>
      </c>
      <c r="B21454" s="11" t="s">
        <v>88</v>
      </c>
      <c r="C21454" t="s">
        <v>88</v>
      </c>
      <c r="D21454" t="s">
        <v>31859</v>
      </c>
    </row>
    <row r="21455" spans="1:7" x14ac:dyDescent="0.3">
      <c r="A21455" s="18" t="s">
        <v>31892</v>
      </c>
      <c r="B21455" s="11" t="s">
        <v>88</v>
      </c>
      <c r="C21455" t="s">
        <v>88</v>
      </c>
      <c r="D21455" t="s">
        <v>88</v>
      </c>
      <c r="E21455" t="s">
        <v>17190</v>
      </c>
    </row>
    <row r="21456" spans="1:7" x14ac:dyDescent="0.3">
      <c r="A21456" s="19" t="s">
        <v>31893</v>
      </c>
      <c r="B21456" s="11" t="s">
        <v>88</v>
      </c>
      <c r="C21456" t="s">
        <v>88</v>
      </c>
      <c r="D21456" t="s">
        <v>88</v>
      </c>
      <c r="E21456" t="s">
        <v>689</v>
      </c>
    </row>
    <row r="21457" spans="1:7" x14ac:dyDescent="0.3">
      <c r="A21457" s="18" t="s">
        <v>31894</v>
      </c>
      <c r="B21457" s="11" t="s">
        <v>88</v>
      </c>
      <c r="C21457" t="s">
        <v>88</v>
      </c>
      <c r="D21457" t="s">
        <v>689</v>
      </c>
    </row>
    <row r="21458" spans="1:7" x14ac:dyDescent="0.3">
      <c r="A21458" s="19" t="s">
        <v>31895</v>
      </c>
      <c r="B21458" s="11" t="s">
        <v>88</v>
      </c>
      <c r="C21458" t="s">
        <v>88</v>
      </c>
      <c r="D21458" t="s">
        <v>88</v>
      </c>
      <c r="E21458" t="s">
        <v>31896</v>
      </c>
    </row>
    <row r="21459" spans="1:7" x14ac:dyDescent="0.3">
      <c r="A21459" s="18" t="s">
        <v>31897</v>
      </c>
      <c r="B21459" s="11" t="s">
        <v>88</v>
      </c>
      <c r="C21459" t="s">
        <v>88</v>
      </c>
      <c r="D21459" t="s">
        <v>88</v>
      </c>
      <c r="E21459" t="s">
        <v>689</v>
      </c>
    </row>
    <row r="21460" spans="1:7" x14ac:dyDescent="0.3">
      <c r="A21460" s="19" t="s">
        <v>31898</v>
      </c>
      <c r="B21460" s="11" t="s">
        <v>88</v>
      </c>
      <c r="C21460" t="s">
        <v>88</v>
      </c>
      <c r="D21460" t="s">
        <v>88</v>
      </c>
      <c r="E21460" t="s">
        <v>88</v>
      </c>
      <c r="F21460" t="s">
        <v>31864</v>
      </c>
    </row>
    <row r="21461" spans="1:7" x14ac:dyDescent="0.3">
      <c r="A21461" s="18" t="s">
        <v>31899</v>
      </c>
      <c r="B21461" s="11" t="s">
        <v>88</v>
      </c>
      <c r="C21461" t="s">
        <v>88</v>
      </c>
      <c r="D21461" t="s">
        <v>88</v>
      </c>
      <c r="E21461" t="s">
        <v>88</v>
      </c>
      <c r="F21461" t="s">
        <v>31869</v>
      </c>
    </row>
    <row r="21462" spans="1:7" x14ac:dyDescent="0.3">
      <c r="A21462" s="19" t="s">
        <v>31900</v>
      </c>
      <c r="B21462" s="11" t="s">
        <v>88</v>
      </c>
      <c r="C21462" t="s">
        <v>88</v>
      </c>
      <c r="D21462" t="s">
        <v>88</v>
      </c>
      <c r="E21462" t="s">
        <v>88</v>
      </c>
      <c r="F21462" t="s">
        <v>88</v>
      </c>
      <c r="G21462" t="s">
        <v>31901</v>
      </c>
    </row>
    <row r="21463" spans="1:7" x14ac:dyDescent="0.3">
      <c r="A21463" s="18" t="s">
        <v>31902</v>
      </c>
      <c r="B21463" s="11" t="s">
        <v>88</v>
      </c>
      <c r="C21463" t="s">
        <v>88</v>
      </c>
      <c r="D21463" t="s">
        <v>88</v>
      </c>
      <c r="E21463" t="s">
        <v>88</v>
      </c>
      <c r="F21463" t="s">
        <v>88</v>
      </c>
      <c r="G21463" t="s">
        <v>689</v>
      </c>
    </row>
    <row r="21464" spans="1:7" x14ac:dyDescent="0.3">
      <c r="A21464" s="19" t="s">
        <v>31903</v>
      </c>
      <c r="B21464" s="11" t="s">
        <v>88</v>
      </c>
      <c r="C21464" t="s">
        <v>31904</v>
      </c>
    </row>
    <row r="21465" spans="1:7" x14ac:dyDescent="0.3">
      <c r="A21465" s="18" t="s">
        <v>31905</v>
      </c>
      <c r="B21465" s="11" t="s">
        <v>88</v>
      </c>
      <c r="C21465" t="s">
        <v>88</v>
      </c>
      <c r="D21465" t="s">
        <v>31906</v>
      </c>
    </row>
    <row r="21466" spans="1:7" x14ac:dyDescent="0.3">
      <c r="A21466" s="19" t="s">
        <v>31907</v>
      </c>
      <c r="B21466" s="11" t="s">
        <v>88</v>
      </c>
      <c r="C21466" t="s">
        <v>88</v>
      </c>
      <c r="D21466" t="s">
        <v>88</v>
      </c>
      <c r="E21466" t="s">
        <v>31908</v>
      </c>
    </row>
    <row r="21467" spans="1:7" x14ac:dyDescent="0.3">
      <c r="A21467" s="18" t="s">
        <v>31909</v>
      </c>
      <c r="B21467" s="11" t="s">
        <v>88</v>
      </c>
      <c r="C21467" t="s">
        <v>88</v>
      </c>
      <c r="D21467" t="s">
        <v>88</v>
      </c>
      <c r="E21467" t="s">
        <v>88</v>
      </c>
      <c r="F21467" t="s">
        <v>31910</v>
      </c>
    </row>
    <row r="21468" spans="1:7" x14ac:dyDescent="0.3">
      <c r="A21468" s="19" t="s">
        <v>31911</v>
      </c>
      <c r="B21468" s="11" t="s">
        <v>88</v>
      </c>
      <c r="C21468" t="s">
        <v>88</v>
      </c>
      <c r="D21468" t="s">
        <v>88</v>
      </c>
      <c r="E21468" t="s">
        <v>88</v>
      </c>
      <c r="F21468" t="s">
        <v>31912</v>
      </c>
    </row>
    <row r="21469" spans="1:7" x14ac:dyDescent="0.3">
      <c r="A21469" s="18" t="s">
        <v>31913</v>
      </c>
      <c r="B21469" s="11" t="s">
        <v>88</v>
      </c>
      <c r="C21469" t="s">
        <v>88</v>
      </c>
      <c r="D21469" t="s">
        <v>88</v>
      </c>
      <c r="E21469" t="s">
        <v>88</v>
      </c>
      <c r="F21469" t="s">
        <v>689</v>
      </c>
    </row>
    <row r="21470" spans="1:7" x14ac:dyDescent="0.3">
      <c r="A21470" s="19" t="s">
        <v>31914</v>
      </c>
      <c r="B21470" s="11" t="s">
        <v>88</v>
      </c>
      <c r="C21470" t="s">
        <v>88</v>
      </c>
      <c r="D21470" t="s">
        <v>88</v>
      </c>
      <c r="E21470" t="s">
        <v>689</v>
      </c>
    </row>
    <row r="21471" spans="1:7" x14ac:dyDescent="0.3">
      <c r="A21471" s="18" t="s">
        <v>31915</v>
      </c>
      <c r="B21471" s="11" t="s">
        <v>88</v>
      </c>
      <c r="C21471" t="s">
        <v>88</v>
      </c>
      <c r="D21471" t="s">
        <v>88</v>
      </c>
      <c r="E21471" t="s">
        <v>88</v>
      </c>
      <c r="F21471" t="s">
        <v>31912</v>
      </c>
    </row>
    <row r="21472" spans="1:7" x14ac:dyDescent="0.3">
      <c r="A21472" s="19" t="s">
        <v>31916</v>
      </c>
      <c r="B21472" s="11" t="s">
        <v>88</v>
      </c>
      <c r="C21472" t="s">
        <v>88</v>
      </c>
      <c r="D21472" t="s">
        <v>88</v>
      </c>
      <c r="E21472" t="s">
        <v>88</v>
      </c>
      <c r="F21472" t="s">
        <v>689</v>
      </c>
    </row>
    <row r="21473" spans="1:6" x14ac:dyDescent="0.3">
      <c r="A21473" s="18" t="s">
        <v>31917</v>
      </c>
      <c r="B21473" s="11" t="s">
        <v>88</v>
      </c>
      <c r="C21473" t="s">
        <v>88</v>
      </c>
      <c r="D21473" t="s">
        <v>31918</v>
      </c>
    </row>
    <row r="21474" spans="1:6" x14ac:dyDescent="0.3">
      <c r="A21474" s="19" t="s">
        <v>31919</v>
      </c>
      <c r="B21474" s="11" t="s">
        <v>88</v>
      </c>
      <c r="C21474" t="s">
        <v>88</v>
      </c>
      <c r="D21474" t="s">
        <v>88</v>
      </c>
      <c r="E21474" t="s">
        <v>31920</v>
      </c>
    </row>
    <row r="21475" spans="1:6" x14ac:dyDescent="0.3">
      <c r="A21475" s="18" t="s">
        <v>31921</v>
      </c>
      <c r="B21475" s="11" t="s">
        <v>88</v>
      </c>
      <c r="C21475" t="s">
        <v>88</v>
      </c>
      <c r="D21475" t="s">
        <v>88</v>
      </c>
      <c r="E21475" t="s">
        <v>31922</v>
      </c>
    </row>
    <row r="21476" spans="1:6" x14ac:dyDescent="0.3">
      <c r="A21476" s="19" t="s">
        <v>31923</v>
      </c>
      <c r="B21476" s="11" t="s">
        <v>88</v>
      </c>
      <c r="C21476" t="s">
        <v>88</v>
      </c>
      <c r="D21476" t="s">
        <v>88</v>
      </c>
      <c r="E21476" t="s">
        <v>689</v>
      </c>
    </row>
    <row r="21477" spans="1:6" x14ac:dyDescent="0.3">
      <c r="A21477" s="18" t="s">
        <v>31924</v>
      </c>
      <c r="B21477" s="11" t="s">
        <v>88</v>
      </c>
      <c r="C21477" t="s">
        <v>88</v>
      </c>
      <c r="D21477" t="s">
        <v>88</v>
      </c>
      <c r="E21477" t="s">
        <v>88</v>
      </c>
      <c r="F21477" t="s">
        <v>31925</v>
      </c>
    </row>
    <row r="21478" spans="1:6" x14ac:dyDescent="0.3">
      <c r="A21478" s="19" t="s">
        <v>31926</v>
      </c>
      <c r="B21478" s="11" t="s">
        <v>88</v>
      </c>
      <c r="C21478" t="s">
        <v>88</v>
      </c>
      <c r="D21478" t="s">
        <v>88</v>
      </c>
      <c r="E21478" t="s">
        <v>88</v>
      </c>
      <c r="F21478" t="s">
        <v>31881</v>
      </c>
    </row>
    <row r="21479" spans="1:6" x14ac:dyDescent="0.3">
      <c r="A21479" s="18" t="s">
        <v>31927</v>
      </c>
      <c r="B21479" s="11" t="s">
        <v>88</v>
      </c>
      <c r="C21479" t="s">
        <v>88</v>
      </c>
      <c r="D21479" t="s">
        <v>88</v>
      </c>
      <c r="E21479" t="s">
        <v>88</v>
      </c>
      <c r="F21479" t="s">
        <v>31928</v>
      </c>
    </row>
    <row r="21480" spans="1:6" x14ac:dyDescent="0.3">
      <c r="A21480" s="19" t="s">
        <v>31929</v>
      </c>
      <c r="B21480" s="11" t="s">
        <v>88</v>
      </c>
      <c r="C21480" t="s">
        <v>88</v>
      </c>
      <c r="D21480" t="s">
        <v>88</v>
      </c>
      <c r="E21480" t="s">
        <v>88</v>
      </c>
      <c r="F21480" t="s">
        <v>689</v>
      </c>
    </row>
    <row r="21481" spans="1:6" x14ac:dyDescent="0.3">
      <c r="A21481" s="18" t="s">
        <v>31930</v>
      </c>
      <c r="B21481" s="11" t="s">
        <v>88</v>
      </c>
      <c r="C21481" t="s">
        <v>88</v>
      </c>
      <c r="D21481" t="s">
        <v>31931</v>
      </c>
    </row>
    <row r="21482" spans="1:6" x14ac:dyDescent="0.3">
      <c r="A21482" s="19" t="s">
        <v>31932</v>
      </c>
      <c r="B21482" t="s">
        <v>31933</v>
      </c>
    </row>
    <row r="21483" spans="1:6" x14ac:dyDescent="0.3">
      <c r="A21483" s="18" t="s">
        <v>31934</v>
      </c>
      <c r="B21483" s="11" t="s">
        <v>88</v>
      </c>
      <c r="C21483" t="s">
        <v>31408</v>
      </c>
    </row>
    <row r="21484" spans="1:6" x14ac:dyDescent="0.3">
      <c r="A21484" s="19" t="s">
        <v>31935</v>
      </c>
      <c r="B21484" s="11" t="s">
        <v>88</v>
      </c>
      <c r="C21484" t="s">
        <v>88</v>
      </c>
      <c r="D21484" t="s">
        <v>31936</v>
      </c>
    </row>
    <row r="21485" spans="1:6" x14ac:dyDescent="0.3">
      <c r="A21485" s="18" t="s">
        <v>31937</v>
      </c>
      <c r="B21485" s="11" t="s">
        <v>88</v>
      </c>
      <c r="C21485" t="s">
        <v>88</v>
      </c>
      <c r="D21485" t="s">
        <v>88</v>
      </c>
      <c r="E21485" t="s">
        <v>31414</v>
      </c>
    </row>
    <row r="21486" spans="1:6" x14ac:dyDescent="0.3">
      <c r="A21486" s="19" t="s">
        <v>31938</v>
      </c>
      <c r="B21486" s="11" t="s">
        <v>88</v>
      </c>
      <c r="C21486" t="s">
        <v>88</v>
      </c>
      <c r="D21486" t="s">
        <v>88</v>
      </c>
      <c r="E21486" t="s">
        <v>31939</v>
      </c>
    </row>
    <row r="21487" spans="1:6" x14ac:dyDescent="0.3">
      <c r="A21487" s="18" t="s">
        <v>31940</v>
      </c>
      <c r="B21487" s="11" t="s">
        <v>88</v>
      </c>
      <c r="C21487" t="s">
        <v>88</v>
      </c>
      <c r="D21487" t="s">
        <v>88</v>
      </c>
      <c r="E21487" t="s">
        <v>88</v>
      </c>
      <c r="F21487" t="s">
        <v>31941</v>
      </c>
    </row>
    <row r="21488" spans="1:6" x14ac:dyDescent="0.3">
      <c r="A21488" s="19" t="s">
        <v>31942</v>
      </c>
      <c r="B21488" s="11" t="s">
        <v>88</v>
      </c>
      <c r="C21488" t="s">
        <v>88</v>
      </c>
      <c r="D21488" t="s">
        <v>88</v>
      </c>
      <c r="E21488" t="s">
        <v>88</v>
      </c>
      <c r="F21488" t="s">
        <v>689</v>
      </c>
    </row>
    <row r="21489" spans="1:6" x14ac:dyDescent="0.3">
      <c r="A21489" s="18" t="s">
        <v>31943</v>
      </c>
      <c r="B21489" s="11" t="s">
        <v>88</v>
      </c>
      <c r="C21489" t="s">
        <v>88</v>
      </c>
      <c r="D21489" t="s">
        <v>88</v>
      </c>
      <c r="E21489" t="s">
        <v>31944</v>
      </c>
    </row>
    <row r="21490" spans="1:6" x14ac:dyDescent="0.3">
      <c r="A21490" s="19" t="s">
        <v>31945</v>
      </c>
      <c r="B21490" s="11" t="s">
        <v>88</v>
      </c>
      <c r="C21490" t="s">
        <v>88</v>
      </c>
      <c r="D21490" t="s">
        <v>88</v>
      </c>
      <c r="E21490" t="s">
        <v>88</v>
      </c>
      <c r="F21490" t="s">
        <v>17190</v>
      </c>
    </row>
    <row r="21491" spans="1:6" x14ac:dyDescent="0.3">
      <c r="A21491" s="18" t="s">
        <v>31946</v>
      </c>
      <c r="B21491" s="11" t="s">
        <v>88</v>
      </c>
      <c r="C21491" t="s">
        <v>88</v>
      </c>
      <c r="D21491" t="s">
        <v>88</v>
      </c>
      <c r="E21491" t="s">
        <v>88</v>
      </c>
      <c r="F21491" t="s">
        <v>689</v>
      </c>
    </row>
    <row r="21492" spans="1:6" x14ac:dyDescent="0.3">
      <c r="A21492" s="19" t="s">
        <v>31947</v>
      </c>
      <c r="B21492" s="11" t="s">
        <v>88</v>
      </c>
      <c r="C21492" t="s">
        <v>88</v>
      </c>
      <c r="D21492" t="s">
        <v>88</v>
      </c>
      <c r="E21492" t="s">
        <v>689</v>
      </c>
    </row>
    <row r="21493" spans="1:6" x14ac:dyDescent="0.3">
      <c r="A21493" s="18" t="s">
        <v>31948</v>
      </c>
      <c r="B21493" s="11" t="s">
        <v>88</v>
      </c>
      <c r="C21493" t="s">
        <v>88</v>
      </c>
      <c r="D21493" t="s">
        <v>88</v>
      </c>
      <c r="E21493" t="s">
        <v>88</v>
      </c>
      <c r="F21493" t="s">
        <v>17190</v>
      </c>
    </row>
    <row r="21494" spans="1:6" x14ac:dyDescent="0.3">
      <c r="A21494" s="19" t="s">
        <v>31949</v>
      </c>
      <c r="B21494" s="11" t="s">
        <v>88</v>
      </c>
      <c r="C21494" t="s">
        <v>88</v>
      </c>
      <c r="D21494" t="s">
        <v>88</v>
      </c>
      <c r="E21494" t="s">
        <v>88</v>
      </c>
      <c r="F21494" t="s">
        <v>689</v>
      </c>
    </row>
    <row r="21495" spans="1:6" x14ac:dyDescent="0.3">
      <c r="A21495" s="18" t="s">
        <v>31950</v>
      </c>
      <c r="B21495" s="11" t="s">
        <v>88</v>
      </c>
      <c r="C21495" t="s">
        <v>88</v>
      </c>
      <c r="D21495" t="s">
        <v>31951</v>
      </c>
    </row>
    <row r="21496" spans="1:6" x14ac:dyDescent="0.3">
      <c r="A21496" s="19" t="s">
        <v>31952</v>
      </c>
      <c r="B21496" s="11" t="s">
        <v>88</v>
      </c>
      <c r="C21496" t="s">
        <v>88</v>
      </c>
      <c r="D21496" t="s">
        <v>88</v>
      </c>
      <c r="E21496" t="s">
        <v>17190</v>
      </c>
    </row>
    <row r="21497" spans="1:6" x14ac:dyDescent="0.3">
      <c r="A21497" s="18" t="s">
        <v>31953</v>
      </c>
      <c r="B21497" s="11" t="s">
        <v>88</v>
      </c>
      <c r="C21497" t="s">
        <v>88</v>
      </c>
      <c r="D21497" t="s">
        <v>88</v>
      </c>
      <c r="E21497" t="s">
        <v>31954</v>
      </c>
    </row>
    <row r="21498" spans="1:6" x14ac:dyDescent="0.3">
      <c r="A21498" s="19" t="s">
        <v>31955</v>
      </c>
      <c r="B21498" s="11" t="s">
        <v>88</v>
      </c>
      <c r="C21498" t="s">
        <v>88</v>
      </c>
      <c r="D21498" t="s">
        <v>88</v>
      </c>
      <c r="E21498" t="s">
        <v>31956</v>
      </c>
    </row>
    <row r="21499" spans="1:6" x14ac:dyDescent="0.3">
      <c r="A21499" s="18" t="s">
        <v>31957</v>
      </c>
      <c r="B21499" s="11" t="s">
        <v>88</v>
      </c>
      <c r="C21499" t="s">
        <v>88</v>
      </c>
      <c r="D21499" t="s">
        <v>88</v>
      </c>
      <c r="E21499" t="s">
        <v>31958</v>
      </c>
    </row>
    <row r="21500" spans="1:6" x14ac:dyDescent="0.3">
      <c r="A21500" s="19" t="s">
        <v>31959</v>
      </c>
      <c r="B21500" s="11" t="s">
        <v>88</v>
      </c>
      <c r="C21500" t="s">
        <v>88</v>
      </c>
      <c r="D21500" t="s">
        <v>88</v>
      </c>
      <c r="E21500" t="s">
        <v>31960</v>
      </c>
    </row>
    <row r="21501" spans="1:6" x14ac:dyDescent="0.3">
      <c r="A21501" s="18" t="s">
        <v>31961</v>
      </c>
      <c r="B21501" s="11" t="s">
        <v>88</v>
      </c>
      <c r="C21501" t="s">
        <v>88</v>
      </c>
      <c r="D21501" t="s">
        <v>88</v>
      </c>
      <c r="E21501" t="s">
        <v>689</v>
      </c>
    </row>
    <row r="21502" spans="1:6" x14ac:dyDescent="0.3">
      <c r="A21502" s="19" t="s">
        <v>31962</v>
      </c>
      <c r="B21502" s="11" t="s">
        <v>88</v>
      </c>
      <c r="C21502" t="s">
        <v>88</v>
      </c>
      <c r="D21502" t="s">
        <v>689</v>
      </c>
    </row>
    <row r="21503" spans="1:6" x14ac:dyDescent="0.3">
      <c r="A21503" s="18" t="s">
        <v>31963</v>
      </c>
      <c r="B21503" s="11" t="s">
        <v>88</v>
      </c>
      <c r="C21503" t="s">
        <v>88</v>
      </c>
      <c r="D21503" t="s">
        <v>88</v>
      </c>
      <c r="E21503" t="s">
        <v>17190</v>
      </c>
    </row>
    <row r="21504" spans="1:6" x14ac:dyDescent="0.3">
      <c r="A21504" s="19" t="s">
        <v>31964</v>
      </c>
      <c r="B21504" s="11" t="s">
        <v>88</v>
      </c>
      <c r="C21504" t="s">
        <v>88</v>
      </c>
      <c r="D21504" t="s">
        <v>88</v>
      </c>
      <c r="E21504" t="s">
        <v>689</v>
      </c>
    </row>
    <row r="21505" spans="1:6" x14ac:dyDescent="0.3">
      <c r="A21505" s="18" t="s">
        <v>31965</v>
      </c>
      <c r="B21505" s="11" t="s">
        <v>88</v>
      </c>
      <c r="C21505" t="s">
        <v>689</v>
      </c>
    </row>
    <row r="21506" spans="1:6" x14ac:dyDescent="0.3">
      <c r="A21506" s="19" t="s">
        <v>31966</v>
      </c>
      <c r="B21506" s="11" t="s">
        <v>88</v>
      </c>
      <c r="C21506" t="s">
        <v>88</v>
      </c>
      <c r="D21506" t="s">
        <v>31967</v>
      </c>
    </row>
    <row r="21507" spans="1:6" x14ac:dyDescent="0.3">
      <c r="A21507" s="18" t="s">
        <v>31968</v>
      </c>
      <c r="B21507" s="11" t="s">
        <v>88</v>
      </c>
      <c r="C21507" t="s">
        <v>88</v>
      </c>
      <c r="D21507" t="s">
        <v>689</v>
      </c>
    </row>
    <row r="21508" spans="1:6" x14ac:dyDescent="0.3">
      <c r="A21508" s="19" t="s">
        <v>31969</v>
      </c>
      <c r="B21508" s="11" t="s">
        <v>88</v>
      </c>
      <c r="C21508" t="s">
        <v>88</v>
      </c>
      <c r="D21508" t="s">
        <v>88</v>
      </c>
      <c r="E21508" t="s">
        <v>31970</v>
      </c>
    </row>
    <row r="21509" spans="1:6" x14ac:dyDescent="0.3">
      <c r="A21509" s="18" t="s">
        <v>31971</v>
      </c>
      <c r="B21509" s="11" t="s">
        <v>88</v>
      </c>
      <c r="C21509" t="s">
        <v>88</v>
      </c>
      <c r="D21509" t="s">
        <v>88</v>
      </c>
      <c r="E21509" t="s">
        <v>88</v>
      </c>
      <c r="F21509" t="s">
        <v>18722</v>
      </c>
    </row>
    <row r="21510" spans="1:6" x14ac:dyDescent="0.3">
      <c r="A21510" s="19" t="s">
        <v>31972</v>
      </c>
      <c r="B21510" s="11" t="s">
        <v>88</v>
      </c>
      <c r="C21510" t="s">
        <v>88</v>
      </c>
      <c r="D21510" t="s">
        <v>88</v>
      </c>
      <c r="E21510" t="s">
        <v>88</v>
      </c>
      <c r="F21510" t="s">
        <v>18317</v>
      </c>
    </row>
    <row r="21511" spans="1:6" x14ac:dyDescent="0.3">
      <c r="A21511" s="18" t="s">
        <v>31973</v>
      </c>
      <c r="B21511" s="11" t="s">
        <v>88</v>
      </c>
      <c r="C21511" t="s">
        <v>88</v>
      </c>
      <c r="D21511" t="s">
        <v>88</v>
      </c>
      <c r="E21511" t="s">
        <v>29202</v>
      </c>
    </row>
    <row r="21512" spans="1:6" x14ac:dyDescent="0.3">
      <c r="A21512" s="19" t="s">
        <v>31974</v>
      </c>
      <c r="B21512" s="11" t="s">
        <v>88</v>
      </c>
      <c r="C21512" t="s">
        <v>88</v>
      </c>
      <c r="D21512" t="s">
        <v>88</v>
      </c>
      <c r="E21512" t="s">
        <v>88</v>
      </c>
      <c r="F21512" t="s">
        <v>31975</v>
      </c>
    </row>
    <row r="21513" spans="1:6" x14ac:dyDescent="0.3">
      <c r="A21513" s="18" t="s">
        <v>31976</v>
      </c>
      <c r="B21513" s="11" t="s">
        <v>88</v>
      </c>
      <c r="C21513" t="s">
        <v>88</v>
      </c>
      <c r="D21513" t="s">
        <v>88</v>
      </c>
      <c r="E21513" t="s">
        <v>88</v>
      </c>
      <c r="F21513" t="s">
        <v>31977</v>
      </c>
    </row>
    <row r="21514" spans="1:6" x14ac:dyDescent="0.3">
      <c r="A21514" s="19" t="s">
        <v>31978</v>
      </c>
      <c r="B21514" s="11" t="s">
        <v>88</v>
      </c>
      <c r="C21514" t="s">
        <v>88</v>
      </c>
      <c r="D21514" t="s">
        <v>88</v>
      </c>
      <c r="E21514" t="s">
        <v>88</v>
      </c>
      <c r="F21514" t="s">
        <v>31979</v>
      </c>
    </row>
    <row r="21515" spans="1:6" x14ac:dyDescent="0.3">
      <c r="A21515" s="18" t="s">
        <v>31980</v>
      </c>
      <c r="B21515" s="11" t="s">
        <v>88</v>
      </c>
      <c r="C21515" t="s">
        <v>88</v>
      </c>
      <c r="D21515" t="s">
        <v>88</v>
      </c>
      <c r="E21515" t="s">
        <v>88</v>
      </c>
      <c r="F21515" t="s">
        <v>31614</v>
      </c>
    </row>
    <row r="21516" spans="1:6" x14ac:dyDescent="0.3">
      <c r="A21516" s="19" t="s">
        <v>31981</v>
      </c>
      <c r="B21516" s="11" t="s">
        <v>88</v>
      </c>
      <c r="C21516" t="s">
        <v>88</v>
      </c>
      <c r="D21516" t="s">
        <v>88</v>
      </c>
      <c r="E21516" t="s">
        <v>88</v>
      </c>
      <c r="F21516" t="s">
        <v>31982</v>
      </c>
    </row>
    <row r="21517" spans="1:6" x14ac:dyDescent="0.3">
      <c r="A21517" s="18" t="s">
        <v>31983</v>
      </c>
      <c r="B21517" s="11" t="s">
        <v>88</v>
      </c>
      <c r="C21517" t="s">
        <v>88</v>
      </c>
      <c r="D21517" t="s">
        <v>88</v>
      </c>
      <c r="E21517" t="s">
        <v>88</v>
      </c>
      <c r="F21517" t="s">
        <v>31852</v>
      </c>
    </row>
    <row r="21518" spans="1:6" x14ac:dyDescent="0.3">
      <c r="A21518" s="19" t="s">
        <v>31984</v>
      </c>
      <c r="B21518" s="11" t="s">
        <v>88</v>
      </c>
      <c r="C21518" t="s">
        <v>88</v>
      </c>
      <c r="D21518" t="s">
        <v>88</v>
      </c>
      <c r="E21518" t="s">
        <v>88</v>
      </c>
      <c r="F21518" t="s">
        <v>31985</v>
      </c>
    </row>
    <row r="21519" spans="1:6" x14ac:dyDescent="0.3">
      <c r="A21519" s="18" t="s">
        <v>31986</v>
      </c>
      <c r="B21519" s="11" t="s">
        <v>88</v>
      </c>
      <c r="C21519" t="s">
        <v>88</v>
      </c>
      <c r="D21519" t="s">
        <v>88</v>
      </c>
      <c r="E21519" t="s">
        <v>88</v>
      </c>
      <c r="F21519" t="s">
        <v>31987</v>
      </c>
    </row>
    <row r="21520" spans="1:6" x14ac:dyDescent="0.3">
      <c r="A21520" s="19" t="s">
        <v>31988</v>
      </c>
      <c r="B21520" s="11" t="s">
        <v>88</v>
      </c>
      <c r="C21520" t="s">
        <v>88</v>
      </c>
      <c r="D21520" t="s">
        <v>88</v>
      </c>
      <c r="E21520" t="s">
        <v>88</v>
      </c>
      <c r="F21520" t="s">
        <v>31989</v>
      </c>
    </row>
    <row r="21521" spans="1:7" x14ac:dyDescent="0.3">
      <c r="A21521" s="18" t="s">
        <v>31990</v>
      </c>
      <c r="B21521" s="11" t="s">
        <v>88</v>
      </c>
      <c r="C21521" t="s">
        <v>88</v>
      </c>
      <c r="D21521" t="s">
        <v>88</v>
      </c>
      <c r="E21521" t="s">
        <v>88</v>
      </c>
      <c r="F21521" t="s">
        <v>31991</v>
      </c>
    </row>
    <row r="21522" spans="1:7" x14ac:dyDescent="0.3">
      <c r="A21522" s="19" t="s">
        <v>31992</v>
      </c>
      <c r="B21522" s="11" t="s">
        <v>88</v>
      </c>
      <c r="C21522" t="s">
        <v>88</v>
      </c>
      <c r="D21522" t="s">
        <v>88</v>
      </c>
      <c r="E21522" t="s">
        <v>88</v>
      </c>
      <c r="F21522" t="s">
        <v>31993</v>
      </c>
    </row>
    <row r="21523" spans="1:7" x14ac:dyDescent="0.3">
      <c r="A21523" s="18" t="s">
        <v>31994</v>
      </c>
      <c r="B21523" s="11" t="s">
        <v>88</v>
      </c>
      <c r="C21523" t="s">
        <v>88</v>
      </c>
      <c r="D21523" t="s">
        <v>88</v>
      </c>
      <c r="E21523" t="s">
        <v>88</v>
      </c>
      <c r="F21523" t="s">
        <v>31995</v>
      </c>
    </row>
    <row r="21524" spans="1:7" x14ac:dyDescent="0.3">
      <c r="A21524" s="19" t="s">
        <v>31996</v>
      </c>
      <c r="B21524" s="11" t="s">
        <v>88</v>
      </c>
      <c r="C21524" t="s">
        <v>88</v>
      </c>
      <c r="D21524" t="s">
        <v>88</v>
      </c>
      <c r="E21524" t="s">
        <v>88</v>
      </c>
      <c r="F21524" t="s">
        <v>31842</v>
      </c>
    </row>
    <row r="21525" spans="1:7" x14ac:dyDescent="0.3">
      <c r="A21525" s="18" t="s">
        <v>31997</v>
      </c>
      <c r="B21525" s="11" t="s">
        <v>88</v>
      </c>
      <c r="C21525" t="s">
        <v>88</v>
      </c>
      <c r="D21525" t="s">
        <v>88</v>
      </c>
      <c r="E21525" t="s">
        <v>88</v>
      </c>
      <c r="F21525" t="s">
        <v>689</v>
      </c>
    </row>
    <row r="21526" spans="1:7" x14ac:dyDescent="0.3">
      <c r="A21526" s="19" t="s">
        <v>31998</v>
      </c>
      <c r="B21526" s="11" t="s">
        <v>88</v>
      </c>
      <c r="C21526" t="s">
        <v>88</v>
      </c>
      <c r="D21526" t="s">
        <v>88</v>
      </c>
      <c r="E21526" t="s">
        <v>689</v>
      </c>
    </row>
    <row r="21527" spans="1:7" x14ac:dyDescent="0.3">
      <c r="A21527" s="18" t="s">
        <v>31999</v>
      </c>
      <c r="B21527" s="11" t="s">
        <v>88</v>
      </c>
      <c r="C21527" t="s">
        <v>88</v>
      </c>
      <c r="D21527" t="s">
        <v>88</v>
      </c>
      <c r="E21527" t="s">
        <v>88</v>
      </c>
      <c r="F21527" t="s">
        <v>32000</v>
      </c>
    </row>
    <row r="21528" spans="1:7" x14ac:dyDescent="0.3">
      <c r="A21528" s="19" t="s">
        <v>32001</v>
      </c>
      <c r="B21528" s="11" t="s">
        <v>88</v>
      </c>
      <c r="C21528" t="s">
        <v>88</v>
      </c>
      <c r="D21528" t="s">
        <v>88</v>
      </c>
      <c r="E21528" t="s">
        <v>88</v>
      </c>
      <c r="F21528" t="s">
        <v>88</v>
      </c>
      <c r="G21528" t="s">
        <v>31979</v>
      </c>
    </row>
    <row r="21529" spans="1:7" x14ac:dyDescent="0.3">
      <c r="A21529" s="18" t="s">
        <v>32002</v>
      </c>
      <c r="B21529" s="11" t="s">
        <v>88</v>
      </c>
      <c r="C21529" t="s">
        <v>88</v>
      </c>
      <c r="D21529" t="s">
        <v>88</v>
      </c>
      <c r="E21529" t="s">
        <v>88</v>
      </c>
      <c r="F21529" t="s">
        <v>88</v>
      </c>
      <c r="G21529" t="s">
        <v>32003</v>
      </c>
    </row>
    <row r="21530" spans="1:7" x14ac:dyDescent="0.3">
      <c r="A21530" s="19" t="s">
        <v>32004</v>
      </c>
      <c r="B21530" s="11" t="s">
        <v>88</v>
      </c>
      <c r="C21530" t="s">
        <v>88</v>
      </c>
      <c r="D21530" t="s">
        <v>88</v>
      </c>
      <c r="E21530" t="s">
        <v>88</v>
      </c>
      <c r="F21530" t="s">
        <v>88</v>
      </c>
      <c r="G21530" t="s">
        <v>31975</v>
      </c>
    </row>
    <row r="21531" spans="1:7" x14ac:dyDescent="0.3">
      <c r="A21531" s="18" t="s">
        <v>32005</v>
      </c>
      <c r="B21531" s="11" t="s">
        <v>88</v>
      </c>
      <c r="C21531" t="s">
        <v>88</v>
      </c>
      <c r="D21531" t="s">
        <v>88</v>
      </c>
      <c r="E21531" t="s">
        <v>88</v>
      </c>
      <c r="F21531" t="s">
        <v>88</v>
      </c>
      <c r="G21531" t="s">
        <v>32006</v>
      </c>
    </row>
    <row r="21532" spans="1:7" x14ac:dyDescent="0.3">
      <c r="A21532" s="19" t="s">
        <v>32007</v>
      </c>
      <c r="B21532" s="11" t="s">
        <v>88</v>
      </c>
      <c r="C21532" t="s">
        <v>88</v>
      </c>
      <c r="D21532" t="s">
        <v>88</v>
      </c>
      <c r="E21532" t="s">
        <v>88</v>
      </c>
      <c r="F21532" t="s">
        <v>88</v>
      </c>
      <c r="G21532" t="s">
        <v>31629</v>
      </c>
    </row>
    <row r="21533" spans="1:7" x14ac:dyDescent="0.3">
      <c r="A21533" s="18" t="s">
        <v>32008</v>
      </c>
      <c r="B21533" s="11" t="s">
        <v>88</v>
      </c>
      <c r="C21533" t="s">
        <v>88</v>
      </c>
      <c r="D21533" t="s">
        <v>88</v>
      </c>
      <c r="E21533" t="s">
        <v>88</v>
      </c>
      <c r="F21533" t="s">
        <v>88</v>
      </c>
      <c r="G21533" t="s">
        <v>32009</v>
      </c>
    </row>
    <row r="21534" spans="1:7" x14ac:dyDescent="0.3">
      <c r="A21534" s="19" t="s">
        <v>32010</v>
      </c>
      <c r="B21534" s="11" t="s">
        <v>88</v>
      </c>
      <c r="C21534" t="s">
        <v>88</v>
      </c>
      <c r="D21534" t="s">
        <v>88</v>
      </c>
      <c r="E21534" t="s">
        <v>88</v>
      </c>
      <c r="F21534" t="s">
        <v>88</v>
      </c>
      <c r="G21534" t="s">
        <v>32011</v>
      </c>
    </row>
    <row r="21535" spans="1:7" x14ac:dyDescent="0.3">
      <c r="A21535" s="18" t="s">
        <v>32012</v>
      </c>
      <c r="B21535" s="11" t="s">
        <v>88</v>
      </c>
      <c r="C21535" t="s">
        <v>88</v>
      </c>
      <c r="D21535" t="s">
        <v>88</v>
      </c>
      <c r="E21535" t="s">
        <v>88</v>
      </c>
      <c r="F21535" t="s">
        <v>88</v>
      </c>
      <c r="G21535" t="s">
        <v>32013</v>
      </c>
    </row>
    <row r="21536" spans="1:7" x14ac:dyDescent="0.3">
      <c r="A21536" s="19" t="s">
        <v>32014</v>
      </c>
      <c r="B21536" s="11" t="s">
        <v>88</v>
      </c>
      <c r="C21536" t="s">
        <v>88</v>
      </c>
      <c r="D21536" t="s">
        <v>88</v>
      </c>
      <c r="E21536" t="s">
        <v>88</v>
      </c>
      <c r="F21536" t="s">
        <v>88</v>
      </c>
      <c r="G21536" t="s">
        <v>32015</v>
      </c>
    </row>
    <row r="21537" spans="1:7" x14ac:dyDescent="0.3">
      <c r="A21537" s="18" t="s">
        <v>32016</v>
      </c>
      <c r="B21537" s="11" t="s">
        <v>88</v>
      </c>
      <c r="C21537" t="s">
        <v>88</v>
      </c>
      <c r="D21537" t="s">
        <v>88</v>
      </c>
      <c r="E21537" t="s">
        <v>88</v>
      </c>
      <c r="F21537" t="s">
        <v>88</v>
      </c>
      <c r="G21537" t="s">
        <v>32017</v>
      </c>
    </row>
    <row r="21538" spans="1:7" x14ac:dyDescent="0.3">
      <c r="A21538" s="19" t="s">
        <v>32018</v>
      </c>
      <c r="B21538" s="11" t="s">
        <v>88</v>
      </c>
      <c r="C21538" t="s">
        <v>88</v>
      </c>
      <c r="D21538" t="s">
        <v>88</v>
      </c>
      <c r="E21538" t="s">
        <v>88</v>
      </c>
      <c r="F21538" t="s">
        <v>88</v>
      </c>
      <c r="G21538" t="s">
        <v>32019</v>
      </c>
    </row>
    <row r="21539" spans="1:7" x14ac:dyDescent="0.3">
      <c r="A21539" s="18" t="s">
        <v>32020</v>
      </c>
      <c r="B21539" s="11" t="s">
        <v>88</v>
      </c>
      <c r="C21539" t="s">
        <v>88</v>
      </c>
      <c r="D21539" t="s">
        <v>88</v>
      </c>
      <c r="E21539" t="s">
        <v>88</v>
      </c>
      <c r="F21539" t="s">
        <v>88</v>
      </c>
      <c r="G21539" t="s">
        <v>32021</v>
      </c>
    </row>
    <row r="21540" spans="1:7" x14ac:dyDescent="0.3">
      <c r="A21540" s="19" t="s">
        <v>32022</v>
      </c>
      <c r="B21540" s="11" t="s">
        <v>88</v>
      </c>
      <c r="C21540" t="s">
        <v>88</v>
      </c>
      <c r="D21540" t="s">
        <v>88</v>
      </c>
      <c r="E21540" t="s">
        <v>88</v>
      </c>
      <c r="F21540" t="s">
        <v>88</v>
      </c>
      <c r="G21540" t="s">
        <v>32023</v>
      </c>
    </row>
    <row r="21541" spans="1:7" x14ac:dyDescent="0.3">
      <c r="A21541" s="18" t="s">
        <v>32024</v>
      </c>
      <c r="B21541" s="11" t="s">
        <v>88</v>
      </c>
      <c r="C21541" t="s">
        <v>88</v>
      </c>
      <c r="D21541" t="s">
        <v>88</v>
      </c>
      <c r="E21541" t="s">
        <v>88</v>
      </c>
      <c r="F21541" t="s">
        <v>88</v>
      </c>
      <c r="G21541" t="s">
        <v>32025</v>
      </c>
    </row>
    <row r="21542" spans="1:7" x14ac:dyDescent="0.3">
      <c r="A21542" s="19" t="s">
        <v>32026</v>
      </c>
      <c r="B21542" s="11" t="s">
        <v>88</v>
      </c>
      <c r="C21542" t="s">
        <v>88</v>
      </c>
      <c r="D21542" t="s">
        <v>88</v>
      </c>
      <c r="E21542" t="s">
        <v>88</v>
      </c>
      <c r="F21542" t="s">
        <v>88</v>
      </c>
      <c r="G21542" t="s">
        <v>32027</v>
      </c>
    </row>
    <row r="21543" spans="1:7" x14ac:dyDescent="0.3">
      <c r="A21543" s="18" t="s">
        <v>32028</v>
      </c>
      <c r="B21543" s="11" t="s">
        <v>88</v>
      </c>
      <c r="C21543" t="s">
        <v>88</v>
      </c>
      <c r="D21543" t="s">
        <v>88</v>
      </c>
      <c r="E21543" t="s">
        <v>88</v>
      </c>
      <c r="F21543" t="s">
        <v>88</v>
      </c>
      <c r="G21543" t="s">
        <v>32029</v>
      </c>
    </row>
    <row r="21544" spans="1:7" x14ac:dyDescent="0.3">
      <c r="A21544" s="19" t="s">
        <v>32030</v>
      </c>
      <c r="B21544" s="11" t="s">
        <v>88</v>
      </c>
      <c r="C21544" t="s">
        <v>88</v>
      </c>
      <c r="D21544" t="s">
        <v>88</v>
      </c>
      <c r="E21544" t="s">
        <v>88</v>
      </c>
      <c r="F21544" t="s">
        <v>88</v>
      </c>
      <c r="G21544" t="s">
        <v>32031</v>
      </c>
    </row>
    <row r="21545" spans="1:7" x14ac:dyDescent="0.3">
      <c r="A21545" s="18" t="s">
        <v>32032</v>
      </c>
      <c r="B21545" s="11" t="s">
        <v>88</v>
      </c>
      <c r="C21545" t="s">
        <v>88</v>
      </c>
      <c r="D21545" t="s">
        <v>88</v>
      </c>
      <c r="E21545" t="s">
        <v>88</v>
      </c>
      <c r="F21545" t="s">
        <v>88</v>
      </c>
      <c r="G21545" t="s">
        <v>32033</v>
      </c>
    </row>
    <row r="21546" spans="1:7" x14ac:dyDescent="0.3">
      <c r="A21546" s="19" t="s">
        <v>32034</v>
      </c>
      <c r="B21546" s="11" t="s">
        <v>88</v>
      </c>
      <c r="C21546" t="s">
        <v>88</v>
      </c>
      <c r="D21546" t="s">
        <v>88</v>
      </c>
      <c r="E21546" t="s">
        <v>88</v>
      </c>
      <c r="F21546" t="s">
        <v>88</v>
      </c>
      <c r="G21546" t="s">
        <v>32035</v>
      </c>
    </row>
    <row r="21547" spans="1:7" x14ac:dyDescent="0.3">
      <c r="A21547" s="18" t="s">
        <v>32036</v>
      </c>
      <c r="B21547" s="11" t="s">
        <v>88</v>
      </c>
      <c r="C21547" t="s">
        <v>88</v>
      </c>
      <c r="D21547" t="s">
        <v>88</v>
      </c>
      <c r="E21547" t="s">
        <v>88</v>
      </c>
      <c r="F21547" t="s">
        <v>88</v>
      </c>
      <c r="G21547" t="s">
        <v>32037</v>
      </c>
    </row>
    <row r="21548" spans="1:7" x14ac:dyDescent="0.3">
      <c r="A21548" s="19" t="s">
        <v>32038</v>
      </c>
      <c r="B21548" s="11" t="s">
        <v>88</v>
      </c>
      <c r="C21548" t="s">
        <v>88</v>
      </c>
      <c r="D21548" t="s">
        <v>88</v>
      </c>
      <c r="E21548" t="s">
        <v>88</v>
      </c>
      <c r="F21548" t="s">
        <v>88</v>
      </c>
      <c r="G21548" t="s">
        <v>32039</v>
      </c>
    </row>
    <row r="21549" spans="1:7" x14ac:dyDescent="0.3">
      <c r="A21549" s="18" t="s">
        <v>32040</v>
      </c>
      <c r="B21549" s="11" t="s">
        <v>88</v>
      </c>
      <c r="C21549" t="s">
        <v>88</v>
      </c>
      <c r="D21549" t="s">
        <v>88</v>
      </c>
      <c r="E21549" t="s">
        <v>88</v>
      </c>
      <c r="F21549" t="s">
        <v>88</v>
      </c>
      <c r="G21549" t="s">
        <v>32041</v>
      </c>
    </row>
    <row r="21550" spans="1:7" x14ac:dyDescent="0.3">
      <c r="A21550" s="19" t="s">
        <v>32042</v>
      </c>
      <c r="B21550" s="11" t="s">
        <v>88</v>
      </c>
      <c r="C21550" t="s">
        <v>88</v>
      </c>
      <c r="D21550" t="s">
        <v>88</v>
      </c>
      <c r="E21550" t="s">
        <v>88</v>
      </c>
      <c r="F21550" t="s">
        <v>88</v>
      </c>
      <c r="G21550" t="s">
        <v>31647</v>
      </c>
    </row>
    <row r="21551" spans="1:7" x14ac:dyDescent="0.3">
      <c r="A21551" s="18" t="s">
        <v>32043</v>
      </c>
      <c r="B21551" s="11" t="s">
        <v>88</v>
      </c>
      <c r="C21551" t="s">
        <v>88</v>
      </c>
      <c r="D21551" t="s">
        <v>88</v>
      </c>
      <c r="E21551" t="s">
        <v>88</v>
      </c>
      <c r="F21551" t="s">
        <v>88</v>
      </c>
      <c r="G21551" t="s">
        <v>689</v>
      </c>
    </row>
    <row r="21552" spans="1:7" x14ac:dyDescent="0.3">
      <c r="A21552" s="19" t="s">
        <v>32044</v>
      </c>
      <c r="B21552" s="11" t="s">
        <v>88</v>
      </c>
      <c r="C21552" t="s">
        <v>88</v>
      </c>
      <c r="D21552" t="s">
        <v>88</v>
      </c>
      <c r="E21552" t="s">
        <v>88</v>
      </c>
      <c r="F21552" t="s">
        <v>689</v>
      </c>
    </row>
    <row r="21553" spans="1:7" x14ac:dyDescent="0.3">
      <c r="A21553" s="18" t="s">
        <v>32045</v>
      </c>
      <c r="B21553" s="11" t="s">
        <v>88</v>
      </c>
      <c r="C21553" t="s">
        <v>88</v>
      </c>
      <c r="D21553" t="s">
        <v>88</v>
      </c>
      <c r="E21553" t="s">
        <v>88</v>
      </c>
      <c r="F21553" t="s">
        <v>88</v>
      </c>
      <c r="G21553" t="s">
        <v>31975</v>
      </c>
    </row>
    <row r="21554" spans="1:7" x14ac:dyDescent="0.3">
      <c r="A21554" s="19" t="s">
        <v>32046</v>
      </c>
      <c r="B21554" s="11" t="s">
        <v>88</v>
      </c>
      <c r="C21554" t="s">
        <v>88</v>
      </c>
      <c r="D21554" t="s">
        <v>88</v>
      </c>
      <c r="E21554" t="s">
        <v>88</v>
      </c>
      <c r="F21554" t="s">
        <v>88</v>
      </c>
      <c r="G21554" t="s">
        <v>31979</v>
      </c>
    </row>
    <row r="21555" spans="1:7" x14ac:dyDescent="0.3">
      <c r="A21555" s="18" t="s">
        <v>32047</v>
      </c>
      <c r="B21555" s="11" t="s">
        <v>88</v>
      </c>
      <c r="C21555" t="s">
        <v>88</v>
      </c>
      <c r="D21555" t="s">
        <v>88</v>
      </c>
      <c r="E21555" t="s">
        <v>88</v>
      </c>
      <c r="F21555" t="s">
        <v>88</v>
      </c>
      <c r="G21555" t="s">
        <v>31647</v>
      </c>
    </row>
    <row r="21556" spans="1:7" x14ac:dyDescent="0.3">
      <c r="A21556" s="19" t="s">
        <v>32048</v>
      </c>
      <c r="B21556" s="11" t="s">
        <v>88</v>
      </c>
      <c r="C21556" t="s">
        <v>88</v>
      </c>
      <c r="D21556" t="s">
        <v>88</v>
      </c>
      <c r="E21556" t="s">
        <v>88</v>
      </c>
      <c r="F21556" t="s">
        <v>88</v>
      </c>
      <c r="G21556" t="s">
        <v>32049</v>
      </c>
    </row>
    <row r="21557" spans="1:7" x14ac:dyDescent="0.3">
      <c r="A21557" s="18" t="s">
        <v>32050</v>
      </c>
      <c r="B21557" s="11" t="s">
        <v>88</v>
      </c>
      <c r="C21557" t="s">
        <v>88</v>
      </c>
      <c r="D21557" t="s">
        <v>88</v>
      </c>
      <c r="E21557" t="s">
        <v>88</v>
      </c>
      <c r="F21557" t="s">
        <v>88</v>
      </c>
      <c r="G21557" t="s">
        <v>689</v>
      </c>
    </row>
    <row r="21558" spans="1:7" x14ac:dyDescent="0.3">
      <c r="A21558" s="19" t="s">
        <v>32051</v>
      </c>
      <c r="B21558" t="s">
        <v>32052</v>
      </c>
    </row>
    <row r="21559" spans="1:7" x14ac:dyDescent="0.3">
      <c r="A21559" s="18" t="s">
        <v>32053</v>
      </c>
      <c r="B21559" s="11" t="s">
        <v>88</v>
      </c>
      <c r="C21559" t="s">
        <v>32054</v>
      </c>
    </row>
    <row r="21560" spans="1:7" x14ac:dyDescent="0.3">
      <c r="A21560" s="19" t="s">
        <v>32055</v>
      </c>
      <c r="B21560" s="11" t="s">
        <v>88</v>
      </c>
      <c r="C21560" t="s">
        <v>26154</v>
      </c>
    </row>
    <row r="21561" spans="1:7" x14ac:dyDescent="0.3">
      <c r="A21561" s="18" t="s">
        <v>32056</v>
      </c>
      <c r="B21561" s="11" t="s">
        <v>88</v>
      </c>
      <c r="C21561" t="s">
        <v>21921</v>
      </c>
    </row>
    <row r="21562" spans="1:7" x14ac:dyDescent="0.3">
      <c r="A21562" s="19" t="s">
        <v>32057</v>
      </c>
      <c r="B21562" t="s">
        <v>32058</v>
      </c>
    </row>
    <row r="21563" spans="1:7" x14ac:dyDescent="0.3">
      <c r="A21563" s="18" t="s">
        <v>32059</v>
      </c>
      <c r="B21563" s="11" t="s">
        <v>88</v>
      </c>
      <c r="C21563" t="s">
        <v>32060</v>
      </c>
    </row>
    <row r="21564" spans="1:7" x14ac:dyDescent="0.3">
      <c r="A21564" s="19" t="s">
        <v>32061</v>
      </c>
      <c r="B21564" s="11" t="s">
        <v>88</v>
      </c>
      <c r="C21564" t="s">
        <v>88</v>
      </c>
      <c r="D21564" t="s">
        <v>32062</v>
      </c>
    </row>
    <row r="21565" spans="1:7" x14ac:dyDescent="0.3">
      <c r="A21565" s="18" t="s">
        <v>32063</v>
      </c>
      <c r="B21565" s="11" t="s">
        <v>88</v>
      </c>
      <c r="C21565" t="s">
        <v>88</v>
      </c>
      <c r="D21565" t="s">
        <v>689</v>
      </c>
    </row>
    <row r="21566" spans="1:7" x14ac:dyDescent="0.3">
      <c r="A21566" s="19" t="s">
        <v>32064</v>
      </c>
      <c r="B21566" s="11" t="s">
        <v>88</v>
      </c>
      <c r="C21566" t="s">
        <v>88</v>
      </c>
      <c r="D21566" t="s">
        <v>88</v>
      </c>
      <c r="E21566" t="s">
        <v>17190</v>
      </c>
    </row>
    <row r="21567" spans="1:7" x14ac:dyDescent="0.3">
      <c r="A21567" s="18" t="s">
        <v>32065</v>
      </c>
      <c r="B21567" s="11" t="s">
        <v>88</v>
      </c>
      <c r="C21567" t="s">
        <v>88</v>
      </c>
      <c r="D21567" t="s">
        <v>88</v>
      </c>
      <c r="E21567" t="s">
        <v>689</v>
      </c>
    </row>
    <row r="21568" spans="1:7" x14ac:dyDescent="0.3">
      <c r="A21568" s="19" t="s">
        <v>32066</v>
      </c>
      <c r="B21568" s="11" t="s">
        <v>88</v>
      </c>
      <c r="C21568" t="s">
        <v>32067</v>
      </c>
    </row>
    <row r="21569" spans="1:6" x14ac:dyDescent="0.3">
      <c r="A21569" s="18" t="s">
        <v>32068</v>
      </c>
      <c r="B21569" s="11" t="s">
        <v>88</v>
      </c>
      <c r="C21569" t="s">
        <v>88</v>
      </c>
      <c r="D21569" t="s">
        <v>32069</v>
      </c>
    </row>
    <row r="21570" spans="1:6" x14ac:dyDescent="0.3">
      <c r="A21570" s="19" t="s">
        <v>32070</v>
      </c>
      <c r="B21570" s="11" t="s">
        <v>88</v>
      </c>
      <c r="C21570" t="s">
        <v>88</v>
      </c>
      <c r="D21570" t="s">
        <v>88</v>
      </c>
      <c r="E21570" t="s">
        <v>17190</v>
      </c>
    </row>
    <row r="21571" spans="1:6" x14ac:dyDescent="0.3">
      <c r="A21571" s="18" t="s">
        <v>32071</v>
      </c>
      <c r="B21571" s="11" t="s">
        <v>88</v>
      </c>
      <c r="C21571" t="s">
        <v>88</v>
      </c>
      <c r="D21571" t="s">
        <v>88</v>
      </c>
      <c r="E21571" t="s">
        <v>689</v>
      </c>
    </row>
    <row r="21572" spans="1:6" x14ac:dyDescent="0.3">
      <c r="A21572" s="19" t="s">
        <v>32072</v>
      </c>
      <c r="B21572" s="11" t="s">
        <v>88</v>
      </c>
      <c r="C21572" t="s">
        <v>88</v>
      </c>
      <c r="D21572" t="s">
        <v>32073</v>
      </c>
    </row>
    <row r="21573" spans="1:6" x14ac:dyDescent="0.3">
      <c r="A21573" s="18" t="s">
        <v>32074</v>
      </c>
      <c r="B21573" s="11" t="s">
        <v>88</v>
      </c>
      <c r="C21573" t="s">
        <v>88</v>
      </c>
      <c r="D21573" t="s">
        <v>88</v>
      </c>
      <c r="E21573" t="s">
        <v>32075</v>
      </c>
    </row>
    <row r="21574" spans="1:6" x14ac:dyDescent="0.3">
      <c r="A21574" s="19" t="s">
        <v>32076</v>
      </c>
      <c r="B21574" s="11" t="s">
        <v>88</v>
      </c>
      <c r="C21574" t="s">
        <v>88</v>
      </c>
      <c r="D21574" t="s">
        <v>88</v>
      </c>
      <c r="E21574" t="s">
        <v>88</v>
      </c>
      <c r="F21574" t="s">
        <v>17190</v>
      </c>
    </row>
    <row r="21575" spans="1:6" x14ac:dyDescent="0.3">
      <c r="A21575" s="18" t="s">
        <v>32077</v>
      </c>
      <c r="B21575" s="11" t="s">
        <v>88</v>
      </c>
      <c r="C21575" t="s">
        <v>88</v>
      </c>
      <c r="D21575" t="s">
        <v>88</v>
      </c>
      <c r="E21575" t="s">
        <v>88</v>
      </c>
      <c r="F21575" t="s">
        <v>689</v>
      </c>
    </row>
    <row r="21576" spans="1:6" x14ac:dyDescent="0.3">
      <c r="A21576" s="19" t="s">
        <v>32078</v>
      </c>
      <c r="B21576" s="11" t="s">
        <v>88</v>
      </c>
      <c r="C21576" t="s">
        <v>88</v>
      </c>
      <c r="D21576" t="s">
        <v>88</v>
      </c>
      <c r="E21576" t="s">
        <v>689</v>
      </c>
    </row>
    <row r="21577" spans="1:6" x14ac:dyDescent="0.3">
      <c r="A21577" s="18" t="s">
        <v>32079</v>
      </c>
      <c r="B21577" s="11" t="s">
        <v>88</v>
      </c>
      <c r="C21577" t="s">
        <v>88</v>
      </c>
      <c r="D21577" t="s">
        <v>88</v>
      </c>
      <c r="E21577" t="s">
        <v>88</v>
      </c>
      <c r="F21577" t="s">
        <v>17190</v>
      </c>
    </row>
    <row r="21578" spans="1:6" x14ac:dyDescent="0.3">
      <c r="A21578" s="19" t="s">
        <v>32080</v>
      </c>
      <c r="B21578" s="11" t="s">
        <v>88</v>
      </c>
      <c r="C21578" t="s">
        <v>88</v>
      </c>
      <c r="D21578" t="s">
        <v>88</v>
      </c>
      <c r="E21578" t="s">
        <v>88</v>
      </c>
      <c r="F21578" t="s">
        <v>689</v>
      </c>
    </row>
    <row r="21579" spans="1:6" x14ac:dyDescent="0.3">
      <c r="A21579" s="18" t="s">
        <v>32081</v>
      </c>
      <c r="B21579" s="11" t="s">
        <v>88</v>
      </c>
      <c r="C21579" t="s">
        <v>26154</v>
      </c>
    </row>
    <row r="21580" spans="1:6" x14ac:dyDescent="0.3">
      <c r="A21580" s="19" t="s">
        <v>32082</v>
      </c>
      <c r="B21580" s="11" t="s">
        <v>88</v>
      </c>
      <c r="C21580" t="s">
        <v>88</v>
      </c>
      <c r="D21580" t="s">
        <v>32083</v>
      </c>
    </row>
    <row r="21581" spans="1:6" x14ac:dyDescent="0.3">
      <c r="A21581" s="18" t="s">
        <v>32084</v>
      </c>
      <c r="B21581" s="11" t="s">
        <v>88</v>
      </c>
      <c r="C21581" t="s">
        <v>88</v>
      </c>
      <c r="D21581" t="s">
        <v>88</v>
      </c>
      <c r="E21581" t="s">
        <v>17190</v>
      </c>
    </row>
    <row r="21582" spans="1:6" x14ac:dyDescent="0.3">
      <c r="A21582" s="19" t="s">
        <v>32085</v>
      </c>
      <c r="B21582" s="11" t="s">
        <v>88</v>
      </c>
      <c r="C21582" t="s">
        <v>88</v>
      </c>
      <c r="D21582" t="s">
        <v>88</v>
      </c>
      <c r="E21582" t="s">
        <v>689</v>
      </c>
    </row>
    <row r="21583" spans="1:6" x14ac:dyDescent="0.3">
      <c r="A21583" s="18" t="s">
        <v>32086</v>
      </c>
      <c r="B21583" s="11" t="s">
        <v>88</v>
      </c>
      <c r="C21583" t="s">
        <v>88</v>
      </c>
      <c r="D21583" t="s">
        <v>689</v>
      </c>
    </row>
    <row r="21584" spans="1:6" x14ac:dyDescent="0.3">
      <c r="A21584" s="19" t="s">
        <v>32087</v>
      </c>
      <c r="B21584" s="11" t="s">
        <v>88</v>
      </c>
      <c r="C21584" t="s">
        <v>88</v>
      </c>
      <c r="D21584" t="s">
        <v>88</v>
      </c>
      <c r="E21584" t="s">
        <v>17190</v>
      </c>
    </row>
    <row r="21585" spans="1:5" x14ac:dyDescent="0.3">
      <c r="A21585" s="18" t="s">
        <v>32088</v>
      </c>
      <c r="B21585" s="11" t="s">
        <v>88</v>
      </c>
      <c r="C21585" t="s">
        <v>88</v>
      </c>
      <c r="D21585" t="s">
        <v>88</v>
      </c>
      <c r="E21585" t="s">
        <v>32089</v>
      </c>
    </row>
    <row r="21586" spans="1:5" x14ac:dyDescent="0.3">
      <c r="A21586" s="19" t="s">
        <v>32090</v>
      </c>
      <c r="B21586" s="11" t="s">
        <v>88</v>
      </c>
      <c r="C21586" t="s">
        <v>88</v>
      </c>
      <c r="D21586" t="s">
        <v>88</v>
      </c>
      <c r="E21586" t="s">
        <v>32091</v>
      </c>
    </row>
    <row r="21587" spans="1:5" x14ac:dyDescent="0.3">
      <c r="A21587" s="18" t="s">
        <v>32092</v>
      </c>
      <c r="B21587" s="11" t="s">
        <v>88</v>
      </c>
      <c r="C21587" t="s">
        <v>88</v>
      </c>
      <c r="D21587" t="s">
        <v>88</v>
      </c>
      <c r="E21587" t="s">
        <v>689</v>
      </c>
    </row>
    <row r="21588" spans="1:5" x14ac:dyDescent="0.3">
      <c r="A21588" s="19" t="s">
        <v>32093</v>
      </c>
      <c r="B21588" s="11" t="s">
        <v>88</v>
      </c>
      <c r="C21588" t="s">
        <v>21921</v>
      </c>
    </row>
    <row r="21589" spans="1:5" x14ac:dyDescent="0.3">
      <c r="A21589" s="18" t="s">
        <v>32094</v>
      </c>
      <c r="B21589" s="11" t="s">
        <v>88</v>
      </c>
      <c r="C21589" t="s">
        <v>88</v>
      </c>
      <c r="D21589" t="s">
        <v>32095</v>
      </c>
    </row>
    <row r="21590" spans="1:5" x14ac:dyDescent="0.3">
      <c r="A21590" s="19" t="s">
        <v>32096</v>
      </c>
      <c r="B21590" s="11" t="s">
        <v>88</v>
      </c>
      <c r="C21590" t="s">
        <v>88</v>
      </c>
      <c r="D21590" t="s">
        <v>689</v>
      </c>
    </row>
    <row r="21591" spans="1:5" x14ac:dyDescent="0.3">
      <c r="A21591" s="18" t="s">
        <v>32097</v>
      </c>
      <c r="B21591" s="11" t="s">
        <v>88</v>
      </c>
      <c r="C21591" t="s">
        <v>88</v>
      </c>
      <c r="D21591" t="s">
        <v>88</v>
      </c>
      <c r="E21591" t="s">
        <v>17099</v>
      </c>
    </row>
    <row r="21592" spans="1:5" x14ac:dyDescent="0.3">
      <c r="A21592" s="19" t="s">
        <v>32098</v>
      </c>
      <c r="B21592" s="11" t="s">
        <v>88</v>
      </c>
      <c r="C21592" t="s">
        <v>88</v>
      </c>
      <c r="D21592" t="s">
        <v>88</v>
      </c>
      <c r="E21592" t="s">
        <v>27407</v>
      </c>
    </row>
    <row r="21593" spans="1:5" x14ac:dyDescent="0.3">
      <c r="A21593" s="18" t="s">
        <v>32099</v>
      </c>
      <c r="B21593" s="11" t="s">
        <v>88</v>
      </c>
      <c r="C21593" t="s">
        <v>88</v>
      </c>
      <c r="D21593" t="s">
        <v>88</v>
      </c>
      <c r="E21593" t="s">
        <v>689</v>
      </c>
    </row>
    <row r="21594" spans="1:5" x14ac:dyDescent="0.3">
      <c r="A21594" s="19" t="s">
        <v>32100</v>
      </c>
      <c r="B21594" t="s">
        <v>32101</v>
      </c>
    </row>
    <row r="21595" spans="1:5" x14ac:dyDescent="0.3">
      <c r="A21595" s="18" t="s">
        <v>32102</v>
      </c>
      <c r="B21595" s="11" t="s">
        <v>88</v>
      </c>
      <c r="C21595" t="s">
        <v>32103</v>
      </c>
    </row>
    <row r="21596" spans="1:5" x14ac:dyDescent="0.3">
      <c r="A21596" s="19" t="s">
        <v>32104</v>
      </c>
      <c r="B21596" s="11" t="s">
        <v>88</v>
      </c>
      <c r="C21596" t="s">
        <v>32105</v>
      </c>
    </row>
    <row r="21597" spans="1:5" x14ac:dyDescent="0.3">
      <c r="A21597" s="18" t="s">
        <v>32106</v>
      </c>
      <c r="B21597" s="11" t="s">
        <v>88</v>
      </c>
      <c r="C21597" t="s">
        <v>88</v>
      </c>
      <c r="D21597" t="s">
        <v>32107</v>
      </c>
    </row>
    <row r="21598" spans="1:5" x14ac:dyDescent="0.3">
      <c r="A21598" s="19" t="s">
        <v>32108</v>
      </c>
      <c r="B21598" s="11" t="s">
        <v>88</v>
      </c>
      <c r="C21598" t="s">
        <v>88</v>
      </c>
      <c r="D21598" t="s">
        <v>32109</v>
      </c>
    </row>
    <row r="21599" spans="1:5" x14ac:dyDescent="0.3">
      <c r="A21599" s="18" t="s">
        <v>32110</v>
      </c>
      <c r="B21599" s="11" t="s">
        <v>88</v>
      </c>
      <c r="C21599" t="s">
        <v>88</v>
      </c>
      <c r="D21599" t="s">
        <v>32111</v>
      </c>
    </row>
    <row r="21600" spans="1:5" x14ac:dyDescent="0.3">
      <c r="A21600" s="19" t="s">
        <v>32112</v>
      </c>
      <c r="B21600" s="11" t="s">
        <v>88</v>
      </c>
      <c r="C21600" t="s">
        <v>88</v>
      </c>
      <c r="D21600" t="s">
        <v>32113</v>
      </c>
    </row>
    <row r="21601" spans="1:4" x14ac:dyDescent="0.3">
      <c r="A21601" s="18" t="s">
        <v>32114</v>
      </c>
      <c r="B21601" s="11" t="s">
        <v>88</v>
      </c>
      <c r="C21601" t="s">
        <v>88</v>
      </c>
      <c r="D21601" t="s">
        <v>32115</v>
      </c>
    </row>
    <row r="21602" spans="1:4" x14ac:dyDescent="0.3">
      <c r="A21602" s="19" t="s">
        <v>32116</v>
      </c>
      <c r="B21602" s="11" t="s">
        <v>88</v>
      </c>
      <c r="C21602" t="s">
        <v>88</v>
      </c>
      <c r="D21602" t="s">
        <v>689</v>
      </c>
    </row>
    <row r="21603" spans="1:4" x14ac:dyDescent="0.3">
      <c r="A21603" s="18" t="s">
        <v>32117</v>
      </c>
      <c r="B21603" s="11" t="s">
        <v>88</v>
      </c>
      <c r="C21603" t="s">
        <v>32118</v>
      </c>
    </row>
    <row r="21604" spans="1:4" x14ac:dyDescent="0.3">
      <c r="A21604" s="19" t="s">
        <v>32119</v>
      </c>
      <c r="B21604" s="11" t="s">
        <v>88</v>
      </c>
      <c r="C21604" t="s">
        <v>21921</v>
      </c>
    </row>
    <row r="21605" spans="1:4" x14ac:dyDescent="0.3">
      <c r="A21605" s="18" t="s">
        <v>32120</v>
      </c>
      <c r="B21605" t="s">
        <v>32121</v>
      </c>
    </row>
    <row r="21606" spans="1:4" x14ac:dyDescent="0.3">
      <c r="A21606" s="19" t="s">
        <v>32122</v>
      </c>
      <c r="B21606" s="11" t="s">
        <v>88</v>
      </c>
      <c r="C21606" t="s">
        <v>32123</v>
      </c>
    </row>
    <row r="21607" spans="1:4" x14ac:dyDescent="0.3">
      <c r="A21607" s="18" t="s">
        <v>32124</v>
      </c>
      <c r="B21607" s="11" t="s">
        <v>88</v>
      </c>
      <c r="C21607" t="s">
        <v>32125</v>
      </c>
    </row>
    <row r="21608" spans="1:4" x14ac:dyDescent="0.3">
      <c r="A21608" s="19" t="s">
        <v>32126</v>
      </c>
      <c r="B21608" s="11" t="s">
        <v>88</v>
      </c>
      <c r="C21608" t="s">
        <v>88</v>
      </c>
      <c r="D21608" t="s">
        <v>32127</v>
      </c>
    </row>
    <row r="21609" spans="1:4" x14ac:dyDescent="0.3">
      <c r="A21609" s="18" t="s">
        <v>32128</v>
      </c>
      <c r="B21609" s="11" t="s">
        <v>88</v>
      </c>
      <c r="C21609" t="s">
        <v>88</v>
      </c>
      <c r="D21609" t="s">
        <v>689</v>
      </c>
    </row>
    <row r="21610" spans="1:4" x14ac:dyDescent="0.3">
      <c r="A21610" s="19" t="s">
        <v>32129</v>
      </c>
      <c r="B21610" s="11" t="s">
        <v>88</v>
      </c>
      <c r="C21610" t="s">
        <v>32130</v>
      </c>
    </row>
    <row r="21611" spans="1:4" x14ac:dyDescent="0.3">
      <c r="A21611" s="18" t="s">
        <v>32131</v>
      </c>
      <c r="B21611" s="11" t="s">
        <v>88</v>
      </c>
      <c r="C21611" t="s">
        <v>88</v>
      </c>
      <c r="D21611" t="s">
        <v>32127</v>
      </c>
    </row>
    <row r="21612" spans="1:4" x14ac:dyDescent="0.3">
      <c r="A21612" s="19" t="s">
        <v>32132</v>
      </c>
      <c r="B21612" s="11" t="s">
        <v>88</v>
      </c>
      <c r="C21612" t="s">
        <v>88</v>
      </c>
      <c r="D21612" t="s">
        <v>689</v>
      </c>
    </row>
    <row r="21613" spans="1:4" x14ac:dyDescent="0.3">
      <c r="A21613" s="18" t="s">
        <v>32133</v>
      </c>
      <c r="B21613" s="11" t="s">
        <v>88</v>
      </c>
      <c r="C21613" t="s">
        <v>32134</v>
      </c>
    </row>
    <row r="21614" spans="1:4" x14ac:dyDescent="0.3">
      <c r="A21614" s="19" t="s">
        <v>32135</v>
      </c>
      <c r="B21614" s="11" t="s">
        <v>88</v>
      </c>
      <c r="C21614" t="s">
        <v>88</v>
      </c>
      <c r="D21614" t="s">
        <v>32127</v>
      </c>
    </row>
    <row r="21615" spans="1:4" x14ac:dyDescent="0.3">
      <c r="A21615" s="18" t="s">
        <v>32136</v>
      </c>
      <c r="B21615" s="11" t="s">
        <v>88</v>
      </c>
      <c r="C21615" t="s">
        <v>88</v>
      </c>
      <c r="D21615" t="s">
        <v>689</v>
      </c>
    </row>
    <row r="21616" spans="1:4" x14ac:dyDescent="0.3">
      <c r="A21616" s="19" t="s">
        <v>32137</v>
      </c>
      <c r="B21616" s="11" t="s">
        <v>88</v>
      </c>
      <c r="C21616" t="s">
        <v>21921</v>
      </c>
    </row>
    <row r="21617" spans="1:5" x14ac:dyDescent="0.3">
      <c r="A21617" s="18" t="s">
        <v>32138</v>
      </c>
      <c r="B21617" t="s">
        <v>32139</v>
      </c>
    </row>
    <row r="21618" spans="1:5" x14ac:dyDescent="0.3">
      <c r="A21618" s="19" t="s">
        <v>32140</v>
      </c>
      <c r="B21618" s="11" t="s">
        <v>88</v>
      </c>
      <c r="C21618" t="s">
        <v>32141</v>
      </c>
    </row>
    <row r="21619" spans="1:5" x14ac:dyDescent="0.3">
      <c r="A21619" s="18" t="s">
        <v>32142</v>
      </c>
      <c r="B21619" s="11" t="s">
        <v>88</v>
      </c>
      <c r="C21619" t="s">
        <v>88</v>
      </c>
      <c r="D21619" t="s">
        <v>32143</v>
      </c>
    </row>
    <row r="21620" spans="1:5" x14ac:dyDescent="0.3">
      <c r="A21620" s="19" t="s">
        <v>32144</v>
      </c>
      <c r="B21620" s="11" t="s">
        <v>88</v>
      </c>
      <c r="C21620" t="s">
        <v>88</v>
      </c>
      <c r="D21620" t="s">
        <v>689</v>
      </c>
    </row>
    <row r="21621" spans="1:5" x14ac:dyDescent="0.3">
      <c r="A21621" s="18" t="s">
        <v>32145</v>
      </c>
      <c r="B21621" s="11" t="s">
        <v>88</v>
      </c>
      <c r="C21621" t="s">
        <v>32146</v>
      </c>
    </row>
    <row r="21622" spans="1:5" x14ac:dyDescent="0.3">
      <c r="A21622" s="19" t="s">
        <v>32147</v>
      </c>
      <c r="B21622" t="s">
        <v>32148</v>
      </c>
    </row>
    <row r="21623" spans="1:5" x14ac:dyDescent="0.3">
      <c r="A21623" s="18" t="s">
        <v>32149</v>
      </c>
      <c r="B21623" s="11" t="s">
        <v>88</v>
      </c>
      <c r="C21623" t="s">
        <v>32150</v>
      </c>
    </row>
    <row r="21624" spans="1:5" x14ac:dyDescent="0.3">
      <c r="A21624" s="19" t="s">
        <v>32151</v>
      </c>
      <c r="B21624" s="11" t="s">
        <v>88</v>
      </c>
      <c r="C21624" t="s">
        <v>88</v>
      </c>
      <c r="D21624" t="s">
        <v>17099</v>
      </c>
    </row>
    <row r="21625" spans="1:5" x14ac:dyDescent="0.3">
      <c r="A21625" s="18" t="s">
        <v>32152</v>
      </c>
      <c r="B21625" s="11" t="s">
        <v>88</v>
      </c>
      <c r="C21625" t="s">
        <v>88</v>
      </c>
      <c r="D21625" t="s">
        <v>689</v>
      </c>
    </row>
    <row r="21626" spans="1:5" x14ac:dyDescent="0.3">
      <c r="A21626" s="19" t="s">
        <v>32153</v>
      </c>
      <c r="B21626" s="11" t="s">
        <v>88</v>
      </c>
      <c r="C21626" t="s">
        <v>32154</v>
      </c>
    </row>
    <row r="21627" spans="1:5" x14ac:dyDescent="0.3">
      <c r="A21627" s="18" t="s">
        <v>32155</v>
      </c>
      <c r="B21627" s="11" t="s">
        <v>88</v>
      </c>
      <c r="C21627" t="s">
        <v>88</v>
      </c>
      <c r="D21627" t="s">
        <v>32156</v>
      </c>
    </row>
    <row r="21628" spans="1:5" x14ac:dyDescent="0.3">
      <c r="A21628" s="19" t="s">
        <v>32157</v>
      </c>
      <c r="B21628" s="11" t="s">
        <v>88</v>
      </c>
      <c r="C21628" t="s">
        <v>88</v>
      </c>
      <c r="D21628" t="s">
        <v>88</v>
      </c>
      <c r="E21628" t="s">
        <v>17099</v>
      </c>
    </row>
    <row r="21629" spans="1:5" x14ac:dyDescent="0.3">
      <c r="A21629" s="18" t="s">
        <v>32158</v>
      </c>
      <c r="B21629" s="11" t="s">
        <v>88</v>
      </c>
      <c r="C21629" t="s">
        <v>88</v>
      </c>
      <c r="D21629" t="s">
        <v>88</v>
      </c>
      <c r="E21629" t="s">
        <v>689</v>
      </c>
    </row>
    <row r="21630" spans="1:5" x14ac:dyDescent="0.3">
      <c r="A21630" s="19" t="s">
        <v>32159</v>
      </c>
      <c r="B21630" s="11" t="s">
        <v>88</v>
      </c>
      <c r="C21630" t="s">
        <v>88</v>
      </c>
      <c r="D21630" t="s">
        <v>689</v>
      </c>
    </row>
    <row r="21631" spans="1:5" x14ac:dyDescent="0.3">
      <c r="A21631" s="18" t="s">
        <v>32160</v>
      </c>
      <c r="B21631" s="11" t="s">
        <v>88</v>
      </c>
      <c r="C21631" t="s">
        <v>88</v>
      </c>
      <c r="D21631" t="s">
        <v>88</v>
      </c>
      <c r="E21631" t="s">
        <v>17099</v>
      </c>
    </row>
    <row r="21632" spans="1:5" x14ac:dyDescent="0.3">
      <c r="A21632" s="19" t="s">
        <v>32161</v>
      </c>
      <c r="B21632" s="11" t="s">
        <v>88</v>
      </c>
      <c r="C21632" t="s">
        <v>88</v>
      </c>
      <c r="D21632" t="s">
        <v>88</v>
      </c>
      <c r="E21632" t="s">
        <v>689</v>
      </c>
    </row>
    <row r="21633" spans="1:5" x14ac:dyDescent="0.3">
      <c r="A21633" s="18" t="s">
        <v>32162</v>
      </c>
      <c r="B21633" s="11" t="s">
        <v>88</v>
      </c>
      <c r="C21633" t="s">
        <v>32163</v>
      </c>
    </row>
    <row r="21634" spans="1:5" x14ac:dyDescent="0.3">
      <c r="A21634" s="19" t="s">
        <v>32164</v>
      </c>
      <c r="B21634" s="11" t="s">
        <v>88</v>
      </c>
      <c r="C21634" t="s">
        <v>88</v>
      </c>
      <c r="D21634" t="s">
        <v>32156</v>
      </c>
    </row>
    <row r="21635" spans="1:5" x14ac:dyDescent="0.3">
      <c r="A21635" s="18" t="s">
        <v>32165</v>
      </c>
      <c r="B21635" s="11" t="s">
        <v>88</v>
      </c>
      <c r="C21635" t="s">
        <v>88</v>
      </c>
      <c r="D21635" t="s">
        <v>88</v>
      </c>
      <c r="E21635" t="s">
        <v>17099</v>
      </c>
    </row>
    <row r="21636" spans="1:5" x14ac:dyDescent="0.3">
      <c r="A21636" s="19" t="s">
        <v>32166</v>
      </c>
      <c r="B21636" s="11" t="s">
        <v>88</v>
      </c>
      <c r="C21636" t="s">
        <v>88</v>
      </c>
      <c r="D21636" t="s">
        <v>88</v>
      </c>
      <c r="E21636" t="s">
        <v>689</v>
      </c>
    </row>
    <row r="21637" spans="1:5" x14ac:dyDescent="0.3">
      <c r="A21637" s="18" t="s">
        <v>32167</v>
      </c>
      <c r="B21637" s="11" t="s">
        <v>88</v>
      </c>
      <c r="C21637" t="s">
        <v>88</v>
      </c>
      <c r="D21637" t="s">
        <v>689</v>
      </c>
    </row>
    <row r="21638" spans="1:5" x14ac:dyDescent="0.3">
      <c r="A21638" s="19" t="s">
        <v>32168</v>
      </c>
      <c r="B21638" s="11" t="s">
        <v>88</v>
      </c>
      <c r="C21638" t="s">
        <v>88</v>
      </c>
      <c r="D21638" t="s">
        <v>88</v>
      </c>
      <c r="E21638" t="s">
        <v>17099</v>
      </c>
    </row>
    <row r="21639" spans="1:5" x14ac:dyDescent="0.3">
      <c r="A21639" s="18" t="s">
        <v>32169</v>
      </c>
      <c r="B21639" s="11" t="s">
        <v>88</v>
      </c>
      <c r="C21639" t="s">
        <v>88</v>
      </c>
      <c r="D21639" t="s">
        <v>88</v>
      </c>
      <c r="E21639" t="s">
        <v>689</v>
      </c>
    </row>
    <row r="21640" spans="1:5" x14ac:dyDescent="0.3">
      <c r="A21640" s="19" t="s">
        <v>32170</v>
      </c>
      <c r="B21640" s="11" t="s">
        <v>88</v>
      </c>
      <c r="C21640" t="s">
        <v>32171</v>
      </c>
    </row>
    <row r="21641" spans="1:5" x14ac:dyDescent="0.3">
      <c r="A21641" s="18" t="s">
        <v>32172</v>
      </c>
      <c r="B21641" s="11" t="s">
        <v>88</v>
      </c>
      <c r="C21641" t="s">
        <v>88</v>
      </c>
      <c r="D21641" t="s">
        <v>17099</v>
      </c>
    </row>
    <row r="21642" spans="1:5" x14ac:dyDescent="0.3">
      <c r="A21642" s="19" t="s">
        <v>32173</v>
      </c>
      <c r="B21642" s="11" t="s">
        <v>88</v>
      </c>
      <c r="C21642" t="s">
        <v>88</v>
      </c>
      <c r="D21642" t="s">
        <v>689</v>
      </c>
    </row>
    <row r="21643" spans="1:5" x14ac:dyDescent="0.3">
      <c r="A21643" s="18" t="s">
        <v>32174</v>
      </c>
      <c r="B21643" s="11" t="s">
        <v>88</v>
      </c>
      <c r="C21643" t="s">
        <v>689</v>
      </c>
    </row>
    <row r="21644" spans="1:5" x14ac:dyDescent="0.3">
      <c r="A21644" s="19" t="s">
        <v>32175</v>
      </c>
      <c r="B21644" s="11" t="s">
        <v>88</v>
      </c>
      <c r="C21644" t="s">
        <v>88</v>
      </c>
      <c r="D21644" t="s">
        <v>17099</v>
      </c>
    </row>
    <row r="21645" spans="1:5" x14ac:dyDescent="0.3">
      <c r="A21645" s="18" t="s">
        <v>32176</v>
      </c>
      <c r="B21645" s="11" t="s">
        <v>88</v>
      </c>
      <c r="C21645" t="s">
        <v>88</v>
      </c>
      <c r="D21645" t="s">
        <v>689</v>
      </c>
    </row>
    <row r="21646" spans="1:5" x14ac:dyDescent="0.3">
      <c r="A21646" s="19" t="s">
        <v>32177</v>
      </c>
      <c r="B21646" s="11" t="s">
        <v>88</v>
      </c>
      <c r="C21646" t="s">
        <v>88</v>
      </c>
      <c r="D21646" t="s">
        <v>88</v>
      </c>
      <c r="E21646" t="s">
        <v>32178</v>
      </c>
    </row>
    <row r="21647" spans="1:5" x14ac:dyDescent="0.3">
      <c r="A21647" s="18" t="s">
        <v>32179</v>
      </c>
      <c r="B21647" s="11" t="s">
        <v>88</v>
      </c>
      <c r="C21647" t="s">
        <v>88</v>
      </c>
      <c r="D21647" t="s">
        <v>88</v>
      </c>
      <c r="E21647" t="s">
        <v>32180</v>
      </c>
    </row>
    <row r="21648" spans="1:5" x14ac:dyDescent="0.3">
      <c r="A21648" s="19" t="s">
        <v>32181</v>
      </c>
      <c r="B21648" s="11" t="s">
        <v>88</v>
      </c>
      <c r="C21648" t="s">
        <v>88</v>
      </c>
      <c r="D21648" t="s">
        <v>88</v>
      </c>
      <c r="E21648" t="s">
        <v>689</v>
      </c>
    </row>
    <row r="21649" spans="1:5" x14ac:dyDescent="0.3">
      <c r="A21649" s="18" t="s">
        <v>32182</v>
      </c>
      <c r="B21649" t="s">
        <v>32183</v>
      </c>
    </row>
    <row r="21650" spans="1:5" x14ac:dyDescent="0.3">
      <c r="A21650" s="19" t="s">
        <v>32184</v>
      </c>
      <c r="B21650" s="11" t="s">
        <v>88</v>
      </c>
      <c r="C21650" t="s">
        <v>32150</v>
      </c>
    </row>
    <row r="21651" spans="1:5" x14ac:dyDescent="0.3">
      <c r="A21651" s="18" t="s">
        <v>32185</v>
      </c>
      <c r="B21651" s="11" t="s">
        <v>88</v>
      </c>
      <c r="C21651" t="s">
        <v>88</v>
      </c>
      <c r="D21651" t="s">
        <v>32186</v>
      </c>
    </row>
    <row r="21652" spans="1:5" x14ac:dyDescent="0.3">
      <c r="A21652" s="19" t="s">
        <v>32187</v>
      </c>
      <c r="B21652" s="11" t="s">
        <v>88</v>
      </c>
      <c r="C21652" t="s">
        <v>88</v>
      </c>
      <c r="D21652" t="s">
        <v>88</v>
      </c>
      <c r="E21652" t="s">
        <v>17099</v>
      </c>
    </row>
    <row r="21653" spans="1:5" x14ac:dyDescent="0.3">
      <c r="A21653" s="18" t="s">
        <v>32188</v>
      </c>
      <c r="B21653" s="11" t="s">
        <v>88</v>
      </c>
      <c r="C21653" t="s">
        <v>88</v>
      </c>
      <c r="D21653" t="s">
        <v>88</v>
      </c>
      <c r="E21653" t="s">
        <v>689</v>
      </c>
    </row>
    <row r="21654" spans="1:5" x14ac:dyDescent="0.3">
      <c r="A21654" s="19" t="s">
        <v>32189</v>
      </c>
      <c r="B21654" s="11" t="s">
        <v>88</v>
      </c>
      <c r="C21654" t="s">
        <v>88</v>
      </c>
      <c r="D21654" t="s">
        <v>32190</v>
      </c>
    </row>
    <row r="21655" spans="1:5" x14ac:dyDescent="0.3">
      <c r="A21655" s="18" t="s">
        <v>32191</v>
      </c>
      <c r="B21655" s="11" t="s">
        <v>88</v>
      </c>
      <c r="C21655" t="s">
        <v>88</v>
      </c>
      <c r="D21655" t="s">
        <v>88</v>
      </c>
      <c r="E21655" t="s">
        <v>17099</v>
      </c>
    </row>
    <row r="21656" spans="1:5" x14ac:dyDescent="0.3">
      <c r="A21656" s="19" t="s">
        <v>32192</v>
      </c>
      <c r="B21656" s="11" t="s">
        <v>88</v>
      </c>
      <c r="C21656" t="s">
        <v>88</v>
      </c>
      <c r="D21656" t="s">
        <v>88</v>
      </c>
      <c r="E21656" t="s">
        <v>689</v>
      </c>
    </row>
    <row r="21657" spans="1:5" x14ac:dyDescent="0.3">
      <c r="A21657" s="18" t="s">
        <v>32193</v>
      </c>
      <c r="B21657" s="11" t="s">
        <v>88</v>
      </c>
      <c r="C21657" t="s">
        <v>88</v>
      </c>
      <c r="D21657" t="s">
        <v>32194</v>
      </c>
    </row>
    <row r="21658" spans="1:5" x14ac:dyDescent="0.3">
      <c r="A21658" s="19" t="s">
        <v>32195</v>
      </c>
      <c r="B21658" s="11" t="s">
        <v>88</v>
      </c>
      <c r="C21658" t="s">
        <v>88</v>
      </c>
      <c r="D21658" t="s">
        <v>88</v>
      </c>
      <c r="E21658" t="s">
        <v>17099</v>
      </c>
    </row>
    <row r="21659" spans="1:5" x14ac:dyDescent="0.3">
      <c r="A21659" s="18" t="s">
        <v>32196</v>
      </c>
      <c r="B21659" s="11" t="s">
        <v>88</v>
      </c>
      <c r="C21659" t="s">
        <v>88</v>
      </c>
      <c r="D21659" t="s">
        <v>88</v>
      </c>
      <c r="E21659" t="s">
        <v>689</v>
      </c>
    </row>
    <row r="21660" spans="1:5" x14ac:dyDescent="0.3">
      <c r="A21660" s="19" t="s">
        <v>32197</v>
      </c>
      <c r="B21660" s="11" t="s">
        <v>88</v>
      </c>
      <c r="C21660" t="s">
        <v>32154</v>
      </c>
    </row>
    <row r="21661" spans="1:5" x14ac:dyDescent="0.3">
      <c r="A21661" s="18" t="s">
        <v>32198</v>
      </c>
      <c r="B21661" s="11" t="s">
        <v>88</v>
      </c>
      <c r="C21661" t="s">
        <v>88</v>
      </c>
      <c r="D21661" t="s">
        <v>32199</v>
      </c>
    </row>
    <row r="21662" spans="1:5" x14ac:dyDescent="0.3">
      <c r="A21662" s="19" t="s">
        <v>32200</v>
      </c>
      <c r="B21662" s="11" t="s">
        <v>88</v>
      </c>
      <c r="C21662" t="s">
        <v>88</v>
      </c>
      <c r="D21662" t="s">
        <v>88</v>
      </c>
      <c r="E21662" t="s">
        <v>17099</v>
      </c>
    </row>
    <row r="21663" spans="1:5" x14ac:dyDescent="0.3">
      <c r="A21663" s="18" t="s">
        <v>32201</v>
      </c>
      <c r="B21663" s="11" t="s">
        <v>88</v>
      </c>
      <c r="C21663" t="s">
        <v>88</v>
      </c>
      <c r="D21663" t="s">
        <v>88</v>
      </c>
      <c r="E21663" t="s">
        <v>689</v>
      </c>
    </row>
    <row r="21664" spans="1:5" x14ac:dyDescent="0.3">
      <c r="A21664" s="19" t="s">
        <v>32202</v>
      </c>
      <c r="B21664" s="11" t="s">
        <v>88</v>
      </c>
      <c r="C21664" t="s">
        <v>88</v>
      </c>
      <c r="D21664" t="s">
        <v>32194</v>
      </c>
    </row>
    <row r="21665" spans="1:6" x14ac:dyDescent="0.3">
      <c r="A21665" s="18" t="s">
        <v>32203</v>
      </c>
      <c r="B21665" s="11" t="s">
        <v>88</v>
      </c>
      <c r="C21665" t="s">
        <v>88</v>
      </c>
      <c r="D21665" t="s">
        <v>88</v>
      </c>
      <c r="E21665" t="s">
        <v>17099</v>
      </c>
    </row>
    <row r="21666" spans="1:6" x14ac:dyDescent="0.3">
      <c r="A21666" s="19" t="s">
        <v>32204</v>
      </c>
      <c r="B21666" s="11" t="s">
        <v>88</v>
      </c>
      <c r="C21666" t="s">
        <v>88</v>
      </c>
      <c r="D21666" t="s">
        <v>88</v>
      </c>
      <c r="E21666" t="s">
        <v>689</v>
      </c>
    </row>
    <row r="21667" spans="1:6" x14ac:dyDescent="0.3">
      <c r="A21667" s="18" t="s">
        <v>32205</v>
      </c>
      <c r="B21667" s="11" t="s">
        <v>88</v>
      </c>
      <c r="C21667" t="s">
        <v>32206</v>
      </c>
    </row>
    <row r="21668" spans="1:6" x14ac:dyDescent="0.3">
      <c r="A21668" s="19" t="s">
        <v>32207</v>
      </c>
      <c r="B21668" s="11" t="s">
        <v>88</v>
      </c>
      <c r="C21668" t="s">
        <v>88</v>
      </c>
      <c r="D21668" t="s">
        <v>32208</v>
      </c>
    </row>
    <row r="21669" spans="1:6" x14ac:dyDescent="0.3">
      <c r="A21669" s="18" t="s">
        <v>32209</v>
      </c>
      <c r="B21669" s="11" t="s">
        <v>88</v>
      </c>
      <c r="C21669" t="s">
        <v>88</v>
      </c>
      <c r="D21669" t="s">
        <v>88</v>
      </c>
      <c r="E21669" t="s">
        <v>17099</v>
      </c>
    </row>
    <row r="21670" spans="1:6" x14ac:dyDescent="0.3">
      <c r="A21670" s="19" t="s">
        <v>32210</v>
      </c>
      <c r="B21670" s="11" t="s">
        <v>88</v>
      </c>
      <c r="C21670" t="s">
        <v>88</v>
      </c>
      <c r="D21670" t="s">
        <v>88</v>
      </c>
      <c r="E21670" t="s">
        <v>689</v>
      </c>
    </row>
    <row r="21671" spans="1:6" x14ac:dyDescent="0.3">
      <c r="A21671" s="18" t="s">
        <v>32211</v>
      </c>
      <c r="B21671" s="11" t="s">
        <v>88</v>
      </c>
      <c r="C21671" t="s">
        <v>88</v>
      </c>
      <c r="D21671" t="s">
        <v>32212</v>
      </c>
    </row>
    <row r="21672" spans="1:6" x14ac:dyDescent="0.3">
      <c r="A21672" s="19" t="s">
        <v>32213</v>
      </c>
      <c r="B21672" s="11" t="s">
        <v>88</v>
      </c>
      <c r="C21672" t="s">
        <v>88</v>
      </c>
      <c r="D21672" t="s">
        <v>88</v>
      </c>
      <c r="E21672" t="s">
        <v>17099</v>
      </c>
    </row>
    <row r="21673" spans="1:6" x14ac:dyDescent="0.3">
      <c r="A21673" s="18" t="s">
        <v>32214</v>
      </c>
      <c r="B21673" s="11" t="s">
        <v>88</v>
      </c>
      <c r="C21673" t="s">
        <v>88</v>
      </c>
      <c r="D21673" t="s">
        <v>88</v>
      </c>
      <c r="E21673" t="s">
        <v>689</v>
      </c>
    </row>
    <row r="21674" spans="1:6" x14ac:dyDescent="0.3">
      <c r="A21674" s="19" t="s">
        <v>32215</v>
      </c>
      <c r="B21674" s="11" t="s">
        <v>88</v>
      </c>
      <c r="C21674" t="s">
        <v>88</v>
      </c>
      <c r="D21674" t="s">
        <v>88</v>
      </c>
      <c r="E21674" t="s">
        <v>88</v>
      </c>
      <c r="F21674" t="s">
        <v>32216</v>
      </c>
    </row>
    <row r="21675" spans="1:6" x14ac:dyDescent="0.3">
      <c r="A21675" s="18" t="s">
        <v>32217</v>
      </c>
      <c r="B21675" s="11" t="s">
        <v>88</v>
      </c>
      <c r="C21675" t="s">
        <v>88</v>
      </c>
      <c r="D21675" t="s">
        <v>88</v>
      </c>
      <c r="E21675" t="s">
        <v>88</v>
      </c>
      <c r="F21675" t="s">
        <v>689</v>
      </c>
    </row>
    <row r="21676" spans="1:6" x14ac:dyDescent="0.3">
      <c r="A21676" s="19" t="s">
        <v>32218</v>
      </c>
      <c r="B21676" s="11" t="s">
        <v>88</v>
      </c>
      <c r="C21676" t="s">
        <v>88</v>
      </c>
      <c r="D21676" t="s">
        <v>32219</v>
      </c>
    </row>
    <row r="21677" spans="1:6" x14ac:dyDescent="0.3">
      <c r="A21677" s="18" t="s">
        <v>32220</v>
      </c>
      <c r="B21677" s="11" t="s">
        <v>88</v>
      </c>
      <c r="C21677" t="s">
        <v>88</v>
      </c>
      <c r="D21677" t="s">
        <v>88</v>
      </c>
      <c r="E21677" t="s">
        <v>17099</v>
      </c>
    </row>
    <row r="21678" spans="1:6" x14ac:dyDescent="0.3">
      <c r="A21678" s="19" t="s">
        <v>32221</v>
      </c>
      <c r="B21678" s="11" t="s">
        <v>88</v>
      </c>
      <c r="C21678" t="s">
        <v>88</v>
      </c>
      <c r="D21678" t="s">
        <v>88</v>
      </c>
      <c r="E21678" t="s">
        <v>689</v>
      </c>
    </row>
    <row r="21679" spans="1:6" x14ac:dyDescent="0.3">
      <c r="A21679" s="18" t="s">
        <v>32222</v>
      </c>
      <c r="B21679" s="11" t="s">
        <v>88</v>
      </c>
      <c r="C21679" t="s">
        <v>32223</v>
      </c>
    </row>
    <row r="21680" spans="1:6" x14ac:dyDescent="0.3">
      <c r="A21680" s="19" t="s">
        <v>32224</v>
      </c>
      <c r="B21680" s="11" t="s">
        <v>88</v>
      </c>
      <c r="C21680" t="s">
        <v>88</v>
      </c>
      <c r="D21680" t="s">
        <v>32225</v>
      </c>
    </row>
    <row r="21681" spans="1:7" x14ac:dyDescent="0.3">
      <c r="A21681" s="18" t="s">
        <v>32226</v>
      </c>
      <c r="B21681" s="11" t="s">
        <v>88</v>
      </c>
      <c r="C21681" t="s">
        <v>88</v>
      </c>
      <c r="D21681" t="s">
        <v>88</v>
      </c>
      <c r="E21681" t="s">
        <v>32227</v>
      </c>
    </row>
    <row r="21682" spans="1:7" x14ac:dyDescent="0.3">
      <c r="A21682" s="19" t="s">
        <v>32228</v>
      </c>
      <c r="B21682" s="11" t="s">
        <v>88</v>
      </c>
      <c r="C21682" t="s">
        <v>88</v>
      </c>
      <c r="D21682" t="s">
        <v>88</v>
      </c>
      <c r="E21682" t="s">
        <v>88</v>
      </c>
      <c r="F21682" t="s">
        <v>17099</v>
      </c>
    </row>
    <row r="21683" spans="1:7" x14ac:dyDescent="0.3">
      <c r="A21683" s="18" t="s">
        <v>32229</v>
      </c>
      <c r="B21683" s="11" t="s">
        <v>88</v>
      </c>
      <c r="C21683" t="s">
        <v>88</v>
      </c>
      <c r="D21683" t="s">
        <v>88</v>
      </c>
      <c r="E21683" t="s">
        <v>88</v>
      </c>
      <c r="F21683" t="s">
        <v>689</v>
      </c>
    </row>
    <row r="21684" spans="1:7" x14ac:dyDescent="0.3">
      <c r="A21684" s="19" t="s">
        <v>32230</v>
      </c>
      <c r="B21684" s="11" t="s">
        <v>88</v>
      </c>
      <c r="C21684" t="s">
        <v>88</v>
      </c>
      <c r="D21684" t="s">
        <v>88</v>
      </c>
      <c r="E21684" t="s">
        <v>32231</v>
      </c>
    </row>
    <row r="21685" spans="1:7" x14ac:dyDescent="0.3">
      <c r="A21685" s="18" t="s">
        <v>32232</v>
      </c>
      <c r="B21685" s="11" t="s">
        <v>88</v>
      </c>
      <c r="C21685" t="s">
        <v>88</v>
      </c>
      <c r="D21685" t="s">
        <v>88</v>
      </c>
      <c r="E21685" t="s">
        <v>88</v>
      </c>
      <c r="F21685" t="s">
        <v>17099</v>
      </c>
    </row>
    <row r="21686" spans="1:7" x14ac:dyDescent="0.3">
      <c r="A21686" s="19" t="s">
        <v>32233</v>
      </c>
      <c r="B21686" s="11" t="s">
        <v>88</v>
      </c>
      <c r="C21686" t="s">
        <v>88</v>
      </c>
      <c r="D21686" t="s">
        <v>88</v>
      </c>
      <c r="E21686" t="s">
        <v>88</v>
      </c>
      <c r="F21686" t="s">
        <v>689</v>
      </c>
    </row>
    <row r="21687" spans="1:7" x14ac:dyDescent="0.3">
      <c r="A21687" s="18" t="s">
        <v>32234</v>
      </c>
      <c r="B21687" s="11" t="s">
        <v>88</v>
      </c>
      <c r="C21687" t="s">
        <v>88</v>
      </c>
      <c r="D21687" t="s">
        <v>88</v>
      </c>
      <c r="E21687" t="s">
        <v>88</v>
      </c>
      <c r="F21687" t="s">
        <v>88</v>
      </c>
      <c r="G21687" t="s">
        <v>32235</v>
      </c>
    </row>
    <row r="21688" spans="1:7" x14ac:dyDescent="0.3">
      <c r="A21688" s="19" t="s">
        <v>32236</v>
      </c>
      <c r="B21688" s="11" t="s">
        <v>88</v>
      </c>
      <c r="C21688" t="s">
        <v>88</v>
      </c>
      <c r="D21688" t="s">
        <v>88</v>
      </c>
      <c r="E21688" t="s">
        <v>88</v>
      </c>
      <c r="F21688" t="s">
        <v>88</v>
      </c>
      <c r="G21688" t="s">
        <v>3317</v>
      </c>
    </row>
    <row r="21689" spans="1:7" x14ac:dyDescent="0.3">
      <c r="A21689" s="18" t="s">
        <v>32237</v>
      </c>
      <c r="B21689" s="11" t="s">
        <v>88</v>
      </c>
      <c r="C21689" t="s">
        <v>88</v>
      </c>
      <c r="D21689" t="s">
        <v>689</v>
      </c>
    </row>
    <row r="21690" spans="1:7" x14ac:dyDescent="0.3">
      <c r="A21690" s="19" t="s">
        <v>32238</v>
      </c>
      <c r="B21690" s="11" t="s">
        <v>88</v>
      </c>
      <c r="C21690" t="s">
        <v>88</v>
      </c>
      <c r="D21690" t="s">
        <v>88</v>
      </c>
      <c r="E21690" t="s">
        <v>17099</v>
      </c>
    </row>
    <row r="21691" spans="1:7" x14ac:dyDescent="0.3">
      <c r="A21691" s="18" t="s">
        <v>32239</v>
      </c>
      <c r="B21691" s="11" t="s">
        <v>88</v>
      </c>
      <c r="C21691" t="s">
        <v>88</v>
      </c>
      <c r="D21691" t="s">
        <v>88</v>
      </c>
      <c r="E21691" t="s">
        <v>689</v>
      </c>
    </row>
    <row r="21692" spans="1:7" x14ac:dyDescent="0.3">
      <c r="A21692" s="19" t="s">
        <v>32240</v>
      </c>
      <c r="B21692" s="11" t="s">
        <v>88</v>
      </c>
      <c r="C21692" t="s">
        <v>88</v>
      </c>
      <c r="D21692" t="s">
        <v>88</v>
      </c>
      <c r="E21692" t="s">
        <v>88</v>
      </c>
      <c r="F21692" t="s">
        <v>32241</v>
      </c>
    </row>
    <row r="21693" spans="1:7" x14ac:dyDescent="0.3">
      <c r="A21693" s="18" t="s">
        <v>32242</v>
      </c>
      <c r="B21693" s="11" t="s">
        <v>88</v>
      </c>
      <c r="C21693" t="s">
        <v>88</v>
      </c>
      <c r="D21693" t="s">
        <v>88</v>
      </c>
      <c r="E21693" t="s">
        <v>88</v>
      </c>
      <c r="F21693" t="s">
        <v>32243</v>
      </c>
    </row>
    <row r="21694" spans="1:7" x14ac:dyDescent="0.3">
      <c r="A21694" s="19" t="s">
        <v>32244</v>
      </c>
      <c r="B21694" s="11" t="s">
        <v>88</v>
      </c>
      <c r="C21694" t="s">
        <v>88</v>
      </c>
      <c r="D21694" t="s">
        <v>88</v>
      </c>
      <c r="E21694" t="s">
        <v>88</v>
      </c>
      <c r="F21694" t="s">
        <v>689</v>
      </c>
    </row>
    <row r="21695" spans="1:7" x14ac:dyDescent="0.3">
      <c r="A21695" s="18" t="s">
        <v>32245</v>
      </c>
      <c r="B21695" s="11" t="s">
        <v>88</v>
      </c>
      <c r="C21695" t="s">
        <v>32246</v>
      </c>
    </row>
    <row r="21696" spans="1:7" x14ac:dyDescent="0.3">
      <c r="A21696" s="19" t="s">
        <v>32247</v>
      </c>
      <c r="B21696" s="11" t="s">
        <v>88</v>
      </c>
      <c r="C21696" t="s">
        <v>88</v>
      </c>
      <c r="D21696" t="s">
        <v>32248</v>
      </c>
    </row>
    <row r="21697" spans="1:8" x14ac:dyDescent="0.3">
      <c r="A21697" s="18" t="s">
        <v>32249</v>
      </c>
      <c r="B21697" s="11" t="s">
        <v>88</v>
      </c>
      <c r="C21697" t="s">
        <v>88</v>
      </c>
      <c r="D21697" t="s">
        <v>32250</v>
      </c>
    </row>
    <row r="21698" spans="1:8" x14ac:dyDescent="0.3">
      <c r="A21698" s="19" t="s">
        <v>32251</v>
      </c>
      <c r="B21698" s="11" t="s">
        <v>88</v>
      </c>
      <c r="C21698" t="s">
        <v>88</v>
      </c>
      <c r="D21698" t="s">
        <v>32252</v>
      </c>
    </row>
    <row r="21699" spans="1:8" x14ac:dyDescent="0.3">
      <c r="A21699" s="18" t="s">
        <v>32253</v>
      </c>
      <c r="B21699" s="11" t="s">
        <v>88</v>
      </c>
      <c r="C21699" t="s">
        <v>88</v>
      </c>
      <c r="D21699" t="s">
        <v>689</v>
      </c>
    </row>
    <row r="21700" spans="1:8" x14ac:dyDescent="0.3">
      <c r="A21700" s="19" t="s">
        <v>32254</v>
      </c>
      <c r="B21700" s="11" t="s">
        <v>88</v>
      </c>
      <c r="C21700" t="s">
        <v>88</v>
      </c>
      <c r="D21700" t="s">
        <v>88</v>
      </c>
      <c r="E21700" t="s">
        <v>32225</v>
      </c>
    </row>
    <row r="21701" spans="1:8" x14ac:dyDescent="0.3">
      <c r="A21701" s="18" t="s">
        <v>32255</v>
      </c>
      <c r="B21701" s="11" t="s">
        <v>88</v>
      </c>
      <c r="C21701" t="s">
        <v>88</v>
      </c>
      <c r="D21701" t="s">
        <v>88</v>
      </c>
      <c r="E21701" t="s">
        <v>88</v>
      </c>
      <c r="F21701" t="s">
        <v>32256</v>
      </c>
    </row>
    <row r="21702" spans="1:8" x14ac:dyDescent="0.3">
      <c r="A21702" s="19" t="s">
        <v>32257</v>
      </c>
      <c r="B21702" s="11" t="s">
        <v>88</v>
      </c>
      <c r="C21702" t="s">
        <v>88</v>
      </c>
      <c r="D21702" t="s">
        <v>88</v>
      </c>
      <c r="E21702" t="s">
        <v>88</v>
      </c>
      <c r="F21702" t="s">
        <v>88</v>
      </c>
      <c r="G21702" t="s">
        <v>17099</v>
      </c>
    </row>
    <row r="21703" spans="1:8" x14ac:dyDescent="0.3">
      <c r="A21703" s="18" t="s">
        <v>32258</v>
      </c>
      <c r="B21703" s="11" t="s">
        <v>88</v>
      </c>
      <c r="C21703" t="s">
        <v>88</v>
      </c>
      <c r="D21703" t="s">
        <v>88</v>
      </c>
      <c r="E21703" t="s">
        <v>88</v>
      </c>
      <c r="F21703" t="s">
        <v>88</v>
      </c>
      <c r="G21703" t="s">
        <v>689</v>
      </c>
    </row>
    <row r="21704" spans="1:8" x14ac:dyDescent="0.3">
      <c r="A21704" s="19" t="s">
        <v>32259</v>
      </c>
      <c r="B21704" s="11" t="s">
        <v>88</v>
      </c>
      <c r="C21704" t="s">
        <v>88</v>
      </c>
      <c r="D21704" t="s">
        <v>88</v>
      </c>
      <c r="E21704" t="s">
        <v>88</v>
      </c>
      <c r="F21704" t="s">
        <v>88</v>
      </c>
      <c r="G21704" t="s">
        <v>88</v>
      </c>
      <c r="H21704" t="s">
        <v>32260</v>
      </c>
    </row>
    <row r="21705" spans="1:8" x14ac:dyDescent="0.3">
      <c r="A21705" s="18" t="s">
        <v>32261</v>
      </c>
      <c r="B21705" s="11" t="s">
        <v>88</v>
      </c>
      <c r="C21705" t="s">
        <v>88</v>
      </c>
      <c r="D21705" t="s">
        <v>88</v>
      </c>
      <c r="E21705" t="s">
        <v>88</v>
      </c>
      <c r="F21705" t="s">
        <v>88</v>
      </c>
      <c r="G21705" t="s">
        <v>88</v>
      </c>
      <c r="H21705" t="s">
        <v>32262</v>
      </c>
    </row>
    <row r="21706" spans="1:8" x14ac:dyDescent="0.3">
      <c r="A21706" s="19" t="s">
        <v>32263</v>
      </c>
      <c r="B21706" s="11" t="s">
        <v>88</v>
      </c>
      <c r="C21706" t="s">
        <v>88</v>
      </c>
      <c r="D21706" t="s">
        <v>88</v>
      </c>
      <c r="E21706" t="s">
        <v>88</v>
      </c>
      <c r="F21706" t="s">
        <v>88</v>
      </c>
      <c r="G21706" t="s">
        <v>88</v>
      </c>
      <c r="H21706" t="s">
        <v>29729</v>
      </c>
    </row>
    <row r="21707" spans="1:8" x14ac:dyDescent="0.3">
      <c r="A21707" s="18" t="s">
        <v>32264</v>
      </c>
      <c r="B21707" s="11" t="s">
        <v>88</v>
      </c>
      <c r="C21707" t="s">
        <v>88</v>
      </c>
      <c r="D21707" t="s">
        <v>88</v>
      </c>
      <c r="E21707" t="s">
        <v>88</v>
      </c>
      <c r="F21707" t="s">
        <v>88</v>
      </c>
      <c r="G21707" t="s">
        <v>88</v>
      </c>
      <c r="H21707" t="s">
        <v>689</v>
      </c>
    </row>
    <row r="21708" spans="1:8" x14ac:dyDescent="0.3">
      <c r="A21708" s="19" t="s">
        <v>32265</v>
      </c>
      <c r="B21708" s="11" t="s">
        <v>88</v>
      </c>
      <c r="C21708" t="s">
        <v>88</v>
      </c>
      <c r="D21708" t="s">
        <v>88</v>
      </c>
      <c r="E21708" t="s">
        <v>88</v>
      </c>
      <c r="F21708" t="s">
        <v>32266</v>
      </c>
    </row>
    <row r="21709" spans="1:8" x14ac:dyDescent="0.3">
      <c r="A21709" s="18" t="s">
        <v>32267</v>
      </c>
      <c r="B21709" s="11" t="s">
        <v>88</v>
      </c>
      <c r="C21709" t="s">
        <v>88</v>
      </c>
      <c r="D21709" t="s">
        <v>88</v>
      </c>
      <c r="E21709" t="s">
        <v>88</v>
      </c>
      <c r="F21709" t="s">
        <v>88</v>
      </c>
      <c r="G21709" t="s">
        <v>17099</v>
      </c>
    </row>
    <row r="21710" spans="1:8" x14ac:dyDescent="0.3">
      <c r="A21710" s="19" t="s">
        <v>32268</v>
      </c>
      <c r="B21710" s="11" t="s">
        <v>88</v>
      </c>
      <c r="C21710" t="s">
        <v>88</v>
      </c>
      <c r="D21710" t="s">
        <v>88</v>
      </c>
      <c r="E21710" t="s">
        <v>88</v>
      </c>
      <c r="F21710" t="s">
        <v>88</v>
      </c>
      <c r="G21710" t="s">
        <v>689</v>
      </c>
    </row>
    <row r="21711" spans="1:8" x14ac:dyDescent="0.3">
      <c r="A21711" s="18" t="s">
        <v>32269</v>
      </c>
      <c r="B21711" s="11" t="s">
        <v>88</v>
      </c>
      <c r="C21711" t="s">
        <v>88</v>
      </c>
      <c r="D21711" t="s">
        <v>88</v>
      </c>
      <c r="E21711" t="s">
        <v>88</v>
      </c>
      <c r="F21711" t="s">
        <v>689</v>
      </c>
    </row>
    <row r="21712" spans="1:8" x14ac:dyDescent="0.3">
      <c r="A21712" s="19" t="s">
        <v>32270</v>
      </c>
      <c r="B21712" s="11" t="s">
        <v>88</v>
      </c>
      <c r="C21712" t="s">
        <v>88</v>
      </c>
      <c r="D21712" t="s">
        <v>88</v>
      </c>
      <c r="E21712" t="s">
        <v>88</v>
      </c>
      <c r="F21712" t="s">
        <v>88</v>
      </c>
      <c r="G21712" t="s">
        <v>17099</v>
      </c>
    </row>
    <row r="21713" spans="1:8" x14ac:dyDescent="0.3">
      <c r="A21713" s="18" t="s">
        <v>32271</v>
      </c>
      <c r="B21713" s="11" t="s">
        <v>88</v>
      </c>
      <c r="C21713" t="s">
        <v>88</v>
      </c>
      <c r="D21713" t="s">
        <v>88</v>
      </c>
      <c r="E21713" t="s">
        <v>88</v>
      </c>
      <c r="F21713" t="s">
        <v>88</v>
      </c>
      <c r="G21713" t="s">
        <v>689</v>
      </c>
    </row>
    <row r="21714" spans="1:8" x14ac:dyDescent="0.3">
      <c r="A21714" s="19" t="s">
        <v>32272</v>
      </c>
      <c r="B21714" s="11" t="s">
        <v>88</v>
      </c>
      <c r="C21714" t="s">
        <v>88</v>
      </c>
      <c r="D21714" t="s">
        <v>88</v>
      </c>
      <c r="E21714" t="s">
        <v>88</v>
      </c>
      <c r="F21714" t="s">
        <v>88</v>
      </c>
      <c r="G21714" t="s">
        <v>88</v>
      </c>
      <c r="H21714" t="s">
        <v>32273</v>
      </c>
    </row>
    <row r="21715" spans="1:8" x14ac:dyDescent="0.3">
      <c r="A21715" s="18" t="s">
        <v>32274</v>
      </c>
      <c r="B21715" s="11" t="s">
        <v>88</v>
      </c>
      <c r="C21715" t="s">
        <v>88</v>
      </c>
      <c r="D21715" t="s">
        <v>88</v>
      </c>
      <c r="E21715" t="s">
        <v>88</v>
      </c>
      <c r="F21715" t="s">
        <v>88</v>
      </c>
      <c r="G21715" t="s">
        <v>88</v>
      </c>
      <c r="H21715" t="s">
        <v>32275</v>
      </c>
    </row>
    <row r="21716" spans="1:8" x14ac:dyDescent="0.3">
      <c r="A21716" s="19" t="s">
        <v>32276</v>
      </c>
      <c r="B21716" s="11" t="s">
        <v>88</v>
      </c>
      <c r="C21716" t="s">
        <v>88</v>
      </c>
      <c r="D21716" t="s">
        <v>88</v>
      </c>
      <c r="E21716" t="s">
        <v>88</v>
      </c>
      <c r="F21716" t="s">
        <v>88</v>
      </c>
      <c r="G21716" t="s">
        <v>88</v>
      </c>
      <c r="H21716" t="s">
        <v>689</v>
      </c>
    </row>
    <row r="21717" spans="1:8" x14ac:dyDescent="0.3">
      <c r="A21717" s="18" t="s">
        <v>32277</v>
      </c>
      <c r="B21717" s="11" t="s">
        <v>88</v>
      </c>
      <c r="C21717" t="s">
        <v>88</v>
      </c>
      <c r="D21717" t="s">
        <v>88</v>
      </c>
      <c r="E21717" t="s">
        <v>689</v>
      </c>
    </row>
    <row r="21718" spans="1:8" x14ac:dyDescent="0.3">
      <c r="A21718" s="19" t="s">
        <v>32278</v>
      </c>
      <c r="B21718" s="11" t="s">
        <v>88</v>
      </c>
      <c r="C21718" t="s">
        <v>88</v>
      </c>
      <c r="D21718" t="s">
        <v>88</v>
      </c>
      <c r="E21718" t="s">
        <v>88</v>
      </c>
      <c r="F21718" t="s">
        <v>17099</v>
      </c>
    </row>
    <row r="21719" spans="1:8" x14ac:dyDescent="0.3">
      <c r="A21719" s="18" t="s">
        <v>32279</v>
      </c>
      <c r="B21719" s="11" t="s">
        <v>88</v>
      </c>
      <c r="C21719" t="s">
        <v>88</v>
      </c>
      <c r="D21719" t="s">
        <v>88</v>
      </c>
      <c r="E21719" t="s">
        <v>88</v>
      </c>
      <c r="F21719" t="s">
        <v>689</v>
      </c>
    </row>
    <row r="21720" spans="1:8" x14ac:dyDescent="0.3">
      <c r="A21720" s="19" t="s">
        <v>32280</v>
      </c>
      <c r="B21720" s="11" t="s">
        <v>88</v>
      </c>
      <c r="C21720" t="s">
        <v>88</v>
      </c>
      <c r="D21720" t="s">
        <v>88</v>
      </c>
      <c r="E21720" t="s">
        <v>88</v>
      </c>
      <c r="F21720" t="s">
        <v>88</v>
      </c>
      <c r="G21720" t="s">
        <v>32281</v>
      </c>
    </row>
    <row r="21721" spans="1:8" x14ac:dyDescent="0.3">
      <c r="A21721" s="18" t="s">
        <v>32282</v>
      </c>
      <c r="B21721" s="11" t="s">
        <v>88</v>
      </c>
      <c r="C21721" t="s">
        <v>88</v>
      </c>
      <c r="D21721" t="s">
        <v>88</v>
      </c>
      <c r="E21721" t="s">
        <v>88</v>
      </c>
      <c r="F21721" t="s">
        <v>88</v>
      </c>
      <c r="G21721" t="s">
        <v>32283</v>
      </c>
    </row>
    <row r="21722" spans="1:8" x14ac:dyDescent="0.3">
      <c r="A21722" s="19" t="s">
        <v>32284</v>
      </c>
      <c r="B21722" s="11" t="s">
        <v>88</v>
      </c>
      <c r="C21722" t="s">
        <v>88</v>
      </c>
      <c r="D21722" t="s">
        <v>88</v>
      </c>
      <c r="E21722" t="s">
        <v>88</v>
      </c>
      <c r="F21722" t="s">
        <v>88</v>
      </c>
      <c r="G21722" t="s">
        <v>32285</v>
      </c>
    </row>
    <row r="21723" spans="1:8" x14ac:dyDescent="0.3">
      <c r="A21723" s="18" t="s">
        <v>32286</v>
      </c>
      <c r="B21723" s="11" t="s">
        <v>88</v>
      </c>
      <c r="C21723" t="s">
        <v>88</v>
      </c>
      <c r="D21723" t="s">
        <v>88</v>
      </c>
      <c r="E21723" t="s">
        <v>88</v>
      </c>
      <c r="F21723" t="s">
        <v>88</v>
      </c>
      <c r="G21723" t="s">
        <v>32287</v>
      </c>
    </row>
    <row r="21724" spans="1:8" x14ac:dyDescent="0.3">
      <c r="A21724" s="19" t="s">
        <v>32288</v>
      </c>
      <c r="B21724" s="11" t="s">
        <v>88</v>
      </c>
      <c r="C21724" t="s">
        <v>88</v>
      </c>
      <c r="D21724" t="s">
        <v>88</v>
      </c>
      <c r="E21724" t="s">
        <v>88</v>
      </c>
      <c r="F21724" t="s">
        <v>88</v>
      </c>
      <c r="G21724" t="s">
        <v>32275</v>
      </c>
    </row>
    <row r="21725" spans="1:8" x14ac:dyDescent="0.3">
      <c r="A21725" s="18" t="s">
        <v>32289</v>
      </c>
      <c r="B21725" s="11" t="s">
        <v>88</v>
      </c>
      <c r="C21725" t="s">
        <v>88</v>
      </c>
      <c r="D21725" t="s">
        <v>88</v>
      </c>
      <c r="E21725" t="s">
        <v>88</v>
      </c>
      <c r="F21725" t="s">
        <v>88</v>
      </c>
      <c r="G21725" t="s">
        <v>32290</v>
      </c>
    </row>
    <row r="21726" spans="1:8" x14ac:dyDescent="0.3">
      <c r="A21726" s="19" t="s">
        <v>32291</v>
      </c>
      <c r="B21726" s="11" t="s">
        <v>88</v>
      </c>
      <c r="C21726" t="s">
        <v>88</v>
      </c>
      <c r="D21726" t="s">
        <v>88</v>
      </c>
      <c r="E21726" t="s">
        <v>88</v>
      </c>
      <c r="F21726" t="s">
        <v>88</v>
      </c>
      <c r="G21726" t="s">
        <v>689</v>
      </c>
    </row>
    <row r="21727" spans="1:8" x14ac:dyDescent="0.3">
      <c r="A21727" s="18" t="s">
        <v>32292</v>
      </c>
      <c r="B21727" s="11" t="s">
        <v>88</v>
      </c>
      <c r="C21727" t="s">
        <v>32293</v>
      </c>
    </row>
    <row r="21728" spans="1:8" x14ac:dyDescent="0.3">
      <c r="A21728" s="19" t="s">
        <v>32294</v>
      </c>
      <c r="B21728" s="11" t="s">
        <v>88</v>
      </c>
      <c r="C21728" t="s">
        <v>88</v>
      </c>
      <c r="D21728" t="s">
        <v>32295</v>
      </c>
    </row>
    <row r="21729" spans="1:7" x14ac:dyDescent="0.3">
      <c r="A21729" s="18" t="s">
        <v>32296</v>
      </c>
      <c r="B21729" s="11" t="s">
        <v>88</v>
      </c>
      <c r="C21729" t="s">
        <v>88</v>
      </c>
      <c r="D21729" t="s">
        <v>88</v>
      </c>
      <c r="E21729" t="s">
        <v>32297</v>
      </c>
    </row>
    <row r="21730" spans="1:7" x14ac:dyDescent="0.3">
      <c r="A21730" s="19" t="s">
        <v>32298</v>
      </c>
      <c r="B21730" s="11" t="s">
        <v>88</v>
      </c>
      <c r="C21730" t="s">
        <v>88</v>
      </c>
      <c r="D21730" t="s">
        <v>88</v>
      </c>
      <c r="E21730" t="s">
        <v>88</v>
      </c>
      <c r="F21730" t="s">
        <v>17099</v>
      </c>
    </row>
    <row r="21731" spans="1:7" x14ac:dyDescent="0.3">
      <c r="A21731" s="18" t="s">
        <v>32299</v>
      </c>
      <c r="B21731" s="11" t="s">
        <v>88</v>
      </c>
      <c r="C21731" t="s">
        <v>88</v>
      </c>
      <c r="D21731" t="s">
        <v>88</v>
      </c>
      <c r="E21731" t="s">
        <v>88</v>
      </c>
      <c r="F21731" t="s">
        <v>689</v>
      </c>
    </row>
    <row r="21732" spans="1:7" x14ac:dyDescent="0.3">
      <c r="A21732" s="19" t="s">
        <v>32300</v>
      </c>
      <c r="B21732" s="11" t="s">
        <v>88</v>
      </c>
      <c r="C21732" t="s">
        <v>88</v>
      </c>
      <c r="D21732" t="s">
        <v>88</v>
      </c>
      <c r="E21732" t="s">
        <v>689</v>
      </c>
    </row>
    <row r="21733" spans="1:7" x14ac:dyDescent="0.3">
      <c r="A21733" s="18" t="s">
        <v>32301</v>
      </c>
      <c r="B21733" s="11" t="s">
        <v>88</v>
      </c>
      <c r="C21733" t="s">
        <v>88</v>
      </c>
      <c r="D21733" t="s">
        <v>88</v>
      </c>
      <c r="E21733" t="s">
        <v>88</v>
      </c>
      <c r="F21733" t="s">
        <v>17099</v>
      </c>
    </row>
    <row r="21734" spans="1:7" x14ac:dyDescent="0.3">
      <c r="A21734" s="19" t="s">
        <v>32302</v>
      </c>
      <c r="B21734" s="11" t="s">
        <v>88</v>
      </c>
      <c r="C21734" t="s">
        <v>88</v>
      </c>
      <c r="D21734" t="s">
        <v>88</v>
      </c>
      <c r="E21734" t="s">
        <v>88</v>
      </c>
      <c r="F21734" t="s">
        <v>689</v>
      </c>
    </row>
    <row r="21735" spans="1:7" x14ac:dyDescent="0.3">
      <c r="A21735" s="18" t="s">
        <v>32303</v>
      </c>
      <c r="B21735" s="11" t="s">
        <v>88</v>
      </c>
      <c r="C21735" t="s">
        <v>88</v>
      </c>
      <c r="D21735" t="s">
        <v>689</v>
      </c>
    </row>
    <row r="21736" spans="1:7" x14ac:dyDescent="0.3">
      <c r="A21736" s="19" t="s">
        <v>32304</v>
      </c>
      <c r="B21736" s="11" t="s">
        <v>88</v>
      </c>
      <c r="C21736" t="s">
        <v>88</v>
      </c>
      <c r="D21736" t="s">
        <v>88</v>
      </c>
      <c r="E21736" t="s">
        <v>32305</v>
      </c>
    </row>
    <row r="21737" spans="1:7" x14ac:dyDescent="0.3">
      <c r="A21737" s="18" t="s">
        <v>32306</v>
      </c>
      <c r="B21737" s="11" t="s">
        <v>88</v>
      </c>
      <c r="C21737" t="s">
        <v>88</v>
      </c>
      <c r="D21737" t="s">
        <v>88</v>
      </c>
      <c r="E21737" t="s">
        <v>32307</v>
      </c>
    </row>
    <row r="21738" spans="1:7" x14ac:dyDescent="0.3">
      <c r="A21738" s="19" t="s">
        <v>32308</v>
      </c>
      <c r="B21738" s="11" t="s">
        <v>88</v>
      </c>
      <c r="C21738" t="s">
        <v>88</v>
      </c>
      <c r="D21738" t="s">
        <v>88</v>
      </c>
      <c r="E21738" t="s">
        <v>689</v>
      </c>
    </row>
    <row r="21739" spans="1:7" x14ac:dyDescent="0.3">
      <c r="A21739" s="18" t="s">
        <v>32309</v>
      </c>
      <c r="B21739" s="11" t="s">
        <v>88</v>
      </c>
      <c r="C21739" t="s">
        <v>88</v>
      </c>
      <c r="D21739" t="s">
        <v>88</v>
      </c>
      <c r="E21739" t="s">
        <v>88</v>
      </c>
      <c r="F21739" t="s">
        <v>17099</v>
      </c>
    </row>
    <row r="21740" spans="1:7" x14ac:dyDescent="0.3">
      <c r="A21740" s="19" t="s">
        <v>32310</v>
      </c>
      <c r="B21740" s="11" t="s">
        <v>88</v>
      </c>
      <c r="C21740" t="s">
        <v>88</v>
      </c>
      <c r="D21740" t="s">
        <v>88</v>
      </c>
      <c r="E21740" t="s">
        <v>88</v>
      </c>
      <c r="F21740" t="s">
        <v>689</v>
      </c>
    </row>
    <row r="21741" spans="1:7" x14ac:dyDescent="0.3">
      <c r="A21741" s="18" t="s">
        <v>32311</v>
      </c>
      <c r="B21741" s="11" t="s">
        <v>88</v>
      </c>
      <c r="C21741" t="s">
        <v>88</v>
      </c>
      <c r="D21741" t="s">
        <v>88</v>
      </c>
      <c r="E21741" t="s">
        <v>88</v>
      </c>
      <c r="F21741" t="s">
        <v>88</v>
      </c>
      <c r="G21741" t="s">
        <v>32312</v>
      </c>
    </row>
    <row r="21742" spans="1:7" x14ac:dyDescent="0.3">
      <c r="A21742" s="19" t="s">
        <v>32313</v>
      </c>
      <c r="B21742" s="11" t="s">
        <v>88</v>
      </c>
      <c r="C21742" t="s">
        <v>88</v>
      </c>
      <c r="D21742" t="s">
        <v>88</v>
      </c>
      <c r="E21742" t="s">
        <v>88</v>
      </c>
      <c r="F21742" t="s">
        <v>88</v>
      </c>
      <c r="G21742" t="s">
        <v>32314</v>
      </c>
    </row>
    <row r="21743" spans="1:7" x14ac:dyDescent="0.3">
      <c r="A21743" s="18" t="s">
        <v>32315</v>
      </c>
      <c r="B21743" s="11" t="s">
        <v>88</v>
      </c>
      <c r="C21743" t="s">
        <v>88</v>
      </c>
      <c r="D21743" t="s">
        <v>88</v>
      </c>
      <c r="E21743" t="s">
        <v>88</v>
      </c>
      <c r="F21743" t="s">
        <v>88</v>
      </c>
      <c r="G21743" t="s">
        <v>32316</v>
      </c>
    </row>
    <row r="21744" spans="1:7" x14ac:dyDescent="0.3">
      <c r="A21744" s="19" t="s">
        <v>32317</v>
      </c>
      <c r="B21744" s="11" t="s">
        <v>88</v>
      </c>
      <c r="C21744" t="s">
        <v>88</v>
      </c>
      <c r="D21744" t="s">
        <v>88</v>
      </c>
      <c r="E21744" t="s">
        <v>88</v>
      </c>
      <c r="F21744" t="s">
        <v>88</v>
      </c>
      <c r="G21744" t="s">
        <v>32318</v>
      </c>
    </row>
    <row r="21745" spans="1:7" x14ac:dyDescent="0.3">
      <c r="A21745" s="18" t="s">
        <v>32319</v>
      </c>
      <c r="B21745" s="11" t="s">
        <v>88</v>
      </c>
      <c r="C21745" t="s">
        <v>88</v>
      </c>
      <c r="D21745" t="s">
        <v>88</v>
      </c>
      <c r="E21745" t="s">
        <v>88</v>
      </c>
      <c r="F21745" t="s">
        <v>88</v>
      </c>
      <c r="G21745" t="s">
        <v>32029</v>
      </c>
    </row>
    <row r="21746" spans="1:7" x14ac:dyDescent="0.3">
      <c r="A21746" s="19" t="s">
        <v>32320</v>
      </c>
      <c r="B21746" s="11" t="s">
        <v>88</v>
      </c>
      <c r="C21746" t="s">
        <v>88</v>
      </c>
      <c r="D21746" t="s">
        <v>88</v>
      </c>
      <c r="E21746" t="s">
        <v>88</v>
      </c>
      <c r="F21746" t="s">
        <v>88</v>
      </c>
      <c r="G21746" t="s">
        <v>32321</v>
      </c>
    </row>
    <row r="21747" spans="1:7" x14ac:dyDescent="0.3">
      <c r="A21747" s="18" t="s">
        <v>32322</v>
      </c>
      <c r="B21747" s="11" t="s">
        <v>88</v>
      </c>
      <c r="C21747" t="s">
        <v>88</v>
      </c>
      <c r="D21747" t="s">
        <v>88</v>
      </c>
      <c r="E21747" t="s">
        <v>88</v>
      </c>
      <c r="F21747" t="s">
        <v>88</v>
      </c>
      <c r="G21747" t="s">
        <v>32323</v>
      </c>
    </row>
    <row r="21748" spans="1:7" x14ac:dyDescent="0.3">
      <c r="A21748" s="19" t="s">
        <v>32324</v>
      </c>
      <c r="B21748" s="11" t="s">
        <v>88</v>
      </c>
      <c r="C21748" t="s">
        <v>88</v>
      </c>
      <c r="D21748" t="s">
        <v>88</v>
      </c>
      <c r="E21748" t="s">
        <v>88</v>
      </c>
      <c r="F21748" t="s">
        <v>88</v>
      </c>
      <c r="G21748" t="s">
        <v>32325</v>
      </c>
    </row>
    <row r="21749" spans="1:7" x14ac:dyDescent="0.3">
      <c r="A21749" s="18" t="s">
        <v>32326</v>
      </c>
      <c r="B21749" s="11" t="s">
        <v>88</v>
      </c>
      <c r="C21749" t="s">
        <v>88</v>
      </c>
      <c r="D21749" t="s">
        <v>88</v>
      </c>
      <c r="E21749" t="s">
        <v>88</v>
      </c>
      <c r="F21749" t="s">
        <v>88</v>
      </c>
      <c r="G21749" t="s">
        <v>32327</v>
      </c>
    </row>
    <row r="21750" spans="1:7" x14ac:dyDescent="0.3">
      <c r="A21750" s="19" t="s">
        <v>32328</v>
      </c>
      <c r="B21750" s="11" t="s">
        <v>88</v>
      </c>
      <c r="C21750" t="s">
        <v>88</v>
      </c>
      <c r="D21750" t="s">
        <v>88</v>
      </c>
      <c r="E21750" t="s">
        <v>88</v>
      </c>
      <c r="F21750" t="s">
        <v>88</v>
      </c>
      <c r="G21750" t="s">
        <v>32329</v>
      </c>
    </row>
    <row r="21751" spans="1:7" x14ac:dyDescent="0.3">
      <c r="A21751" s="18" t="s">
        <v>32330</v>
      </c>
      <c r="B21751" s="11" t="s">
        <v>88</v>
      </c>
      <c r="C21751" t="s">
        <v>88</v>
      </c>
      <c r="D21751" t="s">
        <v>88</v>
      </c>
      <c r="E21751" t="s">
        <v>88</v>
      </c>
      <c r="F21751" t="s">
        <v>88</v>
      </c>
      <c r="G21751" t="s">
        <v>689</v>
      </c>
    </row>
    <row r="21752" spans="1:7" x14ac:dyDescent="0.3">
      <c r="A21752" s="19" t="s">
        <v>32331</v>
      </c>
      <c r="B21752" s="11" t="s">
        <v>88</v>
      </c>
      <c r="C21752" t="s">
        <v>32332</v>
      </c>
    </row>
    <row r="21753" spans="1:7" x14ac:dyDescent="0.3">
      <c r="A21753" s="18" t="s">
        <v>32333</v>
      </c>
      <c r="B21753" s="11" t="s">
        <v>88</v>
      </c>
      <c r="C21753" t="s">
        <v>88</v>
      </c>
      <c r="D21753" t="s">
        <v>32334</v>
      </c>
    </row>
    <row r="21754" spans="1:7" x14ac:dyDescent="0.3">
      <c r="A21754" s="19" t="s">
        <v>32335</v>
      </c>
      <c r="B21754" s="11" t="s">
        <v>88</v>
      </c>
      <c r="C21754" t="s">
        <v>88</v>
      </c>
      <c r="D21754" t="s">
        <v>689</v>
      </c>
    </row>
    <row r="21755" spans="1:7" x14ac:dyDescent="0.3">
      <c r="A21755" s="18" t="s">
        <v>32336</v>
      </c>
      <c r="B21755" s="11" t="s">
        <v>88</v>
      </c>
      <c r="C21755" t="s">
        <v>26154</v>
      </c>
    </row>
    <row r="21756" spans="1:7" x14ac:dyDescent="0.3">
      <c r="A21756" s="19" t="s">
        <v>32337</v>
      </c>
      <c r="B21756" s="11" t="s">
        <v>88</v>
      </c>
      <c r="C21756" t="s">
        <v>88</v>
      </c>
      <c r="D21756" t="s">
        <v>32338</v>
      </c>
    </row>
    <row r="21757" spans="1:7" x14ac:dyDescent="0.3">
      <c r="A21757" s="18" t="s">
        <v>32339</v>
      </c>
      <c r="B21757" s="11" t="s">
        <v>88</v>
      </c>
      <c r="C21757" t="s">
        <v>88</v>
      </c>
      <c r="D21757" t="s">
        <v>88</v>
      </c>
      <c r="E21757" t="s">
        <v>17099</v>
      </c>
    </row>
    <row r="21758" spans="1:7" x14ac:dyDescent="0.3">
      <c r="A21758" s="19" t="s">
        <v>32340</v>
      </c>
      <c r="B21758" s="11" t="s">
        <v>88</v>
      </c>
      <c r="C21758" t="s">
        <v>88</v>
      </c>
      <c r="D21758" t="s">
        <v>88</v>
      </c>
      <c r="E21758" t="s">
        <v>689</v>
      </c>
    </row>
    <row r="21759" spans="1:7" x14ac:dyDescent="0.3">
      <c r="A21759" s="18" t="s">
        <v>32341</v>
      </c>
      <c r="B21759" s="11" t="s">
        <v>88</v>
      </c>
      <c r="C21759" t="s">
        <v>88</v>
      </c>
      <c r="D21759" t="s">
        <v>32342</v>
      </c>
    </row>
    <row r="21760" spans="1:7" x14ac:dyDescent="0.3">
      <c r="A21760" s="19" t="s">
        <v>32343</v>
      </c>
      <c r="B21760" s="11" t="s">
        <v>88</v>
      </c>
      <c r="C21760" t="s">
        <v>88</v>
      </c>
      <c r="D21760" t="s">
        <v>32344</v>
      </c>
    </row>
    <row r="21761" spans="1:6" x14ac:dyDescent="0.3">
      <c r="A21761" s="18" t="s">
        <v>32345</v>
      </c>
      <c r="B21761" s="11" t="s">
        <v>88</v>
      </c>
      <c r="C21761" t="s">
        <v>88</v>
      </c>
      <c r="D21761" t="s">
        <v>689</v>
      </c>
    </row>
    <row r="21762" spans="1:6" x14ac:dyDescent="0.3">
      <c r="A21762" s="19" t="s">
        <v>32346</v>
      </c>
      <c r="B21762" s="11" t="s">
        <v>88</v>
      </c>
      <c r="C21762" t="s">
        <v>88</v>
      </c>
      <c r="D21762" t="s">
        <v>88</v>
      </c>
      <c r="E21762" t="s">
        <v>26059</v>
      </c>
    </row>
    <row r="21763" spans="1:6" x14ac:dyDescent="0.3">
      <c r="A21763" s="18" t="s">
        <v>32347</v>
      </c>
      <c r="B21763" s="11" t="s">
        <v>88</v>
      </c>
      <c r="C21763" t="s">
        <v>88</v>
      </c>
      <c r="D21763" t="s">
        <v>88</v>
      </c>
      <c r="E21763" t="s">
        <v>689</v>
      </c>
    </row>
    <row r="21764" spans="1:6" x14ac:dyDescent="0.3">
      <c r="A21764" s="19" t="s">
        <v>32348</v>
      </c>
      <c r="B21764" s="11" t="s">
        <v>88</v>
      </c>
      <c r="C21764" t="s">
        <v>88</v>
      </c>
      <c r="D21764" t="s">
        <v>88</v>
      </c>
      <c r="E21764" t="s">
        <v>88</v>
      </c>
      <c r="F21764" t="s">
        <v>32349</v>
      </c>
    </row>
    <row r="21765" spans="1:6" x14ac:dyDescent="0.3">
      <c r="A21765" s="18" t="s">
        <v>32350</v>
      </c>
      <c r="B21765" s="11" t="s">
        <v>88</v>
      </c>
      <c r="C21765" t="s">
        <v>88</v>
      </c>
      <c r="D21765" t="s">
        <v>88</v>
      </c>
      <c r="E21765" t="s">
        <v>88</v>
      </c>
      <c r="F21765" t="s">
        <v>32351</v>
      </c>
    </row>
    <row r="21766" spans="1:6" x14ac:dyDescent="0.3">
      <c r="A21766" s="19" t="s">
        <v>32352</v>
      </c>
      <c r="B21766" s="11" t="s">
        <v>88</v>
      </c>
      <c r="C21766" t="s">
        <v>88</v>
      </c>
      <c r="D21766" t="s">
        <v>88</v>
      </c>
      <c r="E21766" t="s">
        <v>88</v>
      </c>
      <c r="F21766" t="s">
        <v>32353</v>
      </c>
    </row>
    <row r="21767" spans="1:6" x14ac:dyDescent="0.3">
      <c r="A21767" s="18" t="s">
        <v>32354</v>
      </c>
      <c r="B21767" s="11" t="s">
        <v>88</v>
      </c>
      <c r="C21767" t="s">
        <v>88</v>
      </c>
      <c r="D21767" t="s">
        <v>88</v>
      </c>
      <c r="E21767" t="s">
        <v>88</v>
      </c>
      <c r="F21767" t="s">
        <v>32355</v>
      </c>
    </row>
    <row r="21768" spans="1:6" x14ac:dyDescent="0.3">
      <c r="A21768" s="19" t="s">
        <v>32356</v>
      </c>
      <c r="B21768" s="11" t="s">
        <v>88</v>
      </c>
      <c r="C21768" t="s">
        <v>88</v>
      </c>
      <c r="D21768" t="s">
        <v>88</v>
      </c>
      <c r="E21768" t="s">
        <v>88</v>
      </c>
      <c r="F21768" t="s">
        <v>32357</v>
      </c>
    </row>
    <row r="21769" spans="1:6" x14ac:dyDescent="0.3">
      <c r="A21769" s="18" t="s">
        <v>32358</v>
      </c>
      <c r="B21769" s="11" t="s">
        <v>88</v>
      </c>
      <c r="C21769" t="s">
        <v>88</v>
      </c>
      <c r="D21769" t="s">
        <v>88</v>
      </c>
      <c r="E21769" t="s">
        <v>88</v>
      </c>
      <c r="F21769" t="s">
        <v>27407</v>
      </c>
    </row>
    <row r="21770" spans="1:6" x14ac:dyDescent="0.3">
      <c r="A21770" s="19" t="s">
        <v>32359</v>
      </c>
      <c r="B21770" s="11" t="s">
        <v>88</v>
      </c>
      <c r="C21770" t="s">
        <v>88</v>
      </c>
      <c r="D21770" t="s">
        <v>88</v>
      </c>
      <c r="E21770" t="s">
        <v>88</v>
      </c>
      <c r="F21770" t="s">
        <v>32360</v>
      </c>
    </row>
    <row r="21771" spans="1:6" x14ac:dyDescent="0.3">
      <c r="A21771" s="18" t="s">
        <v>32361</v>
      </c>
      <c r="B21771" s="11" t="s">
        <v>88</v>
      </c>
      <c r="C21771" t="s">
        <v>88</v>
      </c>
      <c r="D21771" t="s">
        <v>88</v>
      </c>
      <c r="E21771" t="s">
        <v>88</v>
      </c>
      <c r="F21771" t="s">
        <v>689</v>
      </c>
    </row>
    <row r="21772" spans="1:6" x14ac:dyDescent="0.3">
      <c r="A21772" s="19" t="s">
        <v>32362</v>
      </c>
      <c r="B21772" t="s">
        <v>32363</v>
      </c>
    </row>
    <row r="21773" spans="1:6" x14ac:dyDescent="0.3">
      <c r="A21773" s="18" t="s">
        <v>32364</v>
      </c>
      <c r="B21773" s="11" t="s">
        <v>88</v>
      </c>
      <c r="C21773" t="s">
        <v>32365</v>
      </c>
    </row>
    <row r="21774" spans="1:6" x14ac:dyDescent="0.3">
      <c r="A21774" s="19" t="s">
        <v>32366</v>
      </c>
      <c r="B21774" s="11" t="s">
        <v>88</v>
      </c>
      <c r="C21774" t="s">
        <v>88</v>
      </c>
      <c r="D21774" t="s">
        <v>32367</v>
      </c>
    </row>
    <row r="21775" spans="1:6" x14ac:dyDescent="0.3">
      <c r="A21775" s="18" t="s">
        <v>32368</v>
      </c>
      <c r="B21775" s="11" t="s">
        <v>88</v>
      </c>
      <c r="C21775" t="s">
        <v>88</v>
      </c>
      <c r="D21775" t="s">
        <v>88</v>
      </c>
      <c r="E21775" t="s">
        <v>17099</v>
      </c>
    </row>
    <row r="21776" spans="1:6" x14ac:dyDescent="0.3">
      <c r="A21776" s="19" t="s">
        <v>32369</v>
      </c>
      <c r="B21776" s="11" t="s">
        <v>88</v>
      </c>
      <c r="C21776" t="s">
        <v>88</v>
      </c>
      <c r="D21776" t="s">
        <v>88</v>
      </c>
      <c r="E21776" t="s">
        <v>689</v>
      </c>
    </row>
    <row r="21777" spans="1:7" x14ac:dyDescent="0.3">
      <c r="A21777" s="18" t="s">
        <v>32370</v>
      </c>
      <c r="B21777" s="11" t="s">
        <v>88</v>
      </c>
      <c r="C21777" t="s">
        <v>88</v>
      </c>
      <c r="D21777" t="s">
        <v>689</v>
      </c>
    </row>
    <row r="21778" spans="1:7" x14ac:dyDescent="0.3">
      <c r="A21778" s="19" t="s">
        <v>32371</v>
      </c>
      <c r="B21778" s="11" t="s">
        <v>88</v>
      </c>
      <c r="C21778" t="s">
        <v>88</v>
      </c>
      <c r="D21778" t="s">
        <v>88</v>
      </c>
      <c r="E21778" t="s">
        <v>32372</v>
      </c>
    </row>
    <row r="21779" spans="1:7" x14ac:dyDescent="0.3">
      <c r="A21779" s="18" t="s">
        <v>32373</v>
      </c>
      <c r="B21779" s="11" t="s">
        <v>88</v>
      </c>
      <c r="C21779" t="s">
        <v>88</v>
      </c>
      <c r="D21779" t="s">
        <v>88</v>
      </c>
      <c r="E21779" t="s">
        <v>88</v>
      </c>
      <c r="F21779" t="s">
        <v>17099</v>
      </c>
    </row>
    <row r="21780" spans="1:7" x14ac:dyDescent="0.3">
      <c r="A21780" s="19" t="s">
        <v>32374</v>
      </c>
      <c r="B21780" s="11" t="s">
        <v>88</v>
      </c>
      <c r="C21780" t="s">
        <v>88</v>
      </c>
      <c r="D21780" t="s">
        <v>88</v>
      </c>
      <c r="E21780" t="s">
        <v>88</v>
      </c>
      <c r="F21780" t="s">
        <v>689</v>
      </c>
    </row>
    <row r="21781" spans="1:7" x14ac:dyDescent="0.3">
      <c r="A21781" s="18" t="s">
        <v>32375</v>
      </c>
      <c r="B21781" s="11" t="s">
        <v>88</v>
      </c>
      <c r="C21781" t="s">
        <v>88</v>
      </c>
      <c r="D21781" t="s">
        <v>88</v>
      </c>
      <c r="E21781" t="s">
        <v>88</v>
      </c>
      <c r="F21781" t="s">
        <v>88</v>
      </c>
      <c r="G21781" t="s">
        <v>32376</v>
      </c>
    </row>
    <row r="21782" spans="1:7" x14ac:dyDescent="0.3">
      <c r="A21782" s="19" t="s">
        <v>32377</v>
      </c>
      <c r="B21782" s="11" t="s">
        <v>88</v>
      </c>
      <c r="C21782" t="s">
        <v>88</v>
      </c>
      <c r="D21782" t="s">
        <v>88</v>
      </c>
      <c r="E21782" t="s">
        <v>88</v>
      </c>
      <c r="F21782" t="s">
        <v>88</v>
      </c>
      <c r="G21782" t="s">
        <v>32378</v>
      </c>
    </row>
    <row r="21783" spans="1:7" x14ac:dyDescent="0.3">
      <c r="A21783" s="18" t="s">
        <v>32379</v>
      </c>
      <c r="B21783" s="11" t="s">
        <v>88</v>
      </c>
      <c r="C21783" t="s">
        <v>88</v>
      </c>
      <c r="D21783" t="s">
        <v>88</v>
      </c>
      <c r="E21783" t="s">
        <v>88</v>
      </c>
      <c r="F21783" t="s">
        <v>88</v>
      </c>
      <c r="G21783" t="s">
        <v>32380</v>
      </c>
    </row>
    <row r="21784" spans="1:7" x14ac:dyDescent="0.3">
      <c r="A21784" s="19" t="s">
        <v>32381</v>
      </c>
      <c r="B21784" s="11" t="s">
        <v>88</v>
      </c>
      <c r="C21784" t="s">
        <v>88</v>
      </c>
      <c r="D21784" t="s">
        <v>88</v>
      </c>
      <c r="E21784" t="s">
        <v>88</v>
      </c>
      <c r="F21784" t="s">
        <v>88</v>
      </c>
      <c r="G21784" t="s">
        <v>689</v>
      </c>
    </row>
    <row r="21785" spans="1:7" x14ac:dyDescent="0.3">
      <c r="A21785" s="18" t="s">
        <v>32382</v>
      </c>
      <c r="B21785" s="11" t="s">
        <v>88</v>
      </c>
      <c r="C21785" t="s">
        <v>88</v>
      </c>
      <c r="D21785" t="s">
        <v>88</v>
      </c>
      <c r="E21785" t="s">
        <v>689</v>
      </c>
    </row>
    <row r="21786" spans="1:7" x14ac:dyDescent="0.3">
      <c r="A21786" s="19" t="s">
        <v>32383</v>
      </c>
      <c r="B21786" s="11" t="s">
        <v>88</v>
      </c>
      <c r="C21786" t="s">
        <v>88</v>
      </c>
      <c r="D21786" t="s">
        <v>88</v>
      </c>
      <c r="E21786" t="s">
        <v>88</v>
      </c>
      <c r="F21786" t="s">
        <v>17099</v>
      </c>
    </row>
    <row r="21787" spans="1:7" x14ac:dyDescent="0.3">
      <c r="A21787" s="18" t="s">
        <v>32384</v>
      </c>
      <c r="B21787" s="11" t="s">
        <v>88</v>
      </c>
      <c r="C21787" t="s">
        <v>88</v>
      </c>
      <c r="D21787" t="s">
        <v>88</v>
      </c>
      <c r="E21787" t="s">
        <v>88</v>
      </c>
      <c r="F21787" t="s">
        <v>689</v>
      </c>
    </row>
    <row r="21788" spans="1:7" x14ac:dyDescent="0.3">
      <c r="A21788" s="19" t="s">
        <v>32385</v>
      </c>
      <c r="B21788" s="11" t="s">
        <v>88</v>
      </c>
      <c r="C21788" t="s">
        <v>88</v>
      </c>
      <c r="D21788" t="s">
        <v>88</v>
      </c>
      <c r="E21788" t="s">
        <v>88</v>
      </c>
      <c r="F21788" t="s">
        <v>88</v>
      </c>
      <c r="G21788" t="s">
        <v>32386</v>
      </c>
    </row>
    <row r="21789" spans="1:7" x14ac:dyDescent="0.3">
      <c r="A21789" s="18" t="s">
        <v>32387</v>
      </c>
      <c r="B21789" s="11" t="s">
        <v>88</v>
      </c>
      <c r="C21789" t="s">
        <v>88</v>
      </c>
      <c r="D21789" t="s">
        <v>88</v>
      </c>
      <c r="E21789" t="s">
        <v>88</v>
      </c>
      <c r="F21789" t="s">
        <v>88</v>
      </c>
      <c r="G21789" t="s">
        <v>32388</v>
      </c>
    </row>
    <row r="21790" spans="1:7" x14ac:dyDescent="0.3">
      <c r="A21790" s="19" t="s">
        <v>32389</v>
      </c>
      <c r="B21790" s="11" t="s">
        <v>88</v>
      </c>
      <c r="C21790" t="s">
        <v>88</v>
      </c>
      <c r="D21790" t="s">
        <v>88</v>
      </c>
      <c r="E21790" t="s">
        <v>88</v>
      </c>
      <c r="F21790" t="s">
        <v>88</v>
      </c>
      <c r="G21790" t="s">
        <v>32390</v>
      </c>
    </row>
    <row r="21791" spans="1:7" x14ac:dyDescent="0.3">
      <c r="A21791" s="18" t="s">
        <v>32391</v>
      </c>
      <c r="B21791" s="11" t="s">
        <v>88</v>
      </c>
      <c r="C21791" t="s">
        <v>88</v>
      </c>
      <c r="D21791" t="s">
        <v>88</v>
      </c>
      <c r="E21791" t="s">
        <v>88</v>
      </c>
      <c r="F21791" t="s">
        <v>88</v>
      </c>
      <c r="G21791" t="s">
        <v>32380</v>
      </c>
    </row>
    <row r="21792" spans="1:7" x14ac:dyDescent="0.3">
      <c r="A21792" s="19" t="s">
        <v>32392</v>
      </c>
      <c r="B21792" s="11" t="s">
        <v>88</v>
      </c>
      <c r="C21792" t="s">
        <v>88</v>
      </c>
      <c r="D21792" t="s">
        <v>88</v>
      </c>
      <c r="E21792" t="s">
        <v>88</v>
      </c>
      <c r="F21792" t="s">
        <v>88</v>
      </c>
      <c r="G21792" t="s">
        <v>32393</v>
      </c>
    </row>
    <row r="21793" spans="1:7" x14ac:dyDescent="0.3">
      <c r="A21793" s="18" t="s">
        <v>32394</v>
      </c>
      <c r="B21793" s="11" t="s">
        <v>88</v>
      </c>
      <c r="C21793" t="s">
        <v>88</v>
      </c>
      <c r="D21793" t="s">
        <v>88</v>
      </c>
      <c r="E21793" t="s">
        <v>88</v>
      </c>
      <c r="F21793" t="s">
        <v>88</v>
      </c>
      <c r="G21793" t="s">
        <v>32395</v>
      </c>
    </row>
    <row r="21794" spans="1:7" x14ac:dyDescent="0.3">
      <c r="A21794" s="19" t="s">
        <v>32396</v>
      </c>
      <c r="B21794" s="11" t="s">
        <v>88</v>
      </c>
      <c r="C21794" t="s">
        <v>88</v>
      </c>
      <c r="D21794" t="s">
        <v>88</v>
      </c>
      <c r="E21794" t="s">
        <v>88</v>
      </c>
      <c r="F21794" t="s">
        <v>88</v>
      </c>
      <c r="G21794" t="s">
        <v>32397</v>
      </c>
    </row>
    <row r="21795" spans="1:7" x14ac:dyDescent="0.3">
      <c r="A21795" s="18" t="s">
        <v>32398</v>
      </c>
      <c r="B21795" s="11" t="s">
        <v>88</v>
      </c>
      <c r="C21795" t="s">
        <v>88</v>
      </c>
      <c r="D21795" t="s">
        <v>88</v>
      </c>
      <c r="E21795" t="s">
        <v>88</v>
      </c>
      <c r="F21795" t="s">
        <v>88</v>
      </c>
      <c r="G21795" t="s">
        <v>27407</v>
      </c>
    </row>
    <row r="21796" spans="1:7" x14ac:dyDescent="0.3">
      <c r="A21796" s="19" t="s">
        <v>32399</v>
      </c>
      <c r="B21796" s="11" t="s">
        <v>88</v>
      </c>
      <c r="C21796" t="s">
        <v>88</v>
      </c>
      <c r="D21796" t="s">
        <v>88</v>
      </c>
      <c r="E21796" t="s">
        <v>88</v>
      </c>
      <c r="F21796" t="s">
        <v>88</v>
      </c>
      <c r="G21796" t="s">
        <v>32400</v>
      </c>
    </row>
    <row r="21797" spans="1:7" x14ac:dyDescent="0.3">
      <c r="A21797" s="18" t="s">
        <v>32401</v>
      </c>
      <c r="B21797" s="11" t="s">
        <v>88</v>
      </c>
      <c r="C21797" t="s">
        <v>88</v>
      </c>
      <c r="D21797" t="s">
        <v>88</v>
      </c>
      <c r="E21797" t="s">
        <v>88</v>
      </c>
      <c r="F21797" t="s">
        <v>88</v>
      </c>
      <c r="G21797" t="s">
        <v>32402</v>
      </c>
    </row>
    <row r="21798" spans="1:7" x14ac:dyDescent="0.3">
      <c r="A21798" s="19" t="s">
        <v>32403</v>
      </c>
      <c r="B21798" s="11" t="s">
        <v>88</v>
      </c>
      <c r="C21798" t="s">
        <v>88</v>
      </c>
      <c r="D21798" t="s">
        <v>88</v>
      </c>
      <c r="E21798" t="s">
        <v>88</v>
      </c>
      <c r="F21798" t="s">
        <v>88</v>
      </c>
      <c r="G21798" t="s">
        <v>32404</v>
      </c>
    </row>
    <row r="21799" spans="1:7" x14ac:dyDescent="0.3">
      <c r="A21799" s="18" t="s">
        <v>32405</v>
      </c>
      <c r="B21799" s="11" t="s">
        <v>88</v>
      </c>
      <c r="C21799" t="s">
        <v>88</v>
      </c>
      <c r="D21799" t="s">
        <v>88</v>
      </c>
      <c r="E21799" t="s">
        <v>88</v>
      </c>
      <c r="F21799" t="s">
        <v>88</v>
      </c>
      <c r="G21799" t="s">
        <v>31135</v>
      </c>
    </row>
    <row r="21800" spans="1:7" x14ac:dyDescent="0.3">
      <c r="A21800" s="19" t="s">
        <v>32406</v>
      </c>
      <c r="B21800" s="11" t="s">
        <v>88</v>
      </c>
      <c r="C21800" t="s">
        <v>88</v>
      </c>
      <c r="D21800" t="s">
        <v>88</v>
      </c>
      <c r="E21800" t="s">
        <v>88</v>
      </c>
      <c r="F21800" t="s">
        <v>88</v>
      </c>
      <c r="G21800" t="s">
        <v>31137</v>
      </c>
    </row>
    <row r="21801" spans="1:7" x14ac:dyDescent="0.3">
      <c r="A21801" s="18" t="s">
        <v>32407</v>
      </c>
      <c r="B21801" s="11" t="s">
        <v>88</v>
      </c>
      <c r="C21801" t="s">
        <v>88</v>
      </c>
      <c r="D21801" t="s">
        <v>88</v>
      </c>
      <c r="E21801" t="s">
        <v>88</v>
      </c>
      <c r="F21801" t="s">
        <v>88</v>
      </c>
      <c r="G21801" t="s">
        <v>689</v>
      </c>
    </row>
    <row r="21802" spans="1:7" x14ac:dyDescent="0.3">
      <c r="A21802" s="19" t="s">
        <v>32408</v>
      </c>
      <c r="B21802" s="11" t="s">
        <v>88</v>
      </c>
      <c r="C21802" t="s">
        <v>32409</v>
      </c>
    </row>
    <row r="21803" spans="1:7" x14ac:dyDescent="0.3">
      <c r="A21803" s="18" t="s">
        <v>32410</v>
      </c>
      <c r="B21803" s="11" t="s">
        <v>88</v>
      </c>
      <c r="C21803" t="s">
        <v>88</v>
      </c>
      <c r="D21803" t="s">
        <v>32411</v>
      </c>
    </row>
    <row r="21804" spans="1:7" x14ac:dyDescent="0.3">
      <c r="A21804" s="19" t="s">
        <v>32412</v>
      </c>
      <c r="B21804" s="11" t="s">
        <v>88</v>
      </c>
      <c r="C21804" t="s">
        <v>88</v>
      </c>
      <c r="D21804" t="s">
        <v>88</v>
      </c>
      <c r="E21804" t="s">
        <v>17099</v>
      </c>
    </row>
    <row r="21805" spans="1:7" x14ac:dyDescent="0.3">
      <c r="A21805" s="18" t="s">
        <v>32413</v>
      </c>
      <c r="B21805" s="11" t="s">
        <v>88</v>
      </c>
      <c r="C21805" t="s">
        <v>88</v>
      </c>
      <c r="D21805" t="s">
        <v>88</v>
      </c>
      <c r="E21805" t="s">
        <v>689</v>
      </c>
    </row>
    <row r="21806" spans="1:7" x14ac:dyDescent="0.3">
      <c r="A21806" s="19" t="s">
        <v>32414</v>
      </c>
      <c r="B21806" s="11" t="s">
        <v>88</v>
      </c>
      <c r="C21806" t="s">
        <v>88</v>
      </c>
      <c r="D21806" t="s">
        <v>32415</v>
      </c>
    </row>
    <row r="21807" spans="1:7" x14ac:dyDescent="0.3">
      <c r="A21807" s="18" t="s">
        <v>32416</v>
      </c>
      <c r="B21807" s="11" t="s">
        <v>88</v>
      </c>
      <c r="C21807" t="s">
        <v>88</v>
      </c>
      <c r="D21807" t="s">
        <v>88</v>
      </c>
      <c r="E21807" t="s">
        <v>17099</v>
      </c>
    </row>
    <row r="21808" spans="1:7" x14ac:dyDescent="0.3">
      <c r="A21808" s="19" t="s">
        <v>32417</v>
      </c>
      <c r="B21808" s="11" t="s">
        <v>88</v>
      </c>
      <c r="C21808" t="s">
        <v>88</v>
      </c>
      <c r="D21808" t="s">
        <v>88</v>
      </c>
      <c r="E21808" t="s">
        <v>689</v>
      </c>
    </row>
    <row r="21809" spans="1:7" x14ac:dyDescent="0.3">
      <c r="A21809" s="18" t="s">
        <v>32418</v>
      </c>
      <c r="B21809" t="s">
        <v>32419</v>
      </c>
    </row>
    <row r="21810" spans="1:7" x14ac:dyDescent="0.3">
      <c r="A21810" s="19" t="s">
        <v>32420</v>
      </c>
      <c r="B21810" s="11" t="s">
        <v>88</v>
      </c>
      <c r="C21810" t="s">
        <v>32421</v>
      </c>
    </row>
    <row r="21811" spans="1:7" x14ac:dyDescent="0.3">
      <c r="A21811" s="18" t="s">
        <v>32422</v>
      </c>
      <c r="B21811" s="11" t="s">
        <v>88</v>
      </c>
      <c r="C21811" t="s">
        <v>88</v>
      </c>
      <c r="D21811" t="s">
        <v>17099</v>
      </c>
    </row>
    <row r="21812" spans="1:7" x14ac:dyDescent="0.3">
      <c r="A21812" s="19" t="s">
        <v>32423</v>
      </c>
      <c r="B21812" s="11" t="s">
        <v>88</v>
      </c>
      <c r="C21812" t="s">
        <v>88</v>
      </c>
      <c r="D21812" t="s">
        <v>689</v>
      </c>
    </row>
    <row r="21813" spans="1:7" x14ac:dyDescent="0.3">
      <c r="A21813" s="18" t="s">
        <v>32424</v>
      </c>
      <c r="B21813" s="11" t="s">
        <v>88</v>
      </c>
      <c r="C21813" t="s">
        <v>689</v>
      </c>
    </row>
    <row r="21814" spans="1:7" x14ac:dyDescent="0.3">
      <c r="A21814" s="19" t="s">
        <v>32425</v>
      </c>
      <c r="B21814" s="11" t="s">
        <v>88</v>
      </c>
      <c r="C21814" t="s">
        <v>88</v>
      </c>
      <c r="D21814" t="s">
        <v>32426</v>
      </c>
    </row>
    <row r="21815" spans="1:7" x14ac:dyDescent="0.3">
      <c r="A21815" s="18" t="s">
        <v>32427</v>
      </c>
      <c r="B21815" s="11" t="s">
        <v>88</v>
      </c>
      <c r="C21815" t="s">
        <v>88</v>
      </c>
      <c r="D21815" t="s">
        <v>88</v>
      </c>
      <c r="E21815" t="s">
        <v>29202</v>
      </c>
    </row>
    <row r="21816" spans="1:7" x14ac:dyDescent="0.3">
      <c r="A21816" s="19" t="s">
        <v>32428</v>
      </c>
      <c r="B21816" s="11" t="s">
        <v>88</v>
      </c>
      <c r="C21816" t="s">
        <v>88</v>
      </c>
      <c r="D21816" t="s">
        <v>88</v>
      </c>
      <c r="E21816" t="s">
        <v>689</v>
      </c>
    </row>
    <row r="21817" spans="1:7" x14ac:dyDescent="0.3">
      <c r="A21817" s="18" t="s">
        <v>32429</v>
      </c>
      <c r="B21817" s="11" t="s">
        <v>88</v>
      </c>
      <c r="C21817" t="s">
        <v>88</v>
      </c>
      <c r="D21817" t="s">
        <v>689</v>
      </c>
    </row>
    <row r="21818" spans="1:7" x14ac:dyDescent="0.3">
      <c r="A21818" s="19" t="s">
        <v>32430</v>
      </c>
      <c r="B21818" s="11" t="s">
        <v>88</v>
      </c>
      <c r="C21818" t="s">
        <v>88</v>
      </c>
      <c r="D21818" t="s">
        <v>88</v>
      </c>
      <c r="E21818" t="s">
        <v>29202</v>
      </c>
    </row>
    <row r="21819" spans="1:7" x14ac:dyDescent="0.3">
      <c r="A21819" s="18" t="s">
        <v>32431</v>
      </c>
      <c r="B21819" s="11" t="s">
        <v>88</v>
      </c>
      <c r="C21819" t="s">
        <v>88</v>
      </c>
      <c r="D21819" t="s">
        <v>88</v>
      </c>
      <c r="E21819" t="s">
        <v>88</v>
      </c>
      <c r="F21819" t="s">
        <v>17099</v>
      </c>
    </row>
    <row r="21820" spans="1:7" x14ac:dyDescent="0.3">
      <c r="A21820" s="19" t="s">
        <v>32432</v>
      </c>
      <c r="B21820" s="11" t="s">
        <v>88</v>
      </c>
      <c r="C21820" t="s">
        <v>88</v>
      </c>
      <c r="D21820" t="s">
        <v>88</v>
      </c>
      <c r="E21820" t="s">
        <v>88</v>
      </c>
      <c r="F21820" t="s">
        <v>689</v>
      </c>
    </row>
    <row r="21821" spans="1:7" x14ac:dyDescent="0.3">
      <c r="A21821" s="18" t="s">
        <v>32433</v>
      </c>
      <c r="B21821" s="11" t="s">
        <v>88</v>
      </c>
      <c r="C21821" t="s">
        <v>88</v>
      </c>
      <c r="D21821" t="s">
        <v>88</v>
      </c>
      <c r="E21821" t="s">
        <v>88</v>
      </c>
      <c r="F21821" t="s">
        <v>88</v>
      </c>
      <c r="G21821" t="s">
        <v>32434</v>
      </c>
    </row>
    <row r="21822" spans="1:7" x14ac:dyDescent="0.3">
      <c r="A21822" s="19" t="s">
        <v>32435</v>
      </c>
      <c r="B21822" s="11" t="s">
        <v>88</v>
      </c>
      <c r="C21822" t="s">
        <v>88</v>
      </c>
      <c r="D21822" t="s">
        <v>88</v>
      </c>
      <c r="E21822" t="s">
        <v>88</v>
      </c>
      <c r="F21822" t="s">
        <v>88</v>
      </c>
      <c r="G21822" t="s">
        <v>689</v>
      </c>
    </row>
    <row r="21823" spans="1:7" x14ac:dyDescent="0.3">
      <c r="A21823" s="18" t="s">
        <v>32436</v>
      </c>
      <c r="B21823" s="11" t="s">
        <v>88</v>
      </c>
      <c r="C21823" t="s">
        <v>88</v>
      </c>
      <c r="D21823" t="s">
        <v>88</v>
      </c>
      <c r="E21823" t="s">
        <v>689</v>
      </c>
    </row>
    <row r="21824" spans="1:7" x14ac:dyDescent="0.3">
      <c r="A21824" s="19" t="s">
        <v>32437</v>
      </c>
      <c r="B21824" s="11" t="s">
        <v>88</v>
      </c>
      <c r="C21824" t="s">
        <v>88</v>
      </c>
      <c r="D21824" t="s">
        <v>88</v>
      </c>
      <c r="E21824" t="s">
        <v>88</v>
      </c>
      <c r="F21824" t="s">
        <v>17099</v>
      </c>
    </row>
    <row r="21825" spans="1:7" x14ac:dyDescent="0.3">
      <c r="A21825" s="18" t="s">
        <v>32438</v>
      </c>
      <c r="B21825" s="11" t="s">
        <v>88</v>
      </c>
      <c r="C21825" t="s">
        <v>88</v>
      </c>
      <c r="D21825" t="s">
        <v>88</v>
      </c>
      <c r="E21825" t="s">
        <v>88</v>
      </c>
      <c r="F21825" t="s">
        <v>689</v>
      </c>
    </row>
    <row r="21826" spans="1:7" x14ac:dyDescent="0.3">
      <c r="A21826" s="19" t="s">
        <v>32439</v>
      </c>
      <c r="B21826" s="11" t="s">
        <v>88</v>
      </c>
      <c r="C21826" t="s">
        <v>88</v>
      </c>
      <c r="D21826" t="s">
        <v>88</v>
      </c>
      <c r="E21826" t="s">
        <v>88</v>
      </c>
      <c r="F21826" t="s">
        <v>88</v>
      </c>
      <c r="G21826" t="s">
        <v>32440</v>
      </c>
    </row>
    <row r="21827" spans="1:7" x14ac:dyDescent="0.3">
      <c r="A21827" s="18" t="s">
        <v>32441</v>
      </c>
      <c r="B21827" s="11" t="s">
        <v>88</v>
      </c>
      <c r="C21827" t="s">
        <v>88</v>
      </c>
      <c r="D21827" t="s">
        <v>88</v>
      </c>
      <c r="E21827" t="s">
        <v>88</v>
      </c>
      <c r="F21827" t="s">
        <v>88</v>
      </c>
      <c r="G21827" t="s">
        <v>17828</v>
      </c>
    </row>
    <row r="21828" spans="1:7" x14ac:dyDescent="0.3">
      <c r="A21828" s="19" t="s">
        <v>32442</v>
      </c>
      <c r="B21828" s="11" t="s">
        <v>88</v>
      </c>
      <c r="C21828" t="s">
        <v>88</v>
      </c>
      <c r="D21828" t="s">
        <v>88</v>
      </c>
      <c r="E21828" t="s">
        <v>88</v>
      </c>
      <c r="F21828" t="s">
        <v>88</v>
      </c>
      <c r="G21828" t="s">
        <v>32434</v>
      </c>
    </row>
    <row r="21829" spans="1:7" x14ac:dyDescent="0.3">
      <c r="A21829" s="18" t="s">
        <v>32443</v>
      </c>
      <c r="B21829" s="11" t="s">
        <v>88</v>
      </c>
      <c r="C21829" t="s">
        <v>88</v>
      </c>
      <c r="D21829" t="s">
        <v>88</v>
      </c>
      <c r="E21829" t="s">
        <v>88</v>
      </c>
      <c r="F21829" t="s">
        <v>88</v>
      </c>
      <c r="G21829" t="s">
        <v>32444</v>
      </c>
    </row>
    <row r="21830" spans="1:7" x14ac:dyDescent="0.3">
      <c r="A21830" s="19" t="s">
        <v>32445</v>
      </c>
      <c r="B21830" s="11" t="s">
        <v>88</v>
      </c>
      <c r="C21830" t="s">
        <v>88</v>
      </c>
      <c r="D21830" t="s">
        <v>88</v>
      </c>
      <c r="E21830" t="s">
        <v>88</v>
      </c>
      <c r="F21830" t="s">
        <v>88</v>
      </c>
      <c r="G21830" t="s">
        <v>32446</v>
      </c>
    </row>
    <row r="21831" spans="1:7" x14ac:dyDescent="0.3">
      <c r="A21831" s="18" t="s">
        <v>32447</v>
      </c>
      <c r="B21831" s="11" t="s">
        <v>88</v>
      </c>
      <c r="C21831" t="s">
        <v>88</v>
      </c>
      <c r="D21831" t="s">
        <v>88</v>
      </c>
      <c r="E21831" t="s">
        <v>88</v>
      </c>
      <c r="F21831" t="s">
        <v>88</v>
      </c>
      <c r="G21831" t="s">
        <v>689</v>
      </c>
    </row>
    <row r="21832" spans="1:7" x14ac:dyDescent="0.3">
      <c r="A21832" s="19" t="s">
        <v>32448</v>
      </c>
      <c r="B21832" t="s">
        <v>32449</v>
      </c>
    </row>
    <row r="21833" spans="1:7" x14ac:dyDescent="0.3">
      <c r="A21833" s="18" t="s">
        <v>32450</v>
      </c>
      <c r="B21833" s="11" t="s">
        <v>88</v>
      </c>
      <c r="C21833" t="s">
        <v>32451</v>
      </c>
    </row>
    <row r="21834" spans="1:7" x14ac:dyDescent="0.3">
      <c r="A21834" s="19" t="s">
        <v>32452</v>
      </c>
      <c r="B21834" s="11" t="s">
        <v>88</v>
      </c>
      <c r="C21834" t="s">
        <v>88</v>
      </c>
      <c r="D21834" t="s">
        <v>17190</v>
      </c>
    </row>
    <row r="21835" spans="1:7" x14ac:dyDescent="0.3">
      <c r="A21835" s="18" t="s">
        <v>32453</v>
      </c>
      <c r="B21835" s="11" t="s">
        <v>88</v>
      </c>
      <c r="C21835" t="s">
        <v>88</v>
      </c>
      <c r="D21835" t="s">
        <v>689</v>
      </c>
    </row>
    <row r="21836" spans="1:7" x14ac:dyDescent="0.3">
      <c r="A21836" s="19" t="s">
        <v>32454</v>
      </c>
      <c r="B21836" s="11" t="s">
        <v>88</v>
      </c>
      <c r="C21836" t="s">
        <v>32455</v>
      </c>
    </row>
    <row r="21837" spans="1:7" x14ac:dyDescent="0.3">
      <c r="A21837" s="18" t="s">
        <v>32456</v>
      </c>
      <c r="B21837" s="11" t="s">
        <v>88</v>
      </c>
      <c r="C21837" t="s">
        <v>88</v>
      </c>
      <c r="D21837" t="s">
        <v>32457</v>
      </c>
    </row>
    <row r="21838" spans="1:7" x14ac:dyDescent="0.3">
      <c r="A21838" s="19" t="s">
        <v>32458</v>
      </c>
      <c r="B21838" s="11" t="s">
        <v>88</v>
      </c>
      <c r="C21838" t="s">
        <v>88</v>
      </c>
      <c r="D21838" t="s">
        <v>88</v>
      </c>
      <c r="E21838" t="s">
        <v>32459</v>
      </c>
    </row>
    <row r="21839" spans="1:7" x14ac:dyDescent="0.3">
      <c r="A21839" s="18" t="s">
        <v>32460</v>
      </c>
      <c r="B21839" s="11" t="s">
        <v>88</v>
      </c>
      <c r="C21839" t="s">
        <v>88</v>
      </c>
      <c r="D21839" t="s">
        <v>88</v>
      </c>
      <c r="E21839" t="s">
        <v>32461</v>
      </c>
    </row>
    <row r="21840" spans="1:7" x14ac:dyDescent="0.3">
      <c r="A21840" s="19" t="s">
        <v>32462</v>
      </c>
      <c r="B21840" s="11" t="s">
        <v>88</v>
      </c>
      <c r="C21840" t="s">
        <v>88</v>
      </c>
      <c r="D21840" t="s">
        <v>88</v>
      </c>
      <c r="E21840" t="s">
        <v>88</v>
      </c>
      <c r="F21840" t="s">
        <v>32463</v>
      </c>
    </row>
    <row r="21841" spans="1:7" x14ac:dyDescent="0.3">
      <c r="A21841" s="18" t="s">
        <v>32464</v>
      </c>
      <c r="B21841" s="11" t="s">
        <v>88</v>
      </c>
      <c r="C21841" t="s">
        <v>88</v>
      </c>
      <c r="D21841" t="s">
        <v>88</v>
      </c>
      <c r="E21841" t="s">
        <v>88</v>
      </c>
      <c r="F21841" t="s">
        <v>88</v>
      </c>
      <c r="G21841" t="s">
        <v>32465</v>
      </c>
    </row>
    <row r="21842" spans="1:7" x14ac:dyDescent="0.3">
      <c r="A21842" s="19" t="s">
        <v>32466</v>
      </c>
      <c r="B21842" s="11" t="s">
        <v>88</v>
      </c>
      <c r="C21842" t="s">
        <v>88</v>
      </c>
      <c r="D21842" t="s">
        <v>88</v>
      </c>
      <c r="E21842" t="s">
        <v>88</v>
      </c>
      <c r="F21842" t="s">
        <v>88</v>
      </c>
      <c r="G21842" t="s">
        <v>689</v>
      </c>
    </row>
    <row r="21843" spans="1:7" x14ac:dyDescent="0.3">
      <c r="A21843" s="18" t="s">
        <v>32467</v>
      </c>
      <c r="B21843" s="11" t="s">
        <v>88</v>
      </c>
      <c r="C21843" t="s">
        <v>88</v>
      </c>
      <c r="D21843" t="s">
        <v>88</v>
      </c>
      <c r="E21843" t="s">
        <v>88</v>
      </c>
      <c r="F21843" t="s">
        <v>32468</v>
      </c>
    </row>
    <row r="21844" spans="1:7" x14ac:dyDescent="0.3">
      <c r="A21844" s="19" t="s">
        <v>32469</v>
      </c>
      <c r="B21844" s="11" t="s">
        <v>88</v>
      </c>
      <c r="C21844" t="s">
        <v>88</v>
      </c>
      <c r="D21844" t="s">
        <v>88</v>
      </c>
      <c r="E21844" t="s">
        <v>88</v>
      </c>
      <c r="F21844" t="s">
        <v>88</v>
      </c>
      <c r="G21844" t="s">
        <v>32465</v>
      </c>
    </row>
    <row r="21845" spans="1:7" x14ac:dyDescent="0.3">
      <c r="A21845" s="18" t="s">
        <v>32470</v>
      </c>
      <c r="B21845" s="11" t="s">
        <v>88</v>
      </c>
      <c r="C21845" t="s">
        <v>88</v>
      </c>
      <c r="D21845" t="s">
        <v>88</v>
      </c>
      <c r="E21845" t="s">
        <v>88</v>
      </c>
      <c r="F21845" t="s">
        <v>88</v>
      </c>
      <c r="G21845" t="s">
        <v>689</v>
      </c>
    </row>
    <row r="21846" spans="1:7" x14ac:dyDescent="0.3">
      <c r="A21846" s="17" t="s">
        <v>32471</v>
      </c>
      <c r="B21846" s="11" t="s">
        <v>88</v>
      </c>
      <c r="C21846" t="s">
        <v>88</v>
      </c>
      <c r="D21846" t="s">
        <v>32472</v>
      </c>
    </row>
    <row r="21847" spans="1:7" x14ac:dyDescent="0.3">
      <c r="A21847" s="18" t="s">
        <v>32473</v>
      </c>
      <c r="B21847" s="11" t="s">
        <v>88</v>
      </c>
      <c r="C21847" t="s">
        <v>88</v>
      </c>
      <c r="D21847" t="s">
        <v>88</v>
      </c>
      <c r="E21847" t="s">
        <v>32474</v>
      </c>
    </row>
    <row r="21848" spans="1:7" x14ac:dyDescent="0.3">
      <c r="A21848" s="19" t="s">
        <v>32475</v>
      </c>
      <c r="B21848" s="11" t="s">
        <v>88</v>
      </c>
      <c r="C21848" t="s">
        <v>88</v>
      </c>
      <c r="D21848" t="s">
        <v>88</v>
      </c>
      <c r="E21848" t="s">
        <v>88</v>
      </c>
      <c r="F21848" t="s">
        <v>32465</v>
      </c>
    </row>
    <row r="21849" spans="1:7" x14ac:dyDescent="0.3">
      <c r="A21849" s="18" t="s">
        <v>32476</v>
      </c>
      <c r="B21849" s="11" t="s">
        <v>88</v>
      </c>
      <c r="C21849" t="s">
        <v>88</v>
      </c>
      <c r="D21849" t="s">
        <v>88</v>
      </c>
      <c r="E21849" t="s">
        <v>88</v>
      </c>
      <c r="F21849" t="s">
        <v>689</v>
      </c>
    </row>
    <row r="21850" spans="1:7" x14ac:dyDescent="0.3">
      <c r="A21850" s="19" t="s">
        <v>32477</v>
      </c>
      <c r="B21850" s="11" t="s">
        <v>88</v>
      </c>
      <c r="C21850" t="s">
        <v>88</v>
      </c>
      <c r="D21850" t="s">
        <v>88</v>
      </c>
      <c r="E21850" t="s">
        <v>689</v>
      </c>
    </row>
    <row r="21851" spans="1:7" x14ac:dyDescent="0.3">
      <c r="A21851" s="18" t="s">
        <v>32478</v>
      </c>
      <c r="B21851" s="11" t="s">
        <v>88</v>
      </c>
      <c r="C21851" t="s">
        <v>88</v>
      </c>
      <c r="D21851" t="s">
        <v>88</v>
      </c>
      <c r="E21851" t="s">
        <v>88</v>
      </c>
      <c r="F21851" t="s">
        <v>32465</v>
      </c>
    </row>
    <row r="21852" spans="1:7" x14ac:dyDescent="0.3">
      <c r="A21852" s="19" t="s">
        <v>32479</v>
      </c>
      <c r="B21852" s="11" t="s">
        <v>88</v>
      </c>
      <c r="C21852" t="s">
        <v>88</v>
      </c>
      <c r="D21852" t="s">
        <v>88</v>
      </c>
      <c r="E21852" t="s">
        <v>88</v>
      </c>
      <c r="F21852" t="s">
        <v>689</v>
      </c>
    </row>
    <row r="21853" spans="1:7" x14ac:dyDescent="0.3">
      <c r="A21853" s="18" t="s">
        <v>32480</v>
      </c>
      <c r="B21853" s="11" t="s">
        <v>88</v>
      </c>
      <c r="C21853" t="s">
        <v>88</v>
      </c>
      <c r="D21853" t="s">
        <v>689</v>
      </c>
    </row>
    <row r="21854" spans="1:7" x14ac:dyDescent="0.3">
      <c r="A21854" s="19" t="s">
        <v>32481</v>
      </c>
      <c r="B21854" s="11" t="s">
        <v>88</v>
      </c>
      <c r="C21854" t="s">
        <v>88</v>
      </c>
      <c r="D21854" t="s">
        <v>88</v>
      </c>
      <c r="E21854" t="s">
        <v>32459</v>
      </c>
    </row>
    <row r="21855" spans="1:7" x14ac:dyDescent="0.3">
      <c r="A21855" s="18" t="s">
        <v>32482</v>
      </c>
      <c r="B21855" s="11" t="s">
        <v>88</v>
      </c>
      <c r="C21855" t="s">
        <v>88</v>
      </c>
      <c r="D21855" t="s">
        <v>88</v>
      </c>
      <c r="E21855" t="s">
        <v>32461</v>
      </c>
    </row>
    <row r="21856" spans="1:7" x14ac:dyDescent="0.3">
      <c r="A21856" s="19" t="s">
        <v>32483</v>
      </c>
      <c r="B21856" s="11" t="s">
        <v>88</v>
      </c>
      <c r="C21856" t="s">
        <v>88</v>
      </c>
      <c r="D21856" t="s">
        <v>88</v>
      </c>
      <c r="E21856" t="s">
        <v>88</v>
      </c>
      <c r="F21856" t="s">
        <v>32463</v>
      </c>
    </row>
    <row r="21857" spans="1:7" x14ac:dyDescent="0.3">
      <c r="A21857" s="18" t="s">
        <v>32484</v>
      </c>
      <c r="B21857" s="11" t="s">
        <v>88</v>
      </c>
      <c r="C21857" t="s">
        <v>88</v>
      </c>
      <c r="D21857" t="s">
        <v>88</v>
      </c>
      <c r="E21857" t="s">
        <v>88</v>
      </c>
      <c r="F21857" t="s">
        <v>88</v>
      </c>
      <c r="G21857" t="s">
        <v>32465</v>
      </c>
    </row>
    <row r="21858" spans="1:7" x14ac:dyDescent="0.3">
      <c r="A21858" s="19" t="s">
        <v>32485</v>
      </c>
      <c r="B21858" s="11" t="s">
        <v>88</v>
      </c>
      <c r="C21858" t="s">
        <v>88</v>
      </c>
      <c r="D21858" t="s">
        <v>88</v>
      </c>
      <c r="E21858" t="s">
        <v>88</v>
      </c>
      <c r="F21858" t="s">
        <v>88</v>
      </c>
      <c r="G21858" t="s">
        <v>689</v>
      </c>
    </row>
    <row r="21859" spans="1:7" x14ac:dyDescent="0.3">
      <c r="A21859" s="18" t="s">
        <v>32486</v>
      </c>
      <c r="B21859" s="11" t="s">
        <v>88</v>
      </c>
      <c r="C21859" t="s">
        <v>88</v>
      </c>
      <c r="D21859" t="s">
        <v>88</v>
      </c>
      <c r="E21859" t="s">
        <v>88</v>
      </c>
      <c r="F21859" t="s">
        <v>32468</v>
      </c>
    </row>
    <row r="21860" spans="1:7" x14ac:dyDescent="0.3">
      <c r="A21860" s="19" t="s">
        <v>32487</v>
      </c>
      <c r="B21860" s="11" t="s">
        <v>88</v>
      </c>
      <c r="C21860" t="s">
        <v>88</v>
      </c>
      <c r="D21860" t="s">
        <v>88</v>
      </c>
      <c r="E21860" t="s">
        <v>88</v>
      </c>
      <c r="F21860" t="s">
        <v>88</v>
      </c>
      <c r="G21860" t="s">
        <v>32465</v>
      </c>
    </row>
    <row r="21861" spans="1:7" x14ac:dyDescent="0.3">
      <c r="A21861" s="18" t="s">
        <v>32488</v>
      </c>
      <c r="B21861" s="11" t="s">
        <v>88</v>
      </c>
      <c r="C21861" t="s">
        <v>88</v>
      </c>
      <c r="D21861" t="s">
        <v>88</v>
      </c>
      <c r="E21861" t="s">
        <v>88</v>
      </c>
      <c r="F21861" t="s">
        <v>88</v>
      </c>
      <c r="G21861" t="s">
        <v>689</v>
      </c>
    </row>
    <row r="21862" spans="1:7" x14ac:dyDescent="0.3">
      <c r="A21862" s="19" t="s">
        <v>32489</v>
      </c>
      <c r="B21862" s="11" t="s">
        <v>88</v>
      </c>
      <c r="C21862" t="s">
        <v>32490</v>
      </c>
    </row>
    <row r="21863" spans="1:7" x14ac:dyDescent="0.3">
      <c r="A21863" s="18" t="s">
        <v>32491</v>
      </c>
      <c r="B21863" s="11" t="s">
        <v>88</v>
      </c>
      <c r="C21863" t="s">
        <v>88</v>
      </c>
      <c r="D21863" t="s">
        <v>32492</v>
      </c>
    </row>
    <row r="21864" spans="1:7" x14ac:dyDescent="0.3">
      <c r="A21864" s="19" t="s">
        <v>32493</v>
      </c>
      <c r="B21864" s="11" t="s">
        <v>88</v>
      </c>
      <c r="C21864" t="s">
        <v>88</v>
      </c>
      <c r="D21864" t="s">
        <v>88</v>
      </c>
      <c r="E21864" t="s">
        <v>32494</v>
      </c>
    </row>
    <row r="21865" spans="1:7" x14ac:dyDescent="0.3">
      <c r="A21865" s="18" t="s">
        <v>32495</v>
      </c>
      <c r="B21865" s="11" t="s">
        <v>88</v>
      </c>
      <c r="C21865" t="s">
        <v>88</v>
      </c>
      <c r="D21865" t="s">
        <v>88</v>
      </c>
      <c r="E21865" t="s">
        <v>88</v>
      </c>
      <c r="F21865" t="s">
        <v>32465</v>
      </c>
    </row>
    <row r="21866" spans="1:7" x14ac:dyDescent="0.3">
      <c r="A21866" s="19" t="s">
        <v>32496</v>
      </c>
      <c r="B21866" s="11" t="s">
        <v>88</v>
      </c>
      <c r="C21866" t="s">
        <v>88</v>
      </c>
      <c r="D21866" t="s">
        <v>88</v>
      </c>
      <c r="E21866" t="s">
        <v>88</v>
      </c>
      <c r="F21866" t="s">
        <v>689</v>
      </c>
    </row>
    <row r="21867" spans="1:7" x14ac:dyDescent="0.3">
      <c r="A21867" s="18" t="s">
        <v>32497</v>
      </c>
      <c r="B21867" s="11" t="s">
        <v>88</v>
      </c>
      <c r="C21867" t="s">
        <v>88</v>
      </c>
      <c r="D21867" t="s">
        <v>88</v>
      </c>
      <c r="E21867" t="s">
        <v>689</v>
      </c>
    </row>
    <row r="21868" spans="1:7" x14ac:dyDescent="0.3">
      <c r="A21868" s="19" t="s">
        <v>32498</v>
      </c>
      <c r="B21868" s="11" t="s">
        <v>88</v>
      </c>
      <c r="C21868" t="s">
        <v>88</v>
      </c>
      <c r="D21868" t="s">
        <v>88</v>
      </c>
      <c r="E21868" t="s">
        <v>88</v>
      </c>
      <c r="F21868" t="s">
        <v>32465</v>
      </c>
    </row>
    <row r="21869" spans="1:7" x14ac:dyDescent="0.3">
      <c r="A21869" s="18" t="s">
        <v>32499</v>
      </c>
      <c r="B21869" s="11" t="s">
        <v>88</v>
      </c>
      <c r="C21869" t="s">
        <v>88</v>
      </c>
      <c r="D21869" t="s">
        <v>88</v>
      </c>
      <c r="E21869" t="s">
        <v>88</v>
      </c>
      <c r="F21869" t="s">
        <v>689</v>
      </c>
    </row>
    <row r="21870" spans="1:7" x14ac:dyDescent="0.3">
      <c r="A21870" s="19" t="s">
        <v>32500</v>
      </c>
      <c r="B21870" s="11" t="s">
        <v>88</v>
      </c>
      <c r="C21870" t="s">
        <v>88</v>
      </c>
      <c r="D21870" t="s">
        <v>32501</v>
      </c>
    </row>
    <row r="21871" spans="1:7" x14ac:dyDescent="0.3">
      <c r="A21871" s="18" t="s">
        <v>32502</v>
      </c>
      <c r="B21871" s="11" t="s">
        <v>88</v>
      </c>
      <c r="C21871" t="s">
        <v>88</v>
      </c>
      <c r="D21871" t="s">
        <v>88</v>
      </c>
      <c r="E21871" t="s">
        <v>32503</v>
      </c>
    </row>
    <row r="21872" spans="1:7" x14ac:dyDescent="0.3">
      <c r="A21872" s="19" t="s">
        <v>32504</v>
      </c>
      <c r="B21872" s="11" t="s">
        <v>88</v>
      </c>
      <c r="C21872" t="s">
        <v>88</v>
      </c>
      <c r="D21872" t="s">
        <v>88</v>
      </c>
      <c r="E21872" t="s">
        <v>32505</v>
      </c>
    </row>
    <row r="21873" spans="1:6" x14ac:dyDescent="0.3">
      <c r="A21873" s="18" t="s">
        <v>32506</v>
      </c>
      <c r="B21873" s="11" t="s">
        <v>88</v>
      </c>
      <c r="C21873" t="s">
        <v>88</v>
      </c>
      <c r="D21873" t="s">
        <v>88</v>
      </c>
      <c r="E21873" t="s">
        <v>88</v>
      </c>
      <c r="F21873" t="s">
        <v>32465</v>
      </c>
    </row>
    <row r="21874" spans="1:6" x14ac:dyDescent="0.3">
      <c r="A21874" s="19" t="s">
        <v>32507</v>
      </c>
      <c r="B21874" s="11" t="s">
        <v>88</v>
      </c>
      <c r="C21874" t="s">
        <v>88</v>
      </c>
      <c r="D21874" t="s">
        <v>88</v>
      </c>
      <c r="E21874" t="s">
        <v>88</v>
      </c>
      <c r="F21874" t="s">
        <v>689</v>
      </c>
    </row>
    <row r="21875" spans="1:6" x14ac:dyDescent="0.3">
      <c r="A21875" s="18" t="s">
        <v>32508</v>
      </c>
      <c r="B21875" s="11" t="s">
        <v>88</v>
      </c>
      <c r="C21875" t="s">
        <v>88</v>
      </c>
      <c r="D21875" t="s">
        <v>689</v>
      </c>
    </row>
    <row r="21876" spans="1:6" x14ac:dyDescent="0.3">
      <c r="A21876" s="19" t="s">
        <v>32509</v>
      </c>
      <c r="B21876" s="11" t="s">
        <v>88</v>
      </c>
      <c r="C21876" t="s">
        <v>88</v>
      </c>
      <c r="D21876" t="s">
        <v>88</v>
      </c>
      <c r="E21876" t="s">
        <v>32465</v>
      </c>
    </row>
    <row r="21877" spans="1:6" x14ac:dyDescent="0.3">
      <c r="A21877" s="18" t="s">
        <v>32510</v>
      </c>
      <c r="B21877" s="11" t="s">
        <v>88</v>
      </c>
      <c r="C21877" t="s">
        <v>88</v>
      </c>
      <c r="D21877" t="s">
        <v>88</v>
      </c>
      <c r="E21877" t="s">
        <v>32511</v>
      </c>
    </row>
    <row r="21878" spans="1:6" x14ac:dyDescent="0.3">
      <c r="A21878" s="19" t="s">
        <v>32512</v>
      </c>
      <c r="B21878" s="11" t="s">
        <v>88</v>
      </c>
      <c r="C21878" t="s">
        <v>88</v>
      </c>
      <c r="D21878" t="s">
        <v>88</v>
      </c>
      <c r="E21878" t="s">
        <v>32513</v>
      </c>
    </row>
    <row r="21879" spans="1:6" x14ac:dyDescent="0.3">
      <c r="A21879" s="18" t="s">
        <v>32514</v>
      </c>
      <c r="B21879" s="11" t="s">
        <v>88</v>
      </c>
      <c r="C21879" t="s">
        <v>88</v>
      </c>
      <c r="D21879" t="s">
        <v>88</v>
      </c>
      <c r="E21879" t="s">
        <v>689</v>
      </c>
    </row>
    <row r="21880" spans="1:6" x14ac:dyDescent="0.3">
      <c r="A21880" s="19" t="s">
        <v>32515</v>
      </c>
      <c r="B21880" s="11" t="s">
        <v>88</v>
      </c>
      <c r="C21880" t="s">
        <v>32516</v>
      </c>
    </row>
    <row r="21881" spans="1:6" x14ac:dyDescent="0.3">
      <c r="A21881" s="18" t="s">
        <v>32517</v>
      </c>
      <c r="B21881" s="11" t="s">
        <v>88</v>
      </c>
      <c r="C21881" t="s">
        <v>88</v>
      </c>
      <c r="D21881" t="s">
        <v>32518</v>
      </c>
    </row>
    <row r="21882" spans="1:6" x14ac:dyDescent="0.3">
      <c r="A21882" s="19" t="s">
        <v>32519</v>
      </c>
      <c r="B21882" s="11" t="s">
        <v>88</v>
      </c>
      <c r="C21882" t="s">
        <v>88</v>
      </c>
      <c r="D21882" t="s">
        <v>689</v>
      </c>
    </row>
    <row r="21883" spans="1:6" x14ac:dyDescent="0.3">
      <c r="A21883" s="18" t="s">
        <v>32520</v>
      </c>
      <c r="B21883" s="11" t="s">
        <v>88</v>
      </c>
      <c r="C21883" t="s">
        <v>21921</v>
      </c>
    </row>
    <row r="21884" spans="1:6" x14ac:dyDescent="0.3">
      <c r="A21884" s="19" t="s">
        <v>32521</v>
      </c>
      <c r="B21884" s="11" t="s">
        <v>88</v>
      </c>
      <c r="C21884" t="s">
        <v>88</v>
      </c>
      <c r="D21884" t="s">
        <v>32522</v>
      </c>
    </row>
    <row r="21885" spans="1:6" x14ac:dyDescent="0.3">
      <c r="A21885" s="18" t="s">
        <v>32523</v>
      </c>
      <c r="B21885" s="11" t="s">
        <v>88</v>
      </c>
      <c r="C21885" t="s">
        <v>88</v>
      </c>
      <c r="D21885" t="s">
        <v>689</v>
      </c>
    </row>
    <row r="21886" spans="1:6" x14ac:dyDescent="0.3">
      <c r="A21886" s="19" t="s">
        <v>32524</v>
      </c>
      <c r="B21886" t="s">
        <v>32525</v>
      </c>
    </row>
    <row r="21887" spans="1:6" x14ac:dyDescent="0.3">
      <c r="A21887" s="18" t="s">
        <v>32526</v>
      </c>
      <c r="B21887" s="11" t="s">
        <v>88</v>
      </c>
      <c r="C21887" t="s">
        <v>32527</v>
      </c>
    </row>
    <row r="21888" spans="1:6" x14ac:dyDescent="0.3">
      <c r="A21888" s="19" t="s">
        <v>32528</v>
      </c>
      <c r="B21888" s="11" t="s">
        <v>88</v>
      </c>
      <c r="C21888" t="s">
        <v>88</v>
      </c>
      <c r="D21888" t="s">
        <v>31869</v>
      </c>
    </row>
    <row r="21889" spans="1:6" x14ac:dyDescent="0.3">
      <c r="A21889" s="18" t="s">
        <v>32529</v>
      </c>
      <c r="B21889" s="11" t="s">
        <v>88</v>
      </c>
      <c r="C21889" t="s">
        <v>88</v>
      </c>
      <c r="D21889" t="s">
        <v>88</v>
      </c>
      <c r="E21889" t="s">
        <v>17099</v>
      </c>
    </row>
    <row r="21890" spans="1:6" x14ac:dyDescent="0.3">
      <c r="A21890" s="19" t="s">
        <v>32530</v>
      </c>
      <c r="B21890" s="11" t="s">
        <v>88</v>
      </c>
      <c r="C21890" t="s">
        <v>88</v>
      </c>
      <c r="D21890" t="s">
        <v>88</v>
      </c>
      <c r="E21890" t="s">
        <v>689</v>
      </c>
    </row>
    <row r="21891" spans="1:6" x14ac:dyDescent="0.3">
      <c r="A21891" s="18" t="s">
        <v>32531</v>
      </c>
      <c r="B21891" s="11" t="s">
        <v>88</v>
      </c>
      <c r="C21891" t="s">
        <v>88</v>
      </c>
      <c r="D21891" t="s">
        <v>88</v>
      </c>
      <c r="E21891" t="s">
        <v>88</v>
      </c>
      <c r="F21891" t="s">
        <v>32532</v>
      </c>
    </row>
    <row r="21892" spans="1:6" x14ac:dyDescent="0.3">
      <c r="A21892" s="19" t="s">
        <v>32533</v>
      </c>
      <c r="B21892" s="11" t="s">
        <v>88</v>
      </c>
      <c r="C21892" t="s">
        <v>88</v>
      </c>
      <c r="D21892" t="s">
        <v>88</v>
      </c>
      <c r="E21892" t="s">
        <v>88</v>
      </c>
      <c r="F21892" t="s">
        <v>689</v>
      </c>
    </row>
    <row r="21893" spans="1:6" x14ac:dyDescent="0.3">
      <c r="A21893" s="18" t="s">
        <v>32534</v>
      </c>
      <c r="B21893" s="11" t="s">
        <v>88</v>
      </c>
      <c r="C21893" t="s">
        <v>88</v>
      </c>
      <c r="D21893" t="s">
        <v>31864</v>
      </c>
    </row>
    <row r="21894" spans="1:6" x14ac:dyDescent="0.3">
      <c r="A21894" s="19" t="s">
        <v>32535</v>
      </c>
      <c r="B21894" s="11" t="s">
        <v>88</v>
      </c>
      <c r="C21894" t="s">
        <v>88</v>
      </c>
      <c r="D21894" t="s">
        <v>88</v>
      </c>
      <c r="E21894" t="s">
        <v>17099</v>
      </c>
    </row>
    <row r="21895" spans="1:6" x14ac:dyDescent="0.3">
      <c r="A21895" s="18" t="s">
        <v>32536</v>
      </c>
      <c r="B21895" s="11" t="s">
        <v>88</v>
      </c>
      <c r="C21895" t="s">
        <v>88</v>
      </c>
      <c r="D21895" t="s">
        <v>88</v>
      </c>
      <c r="E21895" t="s">
        <v>689</v>
      </c>
    </row>
    <row r="21896" spans="1:6" x14ac:dyDescent="0.3">
      <c r="A21896" s="19" t="s">
        <v>32537</v>
      </c>
      <c r="B21896" s="11" t="s">
        <v>88</v>
      </c>
      <c r="C21896" t="s">
        <v>32538</v>
      </c>
    </row>
    <row r="21897" spans="1:6" x14ac:dyDescent="0.3">
      <c r="A21897" s="18" t="s">
        <v>32539</v>
      </c>
      <c r="B21897" s="11" t="s">
        <v>88</v>
      </c>
      <c r="C21897" t="s">
        <v>88</v>
      </c>
      <c r="D21897" t="s">
        <v>32540</v>
      </c>
    </row>
    <row r="21898" spans="1:6" x14ac:dyDescent="0.3">
      <c r="A21898" s="19" t="s">
        <v>32541</v>
      </c>
      <c r="B21898" s="11" t="s">
        <v>88</v>
      </c>
      <c r="C21898" t="s">
        <v>88</v>
      </c>
      <c r="D21898" t="s">
        <v>88</v>
      </c>
      <c r="E21898" t="s">
        <v>17099</v>
      </c>
    </row>
    <row r="21899" spans="1:6" x14ac:dyDescent="0.3">
      <c r="A21899" s="18" t="s">
        <v>32542</v>
      </c>
      <c r="B21899" s="11" t="s">
        <v>88</v>
      </c>
      <c r="C21899" t="s">
        <v>88</v>
      </c>
      <c r="D21899" t="s">
        <v>88</v>
      </c>
      <c r="E21899" t="s">
        <v>689</v>
      </c>
    </row>
    <row r="21900" spans="1:6" x14ac:dyDescent="0.3">
      <c r="A21900" s="19" t="s">
        <v>32543</v>
      </c>
      <c r="B21900" s="11" t="s">
        <v>88</v>
      </c>
      <c r="C21900" t="s">
        <v>88</v>
      </c>
      <c r="D21900" t="s">
        <v>32544</v>
      </c>
    </row>
    <row r="21901" spans="1:6" x14ac:dyDescent="0.3">
      <c r="A21901" s="18" t="s">
        <v>32545</v>
      </c>
      <c r="B21901" s="11" t="s">
        <v>88</v>
      </c>
      <c r="C21901" t="s">
        <v>88</v>
      </c>
      <c r="D21901" t="s">
        <v>88</v>
      </c>
      <c r="E21901" t="s">
        <v>17099</v>
      </c>
    </row>
    <row r="21902" spans="1:6" x14ac:dyDescent="0.3">
      <c r="A21902" s="19" t="s">
        <v>32546</v>
      </c>
      <c r="B21902" s="11" t="s">
        <v>88</v>
      </c>
      <c r="C21902" t="s">
        <v>88</v>
      </c>
      <c r="D21902" t="s">
        <v>88</v>
      </c>
      <c r="E21902" t="s">
        <v>689</v>
      </c>
    </row>
    <row r="21903" spans="1:6" x14ac:dyDescent="0.3">
      <c r="A21903" s="18" t="s">
        <v>32547</v>
      </c>
      <c r="B21903" s="11" t="s">
        <v>88</v>
      </c>
      <c r="C21903" t="s">
        <v>88</v>
      </c>
      <c r="D21903" t="s">
        <v>88</v>
      </c>
      <c r="E21903" t="s">
        <v>88</v>
      </c>
      <c r="F21903" t="s">
        <v>32548</v>
      </c>
    </row>
    <row r="21904" spans="1:6" x14ac:dyDescent="0.3">
      <c r="A21904" s="19" t="s">
        <v>32549</v>
      </c>
      <c r="B21904" s="11" t="s">
        <v>88</v>
      </c>
      <c r="C21904" t="s">
        <v>88</v>
      </c>
      <c r="D21904" t="s">
        <v>88</v>
      </c>
      <c r="E21904" t="s">
        <v>88</v>
      </c>
      <c r="F21904" t="s">
        <v>689</v>
      </c>
    </row>
    <row r="21905" spans="1:5" x14ac:dyDescent="0.3">
      <c r="A21905" s="18" t="s">
        <v>32550</v>
      </c>
      <c r="B21905" s="11" t="s">
        <v>88</v>
      </c>
      <c r="C21905" t="s">
        <v>32551</v>
      </c>
    </row>
    <row r="21906" spans="1:5" x14ac:dyDescent="0.3">
      <c r="A21906" s="19" t="s">
        <v>32552</v>
      </c>
      <c r="B21906" s="11" t="s">
        <v>88</v>
      </c>
      <c r="C21906" t="s">
        <v>88</v>
      </c>
      <c r="D21906" t="s">
        <v>17099</v>
      </c>
    </row>
    <row r="21907" spans="1:5" x14ac:dyDescent="0.3">
      <c r="A21907" s="18" t="s">
        <v>32553</v>
      </c>
      <c r="B21907" s="11" t="s">
        <v>88</v>
      </c>
      <c r="C21907" t="s">
        <v>88</v>
      </c>
      <c r="D21907" t="s">
        <v>689</v>
      </c>
    </row>
    <row r="21908" spans="1:5" x14ac:dyDescent="0.3">
      <c r="A21908" s="19" t="s">
        <v>32554</v>
      </c>
      <c r="B21908" s="11" t="s">
        <v>88</v>
      </c>
      <c r="C21908" t="s">
        <v>32555</v>
      </c>
    </row>
    <row r="21909" spans="1:5" x14ac:dyDescent="0.3">
      <c r="A21909" s="18" t="s">
        <v>32556</v>
      </c>
      <c r="B21909" s="11" t="s">
        <v>88</v>
      </c>
      <c r="C21909" t="s">
        <v>88</v>
      </c>
      <c r="D21909" t="s">
        <v>17099</v>
      </c>
    </row>
    <row r="21910" spans="1:5" x14ac:dyDescent="0.3">
      <c r="A21910" s="19" t="s">
        <v>32557</v>
      </c>
      <c r="B21910" s="11" t="s">
        <v>88</v>
      </c>
      <c r="C21910" t="s">
        <v>88</v>
      </c>
      <c r="D21910" t="s">
        <v>689</v>
      </c>
    </row>
    <row r="21911" spans="1:5" x14ac:dyDescent="0.3">
      <c r="A21911" s="18" t="s">
        <v>32558</v>
      </c>
      <c r="B21911" s="11" t="s">
        <v>88</v>
      </c>
      <c r="C21911" t="s">
        <v>32559</v>
      </c>
    </row>
    <row r="21912" spans="1:5" x14ac:dyDescent="0.3">
      <c r="A21912" s="19" t="s">
        <v>32560</v>
      </c>
      <c r="B21912" s="11" t="s">
        <v>88</v>
      </c>
      <c r="C21912" t="s">
        <v>88</v>
      </c>
      <c r="D21912" t="s">
        <v>32561</v>
      </c>
    </row>
    <row r="21913" spans="1:5" x14ac:dyDescent="0.3">
      <c r="A21913" s="18" t="s">
        <v>32562</v>
      </c>
      <c r="B21913" s="11" t="s">
        <v>88</v>
      </c>
      <c r="C21913" t="s">
        <v>88</v>
      </c>
      <c r="D21913" t="s">
        <v>88</v>
      </c>
      <c r="E21913" t="s">
        <v>17099</v>
      </c>
    </row>
    <row r="21914" spans="1:5" x14ac:dyDescent="0.3">
      <c r="A21914" s="19" t="s">
        <v>32563</v>
      </c>
      <c r="B21914" s="11" t="s">
        <v>88</v>
      </c>
      <c r="C21914" t="s">
        <v>88</v>
      </c>
      <c r="D21914" t="s">
        <v>88</v>
      </c>
      <c r="E21914" t="s">
        <v>32564</v>
      </c>
    </row>
    <row r="21915" spans="1:5" x14ac:dyDescent="0.3">
      <c r="A21915" s="18" t="s">
        <v>32565</v>
      </c>
      <c r="B21915" s="11" t="s">
        <v>88</v>
      </c>
      <c r="C21915" t="s">
        <v>88</v>
      </c>
      <c r="D21915" t="s">
        <v>88</v>
      </c>
      <c r="E21915" t="s">
        <v>689</v>
      </c>
    </row>
    <row r="21916" spans="1:5" x14ac:dyDescent="0.3">
      <c r="A21916" s="19" t="s">
        <v>32566</v>
      </c>
      <c r="B21916" s="11" t="s">
        <v>88</v>
      </c>
      <c r="C21916" t="s">
        <v>88</v>
      </c>
      <c r="D21916" t="s">
        <v>689</v>
      </c>
    </row>
    <row r="21917" spans="1:5" x14ac:dyDescent="0.3">
      <c r="A21917" s="18" t="s">
        <v>32567</v>
      </c>
      <c r="B21917" s="11" t="s">
        <v>88</v>
      </c>
      <c r="C21917" t="s">
        <v>88</v>
      </c>
      <c r="D21917" t="s">
        <v>88</v>
      </c>
      <c r="E21917" t="s">
        <v>17099</v>
      </c>
    </row>
    <row r="21918" spans="1:5" x14ac:dyDescent="0.3">
      <c r="A21918" s="19" t="s">
        <v>32568</v>
      </c>
      <c r="B21918" s="11" t="s">
        <v>88</v>
      </c>
      <c r="C21918" t="s">
        <v>88</v>
      </c>
      <c r="D21918" t="s">
        <v>88</v>
      </c>
      <c r="E21918" t="s">
        <v>689</v>
      </c>
    </row>
    <row r="21919" spans="1:5" x14ac:dyDescent="0.3">
      <c r="A21919" s="18" t="s">
        <v>32569</v>
      </c>
      <c r="B21919" s="11" t="s">
        <v>88</v>
      </c>
      <c r="C21919" t="s">
        <v>32570</v>
      </c>
    </row>
    <row r="21920" spans="1:5" x14ac:dyDescent="0.3">
      <c r="A21920" s="19" t="s">
        <v>32571</v>
      </c>
      <c r="B21920" s="11" t="s">
        <v>88</v>
      </c>
      <c r="C21920" t="s">
        <v>88</v>
      </c>
      <c r="D21920" t="s">
        <v>32572</v>
      </c>
    </row>
    <row r="21921" spans="1:6" x14ac:dyDescent="0.3">
      <c r="A21921" s="18" t="s">
        <v>32573</v>
      </c>
      <c r="B21921" s="11" t="s">
        <v>88</v>
      </c>
      <c r="C21921" t="s">
        <v>88</v>
      </c>
      <c r="D21921" t="s">
        <v>88</v>
      </c>
      <c r="E21921" t="s">
        <v>17099</v>
      </c>
    </row>
    <row r="21922" spans="1:6" x14ac:dyDescent="0.3">
      <c r="A21922" s="19" t="s">
        <v>32574</v>
      </c>
      <c r="B21922" s="11" t="s">
        <v>88</v>
      </c>
      <c r="C21922" t="s">
        <v>88</v>
      </c>
      <c r="D21922" t="s">
        <v>88</v>
      </c>
      <c r="E21922" t="s">
        <v>689</v>
      </c>
    </row>
    <row r="21923" spans="1:6" x14ac:dyDescent="0.3">
      <c r="A21923" s="18" t="s">
        <v>32575</v>
      </c>
      <c r="B21923" s="11" t="s">
        <v>88</v>
      </c>
      <c r="C21923" t="s">
        <v>88</v>
      </c>
      <c r="D21923" t="s">
        <v>689</v>
      </c>
    </row>
    <row r="21924" spans="1:6" x14ac:dyDescent="0.3">
      <c r="A21924" s="19" t="s">
        <v>32576</v>
      </c>
      <c r="B21924" s="11" t="s">
        <v>88</v>
      </c>
      <c r="C21924" t="s">
        <v>88</v>
      </c>
      <c r="D21924" t="s">
        <v>88</v>
      </c>
      <c r="E21924" t="s">
        <v>17099</v>
      </c>
    </row>
    <row r="21925" spans="1:6" x14ac:dyDescent="0.3">
      <c r="A21925" s="18" t="s">
        <v>32577</v>
      </c>
      <c r="B21925" s="11" t="s">
        <v>88</v>
      </c>
      <c r="C21925" t="s">
        <v>88</v>
      </c>
      <c r="D21925" t="s">
        <v>88</v>
      </c>
      <c r="E21925" t="s">
        <v>689</v>
      </c>
    </row>
    <row r="21926" spans="1:6" x14ac:dyDescent="0.3">
      <c r="A21926" s="19" t="s">
        <v>32578</v>
      </c>
      <c r="B21926" s="11" t="s">
        <v>88</v>
      </c>
      <c r="C21926" t="s">
        <v>88</v>
      </c>
      <c r="D21926" t="s">
        <v>88</v>
      </c>
      <c r="E21926" t="s">
        <v>88</v>
      </c>
      <c r="F21926" t="s">
        <v>32579</v>
      </c>
    </row>
    <row r="21927" spans="1:6" x14ac:dyDescent="0.3">
      <c r="A21927" s="18" t="s">
        <v>32580</v>
      </c>
      <c r="B21927" s="11" t="s">
        <v>88</v>
      </c>
      <c r="C21927" t="s">
        <v>88</v>
      </c>
      <c r="D21927" t="s">
        <v>88</v>
      </c>
      <c r="E21927" t="s">
        <v>88</v>
      </c>
      <c r="F21927" t="s">
        <v>32581</v>
      </c>
    </row>
    <row r="21928" spans="1:6" x14ac:dyDescent="0.3">
      <c r="A21928" s="19" t="s">
        <v>32582</v>
      </c>
      <c r="B21928" s="11" t="s">
        <v>88</v>
      </c>
      <c r="C21928" t="s">
        <v>88</v>
      </c>
      <c r="D21928" t="s">
        <v>88</v>
      </c>
      <c r="E21928" t="s">
        <v>88</v>
      </c>
      <c r="F21928" t="s">
        <v>689</v>
      </c>
    </row>
    <row r="21929" spans="1:6" x14ac:dyDescent="0.3">
      <c r="A21929" s="18" t="s">
        <v>32583</v>
      </c>
      <c r="B21929" s="11" t="s">
        <v>88</v>
      </c>
      <c r="C21929" t="s">
        <v>21921</v>
      </c>
    </row>
    <row r="21930" spans="1:6" x14ac:dyDescent="0.3">
      <c r="A21930" s="19" t="s">
        <v>32584</v>
      </c>
      <c r="B21930" s="11" t="s">
        <v>88</v>
      </c>
      <c r="C21930" t="s">
        <v>88</v>
      </c>
      <c r="D21930" t="s">
        <v>32585</v>
      </c>
    </row>
    <row r="21931" spans="1:6" x14ac:dyDescent="0.3">
      <c r="A21931" s="18" t="s">
        <v>32586</v>
      </c>
      <c r="B21931" s="11" t="s">
        <v>88</v>
      </c>
      <c r="C21931" t="s">
        <v>88</v>
      </c>
      <c r="D21931" t="s">
        <v>88</v>
      </c>
      <c r="E21931" t="s">
        <v>17099</v>
      </c>
    </row>
    <row r="21932" spans="1:6" x14ac:dyDescent="0.3">
      <c r="A21932" s="19" t="s">
        <v>32587</v>
      </c>
      <c r="B21932" s="11" t="s">
        <v>88</v>
      </c>
      <c r="C21932" t="s">
        <v>88</v>
      </c>
      <c r="D21932" t="s">
        <v>88</v>
      </c>
      <c r="E21932" t="s">
        <v>689</v>
      </c>
    </row>
    <row r="21933" spans="1:6" x14ac:dyDescent="0.3">
      <c r="A21933" s="18" t="s">
        <v>32588</v>
      </c>
      <c r="B21933" s="11" t="s">
        <v>88</v>
      </c>
      <c r="C21933" t="s">
        <v>88</v>
      </c>
      <c r="D21933" t="s">
        <v>689</v>
      </c>
    </row>
    <row r="21934" spans="1:6" x14ac:dyDescent="0.3">
      <c r="A21934" s="19" t="s">
        <v>32589</v>
      </c>
      <c r="B21934" s="11" t="s">
        <v>88</v>
      </c>
      <c r="C21934" t="s">
        <v>88</v>
      </c>
      <c r="D21934" t="s">
        <v>88</v>
      </c>
      <c r="E21934" t="s">
        <v>17099</v>
      </c>
    </row>
    <row r="21935" spans="1:6" x14ac:dyDescent="0.3">
      <c r="A21935" s="18" t="s">
        <v>32590</v>
      </c>
      <c r="B21935" s="11" t="s">
        <v>88</v>
      </c>
      <c r="C21935" t="s">
        <v>88</v>
      </c>
      <c r="D21935" t="s">
        <v>88</v>
      </c>
      <c r="E21935" t="s">
        <v>689</v>
      </c>
    </row>
    <row r="21936" spans="1:6" x14ac:dyDescent="0.3">
      <c r="A21936" s="19" t="s">
        <v>32591</v>
      </c>
      <c r="B21936" t="s">
        <v>32592</v>
      </c>
    </row>
    <row r="21937" spans="1:7" x14ac:dyDescent="0.3">
      <c r="A21937" s="18" t="s">
        <v>32593</v>
      </c>
      <c r="B21937" s="11" t="s">
        <v>88</v>
      </c>
      <c r="C21937" t="s">
        <v>32594</v>
      </c>
    </row>
    <row r="21938" spans="1:7" x14ac:dyDescent="0.3">
      <c r="A21938" s="19" t="s">
        <v>32595</v>
      </c>
      <c r="B21938" s="11" t="s">
        <v>88</v>
      </c>
      <c r="C21938" t="s">
        <v>32596</v>
      </c>
    </row>
    <row r="21939" spans="1:7" x14ac:dyDescent="0.3">
      <c r="A21939" s="18" t="s">
        <v>32597</v>
      </c>
      <c r="B21939" s="11" t="s">
        <v>88</v>
      </c>
      <c r="C21939" t="s">
        <v>88</v>
      </c>
      <c r="D21939" t="s">
        <v>32598</v>
      </c>
    </row>
    <row r="21940" spans="1:7" x14ac:dyDescent="0.3">
      <c r="A21940" s="19" t="s">
        <v>32599</v>
      </c>
      <c r="B21940" s="11" t="s">
        <v>88</v>
      </c>
      <c r="C21940" t="s">
        <v>88</v>
      </c>
      <c r="D21940" t="s">
        <v>689</v>
      </c>
    </row>
    <row r="21941" spans="1:7" x14ac:dyDescent="0.3">
      <c r="A21941" s="18" t="s">
        <v>32600</v>
      </c>
      <c r="B21941" s="11" t="s">
        <v>88</v>
      </c>
      <c r="C21941" t="s">
        <v>32601</v>
      </c>
    </row>
    <row r="21942" spans="1:7" x14ac:dyDescent="0.3">
      <c r="A21942" s="19" t="s">
        <v>32602</v>
      </c>
      <c r="B21942" s="11" t="s">
        <v>88</v>
      </c>
      <c r="C21942" t="s">
        <v>32603</v>
      </c>
    </row>
    <row r="21943" spans="1:7" x14ac:dyDescent="0.3">
      <c r="A21943" s="18" t="s">
        <v>32604</v>
      </c>
      <c r="B21943" s="11" t="s">
        <v>88</v>
      </c>
      <c r="C21943" t="s">
        <v>88</v>
      </c>
      <c r="D21943" t="s">
        <v>32605</v>
      </c>
    </row>
    <row r="21944" spans="1:7" x14ac:dyDescent="0.3">
      <c r="A21944" s="19" t="s">
        <v>32606</v>
      </c>
      <c r="B21944" s="11" t="s">
        <v>88</v>
      </c>
      <c r="C21944" t="s">
        <v>88</v>
      </c>
      <c r="D21944" t="s">
        <v>689</v>
      </c>
    </row>
    <row r="21945" spans="1:7" x14ac:dyDescent="0.3">
      <c r="A21945" s="18" t="s">
        <v>32607</v>
      </c>
      <c r="B21945" s="11" t="s">
        <v>88</v>
      </c>
      <c r="C21945" t="s">
        <v>88</v>
      </c>
      <c r="D21945" t="s">
        <v>88</v>
      </c>
      <c r="E21945" t="s">
        <v>30645</v>
      </c>
    </row>
    <row r="21946" spans="1:7" x14ac:dyDescent="0.3">
      <c r="A21946" s="19" t="s">
        <v>32608</v>
      </c>
      <c r="B21946" s="11" t="s">
        <v>88</v>
      </c>
      <c r="C21946" t="s">
        <v>88</v>
      </c>
      <c r="D21946" t="s">
        <v>88</v>
      </c>
      <c r="E21946" t="s">
        <v>689</v>
      </c>
    </row>
    <row r="21947" spans="1:7" x14ac:dyDescent="0.3">
      <c r="A21947" s="18" t="s">
        <v>32609</v>
      </c>
      <c r="B21947" s="11" t="s">
        <v>88</v>
      </c>
      <c r="C21947" t="s">
        <v>88</v>
      </c>
      <c r="D21947" t="s">
        <v>88</v>
      </c>
      <c r="E21947" t="s">
        <v>88</v>
      </c>
      <c r="F21947" t="s">
        <v>30479</v>
      </c>
    </row>
    <row r="21948" spans="1:7" x14ac:dyDescent="0.3">
      <c r="A21948" s="19" t="s">
        <v>32610</v>
      </c>
      <c r="B21948" s="11" t="s">
        <v>88</v>
      </c>
      <c r="C21948" t="s">
        <v>88</v>
      </c>
      <c r="D21948" t="s">
        <v>88</v>
      </c>
      <c r="E21948" t="s">
        <v>88</v>
      </c>
      <c r="F21948" t="s">
        <v>88</v>
      </c>
      <c r="G21948" t="s">
        <v>15968</v>
      </c>
    </row>
    <row r="21949" spans="1:7" x14ac:dyDescent="0.3">
      <c r="A21949" s="18" t="s">
        <v>32611</v>
      </c>
      <c r="B21949" s="11" t="s">
        <v>88</v>
      </c>
      <c r="C21949" t="s">
        <v>88</v>
      </c>
      <c r="D21949" t="s">
        <v>88</v>
      </c>
      <c r="E21949" t="s">
        <v>88</v>
      </c>
      <c r="F21949" t="s">
        <v>88</v>
      </c>
      <c r="G21949" t="s">
        <v>12268</v>
      </c>
    </row>
    <row r="21950" spans="1:7" x14ac:dyDescent="0.3">
      <c r="A21950" s="19" t="s">
        <v>32612</v>
      </c>
      <c r="B21950" s="11" t="s">
        <v>88</v>
      </c>
      <c r="C21950" t="s">
        <v>88</v>
      </c>
      <c r="D21950" t="s">
        <v>88</v>
      </c>
      <c r="E21950" t="s">
        <v>88</v>
      </c>
      <c r="F21950" t="s">
        <v>88</v>
      </c>
      <c r="G21950" t="s">
        <v>10166</v>
      </c>
    </row>
    <row r="21951" spans="1:7" x14ac:dyDescent="0.3">
      <c r="A21951" s="18" t="s">
        <v>32613</v>
      </c>
      <c r="B21951" s="11" t="s">
        <v>88</v>
      </c>
      <c r="C21951" t="s">
        <v>88</v>
      </c>
      <c r="D21951" t="s">
        <v>88</v>
      </c>
      <c r="E21951" t="s">
        <v>88</v>
      </c>
      <c r="F21951" t="s">
        <v>88</v>
      </c>
      <c r="G21951" t="s">
        <v>689</v>
      </c>
    </row>
    <row r="21952" spans="1:7" x14ac:dyDescent="0.3">
      <c r="A21952" s="19" t="s">
        <v>32614</v>
      </c>
      <c r="B21952" s="11" t="s">
        <v>88</v>
      </c>
      <c r="C21952" t="s">
        <v>88</v>
      </c>
      <c r="D21952" t="s">
        <v>88</v>
      </c>
      <c r="E21952" t="s">
        <v>88</v>
      </c>
      <c r="F21952" t="s">
        <v>32615</v>
      </c>
    </row>
    <row r="21953" spans="1:7" x14ac:dyDescent="0.3">
      <c r="A21953" s="18" t="s">
        <v>32616</v>
      </c>
      <c r="B21953" s="11" t="s">
        <v>88</v>
      </c>
      <c r="C21953" t="s">
        <v>88</v>
      </c>
      <c r="D21953" t="s">
        <v>88</v>
      </c>
      <c r="E21953" t="s">
        <v>88</v>
      </c>
      <c r="F21953" t="s">
        <v>88</v>
      </c>
      <c r="G21953" t="s">
        <v>15968</v>
      </c>
    </row>
    <row r="21954" spans="1:7" x14ac:dyDescent="0.3">
      <c r="A21954" s="19" t="s">
        <v>32617</v>
      </c>
      <c r="B21954" s="11" t="s">
        <v>88</v>
      </c>
      <c r="C21954" t="s">
        <v>88</v>
      </c>
      <c r="D21954" t="s">
        <v>88</v>
      </c>
      <c r="E21954" t="s">
        <v>88</v>
      </c>
      <c r="F21954" t="s">
        <v>88</v>
      </c>
      <c r="G21954" t="s">
        <v>12268</v>
      </c>
    </row>
    <row r="21955" spans="1:7" x14ac:dyDescent="0.3">
      <c r="A21955" s="18" t="s">
        <v>32618</v>
      </c>
      <c r="B21955" s="11" t="s">
        <v>88</v>
      </c>
      <c r="C21955" t="s">
        <v>88</v>
      </c>
      <c r="D21955" t="s">
        <v>88</v>
      </c>
      <c r="E21955" t="s">
        <v>88</v>
      </c>
      <c r="F21955" t="s">
        <v>88</v>
      </c>
      <c r="G21955" t="s">
        <v>10166</v>
      </c>
    </row>
    <row r="21956" spans="1:7" x14ac:dyDescent="0.3">
      <c r="A21956" s="19" t="s">
        <v>32619</v>
      </c>
      <c r="B21956" s="11" t="s">
        <v>88</v>
      </c>
      <c r="C21956" t="s">
        <v>88</v>
      </c>
      <c r="D21956" t="s">
        <v>88</v>
      </c>
      <c r="E21956" t="s">
        <v>88</v>
      </c>
      <c r="F21956" t="s">
        <v>88</v>
      </c>
      <c r="G21956" t="s">
        <v>689</v>
      </c>
    </row>
    <row r="21957" spans="1:7" x14ac:dyDescent="0.3">
      <c r="A21957" s="18" t="s">
        <v>32620</v>
      </c>
      <c r="B21957" s="11" t="s">
        <v>88</v>
      </c>
      <c r="C21957" t="s">
        <v>88</v>
      </c>
      <c r="D21957" t="s">
        <v>88</v>
      </c>
      <c r="E21957" t="s">
        <v>88</v>
      </c>
      <c r="F21957" t="s">
        <v>689</v>
      </c>
    </row>
    <row r="21958" spans="1:7" x14ac:dyDescent="0.3">
      <c r="A21958" s="19" t="s">
        <v>32621</v>
      </c>
      <c r="B21958" s="11" t="s">
        <v>88</v>
      </c>
      <c r="C21958" t="s">
        <v>32622</v>
      </c>
    </row>
    <row r="21959" spans="1:7" x14ac:dyDescent="0.3">
      <c r="A21959" s="18" t="s">
        <v>32623</v>
      </c>
      <c r="B21959" s="11" t="s">
        <v>88</v>
      </c>
      <c r="C21959" t="s">
        <v>32624</v>
      </c>
    </row>
    <row r="21960" spans="1:7" x14ac:dyDescent="0.3">
      <c r="A21960" s="19" t="s">
        <v>32625</v>
      </c>
      <c r="B21960" s="11" t="s">
        <v>88</v>
      </c>
      <c r="C21960" t="s">
        <v>21921</v>
      </c>
    </row>
    <row r="21961" spans="1:7" x14ac:dyDescent="0.3">
      <c r="A21961" s="18" t="s">
        <v>32626</v>
      </c>
      <c r="B21961" t="s">
        <v>32627</v>
      </c>
    </row>
    <row r="21962" spans="1:7" x14ac:dyDescent="0.3">
      <c r="A21962" s="19" t="s">
        <v>32628</v>
      </c>
      <c r="B21962" s="11" t="s">
        <v>88</v>
      </c>
      <c r="C21962" t="s">
        <v>32627</v>
      </c>
    </row>
    <row r="21963" spans="1:7" x14ac:dyDescent="0.3">
      <c r="A21963" s="18" t="s">
        <v>32629</v>
      </c>
      <c r="B21963" s="11" t="s">
        <v>88</v>
      </c>
      <c r="C21963" t="s">
        <v>88</v>
      </c>
      <c r="D21963" t="s">
        <v>32630</v>
      </c>
    </row>
    <row r="21964" spans="1:7" x14ac:dyDescent="0.3">
      <c r="A21964" s="19" t="s">
        <v>32631</v>
      </c>
      <c r="B21964" s="11" t="s">
        <v>88</v>
      </c>
      <c r="C21964" t="s">
        <v>88</v>
      </c>
      <c r="D21964" t="s">
        <v>88</v>
      </c>
      <c r="E21964" t="s">
        <v>32632</v>
      </c>
    </row>
    <row r="21965" spans="1:7" x14ac:dyDescent="0.3">
      <c r="A21965" s="18" t="s">
        <v>32633</v>
      </c>
      <c r="B21965" s="11" t="s">
        <v>88</v>
      </c>
      <c r="C21965" t="s">
        <v>88</v>
      </c>
      <c r="D21965" t="s">
        <v>88</v>
      </c>
      <c r="E21965" t="s">
        <v>689</v>
      </c>
    </row>
    <row r="21966" spans="1:7" x14ac:dyDescent="0.3">
      <c r="A21966" s="19" t="s">
        <v>32634</v>
      </c>
      <c r="B21966" s="11" t="s">
        <v>88</v>
      </c>
      <c r="C21966" t="s">
        <v>88</v>
      </c>
      <c r="D21966" t="s">
        <v>32635</v>
      </c>
    </row>
    <row r="21967" spans="1:7" x14ac:dyDescent="0.3">
      <c r="A21967" s="18" t="s">
        <v>32636</v>
      </c>
      <c r="B21967" s="11" t="s">
        <v>88</v>
      </c>
      <c r="C21967" t="s">
        <v>88</v>
      </c>
      <c r="D21967" t="s">
        <v>88</v>
      </c>
      <c r="E21967" t="s">
        <v>32632</v>
      </c>
    </row>
    <row r="21968" spans="1:7" x14ac:dyDescent="0.3">
      <c r="A21968" s="19" t="s">
        <v>32637</v>
      </c>
      <c r="B21968" s="11" t="s">
        <v>88</v>
      </c>
      <c r="C21968" t="s">
        <v>88</v>
      </c>
      <c r="D21968" t="s">
        <v>88</v>
      </c>
      <c r="E21968" t="s">
        <v>689</v>
      </c>
    </row>
    <row r="21969" spans="1:8" x14ac:dyDescent="0.3">
      <c r="A21969" s="18" t="s">
        <v>32638</v>
      </c>
      <c r="B21969" s="11" t="s">
        <v>88</v>
      </c>
      <c r="C21969" t="s">
        <v>88</v>
      </c>
      <c r="D21969" t="s">
        <v>88</v>
      </c>
      <c r="E21969" t="s">
        <v>88</v>
      </c>
      <c r="F21969" t="s">
        <v>32639</v>
      </c>
    </row>
    <row r="21970" spans="1:8" x14ac:dyDescent="0.3">
      <c r="A21970" s="19" t="s">
        <v>32640</v>
      </c>
      <c r="B21970" s="11" t="s">
        <v>88</v>
      </c>
      <c r="C21970" t="s">
        <v>88</v>
      </c>
      <c r="D21970" t="s">
        <v>88</v>
      </c>
      <c r="E21970" t="s">
        <v>88</v>
      </c>
      <c r="F21970" t="s">
        <v>88</v>
      </c>
      <c r="G21970" t="s">
        <v>32641</v>
      </c>
    </row>
    <row r="21971" spans="1:8" x14ac:dyDescent="0.3">
      <c r="A21971" s="18" t="s">
        <v>32642</v>
      </c>
      <c r="B21971" s="11" t="s">
        <v>88</v>
      </c>
      <c r="C21971" t="s">
        <v>88</v>
      </c>
      <c r="D21971" t="s">
        <v>88</v>
      </c>
      <c r="E21971" t="s">
        <v>88</v>
      </c>
      <c r="F21971" t="s">
        <v>88</v>
      </c>
      <c r="G21971" t="s">
        <v>32643</v>
      </c>
    </row>
    <row r="21972" spans="1:8" x14ac:dyDescent="0.3">
      <c r="A21972" s="19" t="s">
        <v>32644</v>
      </c>
      <c r="B21972" s="11" t="s">
        <v>88</v>
      </c>
      <c r="C21972" t="s">
        <v>88</v>
      </c>
      <c r="D21972" t="s">
        <v>88</v>
      </c>
      <c r="E21972" t="s">
        <v>88</v>
      </c>
      <c r="F21972" t="s">
        <v>32645</v>
      </c>
    </row>
    <row r="21973" spans="1:8" x14ac:dyDescent="0.3">
      <c r="A21973" s="18" t="s">
        <v>32646</v>
      </c>
      <c r="B21973" s="11" t="s">
        <v>88</v>
      </c>
      <c r="C21973" t="s">
        <v>88</v>
      </c>
      <c r="D21973" t="s">
        <v>88</v>
      </c>
      <c r="E21973" t="s">
        <v>88</v>
      </c>
      <c r="F21973" t="s">
        <v>32647</v>
      </c>
    </row>
    <row r="21974" spans="1:8" x14ac:dyDescent="0.3">
      <c r="A21974" s="19" t="s">
        <v>32648</v>
      </c>
      <c r="B21974" s="11" t="s">
        <v>88</v>
      </c>
      <c r="C21974" t="s">
        <v>88</v>
      </c>
      <c r="D21974" t="s">
        <v>88</v>
      </c>
      <c r="E21974" t="s">
        <v>88</v>
      </c>
      <c r="F21974" t="s">
        <v>32649</v>
      </c>
    </row>
    <row r="21975" spans="1:8" x14ac:dyDescent="0.3">
      <c r="A21975" s="18" t="s">
        <v>32650</v>
      </c>
      <c r="B21975" s="11" t="s">
        <v>88</v>
      </c>
      <c r="C21975" t="s">
        <v>88</v>
      </c>
      <c r="D21975" t="s">
        <v>88</v>
      </c>
      <c r="E21975" t="s">
        <v>88</v>
      </c>
      <c r="F21975" t="s">
        <v>88</v>
      </c>
      <c r="G21975" t="s">
        <v>32651</v>
      </c>
    </row>
    <row r="21976" spans="1:8" x14ac:dyDescent="0.3">
      <c r="A21976" s="19" t="s">
        <v>32652</v>
      </c>
      <c r="B21976" s="11" t="s">
        <v>88</v>
      </c>
      <c r="C21976" t="s">
        <v>88</v>
      </c>
      <c r="D21976" t="s">
        <v>88</v>
      </c>
      <c r="E21976" t="s">
        <v>88</v>
      </c>
      <c r="F21976" t="s">
        <v>88</v>
      </c>
      <c r="G21976" t="s">
        <v>88</v>
      </c>
      <c r="H21976" t="s">
        <v>32641</v>
      </c>
    </row>
    <row r="21977" spans="1:8" x14ac:dyDescent="0.3">
      <c r="A21977" s="18" t="s">
        <v>32653</v>
      </c>
      <c r="B21977" s="11" t="s">
        <v>88</v>
      </c>
      <c r="C21977" t="s">
        <v>88</v>
      </c>
      <c r="D21977" t="s">
        <v>88</v>
      </c>
      <c r="E21977" t="s">
        <v>88</v>
      </c>
      <c r="F21977" t="s">
        <v>88</v>
      </c>
      <c r="G21977" t="s">
        <v>88</v>
      </c>
      <c r="H21977" t="s">
        <v>32643</v>
      </c>
    </row>
    <row r="21978" spans="1:8" x14ac:dyDescent="0.3">
      <c r="A21978" s="19" t="s">
        <v>32654</v>
      </c>
      <c r="B21978" s="11" t="s">
        <v>88</v>
      </c>
      <c r="C21978" t="s">
        <v>88</v>
      </c>
      <c r="D21978" t="s">
        <v>88</v>
      </c>
      <c r="E21978" t="s">
        <v>88</v>
      </c>
      <c r="F21978" t="s">
        <v>88</v>
      </c>
      <c r="G21978" t="s">
        <v>689</v>
      </c>
    </row>
    <row r="21979" spans="1:8" x14ac:dyDescent="0.3">
      <c r="A21979" s="18" t="s">
        <v>32655</v>
      </c>
      <c r="B21979" s="11" t="s">
        <v>88</v>
      </c>
      <c r="C21979" t="s">
        <v>88</v>
      </c>
      <c r="D21979" t="s">
        <v>88</v>
      </c>
      <c r="E21979" t="s">
        <v>88</v>
      </c>
      <c r="F21979" t="s">
        <v>32656</v>
      </c>
    </row>
    <row r="21980" spans="1:8" x14ac:dyDescent="0.3">
      <c r="A21980" s="19" t="s">
        <v>32657</v>
      </c>
      <c r="B21980" s="11" t="s">
        <v>88</v>
      </c>
      <c r="C21980" t="s">
        <v>88</v>
      </c>
      <c r="D21980" t="s">
        <v>32658</v>
      </c>
    </row>
    <row r="21981" spans="1:8" x14ac:dyDescent="0.3">
      <c r="A21981" s="18" t="s">
        <v>32659</v>
      </c>
      <c r="B21981" s="11" t="s">
        <v>88</v>
      </c>
      <c r="C21981" t="s">
        <v>88</v>
      </c>
      <c r="D21981" t="s">
        <v>689</v>
      </c>
    </row>
    <row r="21982" spans="1:8" x14ac:dyDescent="0.3">
      <c r="A21982" s="19" t="s">
        <v>32660</v>
      </c>
      <c r="B21982" s="11" t="s">
        <v>88</v>
      </c>
      <c r="C21982" t="s">
        <v>88</v>
      </c>
      <c r="D21982" t="s">
        <v>88</v>
      </c>
      <c r="E21982" t="s">
        <v>32632</v>
      </c>
    </row>
    <row r="21983" spans="1:8" x14ac:dyDescent="0.3">
      <c r="A21983" s="18" t="s">
        <v>32661</v>
      </c>
      <c r="B21983" s="11" t="s">
        <v>88</v>
      </c>
      <c r="C21983" t="s">
        <v>88</v>
      </c>
      <c r="D21983" t="s">
        <v>88</v>
      </c>
      <c r="E21983" t="s">
        <v>689</v>
      </c>
    </row>
    <row r="21984" spans="1:8" x14ac:dyDescent="0.3">
      <c r="A21984" s="19" t="s">
        <v>32662</v>
      </c>
      <c r="B21984" s="11" t="s">
        <v>88</v>
      </c>
      <c r="C21984" t="s">
        <v>21921</v>
      </c>
    </row>
    <row r="21985" spans="1:5" x14ac:dyDescent="0.3">
      <c r="A21985" s="18" t="s">
        <v>32663</v>
      </c>
      <c r="B21985" t="s">
        <v>32664</v>
      </c>
    </row>
    <row r="21986" spans="1:5" x14ac:dyDescent="0.3">
      <c r="A21986" s="19" t="s">
        <v>32665</v>
      </c>
      <c r="B21986" s="11" t="s">
        <v>88</v>
      </c>
      <c r="C21986" t="s">
        <v>32666</v>
      </c>
    </row>
    <row r="21987" spans="1:5" x14ac:dyDescent="0.3">
      <c r="A21987" s="18" t="s">
        <v>32667</v>
      </c>
      <c r="B21987" s="11" t="s">
        <v>88</v>
      </c>
      <c r="C21987" t="s">
        <v>32668</v>
      </c>
    </row>
    <row r="21988" spans="1:5" x14ac:dyDescent="0.3">
      <c r="A21988" s="19" t="s">
        <v>32669</v>
      </c>
      <c r="B21988" s="11" t="s">
        <v>88</v>
      </c>
      <c r="C21988" t="s">
        <v>32670</v>
      </c>
    </row>
    <row r="21989" spans="1:5" x14ac:dyDescent="0.3">
      <c r="A21989" s="18" t="s">
        <v>32671</v>
      </c>
      <c r="B21989" s="11" t="s">
        <v>88</v>
      </c>
      <c r="C21989" t="s">
        <v>88</v>
      </c>
      <c r="D21989" t="s">
        <v>32672</v>
      </c>
    </row>
    <row r="21990" spans="1:5" x14ac:dyDescent="0.3">
      <c r="A21990" s="19" t="s">
        <v>32673</v>
      </c>
      <c r="B21990" s="11" t="s">
        <v>88</v>
      </c>
      <c r="C21990" t="s">
        <v>88</v>
      </c>
      <c r="D21990" t="s">
        <v>689</v>
      </c>
    </row>
    <row r="21991" spans="1:5" x14ac:dyDescent="0.3">
      <c r="A21991" s="18" t="s">
        <v>32674</v>
      </c>
      <c r="B21991" s="11" t="s">
        <v>88</v>
      </c>
      <c r="C21991" t="s">
        <v>28654</v>
      </c>
    </row>
    <row r="21992" spans="1:5" x14ac:dyDescent="0.3">
      <c r="A21992" s="19" t="s">
        <v>32675</v>
      </c>
      <c r="B21992" s="11" t="s">
        <v>88</v>
      </c>
      <c r="C21992" t="s">
        <v>88</v>
      </c>
      <c r="D21992" t="s">
        <v>32676</v>
      </c>
    </row>
    <row r="21993" spans="1:5" x14ac:dyDescent="0.3">
      <c r="A21993" s="18" t="s">
        <v>32677</v>
      </c>
      <c r="B21993" s="11" t="s">
        <v>88</v>
      </c>
      <c r="C21993" t="s">
        <v>88</v>
      </c>
      <c r="D21993" t="s">
        <v>32678</v>
      </c>
    </row>
    <row r="21994" spans="1:5" x14ac:dyDescent="0.3">
      <c r="A21994" s="19" t="s">
        <v>32679</v>
      </c>
      <c r="B21994" s="11" t="s">
        <v>88</v>
      </c>
      <c r="C21994" t="s">
        <v>88</v>
      </c>
      <c r="D21994" t="s">
        <v>32680</v>
      </c>
    </row>
    <row r="21995" spans="1:5" x14ac:dyDescent="0.3">
      <c r="A21995" s="18" t="s">
        <v>32681</v>
      </c>
      <c r="B21995" s="11" t="s">
        <v>88</v>
      </c>
      <c r="C21995" t="s">
        <v>88</v>
      </c>
      <c r="D21995" t="s">
        <v>32682</v>
      </c>
    </row>
    <row r="21996" spans="1:5" x14ac:dyDescent="0.3">
      <c r="A21996" s="19" t="s">
        <v>32683</v>
      </c>
      <c r="B21996" s="11" t="s">
        <v>88</v>
      </c>
      <c r="C21996" t="s">
        <v>88</v>
      </c>
      <c r="D21996" t="s">
        <v>689</v>
      </c>
    </row>
    <row r="21997" spans="1:5" x14ac:dyDescent="0.3">
      <c r="A21997" s="18" t="s">
        <v>32684</v>
      </c>
      <c r="B21997" s="11" t="s">
        <v>88</v>
      </c>
      <c r="C21997" t="s">
        <v>88</v>
      </c>
      <c r="D21997" t="s">
        <v>88</v>
      </c>
      <c r="E21997" t="s">
        <v>32685</v>
      </c>
    </row>
    <row r="21998" spans="1:5" x14ac:dyDescent="0.3">
      <c r="A21998" s="19" t="s">
        <v>32686</v>
      </c>
      <c r="B21998" s="11" t="s">
        <v>88</v>
      </c>
      <c r="C21998" t="s">
        <v>88</v>
      </c>
      <c r="D21998" t="s">
        <v>88</v>
      </c>
      <c r="E21998" t="s">
        <v>32395</v>
      </c>
    </row>
    <row r="21999" spans="1:5" x14ac:dyDescent="0.3">
      <c r="A21999" s="18" t="s">
        <v>32687</v>
      </c>
      <c r="B21999" s="11" t="s">
        <v>88</v>
      </c>
      <c r="C21999" t="s">
        <v>88</v>
      </c>
      <c r="D21999" t="s">
        <v>88</v>
      </c>
      <c r="E21999" t="s">
        <v>32688</v>
      </c>
    </row>
    <row r="22000" spans="1:5" x14ac:dyDescent="0.3">
      <c r="A22000" s="19" t="s">
        <v>32689</v>
      </c>
      <c r="B22000" s="11" t="s">
        <v>88</v>
      </c>
      <c r="C22000" t="s">
        <v>88</v>
      </c>
      <c r="D22000" t="s">
        <v>88</v>
      </c>
      <c r="E22000" t="s">
        <v>32690</v>
      </c>
    </row>
    <row r="22001" spans="1:5" x14ac:dyDescent="0.3">
      <c r="A22001" s="18" t="s">
        <v>32691</v>
      </c>
      <c r="B22001" s="11" t="s">
        <v>88</v>
      </c>
      <c r="C22001" t="s">
        <v>88</v>
      </c>
      <c r="D22001" t="s">
        <v>88</v>
      </c>
      <c r="E22001" t="s">
        <v>32692</v>
      </c>
    </row>
    <row r="22002" spans="1:5" x14ac:dyDescent="0.3">
      <c r="A22002" s="19" t="s">
        <v>32693</v>
      </c>
      <c r="B22002" s="11" t="s">
        <v>88</v>
      </c>
      <c r="C22002" t="s">
        <v>88</v>
      </c>
      <c r="D22002" t="s">
        <v>88</v>
      </c>
      <c r="E22002" t="s">
        <v>32694</v>
      </c>
    </row>
    <row r="22003" spans="1:5" x14ac:dyDescent="0.3">
      <c r="A22003" s="18" t="s">
        <v>32695</v>
      </c>
      <c r="B22003" s="11" t="s">
        <v>88</v>
      </c>
      <c r="C22003" t="s">
        <v>88</v>
      </c>
      <c r="D22003" t="s">
        <v>88</v>
      </c>
      <c r="E22003" t="s">
        <v>32696</v>
      </c>
    </row>
    <row r="22004" spans="1:5" x14ac:dyDescent="0.3">
      <c r="A22004" s="19" t="s">
        <v>32697</v>
      </c>
      <c r="B22004" s="11" t="s">
        <v>88</v>
      </c>
      <c r="C22004" t="s">
        <v>88</v>
      </c>
      <c r="D22004" t="s">
        <v>88</v>
      </c>
      <c r="E22004" t="s">
        <v>31716</v>
      </c>
    </row>
    <row r="22005" spans="1:5" x14ac:dyDescent="0.3">
      <c r="A22005" s="18" t="s">
        <v>32698</v>
      </c>
      <c r="B22005" s="11" t="s">
        <v>88</v>
      </c>
      <c r="C22005" t="s">
        <v>88</v>
      </c>
      <c r="D22005" t="s">
        <v>88</v>
      </c>
      <c r="E22005" t="s">
        <v>32699</v>
      </c>
    </row>
    <row r="22006" spans="1:5" x14ac:dyDescent="0.3">
      <c r="A22006" s="19" t="s">
        <v>32700</v>
      </c>
      <c r="B22006" s="11" t="s">
        <v>88</v>
      </c>
      <c r="C22006" t="s">
        <v>88</v>
      </c>
      <c r="D22006" t="s">
        <v>88</v>
      </c>
      <c r="E22006" t="s">
        <v>32701</v>
      </c>
    </row>
    <row r="22007" spans="1:5" x14ac:dyDescent="0.3">
      <c r="A22007" s="18" t="s">
        <v>32702</v>
      </c>
      <c r="B22007" s="11" t="s">
        <v>88</v>
      </c>
      <c r="C22007" t="s">
        <v>88</v>
      </c>
      <c r="D22007" t="s">
        <v>88</v>
      </c>
      <c r="E22007" t="s">
        <v>32703</v>
      </c>
    </row>
    <row r="22008" spans="1:5" x14ac:dyDescent="0.3">
      <c r="A22008" s="19" t="s">
        <v>32704</v>
      </c>
      <c r="B22008" s="11" t="s">
        <v>88</v>
      </c>
      <c r="C22008" t="s">
        <v>88</v>
      </c>
      <c r="D22008" t="s">
        <v>88</v>
      </c>
      <c r="E22008" t="s">
        <v>32404</v>
      </c>
    </row>
    <row r="22009" spans="1:5" x14ac:dyDescent="0.3">
      <c r="A22009" s="18" t="s">
        <v>32705</v>
      </c>
      <c r="B22009" s="11" t="s">
        <v>88</v>
      </c>
      <c r="C22009" t="s">
        <v>88</v>
      </c>
      <c r="D22009" t="s">
        <v>88</v>
      </c>
      <c r="E22009" t="s">
        <v>32706</v>
      </c>
    </row>
    <row r="22010" spans="1:5" x14ac:dyDescent="0.3">
      <c r="A22010" s="19" t="s">
        <v>32707</v>
      </c>
      <c r="B22010" s="11" t="s">
        <v>88</v>
      </c>
      <c r="C22010" t="s">
        <v>88</v>
      </c>
      <c r="D22010" t="s">
        <v>88</v>
      </c>
      <c r="E22010" t="s">
        <v>32708</v>
      </c>
    </row>
    <row r="22011" spans="1:5" x14ac:dyDescent="0.3">
      <c r="A22011" s="18" t="s">
        <v>32709</v>
      </c>
      <c r="B22011" s="11" t="s">
        <v>88</v>
      </c>
      <c r="C22011" t="s">
        <v>88</v>
      </c>
      <c r="D22011" t="s">
        <v>88</v>
      </c>
      <c r="E22011" t="s">
        <v>32710</v>
      </c>
    </row>
    <row r="22012" spans="1:5" x14ac:dyDescent="0.3">
      <c r="A22012" s="19" t="s">
        <v>32711</v>
      </c>
      <c r="B22012" s="11" t="s">
        <v>88</v>
      </c>
      <c r="C22012" t="s">
        <v>88</v>
      </c>
      <c r="D22012" t="s">
        <v>88</v>
      </c>
      <c r="E22012" t="s">
        <v>32712</v>
      </c>
    </row>
    <row r="22013" spans="1:5" x14ac:dyDescent="0.3">
      <c r="A22013" s="18" t="s">
        <v>32713</v>
      </c>
      <c r="B22013" s="11" t="s">
        <v>88</v>
      </c>
      <c r="C22013" t="s">
        <v>88</v>
      </c>
      <c r="D22013" t="s">
        <v>88</v>
      </c>
      <c r="E22013" t="s">
        <v>32714</v>
      </c>
    </row>
    <row r="22014" spans="1:5" x14ac:dyDescent="0.3">
      <c r="A22014" s="19" t="s">
        <v>32715</v>
      </c>
      <c r="B22014" s="11" t="s">
        <v>88</v>
      </c>
      <c r="C22014" t="s">
        <v>88</v>
      </c>
      <c r="D22014" t="s">
        <v>88</v>
      </c>
      <c r="E22014" t="s">
        <v>32716</v>
      </c>
    </row>
    <row r="22015" spans="1:5" x14ac:dyDescent="0.3">
      <c r="A22015" s="18" t="s">
        <v>32717</v>
      </c>
      <c r="B22015" s="11" t="s">
        <v>88</v>
      </c>
      <c r="C22015" t="s">
        <v>88</v>
      </c>
      <c r="D22015" t="s">
        <v>88</v>
      </c>
      <c r="E22015" t="s">
        <v>32718</v>
      </c>
    </row>
    <row r="22016" spans="1:5" x14ac:dyDescent="0.3">
      <c r="A22016" s="19" t="s">
        <v>32719</v>
      </c>
      <c r="B22016" s="11" t="s">
        <v>88</v>
      </c>
      <c r="C22016" t="s">
        <v>88</v>
      </c>
      <c r="D22016" t="s">
        <v>88</v>
      </c>
      <c r="E22016" t="s">
        <v>32720</v>
      </c>
    </row>
    <row r="22017" spans="1:5" x14ac:dyDescent="0.3">
      <c r="A22017" s="18" t="s">
        <v>32721</v>
      </c>
      <c r="B22017" s="11" t="s">
        <v>88</v>
      </c>
      <c r="C22017" t="s">
        <v>88</v>
      </c>
      <c r="D22017" t="s">
        <v>88</v>
      </c>
      <c r="E22017" t="s">
        <v>32722</v>
      </c>
    </row>
    <row r="22018" spans="1:5" x14ac:dyDescent="0.3">
      <c r="A22018" s="19" t="s">
        <v>32723</v>
      </c>
      <c r="B22018" s="11" t="s">
        <v>88</v>
      </c>
      <c r="C22018" t="s">
        <v>88</v>
      </c>
      <c r="D22018" t="s">
        <v>88</v>
      </c>
      <c r="E22018" t="s">
        <v>32724</v>
      </c>
    </row>
    <row r="22019" spans="1:5" x14ac:dyDescent="0.3">
      <c r="A22019" s="18" t="s">
        <v>32725</v>
      </c>
      <c r="B22019" s="11" t="s">
        <v>88</v>
      </c>
      <c r="C22019" t="s">
        <v>88</v>
      </c>
      <c r="D22019" t="s">
        <v>88</v>
      </c>
      <c r="E22019" t="s">
        <v>32726</v>
      </c>
    </row>
    <row r="22020" spans="1:5" x14ac:dyDescent="0.3">
      <c r="A22020" s="19" t="s">
        <v>32727</v>
      </c>
      <c r="B22020" s="11" t="s">
        <v>88</v>
      </c>
      <c r="C22020" t="s">
        <v>88</v>
      </c>
      <c r="D22020" t="s">
        <v>88</v>
      </c>
      <c r="E22020" t="s">
        <v>689</v>
      </c>
    </row>
    <row r="22021" spans="1:5" x14ac:dyDescent="0.3">
      <c r="A22021" s="18" t="s">
        <v>32728</v>
      </c>
      <c r="B22021" s="11" t="s">
        <v>88</v>
      </c>
      <c r="C22021" t="s">
        <v>21921</v>
      </c>
    </row>
    <row r="22022" spans="1:5" x14ac:dyDescent="0.3">
      <c r="A22022" s="19" t="s">
        <v>32729</v>
      </c>
      <c r="B22022" s="11" t="s">
        <v>88</v>
      </c>
      <c r="C22022" t="s">
        <v>88</v>
      </c>
      <c r="D22022" t="s">
        <v>32730</v>
      </c>
    </row>
    <row r="22023" spans="1:5" x14ac:dyDescent="0.3">
      <c r="A22023" s="18" t="s">
        <v>32731</v>
      </c>
      <c r="B22023" s="11" t="s">
        <v>88</v>
      </c>
      <c r="C22023" t="s">
        <v>88</v>
      </c>
      <c r="D22023" t="s">
        <v>17822</v>
      </c>
    </row>
    <row r="22024" spans="1:5" x14ac:dyDescent="0.3">
      <c r="A22024" s="19" t="s">
        <v>32732</v>
      </c>
      <c r="B22024" s="11" t="s">
        <v>88</v>
      </c>
      <c r="C22024" t="s">
        <v>88</v>
      </c>
      <c r="D22024" t="s">
        <v>32733</v>
      </c>
    </row>
    <row r="22025" spans="1:5" x14ac:dyDescent="0.3">
      <c r="A22025" s="18" t="s">
        <v>32734</v>
      </c>
      <c r="B22025" s="11" t="s">
        <v>88</v>
      </c>
      <c r="C22025" t="s">
        <v>88</v>
      </c>
      <c r="D22025" t="s">
        <v>32735</v>
      </c>
    </row>
    <row r="22026" spans="1:5" x14ac:dyDescent="0.3">
      <c r="A22026" s="19" t="s">
        <v>32736</v>
      </c>
      <c r="B22026" s="11" t="s">
        <v>88</v>
      </c>
      <c r="C22026" t="s">
        <v>88</v>
      </c>
      <c r="D22026" t="s">
        <v>32737</v>
      </c>
    </row>
    <row r="22027" spans="1:5" x14ac:dyDescent="0.3">
      <c r="A22027" s="18" t="s">
        <v>32738</v>
      </c>
      <c r="B22027" s="11" t="s">
        <v>88</v>
      </c>
      <c r="C22027" t="s">
        <v>88</v>
      </c>
      <c r="D22027" t="s">
        <v>27407</v>
      </c>
    </row>
    <row r="22028" spans="1:5" x14ac:dyDescent="0.3">
      <c r="A22028" s="19" t="s">
        <v>32739</v>
      </c>
      <c r="B22028" s="11" t="s">
        <v>88</v>
      </c>
      <c r="C22028" t="s">
        <v>88</v>
      </c>
      <c r="D22028" t="s">
        <v>689</v>
      </c>
    </row>
    <row r="22029" spans="1:5" x14ac:dyDescent="0.3">
      <c r="A22029" s="18" t="s">
        <v>32740</v>
      </c>
      <c r="B22029" t="s">
        <v>32741</v>
      </c>
    </row>
    <row r="22030" spans="1:5" x14ac:dyDescent="0.3">
      <c r="A22030" s="19" t="s">
        <v>32742</v>
      </c>
      <c r="B22030" s="11" t="s">
        <v>88</v>
      </c>
      <c r="C22030" t="s">
        <v>32743</v>
      </c>
    </row>
    <row r="22031" spans="1:5" x14ac:dyDescent="0.3">
      <c r="A22031" s="18" t="s">
        <v>32744</v>
      </c>
      <c r="B22031" s="11" t="s">
        <v>88</v>
      </c>
      <c r="C22031" t="s">
        <v>88</v>
      </c>
      <c r="D22031" t="s">
        <v>32745</v>
      </c>
    </row>
    <row r="22032" spans="1:5" x14ac:dyDescent="0.3">
      <c r="A22032" s="19" t="s">
        <v>32746</v>
      </c>
      <c r="B22032" s="11" t="s">
        <v>88</v>
      </c>
      <c r="C22032" t="s">
        <v>88</v>
      </c>
      <c r="D22032" t="s">
        <v>88</v>
      </c>
      <c r="E22032" t="s">
        <v>32747</v>
      </c>
    </row>
    <row r="22033" spans="1:5" x14ac:dyDescent="0.3">
      <c r="A22033" s="18" t="s">
        <v>32748</v>
      </c>
      <c r="B22033" s="11" t="s">
        <v>88</v>
      </c>
      <c r="C22033" t="s">
        <v>88</v>
      </c>
      <c r="D22033" t="s">
        <v>88</v>
      </c>
      <c r="E22033" t="s">
        <v>689</v>
      </c>
    </row>
    <row r="22034" spans="1:5" x14ac:dyDescent="0.3">
      <c r="A22034" s="19" t="s">
        <v>32749</v>
      </c>
      <c r="B22034" s="11" t="s">
        <v>88</v>
      </c>
      <c r="C22034" t="s">
        <v>88</v>
      </c>
      <c r="D22034" t="s">
        <v>689</v>
      </c>
    </row>
    <row r="22035" spans="1:5" x14ac:dyDescent="0.3">
      <c r="A22035" s="18" t="s">
        <v>32750</v>
      </c>
      <c r="B22035" s="11" t="s">
        <v>88</v>
      </c>
      <c r="C22035" t="s">
        <v>32751</v>
      </c>
    </row>
    <row r="22036" spans="1:5" x14ac:dyDescent="0.3">
      <c r="A22036" s="19" t="s">
        <v>32752</v>
      </c>
      <c r="B22036" s="11" t="s">
        <v>88</v>
      </c>
      <c r="C22036" t="s">
        <v>88</v>
      </c>
      <c r="D22036" t="s">
        <v>32753</v>
      </c>
    </row>
    <row r="22037" spans="1:5" x14ac:dyDescent="0.3">
      <c r="A22037" s="18" t="s">
        <v>32754</v>
      </c>
      <c r="B22037" s="11" t="s">
        <v>88</v>
      </c>
      <c r="C22037" t="s">
        <v>88</v>
      </c>
      <c r="D22037" t="s">
        <v>32755</v>
      </c>
    </row>
    <row r="22038" spans="1:5" x14ac:dyDescent="0.3">
      <c r="A22038" s="19" t="s">
        <v>32756</v>
      </c>
      <c r="B22038" s="11" t="s">
        <v>88</v>
      </c>
      <c r="C22038" t="s">
        <v>88</v>
      </c>
      <c r="D22038" t="s">
        <v>689</v>
      </c>
    </row>
    <row r="22039" spans="1:5" x14ac:dyDescent="0.3">
      <c r="A22039" s="18" t="s">
        <v>32757</v>
      </c>
      <c r="B22039" s="11" t="s">
        <v>88</v>
      </c>
      <c r="C22039" t="s">
        <v>32758</v>
      </c>
    </row>
    <row r="22040" spans="1:5" x14ac:dyDescent="0.3">
      <c r="A22040" s="19" t="s">
        <v>32759</v>
      </c>
      <c r="B22040" s="11" t="s">
        <v>88</v>
      </c>
      <c r="C22040" t="s">
        <v>88</v>
      </c>
      <c r="D22040" t="s">
        <v>17190</v>
      </c>
    </row>
    <row r="22041" spans="1:5" x14ac:dyDescent="0.3">
      <c r="A22041" s="18" t="s">
        <v>32760</v>
      </c>
      <c r="B22041" s="11" t="s">
        <v>88</v>
      </c>
      <c r="C22041" t="s">
        <v>88</v>
      </c>
      <c r="D22041" t="s">
        <v>689</v>
      </c>
    </row>
    <row r="22042" spans="1:5" x14ac:dyDescent="0.3">
      <c r="A22042" s="19" t="s">
        <v>32761</v>
      </c>
      <c r="B22042" s="11" t="s">
        <v>88</v>
      </c>
      <c r="C22042" t="s">
        <v>88</v>
      </c>
      <c r="D22042" t="s">
        <v>88</v>
      </c>
      <c r="E22042" t="s">
        <v>32762</v>
      </c>
    </row>
    <row r="22043" spans="1:5" x14ac:dyDescent="0.3">
      <c r="A22043" s="18" t="s">
        <v>32763</v>
      </c>
      <c r="B22043" s="11" t="s">
        <v>88</v>
      </c>
      <c r="C22043" t="s">
        <v>88</v>
      </c>
      <c r="D22043" t="s">
        <v>88</v>
      </c>
      <c r="E22043" t="s">
        <v>32764</v>
      </c>
    </row>
    <row r="22044" spans="1:5" x14ac:dyDescent="0.3">
      <c r="A22044" s="19" t="s">
        <v>32765</v>
      </c>
      <c r="B22044" s="11" t="s">
        <v>88</v>
      </c>
      <c r="C22044" t="s">
        <v>88</v>
      </c>
      <c r="D22044" t="s">
        <v>88</v>
      </c>
      <c r="E22044" t="s">
        <v>32766</v>
      </c>
    </row>
    <row r="22045" spans="1:5" x14ac:dyDescent="0.3">
      <c r="A22045" s="18" t="s">
        <v>32767</v>
      </c>
      <c r="B22045" s="11" t="s">
        <v>88</v>
      </c>
      <c r="C22045" t="s">
        <v>88</v>
      </c>
      <c r="D22045" t="s">
        <v>88</v>
      </c>
      <c r="E22045" t="s">
        <v>32768</v>
      </c>
    </row>
    <row r="22046" spans="1:5" x14ac:dyDescent="0.3">
      <c r="A22046" s="19" t="s">
        <v>32769</v>
      </c>
      <c r="B22046" s="11" t="s">
        <v>88</v>
      </c>
      <c r="C22046" t="s">
        <v>88</v>
      </c>
      <c r="D22046" t="s">
        <v>88</v>
      </c>
      <c r="E22046" t="s">
        <v>32770</v>
      </c>
    </row>
    <row r="22047" spans="1:5" x14ac:dyDescent="0.3">
      <c r="A22047" s="18" t="s">
        <v>32771</v>
      </c>
      <c r="B22047" s="11" t="s">
        <v>88</v>
      </c>
      <c r="C22047" t="s">
        <v>88</v>
      </c>
      <c r="D22047" t="s">
        <v>88</v>
      </c>
      <c r="E22047" t="s">
        <v>3317</v>
      </c>
    </row>
    <row r="22048" spans="1:5" x14ac:dyDescent="0.3">
      <c r="A22048" s="19" t="s">
        <v>32772</v>
      </c>
      <c r="B22048" s="11" t="s">
        <v>88</v>
      </c>
      <c r="C22048" t="s">
        <v>32773</v>
      </c>
    </row>
    <row r="22049" spans="1:7" x14ac:dyDescent="0.3">
      <c r="A22049" s="18" t="s">
        <v>32774</v>
      </c>
      <c r="B22049" s="11" t="s">
        <v>88</v>
      </c>
      <c r="C22049" t="s">
        <v>88</v>
      </c>
      <c r="D22049" t="s">
        <v>32775</v>
      </c>
    </row>
    <row r="22050" spans="1:7" x14ac:dyDescent="0.3">
      <c r="A22050" s="19" t="s">
        <v>32776</v>
      </c>
      <c r="B22050" s="11" t="s">
        <v>88</v>
      </c>
      <c r="C22050" t="s">
        <v>88</v>
      </c>
      <c r="D22050" t="s">
        <v>88</v>
      </c>
      <c r="E22050" t="s">
        <v>32777</v>
      </c>
    </row>
    <row r="22051" spans="1:7" x14ac:dyDescent="0.3">
      <c r="A22051" s="18" t="s">
        <v>32778</v>
      </c>
      <c r="B22051" s="11" t="s">
        <v>88</v>
      </c>
      <c r="C22051" t="s">
        <v>88</v>
      </c>
      <c r="D22051" t="s">
        <v>88</v>
      </c>
      <c r="E22051" t="s">
        <v>689</v>
      </c>
    </row>
    <row r="22052" spans="1:7" x14ac:dyDescent="0.3">
      <c r="A22052" s="19" t="s">
        <v>32779</v>
      </c>
      <c r="B22052" s="11" t="s">
        <v>88</v>
      </c>
      <c r="C22052" t="s">
        <v>88</v>
      </c>
      <c r="D22052" t="s">
        <v>88</v>
      </c>
      <c r="E22052" t="s">
        <v>88</v>
      </c>
      <c r="F22052" t="s">
        <v>32780</v>
      </c>
    </row>
    <row r="22053" spans="1:7" x14ac:dyDescent="0.3">
      <c r="A22053" s="18" t="s">
        <v>32781</v>
      </c>
      <c r="B22053" s="11" t="s">
        <v>88</v>
      </c>
      <c r="C22053" t="s">
        <v>88</v>
      </c>
      <c r="D22053" t="s">
        <v>88</v>
      </c>
      <c r="E22053" t="s">
        <v>88</v>
      </c>
      <c r="F22053" t="s">
        <v>32753</v>
      </c>
    </row>
    <row r="22054" spans="1:7" x14ac:dyDescent="0.3">
      <c r="A22054" s="19" t="s">
        <v>32782</v>
      </c>
      <c r="B22054" s="11" t="s">
        <v>88</v>
      </c>
      <c r="C22054" t="s">
        <v>88</v>
      </c>
      <c r="D22054" t="s">
        <v>88</v>
      </c>
      <c r="E22054" t="s">
        <v>88</v>
      </c>
      <c r="F22054" t="s">
        <v>32783</v>
      </c>
    </row>
    <row r="22055" spans="1:7" x14ac:dyDescent="0.3">
      <c r="A22055" s="18" t="s">
        <v>32784</v>
      </c>
      <c r="B22055" s="11" t="s">
        <v>88</v>
      </c>
      <c r="C22055" t="s">
        <v>88</v>
      </c>
      <c r="D22055" t="s">
        <v>88</v>
      </c>
      <c r="E22055" t="s">
        <v>88</v>
      </c>
      <c r="F22055" t="s">
        <v>32764</v>
      </c>
    </row>
    <row r="22056" spans="1:7" x14ac:dyDescent="0.3">
      <c r="A22056" s="19" t="s">
        <v>32785</v>
      </c>
      <c r="B22056" s="11" t="s">
        <v>88</v>
      </c>
      <c r="C22056" t="s">
        <v>88</v>
      </c>
      <c r="D22056" t="s">
        <v>88</v>
      </c>
      <c r="E22056" t="s">
        <v>88</v>
      </c>
      <c r="F22056" t="s">
        <v>32766</v>
      </c>
    </row>
    <row r="22057" spans="1:7" x14ac:dyDescent="0.3">
      <c r="A22057" s="18" t="s">
        <v>32786</v>
      </c>
      <c r="B22057" s="11" t="s">
        <v>88</v>
      </c>
      <c r="C22057" t="s">
        <v>88</v>
      </c>
      <c r="D22057" t="s">
        <v>88</v>
      </c>
      <c r="E22057" t="s">
        <v>88</v>
      </c>
      <c r="F22057" t="s">
        <v>32770</v>
      </c>
    </row>
    <row r="22058" spans="1:7" x14ac:dyDescent="0.3">
      <c r="A22058" s="19" t="s">
        <v>32787</v>
      </c>
      <c r="B22058" s="11" t="s">
        <v>88</v>
      </c>
      <c r="C22058" t="s">
        <v>88</v>
      </c>
      <c r="D22058" t="s">
        <v>88</v>
      </c>
      <c r="E22058" t="s">
        <v>88</v>
      </c>
      <c r="F22058" t="s">
        <v>32788</v>
      </c>
    </row>
    <row r="22059" spans="1:7" x14ac:dyDescent="0.3">
      <c r="A22059" s="18" t="s">
        <v>32789</v>
      </c>
      <c r="B22059" s="11" t="s">
        <v>88</v>
      </c>
      <c r="C22059" t="s">
        <v>88</v>
      </c>
      <c r="D22059" t="s">
        <v>88</v>
      </c>
      <c r="E22059" t="s">
        <v>88</v>
      </c>
      <c r="F22059" t="s">
        <v>689</v>
      </c>
    </row>
    <row r="22060" spans="1:7" x14ac:dyDescent="0.3">
      <c r="A22060" s="19" t="s">
        <v>32790</v>
      </c>
      <c r="B22060" s="11" t="s">
        <v>88</v>
      </c>
      <c r="C22060" t="s">
        <v>88</v>
      </c>
      <c r="D22060" t="s">
        <v>689</v>
      </c>
    </row>
    <row r="22061" spans="1:7" x14ac:dyDescent="0.3">
      <c r="A22061" s="18" t="s">
        <v>32791</v>
      </c>
      <c r="B22061" s="11" t="s">
        <v>88</v>
      </c>
      <c r="C22061" t="s">
        <v>88</v>
      </c>
      <c r="D22061" t="s">
        <v>88</v>
      </c>
      <c r="E22061" t="s">
        <v>32792</v>
      </c>
    </row>
    <row r="22062" spans="1:7" x14ac:dyDescent="0.3">
      <c r="A22062" s="19" t="s">
        <v>32793</v>
      </c>
      <c r="B22062" s="11" t="s">
        <v>88</v>
      </c>
      <c r="C22062" t="s">
        <v>88</v>
      </c>
      <c r="D22062" t="s">
        <v>88</v>
      </c>
      <c r="E22062" t="s">
        <v>689</v>
      </c>
    </row>
    <row r="22063" spans="1:7" x14ac:dyDescent="0.3">
      <c r="A22063" s="18" t="s">
        <v>32794</v>
      </c>
      <c r="B22063" s="11" t="s">
        <v>88</v>
      </c>
      <c r="C22063" t="s">
        <v>88</v>
      </c>
      <c r="D22063" t="s">
        <v>88</v>
      </c>
      <c r="E22063" t="s">
        <v>88</v>
      </c>
      <c r="F22063" t="s">
        <v>32795</v>
      </c>
    </row>
    <row r="22064" spans="1:7" x14ac:dyDescent="0.3">
      <c r="A22064" s="19" t="s">
        <v>32796</v>
      </c>
      <c r="B22064" s="11" t="s">
        <v>88</v>
      </c>
      <c r="C22064" t="s">
        <v>88</v>
      </c>
      <c r="D22064" t="s">
        <v>88</v>
      </c>
      <c r="E22064" t="s">
        <v>88</v>
      </c>
      <c r="F22064" t="s">
        <v>88</v>
      </c>
      <c r="G22064" t="s">
        <v>32797</v>
      </c>
    </row>
    <row r="22065" spans="1:8" x14ac:dyDescent="0.3">
      <c r="A22065" s="18" t="s">
        <v>32798</v>
      </c>
      <c r="B22065" s="11" t="s">
        <v>88</v>
      </c>
      <c r="C22065" t="s">
        <v>88</v>
      </c>
      <c r="D22065" t="s">
        <v>88</v>
      </c>
      <c r="E22065" t="s">
        <v>88</v>
      </c>
      <c r="F22065" t="s">
        <v>88</v>
      </c>
      <c r="G22065" t="s">
        <v>689</v>
      </c>
    </row>
    <row r="22066" spans="1:8" x14ac:dyDescent="0.3">
      <c r="A22066" s="19" t="s">
        <v>32799</v>
      </c>
      <c r="B22066" s="11" t="s">
        <v>88</v>
      </c>
      <c r="C22066" t="s">
        <v>88</v>
      </c>
      <c r="D22066" t="s">
        <v>88</v>
      </c>
      <c r="E22066" t="s">
        <v>88</v>
      </c>
      <c r="F22066" t="s">
        <v>689</v>
      </c>
    </row>
    <row r="22067" spans="1:8" x14ac:dyDescent="0.3">
      <c r="A22067" s="18" t="s">
        <v>32800</v>
      </c>
      <c r="B22067" s="11" t="s">
        <v>88</v>
      </c>
      <c r="C22067" t="s">
        <v>88</v>
      </c>
      <c r="D22067" t="s">
        <v>88</v>
      </c>
      <c r="E22067" t="s">
        <v>88</v>
      </c>
      <c r="F22067" t="s">
        <v>88</v>
      </c>
      <c r="G22067" t="s">
        <v>32801</v>
      </c>
    </row>
    <row r="22068" spans="1:8" x14ac:dyDescent="0.3">
      <c r="A22068" s="19" t="s">
        <v>32802</v>
      </c>
      <c r="B22068" s="11" t="s">
        <v>88</v>
      </c>
      <c r="C22068" t="s">
        <v>88</v>
      </c>
      <c r="D22068" t="s">
        <v>88</v>
      </c>
      <c r="E22068" t="s">
        <v>88</v>
      </c>
      <c r="F22068" t="s">
        <v>88</v>
      </c>
      <c r="G22068" t="s">
        <v>88</v>
      </c>
      <c r="H22068" t="s">
        <v>32357</v>
      </c>
    </row>
    <row r="22069" spans="1:8" x14ac:dyDescent="0.3">
      <c r="A22069" s="18" t="s">
        <v>32803</v>
      </c>
      <c r="B22069" s="11" t="s">
        <v>88</v>
      </c>
      <c r="C22069" t="s">
        <v>88</v>
      </c>
      <c r="D22069" t="s">
        <v>88</v>
      </c>
      <c r="E22069" t="s">
        <v>88</v>
      </c>
      <c r="F22069" t="s">
        <v>88</v>
      </c>
      <c r="G22069" t="s">
        <v>88</v>
      </c>
      <c r="H22069" t="s">
        <v>32753</v>
      </c>
    </row>
    <row r="22070" spans="1:8" x14ac:dyDescent="0.3">
      <c r="A22070" s="19" t="s">
        <v>32804</v>
      </c>
      <c r="B22070" s="11" t="s">
        <v>88</v>
      </c>
      <c r="C22070" t="s">
        <v>88</v>
      </c>
      <c r="D22070" t="s">
        <v>88</v>
      </c>
      <c r="E22070" t="s">
        <v>88</v>
      </c>
      <c r="F22070" t="s">
        <v>88</v>
      </c>
      <c r="G22070" t="s">
        <v>88</v>
      </c>
      <c r="H22070" t="s">
        <v>32805</v>
      </c>
    </row>
    <row r="22071" spans="1:8" x14ac:dyDescent="0.3">
      <c r="A22071" s="18" t="s">
        <v>32806</v>
      </c>
      <c r="B22071" s="11" t="s">
        <v>88</v>
      </c>
      <c r="C22071" t="s">
        <v>88</v>
      </c>
      <c r="D22071" t="s">
        <v>88</v>
      </c>
      <c r="E22071" t="s">
        <v>88</v>
      </c>
      <c r="F22071" t="s">
        <v>88</v>
      </c>
      <c r="G22071" t="s">
        <v>88</v>
      </c>
      <c r="H22071" t="s">
        <v>689</v>
      </c>
    </row>
    <row r="22072" spans="1:8" x14ac:dyDescent="0.3">
      <c r="A22072" s="19" t="s">
        <v>32807</v>
      </c>
      <c r="B22072" s="11" t="s">
        <v>88</v>
      </c>
      <c r="C22072" t="s">
        <v>88</v>
      </c>
      <c r="D22072" t="s">
        <v>88</v>
      </c>
      <c r="E22072" t="s">
        <v>88</v>
      </c>
      <c r="F22072" t="s">
        <v>88</v>
      </c>
      <c r="G22072" t="s">
        <v>32808</v>
      </c>
    </row>
    <row r="22073" spans="1:8" x14ac:dyDescent="0.3">
      <c r="A22073" s="18" t="s">
        <v>32809</v>
      </c>
      <c r="B22073" s="11" t="s">
        <v>88</v>
      </c>
      <c r="C22073" t="s">
        <v>88</v>
      </c>
      <c r="D22073" t="s">
        <v>88</v>
      </c>
      <c r="E22073" t="s">
        <v>88</v>
      </c>
      <c r="F22073" t="s">
        <v>88</v>
      </c>
      <c r="G22073" t="s">
        <v>32810</v>
      </c>
    </row>
    <row r="22074" spans="1:8" x14ac:dyDescent="0.3">
      <c r="A22074" s="19" t="s">
        <v>32811</v>
      </c>
      <c r="B22074" s="11" t="s">
        <v>88</v>
      </c>
      <c r="C22074" t="s">
        <v>32812</v>
      </c>
    </row>
    <row r="22075" spans="1:8" x14ac:dyDescent="0.3">
      <c r="A22075" s="18" t="s">
        <v>32813</v>
      </c>
      <c r="B22075" s="11" t="s">
        <v>88</v>
      </c>
      <c r="C22075" t="s">
        <v>88</v>
      </c>
      <c r="D22075" t="s">
        <v>32814</v>
      </c>
    </row>
    <row r="22076" spans="1:8" x14ac:dyDescent="0.3">
      <c r="A22076" s="19" t="s">
        <v>32815</v>
      </c>
      <c r="B22076" s="11" t="s">
        <v>88</v>
      </c>
      <c r="C22076" t="s">
        <v>88</v>
      </c>
      <c r="D22076" t="s">
        <v>32816</v>
      </c>
    </row>
    <row r="22077" spans="1:8" x14ac:dyDescent="0.3">
      <c r="A22077" s="18" t="s">
        <v>32817</v>
      </c>
      <c r="B22077" s="11" t="s">
        <v>88</v>
      </c>
      <c r="C22077" t="s">
        <v>32818</v>
      </c>
    </row>
    <row r="22078" spans="1:8" x14ac:dyDescent="0.3">
      <c r="A22078" s="19" t="s">
        <v>32819</v>
      </c>
      <c r="B22078" t="s">
        <v>32820</v>
      </c>
    </row>
    <row r="22079" spans="1:8" x14ac:dyDescent="0.3">
      <c r="A22079" s="18" t="s">
        <v>32821</v>
      </c>
      <c r="B22079" s="11" t="s">
        <v>88</v>
      </c>
      <c r="C22079" t="s">
        <v>32822</v>
      </c>
    </row>
    <row r="22080" spans="1:8" x14ac:dyDescent="0.3">
      <c r="A22080" s="19" t="s">
        <v>32823</v>
      </c>
      <c r="B22080" s="11" t="s">
        <v>88</v>
      </c>
      <c r="C22080" t="s">
        <v>88</v>
      </c>
      <c r="D22080" t="s">
        <v>32824</v>
      </c>
    </row>
    <row r="22081" spans="1:5" x14ac:dyDescent="0.3">
      <c r="A22081" s="18" t="s">
        <v>32825</v>
      </c>
      <c r="B22081" s="11" t="s">
        <v>88</v>
      </c>
      <c r="C22081" t="s">
        <v>88</v>
      </c>
      <c r="D22081" t="s">
        <v>88</v>
      </c>
      <c r="E22081" t="s">
        <v>32826</v>
      </c>
    </row>
    <row r="22082" spans="1:5" x14ac:dyDescent="0.3">
      <c r="A22082" s="19" t="s">
        <v>32827</v>
      </c>
      <c r="B22082" s="11" t="s">
        <v>88</v>
      </c>
      <c r="C22082" t="s">
        <v>88</v>
      </c>
      <c r="D22082" t="s">
        <v>88</v>
      </c>
      <c r="E22082" t="s">
        <v>689</v>
      </c>
    </row>
    <row r="22083" spans="1:5" x14ac:dyDescent="0.3">
      <c r="A22083" s="18" t="s">
        <v>32828</v>
      </c>
      <c r="B22083" s="11" t="s">
        <v>88</v>
      </c>
      <c r="C22083" t="s">
        <v>88</v>
      </c>
      <c r="D22083" t="s">
        <v>689</v>
      </c>
    </row>
    <row r="22084" spans="1:5" x14ac:dyDescent="0.3">
      <c r="A22084" s="19" t="s">
        <v>32829</v>
      </c>
      <c r="B22084" s="11" t="s">
        <v>88</v>
      </c>
      <c r="C22084" t="s">
        <v>88</v>
      </c>
      <c r="D22084" t="s">
        <v>88</v>
      </c>
      <c r="E22084" t="s">
        <v>32830</v>
      </c>
    </row>
    <row r="22085" spans="1:5" x14ac:dyDescent="0.3">
      <c r="A22085" s="18" t="s">
        <v>32831</v>
      </c>
      <c r="B22085" s="11" t="s">
        <v>88</v>
      </c>
      <c r="C22085" t="s">
        <v>88</v>
      </c>
      <c r="D22085" t="s">
        <v>88</v>
      </c>
      <c r="E22085" t="s">
        <v>689</v>
      </c>
    </row>
    <row r="22086" spans="1:5" x14ac:dyDescent="0.3">
      <c r="A22086" s="19" t="s">
        <v>32832</v>
      </c>
      <c r="B22086" s="11" t="s">
        <v>88</v>
      </c>
      <c r="C22086" t="s">
        <v>32833</v>
      </c>
    </row>
    <row r="22087" spans="1:5" x14ac:dyDescent="0.3">
      <c r="A22087" s="18" t="s">
        <v>32834</v>
      </c>
      <c r="B22087" s="11" t="s">
        <v>88</v>
      </c>
      <c r="C22087" t="s">
        <v>689</v>
      </c>
    </row>
    <row r="22088" spans="1:5" x14ac:dyDescent="0.3">
      <c r="A22088" s="19" t="s">
        <v>32835</v>
      </c>
      <c r="B22088" s="11" t="s">
        <v>88</v>
      </c>
      <c r="C22088" t="s">
        <v>88</v>
      </c>
      <c r="D22088" t="s">
        <v>31346</v>
      </c>
    </row>
    <row r="22089" spans="1:5" x14ac:dyDescent="0.3">
      <c r="A22089" s="18" t="s">
        <v>32836</v>
      </c>
      <c r="B22089" s="11" t="s">
        <v>88</v>
      </c>
      <c r="C22089" t="s">
        <v>88</v>
      </c>
      <c r="D22089" t="s">
        <v>689</v>
      </c>
    </row>
    <row r="22090" spans="1:5" x14ac:dyDescent="0.3">
      <c r="A22090" s="19" t="s">
        <v>32837</v>
      </c>
      <c r="B22090" s="11" t="s">
        <v>88</v>
      </c>
      <c r="C22090" t="s">
        <v>88</v>
      </c>
      <c r="D22090" t="s">
        <v>88</v>
      </c>
      <c r="E22090" t="s">
        <v>32838</v>
      </c>
    </row>
    <row r="22091" spans="1:5" x14ac:dyDescent="0.3">
      <c r="A22091" s="18" t="s">
        <v>32839</v>
      </c>
      <c r="B22091" s="11" t="s">
        <v>88</v>
      </c>
      <c r="C22091" t="s">
        <v>88</v>
      </c>
      <c r="D22091" t="s">
        <v>88</v>
      </c>
      <c r="E22091" t="s">
        <v>32840</v>
      </c>
    </row>
    <row r="22092" spans="1:5" x14ac:dyDescent="0.3">
      <c r="A22092" s="19" t="s">
        <v>32841</v>
      </c>
      <c r="B22092" s="11" t="s">
        <v>88</v>
      </c>
      <c r="C22092" t="s">
        <v>88</v>
      </c>
      <c r="D22092" t="s">
        <v>88</v>
      </c>
      <c r="E22092" t="s">
        <v>26367</v>
      </c>
    </row>
    <row r="22093" spans="1:5" x14ac:dyDescent="0.3">
      <c r="A22093" s="18" t="s">
        <v>32842</v>
      </c>
      <c r="B22093" s="11" t="s">
        <v>88</v>
      </c>
      <c r="C22093" t="s">
        <v>88</v>
      </c>
      <c r="D22093" t="s">
        <v>88</v>
      </c>
      <c r="E22093" t="s">
        <v>689</v>
      </c>
    </row>
    <row r="22094" spans="1:5" x14ac:dyDescent="0.3">
      <c r="A22094" s="19" t="s">
        <v>32843</v>
      </c>
      <c r="B22094" t="s">
        <v>32844</v>
      </c>
    </row>
    <row r="22095" spans="1:5" x14ac:dyDescent="0.3">
      <c r="A22095" s="18" t="s">
        <v>32845</v>
      </c>
      <c r="B22095" s="11" t="s">
        <v>88</v>
      </c>
      <c r="C22095" t="s">
        <v>32846</v>
      </c>
    </row>
    <row r="22096" spans="1:5" x14ac:dyDescent="0.3">
      <c r="A22096" s="19" t="s">
        <v>32847</v>
      </c>
      <c r="B22096" s="11" t="s">
        <v>88</v>
      </c>
      <c r="C22096" t="s">
        <v>32848</v>
      </c>
    </row>
    <row r="22097" spans="1:5" x14ac:dyDescent="0.3">
      <c r="A22097" s="18" t="s">
        <v>32849</v>
      </c>
      <c r="B22097" s="11" t="s">
        <v>88</v>
      </c>
      <c r="C22097" t="s">
        <v>689</v>
      </c>
    </row>
    <row r="22098" spans="1:5" x14ac:dyDescent="0.3">
      <c r="A22098" s="19" t="s">
        <v>32850</v>
      </c>
      <c r="B22098" s="11" t="s">
        <v>88</v>
      </c>
      <c r="C22098" t="s">
        <v>88</v>
      </c>
      <c r="D22098" t="s">
        <v>22983</v>
      </c>
    </row>
    <row r="22099" spans="1:5" x14ac:dyDescent="0.3">
      <c r="A22099" s="18" t="s">
        <v>32851</v>
      </c>
      <c r="B22099" s="11" t="s">
        <v>88</v>
      </c>
      <c r="C22099" t="s">
        <v>88</v>
      </c>
      <c r="D22099" t="s">
        <v>689</v>
      </c>
    </row>
    <row r="22100" spans="1:5" x14ac:dyDescent="0.3">
      <c r="A22100" s="19" t="s">
        <v>32852</v>
      </c>
      <c r="B22100" t="s">
        <v>32853</v>
      </c>
    </row>
    <row r="22101" spans="1:5" x14ac:dyDescent="0.3">
      <c r="A22101" s="18" t="s">
        <v>32854</v>
      </c>
      <c r="B22101" s="11" t="s">
        <v>88</v>
      </c>
      <c r="C22101" t="s">
        <v>32855</v>
      </c>
    </row>
    <row r="22102" spans="1:5" x14ac:dyDescent="0.3">
      <c r="A22102" s="19" t="s">
        <v>32856</v>
      </c>
      <c r="B22102" s="11" t="s">
        <v>88</v>
      </c>
      <c r="C22102" t="s">
        <v>88</v>
      </c>
      <c r="D22102" t="s">
        <v>32857</v>
      </c>
    </row>
    <row r="22103" spans="1:5" x14ac:dyDescent="0.3">
      <c r="A22103" s="18" t="s">
        <v>32858</v>
      </c>
      <c r="B22103" s="11" t="s">
        <v>88</v>
      </c>
      <c r="C22103" t="s">
        <v>88</v>
      </c>
      <c r="D22103" t="s">
        <v>689</v>
      </c>
    </row>
    <row r="22104" spans="1:5" x14ac:dyDescent="0.3">
      <c r="A22104" s="19" t="s">
        <v>32859</v>
      </c>
      <c r="B22104" s="11" t="s">
        <v>88</v>
      </c>
      <c r="C22104" t="s">
        <v>32860</v>
      </c>
    </row>
    <row r="22105" spans="1:5" x14ac:dyDescent="0.3">
      <c r="A22105" s="18" t="s">
        <v>32861</v>
      </c>
      <c r="B22105" s="11" t="s">
        <v>88</v>
      </c>
      <c r="C22105" t="s">
        <v>88</v>
      </c>
      <c r="D22105" t="s">
        <v>32440</v>
      </c>
    </row>
    <row r="22106" spans="1:5" x14ac:dyDescent="0.3">
      <c r="A22106" s="19" t="s">
        <v>32862</v>
      </c>
      <c r="B22106" s="11" t="s">
        <v>88</v>
      </c>
      <c r="C22106" t="s">
        <v>88</v>
      </c>
      <c r="D22106" t="s">
        <v>689</v>
      </c>
    </row>
    <row r="22107" spans="1:5" x14ac:dyDescent="0.3">
      <c r="A22107" s="18" t="s">
        <v>32863</v>
      </c>
      <c r="B22107" s="11" t="s">
        <v>88</v>
      </c>
      <c r="C22107" t="s">
        <v>689</v>
      </c>
    </row>
    <row r="22108" spans="1:5" x14ac:dyDescent="0.3">
      <c r="A22108" s="19" t="s">
        <v>32864</v>
      </c>
      <c r="B22108" t="s">
        <v>32865</v>
      </c>
    </row>
    <row r="22109" spans="1:5" x14ac:dyDescent="0.3">
      <c r="A22109" s="18" t="s">
        <v>32866</v>
      </c>
      <c r="B22109" s="11" t="s">
        <v>88</v>
      </c>
      <c r="C22109" t="s">
        <v>32867</v>
      </c>
    </row>
    <row r="22110" spans="1:5" x14ac:dyDescent="0.3">
      <c r="A22110" s="19" t="s">
        <v>32868</v>
      </c>
      <c r="B22110" s="11" t="s">
        <v>88</v>
      </c>
      <c r="C22110" t="s">
        <v>88</v>
      </c>
      <c r="D22110" t="s">
        <v>32869</v>
      </c>
    </row>
    <row r="22111" spans="1:5" x14ac:dyDescent="0.3">
      <c r="A22111" s="18" t="s">
        <v>32870</v>
      </c>
      <c r="B22111" s="11" t="s">
        <v>88</v>
      </c>
      <c r="C22111" t="s">
        <v>88</v>
      </c>
      <c r="D22111" t="s">
        <v>32871</v>
      </c>
    </row>
    <row r="22112" spans="1:5" x14ac:dyDescent="0.3">
      <c r="A22112" s="19" t="s">
        <v>32872</v>
      </c>
      <c r="B22112" s="11" t="s">
        <v>88</v>
      </c>
      <c r="C22112" t="s">
        <v>88</v>
      </c>
      <c r="D22112" t="s">
        <v>88</v>
      </c>
      <c r="E22112" t="s">
        <v>32873</v>
      </c>
    </row>
    <row r="22113" spans="1:6" x14ac:dyDescent="0.3">
      <c r="A22113" s="18" t="s">
        <v>32874</v>
      </c>
      <c r="B22113" s="11" t="s">
        <v>88</v>
      </c>
      <c r="C22113" t="s">
        <v>88</v>
      </c>
      <c r="D22113" t="s">
        <v>88</v>
      </c>
      <c r="E22113" t="s">
        <v>689</v>
      </c>
    </row>
    <row r="22114" spans="1:6" x14ac:dyDescent="0.3">
      <c r="A22114" s="19" t="s">
        <v>32875</v>
      </c>
      <c r="B22114" s="11" t="s">
        <v>88</v>
      </c>
      <c r="C22114" t="s">
        <v>88</v>
      </c>
      <c r="D22114" t="s">
        <v>88</v>
      </c>
      <c r="E22114" t="s">
        <v>88</v>
      </c>
      <c r="F22114" t="s">
        <v>32876</v>
      </c>
    </row>
    <row r="22115" spans="1:6" x14ac:dyDescent="0.3">
      <c r="A22115" s="18" t="s">
        <v>32877</v>
      </c>
      <c r="B22115" s="11" t="s">
        <v>88</v>
      </c>
      <c r="C22115" t="s">
        <v>88</v>
      </c>
      <c r="D22115" t="s">
        <v>88</v>
      </c>
      <c r="E22115" t="s">
        <v>88</v>
      </c>
      <c r="F22115" t="s">
        <v>689</v>
      </c>
    </row>
    <row r="22116" spans="1:6" x14ac:dyDescent="0.3">
      <c r="A22116" s="19" t="s">
        <v>32878</v>
      </c>
      <c r="B22116" s="11" t="s">
        <v>88</v>
      </c>
      <c r="C22116" t="s">
        <v>88</v>
      </c>
      <c r="D22116" t="s">
        <v>32879</v>
      </c>
    </row>
    <row r="22117" spans="1:6" x14ac:dyDescent="0.3">
      <c r="A22117" s="18" t="s">
        <v>32880</v>
      </c>
      <c r="B22117" s="11" t="s">
        <v>88</v>
      </c>
      <c r="C22117" t="s">
        <v>88</v>
      </c>
      <c r="D22117" t="s">
        <v>88</v>
      </c>
      <c r="E22117" t="s">
        <v>32881</v>
      </c>
    </row>
    <row r="22118" spans="1:6" x14ac:dyDescent="0.3">
      <c r="A22118" s="19" t="s">
        <v>32882</v>
      </c>
      <c r="B22118" s="11" t="s">
        <v>88</v>
      </c>
      <c r="C22118" t="s">
        <v>88</v>
      </c>
      <c r="D22118" t="s">
        <v>88</v>
      </c>
      <c r="E22118" t="s">
        <v>689</v>
      </c>
    </row>
    <row r="22119" spans="1:6" x14ac:dyDescent="0.3">
      <c r="A22119" s="18" t="s">
        <v>32883</v>
      </c>
      <c r="B22119" s="11" t="s">
        <v>88</v>
      </c>
      <c r="C22119" t="s">
        <v>689</v>
      </c>
    </row>
    <row r="22120" spans="1:6" x14ac:dyDescent="0.3">
      <c r="A22120" s="19" t="s">
        <v>32884</v>
      </c>
      <c r="B22120" s="11" t="s">
        <v>88</v>
      </c>
      <c r="C22120" t="s">
        <v>88</v>
      </c>
      <c r="D22120" t="s">
        <v>32885</v>
      </c>
    </row>
    <row r="22121" spans="1:6" x14ac:dyDescent="0.3">
      <c r="A22121" s="18" t="s">
        <v>32886</v>
      </c>
      <c r="B22121" s="11" t="s">
        <v>88</v>
      </c>
      <c r="C22121" t="s">
        <v>88</v>
      </c>
      <c r="D22121" t="s">
        <v>689</v>
      </c>
    </row>
    <row r="22122" spans="1:6" x14ac:dyDescent="0.3">
      <c r="A22122" s="19" t="s">
        <v>32887</v>
      </c>
      <c r="B22122" s="11" t="s">
        <v>88</v>
      </c>
      <c r="C22122" t="s">
        <v>88</v>
      </c>
      <c r="D22122" t="s">
        <v>88</v>
      </c>
      <c r="E22122" t="s">
        <v>26059</v>
      </c>
    </row>
    <row r="22123" spans="1:6" x14ac:dyDescent="0.3">
      <c r="A22123" s="18" t="s">
        <v>32888</v>
      </c>
      <c r="B22123" s="11" t="s">
        <v>88</v>
      </c>
      <c r="C22123" t="s">
        <v>88</v>
      </c>
      <c r="D22123" t="s">
        <v>88</v>
      </c>
      <c r="E22123" t="s">
        <v>689</v>
      </c>
    </row>
    <row r="22124" spans="1:6" x14ac:dyDescent="0.3">
      <c r="A22124" s="19" t="s">
        <v>32889</v>
      </c>
      <c r="B22124" s="11" t="s">
        <v>88</v>
      </c>
      <c r="C22124" t="s">
        <v>88</v>
      </c>
      <c r="D22124" t="s">
        <v>88</v>
      </c>
      <c r="E22124" t="s">
        <v>88</v>
      </c>
      <c r="F22124" t="s">
        <v>32890</v>
      </c>
    </row>
    <row r="22125" spans="1:6" x14ac:dyDescent="0.3">
      <c r="A22125" s="18" t="s">
        <v>32891</v>
      </c>
      <c r="B22125" s="11" t="s">
        <v>88</v>
      </c>
      <c r="C22125" t="s">
        <v>88</v>
      </c>
      <c r="D22125" t="s">
        <v>88</v>
      </c>
      <c r="E22125" t="s">
        <v>88</v>
      </c>
      <c r="F22125" t="s">
        <v>32892</v>
      </c>
    </row>
    <row r="22126" spans="1:6" x14ac:dyDescent="0.3">
      <c r="A22126" s="19" t="s">
        <v>32893</v>
      </c>
      <c r="B22126" s="11" t="s">
        <v>88</v>
      </c>
      <c r="C22126" t="s">
        <v>88</v>
      </c>
      <c r="D22126" t="s">
        <v>88</v>
      </c>
      <c r="E22126" t="s">
        <v>88</v>
      </c>
      <c r="F22126" t="s">
        <v>31982</v>
      </c>
    </row>
    <row r="22127" spans="1:6" x14ac:dyDescent="0.3">
      <c r="A22127" s="18" t="s">
        <v>32894</v>
      </c>
      <c r="B22127" s="11" t="s">
        <v>88</v>
      </c>
      <c r="C22127" t="s">
        <v>88</v>
      </c>
      <c r="D22127" t="s">
        <v>88</v>
      </c>
      <c r="E22127" t="s">
        <v>88</v>
      </c>
      <c r="F22127" t="s">
        <v>32895</v>
      </c>
    </row>
    <row r="22128" spans="1:6" x14ac:dyDescent="0.3">
      <c r="A22128" s="19" t="s">
        <v>32896</v>
      </c>
      <c r="B22128" s="11" t="s">
        <v>88</v>
      </c>
      <c r="C22128" t="s">
        <v>88</v>
      </c>
      <c r="D22128" t="s">
        <v>88</v>
      </c>
      <c r="E22128" t="s">
        <v>88</v>
      </c>
      <c r="F22128" t="s">
        <v>32897</v>
      </c>
    </row>
    <row r="22129" spans="1:6" x14ac:dyDescent="0.3">
      <c r="A22129" s="18" t="s">
        <v>32898</v>
      </c>
      <c r="B22129" s="11" t="s">
        <v>88</v>
      </c>
      <c r="C22129" t="s">
        <v>88</v>
      </c>
      <c r="D22129" t="s">
        <v>88</v>
      </c>
      <c r="E22129" t="s">
        <v>88</v>
      </c>
      <c r="F22129" t="s">
        <v>32003</v>
      </c>
    </row>
    <row r="22130" spans="1:6" x14ac:dyDescent="0.3">
      <c r="A22130" s="19" t="s">
        <v>32899</v>
      </c>
      <c r="B22130" s="11" t="s">
        <v>88</v>
      </c>
      <c r="C22130" t="s">
        <v>88</v>
      </c>
      <c r="D22130" t="s">
        <v>88</v>
      </c>
      <c r="E22130" t="s">
        <v>88</v>
      </c>
      <c r="F22130" t="s">
        <v>32900</v>
      </c>
    </row>
    <row r="22131" spans="1:6" x14ac:dyDescent="0.3">
      <c r="A22131" s="18" t="s">
        <v>32901</v>
      </c>
      <c r="B22131" s="11" t="s">
        <v>88</v>
      </c>
      <c r="C22131" t="s">
        <v>88</v>
      </c>
      <c r="D22131" t="s">
        <v>88</v>
      </c>
      <c r="E22131" t="s">
        <v>88</v>
      </c>
      <c r="F22131" t="s">
        <v>31647</v>
      </c>
    </row>
    <row r="22132" spans="1:6" x14ac:dyDescent="0.3">
      <c r="A22132" s="19" t="s">
        <v>32902</v>
      </c>
      <c r="B22132" s="11" t="s">
        <v>88</v>
      </c>
      <c r="C22132" t="s">
        <v>88</v>
      </c>
      <c r="D22132" t="s">
        <v>88</v>
      </c>
      <c r="E22132" t="s">
        <v>88</v>
      </c>
      <c r="F22132" t="s">
        <v>689</v>
      </c>
    </row>
    <row r="22133" spans="1:6" x14ac:dyDescent="0.3">
      <c r="A22133" s="18" t="s">
        <v>32903</v>
      </c>
      <c r="B22133" t="s">
        <v>32904</v>
      </c>
    </row>
    <row r="22134" spans="1:6" x14ac:dyDescent="0.3">
      <c r="A22134" s="19" t="s">
        <v>32905</v>
      </c>
      <c r="B22134" t="s">
        <v>32906</v>
      </c>
    </row>
    <row r="22135" spans="1:6" x14ac:dyDescent="0.3">
      <c r="A22135" s="18" t="s">
        <v>32907</v>
      </c>
      <c r="B22135" s="11" t="s">
        <v>88</v>
      </c>
      <c r="C22135" t="s">
        <v>32908</v>
      </c>
    </row>
    <row r="22136" spans="1:6" x14ac:dyDescent="0.3">
      <c r="A22136" s="19" t="s">
        <v>32909</v>
      </c>
      <c r="B22136" s="11" t="s">
        <v>88</v>
      </c>
      <c r="C22136" t="s">
        <v>32910</v>
      </c>
    </row>
    <row r="22137" spans="1:6" x14ac:dyDescent="0.3">
      <c r="A22137" s="18" t="s">
        <v>32911</v>
      </c>
      <c r="B22137" t="s">
        <v>32912</v>
      </c>
    </row>
    <row r="22138" spans="1:6" x14ac:dyDescent="0.3">
      <c r="A22138" s="19" t="s">
        <v>32913</v>
      </c>
      <c r="B22138" s="11" t="s">
        <v>88</v>
      </c>
      <c r="C22138" t="s">
        <v>32914</v>
      </c>
    </row>
    <row r="22139" spans="1:6" x14ac:dyDescent="0.3">
      <c r="A22139" s="18" t="s">
        <v>32915</v>
      </c>
      <c r="B22139" s="11" t="s">
        <v>88</v>
      </c>
      <c r="C22139" t="s">
        <v>689</v>
      </c>
    </row>
    <row r="22140" spans="1:6" x14ac:dyDescent="0.3">
      <c r="A22140" s="19" t="s">
        <v>32916</v>
      </c>
      <c r="B22140" t="s">
        <v>32917</v>
      </c>
    </row>
    <row r="22141" spans="1:6" x14ac:dyDescent="0.3">
      <c r="A22141" s="18" t="s">
        <v>32918</v>
      </c>
      <c r="B22141" s="11" t="s">
        <v>88</v>
      </c>
      <c r="C22141" t="s">
        <v>32908</v>
      </c>
    </row>
    <row r="22142" spans="1:6" x14ac:dyDescent="0.3">
      <c r="A22142" s="19" t="s">
        <v>32919</v>
      </c>
      <c r="B22142" s="11" t="s">
        <v>88</v>
      </c>
      <c r="C22142" t="s">
        <v>689</v>
      </c>
    </row>
    <row r="22143" spans="1:6" x14ac:dyDescent="0.3">
      <c r="A22143" s="18" t="s">
        <v>32920</v>
      </c>
      <c r="B22143" t="s">
        <v>32921</v>
      </c>
    </row>
    <row r="22144" spans="1:6" x14ac:dyDescent="0.3">
      <c r="A22144" s="19" t="s">
        <v>32922</v>
      </c>
      <c r="B22144" t="s">
        <v>32923</v>
      </c>
    </row>
    <row r="22145" spans="1:5" x14ac:dyDescent="0.3">
      <c r="A22145" s="18" t="s">
        <v>32924</v>
      </c>
      <c r="B22145" t="s">
        <v>32925</v>
      </c>
    </row>
    <row r="22146" spans="1:5" x14ac:dyDescent="0.3">
      <c r="A22146" s="19" t="s">
        <v>32926</v>
      </c>
      <c r="B22146" s="11" t="s">
        <v>88</v>
      </c>
      <c r="C22146" t="s">
        <v>32927</v>
      </c>
    </row>
    <row r="22147" spans="1:5" x14ac:dyDescent="0.3">
      <c r="A22147" s="18" t="s">
        <v>32928</v>
      </c>
      <c r="B22147" s="11" t="s">
        <v>88</v>
      </c>
      <c r="C22147" t="s">
        <v>32929</v>
      </c>
    </row>
    <row r="22148" spans="1:5" x14ac:dyDescent="0.3">
      <c r="A22148" s="19" t="s">
        <v>32930</v>
      </c>
      <c r="B22148" s="11" t="s">
        <v>88</v>
      </c>
      <c r="C22148" t="s">
        <v>689</v>
      </c>
    </row>
    <row r="22149" spans="1:5" x14ac:dyDescent="0.3">
      <c r="A22149" s="18" t="s">
        <v>32931</v>
      </c>
      <c r="B22149" s="11" t="s">
        <v>88</v>
      </c>
      <c r="C22149" t="s">
        <v>88</v>
      </c>
      <c r="D22149" t="s">
        <v>32932</v>
      </c>
    </row>
    <row r="22150" spans="1:5" x14ac:dyDescent="0.3">
      <c r="A22150" s="19" t="s">
        <v>32933</v>
      </c>
      <c r="B22150" s="11" t="s">
        <v>88</v>
      </c>
      <c r="C22150" t="s">
        <v>88</v>
      </c>
      <c r="D22150" t="s">
        <v>88</v>
      </c>
      <c r="E22150" t="s">
        <v>32934</v>
      </c>
    </row>
    <row r="22151" spans="1:5" x14ac:dyDescent="0.3">
      <c r="A22151" s="18" t="s">
        <v>32935</v>
      </c>
      <c r="B22151" s="11" t="s">
        <v>88</v>
      </c>
      <c r="C22151" t="s">
        <v>88</v>
      </c>
      <c r="D22151" t="s">
        <v>88</v>
      </c>
      <c r="E22151" t="s">
        <v>689</v>
      </c>
    </row>
    <row r="22152" spans="1:5" x14ac:dyDescent="0.3">
      <c r="A22152" s="19" t="s">
        <v>32936</v>
      </c>
      <c r="B22152" s="11" t="s">
        <v>88</v>
      </c>
      <c r="C22152" t="s">
        <v>88</v>
      </c>
      <c r="D22152" t="s">
        <v>32937</v>
      </c>
    </row>
    <row r="22153" spans="1:5" x14ac:dyDescent="0.3">
      <c r="A22153" s="18" t="s">
        <v>32938</v>
      </c>
      <c r="B22153" s="11" t="s">
        <v>88</v>
      </c>
      <c r="C22153" t="s">
        <v>88</v>
      </c>
      <c r="D22153" t="s">
        <v>689</v>
      </c>
    </row>
    <row r="22154" spans="1:5" x14ac:dyDescent="0.3">
      <c r="A22154" s="19" t="s">
        <v>32939</v>
      </c>
      <c r="B22154" t="s">
        <v>32940</v>
      </c>
    </row>
    <row r="22155" spans="1:5" x14ac:dyDescent="0.3">
      <c r="A22155" s="18" t="s">
        <v>32941</v>
      </c>
      <c r="B22155" s="11" t="s">
        <v>88</v>
      </c>
      <c r="C22155" t="s">
        <v>32942</v>
      </c>
    </row>
    <row r="22156" spans="1:5" x14ac:dyDescent="0.3">
      <c r="A22156" s="19" t="s">
        <v>32943</v>
      </c>
      <c r="B22156" s="11" t="s">
        <v>88</v>
      </c>
      <c r="C22156" t="s">
        <v>88</v>
      </c>
      <c r="D22156" t="s">
        <v>32944</v>
      </c>
    </row>
    <row r="22157" spans="1:5" x14ac:dyDescent="0.3">
      <c r="A22157" s="18" t="s">
        <v>32945</v>
      </c>
      <c r="B22157" s="11" t="s">
        <v>88</v>
      </c>
      <c r="C22157" t="s">
        <v>88</v>
      </c>
      <c r="D22157" t="s">
        <v>32946</v>
      </c>
    </row>
    <row r="22158" spans="1:5" x14ac:dyDescent="0.3">
      <c r="A22158" s="19" t="s">
        <v>32947</v>
      </c>
      <c r="B22158" s="11" t="s">
        <v>88</v>
      </c>
      <c r="C22158" t="s">
        <v>88</v>
      </c>
      <c r="D22158" t="s">
        <v>26201</v>
      </c>
    </row>
    <row r="22159" spans="1:5" x14ac:dyDescent="0.3">
      <c r="A22159" s="18" t="s">
        <v>32948</v>
      </c>
      <c r="B22159" s="11" t="s">
        <v>88</v>
      </c>
      <c r="C22159" t="s">
        <v>88</v>
      </c>
      <c r="D22159" t="s">
        <v>88</v>
      </c>
      <c r="E22159" t="s">
        <v>32949</v>
      </c>
    </row>
    <row r="22160" spans="1:5" x14ac:dyDescent="0.3">
      <c r="A22160" s="19" t="s">
        <v>32950</v>
      </c>
      <c r="B22160" s="11" t="s">
        <v>88</v>
      </c>
      <c r="C22160" t="s">
        <v>88</v>
      </c>
      <c r="D22160" t="s">
        <v>88</v>
      </c>
      <c r="E22160" t="s">
        <v>32951</v>
      </c>
    </row>
    <row r="22161" spans="1:5" x14ac:dyDescent="0.3">
      <c r="A22161" s="18" t="s">
        <v>32952</v>
      </c>
      <c r="B22161" s="11" t="s">
        <v>88</v>
      </c>
      <c r="C22161" t="s">
        <v>32953</v>
      </c>
    </row>
    <row r="22162" spans="1:5" x14ac:dyDescent="0.3">
      <c r="A22162" s="19" t="s">
        <v>32954</v>
      </c>
      <c r="B22162" s="11" t="s">
        <v>88</v>
      </c>
      <c r="C22162" t="s">
        <v>88</v>
      </c>
      <c r="D22162" t="s">
        <v>32955</v>
      </c>
    </row>
    <row r="22163" spans="1:5" x14ac:dyDescent="0.3">
      <c r="A22163" s="18" t="s">
        <v>32956</v>
      </c>
      <c r="B22163" s="11" t="s">
        <v>88</v>
      </c>
      <c r="C22163" t="s">
        <v>88</v>
      </c>
      <c r="D22163" t="s">
        <v>88</v>
      </c>
      <c r="E22163" t="s">
        <v>29661</v>
      </c>
    </row>
    <row r="22164" spans="1:5" x14ac:dyDescent="0.3">
      <c r="A22164" s="19" t="s">
        <v>32957</v>
      </c>
      <c r="B22164" s="11" t="s">
        <v>88</v>
      </c>
      <c r="C22164" t="s">
        <v>88</v>
      </c>
      <c r="D22164" t="s">
        <v>88</v>
      </c>
      <c r="E22164" t="s">
        <v>689</v>
      </c>
    </row>
    <row r="22165" spans="1:5" x14ac:dyDescent="0.3">
      <c r="A22165" s="18" t="s">
        <v>32958</v>
      </c>
      <c r="B22165" s="11" t="s">
        <v>88</v>
      </c>
      <c r="C22165" t="s">
        <v>88</v>
      </c>
      <c r="D22165" t="s">
        <v>689</v>
      </c>
    </row>
    <row r="22166" spans="1:5" x14ac:dyDescent="0.3">
      <c r="A22166" s="19" t="s">
        <v>32959</v>
      </c>
      <c r="B22166" s="11" t="s">
        <v>88</v>
      </c>
      <c r="C22166" t="s">
        <v>32960</v>
      </c>
    </row>
    <row r="22167" spans="1:5" x14ac:dyDescent="0.3">
      <c r="A22167" s="18" t="s">
        <v>32961</v>
      </c>
      <c r="B22167" s="11" t="s">
        <v>88</v>
      </c>
      <c r="C22167" t="s">
        <v>689</v>
      </c>
    </row>
    <row r="22168" spans="1:5" x14ac:dyDescent="0.3">
      <c r="A22168" s="19" t="s">
        <v>32962</v>
      </c>
      <c r="B22168" s="11" t="s">
        <v>88</v>
      </c>
      <c r="C22168" t="s">
        <v>88</v>
      </c>
      <c r="D22168" t="s">
        <v>32963</v>
      </c>
    </row>
    <row r="22169" spans="1:5" x14ac:dyDescent="0.3">
      <c r="A22169" s="18" t="s">
        <v>32964</v>
      </c>
      <c r="B22169" s="11" t="s">
        <v>88</v>
      </c>
      <c r="C22169" t="s">
        <v>88</v>
      </c>
      <c r="D22169" t="s">
        <v>88</v>
      </c>
      <c r="E22169" t="s">
        <v>32965</v>
      </c>
    </row>
    <row r="22170" spans="1:5" x14ac:dyDescent="0.3">
      <c r="A22170" s="19" t="s">
        <v>32966</v>
      </c>
      <c r="B22170" s="11" t="s">
        <v>88</v>
      </c>
      <c r="C22170" t="s">
        <v>88</v>
      </c>
      <c r="D22170" t="s">
        <v>88</v>
      </c>
      <c r="E22170" t="s">
        <v>689</v>
      </c>
    </row>
    <row r="22171" spans="1:5" x14ac:dyDescent="0.3">
      <c r="A22171" s="18" t="s">
        <v>32967</v>
      </c>
      <c r="B22171" s="11" t="s">
        <v>88</v>
      </c>
      <c r="C22171" t="s">
        <v>88</v>
      </c>
      <c r="D22171" t="s">
        <v>689</v>
      </c>
    </row>
    <row r="22172" spans="1:5" x14ac:dyDescent="0.3">
      <c r="A22172" s="19" t="s">
        <v>32968</v>
      </c>
      <c r="B22172" s="11" t="s">
        <v>88</v>
      </c>
      <c r="C22172" t="s">
        <v>88</v>
      </c>
      <c r="D22172" t="s">
        <v>88</v>
      </c>
      <c r="E22172" t="s">
        <v>32965</v>
      </c>
    </row>
    <row r="22173" spans="1:5" x14ac:dyDescent="0.3">
      <c r="A22173" s="18" t="s">
        <v>32969</v>
      </c>
      <c r="B22173" s="11" t="s">
        <v>88</v>
      </c>
      <c r="C22173" t="s">
        <v>88</v>
      </c>
      <c r="D22173" t="s">
        <v>88</v>
      </c>
      <c r="E22173" t="s">
        <v>689</v>
      </c>
    </row>
    <row r="22174" spans="1:5" x14ac:dyDescent="0.3">
      <c r="A22174" s="19" t="s">
        <v>32970</v>
      </c>
      <c r="B22174" t="s">
        <v>32971</v>
      </c>
    </row>
    <row r="22175" spans="1:5" x14ac:dyDescent="0.3">
      <c r="A22175" s="18" t="s">
        <v>32972</v>
      </c>
      <c r="B22175" t="s">
        <v>32973</v>
      </c>
    </row>
    <row r="22176" spans="1:5" x14ac:dyDescent="0.3">
      <c r="A22176" s="19" t="s">
        <v>32974</v>
      </c>
      <c r="B22176" s="11" t="s">
        <v>88</v>
      </c>
      <c r="C22176" t="s">
        <v>32975</v>
      </c>
    </row>
    <row r="22177" spans="1:6" x14ac:dyDescent="0.3">
      <c r="A22177" s="18" t="s">
        <v>32976</v>
      </c>
      <c r="B22177" s="11" t="s">
        <v>88</v>
      </c>
      <c r="C22177" t="s">
        <v>689</v>
      </c>
    </row>
    <row r="22178" spans="1:6" x14ac:dyDescent="0.3">
      <c r="A22178" s="19" t="s">
        <v>32977</v>
      </c>
      <c r="B22178" t="s">
        <v>32978</v>
      </c>
    </row>
    <row r="22179" spans="1:6" x14ac:dyDescent="0.3">
      <c r="A22179" s="18" t="s">
        <v>32979</v>
      </c>
      <c r="B22179" t="s">
        <v>32980</v>
      </c>
    </row>
    <row r="22180" spans="1:6" x14ac:dyDescent="0.3">
      <c r="A22180" s="19" t="s">
        <v>32981</v>
      </c>
      <c r="B22180" s="11" t="s">
        <v>88</v>
      </c>
      <c r="C22180" t="s">
        <v>32982</v>
      </c>
    </row>
    <row r="22181" spans="1:6" x14ac:dyDescent="0.3">
      <c r="A22181" s="18" t="s">
        <v>32983</v>
      </c>
      <c r="B22181" s="11" t="s">
        <v>88</v>
      </c>
      <c r="C22181" t="s">
        <v>32984</v>
      </c>
    </row>
    <row r="22182" spans="1:6" x14ac:dyDescent="0.3">
      <c r="A22182" s="19" t="s">
        <v>32985</v>
      </c>
      <c r="B22182" s="11" t="s">
        <v>88</v>
      </c>
      <c r="C22182" t="s">
        <v>88</v>
      </c>
      <c r="D22182" t="s">
        <v>25139</v>
      </c>
    </row>
    <row r="22183" spans="1:6" x14ac:dyDescent="0.3">
      <c r="A22183" s="18" t="s">
        <v>32986</v>
      </c>
      <c r="B22183" s="11" t="s">
        <v>88</v>
      </c>
      <c r="C22183" t="s">
        <v>88</v>
      </c>
      <c r="D22183" t="s">
        <v>22604</v>
      </c>
    </row>
    <row r="22184" spans="1:6" x14ac:dyDescent="0.3">
      <c r="A22184" s="19" t="s">
        <v>32987</v>
      </c>
      <c r="B22184" s="11" t="s">
        <v>88</v>
      </c>
      <c r="C22184" t="s">
        <v>32988</v>
      </c>
    </row>
    <row r="22185" spans="1:6" x14ac:dyDescent="0.3">
      <c r="A22185" s="18" t="s">
        <v>32989</v>
      </c>
      <c r="B22185" s="11" t="s">
        <v>88</v>
      </c>
      <c r="C22185" t="s">
        <v>689</v>
      </c>
    </row>
    <row r="22186" spans="1:6" x14ac:dyDescent="0.3">
      <c r="A22186" s="19" t="s">
        <v>32990</v>
      </c>
      <c r="B22186" s="11" t="s">
        <v>88</v>
      </c>
      <c r="C22186" t="s">
        <v>88</v>
      </c>
      <c r="D22186" t="s">
        <v>32991</v>
      </c>
    </row>
    <row r="22187" spans="1:6" x14ac:dyDescent="0.3">
      <c r="A22187" s="18" t="s">
        <v>32992</v>
      </c>
      <c r="B22187" s="11" t="s">
        <v>88</v>
      </c>
      <c r="C22187" t="s">
        <v>88</v>
      </c>
      <c r="D22187" t="s">
        <v>88</v>
      </c>
      <c r="E22187" t="s">
        <v>32993</v>
      </c>
    </row>
    <row r="22188" spans="1:6" x14ac:dyDescent="0.3">
      <c r="A22188" s="19" t="s">
        <v>32994</v>
      </c>
      <c r="B22188" s="11" t="s">
        <v>88</v>
      </c>
      <c r="C22188" t="s">
        <v>88</v>
      </c>
      <c r="D22188" t="s">
        <v>88</v>
      </c>
      <c r="E22188" t="s">
        <v>88</v>
      </c>
      <c r="F22188" t="s">
        <v>32995</v>
      </c>
    </row>
    <row r="22189" spans="1:6" x14ac:dyDescent="0.3">
      <c r="A22189" s="18" t="s">
        <v>32996</v>
      </c>
      <c r="B22189" s="11" t="s">
        <v>88</v>
      </c>
      <c r="C22189" t="s">
        <v>88</v>
      </c>
      <c r="D22189" t="s">
        <v>88</v>
      </c>
      <c r="E22189" t="s">
        <v>88</v>
      </c>
      <c r="F22189" t="s">
        <v>32997</v>
      </c>
    </row>
    <row r="22190" spans="1:6" x14ac:dyDescent="0.3">
      <c r="A22190" s="19" t="s">
        <v>32998</v>
      </c>
      <c r="B22190" s="11" t="s">
        <v>88</v>
      </c>
      <c r="C22190" t="s">
        <v>88</v>
      </c>
      <c r="D22190" t="s">
        <v>88</v>
      </c>
      <c r="E22190" t="s">
        <v>88</v>
      </c>
      <c r="F22190" t="s">
        <v>32999</v>
      </c>
    </row>
    <row r="22191" spans="1:6" x14ac:dyDescent="0.3">
      <c r="A22191" s="18" t="s">
        <v>33000</v>
      </c>
      <c r="B22191" s="11" t="s">
        <v>88</v>
      </c>
      <c r="C22191" t="s">
        <v>88</v>
      </c>
      <c r="D22191" t="s">
        <v>88</v>
      </c>
      <c r="E22191" t="s">
        <v>88</v>
      </c>
      <c r="F22191" t="s">
        <v>33001</v>
      </c>
    </row>
    <row r="22192" spans="1:6" x14ac:dyDescent="0.3">
      <c r="A22192" s="19" t="s">
        <v>33002</v>
      </c>
      <c r="B22192" s="11" t="s">
        <v>88</v>
      </c>
      <c r="C22192" t="s">
        <v>88</v>
      </c>
      <c r="D22192" t="s">
        <v>88</v>
      </c>
      <c r="E22192" t="s">
        <v>88</v>
      </c>
      <c r="F22192" t="s">
        <v>33003</v>
      </c>
    </row>
    <row r="22193" spans="1:6" x14ac:dyDescent="0.3">
      <c r="A22193" s="18" t="s">
        <v>33004</v>
      </c>
      <c r="B22193" s="11" t="s">
        <v>88</v>
      </c>
      <c r="C22193" t="s">
        <v>88</v>
      </c>
      <c r="D22193" t="s">
        <v>88</v>
      </c>
      <c r="E22193" t="s">
        <v>88</v>
      </c>
      <c r="F22193" t="s">
        <v>33005</v>
      </c>
    </row>
    <row r="22194" spans="1:6" x14ac:dyDescent="0.3">
      <c r="A22194" s="19" t="s">
        <v>33006</v>
      </c>
      <c r="B22194" s="11" t="s">
        <v>88</v>
      </c>
      <c r="C22194" t="s">
        <v>88</v>
      </c>
      <c r="D22194" t="s">
        <v>88</v>
      </c>
      <c r="E22194" t="s">
        <v>22604</v>
      </c>
    </row>
    <row r="22195" spans="1:6" x14ac:dyDescent="0.3">
      <c r="A22195" s="18" t="s">
        <v>33007</v>
      </c>
      <c r="B22195" s="11" t="s">
        <v>88</v>
      </c>
      <c r="C22195" t="s">
        <v>88</v>
      </c>
      <c r="D22195" t="s">
        <v>689</v>
      </c>
    </row>
    <row r="22196" spans="1:6" x14ac:dyDescent="0.3">
      <c r="A22196" s="19" t="s">
        <v>33008</v>
      </c>
      <c r="B22196" t="s">
        <v>33009</v>
      </c>
    </row>
    <row r="22197" spans="1:6" x14ac:dyDescent="0.3">
      <c r="A22197" s="18" t="s">
        <v>33010</v>
      </c>
      <c r="B22197" s="11" t="s">
        <v>88</v>
      </c>
      <c r="C22197" t="s">
        <v>33011</v>
      </c>
    </row>
    <row r="22198" spans="1:6" x14ac:dyDescent="0.3">
      <c r="A22198" s="19" t="s">
        <v>33012</v>
      </c>
      <c r="B22198" s="11" t="s">
        <v>88</v>
      </c>
      <c r="C22198" t="s">
        <v>88</v>
      </c>
      <c r="D22198" t="s">
        <v>33013</v>
      </c>
    </row>
    <row r="22199" spans="1:6" x14ac:dyDescent="0.3">
      <c r="A22199" s="18" t="s">
        <v>33014</v>
      </c>
      <c r="B22199" s="11" t="s">
        <v>88</v>
      </c>
      <c r="C22199" t="s">
        <v>88</v>
      </c>
      <c r="D22199" t="s">
        <v>88</v>
      </c>
      <c r="E22199" t="s">
        <v>25139</v>
      </c>
    </row>
    <row r="22200" spans="1:6" x14ac:dyDescent="0.3">
      <c r="A22200" s="19" t="s">
        <v>33015</v>
      </c>
      <c r="B22200" s="11" t="s">
        <v>88</v>
      </c>
      <c r="C22200" t="s">
        <v>88</v>
      </c>
      <c r="D22200" t="s">
        <v>88</v>
      </c>
      <c r="E22200" t="s">
        <v>22604</v>
      </c>
    </row>
    <row r="22201" spans="1:6" x14ac:dyDescent="0.3">
      <c r="A22201" s="18" t="s">
        <v>33016</v>
      </c>
      <c r="B22201" s="11" t="s">
        <v>88</v>
      </c>
      <c r="C22201" t="s">
        <v>88</v>
      </c>
      <c r="D22201" t="s">
        <v>33017</v>
      </c>
    </row>
    <row r="22202" spans="1:6" x14ac:dyDescent="0.3">
      <c r="A22202" s="19" t="s">
        <v>33018</v>
      </c>
      <c r="B22202" s="11" t="s">
        <v>88</v>
      </c>
      <c r="C22202" t="s">
        <v>88</v>
      </c>
      <c r="D22202" t="s">
        <v>88</v>
      </c>
      <c r="E22202" t="s">
        <v>25139</v>
      </c>
    </row>
    <row r="22203" spans="1:6" x14ac:dyDescent="0.3">
      <c r="A22203" s="18" t="s">
        <v>33019</v>
      </c>
      <c r="B22203" s="11" t="s">
        <v>88</v>
      </c>
      <c r="C22203" t="s">
        <v>88</v>
      </c>
      <c r="D22203" t="s">
        <v>88</v>
      </c>
      <c r="E22203" t="s">
        <v>22604</v>
      </c>
    </row>
    <row r="22204" spans="1:6" x14ac:dyDescent="0.3">
      <c r="A22204" s="19" t="s">
        <v>33020</v>
      </c>
      <c r="B22204" s="11" t="s">
        <v>88</v>
      </c>
      <c r="C22204" t="s">
        <v>689</v>
      </c>
    </row>
    <row r="22205" spans="1:6" x14ac:dyDescent="0.3">
      <c r="A22205" s="18" t="s">
        <v>33021</v>
      </c>
      <c r="B22205" s="11" t="s">
        <v>88</v>
      </c>
      <c r="C22205" t="s">
        <v>88</v>
      </c>
      <c r="D22205" t="s">
        <v>33022</v>
      </c>
    </row>
    <row r="22206" spans="1:6" x14ac:dyDescent="0.3">
      <c r="A22206" s="19" t="s">
        <v>33023</v>
      </c>
      <c r="B22206" s="11" t="s">
        <v>88</v>
      </c>
      <c r="C22206" t="s">
        <v>88</v>
      </c>
      <c r="D22206" t="s">
        <v>88</v>
      </c>
      <c r="E22206" t="s">
        <v>33024</v>
      </c>
    </row>
    <row r="22207" spans="1:6" x14ac:dyDescent="0.3">
      <c r="A22207" s="18" t="s">
        <v>33025</v>
      </c>
      <c r="B22207" s="11" t="s">
        <v>88</v>
      </c>
      <c r="C22207" t="s">
        <v>88</v>
      </c>
      <c r="D22207" t="s">
        <v>88</v>
      </c>
      <c r="E22207" t="s">
        <v>88</v>
      </c>
      <c r="F22207" t="s">
        <v>25139</v>
      </c>
    </row>
    <row r="22208" spans="1:6" x14ac:dyDescent="0.3">
      <c r="A22208" s="19" t="s">
        <v>33026</v>
      </c>
      <c r="B22208" s="11" t="s">
        <v>88</v>
      </c>
      <c r="C22208" t="s">
        <v>88</v>
      </c>
      <c r="D22208" t="s">
        <v>88</v>
      </c>
      <c r="E22208" t="s">
        <v>88</v>
      </c>
      <c r="F22208" t="s">
        <v>22604</v>
      </c>
    </row>
    <row r="22209" spans="1:6" x14ac:dyDescent="0.3">
      <c r="A22209" s="18" t="s">
        <v>33027</v>
      </c>
      <c r="B22209" s="11" t="s">
        <v>88</v>
      </c>
      <c r="C22209" t="s">
        <v>88</v>
      </c>
      <c r="D22209" t="s">
        <v>88</v>
      </c>
      <c r="E22209" t="s">
        <v>33028</v>
      </c>
    </row>
    <row r="22210" spans="1:6" x14ac:dyDescent="0.3">
      <c r="A22210" s="19" t="s">
        <v>33029</v>
      </c>
      <c r="B22210" s="11" t="s">
        <v>88</v>
      </c>
      <c r="C22210" t="s">
        <v>88</v>
      </c>
      <c r="D22210" t="s">
        <v>88</v>
      </c>
      <c r="E22210" t="s">
        <v>88</v>
      </c>
      <c r="F22210" t="s">
        <v>25139</v>
      </c>
    </row>
    <row r="22211" spans="1:6" x14ac:dyDescent="0.3">
      <c r="A22211" s="18" t="s">
        <v>33030</v>
      </c>
      <c r="B22211" s="11" t="s">
        <v>88</v>
      </c>
      <c r="C22211" t="s">
        <v>88</v>
      </c>
      <c r="D22211" t="s">
        <v>88</v>
      </c>
      <c r="E22211" t="s">
        <v>88</v>
      </c>
      <c r="F22211" t="s">
        <v>22604</v>
      </c>
    </row>
    <row r="22212" spans="1:6" x14ac:dyDescent="0.3">
      <c r="A22212" s="19" t="s">
        <v>33031</v>
      </c>
      <c r="B22212" s="11" t="s">
        <v>88</v>
      </c>
      <c r="C22212" t="s">
        <v>88</v>
      </c>
      <c r="D22212" t="s">
        <v>689</v>
      </c>
    </row>
    <row r="22213" spans="1:6" x14ac:dyDescent="0.3">
      <c r="A22213" s="18" t="s">
        <v>33032</v>
      </c>
      <c r="B22213" t="s">
        <v>33033</v>
      </c>
    </row>
    <row r="22214" spans="1:6" x14ac:dyDescent="0.3">
      <c r="A22214" s="19" t="s">
        <v>33034</v>
      </c>
      <c r="B22214" s="11" t="s">
        <v>88</v>
      </c>
      <c r="C22214" t="s">
        <v>33035</v>
      </c>
    </row>
    <row r="22215" spans="1:6" x14ac:dyDescent="0.3">
      <c r="A22215" s="18" t="s">
        <v>33036</v>
      </c>
      <c r="B22215" s="11" t="s">
        <v>88</v>
      </c>
      <c r="C22215" t="s">
        <v>88</v>
      </c>
      <c r="D22215" t="s">
        <v>33037</v>
      </c>
    </row>
    <row r="22216" spans="1:6" x14ac:dyDescent="0.3">
      <c r="A22216" s="19" t="s">
        <v>33038</v>
      </c>
      <c r="B22216" s="11" t="s">
        <v>88</v>
      </c>
      <c r="C22216" t="s">
        <v>88</v>
      </c>
      <c r="D22216" t="s">
        <v>689</v>
      </c>
    </row>
    <row r="22217" spans="1:6" x14ac:dyDescent="0.3">
      <c r="A22217" s="18" t="s">
        <v>33039</v>
      </c>
      <c r="B22217" s="11" t="s">
        <v>88</v>
      </c>
      <c r="C22217" t="s">
        <v>33040</v>
      </c>
    </row>
    <row r="22218" spans="1:6" x14ac:dyDescent="0.3">
      <c r="A22218" s="19" t="s">
        <v>33041</v>
      </c>
      <c r="B22218" s="11" t="s">
        <v>88</v>
      </c>
      <c r="C22218" t="s">
        <v>88</v>
      </c>
      <c r="D22218" t="s">
        <v>33042</v>
      </c>
    </row>
    <row r="22219" spans="1:6" x14ac:dyDescent="0.3">
      <c r="A22219" s="18" t="s">
        <v>33043</v>
      </c>
      <c r="B22219" s="11" t="s">
        <v>88</v>
      </c>
      <c r="C22219" t="s">
        <v>88</v>
      </c>
      <c r="D22219" t="s">
        <v>88</v>
      </c>
      <c r="E22219" t="s">
        <v>25139</v>
      </c>
    </row>
    <row r="22220" spans="1:6" x14ac:dyDescent="0.3">
      <c r="A22220" s="19" t="s">
        <v>33044</v>
      </c>
      <c r="B22220" s="11" t="s">
        <v>88</v>
      </c>
      <c r="C22220" t="s">
        <v>88</v>
      </c>
      <c r="D22220" t="s">
        <v>88</v>
      </c>
      <c r="E22220" t="s">
        <v>22604</v>
      </c>
    </row>
    <row r="22221" spans="1:6" x14ac:dyDescent="0.3">
      <c r="A22221" s="18" t="s">
        <v>33045</v>
      </c>
      <c r="B22221" s="11" t="s">
        <v>88</v>
      </c>
      <c r="C22221" t="s">
        <v>88</v>
      </c>
      <c r="D22221" t="s">
        <v>33046</v>
      </c>
    </row>
    <row r="22222" spans="1:6" x14ac:dyDescent="0.3">
      <c r="A22222" s="19" t="s">
        <v>33047</v>
      </c>
      <c r="B22222" s="11" t="s">
        <v>88</v>
      </c>
      <c r="C22222" t="s">
        <v>88</v>
      </c>
      <c r="D22222" t="s">
        <v>88</v>
      </c>
      <c r="E22222" t="s">
        <v>25139</v>
      </c>
    </row>
    <row r="22223" spans="1:6" x14ac:dyDescent="0.3">
      <c r="A22223" s="18" t="s">
        <v>33048</v>
      </c>
      <c r="B22223" s="11" t="s">
        <v>88</v>
      </c>
      <c r="C22223" t="s">
        <v>88</v>
      </c>
      <c r="D22223" t="s">
        <v>88</v>
      </c>
      <c r="E22223" t="s">
        <v>22604</v>
      </c>
    </row>
    <row r="22224" spans="1:6" x14ac:dyDescent="0.3">
      <c r="A22224" s="19" t="s">
        <v>33049</v>
      </c>
      <c r="B22224" s="11" t="s">
        <v>88</v>
      </c>
      <c r="C22224" t="s">
        <v>88</v>
      </c>
      <c r="D22224" t="s">
        <v>33050</v>
      </c>
    </row>
    <row r="22225" spans="1:6" x14ac:dyDescent="0.3">
      <c r="A22225" s="18" t="s">
        <v>33051</v>
      </c>
      <c r="B22225" s="11" t="s">
        <v>88</v>
      </c>
      <c r="C22225" t="s">
        <v>88</v>
      </c>
      <c r="D22225" t="s">
        <v>88</v>
      </c>
      <c r="E22225" t="s">
        <v>25139</v>
      </c>
    </row>
    <row r="22226" spans="1:6" x14ac:dyDescent="0.3">
      <c r="A22226" s="19" t="s">
        <v>33052</v>
      </c>
      <c r="B22226" s="11" t="s">
        <v>88</v>
      </c>
      <c r="C22226" t="s">
        <v>88</v>
      </c>
      <c r="D22226" t="s">
        <v>88</v>
      </c>
      <c r="E22226" t="s">
        <v>88</v>
      </c>
      <c r="F22226" t="s">
        <v>33053</v>
      </c>
    </row>
    <row r="22227" spans="1:6" x14ac:dyDescent="0.3">
      <c r="A22227" s="18" t="s">
        <v>33054</v>
      </c>
      <c r="B22227" s="11" t="s">
        <v>88</v>
      </c>
      <c r="C22227" t="s">
        <v>88</v>
      </c>
      <c r="D22227" t="s">
        <v>88</v>
      </c>
      <c r="E22227" t="s">
        <v>88</v>
      </c>
      <c r="F22227" t="s">
        <v>689</v>
      </c>
    </row>
    <row r="22228" spans="1:6" x14ac:dyDescent="0.3">
      <c r="A22228" s="19" t="s">
        <v>33055</v>
      </c>
      <c r="B22228" s="11" t="s">
        <v>88</v>
      </c>
      <c r="C22228" t="s">
        <v>88</v>
      </c>
      <c r="D22228" t="s">
        <v>88</v>
      </c>
      <c r="E22228" t="s">
        <v>22604</v>
      </c>
    </row>
    <row r="22229" spans="1:6" x14ac:dyDescent="0.3">
      <c r="A22229" s="18" t="s">
        <v>33056</v>
      </c>
      <c r="B22229" s="11" t="s">
        <v>88</v>
      </c>
      <c r="C22229" t="s">
        <v>88</v>
      </c>
      <c r="D22229" t="s">
        <v>33057</v>
      </c>
    </row>
    <row r="22230" spans="1:6" x14ac:dyDescent="0.3">
      <c r="A22230" s="19" t="s">
        <v>33058</v>
      </c>
      <c r="B22230" s="11" t="s">
        <v>88</v>
      </c>
      <c r="C22230" t="s">
        <v>88</v>
      </c>
      <c r="D22230" t="s">
        <v>88</v>
      </c>
      <c r="E22230" t="s">
        <v>25139</v>
      </c>
    </row>
    <row r="22231" spans="1:6" x14ac:dyDescent="0.3">
      <c r="A22231" s="18" t="s">
        <v>33059</v>
      </c>
      <c r="B22231" s="11" t="s">
        <v>88</v>
      </c>
      <c r="C22231" t="s">
        <v>88</v>
      </c>
      <c r="D22231" t="s">
        <v>88</v>
      </c>
      <c r="E22231" t="s">
        <v>22604</v>
      </c>
    </row>
    <row r="22232" spans="1:6" x14ac:dyDescent="0.3">
      <c r="A22232" s="19" t="s">
        <v>33060</v>
      </c>
      <c r="B22232" s="11" t="s">
        <v>88</v>
      </c>
      <c r="C22232" t="s">
        <v>33061</v>
      </c>
    </row>
    <row r="22233" spans="1:6" x14ac:dyDescent="0.3">
      <c r="A22233" s="18" t="s">
        <v>33062</v>
      </c>
      <c r="B22233" s="11" t="s">
        <v>88</v>
      </c>
      <c r="C22233" t="s">
        <v>88</v>
      </c>
      <c r="D22233" t="s">
        <v>33063</v>
      </c>
    </row>
    <row r="22234" spans="1:6" x14ac:dyDescent="0.3">
      <c r="A22234" s="19" t="s">
        <v>33064</v>
      </c>
      <c r="B22234" s="11" t="s">
        <v>88</v>
      </c>
      <c r="C22234" t="s">
        <v>88</v>
      </c>
      <c r="D22234" t="s">
        <v>88</v>
      </c>
      <c r="E22234" t="s">
        <v>25139</v>
      </c>
    </row>
    <row r="22235" spans="1:6" x14ac:dyDescent="0.3">
      <c r="A22235" s="18" t="s">
        <v>33065</v>
      </c>
      <c r="B22235" s="11" t="s">
        <v>88</v>
      </c>
      <c r="C22235" t="s">
        <v>88</v>
      </c>
      <c r="D22235" t="s">
        <v>88</v>
      </c>
      <c r="E22235" t="s">
        <v>22604</v>
      </c>
    </row>
    <row r="22236" spans="1:6" x14ac:dyDescent="0.3">
      <c r="A22236" s="19" t="s">
        <v>33066</v>
      </c>
      <c r="B22236" s="11" t="s">
        <v>88</v>
      </c>
      <c r="C22236" t="s">
        <v>88</v>
      </c>
      <c r="D22236" t="s">
        <v>33067</v>
      </c>
    </row>
    <row r="22237" spans="1:6" x14ac:dyDescent="0.3">
      <c r="A22237" s="18" t="s">
        <v>33068</v>
      </c>
      <c r="B22237" s="11" t="s">
        <v>88</v>
      </c>
      <c r="C22237" t="s">
        <v>88</v>
      </c>
      <c r="D22237" t="s">
        <v>88</v>
      </c>
      <c r="E22237" t="s">
        <v>25139</v>
      </c>
    </row>
    <row r="22238" spans="1:6" x14ac:dyDescent="0.3">
      <c r="A22238" s="19" t="s">
        <v>33069</v>
      </c>
      <c r="B22238" s="11" t="s">
        <v>88</v>
      </c>
      <c r="C22238" t="s">
        <v>88</v>
      </c>
      <c r="D22238" t="s">
        <v>88</v>
      </c>
      <c r="E22238" t="s">
        <v>88</v>
      </c>
      <c r="F22238" t="s">
        <v>33053</v>
      </c>
    </row>
    <row r="22239" spans="1:6" x14ac:dyDescent="0.3">
      <c r="A22239" s="18" t="s">
        <v>33070</v>
      </c>
      <c r="B22239" s="11" t="s">
        <v>88</v>
      </c>
      <c r="C22239" t="s">
        <v>88</v>
      </c>
      <c r="D22239" t="s">
        <v>88</v>
      </c>
      <c r="E22239" t="s">
        <v>88</v>
      </c>
      <c r="F22239" t="s">
        <v>689</v>
      </c>
    </row>
    <row r="22240" spans="1:6" x14ac:dyDescent="0.3">
      <c r="A22240" s="19" t="s">
        <v>33071</v>
      </c>
      <c r="B22240" s="11" t="s">
        <v>88</v>
      </c>
      <c r="C22240" t="s">
        <v>88</v>
      </c>
      <c r="D22240" t="s">
        <v>88</v>
      </c>
      <c r="E22240" t="s">
        <v>22604</v>
      </c>
    </row>
    <row r="22241" spans="1:6" x14ac:dyDescent="0.3">
      <c r="A22241" s="18" t="s">
        <v>33072</v>
      </c>
      <c r="B22241" s="11" t="s">
        <v>88</v>
      </c>
      <c r="C22241" t="s">
        <v>88</v>
      </c>
      <c r="D22241" t="s">
        <v>33013</v>
      </c>
    </row>
    <row r="22242" spans="1:6" x14ac:dyDescent="0.3">
      <c r="A22242" s="19" t="s">
        <v>33073</v>
      </c>
      <c r="B22242" s="11" t="s">
        <v>88</v>
      </c>
      <c r="C22242" t="s">
        <v>88</v>
      </c>
      <c r="D22242" t="s">
        <v>88</v>
      </c>
      <c r="E22242" t="s">
        <v>25139</v>
      </c>
    </row>
    <row r="22243" spans="1:6" x14ac:dyDescent="0.3">
      <c r="A22243" s="18" t="s">
        <v>33074</v>
      </c>
      <c r="B22243" s="11" t="s">
        <v>88</v>
      </c>
      <c r="C22243" t="s">
        <v>88</v>
      </c>
      <c r="D22243" t="s">
        <v>88</v>
      </c>
      <c r="E22243" t="s">
        <v>88</v>
      </c>
      <c r="F22243" t="s">
        <v>33053</v>
      </c>
    </row>
    <row r="22244" spans="1:6" x14ac:dyDescent="0.3">
      <c r="A22244" s="19" t="s">
        <v>33075</v>
      </c>
      <c r="B22244" s="11" t="s">
        <v>88</v>
      </c>
      <c r="C22244" t="s">
        <v>88</v>
      </c>
      <c r="D22244" t="s">
        <v>88</v>
      </c>
      <c r="E22244" t="s">
        <v>88</v>
      </c>
      <c r="F22244" t="s">
        <v>689</v>
      </c>
    </row>
    <row r="22245" spans="1:6" x14ac:dyDescent="0.3">
      <c r="A22245" s="18" t="s">
        <v>33076</v>
      </c>
      <c r="B22245" s="11" t="s">
        <v>88</v>
      </c>
      <c r="C22245" t="s">
        <v>88</v>
      </c>
      <c r="D22245" t="s">
        <v>88</v>
      </c>
      <c r="E22245" t="s">
        <v>22604</v>
      </c>
    </row>
    <row r="22246" spans="1:6" x14ac:dyDescent="0.3">
      <c r="A22246" s="19" t="s">
        <v>33077</v>
      </c>
      <c r="B22246" s="11" t="s">
        <v>88</v>
      </c>
      <c r="C22246" t="s">
        <v>689</v>
      </c>
    </row>
    <row r="22247" spans="1:6" x14ac:dyDescent="0.3">
      <c r="A22247" s="18" t="s">
        <v>33078</v>
      </c>
      <c r="B22247" s="11" t="s">
        <v>88</v>
      </c>
      <c r="C22247" t="s">
        <v>88</v>
      </c>
      <c r="D22247" t="s">
        <v>33079</v>
      </c>
    </row>
    <row r="22248" spans="1:6" x14ac:dyDescent="0.3">
      <c r="A22248" s="19" t="s">
        <v>33080</v>
      </c>
      <c r="B22248" s="11" t="s">
        <v>88</v>
      </c>
      <c r="C22248" t="s">
        <v>88</v>
      </c>
      <c r="D22248" t="s">
        <v>689</v>
      </c>
    </row>
    <row r="22249" spans="1:6" x14ac:dyDescent="0.3">
      <c r="A22249" s="18" t="s">
        <v>33081</v>
      </c>
      <c r="B22249" t="s">
        <v>33082</v>
      </c>
    </row>
    <row r="22250" spans="1:6" x14ac:dyDescent="0.3">
      <c r="A22250" s="19" t="s">
        <v>33083</v>
      </c>
      <c r="B22250" s="11" t="s">
        <v>88</v>
      </c>
      <c r="C22250" t="s">
        <v>33084</v>
      </c>
    </row>
    <row r="22251" spans="1:6" x14ac:dyDescent="0.3">
      <c r="A22251" s="18" t="s">
        <v>33085</v>
      </c>
      <c r="B22251" s="11" t="s">
        <v>88</v>
      </c>
      <c r="C22251" t="s">
        <v>88</v>
      </c>
      <c r="D22251" t="s">
        <v>33086</v>
      </c>
    </row>
    <row r="22252" spans="1:6" x14ac:dyDescent="0.3">
      <c r="A22252" s="19" t="s">
        <v>33087</v>
      </c>
      <c r="B22252" s="11" t="s">
        <v>88</v>
      </c>
      <c r="C22252" t="s">
        <v>88</v>
      </c>
      <c r="D22252" t="s">
        <v>689</v>
      </c>
    </row>
    <row r="22253" spans="1:6" x14ac:dyDescent="0.3">
      <c r="A22253" s="18" t="s">
        <v>33088</v>
      </c>
      <c r="B22253" s="11" t="s">
        <v>88</v>
      </c>
      <c r="C22253" t="s">
        <v>33089</v>
      </c>
    </row>
    <row r="22254" spans="1:6" x14ac:dyDescent="0.3">
      <c r="A22254" s="19" t="s">
        <v>33090</v>
      </c>
      <c r="B22254" s="11" t="s">
        <v>88</v>
      </c>
      <c r="C22254" t="s">
        <v>88</v>
      </c>
      <c r="D22254" t="s">
        <v>33091</v>
      </c>
    </row>
    <row r="22255" spans="1:6" x14ac:dyDescent="0.3">
      <c r="A22255" s="18" t="s">
        <v>33092</v>
      </c>
      <c r="B22255" s="11" t="s">
        <v>88</v>
      </c>
      <c r="C22255" t="s">
        <v>88</v>
      </c>
      <c r="D22255" t="s">
        <v>88</v>
      </c>
      <c r="E22255" t="s">
        <v>32934</v>
      </c>
    </row>
    <row r="22256" spans="1:6" x14ac:dyDescent="0.3">
      <c r="A22256" s="19" t="s">
        <v>33093</v>
      </c>
      <c r="B22256" s="11" t="s">
        <v>88</v>
      </c>
      <c r="C22256" t="s">
        <v>88</v>
      </c>
      <c r="D22256" t="s">
        <v>88</v>
      </c>
      <c r="E22256" t="s">
        <v>689</v>
      </c>
    </row>
    <row r="22257" spans="1:7" x14ac:dyDescent="0.3">
      <c r="A22257" s="18" t="s">
        <v>33094</v>
      </c>
      <c r="B22257" s="11" t="s">
        <v>88</v>
      </c>
      <c r="C22257" t="s">
        <v>88</v>
      </c>
      <c r="D22257" t="s">
        <v>88</v>
      </c>
      <c r="E22257" t="s">
        <v>88</v>
      </c>
      <c r="F22257" t="s">
        <v>33095</v>
      </c>
    </row>
    <row r="22258" spans="1:7" x14ac:dyDescent="0.3">
      <c r="A22258" s="19" t="s">
        <v>33096</v>
      </c>
      <c r="B22258" s="11" t="s">
        <v>88</v>
      </c>
      <c r="C22258" t="s">
        <v>88</v>
      </c>
      <c r="D22258" t="s">
        <v>88</v>
      </c>
      <c r="E22258" t="s">
        <v>88</v>
      </c>
      <c r="F22258" t="s">
        <v>88</v>
      </c>
      <c r="G22258" t="s">
        <v>25139</v>
      </c>
    </row>
    <row r="22259" spans="1:7" x14ac:dyDescent="0.3">
      <c r="A22259" s="18" t="s">
        <v>33097</v>
      </c>
      <c r="B22259" s="11" t="s">
        <v>88</v>
      </c>
      <c r="C22259" t="s">
        <v>88</v>
      </c>
      <c r="D22259" t="s">
        <v>88</v>
      </c>
      <c r="E22259" t="s">
        <v>88</v>
      </c>
      <c r="F22259" t="s">
        <v>88</v>
      </c>
      <c r="G22259" t="s">
        <v>22604</v>
      </c>
    </row>
    <row r="22260" spans="1:7" x14ac:dyDescent="0.3">
      <c r="A22260" s="19" t="s">
        <v>33098</v>
      </c>
      <c r="B22260" s="11" t="s">
        <v>88</v>
      </c>
      <c r="C22260" t="s">
        <v>88</v>
      </c>
      <c r="D22260" t="s">
        <v>88</v>
      </c>
      <c r="E22260" t="s">
        <v>88</v>
      </c>
      <c r="F22260" t="s">
        <v>33099</v>
      </c>
    </row>
    <row r="22261" spans="1:7" x14ac:dyDescent="0.3">
      <c r="A22261" s="18" t="s">
        <v>33100</v>
      </c>
      <c r="B22261" s="11" t="s">
        <v>88</v>
      </c>
      <c r="C22261" t="s">
        <v>88</v>
      </c>
      <c r="D22261" t="s">
        <v>88</v>
      </c>
      <c r="E22261" t="s">
        <v>88</v>
      </c>
      <c r="F22261" t="s">
        <v>88</v>
      </c>
      <c r="G22261" t="s">
        <v>25139</v>
      </c>
    </row>
    <row r="22262" spans="1:7" x14ac:dyDescent="0.3">
      <c r="A22262" s="19" t="s">
        <v>33101</v>
      </c>
      <c r="B22262" s="11" t="s">
        <v>88</v>
      </c>
      <c r="C22262" t="s">
        <v>88</v>
      </c>
      <c r="D22262" t="s">
        <v>88</v>
      </c>
      <c r="E22262" t="s">
        <v>88</v>
      </c>
      <c r="F22262" t="s">
        <v>88</v>
      </c>
      <c r="G22262" t="s">
        <v>22604</v>
      </c>
    </row>
    <row r="22263" spans="1:7" x14ac:dyDescent="0.3">
      <c r="A22263" s="18" t="s">
        <v>33102</v>
      </c>
      <c r="B22263" s="11" t="s">
        <v>88</v>
      </c>
      <c r="C22263" t="s">
        <v>88</v>
      </c>
      <c r="D22263" t="s">
        <v>33103</v>
      </c>
    </row>
    <row r="22264" spans="1:7" x14ac:dyDescent="0.3">
      <c r="A22264" s="19" t="s">
        <v>33104</v>
      </c>
      <c r="B22264" s="11" t="s">
        <v>88</v>
      </c>
      <c r="C22264" t="s">
        <v>88</v>
      </c>
      <c r="D22264" t="s">
        <v>88</v>
      </c>
      <c r="E22264" t="s">
        <v>32934</v>
      </c>
    </row>
    <row r="22265" spans="1:7" x14ac:dyDescent="0.3">
      <c r="A22265" s="18" t="s">
        <v>33105</v>
      </c>
      <c r="B22265" s="11" t="s">
        <v>88</v>
      </c>
      <c r="C22265" t="s">
        <v>88</v>
      </c>
      <c r="D22265" t="s">
        <v>88</v>
      </c>
      <c r="E22265" t="s">
        <v>689</v>
      </c>
    </row>
    <row r="22266" spans="1:7" x14ac:dyDescent="0.3">
      <c r="A22266" s="19" t="s">
        <v>33106</v>
      </c>
      <c r="B22266" s="11" t="s">
        <v>88</v>
      </c>
      <c r="C22266" t="s">
        <v>88</v>
      </c>
      <c r="D22266" t="s">
        <v>88</v>
      </c>
      <c r="E22266" t="s">
        <v>88</v>
      </c>
      <c r="F22266" t="s">
        <v>25139</v>
      </c>
    </row>
    <row r="22267" spans="1:7" x14ac:dyDescent="0.3">
      <c r="A22267" s="18" t="s">
        <v>33107</v>
      </c>
      <c r="B22267" s="11" t="s">
        <v>88</v>
      </c>
      <c r="C22267" t="s">
        <v>88</v>
      </c>
      <c r="D22267" t="s">
        <v>88</v>
      </c>
      <c r="E22267" t="s">
        <v>88</v>
      </c>
      <c r="F22267" t="s">
        <v>22604</v>
      </c>
    </row>
    <row r="22268" spans="1:7" x14ac:dyDescent="0.3">
      <c r="A22268" s="19" t="s">
        <v>33108</v>
      </c>
      <c r="B22268" s="11" t="s">
        <v>88</v>
      </c>
      <c r="C22268" t="s">
        <v>88</v>
      </c>
      <c r="D22268" t="s">
        <v>33109</v>
      </c>
    </row>
    <row r="22269" spans="1:7" x14ac:dyDescent="0.3">
      <c r="A22269" s="18" t="s">
        <v>33110</v>
      </c>
      <c r="B22269" s="11" t="s">
        <v>88</v>
      </c>
      <c r="C22269" t="s">
        <v>88</v>
      </c>
      <c r="D22269" t="s">
        <v>88</v>
      </c>
      <c r="E22269" t="s">
        <v>32934</v>
      </c>
    </row>
    <row r="22270" spans="1:7" x14ac:dyDescent="0.3">
      <c r="A22270" s="19" t="s">
        <v>33111</v>
      </c>
      <c r="B22270" s="11" t="s">
        <v>88</v>
      </c>
      <c r="C22270" t="s">
        <v>88</v>
      </c>
      <c r="D22270" t="s">
        <v>88</v>
      </c>
      <c r="E22270" t="s">
        <v>689</v>
      </c>
    </row>
    <row r="22271" spans="1:7" x14ac:dyDescent="0.3">
      <c r="A22271" s="18" t="s">
        <v>33112</v>
      </c>
      <c r="B22271" s="11" t="s">
        <v>88</v>
      </c>
      <c r="C22271" t="s">
        <v>88</v>
      </c>
      <c r="D22271" t="s">
        <v>88</v>
      </c>
      <c r="E22271" t="s">
        <v>88</v>
      </c>
      <c r="F22271" t="s">
        <v>25139</v>
      </c>
    </row>
    <row r="22272" spans="1:7" x14ac:dyDescent="0.3">
      <c r="A22272" s="19" t="s">
        <v>33113</v>
      </c>
      <c r="B22272" s="11" t="s">
        <v>88</v>
      </c>
      <c r="C22272" t="s">
        <v>88</v>
      </c>
      <c r="D22272" t="s">
        <v>88</v>
      </c>
      <c r="E22272" t="s">
        <v>88</v>
      </c>
      <c r="F22272" t="s">
        <v>88</v>
      </c>
      <c r="G22272" t="s">
        <v>33114</v>
      </c>
    </row>
    <row r="22273" spans="1:7" x14ac:dyDescent="0.3">
      <c r="A22273" s="18" t="s">
        <v>33115</v>
      </c>
      <c r="B22273" s="11" t="s">
        <v>88</v>
      </c>
      <c r="C22273" t="s">
        <v>88</v>
      </c>
      <c r="D22273" t="s">
        <v>88</v>
      </c>
      <c r="E22273" t="s">
        <v>88</v>
      </c>
      <c r="F22273" t="s">
        <v>88</v>
      </c>
      <c r="G22273" t="s">
        <v>689</v>
      </c>
    </row>
    <row r="22274" spans="1:7" x14ac:dyDescent="0.3">
      <c r="A22274" s="19" t="s">
        <v>33116</v>
      </c>
      <c r="B22274" s="11" t="s">
        <v>88</v>
      </c>
      <c r="C22274" t="s">
        <v>88</v>
      </c>
      <c r="D22274" t="s">
        <v>88</v>
      </c>
      <c r="E22274" t="s">
        <v>88</v>
      </c>
      <c r="F22274" t="s">
        <v>22604</v>
      </c>
    </row>
    <row r="22275" spans="1:7" x14ac:dyDescent="0.3">
      <c r="A22275" s="18" t="s">
        <v>33117</v>
      </c>
      <c r="B22275" s="11" t="s">
        <v>88</v>
      </c>
      <c r="C22275" t="s">
        <v>33118</v>
      </c>
    </row>
    <row r="22276" spans="1:7" x14ac:dyDescent="0.3">
      <c r="A22276" s="19" t="s">
        <v>33119</v>
      </c>
      <c r="B22276" s="11" t="s">
        <v>88</v>
      </c>
      <c r="C22276" t="s">
        <v>88</v>
      </c>
      <c r="D22276" t="s">
        <v>33091</v>
      </c>
    </row>
    <row r="22277" spans="1:7" x14ac:dyDescent="0.3">
      <c r="A22277" s="18" t="s">
        <v>33120</v>
      </c>
      <c r="B22277" s="11" t="s">
        <v>88</v>
      </c>
      <c r="C22277" t="s">
        <v>88</v>
      </c>
      <c r="D22277" t="s">
        <v>88</v>
      </c>
      <c r="E22277" t="s">
        <v>32934</v>
      </c>
    </row>
    <row r="22278" spans="1:7" x14ac:dyDescent="0.3">
      <c r="A22278" s="19" t="s">
        <v>33121</v>
      </c>
      <c r="B22278" s="11" t="s">
        <v>88</v>
      </c>
      <c r="C22278" t="s">
        <v>88</v>
      </c>
      <c r="D22278" t="s">
        <v>88</v>
      </c>
      <c r="E22278" t="s">
        <v>689</v>
      </c>
    </row>
    <row r="22279" spans="1:7" x14ac:dyDescent="0.3">
      <c r="A22279" s="18" t="s">
        <v>33122</v>
      </c>
      <c r="B22279" s="11" t="s">
        <v>88</v>
      </c>
      <c r="C22279" t="s">
        <v>88</v>
      </c>
      <c r="D22279" t="s">
        <v>88</v>
      </c>
      <c r="E22279" t="s">
        <v>88</v>
      </c>
      <c r="F22279" t="s">
        <v>33123</v>
      </c>
    </row>
    <row r="22280" spans="1:7" x14ac:dyDescent="0.3">
      <c r="A22280" s="19" t="s">
        <v>33124</v>
      </c>
      <c r="B22280" s="11" t="s">
        <v>88</v>
      </c>
      <c r="C22280" t="s">
        <v>88</v>
      </c>
      <c r="D22280" t="s">
        <v>88</v>
      </c>
      <c r="E22280" t="s">
        <v>88</v>
      </c>
      <c r="F22280" t="s">
        <v>88</v>
      </c>
      <c r="G22280" t="s">
        <v>25139</v>
      </c>
    </row>
    <row r="22281" spans="1:7" x14ac:dyDescent="0.3">
      <c r="A22281" s="18" t="s">
        <v>33125</v>
      </c>
      <c r="B22281" s="11" t="s">
        <v>88</v>
      </c>
      <c r="C22281" t="s">
        <v>88</v>
      </c>
      <c r="D22281" t="s">
        <v>88</v>
      </c>
      <c r="E22281" t="s">
        <v>88</v>
      </c>
      <c r="F22281" t="s">
        <v>88</v>
      </c>
      <c r="G22281" t="s">
        <v>22604</v>
      </c>
    </row>
    <row r="22282" spans="1:7" x14ac:dyDescent="0.3">
      <c r="A22282" s="19" t="s">
        <v>33126</v>
      </c>
      <c r="B22282" s="11" t="s">
        <v>88</v>
      </c>
      <c r="C22282" t="s">
        <v>88</v>
      </c>
      <c r="D22282" t="s">
        <v>88</v>
      </c>
      <c r="E22282" t="s">
        <v>88</v>
      </c>
      <c r="F22282" t="s">
        <v>33127</v>
      </c>
    </row>
    <row r="22283" spans="1:7" x14ac:dyDescent="0.3">
      <c r="A22283" s="18" t="s">
        <v>33128</v>
      </c>
      <c r="B22283" s="11" t="s">
        <v>88</v>
      </c>
      <c r="C22283" t="s">
        <v>88</v>
      </c>
      <c r="D22283" t="s">
        <v>88</v>
      </c>
      <c r="E22283" t="s">
        <v>88</v>
      </c>
      <c r="F22283" t="s">
        <v>88</v>
      </c>
      <c r="G22283" t="s">
        <v>25139</v>
      </c>
    </row>
    <row r="22284" spans="1:7" x14ac:dyDescent="0.3">
      <c r="A22284" s="19" t="s">
        <v>33129</v>
      </c>
      <c r="B22284" s="11" t="s">
        <v>88</v>
      </c>
      <c r="C22284" t="s">
        <v>88</v>
      </c>
      <c r="D22284" t="s">
        <v>88</v>
      </c>
      <c r="E22284" t="s">
        <v>88</v>
      </c>
      <c r="F22284" t="s">
        <v>88</v>
      </c>
      <c r="G22284" t="s">
        <v>22604</v>
      </c>
    </row>
    <row r="22285" spans="1:7" x14ac:dyDescent="0.3">
      <c r="A22285" s="18" t="s">
        <v>33130</v>
      </c>
      <c r="B22285" s="11" t="s">
        <v>88</v>
      </c>
      <c r="C22285" t="s">
        <v>88</v>
      </c>
      <c r="D22285" t="s">
        <v>33131</v>
      </c>
    </row>
    <row r="22286" spans="1:7" x14ac:dyDescent="0.3">
      <c r="A22286" s="19" t="s">
        <v>33132</v>
      </c>
      <c r="B22286" s="11" t="s">
        <v>88</v>
      </c>
      <c r="C22286" t="s">
        <v>88</v>
      </c>
      <c r="D22286" t="s">
        <v>88</v>
      </c>
      <c r="E22286" t="s">
        <v>32934</v>
      </c>
    </row>
    <row r="22287" spans="1:7" x14ac:dyDescent="0.3">
      <c r="A22287" s="18" t="s">
        <v>33133</v>
      </c>
      <c r="B22287" s="11" t="s">
        <v>88</v>
      </c>
      <c r="C22287" t="s">
        <v>88</v>
      </c>
      <c r="D22287" t="s">
        <v>88</v>
      </c>
      <c r="E22287" t="s">
        <v>689</v>
      </c>
    </row>
    <row r="22288" spans="1:7" x14ac:dyDescent="0.3">
      <c r="A22288" s="19" t="s">
        <v>33134</v>
      </c>
      <c r="B22288" s="11" t="s">
        <v>88</v>
      </c>
      <c r="C22288" t="s">
        <v>88</v>
      </c>
      <c r="D22288" t="s">
        <v>88</v>
      </c>
      <c r="E22288" t="s">
        <v>88</v>
      </c>
      <c r="F22288" t="s">
        <v>25139</v>
      </c>
    </row>
    <row r="22289" spans="1:6" x14ac:dyDescent="0.3">
      <c r="A22289" s="18" t="s">
        <v>33135</v>
      </c>
      <c r="B22289" s="11" t="s">
        <v>88</v>
      </c>
      <c r="C22289" t="s">
        <v>88</v>
      </c>
      <c r="D22289" t="s">
        <v>88</v>
      </c>
      <c r="E22289" t="s">
        <v>88</v>
      </c>
      <c r="F22289" t="s">
        <v>22604</v>
      </c>
    </row>
    <row r="22290" spans="1:6" x14ac:dyDescent="0.3">
      <c r="A22290" s="19" t="s">
        <v>33136</v>
      </c>
      <c r="B22290" s="11" t="s">
        <v>88</v>
      </c>
      <c r="C22290" t="s">
        <v>689</v>
      </c>
    </row>
    <row r="22291" spans="1:6" x14ac:dyDescent="0.3">
      <c r="A22291" s="18" t="s">
        <v>33137</v>
      </c>
      <c r="B22291" t="s">
        <v>33138</v>
      </c>
    </row>
    <row r="22292" spans="1:6" x14ac:dyDescent="0.3">
      <c r="A22292" s="19" t="s">
        <v>33139</v>
      </c>
      <c r="B22292" s="11" t="s">
        <v>88</v>
      </c>
      <c r="C22292" t="s">
        <v>33140</v>
      </c>
    </row>
    <row r="22293" spans="1:6" x14ac:dyDescent="0.3">
      <c r="A22293" s="18" t="s">
        <v>33141</v>
      </c>
      <c r="B22293" s="11" t="s">
        <v>88</v>
      </c>
      <c r="C22293" t="s">
        <v>33142</v>
      </c>
    </row>
    <row r="22294" spans="1:6" x14ac:dyDescent="0.3">
      <c r="A22294" s="19" t="s">
        <v>33143</v>
      </c>
      <c r="B22294" s="11" t="s">
        <v>88</v>
      </c>
      <c r="C22294" t="s">
        <v>33144</v>
      </c>
    </row>
    <row r="22295" spans="1:6" x14ac:dyDescent="0.3">
      <c r="A22295" s="18" t="s">
        <v>33145</v>
      </c>
      <c r="B22295" s="11" t="s">
        <v>88</v>
      </c>
      <c r="C22295" t="s">
        <v>33146</v>
      </c>
    </row>
    <row r="22296" spans="1:6" x14ac:dyDescent="0.3">
      <c r="A22296" s="19" t="s">
        <v>33147</v>
      </c>
      <c r="B22296" s="11" t="s">
        <v>88</v>
      </c>
      <c r="C22296" t="s">
        <v>689</v>
      </c>
    </row>
    <row r="22297" spans="1:6" x14ac:dyDescent="0.3">
      <c r="A22297" s="18" t="s">
        <v>33148</v>
      </c>
      <c r="B22297" s="11" t="s">
        <v>88</v>
      </c>
      <c r="C22297" t="s">
        <v>88</v>
      </c>
      <c r="D22297" t="s">
        <v>33149</v>
      </c>
    </row>
    <row r="22298" spans="1:6" x14ac:dyDescent="0.3">
      <c r="A22298" s="19" t="s">
        <v>33150</v>
      </c>
      <c r="B22298" s="11" t="s">
        <v>88</v>
      </c>
      <c r="C22298" t="s">
        <v>88</v>
      </c>
      <c r="D22298" t="s">
        <v>689</v>
      </c>
    </row>
    <row r="22299" spans="1:6" x14ac:dyDescent="0.3">
      <c r="A22299" s="18" t="s">
        <v>33151</v>
      </c>
      <c r="B22299" t="s">
        <v>33152</v>
      </c>
    </row>
    <row r="22300" spans="1:6" x14ac:dyDescent="0.3">
      <c r="A22300" s="19" t="s">
        <v>33153</v>
      </c>
      <c r="B22300" s="11" t="s">
        <v>88</v>
      </c>
      <c r="C22300" t="s">
        <v>33154</v>
      </c>
    </row>
    <row r="22301" spans="1:6" x14ac:dyDescent="0.3">
      <c r="A22301" s="18" t="s">
        <v>33155</v>
      </c>
      <c r="B22301" s="11" t="s">
        <v>88</v>
      </c>
      <c r="C22301" t="s">
        <v>88</v>
      </c>
      <c r="D22301" t="s">
        <v>33156</v>
      </c>
    </row>
    <row r="22302" spans="1:6" x14ac:dyDescent="0.3">
      <c r="A22302" s="19" t="s">
        <v>33157</v>
      </c>
      <c r="B22302" s="11" t="s">
        <v>88</v>
      </c>
      <c r="C22302" t="s">
        <v>88</v>
      </c>
      <c r="D22302" t="s">
        <v>689</v>
      </c>
    </row>
    <row r="22303" spans="1:6" x14ac:dyDescent="0.3">
      <c r="A22303" s="18" t="s">
        <v>33158</v>
      </c>
      <c r="B22303" s="11" t="s">
        <v>88</v>
      </c>
      <c r="C22303" t="s">
        <v>689</v>
      </c>
    </row>
    <row r="22304" spans="1:6" x14ac:dyDescent="0.3">
      <c r="A22304" s="19" t="s">
        <v>33159</v>
      </c>
      <c r="B22304" s="11" t="s">
        <v>88</v>
      </c>
      <c r="C22304" t="s">
        <v>88</v>
      </c>
      <c r="D22304" t="s">
        <v>33160</v>
      </c>
    </row>
    <row r="22305" spans="1:6" x14ac:dyDescent="0.3">
      <c r="A22305" s="18" t="s">
        <v>33161</v>
      </c>
      <c r="B22305" s="11" t="s">
        <v>88</v>
      </c>
      <c r="C22305" t="s">
        <v>88</v>
      </c>
      <c r="D22305" t="s">
        <v>689</v>
      </c>
    </row>
    <row r="22306" spans="1:6" x14ac:dyDescent="0.3">
      <c r="A22306" s="19" t="s">
        <v>33162</v>
      </c>
      <c r="B22306" t="s">
        <v>33163</v>
      </c>
    </row>
    <row r="22307" spans="1:6" x14ac:dyDescent="0.3">
      <c r="A22307" s="18" t="s">
        <v>33164</v>
      </c>
      <c r="B22307" s="11" t="s">
        <v>88</v>
      </c>
      <c r="C22307" t="s">
        <v>33165</v>
      </c>
    </row>
    <row r="22308" spans="1:6" x14ac:dyDescent="0.3">
      <c r="A22308" s="19" t="s">
        <v>33166</v>
      </c>
      <c r="B22308" s="11" t="s">
        <v>88</v>
      </c>
      <c r="C22308" t="s">
        <v>88</v>
      </c>
      <c r="D22308" t="s">
        <v>33167</v>
      </c>
    </row>
    <row r="22309" spans="1:6" x14ac:dyDescent="0.3">
      <c r="A22309" s="18" t="s">
        <v>33168</v>
      </c>
      <c r="B22309" s="11" t="s">
        <v>88</v>
      </c>
      <c r="C22309" t="s">
        <v>88</v>
      </c>
      <c r="D22309" t="s">
        <v>689</v>
      </c>
    </row>
    <row r="22310" spans="1:6" x14ac:dyDescent="0.3">
      <c r="A22310" s="19" t="s">
        <v>33169</v>
      </c>
      <c r="B22310" s="11" t="s">
        <v>88</v>
      </c>
      <c r="C22310" t="s">
        <v>689</v>
      </c>
    </row>
    <row r="22311" spans="1:6" x14ac:dyDescent="0.3">
      <c r="A22311" s="18" t="s">
        <v>33170</v>
      </c>
      <c r="B22311" s="11" t="s">
        <v>88</v>
      </c>
      <c r="C22311" t="s">
        <v>88</v>
      </c>
      <c r="D22311" t="s">
        <v>33171</v>
      </c>
    </row>
    <row r="22312" spans="1:6" x14ac:dyDescent="0.3">
      <c r="A22312" s="19" t="s">
        <v>33172</v>
      </c>
      <c r="B22312" s="11" t="s">
        <v>88</v>
      </c>
      <c r="C22312" t="s">
        <v>88</v>
      </c>
      <c r="D22312" t="s">
        <v>689</v>
      </c>
    </row>
    <row r="22313" spans="1:6" x14ac:dyDescent="0.3">
      <c r="A22313" s="18" t="s">
        <v>33173</v>
      </c>
      <c r="B22313" t="s">
        <v>33174</v>
      </c>
    </row>
    <row r="22314" spans="1:6" x14ac:dyDescent="0.3">
      <c r="A22314" s="19" t="s">
        <v>33175</v>
      </c>
      <c r="B22314" s="11" t="s">
        <v>88</v>
      </c>
      <c r="C22314" t="s">
        <v>33176</v>
      </c>
    </row>
    <row r="22315" spans="1:6" x14ac:dyDescent="0.3">
      <c r="A22315" s="18" t="s">
        <v>33177</v>
      </c>
      <c r="B22315" s="11" t="s">
        <v>88</v>
      </c>
      <c r="C22315" t="s">
        <v>88</v>
      </c>
      <c r="D22315" t="s">
        <v>33178</v>
      </c>
    </row>
    <row r="22316" spans="1:6" x14ac:dyDescent="0.3">
      <c r="A22316" s="19" t="s">
        <v>33179</v>
      </c>
      <c r="B22316" s="11" t="s">
        <v>88</v>
      </c>
      <c r="C22316" t="s">
        <v>88</v>
      </c>
      <c r="D22316" t="s">
        <v>689</v>
      </c>
    </row>
    <row r="22317" spans="1:6" x14ac:dyDescent="0.3">
      <c r="A22317" s="18" t="s">
        <v>33180</v>
      </c>
      <c r="B22317" s="11" t="s">
        <v>88</v>
      </c>
      <c r="C22317" t="s">
        <v>33181</v>
      </c>
    </row>
    <row r="22318" spans="1:6" x14ac:dyDescent="0.3">
      <c r="A22318" s="19" t="s">
        <v>33182</v>
      </c>
      <c r="B22318" s="11" t="s">
        <v>88</v>
      </c>
      <c r="C22318" t="s">
        <v>88</v>
      </c>
      <c r="D22318" t="s">
        <v>33183</v>
      </c>
    </row>
    <row r="22319" spans="1:6" x14ac:dyDescent="0.3">
      <c r="A22319" s="18" t="s">
        <v>33184</v>
      </c>
      <c r="B22319" s="11" t="s">
        <v>88</v>
      </c>
      <c r="C22319" t="s">
        <v>88</v>
      </c>
      <c r="D22319" t="s">
        <v>88</v>
      </c>
      <c r="E22319" t="s">
        <v>33185</v>
      </c>
    </row>
    <row r="22320" spans="1:6" x14ac:dyDescent="0.3">
      <c r="A22320" s="19" t="s">
        <v>33186</v>
      </c>
      <c r="B22320" s="11" t="s">
        <v>88</v>
      </c>
      <c r="C22320" t="s">
        <v>88</v>
      </c>
      <c r="D22320" t="s">
        <v>88</v>
      </c>
      <c r="E22320" t="s">
        <v>88</v>
      </c>
      <c r="F22320" t="s">
        <v>27599</v>
      </c>
    </row>
    <row r="22321" spans="1:6" x14ac:dyDescent="0.3">
      <c r="A22321" s="18" t="s">
        <v>33187</v>
      </c>
      <c r="B22321" s="11" t="s">
        <v>88</v>
      </c>
      <c r="C22321" t="s">
        <v>88</v>
      </c>
      <c r="D22321" t="s">
        <v>88</v>
      </c>
      <c r="E22321" t="s">
        <v>88</v>
      </c>
      <c r="F22321" t="s">
        <v>689</v>
      </c>
    </row>
    <row r="22322" spans="1:6" x14ac:dyDescent="0.3">
      <c r="A22322" s="19" t="s">
        <v>33188</v>
      </c>
      <c r="B22322" s="11" t="s">
        <v>88</v>
      </c>
      <c r="C22322" t="s">
        <v>88</v>
      </c>
      <c r="D22322" t="s">
        <v>88</v>
      </c>
      <c r="E22322" t="s">
        <v>689</v>
      </c>
    </row>
    <row r="22323" spans="1:6" x14ac:dyDescent="0.3">
      <c r="A22323" s="18" t="s">
        <v>33189</v>
      </c>
      <c r="B22323" s="11" t="s">
        <v>88</v>
      </c>
      <c r="C22323" t="s">
        <v>88</v>
      </c>
      <c r="D22323" t="s">
        <v>88</v>
      </c>
      <c r="E22323" t="s">
        <v>88</v>
      </c>
      <c r="F22323" t="s">
        <v>27599</v>
      </c>
    </row>
    <row r="22324" spans="1:6" x14ac:dyDescent="0.3">
      <c r="A22324" s="19" t="s">
        <v>33190</v>
      </c>
      <c r="B22324" s="11" t="s">
        <v>88</v>
      </c>
      <c r="C22324" t="s">
        <v>88</v>
      </c>
      <c r="D22324" t="s">
        <v>88</v>
      </c>
      <c r="E22324" t="s">
        <v>88</v>
      </c>
      <c r="F22324" t="s">
        <v>689</v>
      </c>
    </row>
    <row r="22325" spans="1:6" x14ac:dyDescent="0.3">
      <c r="A22325" s="18" t="s">
        <v>33191</v>
      </c>
      <c r="B22325" s="11" t="s">
        <v>88</v>
      </c>
      <c r="C22325" t="s">
        <v>88</v>
      </c>
      <c r="D22325" t="s">
        <v>689</v>
      </c>
    </row>
    <row r="22326" spans="1:6" x14ac:dyDescent="0.3">
      <c r="A22326" s="19" t="s">
        <v>33192</v>
      </c>
      <c r="B22326" s="11" t="s">
        <v>88</v>
      </c>
      <c r="C22326" t="s">
        <v>88</v>
      </c>
      <c r="D22326" t="s">
        <v>88</v>
      </c>
      <c r="E22326" t="s">
        <v>33193</v>
      </c>
    </row>
    <row r="22327" spans="1:6" x14ac:dyDescent="0.3">
      <c r="A22327" s="18" t="s">
        <v>33194</v>
      </c>
      <c r="B22327" s="11" t="s">
        <v>88</v>
      </c>
      <c r="C22327" t="s">
        <v>88</v>
      </c>
      <c r="D22327" t="s">
        <v>88</v>
      </c>
      <c r="E22327" t="s">
        <v>689</v>
      </c>
    </row>
    <row r="22328" spans="1:6" x14ac:dyDescent="0.3">
      <c r="A22328" s="19" t="s">
        <v>33195</v>
      </c>
      <c r="B22328" s="11" t="s">
        <v>88</v>
      </c>
      <c r="C22328" t="s">
        <v>88</v>
      </c>
      <c r="D22328" t="s">
        <v>88</v>
      </c>
      <c r="E22328" t="s">
        <v>88</v>
      </c>
      <c r="F22328" t="s">
        <v>17799</v>
      </c>
    </row>
    <row r="22329" spans="1:6" x14ac:dyDescent="0.3">
      <c r="A22329" s="18" t="s">
        <v>33196</v>
      </c>
      <c r="B22329" s="11" t="s">
        <v>88</v>
      </c>
      <c r="C22329" t="s">
        <v>88</v>
      </c>
      <c r="D22329" t="s">
        <v>88</v>
      </c>
      <c r="E22329" t="s">
        <v>88</v>
      </c>
      <c r="F22329" t="s">
        <v>3317</v>
      </c>
    </row>
    <row r="22330" spans="1:6" x14ac:dyDescent="0.3">
      <c r="A22330" s="19" t="s">
        <v>33197</v>
      </c>
      <c r="B22330" s="11" t="s">
        <v>88</v>
      </c>
      <c r="C22330" t="s">
        <v>33198</v>
      </c>
    </row>
    <row r="22331" spans="1:6" x14ac:dyDescent="0.3">
      <c r="A22331" s="18" t="s">
        <v>33199</v>
      </c>
      <c r="B22331" s="11" t="s">
        <v>88</v>
      </c>
      <c r="C22331" t="s">
        <v>88</v>
      </c>
      <c r="D22331" t="s">
        <v>33200</v>
      </c>
    </row>
    <row r="22332" spans="1:6" x14ac:dyDescent="0.3">
      <c r="A22332" s="19" t="s">
        <v>33201</v>
      </c>
      <c r="B22332" s="11" t="s">
        <v>88</v>
      </c>
      <c r="C22332" t="s">
        <v>88</v>
      </c>
      <c r="D22332" t="s">
        <v>88</v>
      </c>
      <c r="E22332" t="s">
        <v>33202</v>
      </c>
    </row>
    <row r="22333" spans="1:6" x14ac:dyDescent="0.3">
      <c r="A22333" s="18" t="s">
        <v>33203</v>
      </c>
      <c r="B22333" s="11" t="s">
        <v>88</v>
      </c>
      <c r="C22333" t="s">
        <v>88</v>
      </c>
      <c r="D22333" t="s">
        <v>88</v>
      </c>
      <c r="E22333" t="s">
        <v>689</v>
      </c>
    </row>
    <row r="22334" spans="1:6" x14ac:dyDescent="0.3">
      <c r="A22334" s="19" t="s">
        <v>33204</v>
      </c>
      <c r="B22334" s="11" t="s">
        <v>88</v>
      </c>
      <c r="C22334" t="s">
        <v>88</v>
      </c>
      <c r="D22334" t="s">
        <v>689</v>
      </c>
    </row>
    <row r="22335" spans="1:6" x14ac:dyDescent="0.3">
      <c r="A22335" s="18" t="s">
        <v>33205</v>
      </c>
      <c r="B22335" s="11" t="s">
        <v>88</v>
      </c>
      <c r="C22335" t="s">
        <v>88</v>
      </c>
      <c r="D22335" t="s">
        <v>88</v>
      </c>
      <c r="E22335" t="s">
        <v>33206</v>
      </c>
    </row>
    <row r="22336" spans="1:6" x14ac:dyDescent="0.3">
      <c r="A22336" s="19" t="s">
        <v>33207</v>
      </c>
      <c r="B22336" s="11" t="s">
        <v>88</v>
      </c>
      <c r="C22336" t="s">
        <v>88</v>
      </c>
      <c r="D22336" t="s">
        <v>88</v>
      </c>
      <c r="E22336" t="s">
        <v>88</v>
      </c>
      <c r="F22336" t="s">
        <v>33208</v>
      </c>
    </row>
    <row r="22337" spans="1:6" x14ac:dyDescent="0.3">
      <c r="A22337" s="18" t="s">
        <v>33209</v>
      </c>
      <c r="B22337" s="11" t="s">
        <v>88</v>
      </c>
      <c r="C22337" t="s">
        <v>88</v>
      </c>
      <c r="D22337" t="s">
        <v>88</v>
      </c>
      <c r="E22337" t="s">
        <v>88</v>
      </c>
      <c r="F22337" t="s">
        <v>33210</v>
      </c>
    </row>
    <row r="22338" spans="1:6" x14ac:dyDescent="0.3">
      <c r="A22338" s="19" t="s">
        <v>33211</v>
      </c>
      <c r="B22338" s="11" t="s">
        <v>88</v>
      </c>
      <c r="C22338" t="s">
        <v>88</v>
      </c>
      <c r="D22338" t="s">
        <v>88</v>
      </c>
      <c r="E22338" t="s">
        <v>88</v>
      </c>
      <c r="F22338" t="s">
        <v>33212</v>
      </c>
    </row>
    <row r="22339" spans="1:6" x14ac:dyDescent="0.3">
      <c r="A22339" s="18" t="s">
        <v>33213</v>
      </c>
      <c r="B22339" s="11" t="s">
        <v>88</v>
      </c>
      <c r="C22339" t="s">
        <v>88</v>
      </c>
      <c r="D22339" t="s">
        <v>88</v>
      </c>
      <c r="E22339" t="s">
        <v>88</v>
      </c>
      <c r="F22339" t="s">
        <v>33214</v>
      </c>
    </row>
    <row r="22340" spans="1:6" x14ac:dyDescent="0.3">
      <c r="A22340" s="19" t="s">
        <v>33215</v>
      </c>
      <c r="B22340" s="11" t="s">
        <v>88</v>
      </c>
      <c r="C22340" t="s">
        <v>88</v>
      </c>
      <c r="D22340" t="s">
        <v>88</v>
      </c>
      <c r="E22340" t="s">
        <v>88</v>
      </c>
      <c r="F22340" t="s">
        <v>689</v>
      </c>
    </row>
    <row r="22341" spans="1:6" x14ac:dyDescent="0.3">
      <c r="A22341" s="18" t="s">
        <v>33216</v>
      </c>
      <c r="B22341" s="11" t="s">
        <v>88</v>
      </c>
      <c r="C22341" t="s">
        <v>88</v>
      </c>
      <c r="D22341" t="s">
        <v>88</v>
      </c>
      <c r="E22341" t="s">
        <v>689</v>
      </c>
    </row>
    <row r="22342" spans="1:6" x14ac:dyDescent="0.3">
      <c r="A22342" s="19" t="s">
        <v>33217</v>
      </c>
      <c r="B22342" s="11" t="s">
        <v>88</v>
      </c>
      <c r="C22342" t="s">
        <v>33218</v>
      </c>
    </row>
    <row r="22343" spans="1:6" x14ac:dyDescent="0.3">
      <c r="A22343" s="18" t="s">
        <v>33219</v>
      </c>
      <c r="B22343" s="11" t="s">
        <v>88</v>
      </c>
      <c r="C22343" t="s">
        <v>88</v>
      </c>
      <c r="D22343" t="s">
        <v>33220</v>
      </c>
    </row>
    <row r="22344" spans="1:6" x14ac:dyDescent="0.3">
      <c r="A22344" s="19" t="s">
        <v>33221</v>
      </c>
      <c r="B22344" s="11" t="s">
        <v>88</v>
      </c>
      <c r="C22344" t="s">
        <v>88</v>
      </c>
      <c r="D22344" t="s">
        <v>689</v>
      </c>
    </row>
    <row r="22345" spans="1:6" x14ac:dyDescent="0.3">
      <c r="A22345" s="18" t="s">
        <v>33222</v>
      </c>
      <c r="B22345" s="11" t="s">
        <v>88</v>
      </c>
      <c r="C22345" t="s">
        <v>88</v>
      </c>
      <c r="D22345" t="s">
        <v>88</v>
      </c>
      <c r="E22345" t="s">
        <v>33223</v>
      </c>
    </row>
    <row r="22346" spans="1:6" x14ac:dyDescent="0.3">
      <c r="A22346" s="19" t="s">
        <v>33224</v>
      </c>
      <c r="B22346" s="11" t="s">
        <v>88</v>
      </c>
      <c r="C22346" t="s">
        <v>88</v>
      </c>
      <c r="D22346" t="s">
        <v>88</v>
      </c>
      <c r="E22346" t="s">
        <v>88</v>
      </c>
      <c r="F22346" t="s">
        <v>33225</v>
      </c>
    </row>
    <row r="22347" spans="1:6" x14ac:dyDescent="0.3">
      <c r="A22347" s="18" t="s">
        <v>33226</v>
      </c>
      <c r="B22347" s="11" t="s">
        <v>88</v>
      </c>
      <c r="C22347" t="s">
        <v>88</v>
      </c>
      <c r="D22347" t="s">
        <v>88</v>
      </c>
      <c r="E22347" t="s">
        <v>88</v>
      </c>
      <c r="F22347" t="s">
        <v>689</v>
      </c>
    </row>
    <row r="22348" spans="1:6" x14ac:dyDescent="0.3">
      <c r="A22348" s="19" t="s">
        <v>33227</v>
      </c>
      <c r="B22348" s="11" t="s">
        <v>88</v>
      </c>
      <c r="C22348" t="s">
        <v>88</v>
      </c>
      <c r="D22348" t="s">
        <v>88</v>
      </c>
      <c r="E22348" t="s">
        <v>21921</v>
      </c>
    </row>
    <row r="22349" spans="1:6" x14ac:dyDescent="0.3">
      <c r="A22349" s="18" t="s">
        <v>33228</v>
      </c>
      <c r="B22349" s="11" t="s">
        <v>88</v>
      </c>
      <c r="C22349" t="s">
        <v>88</v>
      </c>
      <c r="D22349" t="s">
        <v>88</v>
      </c>
      <c r="E22349" t="s">
        <v>88</v>
      </c>
      <c r="F22349" t="s">
        <v>33229</v>
      </c>
    </row>
    <row r="22350" spans="1:6" x14ac:dyDescent="0.3">
      <c r="A22350" s="19" t="s">
        <v>33230</v>
      </c>
      <c r="B22350" s="11" t="s">
        <v>88</v>
      </c>
      <c r="C22350" t="s">
        <v>88</v>
      </c>
      <c r="D22350" t="s">
        <v>88</v>
      </c>
      <c r="E22350" t="s">
        <v>88</v>
      </c>
      <c r="F22350" t="s">
        <v>689</v>
      </c>
    </row>
    <row r="22351" spans="1:6" x14ac:dyDescent="0.3">
      <c r="A22351" s="18" t="s">
        <v>33231</v>
      </c>
      <c r="B22351" s="11" t="s">
        <v>88</v>
      </c>
      <c r="C22351" t="s">
        <v>33232</v>
      </c>
    </row>
    <row r="22352" spans="1:6" x14ac:dyDescent="0.3">
      <c r="A22352" s="19" t="s">
        <v>33233</v>
      </c>
      <c r="B22352" s="11" t="s">
        <v>88</v>
      </c>
      <c r="C22352" t="s">
        <v>88</v>
      </c>
      <c r="D22352" t="s">
        <v>33178</v>
      </c>
    </row>
    <row r="22353" spans="1:8" x14ac:dyDescent="0.3">
      <c r="A22353" s="18" t="s">
        <v>33234</v>
      </c>
      <c r="B22353" s="11" t="s">
        <v>88</v>
      </c>
      <c r="C22353" t="s">
        <v>88</v>
      </c>
      <c r="D22353" t="s">
        <v>689</v>
      </c>
    </row>
    <row r="22354" spans="1:8" x14ac:dyDescent="0.3">
      <c r="A22354" s="19" t="s">
        <v>33235</v>
      </c>
      <c r="B22354" s="11" t="s">
        <v>88</v>
      </c>
      <c r="C22354" t="s">
        <v>88</v>
      </c>
      <c r="D22354" t="s">
        <v>88</v>
      </c>
      <c r="E22354" t="s">
        <v>33236</v>
      </c>
    </row>
    <row r="22355" spans="1:8" x14ac:dyDescent="0.3">
      <c r="A22355" s="18" t="s">
        <v>33237</v>
      </c>
      <c r="B22355" s="11" t="s">
        <v>88</v>
      </c>
      <c r="C22355" t="s">
        <v>88</v>
      </c>
      <c r="D22355" t="s">
        <v>88</v>
      </c>
      <c r="E22355" t="s">
        <v>21921</v>
      </c>
    </row>
    <row r="22356" spans="1:8" x14ac:dyDescent="0.3">
      <c r="A22356" s="19" t="s">
        <v>33238</v>
      </c>
      <c r="B22356" s="11" t="s">
        <v>88</v>
      </c>
      <c r="C22356" t="s">
        <v>88</v>
      </c>
      <c r="D22356" t="s">
        <v>88</v>
      </c>
      <c r="E22356" t="s">
        <v>88</v>
      </c>
      <c r="F22356" t="s">
        <v>33229</v>
      </c>
    </row>
    <row r="22357" spans="1:8" x14ac:dyDescent="0.3">
      <c r="A22357" s="18" t="s">
        <v>33239</v>
      </c>
      <c r="B22357" s="11" t="s">
        <v>88</v>
      </c>
      <c r="C22357" t="s">
        <v>88</v>
      </c>
      <c r="D22357" t="s">
        <v>88</v>
      </c>
      <c r="E22357" t="s">
        <v>88</v>
      </c>
      <c r="F22357" t="s">
        <v>88</v>
      </c>
      <c r="G22357" t="s">
        <v>33240</v>
      </c>
    </row>
    <row r="22358" spans="1:8" x14ac:dyDescent="0.3">
      <c r="A22358" s="19" t="s">
        <v>33241</v>
      </c>
      <c r="B22358" s="11" t="s">
        <v>88</v>
      </c>
      <c r="C22358" t="s">
        <v>88</v>
      </c>
      <c r="D22358" t="s">
        <v>88</v>
      </c>
      <c r="E22358" t="s">
        <v>88</v>
      </c>
      <c r="F22358" t="s">
        <v>88</v>
      </c>
      <c r="G22358" t="s">
        <v>689</v>
      </c>
    </row>
    <row r="22359" spans="1:8" x14ac:dyDescent="0.3">
      <c r="A22359" s="18" t="s">
        <v>33242</v>
      </c>
      <c r="B22359" s="11" t="s">
        <v>88</v>
      </c>
      <c r="C22359" t="s">
        <v>88</v>
      </c>
      <c r="D22359" t="s">
        <v>88</v>
      </c>
      <c r="E22359" t="s">
        <v>88</v>
      </c>
      <c r="F22359" t="s">
        <v>689</v>
      </c>
    </row>
    <row r="22360" spans="1:8" x14ac:dyDescent="0.3">
      <c r="A22360" s="19" t="s">
        <v>33243</v>
      </c>
      <c r="B22360" s="11" t="s">
        <v>88</v>
      </c>
      <c r="C22360" t="s">
        <v>88</v>
      </c>
      <c r="D22360" t="s">
        <v>88</v>
      </c>
      <c r="E22360" t="s">
        <v>88</v>
      </c>
      <c r="F22360" t="s">
        <v>88</v>
      </c>
      <c r="G22360" t="s">
        <v>33244</v>
      </c>
    </row>
    <row r="22361" spans="1:8" x14ac:dyDescent="0.3">
      <c r="A22361" s="18" t="s">
        <v>33245</v>
      </c>
      <c r="B22361" s="11" t="s">
        <v>88</v>
      </c>
      <c r="C22361" t="s">
        <v>88</v>
      </c>
      <c r="D22361" t="s">
        <v>88</v>
      </c>
      <c r="E22361" t="s">
        <v>88</v>
      </c>
      <c r="F22361" t="s">
        <v>88</v>
      </c>
      <c r="G22361" t="s">
        <v>689</v>
      </c>
    </row>
    <row r="22362" spans="1:8" x14ac:dyDescent="0.3">
      <c r="A22362" s="19" t="s">
        <v>33246</v>
      </c>
      <c r="B22362" s="11" t="s">
        <v>88</v>
      </c>
      <c r="C22362" t="s">
        <v>88</v>
      </c>
      <c r="D22362" t="s">
        <v>88</v>
      </c>
      <c r="E22362" t="s">
        <v>88</v>
      </c>
      <c r="F22362" t="s">
        <v>88</v>
      </c>
      <c r="G22362" t="s">
        <v>88</v>
      </c>
      <c r="H22362" t="s">
        <v>33247</v>
      </c>
    </row>
    <row r="22363" spans="1:8" x14ac:dyDescent="0.3">
      <c r="A22363" s="18" t="s">
        <v>33248</v>
      </c>
      <c r="B22363" s="11" t="s">
        <v>88</v>
      </c>
      <c r="C22363" t="s">
        <v>88</v>
      </c>
      <c r="D22363" t="s">
        <v>88</v>
      </c>
      <c r="E22363" t="s">
        <v>88</v>
      </c>
      <c r="F22363" t="s">
        <v>88</v>
      </c>
      <c r="G22363" t="s">
        <v>88</v>
      </c>
      <c r="H22363" t="s">
        <v>3317</v>
      </c>
    </row>
    <row r="22364" spans="1:8" x14ac:dyDescent="0.3">
      <c r="A22364" s="19" t="s">
        <v>33249</v>
      </c>
      <c r="B22364" s="11" t="s">
        <v>88</v>
      </c>
      <c r="C22364" t="s">
        <v>33250</v>
      </c>
    </row>
    <row r="22365" spans="1:8" x14ac:dyDescent="0.3">
      <c r="A22365" s="18" t="s">
        <v>33251</v>
      </c>
      <c r="B22365" s="11" t="s">
        <v>88</v>
      </c>
      <c r="C22365" t="s">
        <v>88</v>
      </c>
      <c r="D22365" t="s">
        <v>33193</v>
      </c>
    </row>
    <row r="22366" spans="1:8" x14ac:dyDescent="0.3">
      <c r="A22366" s="19" t="s">
        <v>33252</v>
      </c>
      <c r="B22366" s="11" t="s">
        <v>88</v>
      </c>
      <c r="C22366" t="s">
        <v>88</v>
      </c>
      <c r="D22366" t="s">
        <v>88</v>
      </c>
      <c r="E22366" t="s">
        <v>33253</v>
      </c>
    </row>
    <row r="22367" spans="1:8" x14ac:dyDescent="0.3">
      <c r="A22367" s="18" t="s">
        <v>33254</v>
      </c>
      <c r="B22367" s="11" t="s">
        <v>88</v>
      </c>
      <c r="C22367" t="s">
        <v>88</v>
      </c>
      <c r="D22367" t="s">
        <v>88</v>
      </c>
      <c r="E22367" t="s">
        <v>689</v>
      </c>
    </row>
    <row r="22368" spans="1:8" x14ac:dyDescent="0.3">
      <c r="A22368" s="19" t="s">
        <v>33255</v>
      </c>
      <c r="B22368" s="11" t="s">
        <v>88</v>
      </c>
      <c r="C22368" t="s">
        <v>88</v>
      </c>
      <c r="D22368" t="s">
        <v>689</v>
      </c>
    </row>
    <row r="22369" spans="1:7" x14ac:dyDescent="0.3">
      <c r="A22369" s="18" t="s">
        <v>33256</v>
      </c>
      <c r="B22369" s="11" t="s">
        <v>88</v>
      </c>
      <c r="C22369" t="s">
        <v>88</v>
      </c>
      <c r="D22369" t="s">
        <v>88</v>
      </c>
      <c r="E22369" t="s">
        <v>33257</v>
      </c>
    </row>
    <row r="22370" spans="1:7" x14ac:dyDescent="0.3">
      <c r="A22370" s="19" t="s">
        <v>33258</v>
      </c>
      <c r="B22370" s="11" t="s">
        <v>88</v>
      </c>
      <c r="C22370" t="s">
        <v>88</v>
      </c>
      <c r="D22370" t="s">
        <v>88</v>
      </c>
      <c r="E22370" t="s">
        <v>88</v>
      </c>
      <c r="F22370" t="s">
        <v>33259</v>
      </c>
    </row>
    <row r="22371" spans="1:7" x14ac:dyDescent="0.3">
      <c r="A22371" s="18" t="s">
        <v>33260</v>
      </c>
      <c r="B22371" s="11" t="s">
        <v>88</v>
      </c>
      <c r="C22371" t="s">
        <v>88</v>
      </c>
      <c r="D22371" t="s">
        <v>88</v>
      </c>
      <c r="E22371" t="s">
        <v>88</v>
      </c>
      <c r="F22371" t="s">
        <v>689</v>
      </c>
    </row>
    <row r="22372" spans="1:7" x14ac:dyDescent="0.3">
      <c r="A22372" s="19" t="s">
        <v>33261</v>
      </c>
      <c r="B22372" s="11" t="s">
        <v>88</v>
      </c>
      <c r="C22372" t="s">
        <v>88</v>
      </c>
      <c r="D22372" t="s">
        <v>88</v>
      </c>
      <c r="E22372" t="s">
        <v>33262</v>
      </c>
    </row>
    <row r="22373" spans="1:7" x14ac:dyDescent="0.3">
      <c r="A22373" s="18" t="s">
        <v>33263</v>
      </c>
      <c r="B22373" s="11" t="s">
        <v>88</v>
      </c>
      <c r="C22373" t="s">
        <v>88</v>
      </c>
      <c r="D22373" t="s">
        <v>88</v>
      </c>
      <c r="E22373" t="s">
        <v>689</v>
      </c>
    </row>
    <row r="22374" spans="1:7" x14ac:dyDescent="0.3">
      <c r="A22374" s="19" t="s">
        <v>33264</v>
      </c>
      <c r="B22374" s="11" t="s">
        <v>88</v>
      </c>
      <c r="C22374" t="s">
        <v>33265</v>
      </c>
    </row>
    <row r="22375" spans="1:7" x14ac:dyDescent="0.3">
      <c r="A22375" s="18" t="s">
        <v>33266</v>
      </c>
      <c r="B22375" s="11" t="s">
        <v>88</v>
      </c>
      <c r="C22375" t="s">
        <v>88</v>
      </c>
      <c r="D22375" t="s">
        <v>33178</v>
      </c>
    </row>
    <row r="22376" spans="1:7" x14ac:dyDescent="0.3">
      <c r="A22376" s="19" t="s">
        <v>33267</v>
      </c>
      <c r="B22376" s="11" t="s">
        <v>88</v>
      </c>
      <c r="C22376" t="s">
        <v>88</v>
      </c>
      <c r="D22376" t="s">
        <v>689</v>
      </c>
    </row>
    <row r="22377" spans="1:7" x14ac:dyDescent="0.3">
      <c r="A22377" s="18" t="s">
        <v>33268</v>
      </c>
      <c r="B22377" s="11" t="s">
        <v>88</v>
      </c>
      <c r="C22377" t="s">
        <v>88</v>
      </c>
      <c r="D22377" t="s">
        <v>88</v>
      </c>
      <c r="E22377" t="s">
        <v>33269</v>
      </c>
    </row>
    <row r="22378" spans="1:7" x14ac:dyDescent="0.3">
      <c r="A22378" s="19" t="s">
        <v>33270</v>
      </c>
      <c r="B22378" s="11" t="s">
        <v>88</v>
      </c>
      <c r="C22378" t="s">
        <v>88</v>
      </c>
      <c r="D22378" t="s">
        <v>88</v>
      </c>
      <c r="E22378" t="s">
        <v>88</v>
      </c>
      <c r="F22378" t="s">
        <v>33271</v>
      </c>
    </row>
    <row r="22379" spans="1:7" x14ac:dyDescent="0.3">
      <c r="A22379" s="18" t="s">
        <v>33272</v>
      </c>
      <c r="B22379" s="11" t="s">
        <v>88</v>
      </c>
      <c r="C22379" t="s">
        <v>88</v>
      </c>
      <c r="D22379" t="s">
        <v>88</v>
      </c>
      <c r="E22379" t="s">
        <v>88</v>
      </c>
      <c r="F22379" t="s">
        <v>3317</v>
      </c>
    </row>
    <row r="22380" spans="1:7" x14ac:dyDescent="0.3">
      <c r="A22380" s="19" t="s">
        <v>33273</v>
      </c>
      <c r="B22380" s="11" t="s">
        <v>88</v>
      </c>
      <c r="C22380" t="s">
        <v>88</v>
      </c>
      <c r="D22380" t="s">
        <v>88</v>
      </c>
      <c r="E22380" t="s">
        <v>33274</v>
      </c>
    </row>
    <row r="22381" spans="1:7" x14ac:dyDescent="0.3">
      <c r="A22381" s="18" t="s">
        <v>33275</v>
      </c>
      <c r="B22381" s="11" t="s">
        <v>88</v>
      </c>
      <c r="C22381" t="s">
        <v>88</v>
      </c>
      <c r="D22381" t="s">
        <v>88</v>
      </c>
      <c r="E22381" t="s">
        <v>689</v>
      </c>
    </row>
    <row r="22382" spans="1:7" x14ac:dyDescent="0.3">
      <c r="A22382" s="19" t="s">
        <v>33276</v>
      </c>
      <c r="B22382" s="11" t="s">
        <v>88</v>
      </c>
      <c r="C22382" t="s">
        <v>88</v>
      </c>
      <c r="D22382" t="s">
        <v>88</v>
      </c>
      <c r="E22382" t="s">
        <v>88</v>
      </c>
      <c r="F22382" t="s">
        <v>33229</v>
      </c>
    </row>
    <row r="22383" spans="1:7" x14ac:dyDescent="0.3">
      <c r="A22383" s="18" t="s">
        <v>33277</v>
      </c>
      <c r="B22383" s="11" t="s">
        <v>88</v>
      </c>
      <c r="C22383" t="s">
        <v>88</v>
      </c>
      <c r="D22383" t="s">
        <v>88</v>
      </c>
      <c r="E22383" t="s">
        <v>88</v>
      </c>
      <c r="F22383" t="s">
        <v>88</v>
      </c>
      <c r="G22383" t="s">
        <v>33278</v>
      </c>
    </row>
    <row r="22384" spans="1:7" x14ac:dyDescent="0.3">
      <c r="A22384" s="19" t="s">
        <v>33279</v>
      </c>
      <c r="B22384" s="11" t="s">
        <v>88</v>
      </c>
      <c r="C22384" t="s">
        <v>88</v>
      </c>
      <c r="D22384" t="s">
        <v>88</v>
      </c>
      <c r="E22384" t="s">
        <v>88</v>
      </c>
      <c r="F22384" t="s">
        <v>88</v>
      </c>
      <c r="G22384" t="s">
        <v>33280</v>
      </c>
    </row>
    <row r="22385" spans="1:8" x14ac:dyDescent="0.3">
      <c r="A22385" s="18" t="s">
        <v>33281</v>
      </c>
      <c r="B22385" s="11" t="s">
        <v>88</v>
      </c>
      <c r="C22385" t="s">
        <v>88</v>
      </c>
      <c r="D22385" t="s">
        <v>88</v>
      </c>
      <c r="E22385" t="s">
        <v>88</v>
      </c>
      <c r="F22385" t="s">
        <v>88</v>
      </c>
      <c r="G22385" t="s">
        <v>3317</v>
      </c>
    </row>
    <row r="22386" spans="1:8" x14ac:dyDescent="0.3">
      <c r="A22386" s="19" t="s">
        <v>33282</v>
      </c>
      <c r="B22386" s="11" t="s">
        <v>88</v>
      </c>
      <c r="C22386" t="s">
        <v>88</v>
      </c>
      <c r="D22386" t="s">
        <v>88</v>
      </c>
      <c r="E22386" t="s">
        <v>88</v>
      </c>
      <c r="F22386" t="s">
        <v>689</v>
      </c>
    </row>
    <row r="22387" spans="1:8" x14ac:dyDescent="0.3">
      <c r="A22387" s="18" t="s">
        <v>33283</v>
      </c>
      <c r="B22387" s="11" t="s">
        <v>88</v>
      </c>
      <c r="C22387" t="s">
        <v>33284</v>
      </c>
    </row>
    <row r="22388" spans="1:8" x14ac:dyDescent="0.3">
      <c r="A22388" s="19" t="s">
        <v>33285</v>
      </c>
      <c r="B22388" s="11" t="s">
        <v>88</v>
      </c>
      <c r="C22388" t="s">
        <v>88</v>
      </c>
      <c r="D22388" t="s">
        <v>26162</v>
      </c>
    </row>
    <row r="22389" spans="1:8" x14ac:dyDescent="0.3">
      <c r="A22389" s="18" t="s">
        <v>33286</v>
      </c>
      <c r="B22389" s="11" t="s">
        <v>88</v>
      </c>
      <c r="C22389" t="s">
        <v>88</v>
      </c>
      <c r="D22389" t="s">
        <v>88</v>
      </c>
      <c r="E22389" t="s">
        <v>33193</v>
      </c>
    </row>
    <row r="22390" spans="1:8" x14ac:dyDescent="0.3">
      <c r="A22390" s="19" t="s">
        <v>33287</v>
      </c>
      <c r="B22390" s="11" t="s">
        <v>88</v>
      </c>
      <c r="C22390" t="s">
        <v>88</v>
      </c>
      <c r="D22390" t="s">
        <v>88</v>
      </c>
      <c r="E22390" t="s">
        <v>689</v>
      </c>
    </row>
    <row r="22391" spans="1:8" x14ac:dyDescent="0.3">
      <c r="A22391" s="18" t="s">
        <v>33288</v>
      </c>
      <c r="B22391" s="11" t="s">
        <v>88</v>
      </c>
      <c r="C22391" t="s">
        <v>88</v>
      </c>
      <c r="D22391" t="s">
        <v>88</v>
      </c>
      <c r="E22391" t="s">
        <v>88</v>
      </c>
      <c r="F22391" t="s">
        <v>33289</v>
      </c>
    </row>
    <row r="22392" spans="1:8" x14ac:dyDescent="0.3">
      <c r="A22392" s="19" t="s">
        <v>33290</v>
      </c>
      <c r="B22392" s="11" t="s">
        <v>88</v>
      </c>
      <c r="C22392" t="s">
        <v>88</v>
      </c>
      <c r="D22392" t="s">
        <v>88</v>
      </c>
      <c r="E22392" t="s">
        <v>88</v>
      </c>
      <c r="F22392" t="s">
        <v>88</v>
      </c>
      <c r="G22392" t="s">
        <v>33291</v>
      </c>
    </row>
    <row r="22393" spans="1:8" x14ac:dyDescent="0.3">
      <c r="A22393" s="18" t="s">
        <v>33292</v>
      </c>
      <c r="B22393" s="11" t="s">
        <v>88</v>
      </c>
      <c r="C22393" t="s">
        <v>88</v>
      </c>
      <c r="D22393" t="s">
        <v>88</v>
      </c>
      <c r="E22393" t="s">
        <v>88</v>
      </c>
      <c r="F22393" t="s">
        <v>88</v>
      </c>
      <c r="G22393" t="s">
        <v>689</v>
      </c>
    </row>
    <row r="22394" spans="1:8" x14ac:dyDescent="0.3">
      <c r="A22394" s="19" t="s">
        <v>33293</v>
      </c>
      <c r="B22394" s="11" t="s">
        <v>88</v>
      </c>
      <c r="C22394" t="s">
        <v>88</v>
      </c>
      <c r="D22394" t="s">
        <v>88</v>
      </c>
      <c r="E22394" t="s">
        <v>88</v>
      </c>
      <c r="F22394" t="s">
        <v>21921</v>
      </c>
    </row>
    <row r="22395" spans="1:8" x14ac:dyDescent="0.3">
      <c r="A22395" s="18" t="s">
        <v>33294</v>
      </c>
      <c r="B22395" s="11" t="s">
        <v>88</v>
      </c>
      <c r="C22395" t="s">
        <v>88</v>
      </c>
      <c r="D22395" t="s">
        <v>88</v>
      </c>
      <c r="E22395" t="s">
        <v>88</v>
      </c>
      <c r="F22395" t="s">
        <v>88</v>
      </c>
      <c r="G22395" t="s">
        <v>33229</v>
      </c>
    </row>
    <row r="22396" spans="1:8" x14ac:dyDescent="0.3">
      <c r="A22396" s="19" t="s">
        <v>33295</v>
      </c>
      <c r="B22396" s="11" t="s">
        <v>88</v>
      </c>
      <c r="C22396" t="s">
        <v>88</v>
      </c>
      <c r="D22396" t="s">
        <v>88</v>
      </c>
      <c r="E22396" t="s">
        <v>88</v>
      </c>
      <c r="F22396" t="s">
        <v>88</v>
      </c>
      <c r="G22396" t="s">
        <v>689</v>
      </c>
    </row>
    <row r="22397" spans="1:8" x14ac:dyDescent="0.3">
      <c r="A22397" s="18" t="s">
        <v>33296</v>
      </c>
      <c r="B22397" s="11" t="s">
        <v>88</v>
      </c>
      <c r="C22397" t="s">
        <v>88</v>
      </c>
      <c r="D22397" t="s">
        <v>88</v>
      </c>
      <c r="E22397" t="s">
        <v>88</v>
      </c>
      <c r="F22397" t="s">
        <v>88</v>
      </c>
      <c r="G22397" t="s">
        <v>88</v>
      </c>
      <c r="H22397" t="s">
        <v>27407</v>
      </c>
    </row>
    <row r="22398" spans="1:8" x14ac:dyDescent="0.3">
      <c r="A22398" s="19" t="s">
        <v>33297</v>
      </c>
      <c r="B22398" s="11" t="s">
        <v>88</v>
      </c>
      <c r="C22398" t="s">
        <v>88</v>
      </c>
      <c r="D22398" t="s">
        <v>88</v>
      </c>
      <c r="E22398" t="s">
        <v>88</v>
      </c>
      <c r="F22398" t="s">
        <v>88</v>
      </c>
      <c r="G22398" t="s">
        <v>88</v>
      </c>
      <c r="H22398" t="s">
        <v>33298</v>
      </c>
    </row>
    <row r="22399" spans="1:8" x14ac:dyDescent="0.3">
      <c r="A22399" s="18" t="s">
        <v>33299</v>
      </c>
      <c r="B22399" s="11" t="s">
        <v>88</v>
      </c>
      <c r="C22399" t="s">
        <v>88</v>
      </c>
      <c r="D22399" t="s">
        <v>88</v>
      </c>
      <c r="E22399" t="s">
        <v>88</v>
      </c>
      <c r="F22399" t="s">
        <v>88</v>
      </c>
      <c r="G22399" t="s">
        <v>88</v>
      </c>
      <c r="H22399" t="s">
        <v>689</v>
      </c>
    </row>
    <row r="22400" spans="1:8" x14ac:dyDescent="0.3">
      <c r="A22400" s="19" t="s">
        <v>33300</v>
      </c>
      <c r="B22400" s="11" t="s">
        <v>88</v>
      </c>
      <c r="C22400" t="s">
        <v>88</v>
      </c>
      <c r="D22400" t="s">
        <v>33301</v>
      </c>
    </row>
    <row r="22401" spans="1:7" x14ac:dyDescent="0.3">
      <c r="A22401" s="18" t="s">
        <v>33302</v>
      </c>
      <c r="B22401" s="11" t="s">
        <v>88</v>
      </c>
      <c r="C22401" t="s">
        <v>88</v>
      </c>
      <c r="D22401" t="s">
        <v>88</v>
      </c>
      <c r="E22401" t="s">
        <v>33193</v>
      </c>
    </row>
    <row r="22402" spans="1:7" x14ac:dyDescent="0.3">
      <c r="A22402" s="19" t="s">
        <v>33303</v>
      </c>
      <c r="B22402" s="11" t="s">
        <v>88</v>
      </c>
      <c r="C22402" t="s">
        <v>88</v>
      </c>
      <c r="D22402" t="s">
        <v>88</v>
      </c>
      <c r="E22402" t="s">
        <v>689</v>
      </c>
    </row>
    <row r="22403" spans="1:7" x14ac:dyDescent="0.3">
      <c r="A22403" s="18" t="s">
        <v>33304</v>
      </c>
      <c r="B22403" s="11" t="s">
        <v>88</v>
      </c>
      <c r="C22403" t="s">
        <v>88</v>
      </c>
      <c r="D22403" t="s">
        <v>88</v>
      </c>
      <c r="E22403" t="s">
        <v>88</v>
      </c>
      <c r="F22403" t="s">
        <v>33305</v>
      </c>
    </row>
    <row r="22404" spans="1:7" x14ac:dyDescent="0.3">
      <c r="A22404" s="19" t="s">
        <v>33306</v>
      </c>
      <c r="B22404" s="11" t="s">
        <v>88</v>
      </c>
      <c r="C22404" t="s">
        <v>88</v>
      </c>
      <c r="D22404" t="s">
        <v>88</v>
      </c>
      <c r="E22404" t="s">
        <v>88</v>
      </c>
      <c r="F22404" t="s">
        <v>21921</v>
      </c>
    </row>
    <row r="22405" spans="1:7" x14ac:dyDescent="0.3">
      <c r="A22405" s="18" t="s">
        <v>33307</v>
      </c>
      <c r="B22405" s="11" t="s">
        <v>88</v>
      </c>
      <c r="C22405" t="s">
        <v>88</v>
      </c>
      <c r="D22405" t="s">
        <v>88</v>
      </c>
      <c r="E22405" t="s">
        <v>88</v>
      </c>
      <c r="F22405" t="s">
        <v>88</v>
      </c>
      <c r="G22405" t="s">
        <v>33229</v>
      </c>
    </row>
    <row r="22406" spans="1:7" x14ac:dyDescent="0.3">
      <c r="A22406" s="19" t="s">
        <v>33308</v>
      </c>
      <c r="B22406" s="11" t="s">
        <v>88</v>
      </c>
      <c r="C22406" t="s">
        <v>88</v>
      </c>
      <c r="D22406" t="s">
        <v>88</v>
      </c>
      <c r="E22406" t="s">
        <v>88</v>
      </c>
      <c r="F22406" t="s">
        <v>88</v>
      </c>
      <c r="G22406" t="s">
        <v>689</v>
      </c>
    </row>
    <row r="22407" spans="1:7" x14ac:dyDescent="0.3">
      <c r="A22407" s="18" t="s">
        <v>33309</v>
      </c>
      <c r="B22407" s="11" t="s">
        <v>88</v>
      </c>
      <c r="C22407" t="s">
        <v>88</v>
      </c>
      <c r="D22407" t="s">
        <v>33310</v>
      </c>
    </row>
    <row r="22408" spans="1:7" x14ac:dyDescent="0.3">
      <c r="A22408" s="19" t="s">
        <v>33311</v>
      </c>
      <c r="B22408" s="11" t="s">
        <v>88</v>
      </c>
      <c r="C22408" t="s">
        <v>88</v>
      </c>
      <c r="D22408" t="s">
        <v>88</v>
      </c>
      <c r="E22408" t="s">
        <v>33193</v>
      </c>
    </row>
    <row r="22409" spans="1:7" x14ac:dyDescent="0.3">
      <c r="A22409" s="18" t="s">
        <v>33312</v>
      </c>
      <c r="B22409" s="11" t="s">
        <v>88</v>
      </c>
      <c r="C22409" t="s">
        <v>88</v>
      </c>
      <c r="D22409" t="s">
        <v>88</v>
      </c>
      <c r="E22409" t="s">
        <v>689</v>
      </c>
    </row>
    <row r="22410" spans="1:7" x14ac:dyDescent="0.3">
      <c r="A22410" s="19" t="s">
        <v>33313</v>
      </c>
      <c r="B22410" s="11" t="s">
        <v>88</v>
      </c>
      <c r="C22410" t="s">
        <v>88</v>
      </c>
      <c r="D22410" t="s">
        <v>33314</v>
      </c>
    </row>
    <row r="22411" spans="1:7" x14ac:dyDescent="0.3">
      <c r="A22411" s="18" t="s">
        <v>33315</v>
      </c>
      <c r="B22411" s="11" t="s">
        <v>88</v>
      </c>
      <c r="C22411" t="s">
        <v>88</v>
      </c>
      <c r="D22411" t="s">
        <v>88</v>
      </c>
      <c r="E22411" t="s">
        <v>33178</v>
      </c>
    </row>
    <row r="22412" spans="1:7" x14ac:dyDescent="0.3">
      <c r="A22412" s="19" t="s">
        <v>33316</v>
      </c>
      <c r="B22412" s="11" t="s">
        <v>88</v>
      </c>
      <c r="C22412" t="s">
        <v>88</v>
      </c>
      <c r="D22412" t="s">
        <v>88</v>
      </c>
      <c r="E22412" t="s">
        <v>689</v>
      </c>
    </row>
    <row r="22413" spans="1:7" x14ac:dyDescent="0.3">
      <c r="A22413" s="18" t="s">
        <v>33317</v>
      </c>
      <c r="B22413" s="11" t="s">
        <v>88</v>
      </c>
      <c r="C22413" t="s">
        <v>88</v>
      </c>
      <c r="D22413" t="s">
        <v>88</v>
      </c>
      <c r="E22413" t="s">
        <v>88</v>
      </c>
      <c r="F22413" t="s">
        <v>33318</v>
      </c>
    </row>
    <row r="22414" spans="1:7" x14ac:dyDescent="0.3">
      <c r="A22414" s="19" t="s">
        <v>33319</v>
      </c>
      <c r="B22414" s="11" t="s">
        <v>88</v>
      </c>
      <c r="C22414" t="s">
        <v>88</v>
      </c>
      <c r="D22414" t="s">
        <v>88</v>
      </c>
      <c r="E22414" t="s">
        <v>88</v>
      </c>
      <c r="F22414" t="s">
        <v>88</v>
      </c>
      <c r="G22414" t="s">
        <v>33320</v>
      </c>
    </row>
    <row r="22415" spans="1:7" x14ac:dyDescent="0.3">
      <c r="A22415" s="18" t="s">
        <v>33321</v>
      </c>
      <c r="B22415" s="11" t="s">
        <v>88</v>
      </c>
      <c r="C22415" t="s">
        <v>88</v>
      </c>
      <c r="D22415" t="s">
        <v>88</v>
      </c>
      <c r="E22415" t="s">
        <v>88</v>
      </c>
      <c r="F22415" t="s">
        <v>88</v>
      </c>
      <c r="G22415" t="s">
        <v>689</v>
      </c>
    </row>
    <row r="22416" spans="1:7" x14ac:dyDescent="0.3">
      <c r="A22416" s="19" t="s">
        <v>33322</v>
      </c>
      <c r="B22416" s="11" t="s">
        <v>88</v>
      </c>
      <c r="C22416" t="s">
        <v>88</v>
      </c>
      <c r="D22416" t="s">
        <v>88</v>
      </c>
      <c r="E22416" t="s">
        <v>88</v>
      </c>
      <c r="F22416" t="s">
        <v>21921</v>
      </c>
    </row>
    <row r="22417" spans="1:7" x14ac:dyDescent="0.3">
      <c r="A22417" s="18" t="s">
        <v>33323</v>
      </c>
      <c r="B22417" s="11" t="s">
        <v>88</v>
      </c>
      <c r="C22417" t="s">
        <v>88</v>
      </c>
      <c r="D22417" t="s">
        <v>88</v>
      </c>
      <c r="E22417" t="s">
        <v>88</v>
      </c>
      <c r="F22417" t="s">
        <v>88</v>
      </c>
      <c r="G22417" t="s">
        <v>33229</v>
      </c>
    </row>
    <row r="22418" spans="1:7" x14ac:dyDescent="0.3">
      <c r="A22418" s="19" t="s">
        <v>33324</v>
      </c>
      <c r="B22418" s="11" t="s">
        <v>88</v>
      </c>
      <c r="C22418" t="s">
        <v>88</v>
      </c>
      <c r="D22418" t="s">
        <v>88</v>
      </c>
      <c r="E22418" t="s">
        <v>88</v>
      </c>
      <c r="F22418" t="s">
        <v>88</v>
      </c>
      <c r="G22418" t="s">
        <v>689</v>
      </c>
    </row>
    <row r="22419" spans="1:7" x14ac:dyDescent="0.3">
      <c r="A22419" s="18" t="s">
        <v>33325</v>
      </c>
      <c r="B22419" s="11" t="s">
        <v>88</v>
      </c>
      <c r="C22419" t="s">
        <v>88</v>
      </c>
      <c r="D22419" t="s">
        <v>33326</v>
      </c>
    </row>
    <row r="22420" spans="1:7" x14ac:dyDescent="0.3">
      <c r="A22420" s="19" t="s">
        <v>33327</v>
      </c>
      <c r="B22420" s="11" t="s">
        <v>88</v>
      </c>
      <c r="C22420" t="s">
        <v>88</v>
      </c>
      <c r="D22420" t="s">
        <v>88</v>
      </c>
      <c r="E22420" t="s">
        <v>33193</v>
      </c>
    </row>
    <row r="22421" spans="1:7" x14ac:dyDescent="0.3">
      <c r="A22421" s="18" t="s">
        <v>33328</v>
      </c>
      <c r="B22421" s="11" t="s">
        <v>88</v>
      </c>
      <c r="C22421" t="s">
        <v>88</v>
      </c>
      <c r="D22421" t="s">
        <v>88</v>
      </c>
      <c r="E22421" t="s">
        <v>88</v>
      </c>
      <c r="F22421" t="s">
        <v>33329</v>
      </c>
    </row>
    <row r="22422" spans="1:7" x14ac:dyDescent="0.3">
      <c r="A22422" s="19" t="s">
        <v>33330</v>
      </c>
      <c r="B22422" s="11" t="s">
        <v>88</v>
      </c>
      <c r="C22422" t="s">
        <v>88</v>
      </c>
      <c r="D22422" t="s">
        <v>88</v>
      </c>
      <c r="E22422" t="s">
        <v>88</v>
      </c>
      <c r="F22422" t="s">
        <v>33331</v>
      </c>
    </row>
    <row r="22423" spans="1:7" x14ac:dyDescent="0.3">
      <c r="A22423" s="18" t="s">
        <v>33332</v>
      </c>
      <c r="B22423" s="11" t="s">
        <v>88</v>
      </c>
      <c r="C22423" t="s">
        <v>88</v>
      </c>
      <c r="D22423" t="s">
        <v>88</v>
      </c>
      <c r="E22423" t="s">
        <v>88</v>
      </c>
      <c r="F22423" t="s">
        <v>3317</v>
      </c>
    </row>
    <row r="22424" spans="1:7" x14ac:dyDescent="0.3">
      <c r="A22424" s="19" t="s">
        <v>33333</v>
      </c>
      <c r="B22424" s="11" t="s">
        <v>88</v>
      </c>
      <c r="C22424" t="s">
        <v>88</v>
      </c>
      <c r="D22424" t="s">
        <v>88</v>
      </c>
      <c r="E22424" t="s">
        <v>689</v>
      </c>
    </row>
    <row r="22425" spans="1:7" x14ac:dyDescent="0.3">
      <c r="A22425" s="18" t="s">
        <v>33334</v>
      </c>
      <c r="B22425" s="11" t="s">
        <v>88</v>
      </c>
      <c r="C22425" t="s">
        <v>88</v>
      </c>
      <c r="D22425" t="s">
        <v>88</v>
      </c>
      <c r="E22425" t="s">
        <v>88</v>
      </c>
      <c r="F22425" t="s">
        <v>33229</v>
      </c>
    </row>
    <row r="22426" spans="1:7" x14ac:dyDescent="0.3">
      <c r="A22426" s="19" t="s">
        <v>33335</v>
      </c>
      <c r="B22426" s="11" t="s">
        <v>88</v>
      </c>
      <c r="C22426" t="s">
        <v>88</v>
      </c>
      <c r="D22426" t="s">
        <v>88</v>
      </c>
      <c r="E22426" t="s">
        <v>88</v>
      </c>
      <c r="F22426" t="s">
        <v>689</v>
      </c>
    </row>
    <row r="22427" spans="1:7" x14ac:dyDescent="0.3">
      <c r="A22427" s="18" t="s">
        <v>33336</v>
      </c>
      <c r="B22427" s="11" t="s">
        <v>88</v>
      </c>
      <c r="C22427" t="s">
        <v>88</v>
      </c>
      <c r="D22427" t="s">
        <v>88</v>
      </c>
      <c r="E22427" t="s">
        <v>88</v>
      </c>
      <c r="F22427" t="s">
        <v>88</v>
      </c>
      <c r="G22427" t="s">
        <v>33337</v>
      </c>
    </row>
    <row r="22428" spans="1:7" x14ac:dyDescent="0.3">
      <c r="A22428" s="19" t="s">
        <v>33338</v>
      </c>
      <c r="B22428" s="11" t="s">
        <v>88</v>
      </c>
      <c r="C22428" t="s">
        <v>88</v>
      </c>
      <c r="D22428" t="s">
        <v>88</v>
      </c>
      <c r="E22428" t="s">
        <v>88</v>
      </c>
      <c r="F22428" t="s">
        <v>88</v>
      </c>
      <c r="G22428" t="s">
        <v>33329</v>
      </c>
    </row>
    <row r="22429" spans="1:7" x14ac:dyDescent="0.3">
      <c r="A22429" s="18" t="s">
        <v>33339</v>
      </c>
      <c r="B22429" s="11" t="s">
        <v>88</v>
      </c>
      <c r="C22429" t="s">
        <v>88</v>
      </c>
      <c r="D22429" t="s">
        <v>88</v>
      </c>
      <c r="E22429" t="s">
        <v>88</v>
      </c>
      <c r="F22429" t="s">
        <v>88</v>
      </c>
      <c r="G22429" t="s">
        <v>33331</v>
      </c>
    </row>
    <row r="22430" spans="1:7" x14ac:dyDescent="0.3">
      <c r="A22430" s="19" t="s">
        <v>33340</v>
      </c>
      <c r="B22430" s="11" t="s">
        <v>88</v>
      </c>
      <c r="C22430" t="s">
        <v>88</v>
      </c>
      <c r="D22430" t="s">
        <v>88</v>
      </c>
      <c r="E22430" t="s">
        <v>88</v>
      </c>
      <c r="F22430" t="s">
        <v>88</v>
      </c>
      <c r="G22430" t="s">
        <v>3317</v>
      </c>
    </row>
    <row r="22431" spans="1:7" x14ac:dyDescent="0.3">
      <c r="A22431" s="18" t="s">
        <v>33341</v>
      </c>
      <c r="B22431" s="11" t="s">
        <v>88</v>
      </c>
      <c r="C22431" t="s">
        <v>88</v>
      </c>
      <c r="D22431" t="s">
        <v>689</v>
      </c>
    </row>
    <row r="22432" spans="1:7" x14ac:dyDescent="0.3">
      <c r="A22432" s="19" t="s">
        <v>33342</v>
      </c>
      <c r="B22432" s="11" t="s">
        <v>88</v>
      </c>
      <c r="C22432" t="s">
        <v>88</v>
      </c>
      <c r="D22432" t="s">
        <v>88</v>
      </c>
      <c r="E22432" t="s">
        <v>33193</v>
      </c>
    </row>
    <row r="22433" spans="1:7" x14ac:dyDescent="0.3">
      <c r="A22433" s="18" t="s">
        <v>33343</v>
      </c>
      <c r="B22433" s="11" t="s">
        <v>88</v>
      </c>
      <c r="C22433" t="s">
        <v>88</v>
      </c>
      <c r="D22433" t="s">
        <v>88</v>
      </c>
      <c r="E22433" t="s">
        <v>689</v>
      </c>
    </row>
    <row r="22434" spans="1:7" x14ac:dyDescent="0.3">
      <c r="A22434" s="19" t="s">
        <v>33344</v>
      </c>
      <c r="B22434" s="11" t="s">
        <v>88</v>
      </c>
      <c r="C22434" t="s">
        <v>88</v>
      </c>
      <c r="D22434" t="s">
        <v>88</v>
      </c>
      <c r="E22434" t="s">
        <v>88</v>
      </c>
      <c r="F22434" t="s">
        <v>33229</v>
      </c>
    </row>
    <row r="22435" spans="1:7" x14ac:dyDescent="0.3">
      <c r="A22435" s="18" t="s">
        <v>33345</v>
      </c>
      <c r="B22435" s="11" t="s">
        <v>88</v>
      </c>
      <c r="C22435" t="s">
        <v>88</v>
      </c>
      <c r="D22435" t="s">
        <v>88</v>
      </c>
      <c r="E22435" t="s">
        <v>88</v>
      </c>
      <c r="F22435" t="s">
        <v>689</v>
      </c>
    </row>
    <row r="22436" spans="1:7" x14ac:dyDescent="0.3">
      <c r="A22436" s="19" t="s">
        <v>33346</v>
      </c>
      <c r="B22436" s="11" t="s">
        <v>88</v>
      </c>
      <c r="C22436" t="s">
        <v>88</v>
      </c>
      <c r="D22436" t="s">
        <v>88</v>
      </c>
      <c r="E22436" t="s">
        <v>88</v>
      </c>
      <c r="F22436" t="s">
        <v>88</v>
      </c>
      <c r="G22436" t="s">
        <v>33347</v>
      </c>
    </row>
    <row r="22437" spans="1:7" x14ac:dyDescent="0.3">
      <c r="A22437" s="18" t="s">
        <v>33348</v>
      </c>
      <c r="B22437" s="11" t="s">
        <v>88</v>
      </c>
      <c r="C22437" t="s">
        <v>88</v>
      </c>
      <c r="D22437" t="s">
        <v>88</v>
      </c>
      <c r="E22437" t="s">
        <v>88</v>
      </c>
      <c r="F22437" t="s">
        <v>88</v>
      </c>
      <c r="G22437" t="s">
        <v>27407</v>
      </c>
    </row>
    <row r="22438" spans="1:7" x14ac:dyDescent="0.3">
      <c r="A22438" s="19" t="s">
        <v>33349</v>
      </c>
      <c r="B22438" s="11" t="s">
        <v>88</v>
      </c>
      <c r="C22438" t="s">
        <v>88</v>
      </c>
      <c r="D22438" t="s">
        <v>88</v>
      </c>
      <c r="E22438" t="s">
        <v>88</v>
      </c>
      <c r="F22438" t="s">
        <v>88</v>
      </c>
      <c r="G22438" t="s">
        <v>33350</v>
      </c>
    </row>
    <row r="22439" spans="1:7" x14ac:dyDescent="0.3">
      <c r="A22439" s="18" t="s">
        <v>33351</v>
      </c>
      <c r="B22439" s="11" t="s">
        <v>88</v>
      </c>
      <c r="C22439" t="s">
        <v>88</v>
      </c>
      <c r="D22439" t="s">
        <v>88</v>
      </c>
      <c r="E22439" t="s">
        <v>88</v>
      </c>
      <c r="F22439" t="s">
        <v>88</v>
      </c>
      <c r="G22439" t="s">
        <v>689</v>
      </c>
    </row>
    <row r="22440" spans="1:7" x14ac:dyDescent="0.3">
      <c r="A22440" s="19" t="s">
        <v>33352</v>
      </c>
      <c r="B22440" t="s">
        <v>33353</v>
      </c>
    </row>
    <row r="22441" spans="1:7" x14ac:dyDescent="0.3">
      <c r="A22441" s="18" t="s">
        <v>33354</v>
      </c>
      <c r="B22441" s="11" t="s">
        <v>88</v>
      </c>
      <c r="C22441" t="s">
        <v>33355</v>
      </c>
    </row>
    <row r="22442" spans="1:7" x14ac:dyDescent="0.3">
      <c r="A22442" s="19" t="s">
        <v>33356</v>
      </c>
      <c r="B22442" s="11" t="s">
        <v>88</v>
      </c>
      <c r="C22442" t="s">
        <v>88</v>
      </c>
      <c r="D22442" t="s">
        <v>28767</v>
      </c>
    </row>
    <row r="22443" spans="1:7" x14ac:dyDescent="0.3">
      <c r="A22443" s="18" t="s">
        <v>33357</v>
      </c>
      <c r="B22443" s="11" t="s">
        <v>88</v>
      </c>
      <c r="C22443" t="s">
        <v>88</v>
      </c>
      <c r="D22443" t="s">
        <v>88</v>
      </c>
      <c r="E22443" t="s">
        <v>32934</v>
      </c>
    </row>
    <row r="22444" spans="1:7" x14ac:dyDescent="0.3">
      <c r="A22444" s="19" t="s">
        <v>33358</v>
      </c>
      <c r="B22444" s="11" t="s">
        <v>88</v>
      </c>
      <c r="C22444" t="s">
        <v>88</v>
      </c>
      <c r="D22444" t="s">
        <v>88</v>
      </c>
      <c r="E22444" t="s">
        <v>689</v>
      </c>
    </row>
    <row r="22445" spans="1:7" x14ac:dyDescent="0.3">
      <c r="A22445" s="18" t="s">
        <v>33359</v>
      </c>
      <c r="B22445" s="11" t="s">
        <v>88</v>
      </c>
      <c r="C22445" t="s">
        <v>88</v>
      </c>
      <c r="D22445" t="s">
        <v>689</v>
      </c>
    </row>
    <row r="22446" spans="1:7" x14ac:dyDescent="0.3">
      <c r="A22446" s="19" t="s">
        <v>33360</v>
      </c>
      <c r="B22446" s="11" t="s">
        <v>88</v>
      </c>
      <c r="C22446" t="s">
        <v>88</v>
      </c>
      <c r="D22446" t="s">
        <v>88</v>
      </c>
      <c r="E22446" t="s">
        <v>32934</v>
      </c>
    </row>
    <row r="22447" spans="1:7" x14ac:dyDescent="0.3">
      <c r="A22447" s="18" t="s">
        <v>33361</v>
      </c>
      <c r="B22447" s="11" t="s">
        <v>88</v>
      </c>
      <c r="C22447" t="s">
        <v>88</v>
      </c>
      <c r="D22447" t="s">
        <v>88</v>
      </c>
      <c r="E22447" t="s">
        <v>689</v>
      </c>
    </row>
    <row r="22448" spans="1:7" x14ac:dyDescent="0.3">
      <c r="A22448" s="19" t="s">
        <v>33362</v>
      </c>
      <c r="B22448" s="11" t="s">
        <v>88</v>
      </c>
      <c r="C22448" t="s">
        <v>21921</v>
      </c>
    </row>
    <row r="22449" spans="1:5" x14ac:dyDescent="0.3">
      <c r="A22449" s="18" t="s">
        <v>33363</v>
      </c>
      <c r="B22449" t="s">
        <v>33364</v>
      </c>
    </row>
    <row r="22450" spans="1:5" x14ac:dyDescent="0.3">
      <c r="A22450" s="19" t="s">
        <v>33365</v>
      </c>
      <c r="B22450" t="s">
        <v>33366</v>
      </c>
    </row>
    <row r="22451" spans="1:5" x14ac:dyDescent="0.3">
      <c r="A22451" s="18" t="s">
        <v>33367</v>
      </c>
      <c r="B22451" s="11" t="s">
        <v>88</v>
      </c>
      <c r="C22451" t="s">
        <v>33368</v>
      </c>
    </row>
    <row r="22452" spans="1:5" x14ac:dyDescent="0.3">
      <c r="A22452" s="19" t="s">
        <v>33369</v>
      </c>
      <c r="B22452" s="11" t="s">
        <v>88</v>
      </c>
      <c r="C22452" t="s">
        <v>33370</v>
      </c>
    </row>
    <row r="22453" spans="1:5" x14ac:dyDescent="0.3">
      <c r="A22453" s="18" t="s">
        <v>33371</v>
      </c>
      <c r="B22453" s="11" t="s">
        <v>88</v>
      </c>
      <c r="C22453" t="s">
        <v>88</v>
      </c>
      <c r="D22453" t="s">
        <v>33372</v>
      </c>
    </row>
    <row r="22454" spans="1:5" x14ac:dyDescent="0.3">
      <c r="A22454" s="19" t="s">
        <v>33373</v>
      </c>
      <c r="B22454" s="11" t="s">
        <v>88</v>
      </c>
      <c r="C22454" t="s">
        <v>88</v>
      </c>
      <c r="D22454" t="s">
        <v>33374</v>
      </c>
    </row>
    <row r="22455" spans="1:5" x14ac:dyDescent="0.3">
      <c r="A22455" s="18" t="s">
        <v>33375</v>
      </c>
      <c r="B22455" s="11" t="s">
        <v>88</v>
      </c>
      <c r="C22455" t="s">
        <v>88</v>
      </c>
      <c r="D22455" t="s">
        <v>88</v>
      </c>
      <c r="E22455" t="s">
        <v>33376</v>
      </c>
    </row>
    <row r="22456" spans="1:5" x14ac:dyDescent="0.3">
      <c r="A22456" s="19" t="s">
        <v>33377</v>
      </c>
      <c r="B22456" s="11" t="s">
        <v>88</v>
      </c>
      <c r="C22456" t="s">
        <v>88</v>
      </c>
      <c r="D22456" t="s">
        <v>88</v>
      </c>
      <c r="E22456" t="s">
        <v>33378</v>
      </c>
    </row>
    <row r="22457" spans="1:5" x14ac:dyDescent="0.3">
      <c r="A22457" s="18" t="s">
        <v>33379</v>
      </c>
      <c r="B22457" s="11" t="s">
        <v>88</v>
      </c>
      <c r="C22457" t="s">
        <v>33380</v>
      </c>
    </row>
    <row r="22458" spans="1:5" x14ac:dyDescent="0.3">
      <c r="A22458" s="19" t="s">
        <v>33381</v>
      </c>
      <c r="B22458" s="11" t="s">
        <v>88</v>
      </c>
      <c r="C22458" t="s">
        <v>88</v>
      </c>
      <c r="D22458" t="s">
        <v>33382</v>
      </c>
    </row>
    <row r="22459" spans="1:5" x14ac:dyDescent="0.3">
      <c r="A22459" s="18" t="s">
        <v>33383</v>
      </c>
      <c r="B22459" s="11" t="s">
        <v>88</v>
      </c>
      <c r="C22459" t="s">
        <v>88</v>
      </c>
      <c r="D22459" t="s">
        <v>33384</v>
      </c>
    </row>
    <row r="22460" spans="1:5" x14ac:dyDescent="0.3">
      <c r="A22460" s="19" t="s">
        <v>33385</v>
      </c>
      <c r="B22460" s="11" t="s">
        <v>88</v>
      </c>
      <c r="C22460" t="s">
        <v>33386</v>
      </c>
    </row>
    <row r="22461" spans="1:5" x14ac:dyDescent="0.3">
      <c r="A22461" s="18" t="s">
        <v>33387</v>
      </c>
      <c r="B22461" s="11" t="s">
        <v>88</v>
      </c>
      <c r="C22461" t="s">
        <v>33388</v>
      </c>
    </row>
    <row r="22462" spans="1:5" x14ac:dyDescent="0.3">
      <c r="A22462" s="19" t="s">
        <v>33389</v>
      </c>
      <c r="B22462" s="11" t="s">
        <v>88</v>
      </c>
      <c r="C22462" t="s">
        <v>689</v>
      </c>
    </row>
    <row r="22463" spans="1:5" x14ac:dyDescent="0.3">
      <c r="A22463" s="18" t="s">
        <v>33390</v>
      </c>
      <c r="B22463" s="11" t="s">
        <v>88</v>
      </c>
      <c r="C22463" t="s">
        <v>88</v>
      </c>
      <c r="D22463" t="s">
        <v>33391</v>
      </c>
    </row>
    <row r="22464" spans="1:5" x14ac:dyDescent="0.3">
      <c r="A22464" s="19" t="s">
        <v>33392</v>
      </c>
      <c r="B22464" s="11" t="s">
        <v>88</v>
      </c>
      <c r="C22464" t="s">
        <v>88</v>
      </c>
      <c r="D22464" t="s">
        <v>689</v>
      </c>
    </row>
    <row r="22465" spans="1:5" x14ac:dyDescent="0.3">
      <c r="A22465" s="18" t="s">
        <v>33393</v>
      </c>
      <c r="B22465" t="s">
        <v>33394</v>
      </c>
    </row>
    <row r="22466" spans="1:5" x14ac:dyDescent="0.3">
      <c r="A22466" s="19" t="s">
        <v>33395</v>
      </c>
      <c r="B22466" s="11" t="s">
        <v>88</v>
      </c>
      <c r="C22466" t="s">
        <v>33396</v>
      </c>
    </row>
    <row r="22467" spans="1:5" x14ac:dyDescent="0.3">
      <c r="A22467" s="18" t="s">
        <v>33397</v>
      </c>
      <c r="B22467" s="11" t="s">
        <v>88</v>
      </c>
      <c r="C22467" t="s">
        <v>88</v>
      </c>
      <c r="D22467" t="s">
        <v>33398</v>
      </c>
    </row>
    <row r="22468" spans="1:5" x14ac:dyDescent="0.3">
      <c r="A22468" s="19" t="s">
        <v>33399</v>
      </c>
      <c r="B22468" s="11" t="s">
        <v>88</v>
      </c>
      <c r="C22468" t="s">
        <v>88</v>
      </c>
      <c r="D22468" t="s">
        <v>33400</v>
      </c>
    </row>
    <row r="22469" spans="1:5" x14ac:dyDescent="0.3">
      <c r="A22469" s="18" t="s">
        <v>33401</v>
      </c>
      <c r="B22469" s="11" t="s">
        <v>88</v>
      </c>
      <c r="C22469" t="s">
        <v>88</v>
      </c>
      <c r="D22469" t="s">
        <v>689</v>
      </c>
    </row>
    <row r="22470" spans="1:5" x14ac:dyDescent="0.3">
      <c r="A22470" s="19" t="s">
        <v>33402</v>
      </c>
      <c r="B22470" s="11" t="s">
        <v>88</v>
      </c>
      <c r="C22470" t="s">
        <v>689</v>
      </c>
    </row>
    <row r="22471" spans="1:5" x14ac:dyDescent="0.3">
      <c r="A22471" s="18" t="s">
        <v>33403</v>
      </c>
      <c r="B22471" s="11" t="s">
        <v>88</v>
      </c>
      <c r="C22471" t="s">
        <v>88</v>
      </c>
      <c r="D22471" t="s">
        <v>33404</v>
      </c>
    </row>
    <row r="22472" spans="1:5" x14ac:dyDescent="0.3">
      <c r="A22472" s="19" t="s">
        <v>33405</v>
      </c>
      <c r="B22472" s="11" t="s">
        <v>88</v>
      </c>
      <c r="C22472" t="s">
        <v>88</v>
      </c>
      <c r="D22472" t="s">
        <v>689</v>
      </c>
    </row>
    <row r="22473" spans="1:5" x14ac:dyDescent="0.3">
      <c r="A22473" s="18" t="s">
        <v>33406</v>
      </c>
      <c r="B22473" s="11" t="s">
        <v>88</v>
      </c>
      <c r="C22473" t="s">
        <v>88</v>
      </c>
      <c r="D22473" t="s">
        <v>88</v>
      </c>
      <c r="E22473" t="s">
        <v>33398</v>
      </c>
    </row>
    <row r="22474" spans="1:5" x14ac:dyDescent="0.3">
      <c r="A22474" s="19" t="s">
        <v>33407</v>
      </c>
      <c r="B22474" s="11" t="s">
        <v>88</v>
      </c>
      <c r="C22474" t="s">
        <v>88</v>
      </c>
      <c r="D22474" t="s">
        <v>88</v>
      </c>
      <c r="E22474" t="s">
        <v>33400</v>
      </c>
    </row>
    <row r="22475" spans="1:5" x14ac:dyDescent="0.3">
      <c r="A22475" s="18" t="s">
        <v>33408</v>
      </c>
      <c r="B22475" s="11" t="s">
        <v>88</v>
      </c>
      <c r="C22475" t="s">
        <v>88</v>
      </c>
      <c r="D22475" t="s">
        <v>88</v>
      </c>
      <c r="E22475" t="s">
        <v>689</v>
      </c>
    </row>
    <row r="22476" spans="1:5" x14ac:dyDescent="0.3">
      <c r="A22476" s="19" t="s">
        <v>33409</v>
      </c>
      <c r="B22476" t="s">
        <v>33410</v>
      </c>
    </row>
    <row r="22477" spans="1:5" x14ac:dyDescent="0.3">
      <c r="A22477" s="18" t="s">
        <v>33411</v>
      </c>
      <c r="B22477" s="11" t="s">
        <v>88</v>
      </c>
      <c r="C22477" t="s">
        <v>33412</v>
      </c>
    </row>
    <row r="22478" spans="1:5" x14ac:dyDescent="0.3">
      <c r="A22478" s="19" t="s">
        <v>33413</v>
      </c>
      <c r="B22478" s="11" t="s">
        <v>88</v>
      </c>
      <c r="C22478" t="s">
        <v>689</v>
      </c>
    </row>
    <row r="22479" spans="1:5" x14ac:dyDescent="0.3">
      <c r="A22479" s="18" t="s">
        <v>33414</v>
      </c>
      <c r="B22479" t="s">
        <v>33415</v>
      </c>
    </row>
    <row r="22480" spans="1:5" x14ac:dyDescent="0.3">
      <c r="A22480" s="19" t="s">
        <v>33416</v>
      </c>
      <c r="B22480" s="11" t="s">
        <v>88</v>
      </c>
      <c r="C22480" t="s">
        <v>33417</v>
      </c>
    </row>
    <row r="22481" spans="1:6" x14ac:dyDescent="0.3">
      <c r="A22481" s="18" t="s">
        <v>33418</v>
      </c>
      <c r="B22481" s="11" t="s">
        <v>88</v>
      </c>
      <c r="C22481" t="s">
        <v>88</v>
      </c>
      <c r="D22481" t="s">
        <v>32953</v>
      </c>
    </row>
    <row r="22482" spans="1:6" x14ac:dyDescent="0.3">
      <c r="A22482" s="19" t="s">
        <v>33419</v>
      </c>
      <c r="B22482" s="11" t="s">
        <v>88</v>
      </c>
      <c r="C22482" t="s">
        <v>88</v>
      </c>
      <c r="D22482" t="s">
        <v>33218</v>
      </c>
    </row>
    <row r="22483" spans="1:6" x14ac:dyDescent="0.3">
      <c r="A22483" s="18" t="s">
        <v>33420</v>
      </c>
      <c r="B22483" s="11" t="s">
        <v>88</v>
      </c>
      <c r="C22483" t="s">
        <v>88</v>
      </c>
      <c r="D22483" t="s">
        <v>33250</v>
      </c>
    </row>
    <row r="22484" spans="1:6" x14ac:dyDescent="0.3">
      <c r="A22484" s="19" t="s">
        <v>33421</v>
      </c>
      <c r="B22484" s="11" t="s">
        <v>88</v>
      </c>
      <c r="C22484" t="s">
        <v>88</v>
      </c>
      <c r="D22484" t="s">
        <v>33301</v>
      </c>
    </row>
    <row r="22485" spans="1:6" x14ac:dyDescent="0.3">
      <c r="A22485" s="18" t="s">
        <v>33422</v>
      </c>
      <c r="B22485" s="11" t="s">
        <v>88</v>
      </c>
      <c r="C22485" t="s">
        <v>88</v>
      </c>
      <c r="D22485" t="s">
        <v>33310</v>
      </c>
    </row>
    <row r="22486" spans="1:6" x14ac:dyDescent="0.3">
      <c r="A22486" s="19" t="s">
        <v>33423</v>
      </c>
      <c r="B22486" s="11" t="s">
        <v>88</v>
      </c>
      <c r="C22486" t="s">
        <v>88</v>
      </c>
      <c r="D22486" t="s">
        <v>689</v>
      </c>
    </row>
    <row r="22487" spans="1:6" x14ac:dyDescent="0.3">
      <c r="A22487" s="18" t="s">
        <v>33424</v>
      </c>
      <c r="B22487" s="11" t="s">
        <v>88</v>
      </c>
      <c r="C22487" t="s">
        <v>88</v>
      </c>
      <c r="D22487" t="s">
        <v>88</v>
      </c>
      <c r="E22487" t="s">
        <v>33425</v>
      </c>
    </row>
    <row r="22488" spans="1:6" x14ac:dyDescent="0.3">
      <c r="A22488" s="19" t="s">
        <v>33426</v>
      </c>
      <c r="B22488" s="11" t="s">
        <v>88</v>
      </c>
      <c r="C22488" t="s">
        <v>88</v>
      </c>
      <c r="D22488" t="s">
        <v>88</v>
      </c>
      <c r="E22488" t="s">
        <v>33427</v>
      </c>
    </row>
    <row r="22489" spans="1:6" x14ac:dyDescent="0.3">
      <c r="A22489" s="18" t="s">
        <v>33428</v>
      </c>
      <c r="B22489" s="11" t="s">
        <v>88</v>
      </c>
      <c r="C22489" t="s">
        <v>88</v>
      </c>
      <c r="D22489" t="s">
        <v>88</v>
      </c>
      <c r="E22489" t="s">
        <v>33429</v>
      </c>
    </row>
    <row r="22490" spans="1:6" x14ac:dyDescent="0.3">
      <c r="A22490" s="19" t="s">
        <v>33430</v>
      </c>
      <c r="B22490" s="11" t="s">
        <v>88</v>
      </c>
      <c r="C22490" t="s">
        <v>88</v>
      </c>
      <c r="D22490" t="s">
        <v>88</v>
      </c>
      <c r="E22490" t="s">
        <v>33431</v>
      </c>
    </row>
    <row r="22491" spans="1:6" x14ac:dyDescent="0.3">
      <c r="A22491" s="18" t="s">
        <v>33432</v>
      </c>
      <c r="B22491" s="11" t="s">
        <v>88</v>
      </c>
      <c r="C22491" t="s">
        <v>88</v>
      </c>
      <c r="D22491" t="s">
        <v>88</v>
      </c>
      <c r="E22491" t="s">
        <v>3317</v>
      </c>
    </row>
    <row r="22492" spans="1:6" x14ac:dyDescent="0.3">
      <c r="A22492" s="19" t="s">
        <v>33433</v>
      </c>
      <c r="B22492" s="11" t="s">
        <v>88</v>
      </c>
      <c r="C22492" t="s">
        <v>33434</v>
      </c>
    </row>
    <row r="22493" spans="1:6" x14ac:dyDescent="0.3">
      <c r="A22493" s="18" t="s">
        <v>33435</v>
      </c>
      <c r="B22493" s="11" t="s">
        <v>88</v>
      </c>
      <c r="C22493" t="s">
        <v>689</v>
      </c>
    </row>
    <row r="22494" spans="1:6" x14ac:dyDescent="0.3">
      <c r="A22494" s="19" t="s">
        <v>33436</v>
      </c>
      <c r="B22494" s="11" t="s">
        <v>88</v>
      </c>
      <c r="C22494" t="s">
        <v>88</v>
      </c>
      <c r="D22494" t="s">
        <v>33437</v>
      </c>
    </row>
    <row r="22495" spans="1:6" x14ac:dyDescent="0.3">
      <c r="A22495" s="18" t="s">
        <v>33438</v>
      </c>
      <c r="B22495" s="11" t="s">
        <v>88</v>
      </c>
      <c r="C22495" t="s">
        <v>88</v>
      </c>
      <c r="D22495" t="s">
        <v>88</v>
      </c>
      <c r="E22495" t="s">
        <v>33439</v>
      </c>
    </row>
    <row r="22496" spans="1:6" x14ac:dyDescent="0.3">
      <c r="A22496" s="19" t="s">
        <v>33440</v>
      </c>
      <c r="B22496" s="11" t="s">
        <v>88</v>
      </c>
      <c r="C22496" t="s">
        <v>88</v>
      </c>
      <c r="D22496" t="s">
        <v>88</v>
      </c>
      <c r="E22496" t="s">
        <v>88</v>
      </c>
      <c r="F22496" t="s">
        <v>33441</v>
      </c>
    </row>
    <row r="22497" spans="1:8" x14ac:dyDescent="0.3">
      <c r="A22497" s="18" t="s">
        <v>33442</v>
      </c>
      <c r="B22497" s="11" t="s">
        <v>88</v>
      </c>
      <c r="C22497" t="s">
        <v>88</v>
      </c>
      <c r="D22497" t="s">
        <v>88</v>
      </c>
      <c r="E22497" t="s">
        <v>88</v>
      </c>
      <c r="F22497" t="s">
        <v>88</v>
      </c>
      <c r="G22497" t="s">
        <v>33443</v>
      </c>
    </row>
    <row r="22498" spans="1:8" x14ac:dyDescent="0.3">
      <c r="A22498" s="19" t="s">
        <v>33444</v>
      </c>
      <c r="B22498" s="11" t="s">
        <v>88</v>
      </c>
      <c r="C22498" t="s">
        <v>88</v>
      </c>
      <c r="D22498" t="s">
        <v>88</v>
      </c>
      <c r="E22498" t="s">
        <v>88</v>
      </c>
      <c r="F22498" t="s">
        <v>88</v>
      </c>
      <c r="G22498" t="s">
        <v>88</v>
      </c>
      <c r="H22498" t="s">
        <v>33445</v>
      </c>
    </row>
    <row r="22499" spans="1:8" x14ac:dyDescent="0.3">
      <c r="A22499" s="18" t="s">
        <v>33446</v>
      </c>
      <c r="B22499" s="11" t="s">
        <v>88</v>
      </c>
      <c r="C22499" t="s">
        <v>88</v>
      </c>
      <c r="D22499" t="s">
        <v>88</v>
      </c>
      <c r="E22499" t="s">
        <v>88</v>
      </c>
      <c r="F22499" t="s">
        <v>88</v>
      </c>
      <c r="G22499" t="s">
        <v>88</v>
      </c>
      <c r="H22499" t="s">
        <v>33447</v>
      </c>
    </row>
    <row r="22500" spans="1:8" x14ac:dyDescent="0.3">
      <c r="A22500" s="19" t="s">
        <v>33448</v>
      </c>
      <c r="B22500" s="11" t="s">
        <v>88</v>
      </c>
      <c r="C22500" t="s">
        <v>88</v>
      </c>
      <c r="D22500" t="s">
        <v>88</v>
      </c>
      <c r="E22500" t="s">
        <v>88</v>
      </c>
      <c r="F22500" t="s">
        <v>88</v>
      </c>
      <c r="G22500" t="s">
        <v>88</v>
      </c>
      <c r="H22500" t="s">
        <v>689</v>
      </c>
    </row>
    <row r="22501" spans="1:8" x14ac:dyDescent="0.3">
      <c r="A22501" s="18" t="s">
        <v>33449</v>
      </c>
      <c r="B22501" s="11" t="s">
        <v>88</v>
      </c>
      <c r="C22501" t="s">
        <v>88</v>
      </c>
      <c r="D22501" t="s">
        <v>88</v>
      </c>
      <c r="E22501" t="s">
        <v>88</v>
      </c>
      <c r="F22501" t="s">
        <v>88</v>
      </c>
      <c r="G22501" t="s">
        <v>689</v>
      </c>
    </row>
    <row r="22502" spans="1:8" x14ac:dyDescent="0.3">
      <c r="A22502" s="19" t="s">
        <v>33450</v>
      </c>
      <c r="B22502" s="11" t="s">
        <v>88</v>
      </c>
      <c r="C22502" t="s">
        <v>88</v>
      </c>
      <c r="D22502" t="s">
        <v>88</v>
      </c>
      <c r="E22502" t="s">
        <v>88</v>
      </c>
      <c r="F22502" t="s">
        <v>88</v>
      </c>
      <c r="G22502" t="s">
        <v>88</v>
      </c>
      <c r="H22502" t="s">
        <v>33445</v>
      </c>
    </row>
    <row r="22503" spans="1:8" x14ac:dyDescent="0.3">
      <c r="A22503" s="18" t="s">
        <v>33451</v>
      </c>
      <c r="B22503" s="11" t="s">
        <v>88</v>
      </c>
      <c r="C22503" t="s">
        <v>88</v>
      </c>
      <c r="D22503" t="s">
        <v>88</v>
      </c>
      <c r="E22503" t="s">
        <v>88</v>
      </c>
      <c r="F22503" t="s">
        <v>88</v>
      </c>
      <c r="G22503" t="s">
        <v>88</v>
      </c>
      <c r="H22503" t="s">
        <v>33447</v>
      </c>
    </row>
    <row r="22504" spans="1:8" x14ac:dyDescent="0.3">
      <c r="A22504" s="19" t="s">
        <v>33452</v>
      </c>
      <c r="B22504" s="11" t="s">
        <v>88</v>
      </c>
      <c r="C22504" t="s">
        <v>88</v>
      </c>
      <c r="D22504" t="s">
        <v>88</v>
      </c>
      <c r="E22504" t="s">
        <v>88</v>
      </c>
      <c r="F22504" t="s">
        <v>88</v>
      </c>
      <c r="G22504" t="s">
        <v>88</v>
      </c>
      <c r="H22504" t="s">
        <v>689</v>
      </c>
    </row>
    <row r="22505" spans="1:8" x14ac:dyDescent="0.3">
      <c r="A22505" s="18" t="s">
        <v>33453</v>
      </c>
      <c r="B22505" s="11" t="s">
        <v>88</v>
      </c>
      <c r="C22505" t="s">
        <v>88</v>
      </c>
      <c r="D22505" t="s">
        <v>88</v>
      </c>
      <c r="E22505" t="s">
        <v>88</v>
      </c>
      <c r="F22505" t="s">
        <v>689</v>
      </c>
    </row>
    <row r="22506" spans="1:8" x14ac:dyDescent="0.3">
      <c r="A22506" s="19" t="s">
        <v>33454</v>
      </c>
      <c r="B22506" s="11" t="s">
        <v>88</v>
      </c>
      <c r="C22506" t="s">
        <v>88</v>
      </c>
      <c r="D22506" t="s">
        <v>88</v>
      </c>
      <c r="E22506" t="s">
        <v>88</v>
      </c>
      <c r="F22506" t="s">
        <v>88</v>
      </c>
      <c r="G22506" t="s">
        <v>33447</v>
      </c>
    </row>
    <row r="22507" spans="1:8" x14ac:dyDescent="0.3">
      <c r="A22507" s="18" t="s">
        <v>33455</v>
      </c>
      <c r="B22507" s="11" t="s">
        <v>88</v>
      </c>
      <c r="C22507" t="s">
        <v>88</v>
      </c>
      <c r="D22507" t="s">
        <v>88</v>
      </c>
      <c r="E22507" t="s">
        <v>88</v>
      </c>
      <c r="F22507" t="s">
        <v>88</v>
      </c>
      <c r="G22507" t="s">
        <v>689</v>
      </c>
    </row>
    <row r="22508" spans="1:8" x14ac:dyDescent="0.3">
      <c r="A22508" s="19" t="s">
        <v>33456</v>
      </c>
      <c r="B22508" s="11" t="s">
        <v>88</v>
      </c>
      <c r="C22508" t="s">
        <v>88</v>
      </c>
      <c r="D22508" t="s">
        <v>88</v>
      </c>
      <c r="E22508" t="s">
        <v>33457</v>
      </c>
    </row>
    <row r="22509" spans="1:8" x14ac:dyDescent="0.3">
      <c r="A22509" s="18" t="s">
        <v>33458</v>
      </c>
      <c r="B22509" s="11" t="s">
        <v>88</v>
      </c>
      <c r="C22509" t="s">
        <v>88</v>
      </c>
      <c r="D22509" t="s">
        <v>88</v>
      </c>
      <c r="E22509" t="s">
        <v>88</v>
      </c>
      <c r="F22509" t="s">
        <v>33459</v>
      </c>
    </row>
    <row r="22510" spans="1:8" x14ac:dyDescent="0.3">
      <c r="A22510" s="19" t="s">
        <v>33460</v>
      </c>
      <c r="B22510" s="11" t="s">
        <v>88</v>
      </c>
      <c r="C22510" t="s">
        <v>88</v>
      </c>
      <c r="D22510" t="s">
        <v>88</v>
      </c>
      <c r="E22510" t="s">
        <v>88</v>
      </c>
      <c r="F22510" t="s">
        <v>88</v>
      </c>
      <c r="G22510" t="s">
        <v>33461</v>
      </c>
    </row>
    <row r="22511" spans="1:8" x14ac:dyDescent="0.3">
      <c r="A22511" s="18" t="s">
        <v>33462</v>
      </c>
      <c r="B22511" s="11" t="s">
        <v>88</v>
      </c>
      <c r="C22511" t="s">
        <v>88</v>
      </c>
      <c r="D22511" t="s">
        <v>88</v>
      </c>
      <c r="E22511" t="s">
        <v>88</v>
      </c>
      <c r="F22511" t="s">
        <v>88</v>
      </c>
      <c r="G22511" t="s">
        <v>88</v>
      </c>
      <c r="H22511" t="s">
        <v>33463</v>
      </c>
    </row>
    <row r="22512" spans="1:8" x14ac:dyDescent="0.3">
      <c r="A22512" s="19" t="s">
        <v>33464</v>
      </c>
      <c r="B22512" s="11" t="s">
        <v>88</v>
      </c>
      <c r="C22512" t="s">
        <v>88</v>
      </c>
      <c r="D22512" t="s">
        <v>88</v>
      </c>
      <c r="E22512" t="s">
        <v>88</v>
      </c>
      <c r="F22512" t="s">
        <v>88</v>
      </c>
      <c r="G22512" t="s">
        <v>88</v>
      </c>
      <c r="H22512" t="s">
        <v>33465</v>
      </c>
    </row>
    <row r="22513" spans="1:8" x14ac:dyDescent="0.3">
      <c r="A22513" s="18" t="s">
        <v>33466</v>
      </c>
      <c r="B22513" s="11" t="s">
        <v>88</v>
      </c>
      <c r="C22513" t="s">
        <v>88</v>
      </c>
      <c r="D22513" t="s">
        <v>88</v>
      </c>
      <c r="E22513" t="s">
        <v>88</v>
      </c>
      <c r="F22513" t="s">
        <v>88</v>
      </c>
      <c r="G22513" t="s">
        <v>88</v>
      </c>
      <c r="H22513" t="s">
        <v>689</v>
      </c>
    </row>
    <row r="22514" spans="1:8" x14ac:dyDescent="0.3">
      <c r="A22514" s="19" t="s">
        <v>33467</v>
      </c>
      <c r="B22514" s="11" t="s">
        <v>88</v>
      </c>
      <c r="C22514" t="s">
        <v>88</v>
      </c>
      <c r="D22514" t="s">
        <v>88</v>
      </c>
      <c r="E22514" t="s">
        <v>88</v>
      </c>
      <c r="F22514" t="s">
        <v>88</v>
      </c>
      <c r="G22514" t="s">
        <v>689</v>
      </c>
    </row>
    <row r="22515" spans="1:8" x14ac:dyDescent="0.3">
      <c r="A22515" s="18" t="s">
        <v>33468</v>
      </c>
      <c r="B22515" s="11" t="s">
        <v>88</v>
      </c>
      <c r="C22515" t="s">
        <v>88</v>
      </c>
      <c r="D22515" t="s">
        <v>88</v>
      </c>
      <c r="E22515" t="s">
        <v>88</v>
      </c>
      <c r="F22515" t="s">
        <v>88</v>
      </c>
      <c r="G22515" t="s">
        <v>88</v>
      </c>
      <c r="H22515" t="s">
        <v>33463</v>
      </c>
    </row>
    <row r="22516" spans="1:8" x14ac:dyDescent="0.3">
      <c r="A22516" s="19" t="s">
        <v>33469</v>
      </c>
      <c r="B22516" s="11" t="s">
        <v>88</v>
      </c>
      <c r="C22516" t="s">
        <v>88</v>
      </c>
      <c r="D22516" t="s">
        <v>88</v>
      </c>
      <c r="E22516" t="s">
        <v>88</v>
      </c>
      <c r="F22516" t="s">
        <v>88</v>
      </c>
      <c r="G22516" t="s">
        <v>88</v>
      </c>
      <c r="H22516" t="s">
        <v>33465</v>
      </c>
    </row>
    <row r="22517" spans="1:8" x14ac:dyDescent="0.3">
      <c r="A22517" s="18" t="s">
        <v>33470</v>
      </c>
      <c r="B22517" s="11" t="s">
        <v>88</v>
      </c>
      <c r="C22517" t="s">
        <v>88</v>
      </c>
      <c r="D22517" t="s">
        <v>88</v>
      </c>
      <c r="E22517" t="s">
        <v>88</v>
      </c>
      <c r="F22517" t="s">
        <v>88</v>
      </c>
      <c r="G22517" t="s">
        <v>88</v>
      </c>
      <c r="H22517" t="s">
        <v>689</v>
      </c>
    </row>
    <row r="22518" spans="1:8" x14ac:dyDescent="0.3">
      <c r="A22518" s="19" t="s">
        <v>33471</v>
      </c>
      <c r="B22518" s="11" t="s">
        <v>88</v>
      </c>
      <c r="C22518" t="s">
        <v>88</v>
      </c>
      <c r="D22518" t="s">
        <v>88</v>
      </c>
      <c r="E22518" t="s">
        <v>88</v>
      </c>
      <c r="F22518" t="s">
        <v>689</v>
      </c>
    </row>
    <row r="22519" spans="1:8" x14ac:dyDescent="0.3">
      <c r="A22519" s="18" t="s">
        <v>33472</v>
      </c>
      <c r="B22519" s="11" t="s">
        <v>88</v>
      </c>
      <c r="C22519" t="s">
        <v>88</v>
      </c>
      <c r="D22519" t="s">
        <v>88</v>
      </c>
      <c r="E22519" t="s">
        <v>88</v>
      </c>
      <c r="F22519" t="s">
        <v>88</v>
      </c>
      <c r="G22519" t="s">
        <v>33465</v>
      </c>
    </row>
    <row r="22520" spans="1:8" x14ac:dyDescent="0.3">
      <c r="A22520" s="19" t="s">
        <v>33473</v>
      </c>
      <c r="B22520" s="11" t="s">
        <v>88</v>
      </c>
      <c r="C22520" t="s">
        <v>88</v>
      </c>
      <c r="D22520" t="s">
        <v>88</v>
      </c>
      <c r="E22520" t="s">
        <v>88</v>
      </c>
      <c r="F22520" t="s">
        <v>88</v>
      </c>
      <c r="G22520" t="s">
        <v>689</v>
      </c>
    </row>
    <row r="22521" spans="1:8" x14ac:dyDescent="0.3">
      <c r="A22521" s="18" t="s">
        <v>33474</v>
      </c>
      <c r="B22521" s="11" t="s">
        <v>88</v>
      </c>
      <c r="C22521" t="s">
        <v>88</v>
      </c>
      <c r="D22521" t="s">
        <v>88</v>
      </c>
      <c r="E22521" t="s">
        <v>21921</v>
      </c>
    </row>
    <row r="22522" spans="1:8" x14ac:dyDescent="0.3">
      <c r="A22522" s="19" t="s">
        <v>33475</v>
      </c>
      <c r="B22522" s="11" t="s">
        <v>88</v>
      </c>
      <c r="C22522" t="s">
        <v>88</v>
      </c>
      <c r="D22522" t="s">
        <v>33476</v>
      </c>
    </row>
    <row r="22523" spans="1:8" x14ac:dyDescent="0.3">
      <c r="A22523" s="18" t="s">
        <v>33477</v>
      </c>
      <c r="B22523" s="11" t="s">
        <v>88</v>
      </c>
      <c r="C22523" t="s">
        <v>88</v>
      </c>
      <c r="D22523" t="s">
        <v>88</v>
      </c>
      <c r="E22523" t="s">
        <v>33478</v>
      </c>
    </row>
    <row r="22524" spans="1:8" x14ac:dyDescent="0.3">
      <c r="A22524" s="19" t="s">
        <v>33479</v>
      </c>
      <c r="B22524" s="11" t="s">
        <v>88</v>
      </c>
      <c r="C22524" t="s">
        <v>88</v>
      </c>
      <c r="D22524" t="s">
        <v>88</v>
      </c>
      <c r="E22524" t="s">
        <v>33480</v>
      </c>
    </row>
    <row r="22525" spans="1:8" x14ac:dyDescent="0.3">
      <c r="A22525" s="18" t="s">
        <v>33481</v>
      </c>
      <c r="B22525" s="11" t="s">
        <v>88</v>
      </c>
      <c r="C22525" t="s">
        <v>88</v>
      </c>
      <c r="D22525" t="s">
        <v>33482</v>
      </c>
    </row>
    <row r="22526" spans="1:8" x14ac:dyDescent="0.3">
      <c r="A22526" s="19" t="s">
        <v>33483</v>
      </c>
      <c r="B22526" s="11" t="s">
        <v>88</v>
      </c>
      <c r="C22526" t="s">
        <v>88</v>
      </c>
      <c r="D22526" t="s">
        <v>88</v>
      </c>
      <c r="E22526" t="s">
        <v>33484</v>
      </c>
    </row>
    <row r="22527" spans="1:8" x14ac:dyDescent="0.3">
      <c r="A22527" s="18" t="s">
        <v>33485</v>
      </c>
      <c r="B22527" s="11" t="s">
        <v>88</v>
      </c>
      <c r="C22527" t="s">
        <v>88</v>
      </c>
      <c r="D22527" t="s">
        <v>88</v>
      </c>
      <c r="E22527" t="s">
        <v>88</v>
      </c>
      <c r="F22527" t="s">
        <v>33443</v>
      </c>
    </row>
    <row r="22528" spans="1:8" x14ac:dyDescent="0.3">
      <c r="A22528" s="19" t="s">
        <v>33486</v>
      </c>
      <c r="B22528" s="11" t="s">
        <v>88</v>
      </c>
      <c r="C22528" t="s">
        <v>88</v>
      </c>
      <c r="D22528" t="s">
        <v>88</v>
      </c>
      <c r="E22528" t="s">
        <v>88</v>
      </c>
      <c r="F22528" t="s">
        <v>689</v>
      </c>
    </row>
    <row r="22529" spans="1:7" x14ac:dyDescent="0.3">
      <c r="A22529" s="18" t="s">
        <v>33487</v>
      </c>
      <c r="B22529" s="11" t="s">
        <v>88</v>
      </c>
      <c r="C22529" t="s">
        <v>88</v>
      </c>
      <c r="D22529" t="s">
        <v>88</v>
      </c>
      <c r="E22529" t="s">
        <v>689</v>
      </c>
    </row>
    <row r="22530" spans="1:7" x14ac:dyDescent="0.3">
      <c r="A22530" s="19" t="s">
        <v>33488</v>
      </c>
      <c r="B22530" s="11" t="s">
        <v>88</v>
      </c>
      <c r="C22530" t="s">
        <v>88</v>
      </c>
      <c r="D22530" t="s">
        <v>33489</v>
      </c>
    </row>
    <row r="22531" spans="1:7" x14ac:dyDescent="0.3">
      <c r="A22531" s="18" t="s">
        <v>33490</v>
      </c>
      <c r="B22531" s="11" t="s">
        <v>88</v>
      </c>
      <c r="C22531" t="s">
        <v>88</v>
      </c>
      <c r="D22531" t="s">
        <v>88</v>
      </c>
      <c r="E22531" t="s">
        <v>33491</v>
      </c>
    </row>
    <row r="22532" spans="1:7" x14ac:dyDescent="0.3">
      <c r="A22532" s="19" t="s">
        <v>33492</v>
      </c>
      <c r="B22532" s="11" t="s">
        <v>88</v>
      </c>
      <c r="C22532" t="s">
        <v>88</v>
      </c>
      <c r="D22532" t="s">
        <v>88</v>
      </c>
      <c r="E22532" t="s">
        <v>88</v>
      </c>
      <c r="F22532" t="s">
        <v>33493</v>
      </c>
    </row>
    <row r="22533" spans="1:7" x14ac:dyDescent="0.3">
      <c r="A22533" s="18" t="s">
        <v>33494</v>
      </c>
      <c r="B22533" s="11" t="s">
        <v>88</v>
      </c>
      <c r="C22533" t="s">
        <v>88</v>
      </c>
      <c r="D22533" t="s">
        <v>88</v>
      </c>
      <c r="E22533" t="s">
        <v>88</v>
      </c>
      <c r="F22533" t="s">
        <v>33495</v>
      </c>
    </row>
    <row r="22534" spans="1:7" x14ac:dyDescent="0.3">
      <c r="A22534" s="19" t="s">
        <v>33496</v>
      </c>
      <c r="B22534" s="11" t="s">
        <v>88</v>
      </c>
      <c r="C22534" t="s">
        <v>88</v>
      </c>
      <c r="D22534" t="s">
        <v>88</v>
      </c>
      <c r="E22534" t="s">
        <v>88</v>
      </c>
      <c r="F22534" t="s">
        <v>88</v>
      </c>
      <c r="G22534" t="s">
        <v>33443</v>
      </c>
    </row>
    <row r="22535" spans="1:7" x14ac:dyDescent="0.3">
      <c r="A22535" s="18" t="s">
        <v>33497</v>
      </c>
      <c r="B22535" s="11" t="s">
        <v>88</v>
      </c>
      <c r="C22535" t="s">
        <v>88</v>
      </c>
      <c r="D22535" t="s">
        <v>88</v>
      </c>
      <c r="E22535" t="s">
        <v>88</v>
      </c>
      <c r="F22535" t="s">
        <v>88</v>
      </c>
      <c r="G22535" t="s">
        <v>689</v>
      </c>
    </row>
    <row r="22536" spans="1:7" x14ac:dyDescent="0.3">
      <c r="A22536" s="19" t="s">
        <v>33498</v>
      </c>
      <c r="B22536" s="11" t="s">
        <v>88</v>
      </c>
      <c r="C22536" t="s">
        <v>88</v>
      </c>
      <c r="D22536" t="s">
        <v>88</v>
      </c>
      <c r="E22536" t="s">
        <v>21921</v>
      </c>
    </row>
    <row r="22537" spans="1:7" x14ac:dyDescent="0.3">
      <c r="A22537" s="18" t="s">
        <v>33499</v>
      </c>
      <c r="B22537" s="11" t="s">
        <v>88</v>
      </c>
      <c r="C22537" t="s">
        <v>88</v>
      </c>
      <c r="D22537" t="s">
        <v>88</v>
      </c>
      <c r="E22537" t="s">
        <v>88</v>
      </c>
      <c r="F22537" t="s">
        <v>33500</v>
      </c>
    </row>
    <row r="22538" spans="1:7" x14ac:dyDescent="0.3">
      <c r="A22538" s="19" t="s">
        <v>33501</v>
      </c>
      <c r="B22538" s="11" t="s">
        <v>88</v>
      </c>
      <c r="C22538" t="s">
        <v>88</v>
      </c>
      <c r="D22538" t="s">
        <v>88</v>
      </c>
      <c r="E22538" t="s">
        <v>88</v>
      </c>
      <c r="F22538" t="s">
        <v>88</v>
      </c>
      <c r="G22538" t="s">
        <v>33461</v>
      </c>
    </row>
    <row r="22539" spans="1:7" x14ac:dyDescent="0.3">
      <c r="A22539" s="18" t="s">
        <v>33502</v>
      </c>
      <c r="B22539" s="11" t="s">
        <v>88</v>
      </c>
      <c r="C22539" t="s">
        <v>88</v>
      </c>
      <c r="D22539" t="s">
        <v>88</v>
      </c>
      <c r="E22539" t="s">
        <v>88</v>
      </c>
      <c r="F22539" t="s">
        <v>88</v>
      </c>
      <c r="G22539" t="s">
        <v>689</v>
      </c>
    </row>
    <row r="22540" spans="1:7" x14ac:dyDescent="0.3">
      <c r="A22540" s="19" t="s">
        <v>33503</v>
      </c>
      <c r="B22540" s="11" t="s">
        <v>88</v>
      </c>
      <c r="C22540" t="s">
        <v>88</v>
      </c>
      <c r="D22540" t="s">
        <v>88</v>
      </c>
      <c r="E22540" t="s">
        <v>88</v>
      </c>
      <c r="F22540" t="s">
        <v>689</v>
      </c>
    </row>
    <row r="22541" spans="1:7" x14ac:dyDescent="0.3">
      <c r="A22541" s="18" t="s">
        <v>33504</v>
      </c>
      <c r="B22541" s="11" t="s">
        <v>88</v>
      </c>
      <c r="C22541" t="s">
        <v>88</v>
      </c>
      <c r="D22541" t="s">
        <v>33505</v>
      </c>
    </row>
    <row r="22542" spans="1:7" x14ac:dyDescent="0.3">
      <c r="A22542" s="19" t="s">
        <v>33506</v>
      </c>
      <c r="B22542" s="11" t="s">
        <v>88</v>
      </c>
      <c r="C22542" t="s">
        <v>88</v>
      </c>
      <c r="D22542" t="s">
        <v>33507</v>
      </c>
    </row>
    <row r="22543" spans="1:7" x14ac:dyDescent="0.3">
      <c r="A22543" s="18" t="s">
        <v>33508</v>
      </c>
      <c r="B22543" s="11" t="s">
        <v>88</v>
      </c>
      <c r="C22543" t="s">
        <v>88</v>
      </c>
      <c r="D22543" t="s">
        <v>88</v>
      </c>
      <c r="E22543" t="s">
        <v>33509</v>
      </c>
    </row>
    <row r="22544" spans="1:7" x14ac:dyDescent="0.3">
      <c r="A22544" s="19" t="s">
        <v>33510</v>
      </c>
      <c r="B22544" s="11" t="s">
        <v>88</v>
      </c>
      <c r="C22544" t="s">
        <v>88</v>
      </c>
      <c r="D22544" t="s">
        <v>88</v>
      </c>
      <c r="E22544" t="s">
        <v>88</v>
      </c>
      <c r="F22544" t="s">
        <v>33511</v>
      </c>
    </row>
    <row r="22545" spans="1:7" x14ac:dyDescent="0.3">
      <c r="A22545" s="18" t="s">
        <v>33512</v>
      </c>
      <c r="B22545" s="11" t="s">
        <v>88</v>
      </c>
      <c r="C22545" t="s">
        <v>88</v>
      </c>
      <c r="D22545" t="s">
        <v>88</v>
      </c>
      <c r="E22545" t="s">
        <v>88</v>
      </c>
      <c r="F22545" t="s">
        <v>689</v>
      </c>
    </row>
    <row r="22546" spans="1:7" x14ac:dyDescent="0.3">
      <c r="A22546" s="19" t="s">
        <v>33513</v>
      </c>
      <c r="B22546" s="11" t="s">
        <v>88</v>
      </c>
      <c r="C22546" t="s">
        <v>88</v>
      </c>
      <c r="D22546" t="s">
        <v>88</v>
      </c>
      <c r="E22546" t="s">
        <v>33514</v>
      </c>
    </row>
    <row r="22547" spans="1:7" x14ac:dyDescent="0.3">
      <c r="A22547" s="18" t="s">
        <v>33515</v>
      </c>
      <c r="B22547" s="11" t="s">
        <v>88</v>
      </c>
      <c r="C22547" t="s">
        <v>88</v>
      </c>
      <c r="D22547" t="s">
        <v>88</v>
      </c>
      <c r="E22547" t="s">
        <v>88</v>
      </c>
      <c r="F22547" t="s">
        <v>33443</v>
      </c>
    </row>
    <row r="22548" spans="1:7" x14ac:dyDescent="0.3">
      <c r="A22548" s="19" t="s">
        <v>33516</v>
      </c>
      <c r="B22548" s="11" t="s">
        <v>88</v>
      </c>
      <c r="C22548" t="s">
        <v>88</v>
      </c>
      <c r="D22548" t="s">
        <v>88</v>
      </c>
      <c r="E22548" t="s">
        <v>88</v>
      </c>
      <c r="F22548" t="s">
        <v>689</v>
      </c>
    </row>
    <row r="22549" spans="1:7" x14ac:dyDescent="0.3">
      <c r="A22549" s="18" t="s">
        <v>33517</v>
      </c>
      <c r="B22549" s="11" t="s">
        <v>88</v>
      </c>
      <c r="C22549" t="s">
        <v>88</v>
      </c>
      <c r="D22549" t="s">
        <v>88</v>
      </c>
      <c r="E22549" t="s">
        <v>21921</v>
      </c>
    </row>
    <row r="22550" spans="1:7" x14ac:dyDescent="0.3">
      <c r="A22550" s="19" t="s">
        <v>33518</v>
      </c>
      <c r="B22550" s="11" t="s">
        <v>88</v>
      </c>
      <c r="C22550" t="s">
        <v>88</v>
      </c>
      <c r="D22550" t="s">
        <v>689</v>
      </c>
    </row>
    <row r="22551" spans="1:7" x14ac:dyDescent="0.3">
      <c r="A22551" s="18" t="s">
        <v>33519</v>
      </c>
      <c r="B22551" s="11" t="s">
        <v>88</v>
      </c>
      <c r="C22551" t="s">
        <v>88</v>
      </c>
      <c r="D22551" t="s">
        <v>88</v>
      </c>
      <c r="E22551" t="s">
        <v>33520</v>
      </c>
    </row>
    <row r="22552" spans="1:7" x14ac:dyDescent="0.3">
      <c r="A22552" s="19" t="s">
        <v>33521</v>
      </c>
      <c r="B22552" s="11" t="s">
        <v>88</v>
      </c>
      <c r="C22552" t="s">
        <v>88</v>
      </c>
      <c r="D22552" t="s">
        <v>88</v>
      </c>
      <c r="E22552" t="s">
        <v>88</v>
      </c>
      <c r="F22552" t="s">
        <v>33443</v>
      </c>
    </row>
    <row r="22553" spans="1:7" x14ac:dyDescent="0.3">
      <c r="A22553" s="18" t="s">
        <v>33522</v>
      </c>
      <c r="B22553" s="11" t="s">
        <v>88</v>
      </c>
      <c r="C22553" t="s">
        <v>88</v>
      </c>
      <c r="D22553" t="s">
        <v>88</v>
      </c>
      <c r="E22553" t="s">
        <v>88</v>
      </c>
      <c r="F22553" t="s">
        <v>689</v>
      </c>
    </row>
    <row r="22554" spans="1:7" x14ac:dyDescent="0.3">
      <c r="A22554" s="19" t="s">
        <v>33523</v>
      </c>
      <c r="B22554" s="11" t="s">
        <v>88</v>
      </c>
      <c r="C22554" t="s">
        <v>88</v>
      </c>
      <c r="D22554" t="s">
        <v>88</v>
      </c>
      <c r="E22554" t="s">
        <v>33524</v>
      </c>
    </row>
    <row r="22555" spans="1:7" x14ac:dyDescent="0.3">
      <c r="A22555" s="18" t="s">
        <v>33525</v>
      </c>
      <c r="B22555" s="11" t="s">
        <v>88</v>
      </c>
      <c r="C22555" t="s">
        <v>88</v>
      </c>
      <c r="D22555" t="s">
        <v>88</v>
      </c>
      <c r="E22555" t="s">
        <v>33526</v>
      </c>
    </row>
    <row r="22556" spans="1:7" x14ac:dyDescent="0.3">
      <c r="A22556" s="19" t="s">
        <v>33527</v>
      </c>
      <c r="B22556" s="11" t="s">
        <v>88</v>
      </c>
      <c r="C22556" t="s">
        <v>88</v>
      </c>
      <c r="D22556" t="s">
        <v>88</v>
      </c>
      <c r="E22556" t="s">
        <v>88</v>
      </c>
      <c r="F22556" t="s">
        <v>33443</v>
      </c>
    </row>
    <row r="22557" spans="1:7" x14ac:dyDescent="0.3">
      <c r="A22557" s="18" t="s">
        <v>33528</v>
      </c>
      <c r="B22557" s="11" t="s">
        <v>88</v>
      </c>
      <c r="C22557" t="s">
        <v>88</v>
      </c>
      <c r="D22557" t="s">
        <v>88</v>
      </c>
      <c r="E22557" t="s">
        <v>88</v>
      </c>
      <c r="F22557" t="s">
        <v>689</v>
      </c>
    </row>
    <row r="22558" spans="1:7" x14ac:dyDescent="0.3">
      <c r="A22558" s="19" t="s">
        <v>33529</v>
      </c>
      <c r="B22558" s="11" t="s">
        <v>88</v>
      </c>
      <c r="C22558" t="s">
        <v>88</v>
      </c>
      <c r="D22558" t="s">
        <v>88</v>
      </c>
      <c r="E22558" t="s">
        <v>33530</v>
      </c>
    </row>
    <row r="22559" spans="1:7" x14ac:dyDescent="0.3">
      <c r="A22559" s="18" t="s">
        <v>33531</v>
      </c>
      <c r="B22559" s="11" t="s">
        <v>88</v>
      </c>
      <c r="C22559" t="s">
        <v>88</v>
      </c>
      <c r="D22559" t="s">
        <v>88</v>
      </c>
      <c r="E22559" t="s">
        <v>88</v>
      </c>
      <c r="F22559" t="s">
        <v>33532</v>
      </c>
    </row>
    <row r="22560" spans="1:7" x14ac:dyDescent="0.3">
      <c r="A22560" s="19" t="s">
        <v>33533</v>
      </c>
      <c r="B22560" s="11" t="s">
        <v>88</v>
      </c>
      <c r="C22560" t="s">
        <v>88</v>
      </c>
      <c r="D22560" t="s">
        <v>88</v>
      </c>
      <c r="E22560" t="s">
        <v>88</v>
      </c>
      <c r="F22560" t="s">
        <v>88</v>
      </c>
      <c r="G22560" t="s">
        <v>33443</v>
      </c>
    </row>
    <row r="22561" spans="1:7" x14ac:dyDescent="0.3">
      <c r="A22561" s="18" t="s">
        <v>33534</v>
      </c>
      <c r="B22561" s="11" t="s">
        <v>88</v>
      </c>
      <c r="C22561" t="s">
        <v>88</v>
      </c>
      <c r="D22561" t="s">
        <v>88</v>
      </c>
      <c r="E22561" t="s">
        <v>88</v>
      </c>
      <c r="F22561" t="s">
        <v>88</v>
      </c>
      <c r="G22561" t="s">
        <v>689</v>
      </c>
    </row>
    <row r="22562" spans="1:7" x14ac:dyDescent="0.3">
      <c r="A22562" s="19" t="s">
        <v>33535</v>
      </c>
      <c r="B22562" s="11" t="s">
        <v>88</v>
      </c>
      <c r="C22562" t="s">
        <v>88</v>
      </c>
      <c r="D22562" t="s">
        <v>88</v>
      </c>
      <c r="E22562" t="s">
        <v>88</v>
      </c>
      <c r="F22562" t="s">
        <v>33536</v>
      </c>
    </row>
    <row r="22563" spans="1:7" x14ac:dyDescent="0.3">
      <c r="A22563" s="18" t="s">
        <v>33537</v>
      </c>
      <c r="B22563" s="11" t="s">
        <v>88</v>
      </c>
      <c r="C22563" t="s">
        <v>88</v>
      </c>
      <c r="D22563" t="s">
        <v>88</v>
      </c>
      <c r="E22563" t="s">
        <v>88</v>
      </c>
      <c r="F22563" t="s">
        <v>689</v>
      </c>
    </row>
    <row r="22564" spans="1:7" x14ac:dyDescent="0.3">
      <c r="A22564" s="19" t="s">
        <v>33538</v>
      </c>
      <c r="B22564" t="s">
        <v>33539</v>
      </c>
    </row>
    <row r="22565" spans="1:7" x14ac:dyDescent="0.3">
      <c r="A22565" s="18" t="s">
        <v>33540</v>
      </c>
      <c r="B22565" s="11" t="s">
        <v>88</v>
      </c>
      <c r="C22565" t="s">
        <v>33541</v>
      </c>
    </row>
    <row r="22566" spans="1:7" x14ac:dyDescent="0.3">
      <c r="A22566" s="19" t="s">
        <v>33542</v>
      </c>
      <c r="B22566" s="11" t="s">
        <v>88</v>
      </c>
      <c r="C22566" t="s">
        <v>21921</v>
      </c>
    </row>
    <row r="22567" spans="1:7" x14ac:dyDescent="0.3">
      <c r="A22567" s="18" t="s">
        <v>33543</v>
      </c>
      <c r="B22567" t="s">
        <v>33544</v>
      </c>
    </row>
    <row r="22568" spans="1:7" x14ac:dyDescent="0.3">
      <c r="A22568" s="19" t="s">
        <v>33545</v>
      </c>
      <c r="B22568" s="11" t="s">
        <v>88</v>
      </c>
      <c r="C22568" t="s">
        <v>33546</v>
      </c>
    </row>
    <row r="22569" spans="1:7" x14ac:dyDescent="0.3">
      <c r="A22569" s="18" t="s">
        <v>33547</v>
      </c>
      <c r="B22569" s="11" t="s">
        <v>88</v>
      </c>
      <c r="C22569" t="s">
        <v>88</v>
      </c>
      <c r="D22569" t="s">
        <v>33548</v>
      </c>
    </row>
    <row r="22570" spans="1:7" x14ac:dyDescent="0.3">
      <c r="A22570" s="19" t="s">
        <v>33549</v>
      </c>
      <c r="B22570" s="11" t="s">
        <v>88</v>
      </c>
      <c r="C22570" t="s">
        <v>88</v>
      </c>
      <c r="D22570" t="s">
        <v>33550</v>
      </c>
    </row>
    <row r="22571" spans="1:7" x14ac:dyDescent="0.3">
      <c r="A22571" s="18" t="s">
        <v>33551</v>
      </c>
      <c r="B22571" s="11" t="s">
        <v>88</v>
      </c>
      <c r="C22571" t="s">
        <v>33552</v>
      </c>
    </row>
    <row r="22572" spans="1:7" x14ac:dyDescent="0.3">
      <c r="A22572" s="19" t="s">
        <v>33553</v>
      </c>
      <c r="B22572" s="11" t="s">
        <v>88</v>
      </c>
      <c r="C22572" t="s">
        <v>33554</v>
      </c>
    </row>
    <row r="22573" spans="1:7" x14ac:dyDescent="0.3">
      <c r="A22573" s="18" t="s">
        <v>33555</v>
      </c>
      <c r="B22573" s="11" t="s">
        <v>88</v>
      </c>
      <c r="C22573" t="s">
        <v>88</v>
      </c>
      <c r="D22573" t="s">
        <v>33556</v>
      </c>
    </row>
    <row r="22574" spans="1:7" x14ac:dyDescent="0.3">
      <c r="A22574" s="19" t="s">
        <v>33557</v>
      </c>
      <c r="B22574" s="11" t="s">
        <v>88</v>
      </c>
      <c r="C22574" t="s">
        <v>88</v>
      </c>
      <c r="D22574" t="s">
        <v>689</v>
      </c>
    </row>
    <row r="22575" spans="1:7" x14ac:dyDescent="0.3">
      <c r="A22575" s="18" t="s">
        <v>33558</v>
      </c>
      <c r="B22575" s="11" t="s">
        <v>88</v>
      </c>
      <c r="C22575" t="s">
        <v>88</v>
      </c>
      <c r="D22575" t="s">
        <v>88</v>
      </c>
      <c r="E22575" t="s">
        <v>33559</v>
      </c>
    </row>
    <row r="22576" spans="1:7" x14ac:dyDescent="0.3">
      <c r="A22576" s="19" t="s">
        <v>33560</v>
      </c>
      <c r="B22576" s="11" t="s">
        <v>88</v>
      </c>
      <c r="C22576" t="s">
        <v>88</v>
      </c>
      <c r="D22576" t="s">
        <v>88</v>
      </c>
      <c r="E22576" t="s">
        <v>689</v>
      </c>
    </row>
    <row r="22577" spans="1:7" x14ac:dyDescent="0.3">
      <c r="A22577" s="18" t="s">
        <v>33561</v>
      </c>
      <c r="B22577" s="11" t="s">
        <v>88</v>
      </c>
      <c r="C22577" t="s">
        <v>88</v>
      </c>
      <c r="D22577" t="s">
        <v>88</v>
      </c>
      <c r="E22577" t="s">
        <v>88</v>
      </c>
      <c r="F22577" t="s">
        <v>33562</v>
      </c>
    </row>
    <row r="22578" spans="1:7" x14ac:dyDescent="0.3">
      <c r="A22578" s="19" t="s">
        <v>33563</v>
      </c>
      <c r="B22578" s="11" t="s">
        <v>88</v>
      </c>
      <c r="C22578" t="s">
        <v>88</v>
      </c>
      <c r="D22578" t="s">
        <v>88</v>
      </c>
      <c r="E22578" t="s">
        <v>88</v>
      </c>
      <c r="F22578" t="s">
        <v>88</v>
      </c>
      <c r="G22578" t="s">
        <v>33564</v>
      </c>
    </row>
    <row r="22579" spans="1:7" x14ac:dyDescent="0.3">
      <c r="A22579" s="18" t="s">
        <v>33565</v>
      </c>
      <c r="B22579" s="11" t="s">
        <v>88</v>
      </c>
      <c r="C22579" t="s">
        <v>88</v>
      </c>
      <c r="D22579" t="s">
        <v>88</v>
      </c>
      <c r="E22579" t="s">
        <v>88</v>
      </c>
      <c r="F22579" t="s">
        <v>88</v>
      </c>
      <c r="G22579" t="s">
        <v>689</v>
      </c>
    </row>
    <row r="22580" spans="1:7" x14ac:dyDescent="0.3">
      <c r="A22580" s="19" t="s">
        <v>33566</v>
      </c>
      <c r="B22580" s="11" t="s">
        <v>88</v>
      </c>
      <c r="C22580" t="s">
        <v>88</v>
      </c>
      <c r="D22580" t="s">
        <v>88</v>
      </c>
      <c r="E22580" t="s">
        <v>88</v>
      </c>
      <c r="F22580" t="s">
        <v>33567</v>
      </c>
    </row>
    <row r="22581" spans="1:7" x14ac:dyDescent="0.3">
      <c r="A22581" s="18" t="s">
        <v>33568</v>
      </c>
      <c r="B22581" s="11" t="s">
        <v>88</v>
      </c>
      <c r="C22581" t="s">
        <v>33569</v>
      </c>
    </row>
    <row r="22582" spans="1:7" x14ac:dyDescent="0.3">
      <c r="A22582" s="19" t="s">
        <v>33570</v>
      </c>
      <c r="B22582" s="11" t="s">
        <v>88</v>
      </c>
      <c r="C22582" t="s">
        <v>33571</v>
      </c>
    </row>
    <row r="22583" spans="1:7" x14ac:dyDescent="0.3">
      <c r="A22583" s="18" t="s">
        <v>33572</v>
      </c>
      <c r="B22583" s="11" t="s">
        <v>88</v>
      </c>
      <c r="C22583" t="s">
        <v>21921</v>
      </c>
    </row>
    <row r="22584" spans="1:7" x14ac:dyDescent="0.3">
      <c r="A22584" s="19" t="s">
        <v>33573</v>
      </c>
      <c r="B22584" s="11" t="s">
        <v>88</v>
      </c>
      <c r="C22584" t="s">
        <v>88</v>
      </c>
      <c r="D22584" t="s">
        <v>33574</v>
      </c>
    </row>
    <row r="22585" spans="1:7" x14ac:dyDescent="0.3">
      <c r="A22585" s="18" t="s">
        <v>33575</v>
      </c>
      <c r="B22585" s="11" t="s">
        <v>88</v>
      </c>
      <c r="C22585" t="s">
        <v>88</v>
      </c>
      <c r="D22585" t="s">
        <v>33576</v>
      </c>
    </row>
    <row r="22586" spans="1:7" x14ac:dyDescent="0.3">
      <c r="A22586" s="19" t="s">
        <v>33577</v>
      </c>
      <c r="B22586" s="11" t="s">
        <v>88</v>
      </c>
      <c r="C22586" t="s">
        <v>88</v>
      </c>
      <c r="D22586" t="s">
        <v>33578</v>
      </c>
    </row>
    <row r="22587" spans="1:7" x14ac:dyDescent="0.3">
      <c r="A22587" s="18" t="s">
        <v>33579</v>
      </c>
      <c r="B22587" s="11" t="s">
        <v>88</v>
      </c>
      <c r="C22587" t="s">
        <v>88</v>
      </c>
      <c r="D22587" t="s">
        <v>25828</v>
      </c>
    </row>
    <row r="22588" spans="1:7" x14ac:dyDescent="0.3">
      <c r="A22588" s="19" t="s">
        <v>33580</v>
      </c>
      <c r="B22588" s="11" t="s">
        <v>88</v>
      </c>
      <c r="C22588" t="s">
        <v>88</v>
      </c>
      <c r="D22588" t="s">
        <v>88</v>
      </c>
      <c r="E22588" t="s">
        <v>33581</v>
      </c>
    </row>
    <row r="22589" spans="1:7" x14ac:dyDescent="0.3">
      <c r="A22589" s="18" t="s">
        <v>33582</v>
      </c>
      <c r="B22589" s="11" t="s">
        <v>88</v>
      </c>
      <c r="C22589" t="s">
        <v>88</v>
      </c>
      <c r="D22589" t="s">
        <v>88</v>
      </c>
      <c r="E22589" t="s">
        <v>689</v>
      </c>
    </row>
    <row r="22590" spans="1:7" x14ac:dyDescent="0.3">
      <c r="A22590" s="19" t="s">
        <v>33583</v>
      </c>
      <c r="B22590" t="s">
        <v>33584</v>
      </c>
    </row>
    <row r="22591" spans="1:7" x14ac:dyDescent="0.3">
      <c r="A22591" s="18" t="s">
        <v>33585</v>
      </c>
      <c r="B22591" t="s">
        <v>33586</v>
      </c>
    </row>
    <row r="22592" spans="1:7" x14ac:dyDescent="0.3">
      <c r="A22592" s="19" t="s">
        <v>33587</v>
      </c>
      <c r="B22592" s="11" t="s">
        <v>88</v>
      </c>
      <c r="C22592" t="s">
        <v>33588</v>
      </c>
    </row>
    <row r="22593" spans="1:5" x14ac:dyDescent="0.3">
      <c r="A22593" s="18" t="s">
        <v>33589</v>
      </c>
      <c r="B22593" s="11" t="s">
        <v>88</v>
      </c>
      <c r="C22593" t="s">
        <v>88</v>
      </c>
      <c r="D22593" t="s">
        <v>33590</v>
      </c>
    </row>
    <row r="22594" spans="1:5" x14ac:dyDescent="0.3">
      <c r="A22594" s="19" t="s">
        <v>33591</v>
      </c>
      <c r="B22594" s="11" t="s">
        <v>88</v>
      </c>
      <c r="C22594" t="s">
        <v>88</v>
      </c>
      <c r="D22594" t="s">
        <v>689</v>
      </c>
    </row>
    <row r="22595" spans="1:5" x14ac:dyDescent="0.3">
      <c r="A22595" s="18" t="s">
        <v>33592</v>
      </c>
      <c r="B22595" s="11" t="s">
        <v>88</v>
      </c>
      <c r="C22595" t="s">
        <v>689</v>
      </c>
    </row>
    <row r="22596" spans="1:5" x14ac:dyDescent="0.3">
      <c r="A22596" s="19" t="s">
        <v>33593</v>
      </c>
      <c r="B22596" s="11" t="s">
        <v>88</v>
      </c>
      <c r="C22596" t="s">
        <v>88</v>
      </c>
      <c r="D22596" t="s">
        <v>33590</v>
      </c>
    </row>
    <row r="22597" spans="1:5" x14ac:dyDescent="0.3">
      <c r="A22597" s="18" t="s">
        <v>33594</v>
      </c>
      <c r="B22597" s="11" t="s">
        <v>88</v>
      </c>
      <c r="C22597" t="s">
        <v>88</v>
      </c>
      <c r="D22597" t="s">
        <v>689</v>
      </c>
    </row>
    <row r="22598" spans="1:5" x14ac:dyDescent="0.3">
      <c r="A22598" s="19" t="s">
        <v>33595</v>
      </c>
      <c r="B22598" t="s">
        <v>33596</v>
      </c>
    </row>
    <row r="22599" spans="1:5" x14ac:dyDescent="0.3">
      <c r="A22599" s="18" t="s">
        <v>33597</v>
      </c>
      <c r="B22599" s="11" t="s">
        <v>88</v>
      </c>
      <c r="C22599" t="s">
        <v>33598</v>
      </c>
    </row>
    <row r="22600" spans="1:5" x14ac:dyDescent="0.3">
      <c r="A22600" s="19" t="s">
        <v>33599</v>
      </c>
      <c r="B22600" s="11" t="s">
        <v>88</v>
      </c>
      <c r="C22600" t="s">
        <v>88</v>
      </c>
      <c r="D22600" t="s">
        <v>33600</v>
      </c>
    </row>
    <row r="22601" spans="1:5" x14ac:dyDescent="0.3">
      <c r="A22601" s="18" t="s">
        <v>33601</v>
      </c>
      <c r="B22601" s="11" t="s">
        <v>88</v>
      </c>
      <c r="C22601" t="s">
        <v>88</v>
      </c>
      <c r="D22601" t="s">
        <v>88</v>
      </c>
      <c r="E22601" t="s">
        <v>33590</v>
      </c>
    </row>
    <row r="22602" spans="1:5" x14ac:dyDescent="0.3">
      <c r="A22602" s="19" t="s">
        <v>33602</v>
      </c>
      <c r="B22602" s="11" t="s">
        <v>88</v>
      </c>
      <c r="C22602" t="s">
        <v>88</v>
      </c>
      <c r="D22602" t="s">
        <v>88</v>
      </c>
      <c r="E22602" t="s">
        <v>689</v>
      </c>
    </row>
    <row r="22603" spans="1:5" x14ac:dyDescent="0.3">
      <c r="A22603" s="18" t="s">
        <v>33603</v>
      </c>
      <c r="B22603" s="11" t="s">
        <v>88</v>
      </c>
      <c r="C22603" t="s">
        <v>88</v>
      </c>
      <c r="D22603" t="s">
        <v>33604</v>
      </c>
    </row>
    <row r="22604" spans="1:5" x14ac:dyDescent="0.3">
      <c r="A22604" s="19" t="s">
        <v>33605</v>
      </c>
      <c r="B22604" s="11" t="s">
        <v>88</v>
      </c>
      <c r="C22604" t="s">
        <v>88</v>
      </c>
      <c r="D22604" t="s">
        <v>88</v>
      </c>
      <c r="E22604" t="s">
        <v>33590</v>
      </c>
    </row>
    <row r="22605" spans="1:5" x14ac:dyDescent="0.3">
      <c r="A22605" s="18" t="s">
        <v>33606</v>
      </c>
      <c r="B22605" s="11" t="s">
        <v>88</v>
      </c>
      <c r="C22605" t="s">
        <v>88</v>
      </c>
      <c r="D22605" t="s">
        <v>88</v>
      </c>
      <c r="E22605" t="s">
        <v>689</v>
      </c>
    </row>
    <row r="22606" spans="1:5" x14ac:dyDescent="0.3">
      <c r="A22606" s="19" t="s">
        <v>33607</v>
      </c>
      <c r="B22606" s="11" t="s">
        <v>88</v>
      </c>
      <c r="C22606" t="s">
        <v>33608</v>
      </c>
    </row>
    <row r="22607" spans="1:5" x14ac:dyDescent="0.3">
      <c r="A22607" s="18" t="s">
        <v>33609</v>
      </c>
      <c r="B22607" s="11" t="s">
        <v>88</v>
      </c>
      <c r="C22607" t="s">
        <v>88</v>
      </c>
      <c r="D22607" t="s">
        <v>33590</v>
      </c>
    </row>
    <row r="22608" spans="1:5" x14ac:dyDescent="0.3">
      <c r="A22608" s="19" t="s">
        <v>33610</v>
      </c>
      <c r="B22608" s="11" t="s">
        <v>88</v>
      </c>
      <c r="C22608" t="s">
        <v>88</v>
      </c>
      <c r="D22608" t="s">
        <v>689</v>
      </c>
    </row>
    <row r="22609" spans="1:5" x14ac:dyDescent="0.3">
      <c r="A22609" s="18" t="s">
        <v>33611</v>
      </c>
      <c r="B22609" s="11" t="s">
        <v>88</v>
      </c>
      <c r="C22609" t="s">
        <v>33612</v>
      </c>
    </row>
    <row r="22610" spans="1:5" x14ac:dyDescent="0.3">
      <c r="A22610" s="19" t="s">
        <v>33613</v>
      </c>
      <c r="B22610" s="11" t="s">
        <v>88</v>
      </c>
      <c r="C22610" t="s">
        <v>88</v>
      </c>
      <c r="D22610" t="s">
        <v>33590</v>
      </c>
    </row>
    <row r="22611" spans="1:5" x14ac:dyDescent="0.3">
      <c r="A22611" s="18" t="s">
        <v>33614</v>
      </c>
      <c r="B22611" s="11" t="s">
        <v>88</v>
      </c>
      <c r="C22611" t="s">
        <v>88</v>
      </c>
      <c r="D22611" t="s">
        <v>689</v>
      </c>
    </row>
    <row r="22612" spans="1:5" x14ac:dyDescent="0.3">
      <c r="A22612" s="19" t="s">
        <v>33615</v>
      </c>
      <c r="B22612" s="11" t="s">
        <v>88</v>
      </c>
      <c r="C22612" t="s">
        <v>33616</v>
      </c>
    </row>
    <row r="22613" spans="1:5" x14ac:dyDescent="0.3">
      <c r="A22613" s="18" t="s">
        <v>33617</v>
      </c>
      <c r="B22613" s="11" t="s">
        <v>88</v>
      </c>
      <c r="C22613" t="s">
        <v>88</v>
      </c>
      <c r="D22613" t="s">
        <v>33590</v>
      </c>
    </row>
    <row r="22614" spans="1:5" x14ac:dyDescent="0.3">
      <c r="A22614" s="19" t="s">
        <v>33618</v>
      </c>
      <c r="B22614" s="11" t="s">
        <v>88</v>
      </c>
      <c r="C22614" t="s">
        <v>88</v>
      </c>
      <c r="D22614" t="s">
        <v>689</v>
      </c>
    </row>
    <row r="22615" spans="1:5" x14ac:dyDescent="0.3">
      <c r="A22615" s="18" t="s">
        <v>33619</v>
      </c>
      <c r="B22615" s="11" t="s">
        <v>88</v>
      </c>
      <c r="C22615" t="s">
        <v>33620</v>
      </c>
    </row>
    <row r="22616" spans="1:5" x14ac:dyDescent="0.3">
      <c r="A22616" s="19" t="s">
        <v>33621</v>
      </c>
      <c r="B22616" s="11" t="s">
        <v>88</v>
      </c>
      <c r="C22616" t="s">
        <v>88</v>
      </c>
      <c r="D22616" t="s">
        <v>33622</v>
      </c>
    </row>
    <row r="22617" spans="1:5" x14ac:dyDescent="0.3">
      <c r="A22617" s="18" t="s">
        <v>33623</v>
      </c>
      <c r="B22617" s="11" t="s">
        <v>88</v>
      </c>
      <c r="C22617" t="s">
        <v>88</v>
      </c>
      <c r="D22617" t="s">
        <v>88</v>
      </c>
      <c r="E22617" t="s">
        <v>33624</v>
      </c>
    </row>
    <row r="22618" spans="1:5" x14ac:dyDescent="0.3">
      <c r="A22618" s="19" t="s">
        <v>33625</v>
      </c>
      <c r="B22618" s="11" t="s">
        <v>88</v>
      </c>
      <c r="C22618" t="s">
        <v>88</v>
      </c>
      <c r="D22618" t="s">
        <v>88</v>
      </c>
      <c r="E22618" t="s">
        <v>689</v>
      </c>
    </row>
    <row r="22619" spans="1:5" x14ac:dyDescent="0.3">
      <c r="A22619" s="18" t="s">
        <v>33626</v>
      </c>
      <c r="B22619" s="11" t="s">
        <v>88</v>
      </c>
      <c r="C22619" t="s">
        <v>88</v>
      </c>
      <c r="D22619" t="s">
        <v>33627</v>
      </c>
    </row>
    <row r="22620" spans="1:5" x14ac:dyDescent="0.3">
      <c r="A22620" s="19" t="s">
        <v>33628</v>
      </c>
      <c r="B22620" t="s">
        <v>33629</v>
      </c>
    </row>
    <row r="22621" spans="1:5" x14ac:dyDescent="0.3">
      <c r="A22621" s="18" t="s">
        <v>33630</v>
      </c>
      <c r="B22621" s="11" t="s">
        <v>88</v>
      </c>
      <c r="C22621" t="s">
        <v>33631</v>
      </c>
    </row>
    <row r="22622" spans="1:5" x14ac:dyDescent="0.3">
      <c r="A22622" s="19" t="s">
        <v>33632</v>
      </c>
      <c r="B22622" s="11" t="s">
        <v>88</v>
      </c>
      <c r="C22622" t="s">
        <v>88</v>
      </c>
      <c r="D22622" t="s">
        <v>17190</v>
      </c>
    </row>
    <row r="22623" spans="1:5" x14ac:dyDescent="0.3">
      <c r="A22623" s="18" t="s">
        <v>33633</v>
      </c>
      <c r="B22623" s="11" t="s">
        <v>88</v>
      </c>
      <c r="C22623" t="s">
        <v>88</v>
      </c>
      <c r="D22623" t="s">
        <v>27621</v>
      </c>
    </row>
    <row r="22624" spans="1:5" x14ac:dyDescent="0.3">
      <c r="A22624" s="19" t="s">
        <v>33634</v>
      </c>
      <c r="B22624" s="11" t="s">
        <v>88</v>
      </c>
      <c r="C22624" t="s">
        <v>88</v>
      </c>
      <c r="D22624" t="s">
        <v>689</v>
      </c>
    </row>
    <row r="22625" spans="1:5" x14ac:dyDescent="0.3">
      <c r="A22625" s="18" t="s">
        <v>33635</v>
      </c>
      <c r="B22625" s="11" t="s">
        <v>88</v>
      </c>
      <c r="C22625" t="s">
        <v>33636</v>
      </c>
    </row>
    <row r="22626" spans="1:5" x14ac:dyDescent="0.3">
      <c r="A22626" s="19" t="s">
        <v>33637</v>
      </c>
      <c r="B22626" s="11" t="s">
        <v>88</v>
      </c>
      <c r="C22626" t="s">
        <v>88</v>
      </c>
      <c r="D22626" t="s">
        <v>17190</v>
      </c>
    </row>
    <row r="22627" spans="1:5" x14ac:dyDescent="0.3">
      <c r="A22627" s="18" t="s">
        <v>33638</v>
      </c>
      <c r="B22627" s="11" t="s">
        <v>88</v>
      </c>
      <c r="C22627" t="s">
        <v>88</v>
      </c>
      <c r="D22627" t="s">
        <v>27621</v>
      </c>
    </row>
    <row r="22628" spans="1:5" x14ac:dyDescent="0.3">
      <c r="A22628" s="19" t="s">
        <v>33639</v>
      </c>
      <c r="B22628" s="11" t="s">
        <v>88</v>
      </c>
      <c r="C22628" t="s">
        <v>88</v>
      </c>
      <c r="D22628" t="s">
        <v>689</v>
      </c>
    </row>
    <row r="22629" spans="1:5" x14ac:dyDescent="0.3">
      <c r="A22629" s="18" t="s">
        <v>33640</v>
      </c>
      <c r="B22629" s="11" t="s">
        <v>88</v>
      </c>
      <c r="C22629" t="s">
        <v>33641</v>
      </c>
    </row>
    <row r="22630" spans="1:5" x14ac:dyDescent="0.3">
      <c r="A22630" s="19" t="s">
        <v>33642</v>
      </c>
      <c r="B22630" s="11" t="s">
        <v>88</v>
      </c>
      <c r="C22630" t="s">
        <v>88</v>
      </c>
      <c r="D22630" t="s">
        <v>17190</v>
      </c>
    </row>
    <row r="22631" spans="1:5" x14ac:dyDescent="0.3">
      <c r="A22631" s="18" t="s">
        <v>33643</v>
      </c>
      <c r="B22631" s="11" t="s">
        <v>88</v>
      </c>
      <c r="C22631" t="s">
        <v>88</v>
      </c>
      <c r="D22631" t="s">
        <v>27621</v>
      </c>
    </row>
    <row r="22632" spans="1:5" x14ac:dyDescent="0.3">
      <c r="A22632" s="19" t="s">
        <v>33644</v>
      </c>
      <c r="B22632" s="11" t="s">
        <v>88</v>
      </c>
      <c r="C22632" t="s">
        <v>88</v>
      </c>
      <c r="D22632" t="s">
        <v>689</v>
      </c>
    </row>
    <row r="22633" spans="1:5" x14ac:dyDescent="0.3">
      <c r="A22633" s="18" t="s">
        <v>33645</v>
      </c>
      <c r="B22633" s="11" t="s">
        <v>88</v>
      </c>
      <c r="C22633" t="s">
        <v>88</v>
      </c>
      <c r="D22633" t="s">
        <v>88</v>
      </c>
      <c r="E22633" t="s">
        <v>26793</v>
      </c>
    </row>
    <row r="22634" spans="1:5" x14ac:dyDescent="0.3">
      <c r="A22634" s="19" t="s">
        <v>33646</v>
      </c>
      <c r="B22634" s="11" t="s">
        <v>88</v>
      </c>
      <c r="C22634" t="s">
        <v>88</v>
      </c>
      <c r="D22634" t="s">
        <v>88</v>
      </c>
      <c r="E22634" t="s">
        <v>33647</v>
      </c>
    </row>
    <row r="22635" spans="1:5" x14ac:dyDescent="0.3">
      <c r="A22635" s="18" t="s">
        <v>33648</v>
      </c>
      <c r="B22635" s="11" t="s">
        <v>88</v>
      </c>
      <c r="C22635" t="s">
        <v>88</v>
      </c>
      <c r="D22635" t="s">
        <v>88</v>
      </c>
      <c r="E22635" t="s">
        <v>689</v>
      </c>
    </row>
    <row r="22636" spans="1:5" x14ac:dyDescent="0.3">
      <c r="A22636" s="19" t="s">
        <v>33649</v>
      </c>
      <c r="B22636" s="11" t="s">
        <v>88</v>
      </c>
      <c r="C22636" t="s">
        <v>689</v>
      </c>
    </row>
    <row r="22637" spans="1:5" x14ac:dyDescent="0.3">
      <c r="A22637" s="18" t="s">
        <v>33650</v>
      </c>
      <c r="B22637" s="11" t="s">
        <v>88</v>
      </c>
      <c r="C22637" t="s">
        <v>88</v>
      </c>
      <c r="D22637" t="s">
        <v>33651</v>
      </c>
    </row>
    <row r="22638" spans="1:5" x14ac:dyDescent="0.3">
      <c r="A22638" s="19" t="s">
        <v>33652</v>
      </c>
      <c r="B22638" s="11" t="s">
        <v>88</v>
      </c>
      <c r="C22638" t="s">
        <v>88</v>
      </c>
      <c r="D22638" t="s">
        <v>33653</v>
      </c>
    </row>
    <row r="22639" spans="1:5" x14ac:dyDescent="0.3">
      <c r="A22639" s="18" t="s">
        <v>33654</v>
      </c>
      <c r="B22639" s="11" t="s">
        <v>88</v>
      </c>
      <c r="C22639" t="s">
        <v>88</v>
      </c>
      <c r="D22639" t="s">
        <v>88</v>
      </c>
      <c r="E22639" t="s">
        <v>33655</v>
      </c>
    </row>
    <row r="22640" spans="1:5" x14ac:dyDescent="0.3">
      <c r="A22640" s="19" t="s">
        <v>33656</v>
      </c>
      <c r="B22640" s="11" t="s">
        <v>88</v>
      </c>
      <c r="C22640" t="s">
        <v>88</v>
      </c>
      <c r="D22640" t="s">
        <v>88</v>
      </c>
      <c r="E22640" t="s">
        <v>689</v>
      </c>
    </row>
    <row r="22641" spans="1:5" x14ac:dyDescent="0.3">
      <c r="A22641" s="18" t="s">
        <v>33657</v>
      </c>
      <c r="B22641" s="11" t="s">
        <v>88</v>
      </c>
      <c r="C22641" t="s">
        <v>88</v>
      </c>
      <c r="D22641" t="s">
        <v>33658</v>
      </c>
    </row>
    <row r="22642" spans="1:5" x14ac:dyDescent="0.3">
      <c r="A22642" s="19" t="s">
        <v>33659</v>
      </c>
      <c r="B22642" s="11" t="s">
        <v>88</v>
      </c>
      <c r="C22642" t="s">
        <v>88</v>
      </c>
      <c r="D22642" t="s">
        <v>689</v>
      </c>
    </row>
    <row r="22643" spans="1:5" x14ac:dyDescent="0.3">
      <c r="A22643" s="18" t="s">
        <v>33660</v>
      </c>
      <c r="B22643" s="11" t="s">
        <v>88</v>
      </c>
      <c r="C22643" t="s">
        <v>88</v>
      </c>
      <c r="D22643" t="s">
        <v>88</v>
      </c>
      <c r="E22643" t="s">
        <v>17190</v>
      </c>
    </row>
    <row r="22644" spans="1:5" x14ac:dyDescent="0.3">
      <c r="A22644" s="19" t="s">
        <v>33661</v>
      </c>
      <c r="B22644" s="11" t="s">
        <v>88</v>
      </c>
      <c r="C22644" t="s">
        <v>88</v>
      </c>
      <c r="D22644" t="s">
        <v>88</v>
      </c>
      <c r="E22644" t="s">
        <v>27621</v>
      </c>
    </row>
    <row r="22645" spans="1:5" x14ac:dyDescent="0.3">
      <c r="A22645" s="18" t="s">
        <v>33662</v>
      </c>
      <c r="B22645" s="11" t="s">
        <v>88</v>
      </c>
      <c r="C22645" t="s">
        <v>88</v>
      </c>
      <c r="D22645" t="s">
        <v>88</v>
      </c>
      <c r="E22645" t="s">
        <v>689</v>
      </c>
    </row>
    <row r="22646" spans="1:5" x14ac:dyDescent="0.3">
      <c r="A22646" s="19" t="s">
        <v>33663</v>
      </c>
      <c r="B22646" t="s">
        <v>33664</v>
      </c>
    </row>
    <row r="22647" spans="1:5" x14ac:dyDescent="0.3">
      <c r="A22647" s="18" t="s">
        <v>33665</v>
      </c>
      <c r="B22647" t="s">
        <v>33666</v>
      </c>
    </row>
    <row r="22648" spans="1:5" x14ac:dyDescent="0.3">
      <c r="A22648" s="19" t="s">
        <v>33667</v>
      </c>
      <c r="B22648" s="11" t="s">
        <v>88</v>
      </c>
      <c r="C22648" t="s">
        <v>33668</v>
      </c>
    </row>
    <row r="22649" spans="1:5" x14ac:dyDescent="0.3">
      <c r="A22649" s="18" t="s">
        <v>33669</v>
      </c>
      <c r="B22649" s="11" t="s">
        <v>88</v>
      </c>
      <c r="C22649" t="s">
        <v>88</v>
      </c>
      <c r="D22649" t="s">
        <v>33670</v>
      </c>
    </row>
    <row r="22650" spans="1:5" x14ac:dyDescent="0.3">
      <c r="A22650" s="19" t="s">
        <v>33671</v>
      </c>
      <c r="B22650" s="11" t="s">
        <v>88</v>
      </c>
      <c r="C22650" t="s">
        <v>88</v>
      </c>
      <c r="D22650" t="s">
        <v>689</v>
      </c>
    </row>
    <row r="22651" spans="1:5" x14ac:dyDescent="0.3">
      <c r="A22651" s="18" t="s">
        <v>33672</v>
      </c>
      <c r="B22651" s="11" t="s">
        <v>88</v>
      </c>
      <c r="C22651" t="s">
        <v>33673</v>
      </c>
    </row>
    <row r="22652" spans="1:5" x14ac:dyDescent="0.3">
      <c r="A22652" s="19" t="s">
        <v>33674</v>
      </c>
      <c r="B22652" s="11" t="s">
        <v>88</v>
      </c>
      <c r="C22652" t="s">
        <v>88</v>
      </c>
      <c r="D22652" t="s">
        <v>33675</v>
      </c>
    </row>
    <row r="22653" spans="1:5" x14ac:dyDescent="0.3">
      <c r="A22653" s="18" t="s">
        <v>33676</v>
      </c>
      <c r="B22653" s="11" t="s">
        <v>88</v>
      </c>
      <c r="C22653" t="s">
        <v>88</v>
      </c>
      <c r="D22653" t="s">
        <v>689</v>
      </c>
    </row>
    <row r="22654" spans="1:5" x14ac:dyDescent="0.3">
      <c r="A22654" s="19" t="s">
        <v>33677</v>
      </c>
      <c r="B22654" s="11" t="s">
        <v>88</v>
      </c>
      <c r="C22654" t="s">
        <v>88</v>
      </c>
      <c r="D22654" t="s">
        <v>88</v>
      </c>
      <c r="E22654" t="s">
        <v>17190</v>
      </c>
    </row>
    <row r="22655" spans="1:5" x14ac:dyDescent="0.3">
      <c r="A22655" s="18" t="s">
        <v>33678</v>
      </c>
      <c r="B22655" s="11" t="s">
        <v>88</v>
      </c>
      <c r="C22655" t="s">
        <v>88</v>
      </c>
      <c r="D22655" t="s">
        <v>88</v>
      </c>
      <c r="E22655" t="s">
        <v>689</v>
      </c>
    </row>
    <row r="22656" spans="1:5" x14ac:dyDescent="0.3">
      <c r="A22656" s="19" t="s">
        <v>33679</v>
      </c>
      <c r="B22656" t="s">
        <v>33680</v>
      </c>
    </row>
    <row r="22657" spans="1:4" x14ac:dyDescent="0.3">
      <c r="A22657" s="18" t="s">
        <v>33681</v>
      </c>
      <c r="B22657" t="s">
        <v>33682</v>
      </c>
    </row>
    <row r="22658" spans="1:4" x14ac:dyDescent="0.3">
      <c r="A22658" s="19" t="s">
        <v>33683</v>
      </c>
      <c r="B22658" s="11" t="s">
        <v>88</v>
      </c>
      <c r="C22658" t="s">
        <v>33684</v>
      </c>
    </row>
    <row r="22659" spans="1:4" x14ac:dyDescent="0.3">
      <c r="A22659" s="18" t="s">
        <v>33685</v>
      </c>
      <c r="B22659" s="11" t="s">
        <v>88</v>
      </c>
      <c r="C22659" t="s">
        <v>88</v>
      </c>
      <c r="D22659" t="s">
        <v>33686</v>
      </c>
    </row>
    <row r="22660" spans="1:4" x14ac:dyDescent="0.3">
      <c r="A22660" s="19" t="s">
        <v>33687</v>
      </c>
      <c r="B22660" s="11" t="s">
        <v>88</v>
      </c>
      <c r="C22660" t="s">
        <v>88</v>
      </c>
      <c r="D22660" t="s">
        <v>689</v>
      </c>
    </row>
    <row r="22661" spans="1:4" x14ac:dyDescent="0.3">
      <c r="A22661" s="18" t="s">
        <v>33688</v>
      </c>
      <c r="B22661" s="11" t="s">
        <v>88</v>
      </c>
      <c r="C22661" t="s">
        <v>33689</v>
      </c>
    </row>
    <row r="22662" spans="1:4" x14ac:dyDescent="0.3">
      <c r="A22662" s="19" t="s">
        <v>33690</v>
      </c>
      <c r="B22662" s="11" t="s">
        <v>88</v>
      </c>
      <c r="C22662" t="s">
        <v>88</v>
      </c>
      <c r="D22662" t="s">
        <v>33686</v>
      </c>
    </row>
    <row r="22663" spans="1:4" x14ac:dyDescent="0.3">
      <c r="A22663" s="18" t="s">
        <v>33691</v>
      </c>
      <c r="B22663" s="11" t="s">
        <v>88</v>
      </c>
      <c r="C22663" t="s">
        <v>88</v>
      </c>
      <c r="D22663" t="s">
        <v>689</v>
      </c>
    </row>
    <row r="22664" spans="1:4" x14ac:dyDescent="0.3">
      <c r="A22664" s="19" t="s">
        <v>33692</v>
      </c>
      <c r="B22664" s="11" t="s">
        <v>88</v>
      </c>
      <c r="C22664" t="s">
        <v>33693</v>
      </c>
    </row>
    <row r="22665" spans="1:4" x14ac:dyDescent="0.3">
      <c r="A22665" s="18" t="s">
        <v>33694</v>
      </c>
      <c r="B22665" s="11" t="s">
        <v>88</v>
      </c>
      <c r="C22665" t="s">
        <v>88</v>
      </c>
      <c r="D22665" t="s">
        <v>33686</v>
      </c>
    </row>
    <row r="22666" spans="1:4" x14ac:dyDescent="0.3">
      <c r="A22666" s="19" t="s">
        <v>33695</v>
      </c>
      <c r="B22666" s="11" t="s">
        <v>88</v>
      </c>
      <c r="C22666" t="s">
        <v>88</v>
      </c>
      <c r="D22666" t="s">
        <v>689</v>
      </c>
    </row>
    <row r="22667" spans="1:4" x14ac:dyDescent="0.3">
      <c r="A22667" s="18" t="s">
        <v>33696</v>
      </c>
      <c r="B22667" s="11" t="s">
        <v>88</v>
      </c>
      <c r="C22667" t="s">
        <v>33697</v>
      </c>
    </row>
    <row r="22668" spans="1:4" x14ac:dyDescent="0.3">
      <c r="A22668" s="19" t="s">
        <v>33698</v>
      </c>
      <c r="B22668" s="11" t="s">
        <v>88</v>
      </c>
      <c r="C22668" t="s">
        <v>88</v>
      </c>
      <c r="D22668" t="s">
        <v>33686</v>
      </c>
    </row>
    <row r="22669" spans="1:4" x14ac:dyDescent="0.3">
      <c r="A22669" s="18" t="s">
        <v>33699</v>
      </c>
      <c r="B22669" s="11" t="s">
        <v>88</v>
      </c>
      <c r="C22669" t="s">
        <v>88</v>
      </c>
      <c r="D22669" t="s">
        <v>689</v>
      </c>
    </row>
    <row r="22670" spans="1:4" x14ac:dyDescent="0.3">
      <c r="A22670" s="19" t="s">
        <v>33700</v>
      </c>
      <c r="B22670" t="s">
        <v>33701</v>
      </c>
    </row>
    <row r="22671" spans="1:4" x14ac:dyDescent="0.3">
      <c r="A22671" s="18" t="s">
        <v>33702</v>
      </c>
      <c r="B22671" s="11" t="s">
        <v>88</v>
      </c>
      <c r="C22671" t="s">
        <v>33686</v>
      </c>
    </row>
    <row r="22672" spans="1:4" x14ac:dyDescent="0.3">
      <c r="A22672" s="19" t="s">
        <v>33703</v>
      </c>
      <c r="B22672" s="11" t="s">
        <v>88</v>
      </c>
      <c r="C22672" t="s">
        <v>689</v>
      </c>
    </row>
    <row r="22673" spans="1:6" x14ac:dyDescent="0.3">
      <c r="A22673" s="18" t="s">
        <v>33704</v>
      </c>
      <c r="B22673" t="s">
        <v>33705</v>
      </c>
    </row>
    <row r="22674" spans="1:6" x14ac:dyDescent="0.3">
      <c r="A22674" s="19" t="s">
        <v>33706</v>
      </c>
      <c r="B22674" s="11" t="s">
        <v>88</v>
      </c>
      <c r="C22674" t="s">
        <v>33707</v>
      </c>
    </row>
    <row r="22675" spans="1:6" x14ac:dyDescent="0.3">
      <c r="A22675" s="18" t="s">
        <v>33708</v>
      </c>
      <c r="B22675" s="11" t="s">
        <v>88</v>
      </c>
      <c r="C22675" t="s">
        <v>88</v>
      </c>
      <c r="D22675" t="s">
        <v>33709</v>
      </c>
    </row>
    <row r="22676" spans="1:6" x14ac:dyDescent="0.3">
      <c r="A22676" s="19" t="s">
        <v>33710</v>
      </c>
      <c r="B22676" s="11" t="s">
        <v>88</v>
      </c>
      <c r="C22676" t="s">
        <v>88</v>
      </c>
      <c r="D22676" t="s">
        <v>689</v>
      </c>
    </row>
    <row r="22677" spans="1:6" x14ac:dyDescent="0.3">
      <c r="A22677" s="18" t="s">
        <v>33711</v>
      </c>
      <c r="B22677" s="11" t="s">
        <v>88</v>
      </c>
      <c r="C22677" t="s">
        <v>689</v>
      </c>
    </row>
    <row r="22678" spans="1:6" x14ac:dyDescent="0.3">
      <c r="A22678" s="19" t="s">
        <v>33712</v>
      </c>
      <c r="B22678" s="11" t="s">
        <v>88</v>
      </c>
      <c r="C22678" t="s">
        <v>88</v>
      </c>
      <c r="D22678" t="s">
        <v>33713</v>
      </c>
    </row>
    <row r="22679" spans="1:6" x14ac:dyDescent="0.3">
      <c r="A22679" s="18" t="s">
        <v>33714</v>
      </c>
      <c r="B22679" s="11" t="s">
        <v>88</v>
      </c>
      <c r="C22679" t="s">
        <v>88</v>
      </c>
      <c r="D22679" t="s">
        <v>88</v>
      </c>
      <c r="E22679" t="s">
        <v>33686</v>
      </c>
    </row>
    <row r="22680" spans="1:6" x14ac:dyDescent="0.3">
      <c r="A22680" s="19" t="s">
        <v>33715</v>
      </c>
      <c r="B22680" s="11" t="s">
        <v>88</v>
      </c>
      <c r="C22680" t="s">
        <v>88</v>
      </c>
      <c r="D22680" t="s">
        <v>88</v>
      </c>
      <c r="E22680" t="s">
        <v>689</v>
      </c>
    </row>
    <row r="22681" spans="1:6" x14ac:dyDescent="0.3">
      <c r="A22681" s="18" t="s">
        <v>33716</v>
      </c>
      <c r="B22681" s="11" t="s">
        <v>88</v>
      </c>
      <c r="C22681" t="s">
        <v>88</v>
      </c>
      <c r="D22681" t="s">
        <v>33717</v>
      </c>
    </row>
    <row r="22682" spans="1:6" x14ac:dyDescent="0.3">
      <c r="A22682" s="19" t="s">
        <v>33718</v>
      </c>
      <c r="B22682" s="11" t="s">
        <v>88</v>
      </c>
      <c r="C22682" t="s">
        <v>88</v>
      </c>
      <c r="D22682" t="s">
        <v>88</v>
      </c>
      <c r="E22682" t="s">
        <v>33686</v>
      </c>
    </row>
    <row r="22683" spans="1:6" x14ac:dyDescent="0.3">
      <c r="A22683" s="18" t="s">
        <v>33719</v>
      </c>
      <c r="B22683" s="11" t="s">
        <v>88</v>
      </c>
      <c r="C22683" t="s">
        <v>88</v>
      </c>
      <c r="D22683" t="s">
        <v>88</v>
      </c>
      <c r="E22683" t="s">
        <v>689</v>
      </c>
    </row>
    <row r="22684" spans="1:6" x14ac:dyDescent="0.3">
      <c r="A22684" s="19" t="s">
        <v>33720</v>
      </c>
      <c r="B22684" s="11" t="s">
        <v>88</v>
      </c>
      <c r="C22684" t="s">
        <v>88</v>
      </c>
      <c r="D22684" t="s">
        <v>88</v>
      </c>
      <c r="E22684" t="s">
        <v>88</v>
      </c>
      <c r="F22684" t="s">
        <v>33721</v>
      </c>
    </row>
    <row r="22685" spans="1:6" x14ac:dyDescent="0.3">
      <c r="A22685" s="18" t="s">
        <v>33722</v>
      </c>
      <c r="B22685" s="11" t="s">
        <v>88</v>
      </c>
      <c r="C22685" t="s">
        <v>88</v>
      </c>
      <c r="D22685" t="s">
        <v>88</v>
      </c>
      <c r="E22685" t="s">
        <v>88</v>
      </c>
      <c r="F22685" t="s">
        <v>33723</v>
      </c>
    </row>
    <row r="22686" spans="1:6" x14ac:dyDescent="0.3">
      <c r="A22686" s="19" t="s">
        <v>33724</v>
      </c>
      <c r="B22686" s="11" t="s">
        <v>88</v>
      </c>
      <c r="C22686" t="s">
        <v>88</v>
      </c>
      <c r="D22686" t="s">
        <v>689</v>
      </c>
    </row>
    <row r="22687" spans="1:6" x14ac:dyDescent="0.3">
      <c r="A22687" s="18" t="s">
        <v>33725</v>
      </c>
      <c r="B22687" s="11" t="s">
        <v>88</v>
      </c>
      <c r="C22687" t="s">
        <v>88</v>
      </c>
      <c r="D22687" t="s">
        <v>88</v>
      </c>
      <c r="E22687" t="s">
        <v>33709</v>
      </c>
    </row>
    <row r="22688" spans="1:6" x14ac:dyDescent="0.3">
      <c r="A22688" s="19" t="s">
        <v>33726</v>
      </c>
      <c r="B22688" s="11" t="s">
        <v>88</v>
      </c>
      <c r="C22688" t="s">
        <v>88</v>
      </c>
      <c r="D22688" t="s">
        <v>88</v>
      </c>
      <c r="E22688" t="s">
        <v>689</v>
      </c>
    </row>
    <row r="22689" spans="1:6" x14ac:dyDescent="0.3">
      <c r="A22689" s="18" t="s">
        <v>33727</v>
      </c>
      <c r="B22689" s="11" t="s">
        <v>88</v>
      </c>
      <c r="C22689" t="s">
        <v>88</v>
      </c>
      <c r="D22689" t="s">
        <v>88</v>
      </c>
      <c r="E22689" t="s">
        <v>88</v>
      </c>
      <c r="F22689" t="s">
        <v>33721</v>
      </c>
    </row>
    <row r="22690" spans="1:6" x14ac:dyDescent="0.3">
      <c r="A22690" s="19" t="s">
        <v>33728</v>
      </c>
      <c r="B22690" s="11" t="s">
        <v>88</v>
      </c>
      <c r="C22690" t="s">
        <v>88</v>
      </c>
      <c r="D22690" t="s">
        <v>88</v>
      </c>
      <c r="E22690" t="s">
        <v>88</v>
      </c>
      <c r="F22690" t="s">
        <v>33723</v>
      </c>
    </row>
    <row r="22691" spans="1:6" x14ac:dyDescent="0.3">
      <c r="A22691" s="18" t="s">
        <v>33729</v>
      </c>
      <c r="B22691" t="s">
        <v>33730</v>
      </c>
    </row>
    <row r="22692" spans="1:6" x14ac:dyDescent="0.3">
      <c r="A22692" s="19" t="s">
        <v>33731</v>
      </c>
      <c r="B22692" s="11" t="s">
        <v>88</v>
      </c>
      <c r="C22692" t="s">
        <v>33732</v>
      </c>
    </row>
    <row r="22693" spans="1:6" x14ac:dyDescent="0.3">
      <c r="A22693" s="18" t="s">
        <v>33733</v>
      </c>
      <c r="B22693" s="11" t="s">
        <v>88</v>
      </c>
      <c r="C22693" t="s">
        <v>33734</v>
      </c>
    </row>
    <row r="22694" spans="1:6" x14ac:dyDescent="0.3">
      <c r="A22694" s="19" t="s">
        <v>33735</v>
      </c>
      <c r="B22694" s="11" t="s">
        <v>88</v>
      </c>
      <c r="C22694" t="s">
        <v>88</v>
      </c>
      <c r="D22694" t="s">
        <v>33686</v>
      </c>
    </row>
    <row r="22695" spans="1:6" x14ac:dyDescent="0.3">
      <c r="A22695" s="18" t="s">
        <v>33736</v>
      </c>
      <c r="B22695" s="11" t="s">
        <v>88</v>
      </c>
      <c r="C22695" t="s">
        <v>88</v>
      </c>
      <c r="D22695" t="s">
        <v>689</v>
      </c>
    </row>
    <row r="22696" spans="1:6" x14ac:dyDescent="0.3">
      <c r="A22696" s="19" t="s">
        <v>33737</v>
      </c>
      <c r="B22696" t="s">
        <v>33738</v>
      </c>
    </row>
    <row r="22697" spans="1:6" x14ac:dyDescent="0.3">
      <c r="A22697" s="18" t="s">
        <v>33739</v>
      </c>
      <c r="B22697" s="11" t="s">
        <v>88</v>
      </c>
      <c r="C22697" t="s">
        <v>33740</v>
      </c>
    </row>
    <row r="22698" spans="1:6" x14ac:dyDescent="0.3">
      <c r="A22698" s="19" t="s">
        <v>33741</v>
      </c>
      <c r="B22698" s="11" t="s">
        <v>88</v>
      </c>
      <c r="C22698" t="s">
        <v>88</v>
      </c>
      <c r="D22698" t="s">
        <v>33686</v>
      </c>
    </row>
    <row r="22699" spans="1:6" x14ac:dyDescent="0.3">
      <c r="A22699" s="18" t="s">
        <v>33742</v>
      </c>
      <c r="B22699" s="11" t="s">
        <v>88</v>
      </c>
      <c r="C22699" t="s">
        <v>88</v>
      </c>
      <c r="D22699" t="s">
        <v>689</v>
      </c>
    </row>
    <row r="22700" spans="1:6" x14ac:dyDescent="0.3">
      <c r="A22700" s="19" t="s">
        <v>33743</v>
      </c>
      <c r="B22700" s="11" t="s">
        <v>88</v>
      </c>
      <c r="C22700" t="s">
        <v>33744</v>
      </c>
    </row>
    <row r="22701" spans="1:6" x14ac:dyDescent="0.3">
      <c r="A22701" s="18" t="s">
        <v>33745</v>
      </c>
      <c r="B22701" s="11" t="s">
        <v>88</v>
      </c>
      <c r="C22701" t="s">
        <v>689</v>
      </c>
    </row>
    <row r="22702" spans="1:6" x14ac:dyDescent="0.3">
      <c r="A22702" s="19" t="s">
        <v>33746</v>
      </c>
      <c r="B22702" s="11" t="s">
        <v>88</v>
      </c>
      <c r="C22702" t="s">
        <v>88</v>
      </c>
      <c r="D22702" t="s">
        <v>33686</v>
      </c>
    </row>
    <row r="22703" spans="1:6" x14ac:dyDescent="0.3">
      <c r="A22703" s="18" t="s">
        <v>33747</v>
      </c>
      <c r="B22703" s="11" t="s">
        <v>88</v>
      </c>
      <c r="C22703" t="s">
        <v>88</v>
      </c>
      <c r="D22703" t="s">
        <v>689</v>
      </c>
    </row>
    <row r="22704" spans="1:6" x14ac:dyDescent="0.3">
      <c r="A22704" s="19" t="s">
        <v>33748</v>
      </c>
      <c r="B22704" t="s">
        <v>33749</v>
      </c>
    </row>
    <row r="22705" spans="1:5" x14ac:dyDescent="0.3">
      <c r="A22705" s="18" t="s">
        <v>33750</v>
      </c>
      <c r="B22705" s="11" t="s">
        <v>88</v>
      </c>
      <c r="C22705" t="s">
        <v>33751</v>
      </c>
    </row>
    <row r="22706" spans="1:5" x14ac:dyDescent="0.3">
      <c r="A22706" s="19" t="s">
        <v>33752</v>
      </c>
      <c r="B22706" s="11" t="s">
        <v>88</v>
      </c>
      <c r="C22706" t="s">
        <v>689</v>
      </c>
    </row>
    <row r="22707" spans="1:5" x14ac:dyDescent="0.3">
      <c r="A22707" s="18" t="s">
        <v>33753</v>
      </c>
      <c r="B22707" s="11" t="s">
        <v>88</v>
      </c>
      <c r="C22707" t="s">
        <v>88</v>
      </c>
      <c r="D22707" t="s">
        <v>33686</v>
      </c>
    </row>
    <row r="22708" spans="1:5" x14ac:dyDescent="0.3">
      <c r="A22708" s="19" t="s">
        <v>33754</v>
      </c>
      <c r="B22708" s="11" t="s">
        <v>88</v>
      </c>
      <c r="C22708" t="s">
        <v>88</v>
      </c>
      <c r="D22708" t="s">
        <v>689</v>
      </c>
    </row>
    <row r="22709" spans="1:5" x14ac:dyDescent="0.3">
      <c r="A22709" s="18" t="s">
        <v>33755</v>
      </c>
      <c r="B22709" s="11" t="s">
        <v>88</v>
      </c>
      <c r="C22709" t="s">
        <v>88</v>
      </c>
      <c r="D22709" t="s">
        <v>88</v>
      </c>
      <c r="E22709" t="s">
        <v>33709</v>
      </c>
    </row>
    <row r="22710" spans="1:5" x14ac:dyDescent="0.3">
      <c r="A22710" s="19" t="s">
        <v>33756</v>
      </c>
      <c r="B22710" s="11" t="s">
        <v>88</v>
      </c>
      <c r="C22710" t="s">
        <v>88</v>
      </c>
      <c r="D22710" t="s">
        <v>88</v>
      </c>
      <c r="E22710" t="s">
        <v>689</v>
      </c>
    </row>
    <row r="22711" spans="1:5" x14ac:dyDescent="0.3">
      <c r="A22711" s="18" t="s">
        <v>33757</v>
      </c>
      <c r="B22711" t="s">
        <v>33758</v>
      </c>
    </row>
    <row r="22712" spans="1:5" x14ac:dyDescent="0.3">
      <c r="A22712" s="19" t="s">
        <v>33759</v>
      </c>
      <c r="B22712" s="11" t="s">
        <v>88</v>
      </c>
      <c r="C22712" t="s">
        <v>33760</v>
      </c>
    </row>
    <row r="22713" spans="1:5" x14ac:dyDescent="0.3">
      <c r="A22713" s="18" t="s">
        <v>33761</v>
      </c>
      <c r="B22713" s="11" t="s">
        <v>88</v>
      </c>
      <c r="C22713" t="s">
        <v>689</v>
      </c>
    </row>
    <row r="22714" spans="1:5" x14ac:dyDescent="0.3">
      <c r="A22714" s="19" t="s">
        <v>33762</v>
      </c>
      <c r="B22714" t="s">
        <v>33763</v>
      </c>
    </row>
    <row r="22715" spans="1:5" x14ac:dyDescent="0.3">
      <c r="A22715" s="18" t="s">
        <v>33764</v>
      </c>
      <c r="B22715" t="s">
        <v>33765</v>
      </c>
    </row>
    <row r="22716" spans="1:5" x14ac:dyDescent="0.3">
      <c r="A22716" s="19" t="s">
        <v>33766</v>
      </c>
      <c r="B22716" t="s">
        <v>33767</v>
      </c>
    </row>
    <row r="22717" spans="1:5" x14ac:dyDescent="0.3">
      <c r="A22717" s="18" t="s">
        <v>33768</v>
      </c>
      <c r="B22717" s="11" t="s">
        <v>88</v>
      </c>
      <c r="C22717" t="s">
        <v>33769</v>
      </c>
    </row>
    <row r="22718" spans="1:5" x14ac:dyDescent="0.3">
      <c r="A22718" s="19" t="s">
        <v>33770</v>
      </c>
      <c r="B22718" s="11" t="s">
        <v>88</v>
      </c>
      <c r="C22718" t="s">
        <v>88</v>
      </c>
      <c r="D22718" t="s">
        <v>33771</v>
      </c>
    </row>
    <row r="22719" spans="1:5" x14ac:dyDescent="0.3">
      <c r="A22719" s="18" t="s">
        <v>33772</v>
      </c>
      <c r="B22719" s="11" t="s">
        <v>88</v>
      </c>
      <c r="C22719" t="s">
        <v>88</v>
      </c>
      <c r="D22719" t="s">
        <v>689</v>
      </c>
    </row>
    <row r="22720" spans="1:5" x14ac:dyDescent="0.3">
      <c r="A22720" s="19" t="s">
        <v>33773</v>
      </c>
      <c r="B22720" s="11" t="s">
        <v>88</v>
      </c>
      <c r="C22720" t="s">
        <v>88</v>
      </c>
      <c r="D22720" t="s">
        <v>88</v>
      </c>
      <c r="E22720" t="s">
        <v>33774</v>
      </c>
    </row>
    <row r="22721" spans="1:6" x14ac:dyDescent="0.3">
      <c r="A22721" s="18" t="s">
        <v>33775</v>
      </c>
      <c r="B22721" s="11" t="s">
        <v>88</v>
      </c>
      <c r="C22721" t="s">
        <v>88</v>
      </c>
      <c r="D22721" t="s">
        <v>88</v>
      </c>
      <c r="E22721" t="s">
        <v>33776</v>
      </c>
    </row>
    <row r="22722" spans="1:6" x14ac:dyDescent="0.3">
      <c r="A22722" s="19" t="s">
        <v>33777</v>
      </c>
      <c r="B22722" s="11" t="s">
        <v>88</v>
      </c>
      <c r="C22722" t="s">
        <v>88</v>
      </c>
      <c r="D22722" t="s">
        <v>88</v>
      </c>
      <c r="E22722" t="s">
        <v>689</v>
      </c>
    </row>
    <row r="22723" spans="1:6" x14ac:dyDescent="0.3">
      <c r="A22723" s="18" t="s">
        <v>33778</v>
      </c>
      <c r="B22723" s="11" t="s">
        <v>88</v>
      </c>
      <c r="C22723" t="s">
        <v>33779</v>
      </c>
    </row>
    <row r="22724" spans="1:6" x14ac:dyDescent="0.3">
      <c r="A22724" s="19" t="s">
        <v>33780</v>
      </c>
      <c r="B22724" s="11" t="s">
        <v>88</v>
      </c>
      <c r="C22724" t="s">
        <v>88</v>
      </c>
      <c r="D22724" t="s">
        <v>33781</v>
      </c>
    </row>
    <row r="22725" spans="1:6" x14ac:dyDescent="0.3">
      <c r="A22725" s="18" t="s">
        <v>33782</v>
      </c>
      <c r="B22725" s="11" t="s">
        <v>88</v>
      </c>
      <c r="C22725" t="s">
        <v>88</v>
      </c>
      <c r="D22725" t="s">
        <v>33783</v>
      </c>
    </row>
    <row r="22726" spans="1:6" x14ac:dyDescent="0.3">
      <c r="A22726" s="19" t="s">
        <v>33784</v>
      </c>
      <c r="B22726" s="11" t="s">
        <v>88</v>
      </c>
      <c r="C22726" t="s">
        <v>88</v>
      </c>
      <c r="D22726" t="s">
        <v>17309</v>
      </c>
    </row>
    <row r="22727" spans="1:6" x14ac:dyDescent="0.3">
      <c r="A22727" s="18" t="s">
        <v>33785</v>
      </c>
      <c r="B22727" s="11" t="s">
        <v>88</v>
      </c>
      <c r="C22727" t="s">
        <v>88</v>
      </c>
      <c r="D22727" t="s">
        <v>689</v>
      </c>
    </row>
    <row r="22728" spans="1:6" x14ac:dyDescent="0.3">
      <c r="A22728" s="19" t="s">
        <v>33786</v>
      </c>
      <c r="B22728" s="11" t="s">
        <v>88</v>
      </c>
      <c r="C22728" t="s">
        <v>33787</v>
      </c>
    </row>
    <row r="22729" spans="1:6" x14ac:dyDescent="0.3">
      <c r="A22729" s="18" t="s">
        <v>33788</v>
      </c>
      <c r="B22729" s="11" t="s">
        <v>88</v>
      </c>
      <c r="C22729" t="s">
        <v>33789</v>
      </c>
    </row>
    <row r="22730" spans="1:6" x14ac:dyDescent="0.3">
      <c r="A22730" s="19" t="s">
        <v>33790</v>
      </c>
      <c r="B22730" s="11" t="s">
        <v>88</v>
      </c>
      <c r="C22730" t="s">
        <v>88</v>
      </c>
      <c r="D22730" t="s">
        <v>33791</v>
      </c>
    </row>
    <row r="22731" spans="1:6" x14ac:dyDescent="0.3">
      <c r="A22731" s="18" t="s">
        <v>33792</v>
      </c>
      <c r="B22731" s="11" t="s">
        <v>88</v>
      </c>
      <c r="C22731" t="s">
        <v>88</v>
      </c>
      <c r="D22731" t="s">
        <v>33793</v>
      </c>
    </row>
    <row r="22732" spans="1:6" x14ac:dyDescent="0.3">
      <c r="A22732" s="19" t="s">
        <v>33794</v>
      </c>
      <c r="B22732" s="11" t="s">
        <v>88</v>
      </c>
      <c r="C22732" t="s">
        <v>88</v>
      </c>
      <c r="D22732" t="s">
        <v>88</v>
      </c>
      <c r="E22732" t="s">
        <v>33795</v>
      </c>
    </row>
    <row r="22733" spans="1:6" x14ac:dyDescent="0.3">
      <c r="A22733" s="18" t="s">
        <v>33796</v>
      </c>
      <c r="B22733" s="11" t="s">
        <v>88</v>
      </c>
      <c r="C22733" t="s">
        <v>88</v>
      </c>
      <c r="D22733" t="s">
        <v>88</v>
      </c>
      <c r="E22733" t="s">
        <v>88</v>
      </c>
      <c r="F22733" t="s">
        <v>33797</v>
      </c>
    </row>
    <row r="22734" spans="1:6" x14ac:dyDescent="0.3">
      <c r="A22734" s="19" t="s">
        <v>33798</v>
      </c>
      <c r="B22734" s="11" t="s">
        <v>88</v>
      </c>
      <c r="C22734" t="s">
        <v>88</v>
      </c>
      <c r="D22734" t="s">
        <v>88</v>
      </c>
      <c r="E22734" t="s">
        <v>88</v>
      </c>
      <c r="F22734" t="s">
        <v>689</v>
      </c>
    </row>
    <row r="22735" spans="1:6" x14ac:dyDescent="0.3">
      <c r="A22735" s="18" t="s">
        <v>33799</v>
      </c>
      <c r="B22735" s="11" t="s">
        <v>88</v>
      </c>
      <c r="C22735" t="s">
        <v>88</v>
      </c>
      <c r="D22735" t="s">
        <v>88</v>
      </c>
      <c r="E22735" t="s">
        <v>689</v>
      </c>
    </row>
    <row r="22736" spans="1:6" x14ac:dyDescent="0.3">
      <c r="A22736" s="19" t="s">
        <v>33800</v>
      </c>
      <c r="B22736" s="11" t="s">
        <v>88</v>
      </c>
      <c r="C22736" t="s">
        <v>33801</v>
      </c>
    </row>
    <row r="22737" spans="1:7" x14ac:dyDescent="0.3">
      <c r="A22737" s="18" t="s">
        <v>33802</v>
      </c>
      <c r="B22737" s="11" t="s">
        <v>88</v>
      </c>
      <c r="C22737" t="s">
        <v>88</v>
      </c>
      <c r="D22737" t="s">
        <v>33791</v>
      </c>
    </row>
    <row r="22738" spans="1:7" x14ac:dyDescent="0.3">
      <c r="A22738" s="19" t="s">
        <v>33803</v>
      </c>
      <c r="B22738" s="11" t="s">
        <v>88</v>
      </c>
      <c r="C22738" t="s">
        <v>88</v>
      </c>
      <c r="D22738" t="s">
        <v>33793</v>
      </c>
    </row>
    <row r="22739" spans="1:7" x14ac:dyDescent="0.3">
      <c r="A22739" s="18" t="s">
        <v>33804</v>
      </c>
      <c r="B22739" s="11" t="s">
        <v>88</v>
      </c>
      <c r="C22739" t="s">
        <v>88</v>
      </c>
      <c r="D22739" t="s">
        <v>88</v>
      </c>
      <c r="E22739" t="s">
        <v>33795</v>
      </c>
    </row>
    <row r="22740" spans="1:7" x14ac:dyDescent="0.3">
      <c r="A22740" s="19" t="s">
        <v>33805</v>
      </c>
      <c r="B22740" s="11" t="s">
        <v>88</v>
      </c>
      <c r="C22740" t="s">
        <v>88</v>
      </c>
      <c r="D22740" t="s">
        <v>88</v>
      </c>
      <c r="E22740" t="s">
        <v>88</v>
      </c>
      <c r="F22740" t="s">
        <v>33797</v>
      </c>
    </row>
    <row r="22741" spans="1:7" x14ac:dyDescent="0.3">
      <c r="A22741" s="18" t="s">
        <v>33806</v>
      </c>
      <c r="B22741" s="11" t="s">
        <v>88</v>
      </c>
      <c r="C22741" t="s">
        <v>88</v>
      </c>
      <c r="D22741" t="s">
        <v>88</v>
      </c>
      <c r="E22741" t="s">
        <v>88</v>
      </c>
      <c r="F22741" t="s">
        <v>88</v>
      </c>
      <c r="G22741" t="s">
        <v>33807</v>
      </c>
    </row>
    <row r="22742" spans="1:7" x14ac:dyDescent="0.3">
      <c r="A22742" s="19" t="s">
        <v>33808</v>
      </c>
      <c r="B22742" s="11" t="s">
        <v>88</v>
      </c>
      <c r="C22742" t="s">
        <v>88</v>
      </c>
      <c r="D22742" t="s">
        <v>88</v>
      </c>
      <c r="E22742" t="s">
        <v>88</v>
      </c>
      <c r="F22742" t="s">
        <v>88</v>
      </c>
      <c r="G22742" t="s">
        <v>689</v>
      </c>
    </row>
    <row r="22743" spans="1:7" x14ac:dyDescent="0.3">
      <c r="A22743" s="18" t="s">
        <v>33809</v>
      </c>
      <c r="B22743" s="11" t="s">
        <v>88</v>
      </c>
      <c r="C22743" t="s">
        <v>88</v>
      </c>
      <c r="D22743" t="s">
        <v>88</v>
      </c>
      <c r="E22743" t="s">
        <v>88</v>
      </c>
      <c r="F22743" t="s">
        <v>689</v>
      </c>
    </row>
    <row r="22744" spans="1:7" x14ac:dyDescent="0.3">
      <c r="A22744" s="19" t="s">
        <v>33810</v>
      </c>
      <c r="B22744" s="11" t="s">
        <v>88</v>
      </c>
      <c r="C22744" t="s">
        <v>88</v>
      </c>
      <c r="D22744" t="s">
        <v>88</v>
      </c>
      <c r="E22744" t="s">
        <v>88</v>
      </c>
      <c r="F22744" t="s">
        <v>88</v>
      </c>
      <c r="G22744" t="s">
        <v>33807</v>
      </c>
    </row>
    <row r="22745" spans="1:7" x14ac:dyDescent="0.3">
      <c r="A22745" s="18" t="s">
        <v>33811</v>
      </c>
      <c r="B22745" s="11" t="s">
        <v>88</v>
      </c>
      <c r="C22745" t="s">
        <v>88</v>
      </c>
      <c r="D22745" t="s">
        <v>88</v>
      </c>
      <c r="E22745" t="s">
        <v>88</v>
      </c>
      <c r="F22745" t="s">
        <v>88</v>
      </c>
      <c r="G22745" t="s">
        <v>689</v>
      </c>
    </row>
    <row r="22746" spans="1:7" x14ac:dyDescent="0.3">
      <c r="A22746" s="19" t="s">
        <v>33812</v>
      </c>
      <c r="B22746" s="11" t="s">
        <v>88</v>
      </c>
      <c r="C22746" t="s">
        <v>88</v>
      </c>
      <c r="D22746" t="s">
        <v>88</v>
      </c>
      <c r="E22746" t="s">
        <v>689</v>
      </c>
    </row>
    <row r="22747" spans="1:7" x14ac:dyDescent="0.3">
      <c r="A22747" s="18" t="s">
        <v>33813</v>
      </c>
      <c r="B22747" s="11" t="s">
        <v>88</v>
      </c>
      <c r="C22747" t="s">
        <v>88</v>
      </c>
      <c r="D22747" t="s">
        <v>88</v>
      </c>
      <c r="E22747" t="s">
        <v>88</v>
      </c>
      <c r="F22747" t="s">
        <v>33814</v>
      </c>
    </row>
    <row r="22748" spans="1:7" x14ac:dyDescent="0.3">
      <c r="A22748" s="19" t="s">
        <v>33815</v>
      </c>
      <c r="B22748" s="11" t="s">
        <v>88</v>
      </c>
      <c r="C22748" t="s">
        <v>88</v>
      </c>
      <c r="D22748" t="s">
        <v>88</v>
      </c>
      <c r="E22748" t="s">
        <v>88</v>
      </c>
      <c r="F22748" t="s">
        <v>689</v>
      </c>
    </row>
    <row r="22749" spans="1:7" x14ac:dyDescent="0.3">
      <c r="A22749" s="18" t="s">
        <v>33816</v>
      </c>
      <c r="B22749" s="11" t="s">
        <v>88</v>
      </c>
      <c r="C22749" t="s">
        <v>689</v>
      </c>
    </row>
    <row r="22750" spans="1:7" x14ac:dyDescent="0.3">
      <c r="A22750" s="19" t="s">
        <v>33817</v>
      </c>
      <c r="B22750" s="11" t="s">
        <v>88</v>
      </c>
      <c r="C22750" t="s">
        <v>88</v>
      </c>
      <c r="D22750" t="s">
        <v>17190</v>
      </c>
    </row>
    <row r="22751" spans="1:7" x14ac:dyDescent="0.3">
      <c r="A22751" s="18" t="s">
        <v>33818</v>
      </c>
      <c r="B22751" s="11" t="s">
        <v>88</v>
      </c>
      <c r="C22751" t="s">
        <v>88</v>
      </c>
      <c r="D22751" t="s">
        <v>33819</v>
      </c>
    </row>
    <row r="22752" spans="1:7" x14ac:dyDescent="0.3">
      <c r="A22752" s="19" t="s">
        <v>33820</v>
      </c>
      <c r="B22752" s="11" t="s">
        <v>88</v>
      </c>
      <c r="C22752" t="s">
        <v>88</v>
      </c>
      <c r="D22752" t="s">
        <v>33821</v>
      </c>
    </row>
    <row r="22753" spans="1:5" x14ac:dyDescent="0.3">
      <c r="A22753" s="18" t="s">
        <v>33822</v>
      </c>
      <c r="B22753" s="11" t="s">
        <v>88</v>
      </c>
      <c r="C22753" t="s">
        <v>88</v>
      </c>
      <c r="D22753" t="s">
        <v>33823</v>
      </c>
    </row>
    <row r="22754" spans="1:5" x14ac:dyDescent="0.3">
      <c r="A22754" s="19" t="s">
        <v>33824</v>
      </c>
      <c r="B22754" s="11" t="s">
        <v>88</v>
      </c>
      <c r="C22754" t="s">
        <v>88</v>
      </c>
      <c r="D22754" t="s">
        <v>33783</v>
      </c>
    </row>
    <row r="22755" spans="1:5" x14ac:dyDescent="0.3">
      <c r="A22755" s="18" t="s">
        <v>33825</v>
      </c>
      <c r="B22755" s="11" t="s">
        <v>88</v>
      </c>
      <c r="C22755" t="s">
        <v>88</v>
      </c>
      <c r="D22755" t="s">
        <v>33826</v>
      </c>
    </row>
    <row r="22756" spans="1:5" x14ac:dyDescent="0.3">
      <c r="A22756" s="19" t="s">
        <v>33827</v>
      </c>
      <c r="B22756" s="11" t="s">
        <v>88</v>
      </c>
      <c r="C22756" t="s">
        <v>88</v>
      </c>
      <c r="D22756" t="s">
        <v>33828</v>
      </c>
    </row>
    <row r="22757" spans="1:5" x14ac:dyDescent="0.3">
      <c r="A22757" s="18" t="s">
        <v>33829</v>
      </c>
      <c r="B22757" s="11" t="s">
        <v>88</v>
      </c>
      <c r="C22757" t="s">
        <v>88</v>
      </c>
      <c r="D22757" t="s">
        <v>33830</v>
      </c>
    </row>
    <row r="22758" spans="1:5" x14ac:dyDescent="0.3">
      <c r="A22758" s="19" t="s">
        <v>33831</v>
      </c>
      <c r="B22758" s="11" t="s">
        <v>88</v>
      </c>
      <c r="C22758" t="s">
        <v>88</v>
      </c>
      <c r="D22758" t="s">
        <v>33832</v>
      </c>
    </row>
    <row r="22759" spans="1:5" x14ac:dyDescent="0.3">
      <c r="A22759" s="18" t="s">
        <v>33833</v>
      </c>
      <c r="B22759" s="11" t="s">
        <v>88</v>
      </c>
      <c r="C22759" t="s">
        <v>88</v>
      </c>
      <c r="D22759" t="s">
        <v>33834</v>
      </c>
    </row>
    <row r="22760" spans="1:5" x14ac:dyDescent="0.3">
      <c r="A22760" s="19" t="s">
        <v>33835</v>
      </c>
      <c r="B22760" s="11" t="s">
        <v>88</v>
      </c>
      <c r="C22760" t="s">
        <v>88</v>
      </c>
      <c r="D22760" t="s">
        <v>33836</v>
      </c>
    </row>
    <row r="22761" spans="1:5" x14ac:dyDescent="0.3">
      <c r="A22761" s="18" t="s">
        <v>33837</v>
      </c>
      <c r="B22761" s="11" t="s">
        <v>88</v>
      </c>
      <c r="C22761" t="s">
        <v>88</v>
      </c>
      <c r="D22761" t="s">
        <v>689</v>
      </c>
    </row>
    <row r="22762" spans="1:5" x14ac:dyDescent="0.3">
      <c r="A22762" s="19" t="s">
        <v>33838</v>
      </c>
      <c r="B22762" t="s">
        <v>33839</v>
      </c>
    </row>
    <row r="22763" spans="1:5" x14ac:dyDescent="0.3">
      <c r="A22763" s="18" t="s">
        <v>33840</v>
      </c>
      <c r="B22763" s="11" t="s">
        <v>88</v>
      </c>
      <c r="C22763" t="s">
        <v>33841</v>
      </c>
    </row>
    <row r="22764" spans="1:5" x14ac:dyDescent="0.3">
      <c r="A22764" s="19" t="s">
        <v>33842</v>
      </c>
      <c r="B22764" s="11" t="s">
        <v>88</v>
      </c>
      <c r="C22764" t="s">
        <v>88</v>
      </c>
      <c r="D22764" t="s">
        <v>33843</v>
      </c>
    </row>
    <row r="22765" spans="1:5" x14ac:dyDescent="0.3">
      <c r="A22765" s="18" t="s">
        <v>33844</v>
      </c>
      <c r="B22765" s="11" t="s">
        <v>88</v>
      </c>
      <c r="C22765" t="s">
        <v>88</v>
      </c>
      <c r="D22765" t="s">
        <v>88</v>
      </c>
      <c r="E22765" t="s">
        <v>33845</v>
      </c>
    </row>
    <row r="22766" spans="1:5" x14ac:dyDescent="0.3">
      <c r="A22766" s="19" t="s">
        <v>33846</v>
      </c>
      <c r="B22766" s="11" t="s">
        <v>88</v>
      </c>
      <c r="C22766" t="s">
        <v>88</v>
      </c>
      <c r="D22766" t="s">
        <v>88</v>
      </c>
      <c r="E22766" t="s">
        <v>33847</v>
      </c>
    </row>
    <row r="22767" spans="1:5" x14ac:dyDescent="0.3">
      <c r="A22767" s="18" t="s">
        <v>33848</v>
      </c>
      <c r="B22767" s="11" t="s">
        <v>88</v>
      </c>
      <c r="C22767" t="s">
        <v>88</v>
      </c>
      <c r="D22767" t="s">
        <v>88</v>
      </c>
      <c r="E22767" t="s">
        <v>33849</v>
      </c>
    </row>
    <row r="22768" spans="1:5" x14ac:dyDescent="0.3">
      <c r="A22768" s="19" t="s">
        <v>33850</v>
      </c>
      <c r="B22768" s="11" t="s">
        <v>88</v>
      </c>
      <c r="C22768" t="s">
        <v>88</v>
      </c>
      <c r="D22768" t="s">
        <v>88</v>
      </c>
      <c r="E22768" t="s">
        <v>33851</v>
      </c>
    </row>
    <row r="22769" spans="1:5" x14ac:dyDescent="0.3">
      <c r="A22769" s="18" t="s">
        <v>33852</v>
      </c>
      <c r="B22769" s="11" t="s">
        <v>88</v>
      </c>
      <c r="C22769" t="s">
        <v>88</v>
      </c>
      <c r="D22769" t="s">
        <v>88</v>
      </c>
      <c r="E22769" t="s">
        <v>33853</v>
      </c>
    </row>
    <row r="22770" spans="1:5" x14ac:dyDescent="0.3">
      <c r="A22770" s="19" t="s">
        <v>33854</v>
      </c>
      <c r="B22770" s="11" t="s">
        <v>88</v>
      </c>
      <c r="C22770" t="s">
        <v>88</v>
      </c>
      <c r="D22770" t="s">
        <v>88</v>
      </c>
      <c r="E22770" t="s">
        <v>33855</v>
      </c>
    </row>
    <row r="22771" spans="1:5" x14ac:dyDescent="0.3">
      <c r="A22771" s="18" t="s">
        <v>33856</v>
      </c>
      <c r="B22771" s="11" t="s">
        <v>88</v>
      </c>
      <c r="C22771" t="s">
        <v>88</v>
      </c>
      <c r="D22771" t="s">
        <v>88</v>
      </c>
      <c r="E22771" t="s">
        <v>33857</v>
      </c>
    </row>
    <row r="22772" spans="1:5" x14ac:dyDescent="0.3">
      <c r="A22772" s="19" t="s">
        <v>33858</v>
      </c>
      <c r="B22772" s="11" t="s">
        <v>88</v>
      </c>
      <c r="C22772" t="s">
        <v>88</v>
      </c>
      <c r="D22772" t="s">
        <v>88</v>
      </c>
      <c r="E22772" t="s">
        <v>33859</v>
      </c>
    </row>
    <row r="22773" spans="1:5" x14ac:dyDescent="0.3">
      <c r="A22773" s="18" t="s">
        <v>33860</v>
      </c>
      <c r="B22773" s="11" t="s">
        <v>88</v>
      </c>
      <c r="C22773" t="s">
        <v>88</v>
      </c>
      <c r="D22773" t="s">
        <v>88</v>
      </c>
      <c r="E22773" t="s">
        <v>689</v>
      </c>
    </row>
    <row r="22774" spans="1:5" x14ac:dyDescent="0.3">
      <c r="A22774" s="19" t="s">
        <v>33861</v>
      </c>
      <c r="B22774" s="11" t="s">
        <v>88</v>
      </c>
      <c r="C22774" t="s">
        <v>88</v>
      </c>
      <c r="D22774" t="s">
        <v>689</v>
      </c>
    </row>
    <row r="22775" spans="1:5" x14ac:dyDescent="0.3">
      <c r="A22775" s="18" t="s">
        <v>33862</v>
      </c>
      <c r="B22775" s="11" t="s">
        <v>88</v>
      </c>
      <c r="C22775" t="s">
        <v>88</v>
      </c>
      <c r="D22775" t="s">
        <v>88</v>
      </c>
      <c r="E22775" t="s">
        <v>33847</v>
      </c>
    </row>
    <row r="22776" spans="1:5" x14ac:dyDescent="0.3">
      <c r="A22776" s="19" t="s">
        <v>33863</v>
      </c>
      <c r="B22776" s="11" t="s">
        <v>88</v>
      </c>
      <c r="C22776" t="s">
        <v>88</v>
      </c>
      <c r="D22776" t="s">
        <v>88</v>
      </c>
      <c r="E22776" t="s">
        <v>689</v>
      </c>
    </row>
    <row r="22777" spans="1:5" x14ac:dyDescent="0.3">
      <c r="A22777" s="18" t="s">
        <v>33864</v>
      </c>
      <c r="B22777" s="11" t="s">
        <v>88</v>
      </c>
      <c r="C22777" t="s">
        <v>33865</v>
      </c>
    </row>
    <row r="22778" spans="1:5" x14ac:dyDescent="0.3">
      <c r="A22778" s="19" t="s">
        <v>33866</v>
      </c>
      <c r="B22778" s="11" t="s">
        <v>88</v>
      </c>
      <c r="C22778" t="s">
        <v>88</v>
      </c>
      <c r="D22778" t="s">
        <v>33867</v>
      </c>
    </row>
    <row r="22779" spans="1:5" x14ac:dyDescent="0.3">
      <c r="A22779" s="18" t="s">
        <v>33868</v>
      </c>
      <c r="B22779" s="11" t="s">
        <v>88</v>
      </c>
      <c r="C22779" t="s">
        <v>88</v>
      </c>
      <c r="D22779" t="s">
        <v>689</v>
      </c>
    </row>
    <row r="22780" spans="1:5" x14ac:dyDescent="0.3">
      <c r="A22780" s="19" t="s">
        <v>33869</v>
      </c>
      <c r="B22780" s="11" t="s">
        <v>88</v>
      </c>
      <c r="C22780" t="s">
        <v>689</v>
      </c>
    </row>
    <row r="22781" spans="1:5" x14ac:dyDescent="0.3">
      <c r="A22781" s="18" t="s">
        <v>33870</v>
      </c>
      <c r="B22781" s="11" t="s">
        <v>88</v>
      </c>
      <c r="C22781" t="s">
        <v>88</v>
      </c>
      <c r="D22781" t="s">
        <v>17190</v>
      </c>
    </row>
    <row r="22782" spans="1:5" x14ac:dyDescent="0.3">
      <c r="A22782" s="19" t="s">
        <v>33871</v>
      </c>
      <c r="B22782" s="11" t="s">
        <v>88</v>
      </c>
      <c r="C22782" t="s">
        <v>88</v>
      </c>
      <c r="D22782" t="s">
        <v>33872</v>
      </c>
    </row>
    <row r="22783" spans="1:5" x14ac:dyDescent="0.3">
      <c r="A22783" s="18" t="s">
        <v>33873</v>
      </c>
      <c r="B22783" s="11" t="s">
        <v>88</v>
      </c>
      <c r="C22783" t="s">
        <v>88</v>
      </c>
      <c r="D22783" t="s">
        <v>33874</v>
      </c>
    </row>
    <row r="22784" spans="1:5" x14ac:dyDescent="0.3">
      <c r="A22784" s="19" t="s">
        <v>33875</v>
      </c>
      <c r="B22784" s="11" t="s">
        <v>88</v>
      </c>
      <c r="C22784" t="s">
        <v>88</v>
      </c>
      <c r="D22784" t="s">
        <v>33876</v>
      </c>
    </row>
    <row r="22785" spans="1:6" x14ac:dyDescent="0.3">
      <c r="A22785" s="18" t="s">
        <v>33877</v>
      </c>
      <c r="B22785" s="11" t="s">
        <v>88</v>
      </c>
      <c r="C22785" t="s">
        <v>88</v>
      </c>
      <c r="D22785" t="s">
        <v>689</v>
      </c>
    </row>
    <row r="22786" spans="1:6" x14ac:dyDescent="0.3">
      <c r="A22786" s="19" t="s">
        <v>33878</v>
      </c>
      <c r="B22786" t="s">
        <v>33879</v>
      </c>
    </row>
    <row r="22787" spans="1:6" x14ac:dyDescent="0.3">
      <c r="A22787" s="18" t="s">
        <v>33880</v>
      </c>
      <c r="B22787" s="11" t="s">
        <v>88</v>
      </c>
      <c r="C22787" t="s">
        <v>33881</v>
      </c>
    </row>
    <row r="22788" spans="1:6" x14ac:dyDescent="0.3">
      <c r="A22788" s="19" t="s">
        <v>33882</v>
      </c>
      <c r="B22788" s="11" t="s">
        <v>88</v>
      </c>
      <c r="C22788" t="s">
        <v>88</v>
      </c>
      <c r="D22788" t="s">
        <v>22983</v>
      </c>
    </row>
    <row r="22789" spans="1:6" x14ac:dyDescent="0.3">
      <c r="A22789" s="18" t="s">
        <v>33883</v>
      </c>
      <c r="B22789" s="11" t="s">
        <v>88</v>
      </c>
      <c r="C22789" t="s">
        <v>88</v>
      </c>
      <c r="D22789" t="s">
        <v>88</v>
      </c>
      <c r="E22789" t="s">
        <v>33884</v>
      </c>
    </row>
    <row r="22790" spans="1:6" x14ac:dyDescent="0.3">
      <c r="A22790" s="19" t="s">
        <v>33885</v>
      </c>
      <c r="B22790" s="11" t="s">
        <v>88</v>
      </c>
      <c r="C22790" t="s">
        <v>88</v>
      </c>
      <c r="D22790" t="s">
        <v>88</v>
      </c>
      <c r="E22790" t="s">
        <v>689</v>
      </c>
    </row>
    <row r="22791" spans="1:6" x14ac:dyDescent="0.3">
      <c r="A22791" s="18" t="s">
        <v>33886</v>
      </c>
      <c r="B22791" s="11" t="s">
        <v>88</v>
      </c>
      <c r="C22791" t="s">
        <v>88</v>
      </c>
      <c r="D22791" t="s">
        <v>18317</v>
      </c>
    </row>
    <row r="22792" spans="1:6" x14ac:dyDescent="0.3">
      <c r="A22792" s="19" t="s">
        <v>33887</v>
      </c>
      <c r="B22792" s="11" t="s">
        <v>88</v>
      </c>
      <c r="C22792" t="s">
        <v>88</v>
      </c>
      <c r="D22792" t="s">
        <v>88</v>
      </c>
      <c r="E22792" t="s">
        <v>33888</v>
      </c>
    </row>
    <row r="22793" spans="1:6" x14ac:dyDescent="0.3">
      <c r="A22793" s="18" t="s">
        <v>33889</v>
      </c>
      <c r="B22793" s="11" t="s">
        <v>88</v>
      </c>
      <c r="C22793" t="s">
        <v>88</v>
      </c>
      <c r="D22793" t="s">
        <v>88</v>
      </c>
      <c r="E22793" t="s">
        <v>88</v>
      </c>
      <c r="F22793" t="s">
        <v>33884</v>
      </c>
    </row>
    <row r="22794" spans="1:6" x14ac:dyDescent="0.3">
      <c r="A22794" s="19" t="s">
        <v>33890</v>
      </c>
      <c r="B22794" s="11" t="s">
        <v>88</v>
      </c>
      <c r="C22794" t="s">
        <v>88</v>
      </c>
      <c r="D22794" t="s">
        <v>88</v>
      </c>
      <c r="E22794" t="s">
        <v>88</v>
      </c>
      <c r="F22794" t="s">
        <v>689</v>
      </c>
    </row>
    <row r="22795" spans="1:6" x14ac:dyDescent="0.3">
      <c r="A22795" s="18" t="s">
        <v>33891</v>
      </c>
      <c r="B22795" s="11" t="s">
        <v>88</v>
      </c>
      <c r="C22795" t="s">
        <v>88</v>
      </c>
      <c r="D22795" t="s">
        <v>88</v>
      </c>
      <c r="E22795" t="s">
        <v>18317</v>
      </c>
    </row>
    <row r="22796" spans="1:6" x14ac:dyDescent="0.3">
      <c r="A22796" s="19" t="s">
        <v>33892</v>
      </c>
      <c r="B22796" s="11" t="s">
        <v>88</v>
      </c>
      <c r="C22796" t="s">
        <v>21921</v>
      </c>
    </row>
    <row r="22797" spans="1:6" x14ac:dyDescent="0.3">
      <c r="A22797" s="18" t="s">
        <v>33893</v>
      </c>
      <c r="B22797" s="11" t="s">
        <v>88</v>
      </c>
      <c r="C22797" t="s">
        <v>88</v>
      </c>
      <c r="D22797" t="s">
        <v>27040</v>
      </c>
    </row>
    <row r="22798" spans="1:6" x14ac:dyDescent="0.3">
      <c r="A22798" s="19" t="s">
        <v>33894</v>
      </c>
      <c r="B22798" s="11" t="s">
        <v>88</v>
      </c>
      <c r="C22798" t="s">
        <v>88</v>
      </c>
      <c r="D22798" t="s">
        <v>689</v>
      </c>
    </row>
    <row r="22799" spans="1:6" x14ac:dyDescent="0.3">
      <c r="A22799" s="18" t="s">
        <v>33895</v>
      </c>
      <c r="B22799" t="s">
        <v>33896</v>
      </c>
    </row>
    <row r="22800" spans="1:6" x14ac:dyDescent="0.3">
      <c r="A22800" s="19" t="s">
        <v>33897</v>
      </c>
      <c r="B22800" s="11" t="s">
        <v>88</v>
      </c>
      <c r="C22800" t="s">
        <v>33898</v>
      </c>
    </row>
    <row r="22801" spans="1:5" x14ac:dyDescent="0.3">
      <c r="A22801" s="18" t="s">
        <v>33899</v>
      </c>
      <c r="B22801" s="11" t="s">
        <v>88</v>
      </c>
      <c r="C22801" t="s">
        <v>88</v>
      </c>
      <c r="D22801" t="s">
        <v>33900</v>
      </c>
    </row>
    <row r="22802" spans="1:5" x14ac:dyDescent="0.3">
      <c r="A22802" s="19" t="s">
        <v>33901</v>
      </c>
      <c r="B22802" s="11" t="s">
        <v>88</v>
      </c>
      <c r="C22802" t="s">
        <v>88</v>
      </c>
      <c r="D22802" t="s">
        <v>689</v>
      </c>
    </row>
    <row r="22803" spans="1:5" x14ac:dyDescent="0.3">
      <c r="A22803" s="18" t="s">
        <v>33902</v>
      </c>
      <c r="B22803" s="11" t="s">
        <v>88</v>
      </c>
      <c r="C22803" t="s">
        <v>88</v>
      </c>
      <c r="D22803" t="s">
        <v>88</v>
      </c>
      <c r="E22803" t="s">
        <v>33903</v>
      </c>
    </row>
    <row r="22804" spans="1:5" x14ac:dyDescent="0.3">
      <c r="A22804" s="19" t="s">
        <v>33904</v>
      </c>
      <c r="B22804" s="11" t="s">
        <v>88</v>
      </c>
      <c r="C22804" t="s">
        <v>88</v>
      </c>
      <c r="D22804" t="s">
        <v>88</v>
      </c>
      <c r="E22804" t="s">
        <v>689</v>
      </c>
    </row>
    <row r="22805" spans="1:5" x14ac:dyDescent="0.3">
      <c r="A22805" s="18" t="s">
        <v>33905</v>
      </c>
      <c r="B22805" s="11" t="s">
        <v>88</v>
      </c>
      <c r="C22805" t="s">
        <v>689</v>
      </c>
    </row>
    <row r="22806" spans="1:5" x14ac:dyDescent="0.3">
      <c r="A22806" s="19" t="s">
        <v>33906</v>
      </c>
      <c r="B22806" s="11" t="s">
        <v>88</v>
      </c>
      <c r="C22806" t="s">
        <v>88</v>
      </c>
      <c r="D22806" t="s">
        <v>33903</v>
      </c>
    </row>
    <row r="22807" spans="1:5" x14ac:dyDescent="0.3">
      <c r="A22807" s="18" t="s">
        <v>33907</v>
      </c>
      <c r="B22807" s="11" t="s">
        <v>88</v>
      </c>
      <c r="C22807" t="s">
        <v>88</v>
      </c>
      <c r="D22807" t="s">
        <v>689</v>
      </c>
    </row>
    <row r="22808" spans="1:5" x14ac:dyDescent="0.3">
      <c r="A22808" s="19" t="s">
        <v>33908</v>
      </c>
      <c r="B22808" t="s">
        <v>33909</v>
      </c>
    </row>
    <row r="22809" spans="1:5" x14ac:dyDescent="0.3">
      <c r="A22809" s="18" t="s">
        <v>33910</v>
      </c>
      <c r="B22809" s="11" t="s">
        <v>88</v>
      </c>
      <c r="C22809" t="s">
        <v>33911</v>
      </c>
    </row>
    <row r="22810" spans="1:5" x14ac:dyDescent="0.3">
      <c r="A22810" s="19" t="s">
        <v>33912</v>
      </c>
      <c r="B22810" s="11" t="s">
        <v>88</v>
      </c>
      <c r="C22810" t="s">
        <v>33913</v>
      </c>
    </row>
    <row r="22811" spans="1:5" x14ac:dyDescent="0.3">
      <c r="A22811" s="18" t="s">
        <v>33914</v>
      </c>
      <c r="B22811" s="11" t="s">
        <v>88</v>
      </c>
      <c r="C22811" t="s">
        <v>33915</v>
      </c>
    </row>
    <row r="22812" spans="1:5" x14ac:dyDescent="0.3">
      <c r="A22812" s="19" t="s">
        <v>33916</v>
      </c>
      <c r="B22812" t="s">
        <v>33917</v>
      </c>
    </row>
    <row r="22813" spans="1:5" x14ac:dyDescent="0.3">
      <c r="A22813" s="18" t="s">
        <v>33918</v>
      </c>
      <c r="B22813" s="11" t="s">
        <v>88</v>
      </c>
      <c r="C22813" t="s">
        <v>33919</v>
      </c>
    </row>
    <row r="22814" spans="1:5" x14ac:dyDescent="0.3">
      <c r="A22814" s="19" t="s">
        <v>33920</v>
      </c>
      <c r="B22814" s="11" t="s">
        <v>88</v>
      </c>
      <c r="C22814" t="s">
        <v>33921</v>
      </c>
    </row>
    <row r="22815" spans="1:5" x14ac:dyDescent="0.3">
      <c r="A22815" s="18" t="s">
        <v>33922</v>
      </c>
      <c r="B22815" s="11" t="s">
        <v>88</v>
      </c>
      <c r="C22815" t="s">
        <v>33923</v>
      </c>
    </row>
    <row r="22816" spans="1:5" x14ac:dyDescent="0.3">
      <c r="A22816" s="19" t="s">
        <v>33924</v>
      </c>
      <c r="B22816" s="11" t="s">
        <v>88</v>
      </c>
      <c r="C22816" t="s">
        <v>33925</v>
      </c>
    </row>
    <row r="22817" spans="1:5" x14ac:dyDescent="0.3">
      <c r="A22817" s="18" t="s">
        <v>33926</v>
      </c>
      <c r="B22817" s="11" t="s">
        <v>88</v>
      </c>
      <c r="C22817" t="s">
        <v>88</v>
      </c>
      <c r="D22817" t="s">
        <v>33927</v>
      </c>
    </row>
    <row r="22818" spans="1:5" x14ac:dyDescent="0.3">
      <c r="A22818" s="19" t="s">
        <v>33928</v>
      </c>
      <c r="B22818" s="11" t="s">
        <v>88</v>
      </c>
      <c r="C22818" t="s">
        <v>88</v>
      </c>
      <c r="D22818" t="s">
        <v>33929</v>
      </c>
    </row>
    <row r="22819" spans="1:5" x14ac:dyDescent="0.3">
      <c r="A22819" s="18" t="s">
        <v>33930</v>
      </c>
      <c r="B22819" s="11" t="s">
        <v>88</v>
      </c>
      <c r="C22819" t="s">
        <v>88</v>
      </c>
      <c r="D22819" t="s">
        <v>33931</v>
      </c>
    </row>
    <row r="22820" spans="1:5" x14ac:dyDescent="0.3">
      <c r="A22820" s="19" t="s">
        <v>33932</v>
      </c>
      <c r="B22820" s="11" t="s">
        <v>88</v>
      </c>
      <c r="C22820" t="s">
        <v>88</v>
      </c>
      <c r="D22820" t="s">
        <v>88</v>
      </c>
      <c r="E22820" t="s">
        <v>33933</v>
      </c>
    </row>
    <row r="22821" spans="1:5" x14ac:dyDescent="0.3">
      <c r="A22821" s="18" t="s">
        <v>33934</v>
      </c>
      <c r="B22821" s="11" t="s">
        <v>88</v>
      </c>
      <c r="C22821" t="s">
        <v>88</v>
      </c>
      <c r="D22821" t="s">
        <v>88</v>
      </c>
      <c r="E22821" t="s">
        <v>689</v>
      </c>
    </row>
    <row r="22822" spans="1:5" x14ac:dyDescent="0.3">
      <c r="A22822" s="19" t="s">
        <v>33935</v>
      </c>
      <c r="B22822" s="11" t="s">
        <v>88</v>
      </c>
      <c r="C22822" t="s">
        <v>88</v>
      </c>
      <c r="D22822" t="s">
        <v>689</v>
      </c>
    </row>
    <row r="22823" spans="1:5" x14ac:dyDescent="0.3">
      <c r="A22823" s="18" t="s">
        <v>33936</v>
      </c>
      <c r="B22823" s="11" t="s">
        <v>88</v>
      </c>
      <c r="C22823" t="s">
        <v>33937</v>
      </c>
    </row>
    <row r="22824" spans="1:5" x14ac:dyDescent="0.3">
      <c r="A22824" s="19" t="s">
        <v>33938</v>
      </c>
      <c r="B22824" s="11" t="s">
        <v>88</v>
      </c>
      <c r="C22824" t="s">
        <v>88</v>
      </c>
      <c r="D22824" t="s">
        <v>33939</v>
      </c>
    </row>
    <row r="22825" spans="1:5" x14ac:dyDescent="0.3">
      <c r="A22825" s="18" t="s">
        <v>33940</v>
      </c>
      <c r="B22825" s="11" t="s">
        <v>88</v>
      </c>
      <c r="C22825" t="s">
        <v>88</v>
      </c>
      <c r="D22825" t="s">
        <v>689</v>
      </c>
    </row>
    <row r="22826" spans="1:5" x14ac:dyDescent="0.3">
      <c r="A22826" s="19" t="s">
        <v>33941</v>
      </c>
      <c r="B22826" s="11" t="s">
        <v>88</v>
      </c>
      <c r="C22826" t="s">
        <v>29192</v>
      </c>
    </row>
    <row r="22827" spans="1:5" x14ac:dyDescent="0.3">
      <c r="A22827" s="18" t="s">
        <v>33942</v>
      </c>
      <c r="B22827" s="11" t="s">
        <v>88</v>
      </c>
      <c r="C22827" t="s">
        <v>88</v>
      </c>
      <c r="D22827" t="s">
        <v>33943</v>
      </c>
    </row>
    <row r="22828" spans="1:5" x14ac:dyDescent="0.3">
      <c r="A22828" s="19" t="s">
        <v>33944</v>
      </c>
      <c r="B22828" s="11" t="s">
        <v>88</v>
      </c>
      <c r="C22828" t="s">
        <v>88</v>
      </c>
      <c r="D22828" t="s">
        <v>689</v>
      </c>
    </row>
    <row r="22829" spans="1:5" x14ac:dyDescent="0.3">
      <c r="A22829" s="18" t="s">
        <v>33945</v>
      </c>
      <c r="B22829" t="s">
        <v>33946</v>
      </c>
    </row>
    <row r="22830" spans="1:5" x14ac:dyDescent="0.3">
      <c r="A22830" s="19" t="s">
        <v>33947</v>
      </c>
      <c r="B22830" s="11" t="s">
        <v>88</v>
      </c>
      <c r="C22830" t="s">
        <v>33948</v>
      </c>
    </row>
    <row r="22831" spans="1:5" x14ac:dyDescent="0.3">
      <c r="A22831" s="18" t="s">
        <v>33949</v>
      </c>
      <c r="B22831" s="11" t="s">
        <v>88</v>
      </c>
      <c r="C22831" t="s">
        <v>31890</v>
      </c>
    </row>
    <row r="22832" spans="1:5" x14ac:dyDescent="0.3">
      <c r="A22832" s="19" t="s">
        <v>33950</v>
      </c>
      <c r="B22832" s="11" t="s">
        <v>88</v>
      </c>
      <c r="C22832" t="s">
        <v>88</v>
      </c>
      <c r="D22832" t="s">
        <v>17099</v>
      </c>
    </row>
    <row r="22833" spans="1:5" x14ac:dyDescent="0.3">
      <c r="A22833" s="18" t="s">
        <v>33951</v>
      </c>
      <c r="B22833" s="11" t="s">
        <v>88</v>
      </c>
      <c r="C22833" t="s">
        <v>88</v>
      </c>
      <c r="D22833" t="s">
        <v>689</v>
      </c>
    </row>
    <row r="22834" spans="1:5" x14ac:dyDescent="0.3">
      <c r="A22834" s="19" t="s">
        <v>33952</v>
      </c>
      <c r="B22834" s="11" t="s">
        <v>88</v>
      </c>
      <c r="C22834" t="s">
        <v>29192</v>
      </c>
    </row>
    <row r="22835" spans="1:5" x14ac:dyDescent="0.3">
      <c r="A22835" s="18" t="s">
        <v>33953</v>
      </c>
      <c r="B22835" s="11" t="s">
        <v>88</v>
      </c>
      <c r="C22835" t="s">
        <v>88</v>
      </c>
      <c r="D22835" t="s">
        <v>33954</v>
      </c>
    </row>
    <row r="22836" spans="1:5" x14ac:dyDescent="0.3">
      <c r="A22836" s="19" t="s">
        <v>33955</v>
      </c>
      <c r="B22836" s="11" t="s">
        <v>88</v>
      </c>
      <c r="C22836" t="s">
        <v>88</v>
      </c>
      <c r="D22836" t="s">
        <v>33956</v>
      </c>
    </row>
    <row r="22837" spans="1:5" x14ac:dyDescent="0.3">
      <c r="A22837" s="18" t="s">
        <v>33957</v>
      </c>
      <c r="B22837" s="11" t="s">
        <v>88</v>
      </c>
      <c r="C22837" t="s">
        <v>88</v>
      </c>
      <c r="D22837" t="s">
        <v>88</v>
      </c>
      <c r="E22837" t="s">
        <v>17099</v>
      </c>
    </row>
    <row r="22838" spans="1:5" x14ac:dyDescent="0.3">
      <c r="A22838" s="19" t="s">
        <v>33958</v>
      </c>
      <c r="B22838" s="11" t="s">
        <v>88</v>
      </c>
      <c r="C22838" t="s">
        <v>88</v>
      </c>
      <c r="D22838" t="s">
        <v>88</v>
      </c>
      <c r="E22838" t="s">
        <v>689</v>
      </c>
    </row>
    <row r="22839" spans="1:5" x14ac:dyDescent="0.3">
      <c r="A22839" s="18" t="s">
        <v>33959</v>
      </c>
      <c r="B22839" t="s">
        <v>33960</v>
      </c>
    </row>
    <row r="22840" spans="1:5" x14ac:dyDescent="0.3">
      <c r="A22840" s="19" t="s">
        <v>33961</v>
      </c>
      <c r="B22840" s="11" t="s">
        <v>88</v>
      </c>
      <c r="C22840" t="s">
        <v>33962</v>
      </c>
    </row>
    <row r="22841" spans="1:5" x14ac:dyDescent="0.3">
      <c r="A22841" s="18" t="s">
        <v>33963</v>
      </c>
      <c r="B22841" s="11" t="s">
        <v>88</v>
      </c>
      <c r="C22841" t="s">
        <v>29192</v>
      </c>
    </row>
    <row r="22842" spans="1:5" x14ac:dyDescent="0.3">
      <c r="A22842" s="19" t="s">
        <v>33964</v>
      </c>
      <c r="B22842" t="s">
        <v>33965</v>
      </c>
    </row>
    <row r="22843" spans="1:5" x14ac:dyDescent="0.3">
      <c r="A22843" s="18" t="s">
        <v>33966</v>
      </c>
      <c r="B22843" s="11" t="s">
        <v>88</v>
      </c>
      <c r="C22843" t="s">
        <v>33967</v>
      </c>
    </row>
    <row r="22844" spans="1:5" x14ac:dyDescent="0.3">
      <c r="A22844" s="19" t="s">
        <v>33968</v>
      </c>
      <c r="B22844" s="11" t="s">
        <v>88</v>
      </c>
      <c r="C22844" t="s">
        <v>33969</v>
      </c>
    </row>
    <row r="22845" spans="1:5" x14ac:dyDescent="0.3">
      <c r="A22845" s="18" t="s">
        <v>33970</v>
      </c>
      <c r="B22845" s="11" t="s">
        <v>88</v>
      </c>
      <c r="C22845" t="s">
        <v>33971</v>
      </c>
    </row>
    <row r="22846" spans="1:5" x14ac:dyDescent="0.3">
      <c r="A22846" s="19" t="s">
        <v>33972</v>
      </c>
      <c r="B22846" s="11" t="s">
        <v>88</v>
      </c>
      <c r="C22846" t="s">
        <v>29192</v>
      </c>
    </row>
    <row r="22847" spans="1:5" x14ac:dyDescent="0.3">
      <c r="A22847" s="18" t="s">
        <v>33973</v>
      </c>
      <c r="B22847" s="11" t="s">
        <v>88</v>
      </c>
      <c r="C22847" t="s">
        <v>88</v>
      </c>
      <c r="D22847" t="s">
        <v>33974</v>
      </c>
    </row>
    <row r="22848" spans="1:5" x14ac:dyDescent="0.3">
      <c r="A22848" s="19" t="s">
        <v>33975</v>
      </c>
      <c r="B22848" s="11" t="s">
        <v>88</v>
      </c>
      <c r="C22848" t="s">
        <v>88</v>
      </c>
      <c r="D22848" t="s">
        <v>689</v>
      </c>
    </row>
    <row r="22849" spans="1:4" x14ac:dyDescent="0.3">
      <c r="A22849" s="18" t="s">
        <v>33976</v>
      </c>
      <c r="B22849" t="s">
        <v>33977</v>
      </c>
    </row>
    <row r="22850" spans="1:4" x14ac:dyDescent="0.3">
      <c r="A22850" s="19" t="s">
        <v>33978</v>
      </c>
      <c r="B22850" s="11" t="s">
        <v>88</v>
      </c>
      <c r="C22850" t="s">
        <v>33979</v>
      </c>
    </row>
    <row r="22851" spans="1:4" x14ac:dyDescent="0.3">
      <c r="A22851" s="18" t="s">
        <v>33980</v>
      </c>
      <c r="B22851" s="11" t="s">
        <v>88</v>
      </c>
      <c r="C22851" t="s">
        <v>88</v>
      </c>
      <c r="D22851" t="s">
        <v>33981</v>
      </c>
    </row>
    <row r="22852" spans="1:4" x14ac:dyDescent="0.3">
      <c r="A22852" s="19" t="s">
        <v>33982</v>
      </c>
      <c r="B22852" s="11" t="s">
        <v>88</v>
      </c>
      <c r="C22852" t="s">
        <v>88</v>
      </c>
      <c r="D22852" t="s">
        <v>689</v>
      </c>
    </row>
    <row r="22853" spans="1:4" x14ac:dyDescent="0.3">
      <c r="A22853" s="18" t="s">
        <v>33983</v>
      </c>
      <c r="B22853" s="11" t="s">
        <v>88</v>
      </c>
      <c r="C22853" t="s">
        <v>33984</v>
      </c>
    </row>
    <row r="22854" spans="1:4" x14ac:dyDescent="0.3">
      <c r="A22854" s="19" t="s">
        <v>33985</v>
      </c>
      <c r="B22854" s="11" t="s">
        <v>88</v>
      </c>
      <c r="C22854" t="s">
        <v>88</v>
      </c>
      <c r="D22854" t="s">
        <v>33986</v>
      </c>
    </row>
    <row r="22855" spans="1:4" x14ac:dyDescent="0.3">
      <c r="A22855" s="18" t="s">
        <v>33987</v>
      </c>
      <c r="B22855" s="11" t="s">
        <v>88</v>
      </c>
      <c r="C22855" t="s">
        <v>88</v>
      </c>
      <c r="D22855" t="s">
        <v>689</v>
      </c>
    </row>
    <row r="22856" spans="1:4" x14ac:dyDescent="0.3">
      <c r="A22856" s="19" t="s">
        <v>33988</v>
      </c>
      <c r="B22856" s="11" t="s">
        <v>88</v>
      </c>
      <c r="C22856" t="s">
        <v>33989</v>
      </c>
    </row>
    <row r="22857" spans="1:4" x14ac:dyDescent="0.3">
      <c r="A22857" s="18" t="s">
        <v>33990</v>
      </c>
      <c r="B22857" s="11" t="s">
        <v>88</v>
      </c>
      <c r="C22857" t="s">
        <v>29192</v>
      </c>
    </row>
    <row r="22858" spans="1:4" x14ac:dyDescent="0.3">
      <c r="A22858" s="19" t="s">
        <v>33991</v>
      </c>
      <c r="B22858" s="11" t="s">
        <v>88</v>
      </c>
      <c r="C22858" t="s">
        <v>88</v>
      </c>
      <c r="D22858" t="s">
        <v>33992</v>
      </c>
    </row>
    <row r="22859" spans="1:4" x14ac:dyDescent="0.3">
      <c r="A22859" s="18" t="s">
        <v>33993</v>
      </c>
      <c r="B22859" s="11" t="s">
        <v>88</v>
      </c>
      <c r="C22859" t="s">
        <v>88</v>
      </c>
      <c r="D22859" t="s">
        <v>689</v>
      </c>
    </row>
    <row r="22860" spans="1:4" x14ac:dyDescent="0.3">
      <c r="A22860" s="19" t="s">
        <v>33994</v>
      </c>
      <c r="B22860" t="s">
        <v>33995</v>
      </c>
    </row>
    <row r="22861" spans="1:4" x14ac:dyDescent="0.3">
      <c r="A22861" s="18" t="s">
        <v>33996</v>
      </c>
      <c r="B22861" s="11" t="s">
        <v>88</v>
      </c>
      <c r="C22861" t="s">
        <v>33995</v>
      </c>
    </row>
    <row r="22862" spans="1:4" x14ac:dyDescent="0.3">
      <c r="A22862" s="19" t="s">
        <v>33997</v>
      </c>
      <c r="B22862" s="11" t="s">
        <v>88</v>
      </c>
      <c r="C22862" t="s">
        <v>88</v>
      </c>
      <c r="D22862" t="s">
        <v>33998</v>
      </c>
    </row>
    <row r="22863" spans="1:4" x14ac:dyDescent="0.3">
      <c r="A22863" s="18" t="s">
        <v>33999</v>
      </c>
      <c r="B22863" s="11" t="s">
        <v>88</v>
      </c>
      <c r="C22863" t="s">
        <v>88</v>
      </c>
      <c r="D22863" t="s">
        <v>689</v>
      </c>
    </row>
    <row r="22864" spans="1:4" x14ac:dyDescent="0.3">
      <c r="A22864" s="19" t="s">
        <v>34000</v>
      </c>
      <c r="B22864" s="11" t="s">
        <v>88</v>
      </c>
      <c r="C22864" t="s">
        <v>29192</v>
      </c>
    </row>
    <row r="22865" spans="1:5" x14ac:dyDescent="0.3">
      <c r="A22865" s="18" t="s">
        <v>34001</v>
      </c>
      <c r="B22865" s="11" t="s">
        <v>88</v>
      </c>
      <c r="C22865" t="s">
        <v>88</v>
      </c>
      <c r="D22865" t="s">
        <v>34002</v>
      </c>
    </row>
    <row r="22866" spans="1:5" x14ac:dyDescent="0.3">
      <c r="A22866" s="19" t="s">
        <v>34003</v>
      </c>
      <c r="B22866" s="11" t="s">
        <v>88</v>
      </c>
      <c r="C22866" t="s">
        <v>88</v>
      </c>
      <c r="D22866" t="s">
        <v>689</v>
      </c>
    </row>
    <row r="22867" spans="1:5" x14ac:dyDescent="0.3">
      <c r="A22867" s="18" t="s">
        <v>34004</v>
      </c>
      <c r="B22867" s="11" t="s">
        <v>88</v>
      </c>
      <c r="C22867" t="s">
        <v>88</v>
      </c>
      <c r="D22867" t="s">
        <v>88</v>
      </c>
      <c r="E22867" t="s">
        <v>34005</v>
      </c>
    </row>
    <row r="22868" spans="1:5" x14ac:dyDescent="0.3">
      <c r="A22868" s="19" t="s">
        <v>34006</v>
      </c>
      <c r="B22868" s="11" t="s">
        <v>88</v>
      </c>
      <c r="C22868" t="s">
        <v>88</v>
      </c>
      <c r="D22868" t="s">
        <v>88</v>
      </c>
      <c r="E22868" t="s">
        <v>689</v>
      </c>
    </row>
    <row r="22869" spans="1:5" x14ac:dyDescent="0.3">
      <c r="A22869" s="18" t="s">
        <v>34007</v>
      </c>
      <c r="B22869" t="s">
        <v>34008</v>
      </c>
    </row>
    <row r="22870" spans="1:5" x14ac:dyDescent="0.3">
      <c r="A22870" s="19" t="s">
        <v>34009</v>
      </c>
      <c r="B22870" s="11" t="s">
        <v>88</v>
      </c>
      <c r="C22870" t="s">
        <v>34010</v>
      </c>
    </row>
    <row r="22871" spans="1:5" x14ac:dyDescent="0.3">
      <c r="A22871" s="18" t="s">
        <v>34011</v>
      </c>
      <c r="B22871" s="11" t="s">
        <v>88</v>
      </c>
      <c r="C22871" t="s">
        <v>88</v>
      </c>
      <c r="D22871" t="s">
        <v>34012</v>
      </c>
    </row>
    <row r="22872" spans="1:5" x14ac:dyDescent="0.3">
      <c r="A22872" s="19" t="s">
        <v>34013</v>
      </c>
      <c r="B22872" s="11" t="s">
        <v>88</v>
      </c>
      <c r="C22872" t="s">
        <v>88</v>
      </c>
      <c r="D22872" t="s">
        <v>689</v>
      </c>
    </row>
    <row r="22873" spans="1:5" x14ac:dyDescent="0.3">
      <c r="A22873" s="18" t="s">
        <v>34014</v>
      </c>
      <c r="B22873" s="11" t="s">
        <v>88</v>
      </c>
      <c r="C22873" t="s">
        <v>34015</v>
      </c>
    </row>
    <row r="22874" spans="1:5" x14ac:dyDescent="0.3">
      <c r="A22874" s="19" t="s">
        <v>34016</v>
      </c>
      <c r="B22874" s="11" t="s">
        <v>88</v>
      </c>
      <c r="C22874" t="s">
        <v>88</v>
      </c>
      <c r="D22874" t="s">
        <v>34017</v>
      </c>
    </row>
    <row r="22875" spans="1:5" x14ac:dyDescent="0.3">
      <c r="A22875" s="18" t="s">
        <v>34018</v>
      </c>
      <c r="B22875" s="11" t="s">
        <v>88</v>
      </c>
      <c r="C22875" t="s">
        <v>88</v>
      </c>
      <c r="D22875" t="s">
        <v>34019</v>
      </c>
    </row>
    <row r="22876" spans="1:5" x14ac:dyDescent="0.3">
      <c r="A22876" s="19" t="s">
        <v>34020</v>
      </c>
      <c r="B22876" s="11" t="s">
        <v>88</v>
      </c>
      <c r="C22876" t="s">
        <v>88</v>
      </c>
      <c r="D22876" t="s">
        <v>34021</v>
      </c>
    </row>
    <row r="22877" spans="1:5" x14ac:dyDescent="0.3">
      <c r="A22877" s="18" t="s">
        <v>34022</v>
      </c>
      <c r="B22877" s="11" t="s">
        <v>88</v>
      </c>
      <c r="C22877" t="s">
        <v>88</v>
      </c>
      <c r="D22877" t="s">
        <v>34023</v>
      </c>
    </row>
    <row r="22878" spans="1:5" x14ac:dyDescent="0.3">
      <c r="A22878" s="19" t="s">
        <v>34024</v>
      </c>
      <c r="B22878" s="11" t="s">
        <v>88</v>
      </c>
      <c r="C22878" t="s">
        <v>88</v>
      </c>
      <c r="D22878" t="s">
        <v>32895</v>
      </c>
    </row>
    <row r="22879" spans="1:5" x14ac:dyDescent="0.3">
      <c r="A22879" s="18" t="s">
        <v>34025</v>
      </c>
      <c r="B22879" s="11" t="s">
        <v>88</v>
      </c>
      <c r="C22879" t="s">
        <v>88</v>
      </c>
      <c r="D22879" t="s">
        <v>689</v>
      </c>
    </row>
    <row r="22880" spans="1:5" x14ac:dyDescent="0.3">
      <c r="A22880" s="19" t="s">
        <v>34026</v>
      </c>
      <c r="B22880" s="11" t="s">
        <v>88</v>
      </c>
      <c r="C22880" t="s">
        <v>34027</v>
      </c>
    </row>
    <row r="22881" spans="1:5" x14ac:dyDescent="0.3">
      <c r="A22881" s="18" t="s">
        <v>34028</v>
      </c>
      <c r="B22881" s="11" t="s">
        <v>88</v>
      </c>
      <c r="C22881" t="s">
        <v>88</v>
      </c>
      <c r="D22881" t="s">
        <v>34029</v>
      </c>
    </row>
    <row r="22882" spans="1:5" x14ac:dyDescent="0.3">
      <c r="A22882" s="19" t="s">
        <v>34030</v>
      </c>
      <c r="B22882" s="11" t="s">
        <v>88</v>
      </c>
      <c r="C22882" t="s">
        <v>88</v>
      </c>
      <c r="D22882" t="s">
        <v>88</v>
      </c>
      <c r="E22882" t="s">
        <v>34031</v>
      </c>
    </row>
    <row r="22883" spans="1:5" x14ac:dyDescent="0.3">
      <c r="A22883" s="18" t="s">
        <v>34032</v>
      </c>
      <c r="B22883" s="11" t="s">
        <v>88</v>
      </c>
      <c r="C22883" t="s">
        <v>88</v>
      </c>
      <c r="D22883" t="s">
        <v>88</v>
      </c>
      <c r="E22883" t="s">
        <v>689</v>
      </c>
    </row>
    <row r="22884" spans="1:5" x14ac:dyDescent="0.3">
      <c r="A22884" s="19" t="s">
        <v>34033</v>
      </c>
      <c r="B22884" s="11" t="s">
        <v>88</v>
      </c>
      <c r="C22884" t="s">
        <v>88</v>
      </c>
      <c r="D22884" t="s">
        <v>689</v>
      </c>
    </row>
    <row r="22885" spans="1:5" x14ac:dyDescent="0.3">
      <c r="A22885" s="18" t="s">
        <v>34034</v>
      </c>
      <c r="B22885" s="11" t="s">
        <v>88</v>
      </c>
      <c r="C22885" t="s">
        <v>88</v>
      </c>
      <c r="D22885" t="s">
        <v>88</v>
      </c>
      <c r="E22885" t="s">
        <v>34035</v>
      </c>
    </row>
    <row r="22886" spans="1:5" x14ac:dyDescent="0.3">
      <c r="A22886" s="19" t="s">
        <v>34036</v>
      </c>
      <c r="B22886" s="11" t="s">
        <v>88</v>
      </c>
      <c r="C22886" t="s">
        <v>88</v>
      </c>
      <c r="D22886" t="s">
        <v>88</v>
      </c>
      <c r="E22886" t="s">
        <v>689</v>
      </c>
    </row>
    <row r="22887" spans="1:5" x14ac:dyDescent="0.3">
      <c r="A22887" s="18" t="s">
        <v>34037</v>
      </c>
      <c r="B22887" s="11" t="s">
        <v>88</v>
      </c>
      <c r="C22887" t="s">
        <v>29192</v>
      </c>
    </row>
    <row r="22888" spans="1:5" x14ac:dyDescent="0.3">
      <c r="A22888" s="19" t="s">
        <v>34038</v>
      </c>
      <c r="B22888" s="11" t="s">
        <v>88</v>
      </c>
      <c r="C22888" t="s">
        <v>88</v>
      </c>
      <c r="D22888" t="s">
        <v>34039</v>
      </c>
    </row>
    <row r="22889" spans="1:5" x14ac:dyDescent="0.3">
      <c r="A22889" s="18" t="s">
        <v>34040</v>
      </c>
      <c r="B22889" s="11" t="s">
        <v>88</v>
      </c>
      <c r="C22889" t="s">
        <v>88</v>
      </c>
      <c r="D22889" t="s">
        <v>689</v>
      </c>
    </row>
    <row r="22890" spans="1:5" x14ac:dyDescent="0.3">
      <c r="A22890" s="19" t="s">
        <v>34041</v>
      </c>
      <c r="B22890" s="11" t="s">
        <v>88</v>
      </c>
      <c r="C22890" t="s">
        <v>88</v>
      </c>
      <c r="D22890" t="s">
        <v>88</v>
      </c>
      <c r="E22890" t="s">
        <v>34042</v>
      </c>
    </row>
    <row r="22891" spans="1:5" x14ac:dyDescent="0.3">
      <c r="A22891" s="18" t="s">
        <v>34043</v>
      </c>
      <c r="B22891" s="11" t="s">
        <v>88</v>
      </c>
      <c r="C22891" t="s">
        <v>88</v>
      </c>
      <c r="D22891" t="s">
        <v>88</v>
      </c>
      <c r="E22891" t="s">
        <v>689</v>
      </c>
    </row>
    <row r="22892" spans="1:5" x14ac:dyDescent="0.3">
      <c r="A22892" s="19" t="s">
        <v>34044</v>
      </c>
      <c r="B22892" t="s">
        <v>34045</v>
      </c>
    </row>
    <row r="22893" spans="1:5" x14ac:dyDescent="0.3">
      <c r="A22893" s="18" t="s">
        <v>34046</v>
      </c>
      <c r="B22893" s="11" t="s">
        <v>88</v>
      </c>
      <c r="C22893" t="s">
        <v>34047</v>
      </c>
    </row>
    <row r="22894" spans="1:5" x14ac:dyDescent="0.3">
      <c r="A22894" s="19" t="s">
        <v>34048</v>
      </c>
      <c r="B22894" s="11" t="s">
        <v>88</v>
      </c>
      <c r="C22894" t="s">
        <v>88</v>
      </c>
      <c r="D22894" t="s">
        <v>17190</v>
      </c>
    </row>
    <row r="22895" spans="1:5" x14ac:dyDescent="0.3">
      <c r="A22895" s="18" t="s">
        <v>34049</v>
      </c>
      <c r="B22895" s="11" t="s">
        <v>88</v>
      </c>
      <c r="C22895" t="s">
        <v>88</v>
      </c>
      <c r="D22895" t="s">
        <v>689</v>
      </c>
    </row>
    <row r="22896" spans="1:5" x14ac:dyDescent="0.3">
      <c r="A22896" s="19" t="s">
        <v>34050</v>
      </c>
      <c r="B22896" s="11" t="s">
        <v>88</v>
      </c>
      <c r="C22896" t="s">
        <v>88</v>
      </c>
      <c r="D22896" t="s">
        <v>88</v>
      </c>
      <c r="E22896" t="s">
        <v>34051</v>
      </c>
    </row>
    <row r="22897" spans="1:5" x14ac:dyDescent="0.3">
      <c r="A22897" s="18" t="s">
        <v>34052</v>
      </c>
      <c r="B22897" s="11" t="s">
        <v>88</v>
      </c>
      <c r="C22897" t="s">
        <v>88</v>
      </c>
      <c r="D22897" t="s">
        <v>88</v>
      </c>
      <c r="E22897" t="s">
        <v>689</v>
      </c>
    </row>
    <row r="22898" spans="1:5" x14ac:dyDescent="0.3">
      <c r="A22898" s="19" t="s">
        <v>34053</v>
      </c>
      <c r="B22898" s="11" t="s">
        <v>88</v>
      </c>
      <c r="C22898" t="s">
        <v>34054</v>
      </c>
    </row>
    <row r="22899" spans="1:5" x14ac:dyDescent="0.3">
      <c r="A22899" s="18" t="s">
        <v>34055</v>
      </c>
      <c r="B22899" s="11" t="s">
        <v>88</v>
      </c>
      <c r="C22899" t="s">
        <v>88</v>
      </c>
      <c r="D22899" t="s">
        <v>34056</v>
      </c>
    </row>
    <row r="22900" spans="1:5" x14ac:dyDescent="0.3">
      <c r="A22900" s="19" t="s">
        <v>34057</v>
      </c>
      <c r="B22900" s="11" t="s">
        <v>88</v>
      </c>
      <c r="C22900" t="s">
        <v>88</v>
      </c>
      <c r="D22900" t="s">
        <v>88</v>
      </c>
      <c r="E22900" t="s">
        <v>17190</v>
      </c>
    </row>
    <row r="22901" spans="1:5" x14ac:dyDescent="0.3">
      <c r="A22901" s="18" t="s">
        <v>34058</v>
      </c>
      <c r="B22901" s="11" t="s">
        <v>88</v>
      </c>
      <c r="C22901" t="s">
        <v>88</v>
      </c>
      <c r="D22901" t="s">
        <v>88</v>
      </c>
      <c r="E22901" t="s">
        <v>689</v>
      </c>
    </row>
    <row r="22902" spans="1:5" x14ac:dyDescent="0.3">
      <c r="A22902" s="19" t="s">
        <v>34059</v>
      </c>
      <c r="B22902" s="11" t="s">
        <v>88</v>
      </c>
      <c r="C22902" t="s">
        <v>88</v>
      </c>
      <c r="D22902" t="s">
        <v>689</v>
      </c>
    </row>
    <row r="22903" spans="1:5" x14ac:dyDescent="0.3">
      <c r="A22903" s="18" t="s">
        <v>34060</v>
      </c>
      <c r="B22903" s="11" t="s">
        <v>88</v>
      </c>
      <c r="C22903" t="s">
        <v>88</v>
      </c>
      <c r="D22903" t="s">
        <v>88</v>
      </c>
      <c r="E22903" t="s">
        <v>17190</v>
      </c>
    </row>
    <row r="22904" spans="1:5" x14ac:dyDescent="0.3">
      <c r="A22904" s="19" t="s">
        <v>34061</v>
      </c>
      <c r="B22904" s="11" t="s">
        <v>88</v>
      </c>
      <c r="C22904" t="s">
        <v>88</v>
      </c>
      <c r="D22904" t="s">
        <v>88</v>
      </c>
      <c r="E22904" t="s">
        <v>689</v>
      </c>
    </row>
    <row r="22905" spans="1:5" x14ac:dyDescent="0.3">
      <c r="A22905" s="18" t="s">
        <v>34062</v>
      </c>
      <c r="B22905" s="11" t="s">
        <v>88</v>
      </c>
      <c r="C22905" t="s">
        <v>34063</v>
      </c>
    </row>
    <row r="22906" spans="1:5" x14ac:dyDescent="0.3">
      <c r="A22906" s="19" t="s">
        <v>34064</v>
      </c>
      <c r="B22906" s="11" t="s">
        <v>88</v>
      </c>
      <c r="C22906" t="s">
        <v>29192</v>
      </c>
    </row>
    <row r="22907" spans="1:5" x14ac:dyDescent="0.3">
      <c r="A22907" s="18" t="s">
        <v>34065</v>
      </c>
      <c r="B22907" s="11" t="s">
        <v>88</v>
      </c>
      <c r="C22907" t="s">
        <v>88</v>
      </c>
      <c r="D22907" t="s">
        <v>34066</v>
      </c>
    </row>
    <row r="22908" spans="1:5" x14ac:dyDescent="0.3">
      <c r="A22908" s="19" t="s">
        <v>34067</v>
      </c>
      <c r="B22908" s="11" t="s">
        <v>88</v>
      </c>
      <c r="C22908" t="s">
        <v>88</v>
      </c>
      <c r="D22908" t="s">
        <v>689</v>
      </c>
    </row>
    <row r="22909" spans="1:5" x14ac:dyDescent="0.3">
      <c r="A22909" s="18" t="s">
        <v>34068</v>
      </c>
      <c r="B22909" t="s">
        <v>34069</v>
      </c>
    </row>
    <row r="22910" spans="1:5" x14ac:dyDescent="0.3">
      <c r="A22910" s="19" t="s">
        <v>34070</v>
      </c>
      <c r="B22910" s="11" t="s">
        <v>88</v>
      </c>
      <c r="C22910" t="s">
        <v>34071</v>
      </c>
    </row>
    <row r="22911" spans="1:5" x14ac:dyDescent="0.3">
      <c r="A22911" s="18" t="s">
        <v>34072</v>
      </c>
      <c r="B22911" s="11" t="s">
        <v>88</v>
      </c>
      <c r="C22911" t="s">
        <v>88</v>
      </c>
      <c r="D22911" t="s">
        <v>34073</v>
      </c>
    </row>
    <row r="22912" spans="1:5" x14ac:dyDescent="0.3">
      <c r="A22912" s="19" t="s">
        <v>34074</v>
      </c>
      <c r="B22912" s="11" t="s">
        <v>88</v>
      </c>
      <c r="C22912" t="s">
        <v>88</v>
      </c>
      <c r="D22912" t="s">
        <v>88</v>
      </c>
      <c r="E22912" t="s">
        <v>17099</v>
      </c>
    </row>
    <row r="22913" spans="1:5" x14ac:dyDescent="0.3">
      <c r="A22913" s="18" t="s">
        <v>34075</v>
      </c>
      <c r="B22913" s="11" t="s">
        <v>88</v>
      </c>
      <c r="C22913" t="s">
        <v>88</v>
      </c>
      <c r="D22913" t="s">
        <v>88</v>
      </c>
      <c r="E22913" t="s">
        <v>689</v>
      </c>
    </row>
    <row r="22914" spans="1:5" x14ac:dyDescent="0.3">
      <c r="A22914" s="19" t="s">
        <v>34076</v>
      </c>
      <c r="B22914" s="11" t="s">
        <v>88</v>
      </c>
      <c r="C22914" t="s">
        <v>88</v>
      </c>
      <c r="D22914" t="s">
        <v>689</v>
      </c>
    </row>
    <row r="22915" spans="1:5" x14ac:dyDescent="0.3">
      <c r="A22915" s="18" t="s">
        <v>34077</v>
      </c>
      <c r="B22915" s="11" t="s">
        <v>88</v>
      </c>
      <c r="C22915" t="s">
        <v>88</v>
      </c>
      <c r="D22915" t="s">
        <v>88</v>
      </c>
      <c r="E22915" t="s">
        <v>17099</v>
      </c>
    </row>
    <row r="22916" spans="1:5" x14ac:dyDescent="0.3">
      <c r="A22916" s="19" t="s">
        <v>34078</v>
      </c>
      <c r="B22916" s="11" t="s">
        <v>88</v>
      </c>
      <c r="C22916" t="s">
        <v>88</v>
      </c>
      <c r="D22916" t="s">
        <v>88</v>
      </c>
      <c r="E22916" t="s">
        <v>689</v>
      </c>
    </row>
    <row r="22917" spans="1:5" x14ac:dyDescent="0.3">
      <c r="A22917" s="18" t="s">
        <v>34079</v>
      </c>
      <c r="B22917" s="11" t="s">
        <v>88</v>
      </c>
      <c r="C22917" t="s">
        <v>34080</v>
      </c>
    </row>
    <row r="22918" spans="1:5" x14ac:dyDescent="0.3">
      <c r="A22918" s="19" t="s">
        <v>34081</v>
      </c>
      <c r="B22918" s="11" t="s">
        <v>88</v>
      </c>
      <c r="C22918" t="s">
        <v>88</v>
      </c>
      <c r="D22918" t="s">
        <v>34073</v>
      </c>
    </row>
    <row r="22919" spans="1:5" x14ac:dyDescent="0.3">
      <c r="A22919" s="18" t="s">
        <v>34082</v>
      </c>
      <c r="B22919" s="11" t="s">
        <v>88</v>
      </c>
      <c r="C22919" t="s">
        <v>88</v>
      </c>
      <c r="D22919" t="s">
        <v>689</v>
      </c>
    </row>
    <row r="22920" spans="1:5" x14ac:dyDescent="0.3">
      <c r="A22920" s="19" t="s">
        <v>34083</v>
      </c>
      <c r="B22920" s="11" t="s">
        <v>88</v>
      </c>
      <c r="C22920" t="s">
        <v>34084</v>
      </c>
    </row>
    <row r="22921" spans="1:5" x14ac:dyDescent="0.3">
      <c r="A22921" s="18" t="s">
        <v>34085</v>
      </c>
      <c r="B22921" s="11" t="s">
        <v>88</v>
      </c>
      <c r="C22921" t="s">
        <v>88</v>
      </c>
      <c r="D22921" t="s">
        <v>34073</v>
      </c>
    </row>
    <row r="22922" spans="1:5" x14ac:dyDescent="0.3">
      <c r="A22922" s="19" t="s">
        <v>34086</v>
      </c>
      <c r="B22922" s="11" t="s">
        <v>88</v>
      </c>
      <c r="C22922" t="s">
        <v>88</v>
      </c>
      <c r="D22922" t="s">
        <v>689</v>
      </c>
    </row>
    <row r="22923" spans="1:5" x14ac:dyDescent="0.3">
      <c r="A22923" s="18" t="s">
        <v>34087</v>
      </c>
      <c r="B22923" s="11" t="s">
        <v>88</v>
      </c>
      <c r="C22923" t="s">
        <v>34088</v>
      </c>
    </row>
    <row r="22924" spans="1:5" x14ac:dyDescent="0.3">
      <c r="A22924" s="19" t="s">
        <v>34089</v>
      </c>
      <c r="B22924" s="11" t="s">
        <v>88</v>
      </c>
      <c r="C22924" t="s">
        <v>88</v>
      </c>
      <c r="D22924" t="s">
        <v>34073</v>
      </c>
    </row>
    <row r="22925" spans="1:5" x14ac:dyDescent="0.3">
      <c r="A22925" s="18" t="s">
        <v>34090</v>
      </c>
      <c r="B22925" s="11" t="s">
        <v>88</v>
      </c>
      <c r="C22925" t="s">
        <v>88</v>
      </c>
      <c r="D22925" t="s">
        <v>689</v>
      </c>
    </row>
    <row r="22926" spans="1:5" x14ac:dyDescent="0.3">
      <c r="A22926" s="19" t="s">
        <v>34091</v>
      </c>
      <c r="B22926" s="11" t="s">
        <v>88</v>
      </c>
      <c r="C22926" t="s">
        <v>34063</v>
      </c>
    </row>
    <row r="22927" spans="1:5" x14ac:dyDescent="0.3">
      <c r="A22927" s="18" t="s">
        <v>34092</v>
      </c>
      <c r="B22927" s="11" t="s">
        <v>88</v>
      </c>
      <c r="C22927" t="s">
        <v>88</v>
      </c>
      <c r="D22927" t="s">
        <v>34073</v>
      </c>
    </row>
    <row r="22928" spans="1:5" x14ac:dyDescent="0.3">
      <c r="A22928" s="19" t="s">
        <v>34093</v>
      </c>
      <c r="B22928" s="11" t="s">
        <v>88</v>
      </c>
      <c r="C22928" t="s">
        <v>88</v>
      </c>
      <c r="D22928" t="s">
        <v>88</v>
      </c>
      <c r="E22928" t="s">
        <v>34094</v>
      </c>
    </row>
    <row r="22929" spans="1:6" x14ac:dyDescent="0.3">
      <c r="A22929" s="18" t="s">
        <v>34095</v>
      </c>
      <c r="B22929" s="11" t="s">
        <v>88</v>
      </c>
      <c r="C22929" t="s">
        <v>88</v>
      </c>
      <c r="D22929" t="s">
        <v>88</v>
      </c>
      <c r="E22929" t="s">
        <v>88</v>
      </c>
      <c r="F22929" t="s">
        <v>34096</v>
      </c>
    </row>
    <row r="22930" spans="1:6" x14ac:dyDescent="0.3">
      <c r="A22930" s="19" t="s">
        <v>34097</v>
      </c>
      <c r="B22930" s="11" t="s">
        <v>88</v>
      </c>
      <c r="C22930" t="s">
        <v>88</v>
      </c>
      <c r="D22930" t="s">
        <v>88</v>
      </c>
      <c r="E22930" t="s">
        <v>88</v>
      </c>
      <c r="F22930" t="s">
        <v>689</v>
      </c>
    </row>
    <row r="22931" spans="1:6" x14ac:dyDescent="0.3">
      <c r="A22931" s="18" t="s">
        <v>34098</v>
      </c>
      <c r="B22931" s="11" t="s">
        <v>88</v>
      </c>
      <c r="C22931" t="s">
        <v>88</v>
      </c>
      <c r="D22931" t="s">
        <v>88</v>
      </c>
      <c r="E22931" t="s">
        <v>689</v>
      </c>
    </row>
    <row r="22932" spans="1:6" x14ac:dyDescent="0.3">
      <c r="A22932" s="19" t="s">
        <v>34099</v>
      </c>
      <c r="B22932" s="11" t="s">
        <v>88</v>
      </c>
      <c r="C22932" t="s">
        <v>88</v>
      </c>
      <c r="D22932" t="s">
        <v>689</v>
      </c>
    </row>
    <row r="22933" spans="1:6" x14ac:dyDescent="0.3">
      <c r="A22933" s="18" t="s">
        <v>34100</v>
      </c>
      <c r="B22933" s="11" t="s">
        <v>88</v>
      </c>
      <c r="C22933" t="s">
        <v>88</v>
      </c>
      <c r="D22933" t="s">
        <v>88</v>
      </c>
      <c r="E22933" t="s">
        <v>34101</v>
      </c>
    </row>
    <row r="22934" spans="1:6" x14ac:dyDescent="0.3">
      <c r="A22934" s="19" t="s">
        <v>34102</v>
      </c>
      <c r="B22934" s="11" t="s">
        <v>88</v>
      </c>
      <c r="C22934" t="s">
        <v>88</v>
      </c>
      <c r="D22934" t="s">
        <v>88</v>
      </c>
      <c r="E22934" t="s">
        <v>34094</v>
      </c>
    </row>
    <row r="22935" spans="1:6" x14ac:dyDescent="0.3">
      <c r="A22935" s="18" t="s">
        <v>34103</v>
      </c>
      <c r="B22935" s="11" t="s">
        <v>88</v>
      </c>
      <c r="C22935" t="s">
        <v>88</v>
      </c>
      <c r="D22935" t="s">
        <v>88</v>
      </c>
      <c r="E22935" t="s">
        <v>88</v>
      </c>
      <c r="F22935" t="s">
        <v>34104</v>
      </c>
    </row>
    <row r="22936" spans="1:6" x14ac:dyDescent="0.3">
      <c r="A22936" s="19" t="s">
        <v>34105</v>
      </c>
      <c r="B22936" s="11" t="s">
        <v>88</v>
      </c>
      <c r="C22936" t="s">
        <v>88</v>
      </c>
      <c r="D22936" t="s">
        <v>88</v>
      </c>
      <c r="E22936" t="s">
        <v>88</v>
      </c>
      <c r="F22936" t="s">
        <v>689</v>
      </c>
    </row>
    <row r="22937" spans="1:6" x14ac:dyDescent="0.3">
      <c r="A22937" s="18" t="s">
        <v>34106</v>
      </c>
      <c r="B22937" s="11" t="s">
        <v>88</v>
      </c>
      <c r="C22937" t="s">
        <v>88</v>
      </c>
      <c r="D22937" t="s">
        <v>88</v>
      </c>
      <c r="E22937" t="s">
        <v>689</v>
      </c>
    </row>
    <row r="22938" spans="1:6" x14ac:dyDescent="0.3">
      <c r="A22938" s="19" t="s">
        <v>34107</v>
      </c>
      <c r="B22938" s="11" t="s">
        <v>88</v>
      </c>
      <c r="C22938" t="s">
        <v>29192</v>
      </c>
    </row>
    <row r="22939" spans="1:6" x14ac:dyDescent="0.3">
      <c r="A22939" s="18" t="s">
        <v>34108</v>
      </c>
      <c r="B22939" s="11" t="s">
        <v>88</v>
      </c>
      <c r="C22939" t="s">
        <v>88</v>
      </c>
      <c r="D22939" t="s">
        <v>34109</v>
      </c>
    </row>
    <row r="22940" spans="1:6" x14ac:dyDescent="0.3">
      <c r="A22940" s="19" t="s">
        <v>34110</v>
      </c>
      <c r="B22940" s="11" t="s">
        <v>88</v>
      </c>
      <c r="C22940" t="s">
        <v>88</v>
      </c>
      <c r="D22940" t="s">
        <v>689</v>
      </c>
    </row>
    <row r="22941" spans="1:6" x14ac:dyDescent="0.3">
      <c r="A22941" s="18" t="s">
        <v>34111</v>
      </c>
      <c r="B22941" t="s">
        <v>34112</v>
      </c>
    </row>
    <row r="22942" spans="1:6" x14ac:dyDescent="0.3">
      <c r="A22942" s="19" t="s">
        <v>34113</v>
      </c>
      <c r="B22942" s="11" t="s">
        <v>88</v>
      </c>
      <c r="C22942" t="s">
        <v>34114</v>
      </c>
    </row>
    <row r="22943" spans="1:6" x14ac:dyDescent="0.3">
      <c r="A22943" s="18" t="s">
        <v>34115</v>
      </c>
      <c r="B22943" s="11" t="s">
        <v>88</v>
      </c>
      <c r="C22943" t="s">
        <v>29192</v>
      </c>
    </row>
    <row r="22944" spans="1:6" x14ac:dyDescent="0.3">
      <c r="A22944" s="19" t="s">
        <v>34116</v>
      </c>
      <c r="B22944" t="s">
        <v>34117</v>
      </c>
    </row>
    <row r="22945" spans="1:4" x14ac:dyDescent="0.3">
      <c r="A22945" s="18" t="s">
        <v>34118</v>
      </c>
      <c r="B22945" s="11" t="s">
        <v>88</v>
      </c>
      <c r="C22945" t="s">
        <v>34119</v>
      </c>
    </row>
    <row r="22946" spans="1:4" x14ac:dyDescent="0.3">
      <c r="A22946" s="19" t="s">
        <v>34120</v>
      </c>
      <c r="B22946" s="11" t="s">
        <v>88</v>
      </c>
      <c r="C22946" t="s">
        <v>88</v>
      </c>
      <c r="D22946" t="s">
        <v>34121</v>
      </c>
    </row>
    <row r="22947" spans="1:4" x14ac:dyDescent="0.3">
      <c r="A22947" s="18" t="s">
        <v>34122</v>
      </c>
      <c r="B22947" s="11" t="s">
        <v>88</v>
      </c>
      <c r="C22947" t="s">
        <v>88</v>
      </c>
      <c r="D22947" t="s">
        <v>689</v>
      </c>
    </row>
    <row r="22948" spans="1:4" x14ac:dyDescent="0.3">
      <c r="A22948" s="19" t="s">
        <v>34123</v>
      </c>
      <c r="B22948" s="11" t="s">
        <v>88</v>
      </c>
      <c r="C22948" t="s">
        <v>34124</v>
      </c>
    </row>
    <row r="22949" spans="1:4" x14ac:dyDescent="0.3">
      <c r="A22949" s="18" t="s">
        <v>34125</v>
      </c>
      <c r="B22949" s="11" t="s">
        <v>88</v>
      </c>
      <c r="C22949" t="s">
        <v>88</v>
      </c>
      <c r="D22949" t="s">
        <v>34121</v>
      </c>
    </row>
    <row r="22950" spans="1:4" x14ac:dyDescent="0.3">
      <c r="A22950" s="19" t="s">
        <v>34126</v>
      </c>
      <c r="B22950" s="11" t="s">
        <v>88</v>
      </c>
      <c r="C22950" t="s">
        <v>88</v>
      </c>
      <c r="D22950" t="s">
        <v>34127</v>
      </c>
    </row>
    <row r="22951" spans="1:4" x14ac:dyDescent="0.3">
      <c r="A22951" s="18" t="s">
        <v>34128</v>
      </c>
      <c r="B22951" s="11" t="s">
        <v>88</v>
      </c>
      <c r="C22951" t="s">
        <v>88</v>
      </c>
      <c r="D22951" t="s">
        <v>34129</v>
      </c>
    </row>
    <row r="22952" spans="1:4" x14ac:dyDescent="0.3">
      <c r="A22952" s="19" t="s">
        <v>34130</v>
      </c>
      <c r="B22952" s="11" t="s">
        <v>88</v>
      </c>
      <c r="C22952" t="s">
        <v>88</v>
      </c>
      <c r="D22952" t="s">
        <v>34131</v>
      </c>
    </row>
    <row r="22953" spans="1:4" x14ac:dyDescent="0.3">
      <c r="A22953" s="18" t="s">
        <v>34132</v>
      </c>
      <c r="B22953" s="11" t="s">
        <v>88</v>
      </c>
      <c r="C22953" t="s">
        <v>34133</v>
      </c>
    </row>
    <row r="22954" spans="1:4" x14ac:dyDescent="0.3">
      <c r="A22954" s="19" t="s">
        <v>34134</v>
      </c>
      <c r="B22954" s="11" t="s">
        <v>88</v>
      </c>
      <c r="C22954" t="s">
        <v>33913</v>
      </c>
    </row>
    <row r="22955" spans="1:4" x14ac:dyDescent="0.3">
      <c r="A22955" s="18" t="s">
        <v>34135</v>
      </c>
      <c r="B22955" s="11" t="s">
        <v>88</v>
      </c>
      <c r="C22955" t="s">
        <v>88</v>
      </c>
      <c r="D22955" t="s">
        <v>34136</v>
      </c>
    </row>
    <row r="22956" spans="1:4" x14ac:dyDescent="0.3">
      <c r="A22956" s="19" t="s">
        <v>34137</v>
      </c>
      <c r="B22956" s="11" t="s">
        <v>88</v>
      </c>
      <c r="C22956" t="s">
        <v>88</v>
      </c>
      <c r="D22956" t="s">
        <v>689</v>
      </c>
    </row>
    <row r="22957" spans="1:4" x14ac:dyDescent="0.3">
      <c r="A22957" s="18" t="s">
        <v>34138</v>
      </c>
      <c r="B22957" s="11" t="s">
        <v>88</v>
      </c>
      <c r="C22957" t="s">
        <v>29192</v>
      </c>
    </row>
    <row r="22958" spans="1:4" x14ac:dyDescent="0.3">
      <c r="A22958" s="19" t="s">
        <v>34139</v>
      </c>
      <c r="B22958" t="s">
        <v>34140</v>
      </c>
    </row>
    <row r="22959" spans="1:4" x14ac:dyDescent="0.3">
      <c r="A22959" s="18" t="s">
        <v>34141</v>
      </c>
      <c r="B22959" s="11" t="s">
        <v>88</v>
      </c>
      <c r="C22959" t="s">
        <v>34142</v>
      </c>
    </row>
    <row r="22960" spans="1:4" x14ac:dyDescent="0.3">
      <c r="A22960" s="19" t="s">
        <v>34143</v>
      </c>
      <c r="B22960" s="11" t="s">
        <v>88</v>
      </c>
      <c r="C22960" t="s">
        <v>88</v>
      </c>
      <c r="D22960" t="s">
        <v>34144</v>
      </c>
    </row>
    <row r="22961" spans="1:5" x14ac:dyDescent="0.3">
      <c r="A22961" s="18" t="s">
        <v>34145</v>
      </c>
      <c r="B22961" s="11" t="s">
        <v>88</v>
      </c>
      <c r="C22961" t="s">
        <v>88</v>
      </c>
      <c r="D22961" t="s">
        <v>34146</v>
      </c>
    </row>
    <row r="22962" spans="1:5" x14ac:dyDescent="0.3">
      <c r="A22962" s="19" t="s">
        <v>34147</v>
      </c>
      <c r="B22962" s="11" t="s">
        <v>88</v>
      </c>
      <c r="C22962" t="s">
        <v>88</v>
      </c>
      <c r="D22962" t="s">
        <v>34148</v>
      </c>
    </row>
    <row r="22963" spans="1:5" x14ac:dyDescent="0.3">
      <c r="A22963" s="18" t="s">
        <v>34149</v>
      </c>
      <c r="B22963" s="11" t="s">
        <v>88</v>
      </c>
      <c r="C22963" t="s">
        <v>88</v>
      </c>
      <c r="D22963" t="s">
        <v>34150</v>
      </c>
    </row>
    <row r="22964" spans="1:5" x14ac:dyDescent="0.3">
      <c r="A22964" s="19" t="s">
        <v>34151</v>
      </c>
      <c r="B22964" s="11" t="s">
        <v>88</v>
      </c>
      <c r="C22964" t="s">
        <v>88</v>
      </c>
      <c r="D22964" t="s">
        <v>689</v>
      </c>
    </row>
    <row r="22965" spans="1:5" x14ac:dyDescent="0.3">
      <c r="A22965" s="18" t="s">
        <v>34152</v>
      </c>
      <c r="B22965" s="11" t="s">
        <v>88</v>
      </c>
      <c r="C22965" t="s">
        <v>88</v>
      </c>
      <c r="D22965" t="s">
        <v>88</v>
      </c>
      <c r="E22965" t="s">
        <v>34153</v>
      </c>
    </row>
    <row r="22966" spans="1:5" x14ac:dyDescent="0.3">
      <c r="A22966" s="19" t="s">
        <v>34154</v>
      </c>
      <c r="B22966" s="11" t="s">
        <v>88</v>
      </c>
      <c r="C22966" t="s">
        <v>88</v>
      </c>
      <c r="D22966" t="s">
        <v>88</v>
      </c>
      <c r="E22966" t="s">
        <v>689</v>
      </c>
    </row>
    <row r="22967" spans="1:5" x14ac:dyDescent="0.3">
      <c r="A22967" s="18" t="s">
        <v>34155</v>
      </c>
      <c r="B22967" s="11" t="s">
        <v>88</v>
      </c>
      <c r="C22967" t="s">
        <v>34156</v>
      </c>
    </row>
    <row r="22968" spans="1:5" x14ac:dyDescent="0.3">
      <c r="A22968" s="19" t="s">
        <v>34157</v>
      </c>
      <c r="B22968" s="11" t="s">
        <v>88</v>
      </c>
      <c r="C22968" t="s">
        <v>34158</v>
      </c>
    </row>
    <row r="22969" spans="1:5" x14ac:dyDescent="0.3">
      <c r="A22969" s="18" t="s">
        <v>34159</v>
      </c>
      <c r="B22969" s="11" t="s">
        <v>88</v>
      </c>
      <c r="C22969" t="s">
        <v>88</v>
      </c>
      <c r="D22969" t="s">
        <v>34160</v>
      </c>
    </row>
    <row r="22970" spans="1:5" x14ac:dyDescent="0.3">
      <c r="A22970" s="19" t="s">
        <v>34161</v>
      </c>
      <c r="B22970" s="11" t="s">
        <v>88</v>
      </c>
      <c r="C22970" t="s">
        <v>88</v>
      </c>
      <c r="D22970" t="s">
        <v>88</v>
      </c>
      <c r="E22970" t="s">
        <v>22983</v>
      </c>
    </row>
    <row r="22971" spans="1:5" x14ac:dyDescent="0.3">
      <c r="A22971" s="18" t="s">
        <v>34162</v>
      </c>
      <c r="B22971" s="11" t="s">
        <v>88</v>
      </c>
      <c r="C22971" t="s">
        <v>88</v>
      </c>
      <c r="D22971" t="s">
        <v>88</v>
      </c>
      <c r="E22971" t="s">
        <v>689</v>
      </c>
    </row>
    <row r="22972" spans="1:5" x14ac:dyDescent="0.3">
      <c r="A22972" s="19" t="s">
        <v>34163</v>
      </c>
      <c r="B22972" s="11" t="s">
        <v>88</v>
      </c>
      <c r="C22972" t="s">
        <v>88</v>
      </c>
      <c r="D22972" t="s">
        <v>34164</v>
      </c>
    </row>
    <row r="22973" spans="1:5" x14ac:dyDescent="0.3">
      <c r="A22973" s="18" t="s">
        <v>34165</v>
      </c>
      <c r="B22973" s="11" t="s">
        <v>88</v>
      </c>
      <c r="C22973" t="s">
        <v>88</v>
      </c>
      <c r="D22973" t="s">
        <v>88</v>
      </c>
      <c r="E22973" t="s">
        <v>34166</v>
      </c>
    </row>
    <row r="22974" spans="1:5" x14ac:dyDescent="0.3">
      <c r="A22974" s="19" t="s">
        <v>34167</v>
      </c>
      <c r="B22974" s="11" t="s">
        <v>88</v>
      </c>
      <c r="C22974" t="s">
        <v>88</v>
      </c>
      <c r="D22974" t="s">
        <v>88</v>
      </c>
      <c r="E22974" t="s">
        <v>34168</v>
      </c>
    </row>
    <row r="22975" spans="1:5" x14ac:dyDescent="0.3">
      <c r="A22975" s="18" t="s">
        <v>34169</v>
      </c>
      <c r="B22975" s="11" t="s">
        <v>88</v>
      </c>
      <c r="C22975" t="s">
        <v>88</v>
      </c>
      <c r="D22975" t="s">
        <v>689</v>
      </c>
    </row>
    <row r="22976" spans="1:5" x14ac:dyDescent="0.3">
      <c r="A22976" s="19" t="s">
        <v>34170</v>
      </c>
      <c r="B22976" s="11" t="s">
        <v>88</v>
      </c>
      <c r="C22976" t="s">
        <v>34171</v>
      </c>
    </row>
    <row r="22977" spans="1:5" x14ac:dyDescent="0.3">
      <c r="A22977" s="18" t="s">
        <v>34172</v>
      </c>
      <c r="B22977" s="11" t="s">
        <v>88</v>
      </c>
      <c r="C22977" t="s">
        <v>88</v>
      </c>
      <c r="D22977" t="s">
        <v>34173</v>
      </c>
    </row>
    <row r="22978" spans="1:5" x14ac:dyDescent="0.3">
      <c r="A22978" s="19" t="s">
        <v>34174</v>
      </c>
      <c r="B22978" s="11" t="s">
        <v>88</v>
      </c>
      <c r="C22978" t="s">
        <v>88</v>
      </c>
      <c r="D22978" t="s">
        <v>689</v>
      </c>
    </row>
    <row r="22979" spans="1:5" x14ac:dyDescent="0.3">
      <c r="A22979" s="18" t="s">
        <v>34175</v>
      </c>
      <c r="B22979" s="11" t="s">
        <v>88</v>
      </c>
      <c r="C22979" t="s">
        <v>88</v>
      </c>
      <c r="D22979" t="s">
        <v>88</v>
      </c>
      <c r="E22979" t="s">
        <v>34176</v>
      </c>
    </row>
    <row r="22980" spans="1:5" x14ac:dyDescent="0.3">
      <c r="A22980" s="19" t="s">
        <v>34177</v>
      </c>
      <c r="B22980" s="11" t="s">
        <v>88</v>
      </c>
      <c r="C22980" t="s">
        <v>88</v>
      </c>
      <c r="D22980" t="s">
        <v>88</v>
      </c>
      <c r="E22980" t="s">
        <v>689</v>
      </c>
    </row>
    <row r="22981" spans="1:5" x14ac:dyDescent="0.3">
      <c r="A22981" s="18" t="s">
        <v>34178</v>
      </c>
      <c r="B22981" s="11" t="s">
        <v>88</v>
      </c>
      <c r="C22981" t="s">
        <v>34179</v>
      </c>
    </row>
    <row r="22982" spans="1:5" x14ac:dyDescent="0.3">
      <c r="A22982" s="19" t="s">
        <v>34180</v>
      </c>
      <c r="B22982" s="11" t="s">
        <v>88</v>
      </c>
      <c r="C22982" t="s">
        <v>88</v>
      </c>
      <c r="D22982" t="s">
        <v>34181</v>
      </c>
    </row>
    <row r="22983" spans="1:5" x14ac:dyDescent="0.3">
      <c r="A22983" s="18" t="s">
        <v>34182</v>
      </c>
      <c r="B22983" s="11" t="s">
        <v>88</v>
      </c>
      <c r="C22983" t="s">
        <v>88</v>
      </c>
      <c r="D22983" t="s">
        <v>34183</v>
      </c>
    </row>
    <row r="22984" spans="1:5" x14ac:dyDescent="0.3">
      <c r="A22984" s="19" t="s">
        <v>34184</v>
      </c>
      <c r="B22984" s="11" t="s">
        <v>88</v>
      </c>
      <c r="C22984" t="s">
        <v>34063</v>
      </c>
    </row>
    <row r="22985" spans="1:5" x14ac:dyDescent="0.3">
      <c r="A22985" s="18" t="s">
        <v>34185</v>
      </c>
      <c r="B22985" s="11" t="s">
        <v>88</v>
      </c>
      <c r="C22985" t="s">
        <v>88</v>
      </c>
      <c r="D22985" t="s">
        <v>34186</v>
      </c>
    </row>
    <row r="22986" spans="1:5" x14ac:dyDescent="0.3">
      <c r="A22986" s="19" t="s">
        <v>34187</v>
      </c>
      <c r="B22986" s="11" t="s">
        <v>88</v>
      </c>
      <c r="C22986" t="s">
        <v>88</v>
      </c>
      <c r="D22986" t="s">
        <v>34188</v>
      </c>
    </row>
    <row r="22987" spans="1:5" x14ac:dyDescent="0.3">
      <c r="A22987" s="18" t="s">
        <v>34189</v>
      </c>
      <c r="B22987" s="11" t="s">
        <v>88</v>
      </c>
      <c r="C22987" t="s">
        <v>88</v>
      </c>
      <c r="D22987" t="s">
        <v>34190</v>
      </c>
    </row>
    <row r="22988" spans="1:5" x14ac:dyDescent="0.3">
      <c r="A22988" s="19" t="s">
        <v>34191</v>
      </c>
      <c r="B22988" s="11" t="s">
        <v>88</v>
      </c>
      <c r="C22988" t="s">
        <v>88</v>
      </c>
      <c r="D22988" t="s">
        <v>34192</v>
      </c>
    </row>
    <row r="22989" spans="1:5" x14ac:dyDescent="0.3">
      <c r="A22989" s="18" t="s">
        <v>34193</v>
      </c>
      <c r="B22989" s="11" t="s">
        <v>88</v>
      </c>
      <c r="C22989" t="s">
        <v>88</v>
      </c>
      <c r="D22989" t="s">
        <v>34194</v>
      </c>
    </row>
    <row r="22990" spans="1:5" x14ac:dyDescent="0.3">
      <c r="A22990" s="19" t="s">
        <v>34195</v>
      </c>
      <c r="B22990" s="11" t="s">
        <v>88</v>
      </c>
      <c r="C22990" t="s">
        <v>88</v>
      </c>
      <c r="D22990" t="s">
        <v>34196</v>
      </c>
    </row>
    <row r="22991" spans="1:5" x14ac:dyDescent="0.3">
      <c r="A22991" s="18" t="s">
        <v>34197</v>
      </c>
      <c r="B22991" s="11" t="s">
        <v>88</v>
      </c>
      <c r="C22991" t="s">
        <v>88</v>
      </c>
      <c r="D22991" t="s">
        <v>34198</v>
      </c>
    </row>
    <row r="22992" spans="1:5" x14ac:dyDescent="0.3">
      <c r="A22992" s="19" t="s">
        <v>34199</v>
      </c>
      <c r="B22992" s="11" t="s">
        <v>88</v>
      </c>
      <c r="C22992" t="s">
        <v>88</v>
      </c>
      <c r="D22992" t="s">
        <v>689</v>
      </c>
    </row>
    <row r="22993" spans="1:4" x14ac:dyDescent="0.3">
      <c r="A22993" s="18" t="s">
        <v>34200</v>
      </c>
      <c r="B22993" t="s">
        <v>34201</v>
      </c>
    </row>
    <row r="22994" spans="1:4" x14ac:dyDescent="0.3">
      <c r="A22994" s="19" t="s">
        <v>34202</v>
      </c>
      <c r="B22994" s="11" t="s">
        <v>88</v>
      </c>
      <c r="C22994" t="s">
        <v>34203</v>
      </c>
    </row>
    <row r="22995" spans="1:4" x14ac:dyDescent="0.3">
      <c r="A22995" s="18" t="s">
        <v>34204</v>
      </c>
      <c r="B22995" s="11" t="s">
        <v>88</v>
      </c>
      <c r="C22995" t="s">
        <v>88</v>
      </c>
      <c r="D22995" t="s">
        <v>34205</v>
      </c>
    </row>
    <row r="22996" spans="1:4" x14ac:dyDescent="0.3">
      <c r="A22996" s="19" t="s">
        <v>34206</v>
      </c>
      <c r="B22996" s="11" t="s">
        <v>88</v>
      </c>
      <c r="C22996" t="s">
        <v>88</v>
      </c>
      <c r="D22996" t="s">
        <v>689</v>
      </c>
    </row>
    <row r="22997" spans="1:4" x14ac:dyDescent="0.3">
      <c r="A22997" s="18" t="s">
        <v>34207</v>
      </c>
      <c r="B22997" s="11" t="s">
        <v>88</v>
      </c>
      <c r="C22997" t="s">
        <v>34208</v>
      </c>
    </row>
    <row r="22998" spans="1:4" x14ac:dyDescent="0.3">
      <c r="A22998" s="19" t="s">
        <v>34209</v>
      </c>
      <c r="B22998" t="s">
        <v>34210</v>
      </c>
    </row>
    <row r="22999" spans="1:4" x14ac:dyDescent="0.3">
      <c r="A22999" s="18" t="s">
        <v>34211</v>
      </c>
      <c r="B22999" s="11" t="s">
        <v>88</v>
      </c>
      <c r="C22999" t="s">
        <v>34212</v>
      </c>
    </row>
    <row r="23000" spans="1:4" x14ac:dyDescent="0.3">
      <c r="A23000" s="19" t="s">
        <v>34213</v>
      </c>
      <c r="B23000" s="11" t="s">
        <v>88</v>
      </c>
      <c r="C23000" t="s">
        <v>689</v>
      </c>
    </row>
    <row r="23001" spans="1:4" x14ac:dyDescent="0.3">
      <c r="A23001" s="18" t="s">
        <v>34214</v>
      </c>
      <c r="B23001" s="11" t="s">
        <v>88</v>
      </c>
      <c r="C23001" t="s">
        <v>88</v>
      </c>
      <c r="D23001" t="s">
        <v>34215</v>
      </c>
    </row>
    <row r="23002" spans="1:4" x14ac:dyDescent="0.3">
      <c r="A23002" s="19" t="s">
        <v>34216</v>
      </c>
      <c r="B23002" s="11" t="s">
        <v>88</v>
      </c>
      <c r="C23002" t="s">
        <v>88</v>
      </c>
      <c r="D23002" t="s">
        <v>689</v>
      </c>
    </row>
    <row r="23003" spans="1:4" x14ac:dyDescent="0.3">
      <c r="A23003" s="18" t="s">
        <v>34217</v>
      </c>
      <c r="B23003" t="s">
        <v>34218</v>
      </c>
    </row>
    <row r="23004" spans="1:4" x14ac:dyDescent="0.3">
      <c r="A23004" s="19" t="s">
        <v>34219</v>
      </c>
      <c r="B23004" s="11" t="s">
        <v>88</v>
      </c>
      <c r="C23004" t="s">
        <v>34220</v>
      </c>
    </row>
    <row r="23005" spans="1:4" x14ac:dyDescent="0.3">
      <c r="A23005" s="18" t="s">
        <v>34221</v>
      </c>
      <c r="B23005" s="11" t="s">
        <v>88</v>
      </c>
      <c r="C23005" t="s">
        <v>88</v>
      </c>
      <c r="D23005" t="s">
        <v>34222</v>
      </c>
    </row>
    <row r="23006" spans="1:4" x14ac:dyDescent="0.3">
      <c r="A23006" s="19" t="s">
        <v>34223</v>
      </c>
      <c r="B23006" s="11" t="s">
        <v>88</v>
      </c>
      <c r="C23006" t="s">
        <v>88</v>
      </c>
      <c r="D23006" t="s">
        <v>34224</v>
      </c>
    </row>
    <row r="23007" spans="1:4" x14ac:dyDescent="0.3">
      <c r="A23007" s="18" t="s">
        <v>34225</v>
      </c>
      <c r="B23007" s="11" t="s">
        <v>88</v>
      </c>
      <c r="C23007" t="s">
        <v>34226</v>
      </c>
    </row>
    <row r="23008" spans="1:4" x14ac:dyDescent="0.3">
      <c r="A23008" s="19" t="s">
        <v>34227</v>
      </c>
      <c r="B23008" s="11" t="s">
        <v>88</v>
      </c>
      <c r="C23008" t="s">
        <v>88</v>
      </c>
      <c r="D23008" t="s">
        <v>34228</v>
      </c>
    </row>
    <row r="23009" spans="1:5" x14ac:dyDescent="0.3">
      <c r="A23009" s="18" t="s">
        <v>34229</v>
      </c>
      <c r="B23009" s="11" t="s">
        <v>88</v>
      </c>
      <c r="C23009" t="s">
        <v>88</v>
      </c>
      <c r="D23009" t="s">
        <v>88</v>
      </c>
      <c r="E23009" t="s">
        <v>22983</v>
      </c>
    </row>
    <row r="23010" spans="1:5" x14ac:dyDescent="0.3">
      <c r="A23010" s="19" t="s">
        <v>34230</v>
      </c>
      <c r="B23010" s="11" t="s">
        <v>88</v>
      </c>
      <c r="C23010" t="s">
        <v>88</v>
      </c>
      <c r="D23010" t="s">
        <v>88</v>
      </c>
      <c r="E23010" t="s">
        <v>18317</v>
      </c>
    </row>
    <row r="23011" spans="1:5" x14ac:dyDescent="0.3">
      <c r="A23011" s="18" t="s">
        <v>34231</v>
      </c>
      <c r="B23011" s="11" t="s">
        <v>88</v>
      </c>
      <c r="C23011" t="s">
        <v>88</v>
      </c>
      <c r="D23011" t="s">
        <v>689</v>
      </c>
    </row>
    <row r="23012" spans="1:5" x14ac:dyDescent="0.3">
      <c r="A23012" s="19" t="s">
        <v>34232</v>
      </c>
      <c r="B23012" s="11" t="s">
        <v>88</v>
      </c>
      <c r="C23012" t="s">
        <v>34233</v>
      </c>
    </row>
    <row r="23013" spans="1:5" x14ac:dyDescent="0.3">
      <c r="A23013" s="18" t="s">
        <v>34234</v>
      </c>
      <c r="B23013" s="11" t="s">
        <v>88</v>
      </c>
      <c r="C23013" t="s">
        <v>88</v>
      </c>
      <c r="D23013" t="s">
        <v>34235</v>
      </c>
    </row>
    <row r="23014" spans="1:5" x14ac:dyDescent="0.3">
      <c r="A23014" s="19" t="s">
        <v>34236</v>
      </c>
      <c r="B23014" s="11" t="s">
        <v>88</v>
      </c>
      <c r="C23014" t="s">
        <v>88</v>
      </c>
      <c r="D23014" t="s">
        <v>689</v>
      </c>
    </row>
    <row r="23015" spans="1:5" x14ac:dyDescent="0.3">
      <c r="A23015" s="18" t="s">
        <v>34237</v>
      </c>
      <c r="B23015" s="11" t="s">
        <v>88</v>
      </c>
      <c r="C23015" t="s">
        <v>88</v>
      </c>
      <c r="D23015" t="s">
        <v>88</v>
      </c>
      <c r="E23015" t="s">
        <v>34238</v>
      </c>
    </row>
    <row r="23016" spans="1:5" x14ac:dyDescent="0.3">
      <c r="A23016" s="19" t="s">
        <v>34239</v>
      </c>
      <c r="B23016" s="11" t="s">
        <v>88</v>
      </c>
      <c r="C23016" t="s">
        <v>88</v>
      </c>
      <c r="D23016" t="s">
        <v>88</v>
      </c>
      <c r="E23016" t="s">
        <v>689</v>
      </c>
    </row>
    <row r="23017" spans="1:5" x14ac:dyDescent="0.3">
      <c r="A23017" s="18" t="s">
        <v>34240</v>
      </c>
      <c r="B23017" s="11" t="s">
        <v>88</v>
      </c>
      <c r="C23017" t="s">
        <v>34241</v>
      </c>
    </row>
    <row r="23018" spans="1:5" x14ac:dyDescent="0.3">
      <c r="A23018" s="19" t="s">
        <v>34242</v>
      </c>
      <c r="B23018" s="11" t="s">
        <v>88</v>
      </c>
      <c r="C23018" t="s">
        <v>34243</v>
      </c>
    </row>
    <row r="23019" spans="1:5" x14ac:dyDescent="0.3">
      <c r="A23019" s="18" t="s">
        <v>34244</v>
      </c>
      <c r="B23019" s="11" t="s">
        <v>88</v>
      </c>
      <c r="C23019" t="s">
        <v>689</v>
      </c>
    </row>
    <row r="23020" spans="1:5" x14ac:dyDescent="0.3">
      <c r="A23020" s="19" t="s">
        <v>34245</v>
      </c>
      <c r="B23020" s="11" t="s">
        <v>88</v>
      </c>
      <c r="C23020" t="s">
        <v>88</v>
      </c>
      <c r="D23020" t="s">
        <v>34246</v>
      </c>
    </row>
    <row r="23021" spans="1:5" x14ac:dyDescent="0.3">
      <c r="A23021" s="18" t="s">
        <v>34247</v>
      </c>
      <c r="B23021" s="11" t="s">
        <v>88</v>
      </c>
      <c r="C23021" t="s">
        <v>88</v>
      </c>
      <c r="D23021" t="s">
        <v>689</v>
      </c>
    </row>
    <row r="23022" spans="1:5" x14ac:dyDescent="0.3">
      <c r="A23022" s="19" t="s">
        <v>34248</v>
      </c>
      <c r="B23022" t="s">
        <v>34249</v>
      </c>
    </row>
    <row r="23023" spans="1:5" x14ac:dyDescent="0.3">
      <c r="A23023" s="18" t="s">
        <v>34250</v>
      </c>
      <c r="B23023" s="11" t="s">
        <v>88</v>
      </c>
      <c r="C23023" t="s">
        <v>34251</v>
      </c>
    </row>
    <row r="23024" spans="1:5" x14ac:dyDescent="0.3">
      <c r="A23024" s="19" t="s">
        <v>34252</v>
      </c>
      <c r="B23024" s="11" t="s">
        <v>88</v>
      </c>
      <c r="C23024" t="s">
        <v>88</v>
      </c>
      <c r="D23024" t="s">
        <v>34253</v>
      </c>
    </row>
    <row r="23025" spans="1:4" x14ac:dyDescent="0.3">
      <c r="A23025" s="18" t="s">
        <v>34254</v>
      </c>
      <c r="B23025" s="11" t="s">
        <v>88</v>
      </c>
      <c r="C23025" t="s">
        <v>88</v>
      </c>
      <c r="D23025" t="s">
        <v>34255</v>
      </c>
    </row>
    <row r="23026" spans="1:4" x14ac:dyDescent="0.3">
      <c r="A23026" s="19" t="s">
        <v>34256</v>
      </c>
      <c r="B23026" s="11" t="s">
        <v>88</v>
      </c>
      <c r="C23026" t="s">
        <v>88</v>
      </c>
      <c r="D23026" t="s">
        <v>34257</v>
      </c>
    </row>
    <row r="23027" spans="1:4" x14ac:dyDescent="0.3">
      <c r="A23027" s="18" t="s">
        <v>34258</v>
      </c>
      <c r="B23027" s="11" t="s">
        <v>88</v>
      </c>
      <c r="C23027" t="s">
        <v>88</v>
      </c>
      <c r="D23027" t="s">
        <v>34259</v>
      </c>
    </row>
    <row r="23028" spans="1:4" x14ac:dyDescent="0.3">
      <c r="A23028" s="19" t="s">
        <v>34260</v>
      </c>
      <c r="B23028" s="11" t="s">
        <v>88</v>
      </c>
      <c r="C23028" t="s">
        <v>34261</v>
      </c>
    </row>
    <row r="23029" spans="1:4" x14ac:dyDescent="0.3">
      <c r="A23029" s="18" t="s">
        <v>34262</v>
      </c>
      <c r="B23029" s="11" t="s">
        <v>88</v>
      </c>
      <c r="C23029" t="s">
        <v>88</v>
      </c>
      <c r="D23029" t="s">
        <v>34263</v>
      </c>
    </row>
    <row r="23030" spans="1:4" x14ac:dyDescent="0.3">
      <c r="A23030" s="19" t="s">
        <v>34264</v>
      </c>
      <c r="B23030" s="11" t="s">
        <v>88</v>
      </c>
      <c r="C23030" t="s">
        <v>88</v>
      </c>
      <c r="D23030" t="s">
        <v>34259</v>
      </c>
    </row>
    <row r="23031" spans="1:4" x14ac:dyDescent="0.3">
      <c r="A23031" s="18" t="s">
        <v>34265</v>
      </c>
      <c r="B23031" s="11" t="s">
        <v>88</v>
      </c>
      <c r="C23031" t="s">
        <v>34266</v>
      </c>
    </row>
    <row r="23032" spans="1:4" x14ac:dyDescent="0.3">
      <c r="A23032" s="19" t="s">
        <v>34267</v>
      </c>
      <c r="B23032" s="11" t="s">
        <v>88</v>
      </c>
      <c r="C23032" t="s">
        <v>34268</v>
      </c>
    </row>
    <row r="23033" spans="1:4" x14ac:dyDescent="0.3">
      <c r="A23033" s="18" t="s">
        <v>34269</v>
      </c>
      <c r="B23033" s="11" t="s">
        <v>88</v>
      </c>
      <c r="C23033" t="s">
        <v>88</v>
      </c>
      <c r="D23033" t="s">
        <v>34270</v>
      </c>
    </row>
    <row r="23034" spans="1:4" x14ac:dyDescent="0.3">
      <c r="A23034" s="19" t="s">
        <v>34271</v>
      </c>
      <c r="B23034" s="11" t="s">
        <v>88</v>
      </c>
      <c r="C23034" t="s">
        <v>88</v>
      </c>
      <c r="D23034" t="s">
        <v>34272</v>
      </c>
    </row>
    <row r="23035" spans="1:4" x14ac:dyDescent="0.3">
      <c r="A23035" s="18" t="s">
        <v>34273</v>
      </c>
      <c r="B23035" s="11" t="s">
        <v>88</v>
      </c>
      <c r="C23035" t="s">
        <v>88</v>
      </c>
      <c r="D23035" t="s">
        <v>689</v>
      </c>
    </row>
    <row r="23036" spans="1:4" x14ac:dyDescent="0.3">
      <c r="A23036" s="19" t="s">
        <v>34274</v>
      </c>
      <c r="B23036" t="s">
        <v>34275</v>
      </c>
    </row>
    <row r="23037" spans="1:4" x14ac:dyDescent="0.3">
      <c r="A23037" s="18" t="s">
        <v>34276</v>
      </c>
      <c r="B23037" s="11" t="s">
        <v>88</v>
      </c>
      <c r="C23037" t="s">
        <v>34277</v>
      </c>
    </row>
    <row r="23038" spans="1:4" x14ac:dyDescent="0.3">
      <c r="A23038" s="19" t="s">
        <v>34278</v>
      </c>
      <c r="B23038" s="11" t="s">
        <v>88</v>
      </c>
      <c r="C23038" t="s">
        <v>689</v>
      </c>
    </row>
    <row r="23039" spans="1:4" x14ac:dyDescent="0.3">
      <c r="A23039" s="18" t="s">
        <v>34279</v>
      </c>
      <c r="B23039" t="s">
        <v>34280</v>
      </c>
    </row>
    <row r="23040" spans="1:4" x14ac:dyDescent="0.3">
      <c r="A23040" s="19" t="s">
        <v>34281</v>
      </c>
      <c r="B23040" s="11" t="s">
        <v>88</v>
      </c>
      <c r="C23040" t="s">
        <v>34282</v>
      </c>
    </row>
    <row r="23041" spans="1:5" x14ac:dyDescent="0.3">
      <c r="A23041" s="18" t="s">
        <v>34283</v>
      </c>
      <c r="B23041" s="11" t="s">
        <v>88</v>
      </c>
      <c r="C23041" t="s">
        <v>88</v>
      </c>
      <c r="D23041" t="s">
        <v>34073</v>
      </c>
    </row>
    <row r="23042" spans="1:5" x14ac:dyDescent="0.3">
      <c r="A23042" s="19" t="s">
        <v>34284</v>
      </c>
      <c r="B23042" s="11" t="s">
        <v>88</v>
      </c>
      <c r="C23042" t="s">
        <v>88</v>
      </c>
      <c r="D23042" t="s">
        <v>88</v>
      </c>
      <c r="E23042" t="s">
        <v>34285</v>
      </c>
    </row>
    <row r="23043" spans="1:5" x14ac:dyDescent="0.3">
      <c r="A23043" s="18" t="s">
        <v>34286</v>
      </c>
      <c r="B23043" s="11" t="s">
        <v>88</v>
      </c>
      <c r="C23043" t="s">
        <v>88</v>
      </c>
      <c r="D23043" t="s">
        <v>88</v>
      </c>
      <c r="E23043" t="s">
        <v>34287</v>
      </c>
    </row>
    <row r="23044" spans="1:5" x14ac:dyDescent="0.3">
      <c r="A23044" s="19" t="s">
        <v>34288</v>
      </c>
      <c r="B23044" s="11" t="s">
        <v>88</v>
      </c>
      <c r="C23044" t="s">
        <v>88</v>
      </c>
      <c r="D23044" t="s">
        <v>88</v>
      </c>
      <c r="E23044" t="s">
        <v>689</v>
      </c>
    </row>
    <row r="23045" spans="1:5" x14ac:dyDescent="0.3">
      <c r="A23045" s="18" t="s">
        <v>34289</v>
      </c>
      <c r="B23045" s="11" t="s">
        <v>88</v>
      </c>
      <c r="C23045" t="s">
        <v>88</v>
      </c>
      <c r="D23045" t="s">
        <v>689</v>
      </c>
    </row>
    <row r="23046" spans="1:5" x14ac:dyDescent="0.3">
      <c r="A23046" s="19" t="s">
        <v>34290</v>
      </c>
      <c r="B23046" s="11" t="s">
        <v>88</v>
      </c>
      <c r="C23046" t="s">
        <v>28654</v>
      </c>
    </row>
    <row r="23047" spans="1:5" x14ac:dyDescent="0.3">
      <c r="A23047" s="18" t="s">
        <v>34291</v>
      </c>
      <c r="B23047" s="11" t="s">
        <v>88</v>
      </c>
      <c r="C23047" t="s">
        <v>88</v>
      </c>
      <c r="D23047" t="s">
        <v>34073</v>
      </c>
    </row>
    <row r="23048" spans="1:5" x14ac:dyDescent="0.3">
      <c r="A23048" s="19" t="s">
        <v>34292</v>
      </c>
      <c r="B23048" s="11" t="s">
        <v>88</v>
      </c>
      <c r="C23048" t="s">
        <v>88</v>
      </c>
      <c r="D23048" t="s">
        <v>88</v>
      </c>
      <c r="E23048" t="s">
        <v>34293</v>
      </c>
    </row>
    <row r="23049" spans="1:5" x14ac:dyDescent="0.3">
      <c r="A23049" s="18" t="s">
        <v>34294</v>
      </c>
      <c r="B23049" s="11" t="s">
        <v>88</v>
      </c>
      <c r="C23049" t="s">
        <v>88</v>
      </c>
      <c r="D23049" t="s">
        <v>88</v>
      </c>
      <c r="E23049" t="s">
        <v>689</v>
      </c>
    </row>
    <row r="23050" spans="1:5" x14ac:dyDescent="0.3">
      <c r="A23050" s="19" t="s">
        <v>34295</v>
      </c>
      <c r="B23050" s="11" t="s">
        <v>88</v>
      </c>
      <c r="C23050" t="s">
        <v>88</v>
      </c>
      <c r="D23050" t="s">
        <v>689</v>
      </c>
    </row>
    <row r="23051" spans="1:5" x14ac:dyDescent="0.3">
      <c r="A23051" s="18" t="s">
        <v>34296</v>
      </c>
      <c r="B23051" s="11" t="s">
        <v>88</v>
      </c>
      <c r="C23051" t="s">
        <v>29192</v>
      </c>
    </row>
    <row r="23052" spans="1:5" x14ac:dyDescent="0.3">
      <c r="A23052" s="19" t="s">
        <v>34297</v>
      </c>
      <c r="B23052" t="s">
        <v>34298</v>
      </c>
    </row>
    <row r="23053" spans="1:5" x14ac:dyDescent="0.3">
      <c r="A23053" s="18" t="s">
        <v>34299</v>
      </c>
      <c r="B23053" s="11" t="s">
        <v>88</v>
      </c>
      <c r="C23053" t="s">
        <v>34300</v>
      </c>
    </row>
    <row r="23054" spans="1:5" x14ac:dyDescent="0.3">
      <c r="A23054" s="19" t="s">
        <v>34301</v>
      </c>
      <c r="B23054" s="11" t="s">
        <v>88</v>
      </c>
      <c r="C23054" t="s">
        <v>88</v>
      </c>
      <c r="D23054" t="s">
        <v>34302</v>
      </c>
    </row>
    <row r="23055" spans="1:5" x14ac:dyDescent="0.3">
      <c r="A23055" s="18" t="s">
        <v>34303</v>
      </c>
      <c r="B23055" s="11" t="s">
        <v>88</v>
      </c>
      <c r="C23055" t="s">
        <v>88</v>
      </c>
      <c r="D23055" t="s">
        <v>88</v>
      </c>
      <c r="E23055" t="s">
        <v>34304</v>
      </c>
    </row>
    <row r="23056" spans="1:5" x14ac:dyDescent="0.3">
      <c r="A23056" s="19" t="s">
        <v>34305</v>
      </c>
      <c r="B23056" s="11" t="s">
        <v>88</v>
      </c>
      <c r="C23056" t="s">
        <v>88</v>
      </c>
      <c r="D23056" t="s">
        <v>88</v>
      </c>
      <c r="E23056" t="s">
        <v>689</v>
      </c>
    </row>
    <row r="23057" spans="1:7" x14ac:dyDescent="0.3">
      <c r="A23057" s="18" t="s">
        <v>34306</v>
      </c>
      <c r="B23057" s="11" t="s">
        <v>88</v>
      </c>
      <c r="C23057" t="s">
        <v>88</v>
      </c>
      <c r="D23057" t="s">
        <v>88</v>
      </c>
      <c r="E23057" t="s">
        <v>88</v>
      </c>
      <c r="F23057" t="s">
        <v>17190</v>
      </c>
    </row>
    <row r="23058" spans="1:7" x14ac:dyDescent="0.3">
      <c r="A23058" s="19" t="s">
        <v>34307</v>
      </c>
      <c r="B23058" s="11" t="s">
        <v>88</v>
      </c>
      <c r="C23058" t="s">
        <v>88</v>
      </c>
      <c r="D23058" t="s">
        <v>88</v>
      </c>
      <c r="E23058" t="s">
        <v>88</v>
      </c>
      <c r="F23058" t="s">
        <v>689</v>
      </c>
    </row>
    <row r="23059" spans="1:7" x14ac:dyDescent="0.3">
      <c r="A23059" s="18" t="s">
        <v>34308</v>
      </c>
      <c r="B23059" s="11" t="s">
        <v>88</v>
      </c>
      <c r="C23059" t="s">
        <v>88</v>
      </c>
      <c r="D23059" t="s">
        <v>689</v>
      </c>
    </row>
    <row r="23060" spans="1:7" x14ac:dyDescent="0.3">
      <c r="A23060" s="19" t="s">
        <v>34309</v>
      </c>
      <c r="B23060" s="11" t="s">
        <v>88</v>
      </c>
      <c r="C23060" t="s">
        <v>88</v>
      </c>
      <c r="D23060" t="s">
        <v>88</v>
      </c>
      <c r="E23060" t="s">
        <v>34073</v>
      </c>
    </row>
    <row r="23061" spans="1:7" x14ac:dyDescent="0.3">
      <c r="A23061" s="18" t="s">
        <v>34310</v>
      </c>
      <c r="B23061" s="11" t="s">
        <v>88</v>
      </c>
      <c r="C23061" t="s">
        <v>88</v>
      </c>
      <c r="D23061" t="s">
        <v>88</v>
      </c>
      <c r="E23061" t="s">
        <v>88</v>
      </c>
      <c r="F23061" t="s">
        <v>17190</v>
      </c>
    </row>
    <row r="23062" spans="1:7" x14ac:dyDescent="0.3">
      <c r="A23062" s="19" t="s">
        <v>34311</v>
      </c>
      <c r="B23062" s="11" t="s">
        <v>88</v>
      </c>
      <c r="C23062" t="s">
        <v>88</v>
      </c>
      <c r="D23062" t="s">
        <v>88</v>
      </c>
      <c r="E23062" t="s">
        <v>88</v>
      </c>
      <c r="F23062" t="s">
        <v>689</v>
      </c>
    </row>
    <row r="23063" spans="1:7" x14ac:dyDescent="0.3">
      <c r="A23063" s="18" t="s">
        <v>34312</v>
      </c>
      <c r="B23063" s="11" t="s">
        <v>88</v>
      </c>
      <c r="C23063" t="s">
        <v>88</v>
      </c>
      <c r="D23063" t="s">
        <v>88</v>
      </c>
      <c r="E23063" t="s">
        <v>689</v>
      </c>
    </row>
    <row r="23064" spans="1:7" x14ac:dyDescent="0.3">
      <c r="A23064" s="19" t="s">
        <v>34313</v>
      </c>
      <c r="B23064" s="11" t="s">
        <v>88</v>
      </c>
      <c r="C23064" t="s">
        <v>88</v>
      </c>
      <c r="D23064" t="s">
        <v>88</v>
      </c>
      <c r="E23064" t="s">
        <v>88</v>
      </c>
      <c r="F23064" t="s">
        <v>17190</v>
      </c>
    </row>
    <row r="23065" spans="1:7" x14ac:dyDescent="0.3">
      <c r="A23065" s="18" t="s">
        <v>34314</v>
      </c>
      <c r="B23065" s="11" t="s">
        <v>88</v>
      </c>
      <c r="C23065" t="s">
        <v>88</v>
      </c>
      <c r="D23065" t="s">
        <v>88</v>
      </c>
      <c r="E23065" t="s">
        <v>88</v>
      </c>
      <c r="F23065" t="s">
        <v>689</v>
      </c>
    </row>
    <row r="23066" spans="1:7" x14ac:dyDescent="0.3">
      <c r="A23066" s="19" t="s">
        <v>34315</v>
      </c>
      <c r="B23066" s="11" t="s">
        <v>88</v>
      </c>
      <c r="C23066" t="s">
        <v>33913</v>
      </c>
    </row>
    <row r="23067" spans="1:7" x14ac:dyDescent="0.3">
      <c r="A23067" s="18" t="s">
        <v>34316</v>
      </c>
      <c r="B23067" s="11" t="s">
        <v>88</v>
      </c>
      <c r="C23067" t="s">
        <v>88</v>
      </c>
      <c r="D23067" t="s">
        <v>34317</v>
      </c>
    </row>
    <row r="23068" spans="1:7" x14ac:dyDescent="0.3">
      <c r="A23068" s="19" t="s">
        <v>34318</v>
      </c>
      <c r="B23068" s="11" t="s">
        <v>88</v>
      </c>
      <c r="C23068" t="s">
        <v>88</v>
      </c>
      <c r="D23068" t="s">
        <v>689</v>
      </c>
    </row>
    <row r="23069" spans="1:7" x14ac:dyDescent="0.3">
      <c r="A23069" s="18" t="s">
        <v>34319</v>
      </c>
      <c r="B23069" s="11" t="s">
        <v>88</v>
      </c>
      <c r="C23069" t="s">
        <v>88</v>
      </c>
      <c r="D23069" t="s">
        <v>88</v>
      </c>
      <c r="E23069" t="s">
        <v>34073</v>
      </c>
    </row>
    <row r="23070" spans="1:7" x14ac:dyDescent="0.3">
      <c r="A23070" s="19" t="s">
        <v>34320</v>
      </c>
      <c r="B23070" s="11" t="s">
        <v>88</v>
      </c>
      <c r="C23070" t="s">
        <v>88</v>
      </c>
      <c r="D23070" t="s">
        <v>88</v>
      </c>
      <c r="E23070" t="s">
        <v>88</v>
      </c>
      <c r="F23070" t="s">
        <v>17190</v>
      </c>
    </row>
    <row r="23071" spans="1:7" x14ac:dyDescent="0.3">
      <c r="A23071" s="18" t="s">
        <v>34321</v>
      </c>
      <c r="B23071" s="11" t="s">
        <v>88</v>
      </c>
      <c r="C23071" t="s">
        <v>88</v>
      </c>
      <c r="D23071" t="s">
        <v>88</v>
      </c>
      <c r="E23071" t="s">
        <v>88</v>
      </c>
      <c r="F23071" t="s">
        <v>689</v>
      </c>
    </row>
    <row r="23072" spans="1:7" x14ac:dyDescent="0.3">
      <c r="A23072" s="19" t="s">
        <v>34322</v>
      </c>
      <c r="B23072" s="11" t="s">
        <v>88</v>
      </c>
      <c r="C23072" t="s">
        <v>88</v>
      </c>
      <c r="D23072" t="s">
        <v>88</v>
      </c>
      <c r="E23072" t="s">
        <v>88</v>
      </c>
      <c r="F23072" t="s">
        <v>88</v>
      </c>
      <c r="G23072" t="s">
        <v>34323</v>
      </c>
    </row>
    <row r="23073" spans="1:7" x14ac:dyDescent="0.3">
      <c r="A23073" s="18" t="s">
        <v>34324</v>
      </c>
      <c r="B23073" s="11" t="s">
        <v>88</v>
      </c>
      <c r="C23073" t="s">
        <v>88</v>
      </c>
      <c r="D23073" t="s">
        <v>88</v>
      </c>
      <c r="E23073" t="s">
        <v>88</v>
      </c>
      <c r="F23073" t="s">
        <v>88</v>
      </c>
      <c r="G23073" t="s">
        <v>34325</v>
      </c>
    </row>
    <row r="23074" spans="1:7" x14ac:dyDescent="0.3">
      <c r="A23074" s="19" t="s">
        <v>34326</v>
      </c>
      <c r="B23074" s="11" t="s">
        <v>88</v>
      </c>
      <c r="C23074" t="s">
        <v>88</v>
      </c>
      <c r="D23074" t="s">
        <v>88</v>
      </c>
      <c r="E23074" t="s">
        <v>88</v>
      </c>
      <c r="F23074" t="s">
        <v>88</v>
      </c>
      <c r="G23074" t="s">
        <v>689</v>
      </c>
    </row>
    <row r="23075" spans="1:7" x14ac:dyDescent="0.3">
      <c r="A23075" s="18" t="s">
        <v>34327</v>
      </c>
      <c r="B23075" s="11" t="s">
        <v>88</v>
      </c>
      <c r="C23075" t="s">
        <v>88</v>
      </c>
      <c r="D23075" t="s">
        <v>88</v>
      </c>
      <c r="E23075" t="s">
        <v>689</v>
      </c>
    </row>
    <row r="23076" spans="1:7" x14ac:dyDescent="0.3">
      <c r="A23076" s="19" t="s">
        <v>34328</v>
      </c>
      <c r="B23076" s="11" t="s">
        <v>88</v>
      </c>
      <c r="C23076" t="s">
        <v>88</v>
      </c>
      <c r="D23076" t="s">
        <v>88</v>
      </c>
      <c r="E23076" t="s">
        <v>88</v>
      </c>
      <c r="F23076" t="s">
        <v>17190</v>
      </c>
    </row>
    <row r="23077" spans="1:7" x14ac:dyDescent="0.3">
      <c r="A23077" s="18" t="s">
        <v>34329</v>
      </c>
      <c r="B23077" s="11" t="s">
        <v>88</v>
      </c>
      <c r="C23077" t="s">
        <v>88</v>
      </c>
      <c r="D23077" t="s">
        <v>88</v>
      </c>
      <c r="E23077" t="s">
        <v>88</v>
      </c>
      <c r="F23077" t="s">
        <v>689</v>
      </c>
    </row>
    <row r="23078" spans="1:7" x14ac:dyDescent="0.3">
      <c r="A23078" s="19" t="s">
        <v>34330</v>
      </c>
      <c r="B23078" s="11" t="s">
        <v>88</v>
      </c>
      <c r="C23078" t="s">
        <v>29192</v>
      </c>
    </row>
    <row r="23079" spans="1:7" x14ac:dyDescent="0.3">
      <c r="A23079" s="18" t="s">
        <v>34331</v>
      </c>
      <c r="B23079" s="11" t="s">
        <v>88</v>
      </c>
      <c r="C23079" t="s">
        <v>88</v>
      </c>
      <c r="D23079" t="s">
        <v>17190</v>
      </c>
    </row>
    <row r="23080" spans="1:7" x14ac:dyDescent="0.3">
      <c r="A23080" s="19" t="s">
        <v>34332</v>
      </c>
      <c r="B23080" s="11" t="s">
        <v>88</v>
      </c>
      <c r="C23080" t="s">
        <v>88</v>
      </c>
      <c r="D23080" t="s">
        <v>689</v>
      </c>
    </row>
    <row r="23081" spans="1:7" x14ac:dyDescent="0.3">
      <c r="A23081" s="18" t="s">
        <v>34333</v>
      </c>
      <c r="B23081" t="s">
        <v>34334</v>
      </c>
    </row>
    <row r="23082" spans="1:7" x14ac:dyDescent="0.3">
      <c r="A23082" s="19" t="s">
        <v>34335</v>
      </c>
      <c r="B23082" s="11" t="s">
        <v>88</v>
      </c>
      <c r="C23082" t="s">
        <v>34336</v>
      </c>
    </row>
    <row r="23083" spans="1:7" x14ac:dyDescent="0.3">
      <c r="A23083" s="18" t="s">
        <v>34337</v>
      </c>
      <c r="B23083" s="11" t="s">
        <v>88</v>
      </c>
      <c r="C23083" t="s">
        <v>88</v>
      </c>
      <c r="D23083" t="s">
        <v>34073</v>
      </c>
    </row>
    <row r="23084" spans="1:7" x14ac:dyDescent="0.3">
      <c r="A23084" s="19" t="s">
        <v>34338</v>
      </c>
      <c r="B23084" s="11" t="s">
        <v>88</v>
      </c>
      <c r="C23084" t="s">
        <v>88</v>
      </c>
      <c r="D23084" t="s">
        <v>88</v>
      </c>
      <c r="E23084" t="s">
        <v>34339</v>
      </c>
    </row>
    <row r="23085" spans="1:7" x14ac:dyDescent="0.3">
      <c r="A23085" s="18" t="s">
        <v>34340</v>
      </c>
      <c r="B23085" s="11" t="s">
        <v>88</v>
      </c>
      <c r="C23085" t="s">
        <v>88</v>
      </c>
      <c r="D23085" t="s">
        <v>88</v>
      </c>
      <c r="E23085" t="s">
        <v>88</v>
      </c>
      <c r="F23085" t="s">
        <v>17190</v>
      </c>
    </row>
    <row r="23086" spans="1:7" x14ac:dyDescent="0.3">
      <c r="A23086" s="19" t="s">
        <v>34341</v>
      </c>
      <c r="B23086" s="11" t="s">
        <v>88</v>
      </c>
      <c r="C23086" t="s">
        <v>88</v>
      </c>
      <c r="D23086" t="s">
        <v>88</v>
      </c>
      <c r="E23086" t="s">
        <v>88</v>
      </c>
      <c r="F23086" t="s">
        <v>689</v>
      </c>
    </row>
    <row r="23087" spans="1:7" x14ac:dyDescent="0.3">
      <c r="A23087" s="18" t="s">
        <v>34342</v>
      </c>
      <c r="B23087" s="11" t="s">
        <v>88</v>
      </c>
      <c r="C23087" t="s">
        <v>88</v>
      </c>
      <c r="D23087" t="s">
        <v>88</v>
      </c>
      <c r="E23087" t="s">
        <v>689</v>
      </c>
    </row>
    <row r="23088" spans="1:7" x14ac:dyDescent="0.3">
      <c r="A23088" s="19" t="s">
        <v>34343</v>
      </c>
      <c r="B23088" s="11" t="s">
        <v>88</v>
      </c>
      <c r="C23088" t="s">
        <v>88</v>
      </c>
      <c r="D23088" t="s">
        <v>88</v>
      </c>
      <c r="E23088" t="s">
        <v>88</v>
      </c>
      <c r="F23088" t="s">
        <v>17190</v>
      </c>
    </row>
    <row r="23089" spans="1:6" x14ac:dyDescent="0.3">
      <c r="A23089" s="18" t="s">
        <v>34344</v>
      </c>
      <c r="B23089" s="11" t="s">
        <v>88</v>
      </c>
      <c r="C23089" t="s">
        <v>88</v>
      </c>
      <c r="D23089" t="s">
        <v>88</v>
      </c>
      <c r="E23089" t="s">
        <v>88</v>
      </c>
      <c r="F23089" t="s">
        <v>689</v>
      </c>
    </row>
    <row r="23090" spans="1:6" x14ac:dyDescent="0.3">
      <c r="A23090" s="19" t="s">
        <v>34345</v>
      </c>
      <c r="B23090" s="11" t="s">
        <v>88</v>
      </c>
      <c r="C23090" t="s">
        <v>88</v>
      </c>
      <c r="D23090" t="s">
        <v>689</v>
      </c>
    </row>
    <row r="23091" spans="1:6" x14ac:dyDescent="0.3">
      <c r="A23091" s="18" t="s">
        <v>34346</v>
      </c>
      <c r="B23091" s="11" t="s">
        <v>88</v>
      </c>
      <c r="C23091" t="s">
        <v>88</v>
      </c>
      <c r="D23091" t="s">
        <v>88</v>
      </c>
      <c r="E23091" t="s">
        <v>34339</v>
      </c>
    </row>
    <row r="23092" spans="1:6" x14ac:dyDescent="0.3">
      <c r="A23092" s="19" t="s">
        <v>34347</v>
      </c>
      <c r="B23092" s="11" t="s">
        <v>88</v>
      </c>
      <c r="C23092" t="s">
        <v>88</v>
      </c>
      <c r="D23092" t="s">
        <v>88</v>
      </c>
      <c r="E23092" t="s">
        <v>88</v>
      </c>
      <c r="F23092" t="s">
        <v>17190</v>
      </c>
    </row>
    <row r="23093" spans="1:6" x14ac:dyDescent="0.3">
      <c r="A23093" s="18" t="s">
        <v>34348</v>
      </c>
      <c r="B23093" s="11" t="s">
        <v>88</v>
      </c>
      <c r="C23093" t="s">
        <v>88</v>
      </c>
      <c r="D23093" t="s">
        <v>88</v>
      </c>
      <c r="E23093" t="s">
        <v>88</v>
      </c>
      <c r="F23093" t="s">
        <v>689</v>
      </c>
    </row>
    <row r="23094" spans="1:6" x14ac:dyDescent="0.3">
      <c r="A23094" s="19" t="s">
        <v>34349</v>
      </c>
      <c r="B23094" s="11" t="s">
        <v>88</v>
      </c>
      <c r="C23094" t="s">
        <v>88</v>
      </c>
      <c r="D23094" t="s">
        <v>88</v>
      </c>
      <c r="E23094" t="s">
        <v>689</v>
      </c>
    </row>
    <row r="23095" spans="1:6" x14ac:dyDescent="0.3">
      <c r="A23095" s="18" t="s">
        <v>34350</v>
      </c>
      <c r="B23095" s="11" t="s">
        <v>88</v>
      </c>
      <c r="C23095" t="s">
        <v>88</v>
      </c>
      <c r="D23095" t="s">
        <v>88</v>
      </c>
      <c r="E23095" t="s">
        <v>88</v>
      </c>
      <c r="F23095" t="s">
        <v>17190</v>
      </c>
    </row>
    <row r="23096" spans="1:6" x14ac:dyDescent="0.3">
      <c r="A23096" s="19" t="s">
        <v>34351</v>
      </c>
      <c r="B23096" s="11" t="s">
        <v>88</v>
      </c>
      <c r="C23096" t="s">
        <v>88</v>
      </c>
      <c r="D23096" t="s">
        <v>88</v>
      </c>
      <c r="E23096" t="s">
        <v>88</v>
      </c>
      <c r="F23096" t="s">
        <v>689</v>
      </c>
    </row>
    <row r="23097" spans="1:6" x14ac:dyDescent="0.3">
      <c r="A23097" s="18" t="s">
        <v>34352</v>
      </c>
      <c r="B23097" s="11" t="s">
        <v>88</v>
      </c>
      <c r="C23097" t="s">
        <v>34353</v>
      </c>
    </row>
    <row r="23098" spans="1:6" x14ac:dyDescent="0.3">
      <c r="A23098" s="19" t="s">
        <v>34354</v>
      </c>
      <c r="B23098" s="11" t="s">
        <v>88</v>
      </c>
      <c r="C23098" t="s">
        <v>88</v>
      </c>
      <c r="D23098" t="s">
        <v>34073</v>
      </c>
    </row>
    <row r="23099" spans="1:6" x14ac:dyDescent="0.3">
      <c r="A23099" s="18" t="s">
        <v>34355</v>
      </c>
      <c r="B23099" s="11" t="s">
        <v>88</v>
      </c>
      <c r="C23099" t="s">
        <v>88</v>
      </c>
      <c r="D23099" t="s">
        <v>88</v>
      </c>
      <c r="E23099" t="s">
        <v>17190</v>
      </c>
    </row>
    <row r="23100" spans="1:6" x14ac:dyDescent="0.3">
      <c r="A23100" s="19" t="s">
        <v>34356</v>
      </c>
      <c r="B23100" s="11" t="s">
        <v>88</v>
      </c>
      <c r="C23100" t="s">
        <v>88</v>
      </c>
      <c r="D23100" t="s">
        <v>88</v>
      </c>
      <c r="E23100" t="s">
        <v>689</v>
      </c>
    </row>
    <row r="23101" spans="1:6" x14ac:dyDescent="0.3">
      <c r="A23101" s="18" t="s">
        <v>34357</v>
      </c>
      <c r="B23101" s="11" t="s">
        <v>88</v>
      </c>
      <c r="C23101" t="s">
        <v>88</v>
      </c>
      <c r="D23101" t="s">
        <v>689</v>
      </c>
    </row>
    <row r="23102" spans="1:6" x14ac:dyDescent="0.3">
      <c r="A23102" s="19" t="s">
        <v>34358</v>
      </c>
      <c r="B23102" s="11" t="s">
        <v>88</v>
      </c>
      <c r="C23102" t="s">
        <v>88</v>
      </c>
      <c r="D23102" t="s">
        <v>88</v>
      </c>
      <c r="E23102" t="s">
        <v>34359</v>
      </c>
    </row>
    <row r="23103" spans="1:6" x14ac:dyDescent="0.3">
      <c r="A23103" s="18" t="s">
        <v>34360</v>
      </c>
      <c r="B23103" s="11" t="s">
        <v>88</v>
      </c>
      <c r="C23103" t="s">
        <v>88</v>
      </c>
      <c r="D23103" t="s">
        <v>88</v>
      </c>
      <c r="E23103" t="s">
        <v>88</v>
      </c>
      <c r="F23103" t="s">
        <v>17190</v>
      </c>
    </row>
    <row r="23104" spans="1:6" x14ac:dyDescent="0.3">
      <c r="A23104" s="19" t="s">
        <v>34361</v>
      </c>
      <c r="B23104" s="11" t="s">
        <v>88</v>
      </c>
      <c r="C23104" t="s">
        <v>88</v>
      </c>
      <c r="D23104" t="s">
        <v>88</v>
      </c>
      <c r="E23104" t="s">
        <v>88</v>
      </c>
      <c r="F23104" t="s">
        <v>689</v>
      </c>
    </row>
    <row r="23105" spans="1:6" x14ac:dyDescent="0.3">
      <c r="A23105" s="18" t="s">
        <v>34362</v>
      </c>
      <c r="B23105" s="11" t="s">
        <v>88</v>
      </c>
      <c r="C23105" t="s">
        <v>88</v>
      </c>
      <c r="D23105" t="s">
        <v>88</v>
      </c>
      <c r="E23105" t="s">
        <v>689</v>
      </c>
    </row>
    <row r="23106" spans="1:6" x14ac:dyDescent="0.3">
      <c r="A23106" s="19" t="s">
        <v>34363</v>
      </c>
      <c r="B23106" s="11" t="s">
        <v>88</v>
      </c>
      <c r="C23106" t="s">
        <v>88</v>
      </c>
      <c r="D23106" t="s">
        <v>88</v>
      </c>
      <c r="E23106" t="s">
        <v>88</v>
      </c>
      <c r="F23106" t="s">
        <v>17190</v>
      </c>
    </row>
    <row r="23107" spans="1:6" x14ac:dyDescent="0.3">
      <c r="A23107" s="18" t="s">
        <v>34364</v>
      </c>
      <c r="B23107" s="11" t="s">
        <v>88</v>
      </c>
      <c r="C23107" t="s">
        <v>88</v>
      </c>
      <c r="D23107" t="s">
        <v>88</v>
      </c>
      <c r="E23107" t="s">
        <v>88</v>
      </c>
      <c r="F23107" t="s">
        <v>689</v>
      </c>
    </row>
    <row r="23108" spans="1:6" x14ac:dyDescent="0.3">
      <c r="A23108" s="19" t="s">
        <v>34365</v>
      </c>
      <c r="B23108" s="11" t="s">
        <v>88</v>
      </c>
      <c r="C23108" t="s">
        <v>34063</v>
      </c>
    </row>
    <row r="23109" spans="1:6" x14ac:dyDescent="0.3">
      <c r="A23109" s="18" t="s">
        <v>34366</v>
      </c>
      <c r="B23109" s="11" t="s">
        <v>88</v>
      </c>
      <c r="C23109" t="s">
        <v>88</v>
      </c>
      <c r="D23109" t="s">
        <v>34073</v>
      </c>
    </row>
    <row r="23110" spans="1:6" x14ac:dyDescent="0.3">
      <c r="A23110" s="19" t="s">
        <v>34367</v>
      </c>
      <c r="B23110" s="11" t="s">
        <v>88</v>
      </c>
      <c r="C23110" t="s">
        <v>88</v>
      </c>
      <c r="D23110" t="s">
        <v>88</v>
      </c>
      <c r="E23110" t="s">
        <v>17190</v>
      </c>
    </row>
    <row r="23111" spans="1:6" x14ac:dyDescent="0.3">
      <c r="A23111" s="18" t="s">
        <v>34368</v>
      </c>
      <c r="B23111" s="11" t="s">
        <v>88</v>
      </c>
      <c r="C23111" t="s">
        <v>88</v>
      </c>
      <c r="D23111" t="s">
        <v>88</v>
      </c>
      <c r="E23111" t="s">
        <v>689</v>
      </c>
    </row>
    <row r="23112" spans="1:6" x14ac:dyDescent="0.3">
      <c r="A23112" s="19" t="s">
        <v>34369</v>
      </c>
      <c r="B23112" s="11" t="s">
        <v>88</v>
      </c>
      <c r="C23112" t="s">
        <v>88</v>
      </c>
      <c r="D23112" t="s">
        <v>689</v>
      </c>
    </row>
    <row r="23113" spans="1:6" x14ac:dyDescent="0.3">
      <c r="A23113" s="18" t="s">
        <v>34370</v>
      </c>
      <c r="B23113" s="11" t="s">
        <v>88</v>
      </c>
      <c r="C23113" t="s">
        <v>88</v>
      </c>
      <c r="D23113" t="s">
        <v>88</v>
      </c>
      <c r="E23113" t="s">
        <v>17190</v>
      </c>
    </row>
    <row r="23114" spans="1:6" x14ac:dyDescent="0.3">
      <c r="A23114" s="19" t="s">
        <v>34371</v>
      </c>
      <c r="B23114" s="11" t="s">
        <v>88</v>
      </c>
      <c r="C23114" t="s">
        <v>88</v>
      </c>
      <c r="D23114" t="s">
        <v>88</v>
      </c>
      <c r="E23114" t="s">
        <v>689</v>
      </c>
    </row>
    <row r="23115" spans="1:6" x14ac:dyDescent="0.3">
      <c r="A23115" s="18" t="s">
        <v>34372</v>
      </c>
      <c r="B23115" s="11" t="s">
        <v>88</v>
      </c>
      <c r="C23115" t="s">
        <v>29192</v>
      </c>
    </row>
    <row r="23116" spans="1:6" x14ac:dyDescent="0.3">
      <c r="A23116" s="19" t="s">
        <v>34373</v>
      </c>
      <c r="B23116" s="11" t="s">
        <v>88</v>
      </c>
      <c r="C23116" t="s">
        <v>88</v>
      </c>
      <c r="D23116" t="s">
        <v>17190</v>
      </c>
    </row>
    <row r="23117" spans="1:6" x14ac:dyDescent="0.3">
      <c r="A23117" s="18" t="s">
        <v>34374</v>
      </c>
      <c r="B23117" s="11" t="s">
        <v>88</v>
      </c>
      <c r="C23117" t="s">
        <v>88</v>
      </c>
      <c r="D23117" t="s">
        <v>689</v>
      </c>
    </row>
    <row r="23118" spans="1:6" x14ac:dyDescent="0.3">
      <c r="A23118" s="19" t="s">
        <v>34375</v>
      </c>
      <c r="B23118" t="s">
        <v>34376</v>
      </c>
    </row>
    <row r="23119" spans="1:6" x14ac:dyDescent="0.3">
      <c r="A23119" s="18" t="s">
        <v>34377</v>
      </c>
      <c r="B23119" s="11" t="s">
        <v>88</v>
      </c>
      <c r="C23119" t="s">
        <v>34378</v>
      </c>
    </row>
    <row r="23120" spans="1:6" x14ac:dyDescent="0.3">
      <c r="A23120" s="19" t="s">
        <v>34379</v>
      </c>
      <c r="B23120" s="11" t="s">
        <v>88</v>
      </c>
      <c r="C23120" t="s">
        <v>88</v>
      </c>
      <c r="D23120" t="s">
        <v>34073</v>
      </c>
    </row>
    <row r="23121" spans="1:6" x14ac:dyDescent="0.3">
      <c r="A23121" s="18" t="s">
        <v>34380</v>
      </c>
      <c r="B23121" s="11" t="s">
        <v>88</v>
      </c>
      <c r="C23121" t="s">
        <v>88</v>
      </c>
      <c r="D23121" t="s">
        <v>689</v>
      </c>
    </row>
    <row r="23122" spans="1:6" x14ac:dyDescent="0.3">
      <c r="A23122" s="19" t="s">
        <v>34381</v>
      </c>
      <c r="B23122" s="11" t="s">
        <v>88</v>
      </c>
      <c r="C23122" t="s">
        <v>88</v>
      </c>
      <c r="D23122" t="s">
        <v>88</v>
      </c>
      <c r="E23122" t="s">
        <v>34382</v>
      </c>
    </row>
    <row r="23123" spans="1:6" x14ac:dyDescent="0.3">
      <c r="A23123" s="18" t="s">
        <v>34383</v>
      </c>
      <c r="B23123" s="11" t="s">
        <v>88</v>
      </c>
      <c r="C23123" t="s">
        <v>88</v>
      </c>
      <c r="D23123" t="s">
        <v>88</v>
      </c>
      <c r="E23123" t="s">
        <v>689</v>
      </c>
    </row>
    <row r="23124" spans="1:6" x14ac:dyDescent="0.3">
      <c r="A23124" s="19" t="s">
        <v>34384</v>
      </c>
      <c r="B23124" s="11" t="s">
        <v>88</v>
      </c>
      <c r="C23124" t="s">
        <v>34385</v>
      </c>
    </row>
    <row r="23125" spans="1:6" x14ac:dyDescent="0.3">
      <c r="A23125" s="18" t="s">
        <v>34386</v>
      </c>
      <c r="B23125" s="11" t="s">
        <v>88</v>
      </c>
      <c r="C23125" t="s">
        <v>34387</v>
      </c>
    </row>
    <row r="23126" spans="1:6" x14ac:dyDescent="0.3">
      <c r="A23126" s="19" t="s">
        <v>34388</v>
      </c>
      <c r="B23126" s="11" t="s">
        <v>88</v>
      </c>
      <c r="C23126" t="s">
        <v>34389</v>
      </c>
    </row>
    <row r="23127" spans="1:6" x14ac:dyDescent="0.3">
      <c r="A23127" s="18" t="s">
        <v>34390</v>
      </c>
      <c r="B23127" s="11" t="s">
        <v>88</v>
      </c>
      <c r="C23127" t="s">
        <v>34063</v>
      </c>
    </row>
    <row r="23128" spans="1:6" x14ac:dyDescent="0.3">
      <c r="A23128" s="19" t="s">
        <v>34391</v>
      </c>
      <c r="B23128" s="11" t="s">
        <v>88</v>
      </c>
      <c r="C23128" t="s">
        <v>88</v>
      </c>
      <c r="D23128" t="s">
        <v>34392</v>
      </c>
    </row>
    <row r="23129" spans="1:6" x14ac:dyDescent="0.3">
      <c r="A23129" s="18" t="s">
        <v>34393</v>
      </c>
      <c r="B23129" s="11" t="s">
        <v>88</v>
      </c>
      <c r="C23129" t="s">
        <v>88</v>
      </c>
      <c r="D23129" t="s">
        <v>689</v>
      </c>
    </row>
    <row r="23130" spans="1:6" x14ac:dyDescent="0.3">
      <c r="A23130" s="19" t="s">
        <v>34394</v>
      </c>
      <c r="B23130" s="11" t="s">
        <v>88</v>
      </c>
      <c r="C23130" t="s">
        <v>88</v>
      </c>
      <c r="D23130" t="s">
        <v>88</v>
      </c>
      <c r="E23130" t="s">
        <v>34073</v>
      </c>
    </row>
    <row r="23131" spans="1:6" x14ac:dyDescent="0.3">
      <c r="A23131" s="18" t="s">
        <v>34395</v>
      </c>
      <c r="B23131" s="11" t="s">
        <v>88</v>
      </c>
      <c r="C23131" t="s">
        <v>88</v>
      </c>
      <c r="D23131" t="s">
        <v>88</v>
      </c>
      <c r="E23131" t="s">
        <v>88</v>
      </c>
      <c r="F23131" t="s">
        <v>34396</v>
      </c>
    </row>
    <row r="23132" spans="1:6" x14ac:dyDescent="0.3">
      <c r="A23132" s="19" t="s">
        <v>34397</v>
      </c>
      <c r="B23132" s="11" t="s">
        <v>88</v>
      </c>
      <c r="C23132" t="s">
        <v>88</v>
      </c>
      <c r="D23132" t="s">
        <v>88</v>
      </c>
      <c r="E23132" t="s">
        <v>88</v>
      </c>
      <c r="F23132" t="s">
        <v>34398</v>
      </c>
    </row>
    <row r="23133" spans="1:6" x14ac:dyDescent="0.3">
      <c r="A23133" s="18" t="s">
        <v>34399</v>
      </c>
      <c r="B23133" s="11" t="s">
        <v>88</v>
      </c>
      <c r="C23133" t="s">
        <v>88</v>
      </c>
      <c r="D23133" t="s">
        <v>88</v>
      </c>
      <c r="E23133" t="s">
        <v>88</v>
      </c>
      <c r="F23133" t="s">
        <v>689</v>
      </c>
    </row>
    <row r="23134" spans="1:6" x14ac:dyDescent="0.3">
      <c r="A23134" s="19" t="s">
        <v>34400</v>
      </c>
      <c r="B23134" s="11" t="s">
        <v>88</v>
      </c>
      <c r="C23134" t="s">
        <v>88</v>
      </c>
      <c r="D23134" t="s">
        <v>88</v>
      </c>
      <c r="E23134" t="s">
        <v>689</v>
      </c>
    </row>
    <row r="23135" spans="1:6" x14ac:dyDescent="0.3">
      <c r="A23135" s="18" t="s">
        <v>34401</v>
      </c>
      <c r="B23135" s="11" t="s">
        <v>88</v>
      </c>
      <c r="C23135" t="s">
        <v>88</v>
      </c>
      <c r="D23135" t="s">
        <v>88</v>
      </c>
      <c r="E23135" t="s">
        <v>88</v>
      </c>
      <c r="F23135" t="s">
        <v>34402</v>
      </c>
    </row>
    <row r="23136" spans="1:6" x14ac:dyDescent="0.3">
      <c r="A23136" s="19" t="s">
        <v>34403</v>
      </c>
      <c r="B23136" s="11" t="s">
        <v>88</v>
      </c>
      <c r="C23136" t="s">
        <v>88</v>
      </c>
      <c r="D23136" t="s">
        <v>88</v>
      </c>
      <c r="E23136" t="s">
        <v>88</v>
      </c>
      <c r="F23136" t="s">
        <v>689</v>
      </c>
    </row>
    <row r="23137" spans="1:5" x14ac:dyDescent="0.3">
      <c r="A23137" s="18" t="s">
        <v>34404</v>
      </c>
      <c r="B23137" s="11" t="s">
        <v>88</v>
      </c>
      <c r="C23137" t="s">
        <v>34405</v>
      </c>
    </row>
    <row r="23138" spans="1:5" x14ac:dyDescent="0.3">
      <c r="A23138" s="19" t="s">
        <v>34406</v>
      </c>
      <c r="B23138" s="11" t="s">
        <v>88</v>
      </c>
      <c r="C23138" t="s">
        <v>88</v>
      </c>
      <c r="D23138" t="s">
        <v>34407</v>
      </c>
    </row>
    <row r="23139" spans="1:5" x14ac:dyDescent="0.3">
      <c r="A23139" s="18" t="s">
        <v>34408</v>
      </c>
      <c r="B23139" s="11" t="s">
        <v>88</v>
      </c>
      <c r="C23139" t="s">
        <v>88</v>
      </c>
      <c r="D23139" t="s">
        <v>29192</v>
      </c>
    </row>
    <row r="23140" spans="1:5" x14ac:dyDescent="0.3">
      <c r="A23140" s="19" t="s">
        <v>34409</v>
      </c>
      <c r="B23140" s="11" t="s">
        <v>88</v>
      </c>
      <c r="C23140" t="s">
        <v>88</v>
      </c>
      <c r="D23140" t="s">
        <v>88</v>
      </c>
      <c r="E23140" t="s">
        <v>34410</v>
      </c>
    </row>
    <row r="23141" spans="1:5" x14ac:dyDescent="0.3">
      <c r="A23141" s="18" t="s">
        <v>34411</v>
      </c>
      <c r="B23141" s="11" t="s">
        <v>88</v>
      </c>
      <c r="C23141" t="s">
        <v>88</v>
      </c>
      <c r="D23141" t="s">
        <v>88</v>
      </c>
      <c r="E23141" t="s">
        <v>34412</v>
      </c>
    </row>
    <row r="23142" spans="1:5" x14ac:dyDescent="0.3">
      <c r="A23142" s="19" t="s">
        <v>34413</v>
      </c>
      <c r="B23142" t="s">
        <v>34414</v>
      </c>
    </row>
    <row r="23143" spans="1:5" x14ac:dyDescent="0.3">
      <c r="A23143" s="18" t="s">
        <v>34415</v>
      </c>
      <c r="B23143" s="11" t="s">
        <v>88</v>
      </c>
      <c r="C23143" t="s">
        <v>34416</v>
      </c>
    </row>
    <row r="23144" spans="1:5" x14ac:dyDescent="0.3">
      <c r="A23144" s="19" t="s">
        <v>34417</v>
      </c>
      <c r="B23144" s="11" t="s">
        <v>88</v>
      </c>
      <c r="C23144" t="s">
        <v>34418</v>
      </c>
    </row>
    <row r="23145" spans="1:5" x14ac:dyDescent="0.3">
      <c r="A23145" s="18" t="s">
        <v>34419</v>
      </c>
      <c r="B23145" s="11" t="s">
        <v>88</v>
      </c>
      <c r="C23145" t="s">
        <v>34420</v>
      </c>
    </row>
    <row r="23146" spans="1:5" x14ac:dyDescent="0.3">
      <c r="A23146" s="19" t="s">
        <v>34421</v>
      </c>
      <c r="B23146" s="11" t="s">
        <v>88</v>
      </c>
      <c r="C23146" t="s">
        <v>88</v>
      </c>
      <c r="D23146" t="s">
        <v>34422</v>
      </c>
    </row>
    <row r="23147" spans="1:5" x14ac:dyDescent="0.3">
      <c r="A23147" s="18" t="s">
        <v>34423</v>
      </c>
      <c r="B23147" s="11" t="s">
        <v>88</v>
      </c>
      <c r="C23147" t="s">
        <v>88</v>
      </c>
      <c r="D23147" t="s">
        <v>88</v>
      </c>
      <c r="E23147" t="s">
        <v>34424</v>
      </c>
    </row>
    <row r="23148" spans="1:5" x14ac:dyDescent="0.3">
      <c r="A23148" s="19" t="s">
        <v>34425</v>
      </c>
      <c r="B23148" s="11" t="s">
        <v>88</v>
      </c>
      <c r="C23148" t="s">
        <v>88</v>
      </c>
      <c r="D23148" t="s">
        <v>88</v>
      </c>
      <c r="E23148" t="s">
        <v>34426</v>
      </c>
    </row>
    <row r="23149" spans="1:5" x14ac:dyDescent="0.3">
      <c r="A23149" s="18" t="s">
        <v>34427</v>
      </c>
      <c r="B23149" s="11" t="s">
        <v>88</v>
      </c>
      <c r="C23149" t="s">
        <v>88</v>
      </c>
      <c r="D23149" t="s">
        <v>689</v>
      </c>
    </row>
    <row r="23150" spans="1:5" x14ac:dyDescent="0.3">
      <c r="A23150" s="19" t="s">
        <v>34428</v>
      </c>
      <c r="B23150" s="11" t="s">
        <v>88</v>
      </c>
      <c r="C23150" t="s">
        <v>29192</v>
      </c>
    </row>
    <row r="23151" spans="1:5" x14ac:dyDescent="0.3">
      <c r="A23151" s="18" t="s">
        <v>34429</v>
      </c>
      <c r="B23151" s="11" t="s">
        <v>88</v>
      </c>
      <c r="C23151" t="s">
        <v>88</v>
      </c>
      <c r="D23151" t="s">
        <v>34430</v>
      </c>
    </row>
    <row r="23152" spans="1:5" x14ac:dyDescent="0.3">
      <c r="A23152" s="19" t="s">
        <v>34431</v>
      </c>
      <c r="B23152" s="11" t="s">
        <v>88</v>
      </c>
      <c r="C23152" t="s">
        <v>88</v>
      </c>
      <c r="D23152" t="s">
        <v>689</v>
      </c>
    </row>
    <row r="23153" spans="1:6" x14ac:dyDescent="0.3">
      <c r="A23153" s="18" t="s">
        <v>34432</v>
      </c>
      <c r="B23153" t="s">
        <v>34433</v>
      </c>
    </row>
    <row r="23154" spans="1:6" x14ac:dyDescent="0.3">
      <c r="A23154" s="19" t="s">
        <v>34434</v>
      </c>
      <c r="B23154" s="11" t="s">
        <v>88</v>
      </c>
      <c r="C23154" t="s">
        <v>34435</v>
      </c>
    </row>
    <row r="23155" spans="1:6" x14ac:dyDescent="0.3">
      <c r="A23155" s="18" t="s">
        <v>34436</v>
      </c>
      <c r="B23155" s="11" t="s">
        <v>88</v>
      </c>
      <c r="C23155" t="s">
        <v>88</v>
      </c>
      <c r="D23155" t="s">
        <v>34437</v>
      </c>
    </row>
    <row r="23156" spans="1:6" x14ac:dyDescent="0.3">
      <c r="A23156" s="19" t="s">
        <v>34438</v>
      </c>
      <c r="B23156" s="11" t="s">
        <v>88</v>
      </c>
      <c r="C23156" t="s">
        <v>88</v>
      </c>
      <c r="D23156" t="s">
        <v>34439</v>
      </c>
    </row>
    <row r="23157" spans="1:6" x14ac:dyDescent="0.3">
      <c r="A23157" s="18" t="s">
        <v>34440</v>
      </c>
      <c r="B23157" s="11" t="s">
        <v>88</v>
      </c>
      <c r="C23157" t="s">
        <v>88</v>
      </c>
      <c r="D23157" t="s">
        <v>689</v>
      </c>
    </row>
    <row r="23158" spans="1:6" x14ac:dyDescent="0.3">
      <c r="A23158" s="19" t="s">
        <v>34441</v>
      </c>
      <c r="B23158" s="11" t="s">
        <v>88</v>
      </c>
      <c r="C23158" t="s">
        <v>34442</v>
      </c>
    </row>
    <row r="23159" spans="1:6" x14ac:dyDescent="0.3">
      <c r="A23159" s="18" t="s">
        <v>34443</v>
      </c>
      <c r="B23159" s="11" t="s">
        <v>88</v>
      </c>
      <c r="C23159" t="s">
        <v>88</v>
      </c>
      <c r="D23159" t="s">
        <v>34444</v>
      </c>
    </row>
    <row r="23160" spans="1:6" x14ac:dyDescent="0.3">
      <c r="A23160" s="19" t="s">
        <v>34445</v>
      </c>
      <c r="B23160" s="11" t="s">
        <v>88</v>
      </c>
      <c r="C23160" t="s">
        <v>88</v>
      </c>
      <c r="D23160" t="s">
        <v>88</v>
      </c>
      <c r="E23160" t="s">
        <v>34446</v>
      </c>
    </row>
    <row r="23161" spans="1:6" x14ac:dyDescent="0.3">
      <c r="A23161" s="18" t="s">
        <v>34447</v>
      </c>
      <c r="B23161" s="11" t="s">
        <v>88</v>
      </c>
      <c r="C23161" t="s">
        <v>88</v>
      </c>
      <c r="D23161" t="s">
        <v>88</v>
      </c>
      <c r="E23161" t="s">
        <v>88</v>
      </c>
      <c r="F23161" t="s">
        <v>34448</v>
      </c>
    </row>
    <row r="23162" spans="1:6" x14ac:dyDescent="0.3">
      <c r="A23162" s="19" t="s">
        <v>34449</v>
      </c>
      <c r="B23162" s="11" t="s">
        <v>88</v>
      </c>
      <c r="C23162" t="s">
        <v>88</v>
      </c>
      <c r="D23162" t="s">
        <v>88</v>
      </c>
      <c r="E23162" t="s">
        <v>88</v>
      </c>
      <c r="F23162" t="s">
        <v>689</v>
      </c>
    </row>
    <row r="23163" spans="1:6" x14ac:dyDescent="0.3">
      <c r="A23163" s="18" t="s">
        <v>34450</v>
      </c>
      <c r="B23163" s="11" t="s">
        <v>88</v>
      </c>
      <c r="C23163" t="s">
        <v>88</v>
      </c>
      <c r="D23163" t="s">
        <v>88</v>
      </c>
      <c r="E23163" t="s">
        <v>689</v>
      </c>
    </row>
    <row r="23164" spans="1:6" x14ac:dyDescent="0.3">
      <c r="A23164" s="19" t="s">
        <v>34451</v>
      </c>
      <c r="B23164" s="11" t="s">
        <v>88</v>
      </c>
      <c r="C23164" t="s">
        <v>88</v>
      </c>
      <c r="D23164" t="s">
        <v>88</v>
      </c>
      <c r="E23164" t="s">
        <v>88</v>
      </c>
      <c r="F23164" t="s">
        <v>17190</v>
      </c>
    </row>
    <row r="23165" spans="1:6" x14ac:dyDescent="0.3">
      <c r="A23165" s="18" t="s">
        <v>34452</v>
      </c>
      <c r="B23165" s="11" t="s">
        <v>88</v>
      </c>
      <c r="C23165" t="s">
        <v>88</v>
      </c>
      <c r="D23165" t="s">
        <v>88</v>
      </c>
      <c r="E23165" t="s">
        <v>88</v>
      </c>
      <c r="F23165" t="s">
        <v>689</v>
      </c>
    </row>
    <row r="23166" spans="1:6" x14ac:dyDescent="0.3">
      <c r="A23166" s="19" t="s">
        <v>34453</v>
      </c>
      <c r="B23166" s="11" t="s">
        <v>88</v>
      </c>
      <c r="C23166" t="s">
        <v>88</v>
      </c>
      <c r="D23166" t="s">
        <v>34454</v>
      </c>
    </row>
    <row r="23167" spans="1:6" x14ac:dyDescent="0.3">
      <c r="A23167" s="18" t="s">
        <v>34455</v>
      </c>
      <c r="B23167" s="11" t="s">
        <v>88</v>
      </c>
      <c r="C23167" t="s">
        <v>29192</v>
      </c>
    </row>
    <row r="23168" spans="1:6" x14ac:dyDescent="0.3">
      <c r="A23168" s="19" t="s">
        <v>34456</v>
      </c>
      <c r="B23168" s="11" t="s">
        <v>88</v>
      </c>
      <c r="C23168" t="s">
        <v>88</v>
      </c>
      <c r="D23168" t="s">
        <v>34457</v>
      </c>
    </row>
    <row r="23169" spans="1:6" x14ac:dyDescent="0.3">
      <c r="A23169" s="18" t="s">
        <v>34458</v>
      </c>
      <c r="B23169" s="11" t="s">
        <v>88</v>
      </c>
      <c r="C23169" t="s">
        <v>88</v>
      </c>
      <c r="D23169" t="s">
        <v>34448</v>
      </c>
    </row>
    <row r="23170" spans="1:6" x14ac:dyDescent="0.3">
      <c r="A23170" s="19" t="s">
        <v>34459</v>
      </c>
      <c r="B23170" s="11" t="s">
        <v>88</v>
      </c>
      <c r="C23170" t="s">
        <v>88</v>
      </c>
      <c r="D23170" t="s">
        <v>689</v>
      </c>
    </row>
    <row r="23171" spans="1:6" x14ac:dyDescent="0.3">
      <c r="A23171" s="18" t="s">
        <v>34460</v>
      </c>
      <c r="B23171" t="s">
        <v>34461</v>
      </c>
    </row>
    <row r="23172" spans="1:6" x14ac:dyDescent="0.3">
      <c r="A23172" s="19" t="s">
        <v>34462</v>
      </c>
      <c r="B23172" s="11" t="s">
        <v>88</v>
      </c>
      <c r="C23172" t="s">
        <v>34463</v>
      </c>
    </row>
    <row r="23173" spans="1:6" x14ac:dyDescent="0.3">
      <c r="A23173" s="18" t="s">
        <v>34464</v>
      </c>
      <c r="B23173" s="11" t="s">
        <v>88</v>
      </c>
      <c r="C23173" t="s">
        <v>88</v>
      </c>
      <c r="D23173" t="s">
        <v>17190</v>
      </c>
    </row>
    <row r="23174" spans="1:6" x14ac:dyDescent="0.3">
      <c r="A23174" s="19" t="s">
        <v>34465</v>
      </c>
      <c r="B23174" s="11" t="s">
        <v>88</v>
      </c>
      <c r="C23174" t="s">
        <v>88</v>
      </c>
      <c r="D23174" t="s">
        <v>689</v>
      </c>
    </row>
    <row r="23175" spans="1:6" x14ac:dyDescent="0.3">
      <c r="A23175" s="18" t="s">
        <v>34466</v>
      </c>
      <c r="B23175" s="11" t="s">
        <v>88</v>
      </c>
      <c r="C23175" t="s">
        <v>34467</v>
      </c>
    </row>
    <row r="23176" spans="1:6" x14ac:dyDescent="0.3">
      <c r="A23176" s="19" t="s">
        <v>34468</v>
      </c>
      <c r="B23176" s="11" t="s">
        <v>88</v>
      </c>
      <c r="C23176" t="s">
        <v>88</v>
      </c>
      <c r="D23176" t="s">
        <v>34469</v>
      </c>
    </row>
    <row r="23177" spans="1:6" x14ac:dyDescent="0.3">
      <c r="A23177" s="18" t="s">
        <v>34470</v>
      </c>
      <c r="B23177" s="11" t="s">
        <v>88</v>
      </c>
      <c r="C23177" t="s">
        <v>88</v>
      </c>
      <c r="D23177" t="s">
        <v>88</v>
      </c>
      <c r="E23177" t="s">
        <v>17190</v>
      </c>
    </row>
    <row r="23178" spans="1:6" x14ac:dyDescent="0.3">
      <c r="A23178" s="19" t="s">
        <v>34471</v>
      </c>
      <c r="B23178" s="11" t="s">
        <v>88</v>
      </c>
      <c r="C23178" t="s">
        <v>88</v>
      </c>
      <c r="D23178" t="s">
        <v>88</v>
      </c>
      <c r="E23178" t="s">
        <v>689</v>
      </c>
    </row>
    <row r="23179" spans="1:6" x14ac:dyDescent="0.3">
      <c r="A23179" s="18" t="s">
        <v>34472</v>
      </c>
      <c r="B23179" s="11" t="s">
        <v>88</v>
      </c>
      <c r="C23179" t="s">
        <v>88</v>
      </c>
      <c r="D23179" t="s">
        <v>34473</v>
      </c>
    </row>
    <row r="23180" spans="1:6" x14ac:dyDescent="0.3">
      <c r="A23180" s="19" t="s">
        <v>34474</v>
      </c>
      <c r="B23180" s="11" t="s">
        <v>88</v>
      </c>
      <c r="C23180" t="s">
        <v>88</v>
      </c>
      <c r="D23180" t="s">
        <v>88</v>
      </c>
      <c r="E23180" t="s">
        <v>17190</v>
      </c>
    </row>
    <row r="23181" spans="1:6" x14ac:dyDescent="0.3">
      <c r="A23181" s="18" t="s">
        <v>34475</v>
      </c>
      <c r="B23181" s="11" t="s">
        <v>88</v>
      </c>
      <c r="C23181" t="s">
        <v>88</v>
      </c>
      <c r="D23181" t="s">
        <v>88</v>
      </c>
      <c r="E23181" t="s">
        <v>689</v>
      </c>
    </row>
    <row r="23182" spans="1:6" x14ac:dyDescent="0.3">
      <c r="A23182" s="19" t="s">
        <v>34476</v>
      </c>
      <c r="B23182" s="11" t="s">
        <v>88</v>
      </c>
      <c r="C23182" t="s">
        <v>88</v>
      </c>
      <c r="D23182" t="s">
        <v>689</v>
      </c>
    </row>
    <row r="23183" spans="1:6" x14ac:dyDescent="0.3">
      <c r="A23183" s="18" t="s">
        <v>34477</v>
      </c>
      <c r="B23183" s="11" t="s">
        <v>88</v>
      </c>
      <c r="C23183" t="s">
        <v>88</v>
      </c>
      <c r="D23183" t="s">
        <v>88</v>
      </c>
      <c r="E23183" t="s">
        <v>34073</v>
      </c>
    </row>
    <row r="23184" spans="1:6" x14ac:dyDescent="0.3">
      <c r="A23184" s="19" t="s">
        <v>34478</v>
      </c>
      <c r="B23184" s="11" t="s">
        <v>88</v>
      </c>
      <c r="C23184" t="s">
        <v>88</v>
      </c>
      <c r="D23184" t="s">
        <v>88</v>
      </c>
      <c r="E23184" t="s">
        <v>88</v>
      </c>
      <c r="F23184" t="s">
        <v>17190</v>
      </c>
    </row>
    <row r="23185" spans="1:6" x14ac:dyDescent="0.3">
      <c r="A23185" s="18" t="s">
        <v>34479</v>
      </c>
      <c r="B23185" s="11" t="s">
        <v>88</v>
      </c>
      <c r="C23185" t="s">
        <v>88</v>
      </c>
      <c r="D23185" t="s">
        <v>88</v>
      </c>
      <c r="E23185" t="s">
        <v>88</v>
      </c>
      <c r="F23185" t="s">
        <v>689</v>
      </c>
    </row>
    <row r="23186" spans="1:6" x14ac:dyDescent="0.3">
      <c r="A23186" s="19" t="s">
        <v>34480</v>
      </c>
      <c r="B23186" s="11" t="s">
        <v>88</v>
      </c>
      <c r="C23186" t="s">
        <v>88</v>
      </c>
      <c r="D23186" t="s">
        <v>88</v>
      </c>
      <c r="E23186" t="s">
        <v>689</v>
      </c>
    </row>
    <row r="23187" spans="1:6" x14ac:dyDescent="0.3">
      <c r="A23187" s="18" t="s">
        <v>34481</v>
      </c>
      <c r="B23187" s="11" t="s">
        <v>88</v>
      </c>
      <c r="C23187" t="s">
        <v>88</v>
      </c>
      <c r="D23187" t="s">
        <v>88</v>
      </c>
      <c r="E23187" t="s">
        <v>88</v>
      </c>
      <c r="F23187" t="s">
        <v>17190</v>
      </c>
    </row>
    <row r="23188" spans="1:6" x14ac:dyDescent="0.3">
      <c r="A23188" s="19" t="s">
        <v>34482</v>
      </c>
      <c r="B23188" s="11" t="s">
        <v>88</v>
      </c>
      <c r="C23188" t="s">
        <v>88</v>
      </c>
      <c r="D23188" t="s">
        <v>88</v>
      </c>
      <c r="E23188" t="s">
        <v>88</v>
      </c>
      <c r="F23188" t="s">
        <v>689</v>
      </c>
    </row>
    <row r="23189" spans="1:6" x14ac:dyDescent="0.3">
      <c r="A23189" s="18" t="s">
        <v>34483</v>
      </c>
      <c r="B23189" s="11" t="s">
        <v>88</v>
      </c>
      <c r="C23189" t="s">
        <v>34484</v>
      </c>
    </row>
    <row r="23190" spans="1:6" x14ac:dyDescent="0.3">
      <c r="A23190" s="19" t="s">
        <v>34485</v>
      </c>
      <c r="B23190" s="11" t="s">
        <v>88</v>
      </c>
      <c r="C23190" t="s">
        <v>88</v>
      </c>
      <c r="D23190" t="s">
        <v>34486</v>
      </c>
    </row>
    <row r="23191" spans="1:6" x14ac:dyDescent="0.3">
      <c r="A23191" s="18" t="s">
        <v>34487</v>
      </c>
      <c r="B23191" s="11" t="s">
        <v>88</v>
      </c>
      <c r="C23191" t="s">
        <v>88</v>
      </c>
      <c r="D23191" t="s">
        <v>88</v>
      </c>
      <c r="E23191" t="s">
        <v>17190</v>
      </c>
    </row>
    <row r="23192" spans="1:6" x14ac:dyDescent="0.3">
      <c r="A23192" s="19" t="s">
        <v>34488</v>
      </c>
      <c r="B23192" s="11" t="s">
        <v>88</v>
      </c>
      <c r="C23192" t="s">
        <v>88</v>
      </c>
      <c r="D23192" t="s">
        <v>88</v>
      </c>
      <c r="E23192" t="s">
        <v>689</v>
      </c>
    </row>
    <row r="23193" spans="1:6" x14ac:dyDescent="0.3">
      <c r="A23193" s="18" t="s">
        <v>34489</v>
      </c>
      <c r="B23193" s="11" t="s">
        <v>88</v>
      </c>
      <c r="C23193" t="s">
        <v>88</v>
      </c>
      <c r="D23193" t="s">
        <v>34490</v>
      </c>
    </row>
    <row r="23194" spans="1:6" x14ac:dyDescent="0.3">
      <c r="A23194" s="19" t="s">
        <v>34491</v>
      </c>
      <c r="B23194" s="11" t="s">
        <v>88</v>
      </c>
      <c r="C23194" t="s">
        <v>88</v>
      </c>
      <c r="D23194" t="s">
        <v>88</v>
      </c>
      <c r="E23194" t="s">
        <v>17190</v>
      </c>
    </row>
    <row r="23195" spans="1:6" x14ac:dyDescent="0.3">
      <c r="A23195" s="18" t="s">
        <v>34492</v>
      </c>
      <c r="B23195" s="11" t="s">
        <v>88</v>
      </c>
      <c r="C23195" t="s">
        <v>88</v>
      </c>
      <c r="D23195" t="s">
        <v>88</v>
      </c>
      <c r="E23195" t="s">
        <v>689</v>
      </c>
    </row>
    <row r="23196" spans="1:6" x14ac:dyDescent="0.3">
      <c r="A23196" s="19" t="s">
        <v>34493</v>
      </c>
      <c r="B23196" s="11" t="s">
        <v>88</v>
      </c>
      <c r="C23196" t="s">
        <v>88</v>
      </c>
      <c r="D23196" t="s">
        <v>34494</v>
      </c>
    </row>
    <row r="23197" spans="1:6" x14ac:dyDescent="0.3">
      <c r="A23197" s="18" t="s">
        <v>34495</v>
      </c>
      <c r="B23197" s="11" t="s">
        <v>88</v>
      </c>
      <c r="C23197" t="s">
        <v>88</v>
      </c>
      <c r="D23197" t="s">
        <v>88</v>
      </c>
      <c r="E23197" t="s">
        <v>34073</v>
      </c>
    </row>
    <row r="23198" spans="1:6" x14ac:dyDescent="0.3">
      <c r="A23198" s="19" t="s">
        <v>34496</v>
      </c>
      <c r="B23198" s="11" t="s">
        <v>88</v>
      </c>
      <c r="C23198" t="s">
        <v>88</v>
      </c>
      <c r="D23198" t="s">
        <v>88</v>
      </c>
      <c r="E23198" t="s">
        <v>88</v>
      </c>
      <c r="F23198" t="s">
        <v>17190</v>
      </c>
    </row>
    <row r="23199" spans="1:6" x14ac:dyDescent="0.3">
      <c r="A23199" s="18" t="s">
        <v>34497</v>
      </c>
      <c r="B23199" s="11" t="s">
        <v>88</v>
      </c>
      <c r="C23199" t="s">
        <v>88</v>
      </c>
      <c r="D23199" t="s">
        <v>88</v>
      </c>
      <c r="E23199" t="s">
        <v>88</v>
      </c>
      <c r="F23199" t="s">
        <v>689</v>
      </c>
    </row>
    <row r="23200" spans="1:6" x14ac:dyDescent="0.3">
      <c r="A23200" s="19" t="s">
        <v>34498</v>
      </c>
      <c r="B23200" s="11" t="s">
        <v>88</v>
      </c>
      <c r="C23200" t="s">
        <v>88</v>
      </c>
      <c r="D23200" t="s">
        <v>88</v>
      </c>
      <c r="E23200" t="s">
        <v>689</v>
      </c>
    </row>
    <row r="23201" spans="1:7" x14ac:dyDescent="0.3">
      <c r="A23201" s="18" t="s">
        <v>34499</v>
      </c>
      <c r="B23201" s="11" t="s">
        <v>88</v>
      </c>
      <c r="C23201" t="s">
        <v>88</v>
      </c>
      <c r="D23201" t="s">
        <v>88</v>
      </c>
      <c r="E23201" t="s">
        <v>88</v>
      </c>
      <c r="F23201" t="s">
        <v>34500</v>
      </c>
    </row>
    <row r="23202" spans="1:7" x14ac:dyDescent="0.3">
      <c r="A23202" s="19" t="s">
        <v>34501</v>
      </c>
      <c r="B23202" s="11" t="s">
        <v>88</v>
      </c>
      <c r="C23202" t="s">
        <v>88</v>
      </c>
      <c r="D23202" t="s">
        <v>88</v>
      </c>
      <c r="E23202" t="s">
        <v>88</v>
      </c>
      <c r="F23202" t="s">
        <v>88</v>
      </c>
      <c r="G23202" t="s">
        <v>17190</v>
      </c>
    </row>
    <row r="23203" spans="1:7" x14ac:dyDescent="0.3">
      <c r="A23203" s="18" t="s">
        <v>34502</v>
      </c>
      <c r="B23203" s="11" t="s">
        <v>88</v>
      </c>
      <c r="C23203" t="s">
        <v>88</v>
      </c>
      <c r="D23203" t="s">
        <v>88</v>
      </c>
      <c r="E23203" t="s">
        <v>88</v>
      </c>
      <c r="F23203" t="s">
        <v>88</v>
      </c>
      <c r="G23203" t="s">
        <v>689</v>
      </c>
    </row>
    <row r="23204" spans="1:7" x14ac:dyDescent="0.3">
      <c r="A23204" s="19" t="s">
        <v>34503</v>
      </c>
      <c r="B23204" s="11" t="s">
        <v>88</v>
      </c>
      <c r="C23204" t="s">
        <v>88</v>
      </c>
      <c r="D23204" t="s">
        <v>88</v>
      </c>
      <c r="E23204" t="s">
        <v>88</v>
      </c>
      <c r="F23204" t="s">
        <v>689</v>
      </c>
    </row>
    <row r="23205" spans="1:7" x14ac:dyDescent="0.3">
      <c r="A23205" s="18" t="s">
        <v>34504</v>
      </c>
      <c r="B23205" s="11" t="s">
        <v>88</v>
      </c>
      <c r="C23205" t="s">
        <v>88</v>
      </c>
      <c r="D23205" t="s">
        <v>88</v>
      </c>
      <c r="E23205" t="s">
        <v>88</v>
      </c>
      <c r="F23205" t="s">
        <v>88</v>
      </c>
      <c r="G23205" t="s">
        <v>17190</v>
      </c>
    </row>
    <row r="23206" spans="1:7" x14ac:dyDescent="0.3">
      <c r="A23206" s="19" t="s">
        <v>34505</v>
      </c>
      <c r="B23206" s="11" t="s">
        <v>88</v>
      </c>
      <c r="C23206" t="s">
        <v>88</v>
      </c>
      <c r="D23206" t="s">
        <v>88</v>
      </c>
      <c r="E23206" t="s">
        <v>88</v>
      </c>
      <c r="F23206" t="s">
        <v>88</v>
      </c>
      <c r="G23206" t="s">
        <v>34506</v>
      </c>
    </row>
    <row r="23207" spans="1:7" x14ac:dyDescent="0.3">
      <c r="A23207" s="18" t="s">
        <v>34507</v>
      </c>
      <c r="B23207" s="11" t="s">
        <v>88</v>
      </c>
      <c r="C23207" t="s">
        <v>88</v>
      </c>
      <c r="D23207" t="s">
        <v>88</v>
      </c>
      <c r="E23207" t="s">
        <v>88</v>
      </c>
      <c r="F23207" t="s">
        <v>88</v>
      </c>
      <c r="G23207" t="s">
        <v>689</v>
      </c>
    </row>
    <row r="23208" spans="1:7" x14ac:dyDescent="0.3">
      <c r="A23208" s="19" t="s">
        <v>34508</v>
      </c>
      <c r="B23208" s="11" t="s">
        <v>88</v>
      </c>
      <c r="C23208" t="s">
        <v>88</v>
      </c>
      <c r="D23208" t="s">
        <v>34473</v>
      </c>
    </row>
    <row r="23209" spans="1:7" x14ac:dyDescent="0.3">
      <c r="A23209" s="18" t="s">
        <v>34509</v>
      </c>
      <c r="B23209" s="11" t="s">
        <v>88</v>
      </c>
      <c r="C23209" t="s">
        <v>88</v>
      </c>
      <c r="D23209" t="s">
        <v>88</v>
      </c>
      <c r="E23209" t="s">
        <v>17190</v>
      </c>
    </row>
    <row r="23210" spans="1:7" x14ac:dyDescent="0.3">
      <c r="A23210" s="19" t="s">
        <v>34510</v>
      </c>
      <c r="B23210" s="11" t="s">
        <v>88</v>
      </c>
      <c r="C23210" t="s">
        <v>88</v>
      </c>
      <c r="D23210" t="s">
        <v>88</v>
      </c>
      <c r="E23210" t="s">
        <v>689</v>
      </c>
    </row>
    <row r="23211" spans="1:7" x14ac:dyDescent="0.3">
      <c r="A23211" s="18" t="s">
        <v>34511</v>
      </c>
      <c r="B23211" s="11" t="s">
        <v>88</v>
      </c>
      <c r="C23211" t="s">
        <v>34512</v>
      </c>
    </row>
    <row r="23212" spans="1:7" x14ac:dyDescent="0.3">
      <c r="A23212" s="19" t="s">
        <v>34513</v>
      </c>
      <c r="B23212" s="11" t="s">
        <v>88</v>
      </c>
      <c r="C23212" t="s">
        <v>88</v>
      </c>
      <c r="D23212" t="s">
        <v>17190</v>
      </c>
    </row>
    <row r="23213" spans="1:7" x14ac:dyDescent="0.3">
      <c r="A23213" s="18" t="s">
        <v>34514</v>
      </c>
      <c r="B23213" s="11" t="s">
        <v>88</v>
      </c>
      <c r="C23213" t="s">
        <v>88</v>
      </c>
      <c r="D23213" t="s">
        <v>689</v>
      </c>
    </row>
    <row r="23214" spans="1:7" x14ac:dyDescent="0.3">
      <c r="A23214" s="19" t="s">
        <v>34515</v>
      </c>
      <c r="B23214" s="11" t="s">
        <v>88</v>
      </c>
      <c r="C23214" t="s">
        <v>34063</v>
      </c>
    </row>
    <row r="23215" spans="1:7" x14ac:dyDescent="0.3">
      <c r="A23215" s="18" t="s">
        <v>34516</v>
      </c>
      <c r="B23215" s="11" t="s">
        <v>88</v>
      </c>
      <c r="C23215" t="s">
        <v>88</v>
      </c>
      <c r="D23215" t="s">
        <v>34517</v>
      </c>
    </row>
    <row r="23216" spans="1:7" x14ac:dyDescent="0.3">
      <c r="A23216" s="19" t="s">
        <v>34518</v>
      </c>
      <c r="B23216" s="11" t="s">
        <v>88</v>
      </c>
      <c r="C23216" t="s">
        <v>88</v>
      </c>
      <c r="D23216" t="s">
        <v>34473</v>
      </c>
    </row>
    <row r="23217" spans="1:6" x14ac:dyDescent="0.3">
      <c r="A23217" s="18" t="s">
        <v>34519</v>
      </c>
      <c r="B23217" s="11" t="s">
        <v>88</v>
      </c>
      <c r="C23217" t="s">
        <v>88</v>
      </c>
      <c r="D23217" t="s">
        <v>88</v>
      </c>
      <c r="E23217" t="s">
        <v>17190</v>
      </c>
    </row>
    <row r="23218" spans="1:6" x14ac:dyDescent="0.3">
      <c r="A23218" s="19" t="s">
        <v>34520</v>
      </c>
      <c r="B23218" s="11" t="s">
        <v>88</v>
      </c>
      <c r="C23218" t="s">
        <v>88</v>
      </c>
      <c r="D23218" t="s">
        <v>88</v>
      </c>
      <c r="E23218" t="s">
        <v>689</v>
      </c>
    </row>
    <row r="23219" spans="1:6" x14ac:dyDescent="0.3">
      <c r="A23219" s="18" t="s">
        <v>34521</v>
      </c>
      <c r="B23219" s="11" t="s">
        <v>88</v>
      </c>
      <c r="C23219" t="s">
        <v>88</v>
      </c>
      <c r="D23219" t="s">
        <v>689</v>
      </c>
    </row>
    <row r="23220" spans="1:6" x14ac:dyDescent="0.3">
      <c r="A23220" s="19" t="s">
        <v>34522</v>
      </c>
      <c r="B23220" s="11" t="s">
        <v>88</v>
      </c>
      <c r="C23220" t="s">
        <v>88</v>
      </c>
      <c r="D23220" t="s">
        <v>88</v>
      </c>
      <c r="E23220" t="s">
        <v>34073</v>
      </c>
    </row>
    <row r="23221" spans="1:6" x14ac:dyDescent="0.3">
      <c r="A23221" s="18" t="s">
        <v>34523</v>
      </c>
      <c r="B23221" s="11" t="s">
        <v>88</v>
      </c>
      <c r="C23221" t="s">
        <v>88</v>
      </c>
      <c r="D23221" t="s">
        <v>88</v>
      </c>
      <c r="E23221" t="s">
        <v>88</v>
      </c>
      <c r="F23221" t="s">
        <v>17190</v>
      </c>
    </row>
    <row r="23222" spans="1:6" x14ac:dyDescent="0.3">
      <c r="A23222" s="19" t="s">
        <v>34524</v>
      </c>
      <c r="B23222" s="11" t="s">
        <v>88</v>
      </c>
      <c r="C23222" t="s">
        <v>88</v>
      </c>
      <c r="D23222" t="s">
        <v>88</v>
      </c>
      <c r="E23222" t="s">
        <v>88</v>
      </c>
      <c r="F23222" t="s">
        <v>689</v>
      </c>
    </row>
    <row r="23223" spans="1:6" x14ac:dyDescent="0.3">
      <c r="A23223" s="18" t="s">
        <v>34525</v>
      </c>
      <c r="B23223" s="11" t="s">
        <v>88</v>
      </c>
      <c r="C23223" t="s">
        <v>88</v>
      </c>
      <c r="D23223" t="s">
        <v>88</v>
      </c>
      <c r="E23223" t="s">
        <v>689</v>
      </c>
    </row>
    <row r="23224" spans="1:6" x14ac:dyDescent="0.3">
      <c r="A23224" s="19" t="s">
        <v>34526</v>
      </c>
      <c r="B23224" s="11" t="s">
        <v>88</v>
      </c>
      <c r="C23224" t="s">
        <v>88</v>
      </c>
      <c r="D23224" t="s">
        <v>88</v>
      </c>
      <c r="E23224" t="s">
        <v>88</v>
      </c>
      <c r="F23224" t="s">
        <v>17190</v>
      </c>
    </row>
    <row r="23225" spans="1:6" x14ac:dyDescent="0.3">
      <c r="A23225" s="18" t="s">
        <v>34527</v>
      </c>
      <c r="B23225" s="11" t="s">
        <v>88</v>
      </c>
      <c r="C23225" t="s">
        <v>88</v>
      </c>
      <c r="D23225" t="s">
        <v>88</v>
      </c>
      <c r="E23225" t="s">
        <v>88</v>
      </c>
      <c r="F23225" t="s">
        <v>689</v>
      </c>
    </row>
    <row r="23226" spans="1:6" x14ac:dyDescent="0.3">
      <c r="A23226" s="19" t="s">
        <v>34528</v>
      </c>
      <c r="B23226" s="11" t="s">
        <v>88</v>
      </c>
      <c r="C23226" t="s">
        <v>29192</v>
      </c>
    </row>
    <row r="23227" spans="1:6" x14ac:dyDescent="0.3">
      <c r="A23227" s="18" t="s">
        <v>34529</v>
      </c>
      <c r="B23227" s="11" t="s">
        <v>88</v>
      </c>
      <c r="C23227" t="s">
        <v>88</v>
      </c>
      <c r="D23227" t="s">
        <v>34530</v>
      </c>
    </row>
    <row r="23228" spans="1:6" x14ac:dyDescent="0.3">
      <c r="A23228" s="19" t="s">
        <v>34531</v>
      </c>
      <c r="B23228" s="11" t="s">
        <v>88</v>
      </c>
      <c r="C23228" t="s">
        <v>88</v>
      </c>
      <c r="D23228" t="s">
        <v>689</v>
      </c>
    </row>
    <row r="23229" spans="1:6" x14ac:dyDescent="0.3">
      <c r="A23229" s="18" t="s">
        <v>34532</v>
      </c>
      <c r="B23229" s="11" t="s">
        <v>88</v>
      </c>
      <c r="C23229" t="s">
        <v>88</v>
      </c>
      <c r="D23229" t="s">
        <v>88</v>
      </c>
      <c r="E23229" t="s">
        <v>17190</v>
      </c>
    </row>
    <row r="23230" spans="1:6" x14ac:dyDescent="0.3">
      <c r="A23230" s="19" t="s">
        <v>34533</v>
      </c>
      <c r="B23230" s="11" t="s">
        <v>88</v>
      </c>
      <c r="C23230" t="s">
        <v>88</v>
      </c>
      <c r="D23230" t="s">
        <v>88</v>
      </c>
      <c r="E23230" t="s">
        <v>689</v>
      </c>
    </row>
    <row r="23231" spans="1:6" x14ac:dyDescent="0.3">
      <c r="A23231" s="18" t="s">
        <v>34534</v>
      </c>
      <c r="B23231" t="s">
        <v>34535</v>
      </c>
    </row>
    <row r="23232" spans="1:6" x14ac:dyDescent="0.3">
      <c r="A23232" s="19" t="s">
        <v>34536</v>
      </c>
      <c r="B23232" s="11" t="s">
        <v>88</v>
      </c>
      <c r="C23232" t="s">
        <v>34537</v>
      </c>
    </row>
    <row r="23233" spans="1:7" x14ac:dyDescent="0.3">
      <c r="A23233" s="18" t="s">
        <v>34538</v>
      </c>
      <c r="B23233" s="11" t="s">
        <v>88</v>
      </c>
      <c r="C23233" t="s">
        <v>34539</v>
      </c>
    </row>
    <row r="23234" spans="1:7" x14ac:dyDescent="0.3">
      <c r="A23234" s="19" t="s">
        <v>34540</v>
      </c>
      <c r="B23234" s="11" t="s">
        <v>88</v>
      </c>
      <c r="C23234" t="s">
        <v>34541</v>
      </c>
    </row>
    <row r="23235" spans="1:7" x14ac:dyDescent="0.3">
      <c r="A23235" s="18" t="s">
        <v>34542</v>
      </c>
      <c r="B23235" s="11" t="s">
        <v>88</v>
      </c>
      <c r="C23235" t="s">
        <v>88</v>
      </c>
      <c r="D23235" t="s">
        <v>34543</v>
      </c>
    </row>
    <row r="23236" spans="1:7" x14ac:dyDescent="0.3">
      <c r="A23236" s="19" t="s">
        <v>34544</v>
      </c>
      <c r="B23236" s="11" t="s">
        <v>88</v>
      </c>
      <c r="C23236" t="s">
        <v>88</v>
      </c>
      <c r="D23236" t="s">
        <v>689</v>
      </c>
    </row>
    <row r="23237" spans="1:7" x14ac:dyDescent="0.3">
      <c r="A23237" s="18" t="s">
        <v>34545</v>
      </c>
      <c r="B23237" s="11" t="s">
        <v>88</v>
      </c>
      <c r="C23237" t="s">
        <v>88</v>
      </c>
      <c r="D23237" t="s">
        <v>88</v>
      </c>
      <c r="E23237" t="s">
        <v>34546</v>
      </c>
    </row>
    <row r="23238" spans="1:7" x14ac:dyDescent="0.3">
      <c r="A23238" s="19" t="s">
        <v>34547</v>
      </c>
      <c r="B23238" s="11" t="s">
        <v>88</v>
      </c>
      <c r="C23238" t="s">
        <v>88</v>
      </c>
      <c r="D23238" t="s">
        <v>88</v>
      </c>
      <c r="E23238" t="s">
        <v>689</v>
      </c>
    </row>
    <row r="23239" spans="1:7" x14ac:dyDescent="0.3">
      <c r="A23239" s="18" t="s">
        <v>34548</v>
      </c>
      <c r="B23239" s="11" t="s">
        <v>88</v>
      </c>
      <c r="C23239" t="s">
        <v>34549</v>
      </c>
    </row>
    <row r="23240" spans="1:7" x14ac:dyDescent="0.3">
      <c r="A23240" s="19" t="s">
        <v>34550</v>
      </c>
      <c r="B23240" s="11" t="s">
        <v>88</v>
      </c>
      <c r="C23240" t="s">
        <v>88</v>
      </c>
      <c r="D23240" t="s">
        <v>34073</v>
      </c>
    </row>
    <row r="23241" spans="1:7" x14ac:dyDescent="0.3">
      <c r="A23241" s="18" t="s">
        <v>34551</v>
      </c>
      <c r="B23241" s="11" t="s">
        <v>88</v>
      </c>
      <c r="C23241" t="s">
        <v>88</v>
      </c>
      <c r="D23241" t="s">
        <v>88</v>
      </c>
      <c r="E23241" t="s">
        <v>34552</v>
      </c>
    </row>
    <row r="23242" spans="1:7" x14ac:dyDescent="0.3">
      <c r="A23242" s="19" t="s">
        <v>34553</v>
      </c>
      <c r="B23242" s="11" t="s">
        <v>88</v>
      </c>
      <c r="C23242" t="s">
        <v>88</v>
      </c>
      <c r="D23242" t="s">
        <v>88</v>
      </c>
      <c r="E23242" t="s">
        <v>88</v>
      </c>
      <c r="F23242" t="s">
        <v>34554</v>
      </c>
    </row>
    <row r="23243" spans="1:7" x14ac:dyDescent="0.3">
      <c r="A23243" s="18" t="s">
        <v>34555</v>
      </c>
      <c r="B23243" s="11" t="s">
        <v>88</v>
      </c>
      <c r="C23243" t="s">
        <v>88</v>
      </c>
      <c r="D23243" t="s">
        <v>88</v>
      </c>
      <c r="E23243" t="s">
        <v>88</v>
      </c>
      <c r="F23243" t="s">
        <v>689</v>
      </c>
    </row>
    <row r="23244" spans="1:7" x14ac:dyDescent="0.3">
      <c r="A23244" s="19" t="s">
        <v>34556</v>
      </c>
      <c r="B23244" s="11" t="s">
        <v>88</v>
      </c>
      <c r="C23244" t="s">
        <v>88</v>
      </c>
      <c r="D23244" t="s">
        <v>88</v>
      </c>
      <c r="E23244" t="s">
        <v>88</v>
      </c>
      <c r="F23244" t="s">
        <v>88</v>
      </c>
      <c r="G23244" t="s">
        <v>17190</v>
      </c>
    </row>
    <row r="23245" spans="1:7" x14ac:dyDescent="0.3">
      <c r="A23245" s="18" t="s">
        <v>34557</v>
      </c>
      <c r="B23245" s="11" t="s">
        <v>88</v>
      </c>
      <c r="C23245" t="s">
        <v>88</v>
      </c>
      <c r="D23245" t="s">
        <v>88</v>
      </c>
      <c r="E23245" t="s">
        <v>88</v>
      </c>
      <c r="F23245" t="s">
        <v>88</v>
      </c>
      <c r="G23245" t="s">
        <v>34558</v>
      </c>
    </row>
    <row r="23246" spans="1:7" x14ac:dyDescent="0.3">
      <c r="A23246" s="19" t="s">
        <v>34559</v>
      </c>
      <c r="B23246" s="11" t="s">
        <v>88</v>
      </c>
      <c r="C23246" t="s">
        <v>88</v>
      </c>
      <c r="D23246" t="s">
        <v>88</v>
      </c>
      <c r="E23246" t="s">
        <v>88</v>
      </c>
      <c r="F23246" t="s">
        <v>88</v>
      </c>
      <c r="G23246" t="s">
        <v>34560</v>
      </c>
    </row>
    <row r="23247" spans="1:7" x14ac:dyDescent="0.3">
      <c r="A23247" s="18" t="s">
        <v>34561</v>
      </c>
      <c r="B23247" s="11" t="s">
        <v>88</v>
      </c>
      <c r="C23247" t="s">
        <v>88</v>
      </c>
      <c r="D23247" t="s">
        <v>88</v>
      </c>
      <c r="E23247" t="s">
        <v>88</v>
      </c>
      <c r="F23247" t="s">
        <v>88</v>
      </c>
      <c r="G23247" t="s">
        <v>34562</v>
      </c>
    </row>
    <row r="23248" spans="1:7" x14ac:dyDescent="0.3">
      <c r="A23248" s="19" t="s">
        <v>34563</v>
      </c>
      <c r="B23248" s="11" t="s">
        <v>88</v>
      </c>
      <c r="C23248" t="s">
        <v>88</v>
      </c>
      <c r="D23248" t="s">
        <v>88</v>
      </c>
      <c r="E23248" t="s">
        <v>88</v>
      </c>
      <c r="F23248" t="s">
        <v>88</v>
      </c>
      <c r="G23248" t="s">
        <v>689</v>
      </c>
    </row>
    <row r="23249" spans="1:6" x14ac:dyDescent="0.3">
      <c r="A23249" s="18" t="s">
        <v>34564</v>
      </c>
      <c r="B23249" s="11" t="s">
        <v>88</v>
      </c>
      <c r="C23249" t="s">
        <v>88</v>
      </c>
      <c r="D23249" t="s">
        <v>88</v>
      </c>
      <c r="E23249" t="s">
        <v>689</v>
      </c>
    </row>
    <row r="23250" spans="1:6" x14ac:dyDescent="0.3">
      <c r="A23250" s="19" t="s">
        <v>34565</v>
      </c>
      <c r="B23250" s="11" t="s">
        <v>88</v>
      </c>
      <c r="C23250" t="s">
        <v>88</v>
      </c>
      <c r="D23250" t="s">
        <v>88</v>
      </c>
      <c r="E23250" t="s">
        <v>88</v>
      </c>
      <c r="F23250" t="s">
        <v>17190</v>
      </c>
    </row>
    <row r="23251" spans="1:6" x14ac:dyDescent="0.3">
      <c r="A23251" s="18" t="s">
        <v>34566</v>
      </c>
      <c r="B23251" s="11" t="s">
        <v>88</v>
      </c>
      <c r="C23251" t="s">
        <v>88</v>
      </c>
      <c r="D23251" t="s">
        <v>88</v>
      </c>
      <c r="E23251" t="s">
        <v>88</v>
      </c>
      <c r="F23251" t="s">
        <v>34567</v>
      </c>
    </row>
    <row r="23252" spans="1:6" x14ac:dyDescent="0.3">
      <c r="A23252" s="19" t="s">
        <v>34568</v>
      </c>
      <c r="B23252" s="11" t="s">
        <v>88</v>
      </c>
      <c r="C23252" t="s">
        <v>88</v>
      </c>
      <c r="D23252" t="s">
        <v>88</v>
      </c>
      <c r="E23252" t="s">
        <v>88</v>
      </c>
      <c r="F23252" t="s">
        <v>34569</v>
      </c>
    </row>
    <row r="23253" spans="1:6" x14ac:dyDescent="0.3">
      <c r="A23253" s="18" t="s">
        <v>34570</v>
      </c>
      <c r="B23253" s="11" t="s">
        <v>88</v>
      </c>
      <c r="C23253" t="s">
        <v>88</v>
      </c>
      <c r="D23253" t="s">
        <v>88</v>
      </c>
      <c r="E23253" t="s">
        <v>88</v>
      </c>
      <c r="F23253" t="s">
        <v>34571</v>
      </c>
    </row>
    <row r="23254" spans="1:6" x14ac:dyDescent="0.3">
      <c r="A23254" s="19" t="s">
        <v>34572</v>
      </c>
      <c r="B23254" s="11" t="s">
        <v>88</v>
      </c>
      <c r="C23254" t="s">
        <v>88</v>
      </c>
      <c r="D23254" t="s">
        <v>88</v>
      </c>
      <c r="E23254" t="s">
        <v>88</v>
      </c>
      <c r="F23254" t="s">
        <v>34573</v>
      </c>
    </row>
    <row r="23255" spans="1:6" x14ac:dyDescent="0.3">
      <c r="A23255" s="18" t="s">
        <v>34574</v>
      </c>
      <c r="B23255" s="11" t="s">
        <v>88</v>
      </c>
      <c r="C23255" t="s">
        <v>88</v>
      </c>
      <c r="D23255" t="s">
        <v>88</v>
      </c>
      <c r="E23255" t="s">
        <v>88</v>
      </c>
      <c r="F23255" t="s">
        <v>34575</v>
      </c>
    </row>
    <row r="23256" spans="1:6" x14ac:dyDescent="0.3">
      <c r="A23256" s="19" t="s">
        <v>34576</v>
      </c>
      <c r="B23256" s="11" t="s">
        <v>88</v>
      </c>
      <c r="C23256" t="s">
        <v>88</v>
      </c>
      <c r="D23256" t="s">
        <v>88</v>
      </c>
      <c r="E23256" t="s">
        <v>88</v>
      </c>
      <c r="F23256" t="s">
        <v>34577</v>
      </c>
    </row>
    <row r="23257" spans="1:6" x14ac:dyDescent="0.3">
      <c r="A23257" s="18" t="s">
        <v>34578</v>
      </c>
      <c r="B23257" s="11" t="s">
        <v>88</v>
      </c>
      <c r="C23257" t="s">
        <v>88</v>
      </c>
      <c r="D23257" t="s">
        <v>88</v>
      </c>
      <c r="E23257" t="s">
        <v>88</v>
      </c>
      <c r="F23257" t="s">
        <v>34579</v>
      </c>
    </row>
    <row r="23258" spans="1:6" x14ac:dyDescent="0.3">
      <c r="A23258" s="19" t="s">
        <v>34580</v>
      </c>
      <c r="B23258" s="11" t="s">
        <v>88</v>
      </c>
      <c r="C23258" t="s">
        <v>88</v>
      </c>
      <c r="D23258" t="s">
        <v>88</v>
      </c>
      <c r="E23258" t="s">
        <v>88</v>
      </c>
      <c r="F23258" t="s">
        <v>34439</v>
      </c>
    </row>
    <row r="23259" spans="1:6" x14ac:dyDescent="0.3">
      <c r="A23259" s="18" t="s">
        <v>34581</v>
      </c>
      <c r="B23259" s="11" t="s">
        <v>88</v>
      </c>
      <c r="C23259" t="s">
        <v>88</v>
      </c>
      <c r="D23259" t="s">
        <v>88</v>
      </c>
      <c r="E23259" t="s">
        <v>88</v>
      </c>
      <c r="F23259" t="s">
        <v>689</v>
      </c>
    </row>
    <row r="23260" spans="1:6" x14ac:dyDescent="0.3">
      <c r="A23260" s="19" t="s">
        <v>34582</v>
      </c>
      <c r="B23260" s="11" t="s">
        <v>88</v>
      </c>
      <c r="C23260" t="s">
        <v>88</v>
      </c>
      <c r="D23260" t="s">
        <v>689</v>
      </c>
    </row>
    <row r="23261" spans="1:6" x14ac:dyDescent="0.3">
      <c r="A23261" s="18" t="s">
        <v>34583</v>
      </c>
      <c r="B23261" s="11" t="s">
        <v>88</v>
      </c>
      <c r="C23261" t="s">
        <v>88</v>
      </c>
      <c r="D23261" t="s">
        <v>88</v>
      </c>
      <c r="E23261" t="s">
        <v>34552</v>
      </c>
    </row>
    <row r="23262" spans="1:6" x14ac:dyDescent="0.3">
      <c r="A23262" s="19" t="s">
        <v>34584</v>
      </c>
      <c r="B23262" s="11" t="s">
        <v>88</v>
      </c>
      <c r="C23262" t="s">
        <v>88</v>
      </c>
      <c r="D23262" t="s">
        <v>88</v>
      </c>
      <c r="E23262" t="s">
        <v>88</v>
      </c>
      <c r="F23262" t="s">
        <v>17190</v>
      </c>
    </row>
    <row r="23263" spans="1:6" x14ac:dyDescent="0.3">
      <c r="A23263" s="18" t="s">
        <v>34585</v>
      </c>
      <c r="B23263" s="11" t="s">
        <v>88</v>
      </c>
      <c r="C23263" t="s">
        <v>88</v>
      </c>
      <c r="D23263" t="s">
        <v>88</v>
      </c>
      <c r="E23263" t="s">
        <v>88</v>
      </c>
      <c r="F23263" t="s">
        <v>689</v>
      </c>
    </row>
    <row r="23264" spans="1:6" x14ac:dyDescent="0.3">
      <c r="A23264" s="19" t="s">
        <v>34586</v>
      </c>
      <c r="B23264" s="11" t="s">
        <v>88</v>
      </c>
      <c r="C23264" t="s">
        <v>88</v>
      </c>
      <c r="D23264" t="s">
        <v>88</v>
      </c>
      <c r="E23264" t="s">
        <v>689</v>
      </c>
    </row>
    <row r="23265" spans="1:7" x14ac:dyDescent="0.3">
      <c r="A23265" s="18" t="s">
        <v>34587</v>
      </c>
      <c r="B23265" s="11" t="s">
        <v>88</v>
      </c>
      <c r="C23265" t="s">
        <v>88</v>
      </c>
      <c r="D23265" t="s">
        <v>88</v>
      </c>
      <c r="E23265" t="s">
        <v>88</v>
      </c>
      <c r="F23265" t="s">
        <v>17190</v>
      </c>
    </row>
    <row r="23266" spans="1:7" x14ac:dyDescent="0.3">
      <c r="A23266" s="19" t="s">
        <v>34588</v>
      </c>
      <c r="B23266" s="11" t="s">
        <v>88</v>
      </c>
      <c r="C23266" t="s">
        <v>88</v>
      </c>
      <c r="D23266" t="s">
        <v>88</v>
      </c>
      <c r="E23266" t="s">
        <v>88</v>
      </c>
      <c r="F23266" t="s">
        <v>689</v>
      </c>
    </row>
    <row r="23267" spans="1:7" x14ac:dyDescent="0.3">
      <c r="A23267" s="18" t="s">
        <v>34589</v>
      </c>
      <c r="B23267" s="11" t="s">
        <v>88</v>
      </c>
      <c r="C23267" t="s">
        <v>88</v>
      </c>
      <c r="D23267" t="s">
        <v>88</v>
      </c>
      <c r="E23267" t="s">
        <v>88</v>
      </c>
      <c r="F23267" t="s">
        <v>88</v>
      </c>
      <c r="G23267" t="s">
        <v>34590</v>
      </c>
    </row>
    <row r="23268" spans="1:7" x14ac:dyDescent="0.3">
      <c r="A23268" s="19" t="s">
        <v>34591</v>
      </c>
      <c r="B23268" s="11" t="s">
        <v>88</v>
      </c>
      <c r="C23268" t="s">
        <v>88</v>
      </c>
      <c r="D23268" t="s">
        <v>88</v>
      </c>
      <c r="E23268" t="s">
        <v>88</v>
      </c>
      <c r="F23268" t="s">
        <v>88</v>
      </c>
      <c r="G23268" t="s">
        <v>689</v>
      </c>
    </row>
    <row r="23269" spans="1:7" x14ac:dyDescent="0.3">
      <c r="A23269" s="18" t="s">
        <v>34592</v>
      </c>
      <c r="B23269" s="11" t="s">
        <v>88</v>
      </c>
      <c r="C23269" t="s">
        <v>29192</v>
      </c>
    </row>
    <row r="23270" spans="1:7" x14ac:dyDescent="0.3">
      <c r="A23270" s="19" t="s">
        <v>34593</v>
      </c>
      <c r="B23270" s="11" t="s">
        <v>88</v>
      </c>
      <c r="C23270" t="s">
        <v>88</v>
      </c>
      <c r="D23270" t="s">
        <v>34594</v>
      </c>
    </row>
    <row r="23271" spans="1:7" x14ac:dyDescent="0.3">
      <c r="A23271" s="18" t="s">
        <v>34595</v>
      </c>
      <c r="B23271" s="11" t="s">
        <v>88</v>
      </c>
      <c r="C23271" t="s">
        <v>88</v>
      </c>
      <c r="D23271" t="s">
        <v>34596</v>
      </c>
    </row>
    <row r="23272" spans="1:7" x14ac:dyDescent="0.3">
      <c r="A23272" s="19" t="s">
        <v>34597</v>
      </c>
      <c r="B23272" s="11" t="s">
        <v>88</v>
      </c>
      <c r="C23272" t="s">
        <v>88</v>
      </c>
      <c r="D23272" t="s">
        <v>689</v>
      </c>
    </row>
    <row r="23273" spans="1:7" x14ac:dyDescent="0.3">
      <c r="A23273" s="18" t="s">
        <v>34598</v>
      </c>
      <c r="B23273" s="11" t="s">
        <v>88</v>
      </c>
      <c r="C23273" t="s">
        <v>88</v>
      </c>
      <c r="D23273" t="s">
        <v>88</v>
      </c>
      <c r="E23273" t="s">
        <v>34599</v>
      </c>
    </row>
    <row r="23274" spans="1:7" x14ac:dyDescent="0.3">
      <c r="A23274" s="19" t="s">
        <v>34600</v>
      </c>
      <c r="B23274" s="11" t="s">
        <v>88</v>
      </c>
      <c r="C23274" t="s">
        <v>88</v>
      </c>
      <c r="D23274" t="s">
        <v>88</v>
      </c>
      <c r="E23274" t="s">
        <v>34601</v>
      </c>
    </row>
    <row r="23275" spans="1:7" x14ac:dyDescent="0.3">
      <c r="A23275" s="18" t="s">
        <v>34602</v>
      </c>
      <c r="B23275" s="11" t="s">
        <v>88</v>
      </c>
      <c r="C23275" t="s">
        <v>88</v>
      </c>
      <c r="D23275" t="s">
        <v>88</v>
      </c>
      <c r="E23275" t="s">
        <v>27407</v>
      </c>
    </row>
    <row r="23276" spans="1:7" x14ac:dyDescent="0.3">
      <c r="A23276" s="19" t="s">
        <v>34603</v>
      </c>
      <c r="B23276" s="11" t="s">
        <v>88</v>
      </c>
      <c r="C23276" t="s">
        <v>88</v>
      </c>
      <c r="D23276" t="s">
        <v>88</v>
      </c>
      <c r="E23276" t="s">
        <v>689</v>
      </c>
    </row>
    <row r="23277" spans="1:7" x14ac:dyDescent="0.3">
      <c r="A23277" s="18" t="s">
        <v>34604</v>
      </c>
      <c r="B23277" t="s">
        <v>34605</v>
      </c>
    </row>
    <row r="23278" spans="1:7" x14ac:dyDescent="0.3">
      <c r="A23278" s="19" t="s">
        <v>34606</v>
      </c>
      <c r="B23278" s="11" t="s">
        <v>88</v>
      </c>
      <c r="C23278" t="s">
        <v>34607</v>
      </c>
    </row>
    <row r="23279" spans="1:7" x14ac:dyDescent="0.3">
      <c r="A23279" s="18" t="s">
        <v>34608</v>
      </c>
      <c r="B23279" s="11" t="s">
        <v>88</v>
      </c>
      <c r="C23279" t="s">
        <v>88</v>
      </c>
      <c r="D23279" t="s">
        <v>34073</v>
      </c>
    </row>
    <row r="23280" spans="1:7" x14ac:dyDescent="0.3">
      <c r="A23280" s="19" t="s">
        <v>34609</v>
      </c>
      <c r="B23280" s="11" t="s">
        <v>88</v>
      </c>
      <c r="C23280" t="s">
        <v>88</v>
      </c>
      <c r="D23280" t="s">
        <v>88</v>
      </c>
      <c r="E23280" t="s">
        <v>17190</v>
      </c>
    </row>
    <row r="23281" spans="1:6" x14ac:dyDescent="0.3">
      <c r="A23281" s="18" t="s">
        <v>34610</v>
      </c>
      <c r="B23281" s="11" t="s">
        <v>88</v>
      </c>
      <c r="C23281" t="s">
        <v>88</v>
      </c>
      <c r="D23281" t="s">
        <v>88</v>
      </c>
      <c r="E23281" t="s">
        <v>689</v>
      </c>
    </row>
    <row r="23282" spans="1:6" x14ac:dyDescent="0.3">
      <c r="A23282" s="19" t="s">
        <v>34611</v>
      </c>
      <c r="B23282" s="11" t="s">
        <v>88</v>
      </c>
      <c r="C23282" t="s">
        <v>88</v>
      </c>
      <c r="D23282" t="s">
        <v>689</v>
      </c>
    </row>
    <row r="23283" spans="1:6" x14ac:dyDescent="0.3">
      <c r="A23283" s="18" t="s">
        <v>34612</v>
      </c>
      <c r="B23283" s="11" t="s">
        <v>88</v>
      </c>
      <c r="C23283" t="s">
        <v>88</v>
      </c>
      <c r="D23283" t="s">
        <v>88</v>
      </c>
      <c r="E23283" t="s">
        <v>34613</v>
      </c>
    </row>
    <row r="23284" spans="1:6" x14ac:dyDescent="0.3">
      <c r="A23284" s="19" t="s">
        <v>34614</v>
      </c>
      <c r="B23284" s="11" t="s">
        <v>88</v>
      </c>
      <c r="C23284" t="s">
        <v>88</v>
      </c>
      <c r="D23284" t="s">
        <v>88</v>
      </c>
      <c r="E23284" t="s">
        <v>88</v>
      </c>
      <c r="F23284" t="s">
        <v>17190</v>
      </c>
    </row>
    <row r="23285" spans="1:6" x14ac:dyDescent="0.3">
      <c r="A23285" s="18" t="s">
        <v>34615</v>
      </c>
      <c r="B23285" s="11" t="s">
        <v>88</v>
      </c>
      <c r="C23285" t="s">
        <v>88</v>
      </c>
      <c r="D23285" t="s">
        <v>88</v>
      </c>
      <c r="E23285" t="s">
        <v>88</v>
      </c>
      <c r="F23285" t="s">
        <v>689</v>
      </c>
    </row>
    <row r="23286" spans="1:6" x14ac:dyDescent="0.3">
      <c r="A23286" s="19" t="s">
        <v>34616</v>
      </c>
      <c r="B23286" s="11" t="s">
        <v>88</v>
      </c>
      <c r="C23286" t="s">
        <v>88</v>
      </c>
      <c r="D23286" t="s">
        <v>88</v>
      </c>
      <c r="E23286" t="s">
        <v>689</v>
      </c>
    </row>
    <row r="23287" spans="1:6" x14ac:dyDescent="0.3">
      <c r="A23287" s="18" t="s">
        <v>34617</v>
      </c>
      <c r="B23287" s="11" t="s">
        <v>88</v>
      </c>
      <c r="C23287" t="s">
        <v>88</v>
      </c>
      <c r="D23287" t="s">
        <v>88</v>
      </c>
      <c r="E23287" t="s">
        <v>88</v>
      </c>
      <c r="F23287" t="s">
        <v>17190</v>
      </c>
    </row>
    <row r="23288" spans="1:6" x14ac:dyDescent="0.3">
      <c r="A23288" s="19" t="s">
        <v>34618</v>
      </c>
      <c r="B23288" s="11" t="s">
        <v>88</v>
      </c>
      <c r="C23288" t="s">
        <v>88</v>
      </c>
      <c r="D23288" t="s">
        <v>88</v>
      </c>
      <c r="E23288" t="s">
        <v>88</v>
      </c>
      <c r="F23288" t="s">
        <v>689</v>
      </c>
    </row>
    <row r="23289" spans="1:6" x14ac:dyDescent="0.3">
      <c r="A23289" s="18" t="s">
        <v>34619</v>
      </c>
      <c r="B23289" s="11" t="s">
        <v>88</v>
      </c>
      <c r="C23289" t="s">
        <v>34620</v>
      </c>
    </row>
    <row r="23290" spans="1:6" x14ac:dyDescent="0.3">
      <c r="A23290" s="19" t="s">
        <v>34621</v>
      </c>
      <c r="B23290" s="11" t="s">
        <v>88</v>
      </c>
      <c r="C23290" t="s">
        <v>88</v>
      </c>
      <c r="D23290" t="s">
        <v>17190</v>
      </c>
    </row>
    <row r="23291" spans="1:6" x14ac:dyDescent="0.3">
      <c r="A23291" s="18" t="s">
        <v>34622</v>
      </c>
      <c r="B23291" s="11" t="s">
        <v>88</v>
      </c>
      <c r="C23291" t="s">
        <v>88</v>
      </c>
      <c r="D23291" t="s">
        <v>689</v>
      </c>
    </row>
    <row r="23292" spans="1:6" x14ac:dyDescent="0.3">
      <c r="A23292" s="19" t="s">
        <v>34623</v>
      </c>
      <c r="B23292" s="11" t="s">
        <v>88</v>
      </c>
      <c r="C23292" t="s">
        <v>34063</v>
      </c>
    </row>
    <row r="23293" spans="1:6" x14ac:dyDescent="0.3">
      <c r="A23293" s="18" t="s">
        <v>34624</v>
      </c>
      <c r="B23293" s="11" t="s">
        <v>88</v>
      </c>
      <c r="C23293" t="s">
        <v>88</v>
      </c>
      <c r="D23293" t="s">
        <v>34625</v>
      </c>
    </row>
    <row r="23294" spans="1:6" x14ac:dyDescent="0.3">
      <c r="A23294" s="19" t="s">
        <v>34626</v>
      </c>
      <c r="B23294" s="11" t="s">
        <v>88</v>
      </c>
      <c r="C23294" t="s">
        <v>88</v>
      </c>
      <c r="D23294" t="s">
        <v>88</v>
      </c>
      <c r="E23294" t="s">
        <v>17190</v>
      </c>
    </row>
    <row r="23295" spans="1:6" x14ac:dyDescent="0.3">
      <c r="A23295" s="18" t="s">
        <v>34627</v>
      </c>
      <c r="B23295" s="11" t="s">
        <v>88</v>
      </c>
      <c r="C23295" t="s">
        <v>88</v>
      </c>
      <c r="D23295" t="s">
        <v>88</v>
      </c>
      <c r="E23295" t="s">
        <v>689</v>
      </c>
    </row>
    <row r="23296" spans="1:6" x14ac:dyDescent="0.3">
      <c r="A23296" s="19" t="s">
        <v>34628</v>
      </c>
      <c r="B23296" s="11" t="s">
        <v>88</v>
      </c>
      <c r="C23296" t="s">
        <v>88</v>
      </c>
      <c r="D23296" t="s">
        <v>689</v>
      </c>
    </row>
    <row r="23297" spans="1:5" x14ac:dyDescent="0.3">
      <c r="A23297" s="18" t="s">
        <v>34629</v>
      </c>
      <c r="B23297" s="11" t="s">
        <v>88</v>
      </c>
      <c r="C23297" t="s">
        <v>88</v>
      </c>
      <c r="D23297" t="s">
        <v>88</v>
      </c>
      <c r="E23297" t="s">
        <v>17190</v>
      </c>
    </row>
    <row r="23298" spans="1:5" x14ac:dyDescent="0.3">
      <c r="A23298" s="19" t="s">
        <v>34630</v>
      </c>
      <c r="B23298" s="11" t="s">
        <v>88</v>
      </c>
      <c r="C23298" t="s">
        <v>88</v>
      </c>
      <c r="D23298" t="s">
        <v>88</v>
      </c>
      <c r="E23298" t="s">
        <v>34631</v>
      </c>
    </row>
    <row r="23299" spans="1:5" x14ac:dyDescent="0.3">
      <c r="A23299" s="18" t="s">
        <v>34632</v>
      </c>
      <c r="B23299" s="11" t="s">
        <v>88</v>
      </c>
      <c r="C23299" t="s">
        <v>88</v>
      </c>
      <c r="D23299" t="s">
        <v>88</v>
      </c>
      <c r="E23299" t="s">
        <v>34633</v>
      </c>
    </row>
    <row r="23300" spans="1:5" x14ac:dyDescent="0.3">
      <c r="A23300" s="19" t="s">
        <v>34634</v>
      </c>
      <c r="B23300" s="11" t="s">
        <v>88</v>
      </c>
      <c r="C23300" t="s">
        <v>88</v>
      </c>
      <c r="D23300" t="s">
        <v>88</v>
      </c>
      <c r="E23300" t="s">
        <v>34635</v>
      </c>
    </row>
    <row r="23301" spans="1:5" x14ac:dyDescent="0.3">
      <c r="A23301" s="18" t="s">
        <v>34636</v>
      </c>
      <c r="B23301" s="11" t="s">
        <v>88</v>
      </c>
      <c r="C23301" t="s">
        <v>88</v>
      </c>
      <c r="D23301" t="s">
        <v>88</v>
      </c>
      <c r="E23301" t="s">
        <v>689</v>
      </c>
    </row>
    <row r="23302" spans="1:5" x14ac:dyDescent="0.3">
      <c r="A23302" s="19" t="s">
        <v>34637</v>
      </c>
      <c r="B23302" s="11" t="s">
        <v>88</v>
      </c>
      <c r="C23302" t="s">
        <v>29192</v>
      </c>
    </row>
    <row r="23303" spans="1:5" x14ac:dyDescent="0.3">
      <c r="A23303" s="18" t="s">
        <v>34638</v>
      </c>
      <c r="B23303" s="11" t="s">
        <v>88</v>
      </c>
      <c r="C23303" t="s">
        <v>88</v>
      </c>
      <c r="D23303" t="s">
        <v>17190</v>
      </c>
    </row>
    <row r="23304" spans="1:5" x14ac:dyDescent="0.3">
      <c r="A23304" s="19" t="s">
        <v>34639</v>
      </c>
      <c r="B23304" s="11" t="s">
        <v>88</v>
      </c>
      <c r="C23304" t="s">
        <v>88</v>
      </c>
      <c r="D23304" t="s">
        <v>689</v>
      </c>
    </row>
    <row r="23305" spans="1:5" x14ac:dyDescent="0.3">
      <c r="A23305" s="18" t="s">
        <v>34640</v>
      </c>
      <c r="B23305" t="s">
        <v>34641</v>
      </c>
    </row>
    <row r="23306" spans="1:5" x14ac:dyDescent="0.3">
      <c r="A23306" s="19" t="s">
        <v>34642</v>
      </c>
      <c r="B23306" s="11" t="s">
        <v>88</v>
      </c>
      <c r="C23306" t="s">
        <v>31647</v>
      </c>
    </row>
    <row r="23307" spans="1:5" x14ac:dyDescent="0.3">
      <c r="A23307" s="18" t="s">
        <v>34643</v>
      </c>
      <c r="B23307" s="11" t="s">
        <v>88</v>
      </c>
      <c r="C23307" t="s">
        <v>689</v>
      </c>
    </row>
    <row r="23308" spans="1:5" x14ac:dyDescent="0.3">
      <c r="A23308" s="19" t="s">
        <v>34644</v>
      </c>
      <c r="B23308" t="s">
        <v>34645</v>
      </c>
    </row>
    <row r="23309" spans="1:5" x14ac:dyDescent="0.3">
      <c r="A23309" s="18" t="s">
        <v>34646</v>
      </c>
      <c r="B23309" t="s">
        <v>34647</v>
      </c>
    </row>
    <row r="23310" spans="1:5" x14ac:dyDescent="0.3">
      <c r="A23310" s="19" t="s">
        <v>34648</v>
      </c>
      <c r="B23310" s="11" t="s">
        <v>88</v>
      </c>
      <c r="C23310" t="s">
        <v>34649</v>
      </c>
    </row>
    <row r="23311" spans="1:5" x14ac:dyDescent="0.3">
      <c r="A23311" s="18" t="s">
        <v>34650</v>
      </c>
      <c r="B23311" s="11" t="s">
        <v>88</v>
      </c>
      <c r="C23311" t="s">
        <v>88</v>
      </c>
      <c r="D23311" t="s">
        <v>34651</v>
      </c>
    </row>
    <row r="23312" spans="1:5" x14ac:dyDescent="0.3">
      <c r="A23312" s="19" t="s">
        <v>34652</v>
      </c>
      <c r="B23312" s="11" t="s">
        <v>88</v>
      </c>
      <c r="C23312" t="s">
        <v>88</v>
      </c>
      <c r="D23312" t="s">
        <v>689</v>
      </c>
    </row>
    <row r="23313" spans="1:4" x14ac:dyDescent="0.3">
      <c r="A23313" s="18" t="s">
        <v>34653</v>
      </c>
      <c r="B23313" s="11" t="s">
        <v>88</v>
      </c>
      <c r="C23313" t="s">
        <v>34654</v>
      </c>
    </row>
    <row r="23314" spans="1:4" x14ac:dyDescent="0.3">
      <c r="A23314" s="19" t="s">
        <v>34655</v>
      </c>
      <c r="B23314" s="11" t="s">
        <v>88</v>
      </c>
      <c r="C23314" t="s">
        <v>88</v>
      </c>
      <c r="D23314" t="s">
        <v>34656</v>
      </c>
    </row>
    <row r="23315" spans="1:4" x14ac:dyDescent="0.3">
      <c r="A23315" s="18" t="s">
        <v>34657</v>
      </c>
      <c r="B23315" s="11" t="s">
        <v>88</v>
      </c>
      <c r="C23315" t="s">
        <v>88</v>
      </c>
      <c r="D23315" t="s">
        <v>689</v>
      </c>
    </row>
    <row r="23316" spans="1:4" x14ac:dyDescent="0.3">
      <c r="A23316" s="19" t="s">
        <v>34658</v>
      </c>
      <c r="B23316" s="11" t="s">
        <v>88</v>
      </c>
      <c r="C23316" t="s">
        <v>689</v>
      </c>
    </row>
    <row r="23317" spans="1:4" x14ac:dyDescent="0.3">
      <c r="A23317" s="18" t="s">
        <v>34659</v>
      </c>
      <c r="B23317" s="11" t="s">
        <v>88</v>
      </c>
      <c r="C23317" t="s">
        <v>88</v>
      </c>
      <c r="D23317" t="s">
        <v>34660</v>
      </c>
    </row>
    <row r="23318" spans="1:4" x14ac:dyDescent="0.3">
      <c r="A23318" s="19" t="s">
        <v>34661</v>
      </c>
      <c r="B23318" s="11" t="s">
        <v>88</v>
      </c>
      <c r="C23318" t="s">
        <v>88</v>
      </c>
      <c r="D23318" t="s">
        <v>689</v>
      </c>
    </row>
    <row r="23319" spans="1:4" x14ac:dyDescent="0.3">
      <c r="A23319" s="18" t="s">
        <v>34662</v>
      </c>
      <c r="B23319" t="s">
        <v>34663</v>
      </c>
    </row>
    <row r="23320" spans="1:4" x14ac:dyDescent="0.3">
      <c r="A23320" s="19" t="s">
        <v>34664</v>
      </c>
      <c r="B23320" s="11" t="s">
        <v>88</v>
      </c>
      <c r="C23320" t="s">
        <v>34649</v>
      </c>
    </row>
    <row r="23321" spans="1:4" x14ac:dyDescent="0.3">
      <c r="A23321" s="18" t="s">
        <v>34665</v>
      </c>
      <c r="B23321" s="11" t="s">
        <v>88</v>
      </c>
      <c r="C23321" t="s">
        <v>88</v>
      </c>
      <c r="D23321" t="s">
        <v>34651</v>
      </c>
    </row>
    <row r="23322" spans="1:4" x14ac:dyDescent="0.3">
      <c r="A23322" s="19" t="s">
        <v>34666</v>
      </c>
      <c r="B23322" s="11" t="s">
        <v>88</v>
      </c>
      <c r="C23322" t="s">
        <v>88</v>
      </c>
      <c r="D23322" t="s">
        <v>34667</v>
      </c>
    </row>
    <row r="23323" spans="1:4" x14ac:dyDescent="0.3">
      <c r="A23323" s="18" t="s">
        <v>34668</v>
      </c>
      <c r="B23323" s="11" t="s">
        <v>88</v>
      </c>
      <c r="C23323" t="s">
        <v>88</v>
      </c>
      <c r="D23323" t="s">
        <v>689</v>
      </c>
    </row>
    <row r="23324" spans="1:4" x14ac:dyDescent="0.3">
      <c r="A23324" s="19" t="s">
        <v>34669</v>
      </c>
      <c r="B23324" s="11" t="s">
        <v>88</v>
      </c>
      <c r="C23324" t="s">
        <v>34654</v>
      </c>
    </row>
    <row r="23325" spans="1:4" x14ac:dyDescent="0.3">
      <c r="A23325" s="18" t="s">
        <v>34670</v>
      </c>
      <c r="B23325" s="11" t="s">
        <v>88</v>
      </c>
      <c r="C23325" t="s">
        <v>88</v>
      </c>
      <c r="D23325" t="s">
        <v>34656</v>
      </c>
    </row>
    <row r="23326" spans="1:4" x14ac:dyDescent="0.3">
      <c r="A23326" s="19" t="s">
        <v>34671</v>
      </c>
      <c r="B23326" s="11" t="s">
        <v>88</v>
      </c>
      <c r="C23326" t="s">
        <v>88</v>
      </c>
      <c r="D23326" t="s">
        <v>689</v>
      </c>
    </row>
    <row r="23327" spans="1:4" x14ac:dyDescent="0.3">
      <c r="A23327" s="18" t="s">
        <v>34672</v>
      </c>
      <c r="B23327" s="11" t="s">
        <v>88</v>
      </c>
      <c r="C23327" t="s">
        <v>689</v>
      </c>
    </row>
    <row r="23328" spans="1:4" x14ac:dyDescent="0.3">
      <c r="A23328" s="19" t="s">
        <v>34673</v>
      </c>
      <c r="B23328" s="11" t="s">
        <v>88</v>
      </c>
      <c r="C23328" t="s">
        <v>88</v>
      </c>
      <c r="D23328" t="s">
        <v>34660</v>
      </c>
    </row>
    <row r="23329" spans="1:4" x14ac:dyDescent="0.3">
      <c r="A23329" s="18" t="s">
        <v>34674</v>
      </c>
      <c r="B23329" s="11" t="s">
        <v>88</v>
      </c>
      <c r="C23329" t="s">
        <v>88</v>
      </c>
      <c r="D23329" t="s">
        <v>689</v>
      </c>
    </row>
    <row r="23330" spans="1:4" x14ac:dyDescent="0.3">
      <c r="A23330" s="19" t="s">
        <v>34675</v>
      </c>
      <c r="B23330" t="s">
        <v>34676</v>
      </c>
    </row>
    <row r="23331" spans="1:4" x14ac:dyDescent="0.3">
      <c r="A23331" s="18" t="s">
        <v>34677</v>
      </c>
      <c r="B23331" s="11" t="s">
        <v>88</v>
      </c>
      <c r="C23331" t="s">
        <v>34660</v>
      </c>
    </row>
    <row r="23332" spans="1:4" x14ac:dyDescent="0.3">
      <c r="A23332" s="19" t="s">
        <v>34678</v>
      </c>
      <c r="B23332" s="11" t="s">
        <v>88</v>
      </c>
      <c r="C23332" t="s">
        <v>689</v>
      </c>
    </row>
    <row r="23333" spans="1:4" x14ac:dyDescent="0.3">
      <c r="A23333" s="18" t="s">
        <v>34679</v>
      </c>
      <c r="B23333" t="s">
        <v>34680</v>
      </c>
    </row>
    <row r="23334" spans="1:4" x14ac:dyDescent="0.3">
      <c r="A23334" s="19" t="s">
        <v>34681</v>
      </c>
      <c r="B23334" s="11" t="s">
        <v>88</v>
      </c>
      <c r="C23334" t="s">
        <v>27416</v>
      </c>
    </row>
    <row r="23335" spans="1:4" x14ac:dyDescent="0.3">
      <c r="A23335" s="18" t="s">
        <v>34682</v>
      </c>
      <c r="B23335" s="11" t="s">
        <v>88</v>
      </c>
      <c r="C23335" t="s">
        <v>689</v>
      </c>
    </row>
    <row r="23336" spans="1:4" x14ac:dyDescent="0.3">
      <c r="A23336" s="19" t="s">
        <v>34683</v>
      </c>
      <c r="B23336" t="s">
        <v>34684</v>
      </c>
    </row>
    <row r="23337" spans="1:4" x14ac:dyDescent="0.3">
      <c r="A23337" s="18" t="s">
        <v>34685</v>
      </c>
      <c r="B23337" s="11" t="s">
        <v>88</v>
      </c>
      <c r="C23337" t="s">
        <v>34686</v>
      </c>
    </row>
    <row r="23338" spans="1:4" x14ac:dyDescent="0.3">
      <c r="A23338" s="19" t="s">
        <v>34687</v>
      </c>
      <c r="B23338" s="11" t="s">
        <v>88</v>
      </c>
      <c r="C23338" t="s">
        <v>88</v>
      </c>
      <c r="D23338" t="s">
        <v>34660</v>
      </c>
    </row>
    <row r="23339" spans="1:4" x14ac:dyDescent="0.3">
      <c r="A23339" s="18" t="s">
        <v>34688</v>
      </c>
      <c r="B23339" s="11" t="s">
        <v>88</v>
      </c>
      <c r="C23339" t="s">
        <v>88</v>
      </c>
      <c r="D23339" t="s">
        <v>689</v>
      </c>
    </row>
    <row r="23340" spans="1:4" x14ac:dyDescent="0.3">
      <c r="A23340" s="19" t="s">
        <v>34689</v>
      </c>
      <c r="B23340" s="11" t="s">
        <v>88</v>
      </c>
      <c r="C23340" t="s">
        <v>34690</v>
      </c>
    </row>
    <row r="23341" spans="1:4" x14ac:dyDescent="0.3">
      <c r="A23341" s="18" t="s">
        <v>34691</v>
      </c>
      <c r="B23341" s="11" t="s">
        <v>88</v>
      </c>
      <c r="C23341" t="s">
        <v>88</v>
      </c>
      <c r="D23341" t="s">
        <v>34660</v>
      </c>
    </row>
    <row r="23342" spans="1:4" x14ac:dyDescent="0.3">
      <c r="A23342" s="19" t="s">
        <v>34692</v>
      </c>
      <c r="B23342" s="11" t="s">
        <v>88</v>
      </c>
      <c r="C23342" t="s">
        <v>88</v>
      </c>
      <c r="D23342" t="s">
        <v>689</v>
      </c>
    </row>
    <row r="23343" spans="1:4" x14ac:dyDescent="0.3">
      <c r="A23343" s="18" t="s">
        <v>34693</v>
      </c>
      <c r="B23343" s="11" t="s">
        <v>88</v>
      </c>
      <c r="C23343" t="s">
        <v>689</v>
      </c>
    </row>
    <row r="23344" spans="1:4" x14ac:dyDescent="0.3">
      <c r="A23344" s="19" t="s">
        <v>34694</v>
      </c>
      <c r="B23344" s="11" t="s">
        <v>88</v>
      </c>
      <c r="C23344" t="s">
        <v>88</v>
      </c>
      <c r="D23344" t="s">
        <v>34660</v>
      </c>
    </row>
    <row r="23345" spans="1:4" x14ac:dyDescent="0.3">
      <c r="A23345" s="18" t="s">
        <v>34695</v>
      </c>
      <c r="B23345" s="11" t="s">
        <v>88</v>
      </c>
      <c r="C23345" t="s">
        <v>88</v>
      </c>
      <c r="D23345" t="s">
        <v>689</v>
      </c>
    </row>
    <row r="23346" spans="1:4" x14ac:dyDescent="0.3">
      <c r="A23346" s="19" t="s">
        <v>34696</v>
      </c>
      <c r="B23346" t="s">
        <v>34697</v>
      </c>
    </row>
    <row r="23347" spans="1:4" x14ac:dyDescent="0.3">
      <c r="A23347" s="18" t="s">
        <v>34698</v>
      </c>
      <c r="B23347" s="11" t="s">
        <v>88</v>
      </c>
      <c r="C23347" t="s">
        <v>34699</v>
      </c>
    </row>
    <row r="23348" spans="1:4" x14ac:dyDescent="0.3">
      <c r="A23348" s="19" t="s">
        <v>34700</v>
      </c>
      <c r="B23348" s="11" t="s">
        <v>88</v>
      </c>
      <c r="C23348" t="s">
        <v>689</v>
      </c>
    </row>
    <row r="23349" spans="1:4" x14ac:dyDescent="0.3">
      <c r="A23349" s="18" t="s">
        <v>34701</v>
      </c>
      <c r="B23349" t="s">
        <v>34702</v>
      </c>
    </row>
    <row r="23350" spans="1:4" x14ac:dyDescent="0.3">
      <c r="A23350" s="19" t="s">
        <v>34703</v>
      </c>
      <c r="B23350" s="11" t="s">
        <v>88</v>
      </c>
      <c r="C23350" t="s">
        <v>34704</v>
      </c>
    </row>
    <row r="23351" spans="1:4" x14ac:dyDescent="0.3">
      <c r="A23351" s="18" t="s">
        <v>34705</v>
      </c>
      <c r="B23351" s="11" t="s">
        <v>88</v>
      </c>
      <c r="C23351" t="s">
        <v>689</v>
      </c>
    </row>
    <row r="23352" spans="1:4" x14ac:dyDescent="0.3">
      <c r="A23352" s="19" t="s">
        <v>34706</v>
      </c>
      <c r="B23352" t="s">
        <v>34707</v>
      </c>
    </row>
    <row r="23353" spans="1:4" x14ac:dyDescent="0.3">
      <c r="A23353" s="18" t="s">
        <v>34708</v>
      </c>
      <c r="B23353" s="11" t="s">
        <v>88</v>
      </c>
      <c r="C23353" t="s">
        <v>34660</v>
      </c>
    </row>
    <row r="23354" spans="1:4" x14ac:dyDescent="0.3">
      <c r="A23354" s="19" t="s">
        <v>34709</v>
      </c>
      <c r="B23354" s="11" t="s">
        <v>88</v>
      </c>
      <c r="C23354" t="s">
        <v>88</v>
      </c>
      <c r="D23354" t="s">
        <v>34710</v>
      </c>
    </row>
    <row r="23355" spans="1:4" x14ac:dyDescent="0.3">
      <c r="A23355" s="18" t="s">
        <v>34711</v>
      </c>
      <c r="B23355" s="11" t="s">
        <v>88</v>
      </c>
      <c r="C23355" t="s">
        <v>88</v>
      </c>
      <c r="D23355" t="s">
        <v>34667</v>
      </c>
    </row>
    <row r="23356" spans="1:4" x14ac:dyDescent="0.3">
      <c r="A23356" s="19" t="s">
        <v>34712</v>
      </c>
      <c r="B23356" s="11" t="s">
        <v>88</v>
      </c>
      <c r="C23356" t="s">
        <v>88</v>
      </c>
      <c r="D23356" t="s">
        <v>689</v>
      </c>
    </row>
    <row r="23357" spans="1:4" x14ac:dyDescent="0.3">
      <c r="A23357" s="18" t="s">
        <v>34713</v>
      </c>
      <c r="B23357" s="11" t="s">
        <v>88</v>
      </c>
      <c r="C23357" t="s">
        <v>34656</v>
      </c>
    </row>
    <row r="23358" spans="1:4" x14ac:dyDescent="0.3">
      <c r="A23358" s="19" t="s">
        <v>34714</v>
      </c>
      <c r="B23358" s="11" t="s">
        <v>88</v>
      </c>
      <c r="C23358" t="s">
        <v>689</v>
      </c>
    </row>
    <row r="23359" spans="1:4" x14ac:dyDescent="0.3">
      <c r="A23359" s="18" t="s">
        <v>34715</v>
      </c>
      <c r="B23359" t="s">
        <v>34716</v>
      </c>
    </row>
    <row r="23360" spans="1:4" x14ac:dyDescent="0.3">
      <c r="A23360" s="19" t="s">
        <v>34717</v>
      </c>
      <c r="B23360" s="11" t="s">
        <v>88</v>
      </c>
      <c r="C23360" t="s">
        <v>34660</v>
      </c>
    </row>
    <row r="23361" spans="1:5" x14ac:dyDescent="0.3">
      <c r="A23361" s="18" t="s">
        <v>34718</v>
      </c>
      <c r="B23361" s="11" t="s">
        <v>88</v>
      </c>
      <c r="C23361" t="s">
        <v>88</v>
      </c>
      <c r="D23361" t="s">
        <v>34719</v>
      </c>
    </row>
    <row r="23362" spans="1:5" x14ac:dyDescent="0.3">
      <c r="A23362" s="19" t="s">
        <v>34720</v>
      </c>
      <c r="B23362" s="11" t="s">
        <v>88</v>
      </c>
      <c r="C23362" t="s">
        <v>88</v>
      </c>
      <c r="D23362" t="s">
        <v>689</v>
      </c>
    </row>
    <row r="23363" spans="1:5" x14ac:dyDescent="0.3">
      <c r="A23363" s="18" t="s">
        <v>34721</v>
      </c>
      <c r="B23363" s="11" t="s">
        <v>88</v>
      </c>
      <c r="C23363" t="s">
        <v>689</v>
      </c>
    </row>
    <row r="23364" spans="1:5" x14ac:dyDescent="0.3">
      <c r="A23364" s="19" t="s">
        <v>34722</v>
      </c>
      <c r="B23364" s="11" t="s">
        <v>88</v>
      </c>
      <c r="C23364" t="s">
        <v>88</v>
      </c>
      <c r="D23364" t="s">
        <v>34719</v>
      </c>
    </row>
    <row r="23365" spans="1:5" x14ac:dyDescent="0.3">
      <c r="A23365" s="18" t="s">
        <v>34723</v>
      </c>
      <c r="B23365" s="11" t="s">
        <v>88</v>
      </c>
      <c r="C23365" t="s">
        <v>88</v>
      </c>
      <c r="D23365" t="s">
        <v>689</v>
      </c>
    </row>
    <row r="23366" spans="1:5" x14ac:dyDescent="0.3">
      <c r="A23366" s="19" t="s">
        <v>34724</v>
      </c>
      <c r="B23366" t="s">
        <v>34725</v>
      </c>
    </row>
    <row r="23367" spans="1:5" x14ac:dyDescent="0.3">
      <c r="A23367" s="18" t="s">
        <v>34726</v>
      </c>
      <c r="B23367" s="11" t="s">
        <v>88</v>
      </c>
      <c r="C23367" t="s">
        <v>34727</v>
      </c>
    </row>
    <row r="23368" spans="1:5" x14ac:dyDescent="0.3">
      <c r="A23368" s="19" t="s">
        <v>34728</v>
      </c>
      <c r="B23368" s="11" t="s">
        <v>88</v>
      </c>
      <c r="C23368" t="s">
        <v>88</v>
      </c>
      <c r="D23368" t="s">
        <v>34729</v>
      </c>
    </row>
    <row r="23369" spans="1:5" x14ac:dyDescent="0.3">
      <c r="A23369" s="18" t="s">
        <v>34730</v>
      </c>
      <c r="B23369" s="11" t="s">
        <v>88</v>
      </c>
      <c r="C23369" t="s">
        <v>88</v>
      </c>
      <c r="D23369" t="s">
        <v>88</v>
      </c>
      <c r="E23369" t="s">
        <v>34731</v>
      </c>
    </row>
    <row r="23370" spans="1:5" x14ac:dyDescent="0.3">
      <c r="A23370" s="19" t="s">
        <v>34732</v>
      </c>
      <c r="B23370" s="11" t="s">
        <v>88</v>
      </c>
      <c r="C23370" t="s">
        <v>88</v>
      </c>
      <c r="D23370" t="s">
        <v>88</v>
      </c>
      <c r="E23370" t="s">
        <v>689</v>
      </c>
    </row>
    <row r="23371" spans="1:5" x14ac:dyDescent="0.3">
      <c r="A23371" s="18" t="s">
        <v>34733</v>
      </c>
      <c r="B23371" s="11" t="s">
        <v>88</v>
      </c>
      <c r="C23371" t="s">
        <v>88</v>
      </c>
      <c r="D23371" t="s">
        <v>34734</v>
      </c>
    </row>
    <row r="23372" spans="1:5" x14ac:dyDescent="0.3">
      <c r="A23372" s="19" t="s">
        <v>34735</v>
      </c>
      <c r="B23372" s="11" t="s">
        <v>88</v>
      </c>
      <c r="C23372" t="s">
        <v>88</v>
      </c>
      <c r="D23372" t="s">
        <v>88</v>
      </c>
      <c r="E23372" t="s">
        <v>34736</v>
      </c>
    </row>
    <row r="23373" spans="1:5" x14ac:dyDescent="0.3">
      <c r="A23373" s="18" t="s">
        <v>34737</v>
      </c>
      <c r="B23373" s="11" t="s">
        <v>88</v>
      </c>
      <c r="C23373" t="s">
        <v>88</v>
      </c>
      <c r="D23373" t="s">
        <v>88</v>
      </c>
      <c r="E23373" t="s">
        <v>689</v>
      </c>
    </row>
    <row r="23374" spans="1:5" x14ac:dyDescent="0.3">
      <c r="A23374" s="19" t="s">
        <v>34738</v>
      </c>
      <c r="B23374" s="11" t="s">
        <v>88</v>
      </c>
      <c r="C23374" t="s">
        <v>88</v>
      </c>
      <c r="D23374" t="s">
        <v>34739</v>
      </c>
    </row>
    <row r="23375" spans="1:5" x14ac:dyDescent="0.3">
      <c r="A23375" s="18" t="s">
        <v>34740</v>
      </c>
      <c r="B23375" s="11" t="s">
        <v>88</v>
      </c>
      <c r="C23375" t="s">
        <v>689</v>
      </c>
    </row>
    <row r="23376" spans="1:5" x14ac:dyDescent="0.3">
      <c r="A23376" s="19" t="s">
        <v>34741</v>
      </c>
      <c r="B23376" s="11" t="s">
        <v>88</v>
      </c>
      <c r="C23376" t="s">
        <v>88</v>
      </c>
      <c r="D23376" t="s">
        <v>34742</v>
      </c>
    </row>
    <row r="23377" spans="1:4" x14ac:dyDescent="0.3">
      <c r="A23377" s="18" t="s">
        <v>34743</v>
      </c>
      <c r="B23377" s="11" t="s">
        <v>88</v>
      </c>
      <c r="C23377" t="s">
        <v>88</v>
      </c>
      <c r="D23377" t="s">
        <v>689</v>
      </c>
    </row>
    <row r="23378" spans="1:4" x14ac:dyDescent="0.3">
      <c r="A23378" s="19" t="s">
        <v>34744</v>
      </c>
      <c r="B23378" t="s">
        <v>34745</v>
      </c>
    </row>
    <row r="23379" spans="1:4" x14ac:dyDescent="0.3">
      <c r="A23379" s="18" t="s">
        <v>34746</v>
      </c>
      <c r="B23379" s="11" t="s">
        <v>88</v>
      </c>
      <c r="C23379" t="s">
        <v>34747</v>
      </c>
    </row>
    <row r="23380" spans="1:4" x14ac:dyDescent="0.3">
      <c r="A23380" s="19" t="s">
        <v>34748</v>
      </c>
      <c r="B23380" s="11" t="s">
        <v>88</v>
      </c>
      <c r="C23380" t="s">
        <v>34749</v>
      </c>
    </row>
    <row r="23381" spans="1:4" x14ac:dyDescent="0.3">
      <c r="A23381" s="18" t="s">
        <v>34750</v>
      </c>
      <c r="B23381" s="11" t="s">
        <v>88</v>
      </c>
      <c r="C23381" t="s">
        <v>34751</v>
      </c>
    </row>
    <row r="23382" spans="1:4" x14ac:dyDescent="0.3">
      <c r="A23382" s="19" t="s">
        <v>34752</v>
      </c>
      <c r="B23382" s="11" t="s">
        <v>88</v>
      </c>
      <c r="C23382" t="s">
        <v>21921</v>
      </c>
    </row>
    <row r="23383" spans="1:4" x14ac:dyDescent="0.3">
      <c r="A23383" s="18" t="s">
        <v>34753</v>
      </c>
      <c r="B23383" t="s">
        <v>34754</v>
      </c>
    </row>
    <row r="23384" spans="1:4" x14ac:dyDescent="0.3">
      <c r="A23384" s="19" t="s">
        <v>34755</v>
      </c>
      <c r="B23384" s="11" t="s">
        <v>88</v>
      </c>
      <c r="C23384" t="s">
        <v>34756</v>
      </c>
    </row>
    <row r="23385" spans="1:4" x14ac:dyDescent="0.3">
      <c r="A23385" s="18" t="s">
        <v>34757</v>
      </c>
      <c r="B23385" s="11" t="s">
        <v>88</v>
      </c>
      <c r="C23385" t="s">
        <v>21921</v>
      </c>
    </row>
    <row r="23386" spans="1:4" x14ac:dyDescent="0.3">
      <c r="A23386" s="19" t="s">
        <v>34758</v>
      </c>
      <c r="B23386" t="s">
        <v>34759</v>
      </c>
    </row>
    <row r="23387" spans="1:4" x14ac:dyDescent="0.3">
      <c r="A23387" s="18" t="s">
        <v>34760</v>
      </c>
      <c r="B23387" s="11" t="s">
        <v>88</v>
      </c>
      <c r="C23387" t="s">
        <v>34761</v>
      </c>
    </row>
    <row r="23388" spans="1:4" x14ac:dyDescent="0.3">
      <c r="A23388" s="19" t="s">
        <v>34762</v>
      </c>
      <c r="B23388" s="11" t="s">
        <v>88</v>
      </c>
      <c r="C23388" t="s">
        <v>88</v>
      </c>
      <c r="D23388" t="s">
        <v>34763</v>
      </c>
    </row>
    <row r="23389" spans="1:4" x14ac:dyDescent="0.3">
      <c r="A23389" s="18" t="s">
        <v>34764</v>
      </c>
      <c r="B23389" s="11" t="s">
        <v>88</v>
      </c>
      <c r="C23389" t="s">
        <v>88</v>
      </c>
      <c r="D23389" t="s">
        <v>34765</v>
      </c>
    </row>
    <row r="23390" spans="1:4" x14ac:dyDescent="0.3">
      <c r="A23390" s="19" t="s">
        <v>34766</v>
      </c>
      <c r="B23390" s="11" t="s">
        <v>88</v>
      </c>
      <c r="C23390" t="s">
        <v>34767</v>
      </c>
    </row>
    <row r="23391" spans="1:4" x14ac:dyDescent="0.3">
      <c r="A23391" s="18" t="s">
        <v>34768</v>
      </c>
      <c r="B23391" s="11" t="s">
        <v>88</v>
      </c>
      <c r="C23391" t="s">
        <v>689</v>
      </c>
    </row>
    <row r="23392" spans="1:4" x14ac:dyDescent="0.3">
      <c r="A23392" s="19" t="s">
        <v>34769</v>
      </c>
      <c r="B23392" s="11" t="s">
        <v>88</v>
      </c>
      <c r="C23392" t="s">
        <v>88</v>
      </c>
      <c r="D23392" t="s">
        <v>34770</v>
      </c>
    </row>
    <row r="23393" spans="1:5" x14ac:dyDescent="0.3">
      <c r="A23393" s="18" t="s">
        <v>34771</v>
      </c>
      <c r="B23393" s="11" t="s">
        <v>88</v>
      </c>
      <c r="C23393" t="s">
        <v>88</v>
      </c>
      <c r="D23393" t="s">
        <v>88</v>
      </c>
      <c r="E23393" t="s">
        <v>18292</v>
      </c>
    </row>
    <row r="23394" spans="1:5" x14ac:dyDescent="0.3">
      <c r="A23394" s="19" t="s">
        <v>34772</v>
      </c>
      <c r="B23394" s="11" t="s">
        <v>88</v>
      </c>
      <c r="C23394" t="s">
        <v>88</v>
      </c>
      <c r="D23394" t="s">
        <v>88</v>
      </c>
      <c r="E23394" t="s">
        <v>689</v>
      </c>
    </row>
    <row r="23395" spans="1:5" x14ac:dyDescent="0.3">
      <c r="A23395" s="18" t="s">
        <v>34773</v>
      </c>
      <c r="B23395" s="11" t="s">
        <v>88</v>
      </c>
      <c r="C23395" t="s">
        <v>88</v>
      </c>
      <c r="D23395" t="s">
        <v>34774</v>
      </c>
    </row>
    <row r="23396" spans="1:5" x14ac:dyDescent="0.3">
      <c r="A23396" s="19" t="s">
        <v>34775</v>
      </c>
      <c r="B23396" s="11" t="s">
        <v>88</v>
      </c>
      <c r="C23396" t="s">
        <v>88</v>
      </c>
      <c r="D23396" t="s">
        <v>88</v>
      </c>
      <c r="E23396" t="s">
        <v>18292</v>
      </c>
    </row>
    <row r="23397" spans="1:5" x14ac:dyDescent="0.3">
      <c r="A23397" s="18" t="s">
        <v>34776</v>
      </c>
      <c r="B23397" s="11" t="s">
        <v>88</v>
      </c>
      <c r="C23397" t="s">
        <v>88</v>
      </c>
      <c r="D23397" t="s">
        <v>88</v>
      </c>
      <c r="E23397" t="s">
        <v>689</v>
      </c>
    </row>
    <row r="23398" spans="1:5" x14ac:dyDescent="0.3">
      <c r="A23398" s="19" t="s">
        <v>34777</v>
      </c>
      <c r="B23398" s="11" t="s">
        <v>88</v>
      </c>
      <c r="C23398" t="s">
        <v>88</v>
      </c>
      <c r="D23398" t="s">
        <v>689</v>
      </c>
    </row>
    <row r="23399" spans="1:5" x14ac:dyDescent="0.3">
      <c r="A23399" s="18" t="s">
        <v>34778</v>
      </c>
      <c r="B23399" t="s">
        <v>34779</v>
      </c>
    </row>
    <row r="23400" spans="1:5" x14ac:dyDescent="0.3">
      <c r="A23400" s="19" t="s">
        <v>34780</v>
      </c>
      <c r="B23400" s="11" t="s">
        <v>88</v>
      </c>
      <c r="C23400" t="s">
        <v>34781</v>
      </c>
    </row>
    <row r="23401" spans="1:5" x14ac:dyDescent="0.3">
      <c r="A23401" s="18" t="s">
        <v>34782</v>
      </c>
      <c r="B23401" s="11" t="s">
        <v>88</v>
      </c>
      <c r="C23401" t="s">
        <v>88</v>
      </c>
      <c r="D23401" t="s">
        <v>17099</v>
      </c>
    </row>
    <row r="23402" spans="1:5" x14ac:dyDescent="0.3">
      <c r="A23402" s="19" t="s">
        <v>34783</v>
      </c>
      <c r="B23402" s="11" t="s">
        <v>88</v>
      </c>
      <c r="C23402" t="s">
        <v>88</v>
      </c>
      <c r="D23402" t="s">
        <v>689</v>
      </c>
    </row>
    <row r="23403" spans="1:5" x14ac:dyDescent="0.3">
      <c r="A23403" s="18" t="s">
        <v>34784</v>
      </c>
      <c r="B23403" s="11" t="s">
        <v>88</v>
      </c>
      <c r="C23403" t="s">
        <v>34785</v>
      </c>
    </row>
    <row r="23404" spans="1:5" x14ac:dyDescent="0.3">
      <c r="A23404" s="19" t="s">
        <v>34786</v>
      </c>
      <c r="B23404" s="11" t="s">
        <v>88</v>
      </c>
      <c r="C23404" t="s">
        <v>88</v>
      </c>
      <c r="D23404" t="s">
        <v>17099</v>
      </c>
    </row>
    <row r="23405" spans="1:5" x14ac:dyDescent="0.3">
      <c r="A23405" s="18" t="s">
        <v>34787</v>
      </c>
      <c r="B23405" s="11" t="s">
        <v>88</v>
      </c>
      <c r="C23405" t="s">
        <v>88</v>
      </c>
      <c r="D23405" t="s">
        <v>689</v>
      </c>
    </row>
    <row r="23406" spans="1:5" x14ac:dyDescent="0.3">
      <c r="A23406" s="19" t="s">
        <v>34788</v>
      </c>
      <c r="B23406" s="11" t="s">
        <v>88</v>
      </c>
      <c r="C23406" t="s">
        <v>34789</v>
      </c>
    </row>
    <row r="23407" spans="1:5" x14ac:dyDescent="0.3">
      <c r="A23407" s="18" t="s">
        <v>34790</v>
      </c>
      <c r="B23407" s="11" t="s">
        <v>88</v>
      </c>
      <c r="C23407" t="s">
        <v>88</v>
      </c>
      <c r="D23407" t="s">
        <v>17099</v>
      </c>
    </row>
    <row r="23408" spans="1:5" x14ac:dyDescent="0.3">
      <c r="A23408" s="19" t="s">
        <v>34791</v>
      </c>
      <c r="B23408" s="11" t="s">
        <v>88</v>
      </c>
      <c r="C23408" t="s">
        <v>88</v>
      </c>
      <c r="D23408" t="s">
        <v>689</v>
      </c>
    </row>
    <row r="23409" spans="1:4" x14ac:dyDescent="0.3">
      <c r="A23409" s="18" t="s">
        <v>34792</v>
      </c>
      <c r="B23409" s="11" t="s">
        <v>88</v>
      </c>
      <c r="C23409" t="s">
        <v>689</v>
      </c>
    </row>
    <row r="23410" spans="1:4" x14ac:dyDescent="0.3">
      <c r="A23410" s="19" t="s">
        <v>34793</v>
      </c>
      <c r="B23410" s="11" t="s">
        <v>88</v>
      </c>
      <c r="C23410" t="s">
        <v>88</v>
      </c>
      <c r="D23410" t="s">
        <v>17099</v>
      </c>
    </row>
    <row r="23411" spans="1:4" x14ac:dyDescent="0.3">
      <c r="A23411" s="18" t="s">
        <v>34794</v>
      </c>
      <c r="B23411" s="11" t="s">
        <v>88</v>
      </c>
      <c r="C23411" t="s">
        <v>88</v>
      </c>
      <c r="D23411" t="s">
        <v>689</v>
      </c>
    </row>
    <row r="23412" spans="1:4" x14ac:dyDescent="0.3">
      <c r="A23412" s="19" t="s">
        <v>34795</v>
      </c>
      <c r="B23412" t="s">
        <v>34796</v>
      </c>
    </row>
    <row r="23413" spans="1:4" x14ac:dyDescent="0.3">
      <c r="A23413" s="18" t="s">
        <v>34797</v>
      </c>
      <c r="B23413" t="s">
        <v>34798</v>
      </c>
    </row>
    <row r="23414" spans="1:4" x14ac:dyDescent="0.3">
      <c r="A23414" s="19" t="s">
        <v>34799</v>
      </c>
      <c r="B23414" s="11" t="s">
        <v>88</v>
      </c>
      <c r="C23414" t="s">
        <v>34800</v>
      </c>
    </row>
    <row r="23415" spans="1:4" x14ac:dyDescent="0.3">
      <c r="A23415" s="18" t="s">
        <v>34801</v>
      </c>
      <c r="B23415" s="11" t="s">
        <v>88</v>
      </c>
      <c r="C23415" t="s">
        <v>88</v>
      </c>
      <c r="D23415" t="s">
        <v>25139</v>
      </c>
    </row>
    <row r="23416" spans="1:4" x14ac:dyDescent="0.3">
      <c r="A23416" s="19" t="s">
        <v>34802</v>
      </c>
      <c r="B23416" s="11" t="s">
        <v>88</v>
      </c>
      <c r="C23416" t="s">
        <v>88</v>
      </c>
      <c r="D23416" t="s">
        <v>22604</v>
      </c>
    </row>
    <row r="23417" spans="1:4" x14ac:dyDescent="0.3">
      <c r="A23417" s="18" t="s">
        <v>34803</v>
      </c>
      <c r="B23417" s="11" t="s">
        <v>88</v>
      </c>
      <c r="C23417" t="s">
        <v>34804</v>
      </c>
    </row>
    <row r="23418" spans="1:4" x14ac:dyDescent="0.3">
      <c r="A23418" s="19" t="s">
        <v>34805</v>
      </c>
      <c r="B23418" s="11" t="s">
        <v>88</v>
      </c>
      <c r="C23418" t="s">
        <v>689</v>
      </c>
    </row>
    <row r="23419" spans="1:4" x14ac:dyDescent="0.3">
      <c r="A23419" s="18" t="s">
        <v>34806</v>
      </c>
      <c r="B23419" t="s">
        <v>34807</v>
      </c>
    </row>
    <row r="23420" spans="1:4" x14ac:dyDescent="0.3">
      <c r="A23420" s="19" t="s">
        <v>34808</v>
      </c>
      <c r="B23420" s="11" t="s">
        <v>88</v>
      </c>
      <c r="C23420" t="s">
        <v>34809</v>
      </c>
    </row>
    <row r="23421" spans="1:4" x14ac:dyDescent="0.3">
      <c r="A23421" s="18" t="s">
        <v>34810</v>
      </c>
      <c r="B23421" s="11" t="s">
        <v>88</v>
      </c>
      <c r="C23421" t="s">
        <v>88</v>
      </c>
      <c r="D23421" t="s">
        <v>34811</v>
      </c>
    </row>
    <row r="23422" spans="1:4" x14ac:dyDescent="0.3">
      <c r="A23422" s="19" t="s">
        <v>34812</v>
      </c>
      <c r="B23422" s="11" t="s">
        <v>88</v>
      </c>
      <c r="C23422" t="s">
        <v>88</v>
      </c>
      <c r="D23422" t="s">
        <v>689</v>
      </c>
    </row>
    <row r="23423" spans="1:4" x14ac:dyDescent="0.3">
      <c r="A23423" s="18" t="s">
        <v>34813</v>
      </c>
      <c r="B23423" s="11" t="s">
        <v>88</v>
      </c>
      <c r="C23423" t="s">
        <v>689</v>
      </c>
    </row>
    <row r="23424" spans="1:4" x14ac:dyDescent="0.3">
      <c r="A23424" s="19" t="s">
        <v>34814</v>
      </c>
      <c r="B23424" s="11" t="s">
        <v>88</v>
      </c>
      <c r="C23424" t="s">
        <v>88</v>
      </c>
      <c r="D23424" t="s">
        <v>34815</v>
      </c>
    </row>
    <row r="23425" spans="1:4" x14ac:dyDescent="0.3">
      <c r="A23425" s="18" t="s">
        <v>34816</v>
      </c>
      <c r="B23425" s="11" t="s">
        <v>88</v>
      </c>
      <c r="C23425" t="s">
        <v>88</v>
      </c>
      <c r="D23425" t="s">
        <v>689</v>
      </c>
    </row>
    <row r="23426" spans="1:4" x14ac:dyDescent="0.3">
      <c r="A23426" s="19" t="s">
        <v>34817</v>
      </c>
      <c r="B23426" t="s">
        <v>34818</v>
      </c>
    </row>
    <row r="23427" spans="1:4" x14ac:dyDescent="0.3">
      <c r="A23427" s="18" t="s">
        <v>34819</v>
      </c>
      <c r="B23427" s="11" t="s">
        <v>88</v>
      </c>
      <c r="C23427" t="s">
        <v>34820</v>
      </c>
    </row>
    <row r="23428" spans="1:4" x14ac:dyDescent="0.3">
      <c r="A23428" s="19" t="s">
        <v>34821</v>
      </c>
      <c r="B23428" s="11" t="s">
        <v>88</v>
      </c>
      <c r="C23428" t="s">
        <v>689</v>
      </c>
    </row>
    <row r="23429" spans="1:4" x14ac:dyDescent="0.3">
      <c r="A23429" s="18" t="s">
        <v>34822</v>
      </c>
      <c r="B23429" s="11" t="s">
        <v>88</v>
      </c>
      <c r="C23429" t="s">
        <v>88</v>
      </c>
      <c r="D23429" t="s">
        <v>34823</v>
      </c>
    </row>
    <row r="23430" spans="1:4" x14ac:dyDescent="0.3">
      <c r="A23430" s="19" t="s">
        <v>34824</v>
      </c>
      <c r="B23430" s="11" t="s">
        <v>88</v>
      </c>
      <c r="C23430" t="s">
        <v>88</v>
      </c>
      <c r="D23430" t="s">
        <v>34825</v>
      </c>
    </row>
    <row r="23431" spans="1:4" x14ac:dyDescent="0.3">
      <c r="A23431" s="18" t="s">
        <v>34826</v>
      </c>
      <c r="B23431" s="11" t="s">
        <v>88</v>
      </c>
      <c r="C23431" t="s">
        <v>88</v>
      </c>
      <c r="D23431" t="s">
        <v>34827</v>
      </c>
    </row>
    <row r="23432" spans="1:4" x14ac:dyDescent="0.3">
      <c r="A23432" s="19" t="s">
        <v>34828</v>
      </c>
      <c r="B23432" s="11" t="s">
        <v>88</v>
      </c>
      <c r="C23432" t="s">
        <v>88</v>
      </c>
      <c r="D23432" t="s">
        <v>689</v>
      </c>
    </row>
    <row r="23433" spans="1:4" x14ac:dyDescent="0.3">
      <c r="A23433" s="18" t="s">
        <v>34829</v>
      </c>
      <c r="B23433" t="s">
        <v>34830</v>
      </c>
    </row>
    <row r="23434" spans="1:4" x14ac:dyDescent="0.3">
      <c r="A23434" s="19" t="s">
        <v>34831</v>
      </c>
      <c r="B23434" t="s">
        <v>34832</v>
      </c>
    </row>
    <row r="23435" spans="1:4" x14ac:dyDescent="0.3">
      <c r="A23435" s="18" t="s">
        <v>34833</v>
      </c>
      <c r="B23435" s="11" t="s">
        <v>88</v>
      </c>
      <c r="C23435" t="s">
        <v>34834</v>
      </c>
    </row>
    <row r="23436" spans="1:4" x14ac:dyDescent="0.3">
      <c r="A23436" s="19" t="s">
        <v>34835</v>
      </c>
      <c r="B23436" s="11" t="s">
        <v>88</v>
      </c>
      <c r="C23436" t="s">
        <v>88</v>
      </c>
      <c r="D23436" t="s">
        <v>34836</v>
      </c>
    </row>
    <row r="23437" spans="1:4" x14ac:dyDescent="0.3">
      <c r="A23437" s="18" t="s">
        <v>34837</v>
      </c>
      <c r="B23437" s="11" t="s">
        <v>88</v>
      </c>
      <c r="C23437" t="s">
        <v>88</v>
      </c>
      <c r="D23437" t="s">
        <v>34838</v>
      </c>
    </row>
    <row r="23438" spans="1:4" x14ac:dyDescent="0.3">
      <c r="A23438" s="19" t="s">
        <v>34839</v>
      </c>
      <c r="B23438" s="11" t="s">
        <v>88</v>
      </c>
      <c r="C23438" t="s">
        <v>88</v>
      </c>
      <c r="D23438" t="s">
        <v>34840</v>
      </c>
    </row>
    <row r="23439" spans="1:4" x14ac:dyDescent="0.3">
      <c r="A23439" s="18" t="s">
        <v>34841</v>
      </c>
      <c r="B23439" s="11" t="s">
        <v>88</v>
      </c>
      <c r="C23439" t="s">
        <v>88</v>
      </c>
      <c r="D23439" t="s">
        <v>689</v>
      </c>
    </row>
    <row r="23440" spans="1:4" x14ac:dyDescent="0.3">
      <c r="A23440" s="19" t="s">
        <v>34842</v>
      </c>
      <c r="B23440" s="11" t="s">
        <v>88</v>
      </c>
      <c r="C23440" t="s">
        <v>689</v>
      </c>
    </row>
    <row r="23441" spans="1:6" x14ac:dyDescent="0.3">
      <c r="A23441" s="18" t="s">
        <v>34843</v>
      </c>
      <c r="B23441" s="11" t="s">
        <v>88</v>
      </c>
      <c r="C23441" t="s">
        <v>88</v>
      </c>
      <c r="D23441" t="s">
        <v>34815</v>
      </c>
    </row>
    <row r="23442" spans="1:6" x14ac:dyDescent="0.3">
      <c r="A23442" s="19" t="s">
        <v>34844</v>
      </c>
      <c r="B23442" s="11" t="s">
        <v>88</v>
      </c>
      <c r="C23442" t="s">
        <v>88</v>
      </c>
      <c r="D23442" t="s">
        <v>689</v>
      </c>
    </row>
    <row r="23443" spans="1:6" x14ac:dyDescent="0.3">
      <c r="A23443" s="18" t="s">
        <v>34845</v>
      </c>
      <c r="B23443" t="s">
        <v>34846</v>
      </c>
    </row>
    <row r="23444" spans="1:6" x14ac:dyDescent="0.3">
      <c r="A23444" s="19" t="s">
        <v>34847</v>
      </c>
      <c r="B23444" s="11" t="s">
        <v>88</v>
      </c>
      <c r="C23444" t="s">
        <v>34848</v>
      </c>
    </row>
    <row r="23445" spans="1:6" x14ac:dyDescent="0.3">
      <c r="A23445" s="18" t="s">
        <v>34849</v>
      </c>
      <c r="B23445" s="11" t="s">
        <v>88</v>
      </c>
      <c r="C23445" t="s">
        <v>689</v>
      </c>
    </row>
    <row r="23446" spans="1:6" x14ac:dyDescent="0.3">
      <c r="A23446" s="19" t="s">
        <v>34850</v>
      </c>
      <c r="B23446" t="s">
        <v>34851</v>
      </c>
    </row>
    <row r="23447" spans="1:6" x14ac:dyDescent="0.3">
      <c r="A23447" s="18" t="s">
        <v>34852</v>
      </c>
      <c r="B23447" s="11" t="s">
        <v>88</v>
      </c>
      <c r="C23447" t="s">
        <v>34853</v>
      </c>
    </row>
    <row r="23448" spans="1:6" x14ac:dyDescent="0.3">
      <c r="A23448" s="19" t="s">
        <v>34854</v>
      </c>
      <c r="B23448" s="11" t="s">
        <v>88</v>
      </c>
      <c r="C23448" t="s">
        <v>689</v>
      </c>
    </row>
    <row r="23449" spans="1:6" x14ac:dyDescent="0.3">
      <c r="A23449" s="18" t="s">
        <v>34855</v>
      </c>
      <c r="B23449" s="11" t="s">
        <v>88</v>
      </c>
      <c r="C23449" t="s">
        <v>88</v>
      </c>
      <c r="D23449" t="s">
        <v>34856</v>
      </c>
    </row>
    <row r="23450" spans="1:6" x14ac:dyDescent="0.3">
      <c r="A23450" s="19" t="s">
        <v>34857</v>
      </c>
      <c r="B23450" s="11" t="s">
        <v>88</v>
      </c>
      <c r="C23450" t="s">
        <v>88</v>
      </c>
      <c r="D23450" t="s">
        <v>34858</v>
      </c>
    </row>
    <row r="23451" spans="1:6" x14ac:dyDescent="0.3">
      <c r="A23451" s="18" t="s">
        <v>34859</v>
      </c>
      <c r="B23451" s="11" t="s">
        <v>88</v>
      </c>
      <c r="C23451" t="s">
        <v>88</v>
      </c>
      <c r="D23451" t="s">
        <v>34860</v>
      </c>
    </row>
    <row r="23452" spans="1:6" x14ac:dyDescent="0.3">
      <c r="A23452" s="19" t="s">
        <v>34861</v>
      </c>
      <c r="B23452" s="11" t="s">
        <v>88</v>
      </c>
      <c r="C23452" t="s">
        <v>88</v>
      </c>
      <c r="D23452" t="s">
        <v>689</v>
      </c>
    </row>
    <row r="23453" spans="1:6" x14ac:dyDescent="0.3">
      <c r="A23453" s="18" t="s">
        <v>34862</v>
      </c>
      <c r="B23453" s="11" t="s">
        <v>88</v>
      </c>
      <c r="C23453" t="s">
        <v>88</v>
      </c>
      <c r="D23453" t="s">
        <v>88</v>
      </c>
      <c r="E23453" t="s">
        <v>34863</v>
      </c>
    </row>
    <row r="23454" spans="1:6" x14ac:dyDescent="0.3">
      <c r="A23454" s="19" t="s">
        <v>34864</v>
      </c>
      <c r="B23454" s="11" t="s">
        <v>88</v>
      </c>
      <c r="C23454" t="s">
        <v>88</v>
      </c>
      <c r="D23454" t="s">
        <v>88</v>
      </c>
      <c r="E23454" t="s">
        <v>689</v>
      </c>
    </row>
    <row r="23455" spans="1:6" x14ac:dyDescent="0.3">
      <c r="A23455" s="18" t="s">
        <v>34865</v>
      </c>
      <c r="B23455" s="11" t="s">
        <v>88</v>
      </c>
      <c r="C23455" t="s">
        <v>88</v>
      </c>
      <c r="D23455" t="s">
        <v>88</v>
      </c>
      <c r="E23455" t="s">
        <v>88</v>
      </c>
      <c r="F23455" t="s">
        <v>34866</v>
      </c>
    </row>
    <row r="23456" spans="1:6" x14ac:dyDescent="0.3">
      <c r="A23456" s="19" t="s">
        <v>34867</v>
      </c>
      <c r="B23456" s="11" t="s">
        <v>88</v>
      </c>
      <c r="C23456" t="s">
        <v>88</v>
      </c>
      <c r="D23456" t="s">
        <v>88</v>
      </c>
      <c r="E23456" t="s">
        <v>88</v>
      </c>
      <c r="F23456" t="s">
        <v>34868</v>
      </c>
    </row>
    <row r="23457" spans="1:6" x14ac:dyDescent="0.3">
      <c r="A23457" s="18" t="s">
        <v>34869</v>
      </c>
      <c r="B23457" s="11" t="s">
        <v>88</v>
      </c>
      <c r="C23457" t="s">
        <v>88</v>
      </c>
      <c r="D23457" t="s">
        <v>88</v>
      </c>
      <c r="E23457" t="s">
        <v>88</v>
      </c>
      <c r="F23457" t="s">
        <v>689</v>
      </c>
    </row>
    <row r="23458" spans="1:6" x14ac:dyDescent="0.3">
      <c r="A23458" s="19" t="s">
        <v>34870</v>
      </c>
      <c r="B23458" t="s">
        <v>34871</v>
      </c>
    </row>
    <row r="23459" spans="1:6" x14ac:dyDescent="0.3">
      <c r="A23459" s="18" t="s">
        <v>34872</v>
      </c>
      <c r="B23459" t="s">
        <v>34873</v>
      </c>
    </row>
    <row r="23460" spans="1:6" x14ac:dyDescent="0.3">
      <c r="A23460" s="19" t="s">
        <v>34874</v>
      </c>
      <c r="B23460" s="11" t="s">
        <v>88</v>
      </c>
      <c r="C23460" t="s">
        <v>34875</v>
      </c>
    </row>
    <row r="23461" spans="1:6" x14ac:dyDescent="0.3">
      <c r="A23461" s="18" t="s">
        <v>34876</v>
      </c>
      <c r="B23461" s="11" t="s">
        <v>88</v>
      </c>
      <c r="C23461" t="s">
        <v>34877</v>
      </c>
    </row>
    <row r="23462" spans="1:6" x14ac:dyDescent="0.3">
      <c r="A23462" s="19" t="s">
        <v>34878</v>
      </c>
      <c r="B23462" s="11" t="s">
        <v>88</v>
      </c>
      <c r="C23462" t="s">
        <v>689</v>
      </c>
    </row>
    <row r="23463" spans="1:6" x14ac:dyDescent="0.3">
      <c r="A23463" s="18" t="s">
        <v>34879</v>
      </c>
      <c r="B23463" t="s">
        <v>34880</v>
      </c>
    </row>
    <row r="23464" spans="1:6" x14ac:dyDescent="0.3">
      <c r="A23464" s="19" t="s">
        <v>34881</v>
      </c>
      <c r="B23464" t="s">
        <v>34882</v>
      </c>
    </row>
    <row r="23465" spans="1:6" x14ac:dyDescent="0.3">
      <c r="A23465" s="18" t="s">
        <v>34883</v>
      </c>
      <c r="B23465" s="11" t="s">
        <v>88</v>
      </c>
      <c r="C23465" t="s">
        <v>34884</v>
      </c>
    </row>
    <row r="23466" spans="1:6" x14ac:dyDescent="0.3">
      <c r="A23466" s="19" t="s">
        <v>34885</v>
      </c>
      <c r="B23466" s="11" t="s">
        <v>88</v>
      </c>
      <c r="C23466" t="s">
        <v>34886</v>
      </c>
    </row>
    <row r="23467" spans="1:6" x14ac:dyDescent="0.3">
      <c r="A23467" s="18" t="s">
        <v>34887</v>
      </c>
      <c r="B23467" s="11" t="s">
        <v>88</v>
      </c>
      <c r="C23467" t="s">
        <v>88</v>
      </c>
      <c r="D23467" t="s">
        <v>34888</v>
      </c>
    </row>
    <row r="23468" spans="1:6" x14ac:dyDescent="0.3">
      <c r="A23468" s="19" t="s">
        <v>34889</v>
      </c>
      <c r="B23468" s="11" t="s">
        <v>88</v>
      </c>
      <c r="C23468" t="s">
        <v>88</v>
      </c>
      <c r="D23468" t="s">
        <v>689</v>
      </c>
    </row>
    <row r="23469" spans="1:6" x14ac:dyDescent="0.3">
      <c r="A23469" s="18" t="s">
        <v>34890</v>
      </c>
      <c r="B23469" s="11" t="s">
        <v>88</v>
      </c>
      <c r="C23469" t="s">
        <v>34891</v>
      </c>
    </row>
    <row r="23470" spans="1:6" x14ac:dyDescent="0.3">
      <c r="A23470" s="19" t="s">
        <v>34892</v>
      </c>
      <c r="B23470" s="11" t="s">
        <v>88</v>
      </c>
      <c r="C23470" t="s">
        <v>689</v>
      </c>
    </row>
    <row r="23471" spans="1:6" x14ac:dyDescent="0.3">
      <c r="A23471" s="18" t="s">
        <v>34893</v>
      </c>
      <c r="B23471" t="s">
        <v>34894</v>
      </c>
    </row>
    <row r="23472" spans="1:6" x14ac:dyDescent="0.3">
      <c r="A23472" s="19" t="s">
        <v>34895</v>
      </c>
      <c r="B23472" t="s">
        <v>34896</v>
      </c>
    </row>
    <row r="23473" spans="1:5" x14ac:dyDescent="0.3">
      <c r="A23473" s="18" t="s">
        <v>34897</v>
      </c>
      <c r="B23473" s="11" t="s">
        <v>88</v>
      </c>
      <c r="C23473" t="s">
        <v>34898</v>
      </c>
    </row>
    <row r="23474" spans="1:5" x14ac:dyDescent="0.3">
      <c r="A23474" s="19" t="s">
        <v>34899</v>
      </c>
      <c r="B23474" s="11" t="s">
        <v>88</v>
      </c>
      <c r="C23474" t="s">
        <v>34900</v>
      </c>
    </row>
    <row r="23475" spans="1:5" x14ac:dyDescent="0.3">
      <c r="A23475" s="18" t="s">
        <v>34901</v>
      </c>
      <c r="B23475" s="11" t="s">
        <v>88</v>
      </c>
      <c r="C23475" t="s">
        <v>88</v>
      </c>
      <c r="D23475" t="s">
        <v>34902</v>
      </c>
    </row>
    <row r="23476" spans="1:5" x14ac:dyDescent="0.3">
      <c r="A23476" s="19" t="s">
        <v>34903</v>
      </c>
      <c r="B23476" s="11" t="s">
        <v>88</v>
      </c>
      <c r="C23476" t="s">
        <v>88</v>
      </c>
      <c r="D23476" t="s">
        <v>689</v>
      </c>
    </row>
    <row r="23477" spans="1:5" x14ac:dyDescent="0.3">
      <c r="A23477" s="18" t="s">
        <v>34904</v>
      </c>
      <c r="B23477" s="11" t="s">
        <v>88</v>
      </c>
      <c r="C23477" t="s">
        <v>689</v>
      </c>
    </row>
    <row r="23478" spans="1:5" x14ac:dyDescent="0.3">
      <c r="A23478" s="19" t="s">
        <v>34905</v>
      </c>
      <c r="B23478" s="11" t="s">
        <v>88</v>
      </c>
      <c r="C23478" t="s">
        <v>88</v>
      </c>
      <c r="D23478" t="s">
        <v>34906</v>
      </c>
    </row>
    <row r="23479" spans="1:5" x14ac:dyDescent="0.3">
      <c r="A23479" s="18" t="s">
        <v>34907</v>
      </c>
      <c r="B23479" s="11" t="s">
        <v>88</v>
      </c>
      <c r="C23479" t="s">
        <v>88</v>
      </c>
      <c r="D23479" t="s">
        <v>689</v>
      </c>
    </row>
    <row r="23480" spans="1:5" x14ac:dyDescent="0.3">
      <c r="A23480" s="19" t="s">
        <v>34908</v>
      </c>
      <c r="B23480" t="s">
        <v>34909</v>
      </c>
    </row>
    <row r="23481" spans="1:5" x14ac:dyDescent="0.3">
      <c r="A23481" s="18" t="s">
        <v>34910</v>
      </c>
      <c r="B23481" s="11" t="s">
        <v>88</v>
      </c>
      <c r="C23481" t="s">
        <v>34911</v>
      </c>
    </row>
    <row r="23482" spans="1:5" x14ac:dyDescent="0.3">
      <c r="A23482" s="19" t="s">
        <v>34912</v>
      </c>
      <c r="B23482" s="11" t="s">
        <v>88</v>
      </c>
      <c r="C23482" t="s">
        <v>88</v>
      </c>
      <c r="D23482" t="s">
        <v>34913</v>
      </c>
    </row>
    <row r="23483" spans="1:5" x14ac:dyDescent="0.3">
      <c r="A23483" s="18" t="s">
        <v>34914</v>
      </c>
      <c r="B23483" s="11" t="s">
        <v>88</v>
      </c>
      <c r="C23483" t="s">
        <v>88</v>
      </c>
      <c r="D23483" t="s">
        <v>689</v>
      </c>
    </row>
    <row r="23484" spans="1:5" x14ac:dyDescent="0.3">
      <c r="A23484" s="19" t="s">
        <v>34915</v>
      </c>
      <c r="B23484" s="11" t="s">
        <v>88</v>
      </c>
      <c r="C23484" t="s">
        <v>88</v>
      </c>
      <c r="D23484" t="s">
        <v>88</v>
      </c>
      <c r="E23484" t="s">
        <v>34916</v>
      </c>
    </row>
    <row r="23485" spans="1:5" x14ac:dyDescent="0.3">
      <c r="A23485" s="18" t="s">
        <v>34917</v>
      </c>
      <c r="B23485" s="11" t="s">
        <v>88</v>
      </c>
      <c r="C23485" t="s">
        <v>88</v>
      </c>
      <c r="D23485" t="s">
        <v>88</v>
      </c>
      <c r="E23485" t="s">
        <v>689</v>
      </c>
    </row>
    <row r="23486" spans="1:5" x14ac:dyDescent="0.3">
      <c r="A23486" s="19" t="s">
        <v>34918</v>
      </c>
      <c r="B23486" s="11" t="s">
        <v>88</v>
      </c>
      <c r="C23486" t="s">
        <v>34919</v>
      </c>
    </row>
    <row r="23487" spans="1:5" x14ac:dyDescent="0.3">
      <c r="A23487" s="18" t="s">
        <v>34920</v>
      </c>
      <c r="B23487" s="11" t="s">
        <v>88</v>
      </c>
      <c r="C23487" t="s">
        <v>88</v>
      </c>
      <c r="D23487" t="s">
        <v>34921</v>
      </c>
    </row>
    <row r="23488" spans="1:5" x14ac:dyDescent="0.3">
      <c r="A23488" s="19" t="s">
        <v>34922</v>
      </c>
      <c r="B23488" s="11" t="s">
        <v>88</v>
      </c>
      <c r="C23488" t="s">
        <v>88</v>
      </c>
      <c r="D23488" t="s">
        <v>689</v>
      </c>
    </row>
    <row r="23489" spans="1:5" x14ac:dyDescent="0.3">
      <c r="A23489" s="18" t="s">
        <v>34923</v>
      </c>
      <c r="B23489" s="11" t="s">
        <v>88</v>
      </c>
      <c r="C23489" t="s">
        <v>88</v>
      </c>
      <c r="D23489" t="s">
        <v>88</v>
      </c>
      <c r="E23489" t="s">
        <v>34924</v>
      </c>
    </row>
    <row r="23490" spans="1:5" x14ac:dyDescent="0.3">
      <c r="A23490" s="19" t="s">
        <v>34925</v>
      </c>
      <c r="B23490" s="11" t="s">
        <v>88</v>
      </c>
      <c r="C23490" t="s">
        <v>88</v>
      </c>
      <c r="D23490" t="s">
        <v>88</v>
      </c>
      <c r="E23490" t="s">
        <v>689</v>
      </c>
    </row>
    <row r="23491" spans="1:5" x14ac:dyDescent="0.3">
      <c r="A23491" s="18" t="s">
        <v>34926</v>
      </c>
      <c r="B23491" s="11" t="s">
        <v>88</v>
      </c>
      <c r="C23491" t="s">
        <v>689</v>
      </c>
    </row>
    <row r="23492" spans="1:5" x14ac:dyDescent="0.3">
      <c r="A23492" s="19" t="s">
        <v>34927</v>
      </c>
      <c r="B23492" s="11" t="s">
        <v>88</v>
      </c>
      <c r="C23492" t="s">
        <v>88</v>
      </c>
      <c r="D23492" t="s">
        <v>34928</v>
      </c>
    </row>
    <row r="23493" spans="1:5" x14ac:dyDescent="0.3">
      <c r="A23493" s="18" t="s">
        <v>34929</v>
      </c>
      <c r="B23493" s="11" t="s">
        <v>88</v>
      </c>
      <c r="C23493" t="s">
        <v>88</v>
      </c>
      <c r="D23493" t="s">
        <v>689</v>
      </c>
    </row>
    <row r="23494" spans="1:5" x14ac:dyDescent="0.3">
      <c r="A23494" s="19" t="s">
        <v>34930</v>
      </c>
      <c r="B23494" t="s">
        <v>34931</v>
      </c>
    </row>
    <row r="23495" spans="1:5" x14ac:dyDescent="0.3">
      <c r="A23495" s="18" t="s">
        <v>34932</v>
      </c>
      <c r="B23495" t="s">
        <v>34933</v>
      </c>
    </row>
    <row r="23496" spans="1:5" x14ac:dyDescent="0.3">
      <c r="A23496" s="19" t="s">
        <v>34934</v>
      </c>
      <c r="B23496" t="s">
        <v>34935</v>
      </c>
    </row>
    <row r="23497" spans="1:5" x14ac:dyDescent="0.3">
      <c r="A23497" s="18" t="s">
        <v>34936</v>
      </c>
      <c r="B23497" s="11" t="s">
        <v>88</v>
      </c>
      <c r="C23497" t="s">
        <v>34937</v>
      </c>
    </row>
    <row r="23498" spans="1:5" x14ac:dyDescent="0.3">
      <c r="A23498" s="19" t="s">
        <v>34938</v>
      </c>
      <c r="B23498" s="11" t="s">
        <v>88</v>
      </c>
      <c r="C23498" t="s">
        <v>88</v>
      </c>
      <c r="D23498" t="s">
        <v>34939</v>
      </c>
    </row>
    <row r="23499" spans="1:5" x14ac:dyDescent="0.3">
      <c r="A23499" s="18" t="s">
        <v>34940</v>
      </c>
      <c r="B23499" s="11" t="s">
        <v>88</v>
      </c>
      <c r="C23499" t="s">
        <v>88</v>
      </c>
      <c r="D23499" t="s">
        <v>689</v>
      </c>
    </row>
    <row r="23500" spans="1:5" x14ac:dyDescent="0.3">
      <c r="A23500" s="19" t="s">
        <v>34941</v>
      </c>
      <c r="B23500" s="11" t="s">
        <v>88</v>
      </c>
      <c r="C23500" t="s">
        <v>34942</v>
      </c>
    </row>
    <row r="23501" spans="1:5" x14ac:dyDescent="0.3">
      <c r="A23501" s="18" t="s">
        <v>34943</v>
      </c>
      <c r="B23501" s="11" t="s">
        <v>88</v>
      </c>
      <c r="C23501" t="s">
        <v>34944</v>
      </c>
    </row>
    <row r="23502" spans="1:5" x14ac:dyDescent="0.3">
      <c r="A23502" s="19" t="s">
        <v>34945</v>
      </c>
      <c r="B23502" s="11" t="s">
        <v>88</v>
      </c>
      <c r="C23502" t="s">
        <v>34946</v>
      </c>
    </row>
    <row r="23503" spans="1:5" x14ac:dyDescent="0.3">
      <c r="A23503" s="18" t="s">
        <v>34947</v>
      </c>
      <c r="B23503" s="11" t="s">
        <v>88</v>
      </c>
      <c r="C23503" t="s">
        <v>34948</v>
      </c>
    </row>
    <row r="23504" spans="1:5" x14ac:dyDescent="0.3">
      <c r="A23504" s="19" t="s">
        <v>34949</v>
      </c>
      <c r="B23504" s="11" t="s">
        <v>88</v>
      </c>
      <c r="C23504" t="s">
        <v>88</v>
      </c>
      <c r="D23504" t="s">
        <v>34950</v>
      </c>
    </row>
    <row r="23505" spans="1:6" x14ac:dyDescent="0.3">
      <c r="A23505" s="18" t="s">
        <v>34951</v>
      </c>
      <c r="B23505" s="11" t="s">
        <v>88</v>
      </c>
      <c r="C23505" t="s">
        <v>88</v>
      </c>
      <c r="D23505" t="s">
        <v>689</v>
      </c>
    </row>
    <row r="23506" spans="1:6" x14ac:dyDescent="0.3">
      <c r="A23506" s="19" t="s">
        <v>34952</v>
      </c>
      <c r="B23506" s="11" t="s">
        <v>88</v>
      </c>
      <c r="C23506" t="s">
        <v>34953</v>
      </c>
    </row>
    <row r="23507" spans="1:6" x14ac:dyDescent="0.3">
      <c r="A23507" s="18" t="s">
        <v>34954</v>
      </c>
      <c r="B23507" s="11" t="s">
        <v>88</v>
      </c>
      <c r="C23507" t="s">
        <v>88</v>
      </c>
      <c r="D23507" t="s">
        <v>34955</v>
      </c>
    </row>
    <row r="23508" spans="1:6" x14ac:dyDescent="0.3">
      <c r="A23508" s="19" t="s">
        <v>34956</v>
      </c>
      <c r="B23508" s="11" t="s">
        <v>88</v>
      </c>
      <c r="C23508" t="s">
        <v>88</v>
      </c>
      <c r="D23508" t="s">
        <v>689</v>
      </c>
    </row>
    <row r="23509" spans="1:6" x14ac:dyDescent="0.3">
      <c r="A23509" s="18" t="s">
        <v>34957</v>
      </c>
      <c r="B23509" s="11" t="s">
        <v>88</v>
      </c>
      <c r="C23509" t="s">
        <v>34958</v>
      </c>
    </row>
    <row r="23510" spans="1:6" x14ac:dyDescent="0.3">
      <c r="A23510" s="19" t="s">
        <v>34959</v>
      </c>
      <c r="B23510" s="11" t="s">
        <v>88</v>
      </c>
      <c r="C23510" t="s">
        <v>88</v>
      </c>
      <c r="D23510" t="s">
        <v>34955</v>
      </c>
    </row>
    <row r="23511" spans="1:6" x14ac:dyDescent="0.3">
      <c r="A23511" s="18" t="s">
        <v>34960</v>
      </c>
      <c r="B23511" s="11" t="s">
        <v>88</v>
      </c>
      <c r="C23511" t="s">
        <v>88</v>
      </c>
      <c r="D23511" t="s">
        <v>689</v>
      </c>
    </row>
    <row r="23512" spans="1:6" x14ac:dyDescent="0.3">
      <c r="A23512" s="19" t="s">
        <v>34961</v>
      </c>
      <c r="B23512" s="11" t="s">
        <v>88</v>
      </c>
      <c r="C23512" t="s">
        <v>34962</v>
      </c>
    </row>
    <row r="23513" spans="1:6" x14ac:dyDescent="0.3">
      <c r="A23513" s="18" t="s">
        <v>34963</v>
      </c>
      <c r="B23513" s="11" t="s">
        <v>88</v>
      </c>
      <c r="C23513" t="s">
        <v>21921</v>
      </c>
    </row>
    <row r="23514" spans="1:6" x14ac:dyDescent="0.3">
      <c r="A23514" s="19" t="s">
        <v>34964</v>
      </c>
      <c r="B23514" s="11" t="s">
        <v>88</v>
      </c>
      <c r="C23514" t="s">
        <v>88</v>
      </c>
      <c r="D23514" t="s">
        <v>34965</v>
      </c>
    </row>
    <row r="23515" spans="1:6" x14ac:dyDescent="0.3">
      <c r="A23515" s="18" t="s">
        <v>34966</v>
      </c>
      <c r="B23515" s="11" t="s">
        <v>88</v>
      </c>
      <c r="C23515" t="s">
        <v>88</v>
      </c>
      <c r="D23515" t="s">
        <v>88</v>
      </c>
      <c r="E23515" t="s">
        <v>34967</v>
      </c>
    </row>
    <row r="23516" spans="1:6" x14ac:dyDescent="0.3">
      <c r="A23516" s="19" t="s">
        <v>34968</v>
      </c>
      <c r="B23516" s="11" t="s">
        <v>88</v>
      </c>
      <c r="C23516" t="s">
        <v>88</v>
      </c>
      <c r="D23516" t="s">
        <v>88</v>
      </c>
      <c r="E23516" t="s">
        <v>689</v>
      </c>
    </row>
    <row r="23517" spans="1:6" x14ac:dyDescent="0.3">
      <c r="A23517" s="18" t="s">
        <v>34969</v>
      </c>
      <c r="B23517" s="11" t="s">
        <v>88</v>
      </c>
      <c r="C23517" t="s">
        <v>88</v>
      </c>
      <c r="D23517" t="s">
        <v>689</v>
      </c>
    </row>
    <row r="23518" spans="1:6" x14ac:dyDescent="0.3">
      <c r="A23518" s="19" t="s">
        <v>34970</v>
      </c>
      <c r="B23518" s="11" t="s">
        <v>88</v>
      </c>
      <c r="C23518" t="s">
        <v>88</v>
      </c>
      <c r="D23518" t="s">
        <v>88</v>
      </c>
      <c r="E23518" t="s">
        <v>18722</v>
      </c>
    </row>
    <row r="23519" spans="1:6" x14ac:dyDescent="0.3">
      <c r="A23519" s="18" t="s">
        <v>34971</v>
      </c>
      <c r="B23519" s="11" t="s">
        <v>88</v>
      </c>
      <c r="C23519" t="s">
        <v>88</v>
      </c>
      <c r="D23519" t="s">
        <v>88</v>
      </c>
      <c r="E23519" t="s">
        <v>689</v>
      </c>
    </row>
    <row r="23520" spans="1:6" x14ac:dyDescent="0.3">
      <c r="A23520" s="19" t="s">
        <v>34972</v>
      </c>
      <c r="B23520" s="11" t="s">
        <v>88</v>
      </c>
      <c r="C23520" t="s">
        <v>88</v>
      </c>
      <c r="D23520" t="s">
        <v>88</v>
      </c>
      <c r="E23520" t="s">
        <v>88</v>
      </c>
      <c r="F23520" t="s">
        <v>34973</v>
      </c>
    </row>
    <row r="23521" spans="1:6" x14ac:dyDescent="0.3">
      <c r="A23521" s="18" t="s">
        <v>34974</v>
      </c>
      <c r="B23521" s="11" t="s">
        <v>88</v>
      </c>
      <c r="C23521" t="s">
        <v>88</v>
      </c>
      <c r="D23521" t="s">
        <v>88</v>
      </c>
      <c r="E23521" t="s">
        <v>88</v>
      </c>
      <c r="F23521" t="s">
        <v>34975</v>
      </c>
    </row>
    <row r="23522" spans="1:6" x14ac:dyDescent="0.3">
      <c r="A23522" s="19" t="s">
        <v>34976</v>
      </c>
      <c r="B23522" s="11" t="s">
        <v>88</v>
      </c>
      <c r="C23522" t="s">
        <v>88</v>
      </c>
      <c r="D23522" t="s">
        <v>88</v>
      </c>
      <c r="E23522" t="s">
        <v>88</v>
      </c>
      <c r="F23522" t="s">
        <v>34977</v>
      </c>
    </row>
    <row r="23523" spans="1:6" x14ac:dyDescent="0.3">
      <c r="A23523" s="18" t="s">
        <v>34978</v>
      </c>
      <c r="B23523" s="11" t="s">
        <v>88</v>
      </c>
      <c r="C23523" t="s">
        <v>88</v>
      </c>
      <c r="D23523" t="s">
        <v>88</v>
      </c>
      <c r="E23523" t="s">
        <v>88</v>
      </c>
      <c r="F23523" t="s">
        <v>34979</v>
      </c>
    </row>
    <row r="23524" spans="1:6" x14ac:dyDescent="0.3">
      <c r="A23524" s="19" t="s">
        <v>34980</v>
      </c>
      <c r="B23524" s="11" t="s">
        <v>88</v>
      </c>
      <c r="C23524" t="s">
        <v>88</v>
      </c>
      <c r="D23524" t="s">
        <v>88</v>
      </c>
      <c r="E23524" t="s">
        <v>88</v>
      </c>
      <c r="F23524" t="s">
        <v>34981</v>
      </c>
    </row>
    <row r="23525" spans="1:6" x14ac:dyDescent="0.3">
      <c r="A23525" s="18" t="s">
        <v>34982</v>
      </c>
      <c r="B23525" s="11" t="s">
        <v>88</v>
      </c>
      <c r="C23525" t="s">
        <v>88</v>
      </c>
      <c r="D23525" t="s">
        <v>88</v>
      </c>
      <c r="E23525" t="s">
        <v>88</v>
      </c>
      <c r="F23525" t="s">
        <v>689</v>
      </c>
    </row>
    <row r="23526" spans="1:6" x14ac:dyDescent="0.3">
      <c r="A23526" s="19" t="s">
        <v>34983</v>
      </c>
      <c r="B23526" t="s">
        <v>34984</v>
      </c>
    </row>
    <row r="23527" spans="1:6" x14ac:dyDescent="0.3">
      <c r="A23527" s="18" t="s">
        <v>34985</v>
      </c>
      <c r="B23527" s="11" t="s">
        <v>88</v>
      </c>
      <c r="C23527" t="s">
        <v>34986</v>
      </c>
    </row>
    <row r="23528" spans="1:6" x14ac:dyDescent="0.3">
      <c r="A23528" s="19" t="s">
        <v>34987</v>
      </c>
      <c r="B23528" s="11" t="s">
        <v>88</v>
      </c>
      <c r="C23528" t="s">
        <v>689</v>
      </c>
    </row>
    <row r="23529" spans="1:6" x14ac:dyDescent="0.3">
      <c r="A23529" s="18" t="s">
        <v>34988</v>
      </c>
      <c r="B23529" t="s">
        <v>34989</v>
      </c>
    </row>
    <row r="23530" spans="1:6" x14ac:dyDescent="0.3">
      <c r="A23530" s="19" t="s">
        <v>34990</v>
      </c>
      <c r="B23530" s="11" t="s">
        <v>88</v>
      </c>
      <c r="C23530" t="s">
        <v>34991</v>
      </c>
    </row>
    <row r="23531" spans="1:6" x14ac:dyDescent="0.3">
      <c r="A23531" s="18" t="s">
        <v>34992</v>
      </c>
      <c r="B23531" s="11" t="s">
        <v>88</v>
      </c>
      <c r="C23531" t="s">
        <v>88</v>
      </c>
      <c r="D23531" t="s">
        <v>34993</v>
      </c>
    </row>
    <row r="23532" spans="1:6" x14ac:dyDescent="0.3">
      <c r="A23532" s="19" t="s">
        <v>34994</v>
      </c>
      <c r="B23532" s="11" t="s">
        <v>88</v>
      </c>
      <c r="C23532" t="s">
        <v>88</v>
      </c>
      <c r="D23532" t="s">
        <v>88</v>
      </c>
      <c r="E23532" t="s">
        <v>34995</v>
      </c>
    </row>
    <row r="23533" spans="1:6" x14ac:dyDescent="0.3">
      <c r="A23533" s="18" t="s">
        <v>34996</v>
      </c>
      <c r="B23533" s="11" t="s">
        <v>88</v>
      </c>
      <c r="C23533" t="s">
        <v>88</v>
      </c>
      <c r="D23533" t="s">
        <v>88</v>
      </c>
      <c r="E23533" t="s">
        <v>689</v>
      </c>
    </row>
    <row r="23534" spans="1:6" x14ac:dyDescent="0.3">
      <c r="A23534" s="19" t="s">
        <v>34997</v>
      </c>
      <c r="B23534" s="11" t="s">
        <v>88</v>
      </c>
      <c r="C23534" t="s">
        <v>88</v>
      </c>
      <c r="D23534" t="s">
        <v>34998</v>
      </c>
    </row>
    <row r="23535" spans="1:6" x14ac:dyDescent="0.3">
      <c r="A23535" s="18" t="s">
        <v>34999</v>
      </c>
      <c r="B23535" s="11" t="s">
        <v>88</v>
      </c>
      <c r="C23535" t="s">
        <v>88</v>
      </c>
      <c r="D23535" t="s">
        <v>88</v>
      </c>
      <c r="E23535" t="s">
        <v>35000</v>
      </c>
    </row>
    <row r="23536" spans="1:6" x14ac:dyDescent="0.3">
      <c r="A23536" s="19" t="s">
        <v>35001</v>
      </c>
      <c r="B23536" s="11" t="s">
        <v>88</v>
      </c>
      <c r="C23536" t="s">
        <v>88</v>
      </c>
      <c r="D23536" t="s">
        <v>88</v>
      </c>
      <c r="E23536" t="s">
        <v>35002</v>
      </c>
    </row>
    <row r="23537" spans="1:5" x14ac:dyDescent="0.3">
      <c r="A23537" s="18" t="s">
        <v>35003</v>
      </c>
      <c r="B23537" s="11" t="s">
        <v>88</v>
      </c>
      <c r="C23537" t="s">
        <v>88</v>
      </c>
      <c r="D23537" t="s">
        <v>88</v>
      </c>
      <c r="E23537" t="s">
        <v>689</v>
      </c>
    </row>
    <row r="23538" spans="1:5" x14ac:dyDescent="0.3">
      <c r="A23538" s="19" t="s">
        <v>35004</v>
      </c>
      <c r="B23538" s="11" t="s">
        <v>88</v>
      </c>
      <c r="C23538" t="s">
        <v>35005</v>
      </c>
    </row>
    <row r="23539" spans="1:5" x14ac:dyDescent="0.3">
      <c r="A23539" s="18" t="s">
        <v>35006</v>
      </c>
      <c r="B23539" s="11" t="s">
        <v>88</v>
      </c>
      <c r="C23539" t="s">
        <v>88</v>
      </c>
      <c r="D23539" t="s">
        <v>35007</v>
      </c>
    </row>
    <row r="23540" spans="1:5" x14ac:dyDescent="0.3">
      <c r="A23540" s="19" t="s">
        <v>35008</v>
      </c>
      <c r="B23540" s="11" t="s">
        <v>88</v>
      </c>
      <c r="C23540" t="s">
        <v>88</v>
      </c>
      <c r="D23540" t="s">
        <v>88</v>
      </c>
      <c r="E23540" t="s">
        <v>17190</v>
      </c>
    </row>
    <row r="23541" spans="1:5" x14ac:dyDescent="0.3">
      <c r="A23541" s="18" t="s">
        <v>35009</v>
      </c>
      <c r="B23541" s="11" t="s">
        <v>88</v>
      </c>
      <c r="C23541" t="s">
        <v>88</v>
      </c>
      <c r="D23541" t="s">
        <v>88</v>
      </c>
      <c r="E23541" t="s">
        <v>689</v>
      </c>
    </row>
    <row r="23542" spans="1:5" x14ac:dyDescent="0.3">
      <c r="A23542" s="19" t="s">
        <v>35010</v>
      </c>
      <c r="B23542" s="11" t="s">
        <v>88</v>
      </c>
      <c r="C23542" t="s">
        <v>88</v>
      </c>
      <c r="D23542" t="s">
        <v>689</v>
      </c>
    </row>
    <row r="23543" spans="1:5" x14ac:dyDescent="0.3">
      <c r="A23543" s="18" t="s">
        <v>35011</v>
      </c>
      <c r="B23543" s="11" t="s">
        <v>88</v>
      </c>
      <c r="C23543" t="s">
        <v>88</v>
      </c>
      <c r="D23543" t="s">
        <v>88</v>
      </c>
      <c r="E23543" t="s">
        <v>17190</v>
      </c>
    </row>
    <row r="23544" spans="1:5" x14ac:dyDescent="0.3">
      <c r="A23544" s="19" t="s">
        <v>35012</v>
      </c>
      <c r="B23544" s="11" t="s">
        <v>88</v>
      </c>
      <c r="C23544" t="s">
        <v>88</v>
      </c>
      <c r="D23544" t="s">
        <v>88</v>
      </c>
      <c r="E23544" t="s">
        <v>689</v>
      </c>
    </row>
    <row r="23545" spans="1:5" x14ac:dyDescent="0.3">
      <c r="A23545" s="18" t="s">
        <v>35013</v>
      </c>
      <c r="B23545" s="11" t="s">
        <v>88</v>
      </c>
      <c r="C23545" t="s">
        <v>35014</v>
      </c>
    </row>
    <row r="23546" spans="1:5" x14ac:dyDescent="0.3">
      <c r="A23546" s="19" t="s">
        <v>35015</v>
      </c>
      <c r="B23546" s="11" t="s">
        <v>88</v>
      </c>
      <c r="C23546" t="s">
        <v>88</v>
      </c>
      <c r="D23546" t="s">
        <v>34993</v>
      </c>
    </row>
    <row r="23547" spans="1:5" x14ac:dyDescent="0.3">
      <c r="A23547" s="18" t="s">
        <v>35016</v>
      </c>
      <c r="B23547" s="11" t="s">
        <v>88</v>
      </c>
      <c r="C23547" t="s">
        <v>88</v>
      </c>
      <c r="D23547" t="s">
        <v>88</v>
      </c>
      <c r="E23547" t="s">
        <v>34995</v>
      </c>
    </row>
    <row r="23548" spans="1:5" x14ac:dyDescent="0.3">
      <c r="A23548" s="19" t="s">
        <v>35017</v>
      </c>
      <c r="B23548" s="11" t="s">
        <v>88</v>
      </c>
      <c r="C23548" t="s">
        <v>88</v>
      </c>
      <c r="D23548" t="s">
        <v>88</v>
      </c>
      <c r="E23548" t="s">
        <v>689</v>
      </c>
    </row>
    <row r="23549" spans="1:5" x14ac:dyDescent="0.3">
      <c r="A23549" s="18" t="s">
        <v>35018</v>
      </c>
      <c r="B23549" s="11" t="s">
        <v>88</v>
      </c>
      <c r="C23549" t="s">
        <v>88</v>
      </c>
      <c r="D23549" t="s">
        <v>34998</v>
      </c>
    </row>
    <row r="23550" spans="1:5" x14ac:dyDescent="0.3">
      <c r="A23550" s="19" t="s">
        <v>35019</v>
      </c>
      <c r="B23550" s="11" t="s">
        <v>88</v>
      </c>
      <c r="C23550" t="s">
        <v>88</v>
      </c>
      <c r="D23550" t="s">
        <v>88</v>
      </c>
      <c r="E23550" t="s">
        <v>35020</v>
      </c>
    </row>
    <row r="23551" spans="1:5" x14ac:dyDescent="0.3">
      <c r="A23551" s="18" t="s">
        <v>35021</v>
      </c>
      <c r="B23551" s="11" t="s">
        <v>88</v>
      </c>
      <c r="C23551" t="s">
        <v>88</v>
      </c>
      <c r="D23551" t="s">
        <v>88</v>
      </c>
      <c r="E23551" t="s">
        <v>689</v>
      </c>
    </row>
    <row r="23552" spans="1:5" x14ac:dyDescent="0.3">
      <c r="A23552" s="19" t="s">
        <v>35022</v>
      </c>
      <c r="B23552" s="11" t="s">
        <v>88</v>
      </c>
      <c r="C23552" t="s">
        <v>35023</v>
      </c>
    </row>
    <row r="23553" spans="1:5" x14ac:dyDescent="0.3">
      <c r="A23553" s="18" t="s">
        <v>35024</v>
      </c>
      <c r="B23553" s="11" t="s">
        <v>88</v>
      </c>
      <c r="C23553" t="s">
        <v>88</v>
      </c>
      <c r="D23553" t="s">
        <v>35025</v>
      </c>
    </row>
    <row r="23554" spans="1:5" x14ac:dyDescent="0.3">
      <c r="A23554" s="19" t="s">
        <v>35026</v>
      </c>
      <c r="B23554" s="11" t="s">
        <v>88</v>
      </c>
      <c r="C23554" t="s">
        <v>88</v>
      </c>
      <c r="D23554" t="s">
        <v>88</v>
      </c>
      <c r="E23554" t="s">
        <v>18292</v>
      </c>
    </row>
    <row r="23555" spans="1:5" x14ac:dyDescent="0.3">
      <c r="A23555" s="18" t="s">
        <v>35027</v>
      </c>
      <c r="B23555" s="11" t="s">
        <v>88</v>
      </c>
      <c r="C23555" t="s">
        <v>88</v>
      </c>
      <c r="D23555" t="s">
        <v>88</v>
      </c>
      <c r="E23555" t="s">
        <v>689</v>
      </c>
    </row>
    <row r="23556" spans="1:5" x14ac:dyDescent="0.3">
      <c r="A23556" s="19" t="s">
        <v>35028</v>
      </c>
      <c r="B23556" s="11" t="s">
        <v>88</v>
      </c>
      <c r="C23556" t="s">
        <v>88</v>
      </c>
      <c r="D23556" t="s">
        <v>689</v>
      </c>
    </row>
    <row r="23557" spans="1:5" x14ac:dyDescent="0.3">
      <c r="A23557" s="18" t="s">
        <v>35029</v>
      </c>
      <c r="B23557" s="11" t="s">
        <v>88</v>
      </c>
      <c r="C23557" t="s">
        <v>88</v>
      </c>
      <c r="D23557" t="s">
        <v>88</v>
      </c>
      <c r="E23557" t="s">
        <v>18292</v>
      </c>
    </row>
    <row r="23558" spans="1:5" x14ac:dyDescent="0.3">
      <c r="A23558" s="19" t="s">
        <v>35030</v>
      </c>
      <c r="B23558" s="11" t="s">
        <v>88</v>
      </c>
      <c r="C23558" t="s">
        <v>88</v>
      </c>
      <c r="D23558" t="s">
        <v>88</v>
      </c>
      <c r="E23558" t="s">
        <v>689</v>
      </c>
    </row>
    <row r="23559" spans="1:5" x14ac:dyDescent="0.3">
      <c r="A23559" s="18" t="s">
        <v>35031</v>
      </c>
      <c r="B23559" s="11" t="s">
        <v>88</v>
      </c>
      <c r="C23559" t="s">
        <v>35032</v>
      </c>
    </row>
    <row r="23560" spans="1:5" x14ac:dyDescent="0.3">
      <c r="A23560" s="19" t="s">
        <v>35033</v>
      </c>
      <c r="B23560" s="11" t="s">
        <v>88</v>
      </c>
      <c r="C23560" t="s">
        <v>35034</v>
      </c>
    </row>
    <row r="23561" spans="1:5" x14ac:dyDescent="0.3">
      <c r="A23561" s="18" t="s">
        <v>35035</v>
      </c>
      <c r="B23561" s="11" t="s">
        <v>88</v>
      </c>
      <c r="C23561" t="s">
        <v>88</v>
      </c>
      <c r="D23561" t="s">
        <v>35036</v>
      </c>
    </row>
    <row r="23562" spans="1:5" x14ac:dyDescent="0.3">
      <c r="A23562" s="19" t="s">
        <v>35037</v>
      </c>
      <c r="B23562" s="11" t="s">
        <v>88</v>
      </c>
      <c r="C23562" t="s">
        <v>88</v>
      </c>
      <c r="D23562" t="s">
        <v>35038</v>
      </c>
    </row>
    <row r="23563" spans="1:5" x14ac:dyDescent="0.3">
      <c r="A23563" s="18" t="s">
        <v>35039</v>
      </c>
      <c r="B23563" s="11" t="s">
        <v>88</v>
      </c>
      <c r="C23563" t="s">
        <v>88</v>
      </c>
      <c r="D23563" t="s">
        <v>35034</v>
      </c>
    </row>
    <row r="23564" spans="1:5" x14ac:dyDescent="0.3">
      <c r="A23564" s="19" t="s">
        <v>35040</v>
      </c>
      <c r="B23564" s="11" t="s">
        <v>88</v>
      </c>
      <c r="C23564" t="s">
        <v>35041</v>
      </c>
    </row>
    <row r="23565" spans="1:5" x14ac:dyDescent="0.3">
      <c r="A23565" s="18" t="s">
        <v>35042</v>
      </c>
      <c r="B23565" s="11" t="s">
        <v>88</v>
      </c>
      <c r="C23565" t="s">
        <v>88</v>
      </c>
      <c r="D23565" t="s">
        <v>17190</v>
      </c>
    </row>
    <row r="23566" spans="1:5" x14ac:dyDescent="0.3">
      <c r="A23566" s="19" t="s">
        <v>35043</v>
      </c>
      <c r="B23566" s="11" t="s">
        <v>88</v>
      </c>
      <c r="C23566" t="s">
        <v>88</v>
      </c>
      <c r="D23566" t="s">
        <v>689</v>
      </c>
    </row>
    <row r="23567" spans="1:5" x14ac:dyDescent="0.3">
      <c r="A23567" s="18" t="s">
        <v>35044</v>
      </c>
      <c r="B23567" s="11" t="s">
        <v>88</v>
      </c>
      <c r="C23567" t="s">
        <v>35045</v>
      </c>
    </row>
    <row r="23568" spans="1:5" x14ac:dyDescent="0.3">
      <c r="A23568" s="19" t="s">
        <v>35046</v>
      </c>
      <c r="B23568" s="11" t="s">
        <v>88</v>
      </c>
      <c r="C23568" t="s">
        <v>88</v>
      </c>
      <c r="D23568" t="s">
        <v>34950</v>
      </c>
    </row>
    <row r="23569" spans="1:5" x14ac:dyDescent="0.3">
      <c r="A23569" s="18" t="s">
        <v>35047</v>
      </c>
      <c r="B23569" s="11" t="s">
        <v>88</v>
      </c>
      <c r="C23569" t="s">
        <v>88</v>
      </c>
      <c r="D23569" t="s">
        <v>88</v>
      </c>
      <c r="E23569" t="s">
        <v>18292</v>
      </c>
    </row>
    <row r="23570" spans="1:5" x14ac:dyDescent="0.3">
      <c r="A23570" s="19" t="s">
        <v>35048</v>
      </c>
      <c r="B23570" s="11" t="s">
        <v>88</v>
      </c>
      <c r="C23570" t="s">
        <v>88</v>
      </c>
      <c r="D23570" t="s">
        <v>88</v>
      </c>
      <c r="E23570" t="s">
        <v>689</v>
      </c>
    </row>
    <row r="23571" spans="1:5" x14ac:dyDescent="0.3">
      <c r="A23571" s="18" t="s">
        <v>35049</v>
      </c>
      <c r="B23571" s="11" t="s">
        <v>88</v>
      </c>
      <c r="C23571" t="s">
        <v>88</v>
      </c>
      <c r="D23571" t="s">
        <v>689</v>
      </c>
    </row>
    <row r="23572" spans="1:5" x14ac:dyDescent="0.3">
      <c r="A23572" s="19" t="s">
        <v>35050</v>
      </c>
      <c r="B23572" s="11" t="s">
        <v>88</v>
      </c>
      <c r="C23572" t="s">
        <v>88</v>
      </c>
      <c r="D23572" t="s">
        <v>88</v>
      </c>
      <c r="E23572" t="s">
        <v>18292</v>
      </c>
    </row>
    <row r="23573" spans="1:5" x14ac:dyDescent="0.3">
      <c r="A23573" s="18" t="s">
        <v>35051</v>
      </c>
      <c r="B23573" s="11" t="s">
        <v>88</v>
      </c>
      <c r="C23573" t="s">
        <v>88</v>
      </c>
      <c r="D23573" t="s">
        <v>88</v>
      </c>
      <c r="E23573" t="s">
        <v>689</v>
      </c>
    </row>
    <row r="23574" spans="1:5" x14ac:dyDescent="0.3">
      <c r="A23574" s="19" t="s">
        <v>35052</v>
      </c>
      <c r="B23574" s="11" t="s">
        <v>88</v>
      </c>
      <c r="C23574" t="s">
        <v>21921</v>
      </c>
    </row>
    <row r="23575" spans="1:5" x14ac:dyDescent="0.3">
      <c r="A23575" s="18" t="s">
        <v>35053</v>
      </c>
      <c r="B23575" s="11" t="s">
        <v>88</v>
      </c>
      <c r="C23575" t="s">
        <v>88</v>
      </c>
      <c r="D23575" t="s">
        <v>30907</v>
      </c>
    </row>
    <row r="23576" spans="1:5" x14ac:dyDescent="0.3">
      <c r="A23576" s="19" t="s">
        <v>35054</v>
      </c>
      <c r="B23576" s="11" t="s">
        <v>88</v>
      </c>
      <c r="C23576" t="s">
        <v>88</v>
      </c>
      <c r="D23576" t="s">
        <v>88</v>
      </c>
      <c r="E23576" t="s">
        <v>18292</v>
      </c>
    </row>
    <row r="23577" spans="1:5" x14ac:dyDescent="0.3">
      <c r="A23577" s="18" t="s">
        <v>35055</v>
      </c>
      <c r="B23577" s="11" t="s">
        <v>88</v>
      </c>
      <c r="C23577" t="s">
        <v>88</v>
      </c>
      <c r="D23577" t="s">
        <v>88</v>
      </c>
      <c r="E23577" t="s">
        <v>689</v>
      </c>
    </row>
    <row r="23578" spans="1:5" x14ac:dyDescent="0.3">
      <c r="A23578" s="19" t="s">
        <v>35056</v>
      </c>
      <c r="B23578" s="11" t="s">
        <v>88</v>
      </c>
      <c r="C23578" t="s">
        <v>88</v>
      </c>
      <c r="D23578" t="s">
        <v>18722</v>
      </c>
    </row>
    <row r="23579" spans="1:5" x14ac:dyDescent="0.3">
      <c r="A23579" s="18" t="s">
        <v>35057</v>
      </c>
      <c r="B23579" s="11" t="s">
        <v>88</v>
      </c>
      <c r="C23579" t="s">
        <v>88</v>
      </c>
      <c r="D23579" t="s">
        <v>88</v>
      </c>
      <c r="E23579" t="s">
        <v>21290</v>
      </c>
    </row>
    <row r="23580" spans="1:5" x14ac:dyDescent="0.3">
      <c r="A23580" s="19" t="s">
        <v>35058</v>
      </c>
      <c r="B23580" s="11" t="s">
        <v>88</v>
      </c>
      <c r="C23580" t="s">
        <v>88</v>
      </c>
      <c r="D23580" t="s">
        <v>88</v>
      </c>
      <c r="E23580" t="s">
        <v>689</v>
      </c>
    </row>
    <row r="23581" spans="1:5" x14ac:dyDescent="0.3">
      <c r="A23581" s="18" t="s">
        <v>35059</v>
      </c>
      <c r="B23581" s="11" t="s">
        <v>88</v>
      </c>
      <c r="C23581" t="s">
        <v>88</v>
      </c>
      <c r="D23581" t="s">
        <v>18317</v>
      </c>
    </row>
    <row r="23582" spans="1:5" x14ac:dyDescent="0.3">
      <c r="A23582" s="19" t="s">
        <v>35060</v>
      </c>
      <c r="B23582" s="11" t="s">
        <v>88</v>
      </c>
      <c r="C23582" t="s">
        <v>88</v>
      </c>
      <c r="D23582" t="s">
        <v>88</v>
      </c>
      <c r="E23582" t="s">
        <v>21290</v>
      </c>
    </row>
    <row r="23583" spans="1:5" x14ac:dyDescent="0.3">
      <c r="A23583" s="18" t="s">
        <v>35061</v>
      </c>
      <c r="B23583" s="11" t="s">
        <v>88</v>
      </c>
      <c r="C23583" t="s">
        <v>88</v>
      </c>
      <c r="D23583" t="s">
        <v>88</v>
      </c>
      <c r="E23583" t="s">
        <v>689</v>
      </c>
    </row>
    <row r="23584" spans="1:5" x14ac:dyDescent="0.3">
      <c r="A23584" s="19" t="s">
        <v>35062</v>
      </c>
      <c r="B23584" t="s">
        <v>35063</v>
      </c>
    </row>
    <row r="23585" spans="1:5" x14ac:dyDescent="0.3">
      <c r="A23585" s="18" t="s">
        <v>35064</v>
      </c>
      <c r="B23585" s="11" t="s">
        <v>88</v>
      </c>
      <c r="C23585" t="s">
        <v>35065</v>
      </c>
    </row>
    <row r="23586" spans="1:5" x14ac:dyDescent="0.3">
      <c r="A23586" s="19" t="s">
        <v>35066</v>
      </c>
      <c r="B23586" s="11" t="s">
        <v>88</v>
      </c>
      <c r="C23586" t="s">
        <v>35067</v>
      </c>
    </row>
    <row r="23587" spans="1:5" x14ac:dyDescent="0.3">
      <c r="A23587" s="18" t="s">
        <v>35068</v>
      </c>
      <c r="B23587" s="11" t="s">
        <v>88</v>
      </c>
      <c r="C23587" t="s">
        <v>88</v>
      </c>
      <c r="D23587" t="s">
        <v>35069</v>
      </c>
    </row>
    <row r="23588" spans="1:5" x14ac:dyDescent="0.3">
      <c r="A23588" s="19" t="s">
        <v>35070</v>
      </c>
      <c r="B23588" s="11" t="s">
        <v>88</v>
      </c>
      <c r="C23588" t="s">
        <v>88</v>
      </c>
      <c r="D23588" t="s">
        <v>88</v>
      </c>
      <c r="E23588" t="s">
        <v>22892</v>
      </c>
    </row>
    <row r="23589" spans="1:5" x14ac:dyDescent="0.3">
      <c r="A23589" s="18" t="s">
        <v>35071</v>
      </c>
      <c r="B23589" s="11" t="s">
        <v>88</v>
      </c>
      <c r="C23589" t="s">
        <v>88</v>
      </c>
      <c r="D23589" t="s">
        <v>88</v>
      </c>
      <c r="E23589" t="s">
        <v>22983</v>
      </c>
    </row>
    <row r="23590" spans="1:5" x14ac:dyDescent="0.3">
      <c r="A23590" s="19" t="s">
        <v>35072</v>
      </c>
      <c r="B23590" s="11" t="s">
        <v>88</v>
      </c>
      <c r="C23590" t="s">
        <v>88</v>
      </c>
      <c r="D23590" t="s">
        <v>18317</v>
      </c>
    </row>
    <row r="23591" spans="1:5" x14ac:dyDescent="0.3">
      <c r="A23591" s="18" t="s">
        <v>35073</v>
      </c>
      <c r="B23591" s="11" t="s">
        <v>88</v>
      </c>
      <c r="C23591" t="s">
        <v>88</v>
      </c>
      <c r="D23591" t="s">
        <v>88</v>
      </c>
      <c r="E23591" t="s">
        <v>35074</v>
      </c>
    </row>
    <row r="23592" spans="1:5" x14ac:dyDescent="0.3">
      <c r="A23592" s="19" t="s">
        <v>35075</v>
      </c>
      <c r="B23592" s="11" t="s">
        <v>88</v>
      </c>
      <c r="C23592" t="s">
        <v>88</v>
      </c>
      <c r="D23592" t="s">
        <v>88</v>
      </c>
      <c r="E23592" t="s">
        <v>689</v>
      </c>
    </row>
    <row r="23593" spans="1:5" x14ac:dyDescent="0.3">
      <c r="A23593" s="18" t="s">
        <v>35076</v>
      </c>
      <c r="B23593" s="11" t="s">
        <v>88</v>
      </c>
      <c r="C23593" t="s">
        <v>35077</v>
      </c>
    </row>
    <row r="23594" spans="1:5" x14ac:dyDescent="0.3">
      <c r="A23594" s="19" t="s">
        <v>35078</v>
      </c>
      <c r="B23594" s="11" t="s">
        <v>88</v>
      </c>
      <c r="C23594" t="s">
        <v>689</v>
      </c>
    </row>
    <row r="23595" spans="1:5" x14ac:dyDescent="0.3">
      <c r="A23595" s="18" t="s">
        <v>35079</v>
      </c>
      <c r="B23595" s="11" t="s">
        <v>88</v>
      </c>
      <c r="C23595" t="s">
        <v>88</v>
      </c>
      <c r="D23595" t="s">
        <v>35080</v>
      </c>
    </row>
    <row r="23596" spans="1:5" x14ac:dyDescent="0.3">
      <c r="A23596" s="19" t="s">
        <v>35081</v>
      </c>
      <c r="B23596" s="11" t="s">
        <v>88</v>
      </c>
      <c r="C23596" t="s">
        <v>88</v>
      </c>
      <c r="D23596" t="s">
        <v>689</v>
      </c>
    </row>
    <row r="23597" spans="1:5" x14ac:dyDescent="0.3">
      <c r="A23597" s="18" t="s">
        <v>35082</v>
      </c>
      <c r="B23597" t="s">
        <v>35083</v>
      </c>
    </row>
    <row r="23598" spans="1:5" x14ac:dyDescent="0.3">
      <c r="A23598" s="19" t="s">
        <v>35084</v>
      </c>
      <c r="B23598" s="11" t="s">
        <v>88</v>
      </c>
      <c r="C23598" t="s">
        <v>35085</v>
      </c>
    </row>
    <row r="23599" spans="1:5" x14ac:dyDescent="0.3">
      <c r="A23599" s="18" t="s">
        <v>35086</v>
      </c>
      <c r="B23599" s="11" t="s">
        <v>88</v>
      </c>
      <c r="C23599" t="s">
        <v>88</v>
      </c>
      <c r="D23599" t="s">
        <v>35087</v>
      </c>
    </row>
    <row r="23600" spans="1:5" x14ac:dyDescent="0.3">
      <c r="A23600" s="19" t="s">
        <v>35088</v>
      </c>
      <c r="B23600" s="11" t="s">
        <v>88</v>
      </c>
      <c r="C23600" t="s">
        <v>88</v>
      </c>
      <c r="D23600" t="s">
        <v>88</v>
      </c>
      <c r="E23600" t="s">
        <v>35089</v>
      </c>
    </row>
    <row r="23601" spans="1:6" x14ac:dyDescent="0.3">
      <c r="A23601" s="18" t="s">
        <v>35090</v>
      </c>
      <c r="B23601" s="11" t="s">
        <v>88</v>
      </c>
      <c r="C23601" t="s">
        <v>88</v>
      </c>
      <c r="D23601" t="s">
        <v>88</v>
      </c>
      <c r="E23601" t="s">
        <v>88</v>
      </c>
      <c r="F23601" t="s">
        <v>17190</v>
      </c>
    </row>
    <row r="23602" spans="1:6" x14ac:dyDescent="0.3">
      <c r="A23602" s="19" t="s">
        <v>35091</v>
      </c>
      <c r="B23602" s="11" t="s">
        <v>88</v>
      </c>
      <c r="C23602" t="s">
        <v>88</v>
      </c>
      <c r="D23602" t="s">
        <v>88</v>
      </c>
      <c r="E23602" t="s">
        <v>88</v>
      </c>
      <c r="F23602" t="s">
        <v>689</v>
      </c>
    </row>
    <row r="23603" spans="1:6" x14ac:dyDescent="0.3">
      <c r="A23603" s="18" t="s">
        <v>35092</v>
      </c>
      <c r="B23603" s="11" t="s">
        <v>88</v>
      </c>
      <c r="C23603" t="s">
        <v>88</v>
      </c>
      <c r="D23603" t="s">
        <v>88</v>
      </c>
      <c r="E23603" t="s">
        <v>689</v>
      </c>
    </row>
    <row r="23604" spans="1:6" x14ac:dyDescent="0.3">
      <c r="A23604" s="19" t="s">
        <v>35093</v>
      </c>
      <c r="B23604" s="11" t="s">
        <v>88</v>
      </c>
      <c r="C23604" t="s">
        <v>88</v>
      </c>
      <c r="D23604" t="s">
        <v>88</v>
      </c>
      <c r="E23604" t="s">
        <v>88</v>
      </c>
      <c r="F23604" t="s">
        <v>35094</v>
      </c>
    </row>
    <row r="23605" spans="1:6" x14ac:dyDescent="0.3">
      <c r="A23605" s="18" t="s">
        <v>35095</v>
      </c>
      <c r="B23605" s="11" t="s">
        <v>88</v>
      </c>
      <c r="C23605" t="s">
        <v>88</v>
      </c>
      <c r="D23605" t="s">
        <v>88</v>
      </c>
      <c r="E23605" t="s">
        <v>88</v>
      </c>
      <c r="F23605" t="s">
        <v>689</v>
      </c>
    </row>
    <row r="23606" spans="1:6" x14ac:dyDescent="0.3">
      <c r="A23606" s="19" t="s">
        <v>35096</v>
      </c>
      <c r="B23606" s="11" t="s">
        <v>88</v>
      </c>
      <c r="C23606" t="s">
        <v>88</v>
      </c>
      <c r="D23606" t="s">
        <v>32846</v>
      </c>
    </row>
    <row r="23607" spans="1:6" x14ac:dyDescent="0.3">
      <c r="A23607" s="18" t="s">
        <v>35097</v>
      </c>
      <c r="B23607" s="11" t="s">
        <v>88</v>
      </c>
      <c r="C23607" t="s">
        <v>88</v>
      </c>
      <c r="D23607" t="s">
        <v>18317</v>
      </c>
    </row>
    <row r="23608" spans="1:6" x14ac:dyDescent="0.3">
      <c r="A23608" s="19" t="s">
        <v>35098</v>
      </c>
      <c r="B23608" s="11" t="s">
        <v>88</v>
      </c>
      <c r="C23608" t="s">
        <v>88</v>
      </c>
      <c r="D23608" t="s">
        <v>88</v>
      </c>
      <c r="E23608" t="s">
        <v>35099</v>
      </c>
    </row>
    <row r="23609" spans="1:6" x14ac:dyDescent="0.3">
      <c r="A23609" s="18" t="s">
        <v>35100</v>
      </c>
      <c r="B23609" s="11" t="s">
        <v>88</v>
      </c>
      <c r="C23609" t="s">
        <v>88</v>
      </c>
      <c r="D23609" t="s">
        <v>88</v>
      </c>
      <c r="E23609" t="s">
        <v>88</v>
      </c>
      <c r="F23609" t="s">
        <v>18292</v>
      </c>
    </row>
    <row r="23610" spans="1:6" x14ac:dyDescent="0.3">
      <c r="A23610" s="19" t="s">
        <v>35101</v>
      </c>
      <c r="B23610" s="11" t="s">
        <v>88</v>
      </c>
      <c r="C23610" t="s">
        <v>88</v>
      </c>
      <c r="D23610" t="s">
        <v>88</v>
      </c>
      <c r="E23610" t="s">
        <v>88</v>
      </c>
      <c r="F23610" t="s">
        <v>35102</v>
      </c>
    </row>
    <row r="23611" spans="1:6" x14ac:dyDescent="0.3">
      <c r="A23611" s="18" t="s">
        <v>35103</v>
      </c>
      <c r="B23611" s="11" t="s">
        <v>88</v>
      </c>
      <c r="C23611" t="s">
        <v>88</v>
      </c>
      <c r="D23611" t="s">
        <v>88</v>
      </c>
      <c r="E23611" t="s">
        <v>88</v>
      </c>
      <c r="F23611" t="s">
        <v>689</v>
      </c>
    </row>
    <row r="23612" spans="1:6" x14ac:dyDescent="0.3">
      <c r="A23612" s="19" t="s">
        <v>35104</v>
      </c>
      <c r="B23612" s="11" t="s">
        <v>88</v>
      </c>
      <c r="C23612" t="s">
        <v>88</v>
      </c>
      <c r="D23612" t="s">
        <v>88</v>
      </c>
      <c r="E23612" t="s">
        <v>689</v>
      </c>
    </row>
    <row r="23613" spans="1:6" x14ac:dyDescent="0.3">
      <c r="A23613" s="18" t="s">
        <v>35105</v>
      </c>
      <c r="B23613" s="11" t="s">
        <v>88</v>
      </c>
      <c r="C23613" t="s">
        <v>88</v>
      </c>
      <c r="D23613" t="s">
        <v>88</v>
      </c>
      <c r="E23613" t="s">
        <v>88</v>
      </c>
      <c r="F23613" t="s">
        <v>35102</v>
      </c>
    </row>
    <row r="23614" spans="1:6" x14ac:dyDescent="0.3">
      <c r="A23614" s="19" t="s">
        <v>35106</v>
      </c>
      <c r="B23614" s="11" t="s">
        <v>88</v>
      </c>
      <c r="C23614" t="s">
        <v>88</v>
      </c>
      <c r="D23614" t="s">
        <v>88</v>
      </c>
      <c r="E23614" t="s">
        <v>88</v>
      </c>
      <c r="F23614" t="s">
        <v>18292</v>
      </c>
    </row>
    <row r="23615" spans="1:6" x14ac:dyDescent="0.3">
      <c r="A23615" s="18" t="s">
        <v>35107</v>
      </c>
      <c r="B23615" s="11" t="s">
        <v>88</v>
      </c>
      <c r="C23615" t="s">
        <v>88</v>
      </c>
      <c r="D23615" t="s">
        <v>88</v>
      </c>
      <c r="E23615" t="s">
        <v>88</v>
      </c>
      <c r="F23615" t="s">
        <v>689</v>
      </c>
    </row>
    <row r="23616" spans="1:6" x14ac:dyDescent="0.3">
      <c r="A23616" s="19" t="s">
        <v>35108</v>
      </c>
      <c r="B23616" s="11" t="s">
        <v>88</v>
      </c>
      <c r="C23616" t="s">
        <v>35109</v>
      </c>
    </row>
    <row r="23617" spans="1:6" x14ac:dyDescent="0.3">
      <c r="A23617" s="18" t="s">
        <v>35110</v>
      </c>
      <c r="B23617" s="11" t="s">
        <v>88</v>
      </c>
      <c r="C23617" t="s">
        <v>88</v>
      </c>
      <c r="D23617" t="s">
        <v>35087</v>
      </c>
    </row>
    <row r="23618" spans="1:6" x14ac:dyDescent="0.3">
      <c r="A23618" s="19" t="s">
        <v>35111</v>
      </c>
      <c r="B23618" s="11" t="s">
        <v>88</v>
      </c>
      <c r="C23618" t="s">
        <v>88</v>
      </c>
      <c r="D23618" t="s">
        <v>88</v>
      </c>
      <c r="E23618" t="s">
        <v>35089</v>
      </c>
    </row>
    <row r="23619" spans="1:6" x14ac:dyDescent="0.3">
      <c r="A23619" s="18" t="s">
        <v>35112</v>
      </c>
      <c r="B23619" s="11" t="s">
        <v>88</v>
      </c>
      <c r="C23619" t="s">
        <v>88</v>
      </c>
      <c r="D23619" t="s">
        <v>88</v>
      </c>
      <c r="E23619" t="s">
        <v>689</v>
      </c>
    </row>
    <row r="23620" spans="1:6" x14ac:dyDescent="0.3">
      <c r="A23620" s="19" t="s">
        <v>35113</v>
      </c>
      <c r="B23620" s="11" t="s">
        <v>88</v>
      </c>
      <c r="C23620" t="s">
        <v>88</v>
      </c>
      <c r="D23620" t="s">
        <v>32846</v>
      </c>
    </row>
    <row r="23621" spans="1:6" x14ac:dyDescent="0.3">
      <c r="A23621" s="18" t="s">
        <v>35114</v>
      </c>
      <c r="B23621" s="11" t="s">
        <v>88</v>
      </c>
      <c r="C23621" t="s">
        <v>88</v>
      </c>
      <c r="D23621" t="s">
        <v>18317</v>
      </c>
    </row>
    <row r="23622" spans="1:6" x14ac:dyDescent="0.3">
      <c r="A23622" s="19" t="s">
        <v>35115</v>
      </c>
      <c r="B23622" s="11" t="s">
        <v>88</v>
      </c>
      <c r="C23622" t="s">
        <v>88</v>
      </c>
      <c r="D23622" t="s">
        <v>88</v>
      </c>
      <c r="E23622" t="s">
        <v>35099</v>
      </c>
    </row>
    <row r="23623" spans="1:6" x14ac:dyDescent="0.3">
      <c r="A23623" s="18" t="s">
        <v>35116</v>
      </c>
      <c r="B23623" s="11" t="s">
        <v>88</v>
      </c>
      <c r="C23623" t="s">
        <v>88</v>
      </c>
      <c r="D23623" t="s">
        <v>88</v>
      </c>
      <c r="E23623" t="s">
        <v>689</v>
      </c>
    </row>
    <row r="23624" spans="1:6" x14ac:dyDescent="0.3">
      <c r="A23624" s="19" t="s">
        <v>35117</v>
      </c>
      <c r="B23624" s="11" t="s">
        <v>88</v>
      </c>
      <c r="C23624" t="s">
        <v>88</v>
      </c>
      <c r="D23624" t="s">
        <v>88</v>
      </c>
      <c r="E23624" t="s">
        <v>88</v>
      </c>
      <c r="F23624" t="s">
        <v>18292</v>
      </c>
    </row>
    <row r="23625" spans="1:6" x14ac:dyDescent="0.3">
      <c r="A23625" s="18" t="s">
        <v>35118</v>
      </c>
      <c r="B23625" s="11" t="s">
        <v>88</v>
      </c>
      <c r="C23625" t="s">
        <v>88</v>
      </c>
      <c r="D23625" t="s">
        <v>88</v>
      </c>
      <c r="E23625" t="s">
        <v>88</v>
      </c>
      <c r="F23625" t="s">
        <v>689</v>
      </c>
    </row>
    <row r="23626" spans="1:6" x14ac:dyDescent="0.3">
      <c r="A23626" s="19" t="s">
        <v>35119</v>
      </c>
      <c r="B23626" s="11" t="s">
        <v>88</v>
      </c>
      <c r="C23626" t="s">
        <v>35120</v>
      </c>
    </row>
    <row r="23627" spans="1:6" x14ac:dyDescent="0.3">
      <c r="A23627" s="18" t="s">
        <v>35121</v>
      </c>
      <c r="B23627" s="11" t="s">
        <v>88</v>
      </c>
      <c r="C23627" t="s">
        <v>35122</v>
      </c>
    </row>
    <row r="23628" spans="1:6" x14ac:dyDescent="0.3">
      <c r="A23628" s="19" t="s">
        <v>35123</v>
      </c>
      <c r="B23628" s="11" t="s">
        <v>88</v>
      </c>
      <c r="C23628" t="s">
        <v>88</v>
      </c>
      <c r="D23628" t="s">
        <v>31890</v>
      </c>
    </row>
    <row r="23629" spans="1:6" x14ac:dyDescent="0.3">
      <c r="A23629" s="18" t="s">
        <v>35124</v>
      </c>
      <c r="B23629" s="11" t="s">
        <v>88</v>
      </c>
      <c r="C23629" t="s">
        <v>88</v>
      </c>
      <c r="D23629" t="s">
        <v>689</v>
      </c>
    </row>
    <row r="23630" spans="1:6" x14ac:dyDescent="0.3">
      <c r="A23630" s="19" t="s">
        <v>35125</v>
      </c>
      <c r="B23630" s="11" t="s">
        <v>88</v>
      </c>
      <c r="C23630" t="s">
        <v>88</v>
      </c>
      <c r="D23630" t="s">
        <v>88</v>
      </c>
      <c r="E23630" t="s">
        <v>22983</v>
      </c>
    </row>
    <row r="23631" spans="1:6" x14ac:dyDescent="0.3">
      <c r="A23631" s="18" t="s">
        <v>35126</v>
      </c>
      <c r="B23631" s="11" t="s">
        <v>88</v>
      </c>
      <c r="C23631" t="s">
        <v>88</v>
      </c>
      <c r="D23631" t="s">
        <v>88</v>
      </c>
      <c r="E23631" t="s">
        <v>88</v>
      </c>
      <c r="F23631" t="s">
        <v>35099</v>
      </c>
    </row>
    <row r="23632" spans="1:6" x14ac:dyDescent="0.3">
      <c r="A23632" s="19" t="s">
        <v>35127</v>
      </c>
      <c r="B23632" s="11" t="s">
        <v>88</v>
      </c>
      <c r="C23632" t="s">
        <v>88</v>
      </c>
      <c r="D23632" t="s">
        <v>88</v>
      </c>
      <c r="E23632" t="s">
        <v>88</v>
      </c>
      <c r="F23632" t="s">
        <v>35128</v>
      </c>
    </row>
    <row r="23633" spans="1:7" x14ac:dyDescent="0.3">
      <c r="A23633" s="18" t="s">
        <v>35129</v>
      </c>
      <c r="B23633" s="11" t="s">
        <v>88</v>
      </c>
      <c r="C23633" t="s">
        <v>88</v>
      </c>
      <c r="D23633" t="s">
        <v>88</v>
      </c>
      <c r="E23633" t="s">
        <v>88</v>
      </c>
      <c r="F23633" t="s">
        <v>88</v>
      </c>
      <c r="G23633" t="s">
        <v>35130</v>
      </c>
    </row>
    <row r="23634" spans="1:7" x14ac:dyDescent="0.3">
      <c r="A23634" s="19" t="s">
        <v>35131</v>
      </c>
      <c r="B23634" s="11" t="s">
        <v>88</v>
      </c>
      <c r="C23634" t="s">
        <v>88</v>
      </c>
      <c r="D23634" t="s">
        <v>88</v>
      </c>
      <c r="E23634" t="s">
        <v>88</v>
      </c>
      <c r="F23634" t="s">
        <v>88</v>
      </c>
      <c r="G23634" t="s">
        <v>689</v>
      </c>
    </row>
    <row r="23635" spans="1:7" x14ac:dyDescent="0.3">
      <c r="A23635" s="18" t="s">
        <v>35132</v>
      </c>
      <c r="B23635" s="11" t="s">
        <v>88</v>
      </c>
      <c r="C23635" t="s">
        <v>88</v>
      </c>
      <c r="D23635" t="s">
        <v>88</v>
      </c>
      <c r="E23635" t="s">
        <v>88</v>
      </c>
      <c r="F23635" t="s">
        <v>689</v>
      </c>
    </row>
    <row r="23636" spans="1:7" x14ac:dyDescent="0.3">
      <c r="A23636" s="19" t="s">
        <v>35133</v>
      </c>
      <c r="B23636" s="11" t="s">
        <v>88</v>
      </c>
      <c r="C23636" t="s">
        <v>88</v>
      </c>
      <c r="D23636" t="s">
        <v>88</v>
      </c>
      <c r="E23636" t="s">
        <v>88</v>
      </c>
      <c r="F23636" t="s">
        <v>88</v>
      </c>
      <c r="G23636" t="s">
        <v>35134</v>
      </c>
    </row>
    <row r="23637" spans="1:7" x14ac:dyDescent="0.3">
      <c r="A23637" s="18" t="s">
        <v>35135</v>
      </c>
      <c r="B23637" s="11" t="s">
        <v>88</v>
      </c>
      <c r="C23637" t="s">
        <v>88</v>
      </c>
      <c r="D23637" t="s">
        <v>88</v>
      </c>
      <c r="E23637" t="s">
        <v>88</v>
      </c>
      <c r="F23637" t="s">
        <v>88</v>
      </c>
      <c r="G23637" t="s">
        <v>35136</v>
      </c>
    </row>
    <row r="23638" spans="1:7" x14ac:dyDescent="0.3">
      <c r="A23638" s="19" t="s">
        <v>35137</v>
      </c>
      <c r="B23638" s="11" t="s">
        <v>88</v>
      </c>
      <c r="C23638" t="s">
        <v>88</v>
      </c>
      <c r="D23638" t="s">
        <v>88</v>
      </c>
      <c r="E23638" t="s">
        <v>88</v>
      </c>
      <c r="F23638" t="s">
        <v>88</v>
      </c>
      <c r="G23638" t="s">
        <v>32039</v>
      </c>
    </row>
    <row r="23639" spans="1:7" x14ac:dyDescent="0.3">
      <c r="A23639" s="18" t="s">
        <v>35138</v>
      </c>
      <c r="B23639" s="11" t="s">
        <v>88</v>
      </c>
      <c r="C23639" t="s">
        <v>88</v>
      </c>
      <c r="D23639" t="s">
        <v>88</v>
      </c>
      <c r="E23639" t="s">
        <v>88</v>
      </c>
      <c r="F23639" t="s">
        <v>88</v>
      </c>
      <c r="G23639" t="s">
        <v>689</v>
      </c>
    </row>
    <row r="23640" spans="1:7" x14ac:dyDescent="0.3">
      <c r="A23640" s="19" t="s">
        <v>35139</v>
      </c>
      <c r="B23640" s="11" t="s">
        <v>88</v>
      </c>
      <c r="C23640" t="s">
        <v>88</v>
      </c>
      <c r="D23640" t="s">
        <v>88</v>
      </c>
      <c r="E23640" t="s">
        <v>18317</v>
      </c>
    </row>
    <row r="23641" spans="1:7" x14ac:dyDescent="0.3">
      <c r="A23641" s="18" t="s">
        <v>35140</v>
      </c>
      <c r="B23641" s="11" t="s">
        <v>88</v>
      </c>
      <c r="C23641" t="s">
        <v>88</v>
      </c>
      <c r="D23641" t="s">
        <v>88</v>
      </c>
      <c r="E23641" t="s">
        <v>88</v>
      </c>
      <c r="F23641" t="s">
        <v>35099</v>
      </c>
    </row>
    <row r="23642" spans="1:7" x14ac:dyDescent="0.3">
      <c r="A23642" s="19" t="s">
        <v>35141</v>
      </c>
      <c r="B23642" s="11" t="s">
        <v>88</v>
      </c>
      <c r="C23642" t="s">
        <v>88</v>
      </c>
      <c r="D23642" t="s">
        <v>88</v>
      </c>
      <c r="E23642" t="s">
        <v>88</v>
      </c>
      <c r="F23642" t="s">
        <v>35128</v>
      </c>
    </row>
    <row r="23643" spans="1:7" x14ac:dyDescent="0.3">
      <c r="A23643" s="18" t="s">
        <v>35142</v>
      </c>
      <c r="B23643" s="11" t="s">
        <v>88</v>
      </c>
      <c r="C23643" t="s">
        <v>88</v>
      </c>
      <c r="D23643" t="s">
        <v>88</v>
      </c>
      <c r="E23643" t="s">
        <v>88</v>
      </c>
      <c r="F23643" t="s">
        <v>689</v>
      </c>
    </row>
    <row r="23644" spans="1:7" x14ac:dyDescent="0.3">
      <c r="A23644" s="19" t="s">
        <v>35143</v>
      </c>
      <c r="B23644" s="11" t="s">
        <v>88</v>
      </c>
      <c r="C23644" t="s">
        <v>88</v>
      </c>
      <c r="D23644" t="s">
        <v>88</v>
      </c>
      <c r="E23644" t="s">
        <v>88</v>
      </c>
      <c r="F23644" t="s">
        <v>88</v>
      </c>
      <c r="G23644" t="s">
        <v>18292</v>
      </c>
    </row>
    <row r="23645" spans="1:7" x14ac:dyDescent="0.3">
      <c r="A23645" s="18" t="s">
        <v>35144</v>
      </c>
      <c r="B23645" s="11" t="s">
        <v>88</v>
      </c>
      <c r="C23645" t="s">
        <v>88</v>
      </c>
      <c r="D23645" t="s">
        <v>88</v>
      </c>
      <c r="E23645" t="s">
        <v>88</v>
      </c>
      <c r="F23645" t="s">
        <v>88</v>
      </c>
      <c r="G23645" t="s">
        <v>689</v>
      </c>
    </row>
    <row r="23646" spans="1:7" x14ac:dyDescent="0.3">
      <c r="A23646" s="19" t="s">
        <v>35145</v>
      </c>
      <c r="B23646" s="11" t="s">
        <v>88</v>
      </c>
      <c r="C23646" t="s">
        <v>35146</v>
      </c>
    </row>
    <row r="23647" spans="1:7" x14ac:dyDescent="0.3">
      <c r="A23647" s="18" t="s">
        <v>35147</v>
      </c>
      <c r="B23647" s="11" t="s">
        <v>88</v>
      </c>
      <c r="C23647" t="s">
        <v>88</v>
      </c>
      <c r="D23647" t="s">
        <v>18292</v>
      </c>
    </row>
    <row r="23648" spans="1:7" x14ac:dyDescent="0.3">
      <c r="A23648" s="19" t="s">
        <v>35148</v>
      </c>
      <c r="B23648" s="11" t="s">
        <v>88</v>
      </c>
      <c r="C23648" t="s">
        <v>88</v>
      </c>
      <c r="D23648" t="s">
        <v>689</v>
      </c>
    </row>
    <row r="23649" spans="1:5" x14ac:dyDescent="0.3">
      <c r="A23649" s="18" t="s">
        <v>35149</v>
      </c>
      <c r="B23649" s="11" t="s">
        <v>88</v>
      </c>
      <c r="C23649" t="s">
        <v>35150</v>
      </c>
    </row>
    <row r="23650" spans="1:5" x14ac:dyDescent="0.3">
      <c r="A23650" s="19" t="s">
        <v>35151</v>
      </c>
      <c r="B23650" s="11" t="s">
        <v>88</v>
      </c>
      <c r="C23650" t="s">
        <v>88</v>
      </c>
      <c r="D23650" t="s">
        <v>22983</v>
      </c>
    </row>
    <row r="23651" spans="1:5" x14ac:dyDescent="0.3">
      <c r="A23651" s="18" t="s">
        <v>35152</v>
      </c>
      <c r="B23651" s="11" t="s">
        <v>88</v>
      </c>
      <c r="C23651" t="s">
        <v>88</v>
      </c>
      <c r="D23651" t="s">
        <v>88</v>
      </c>
      <c r="E23651" t="s">
        <v>35153</v>
      </c>
    </row>
    <row r="23652" spans="1:5" x14ac:dyDescent="0.3">
      <c r="A23652" s="19" t="s">
        <v>35154</v>
      </c>
      <c r="B23652" s="11" t="s">
        <v>88</v>
      </c>
      <c r="C23652" t="s">
        <v>88</v>
      </c>
      <c r="D23652" t="s">
        <v>88</v>
      </c>
      <c r="E23652" t="s">
        <v>689</v>
      </c>
    </row>
    <row r="23653" spans="1:5" x14ac:dyDescent="0.3">
      <c r="A23653" s="18" t="s">
        <v>35155</v>
      </c>
      <c r="B23653" s="11" t="s">
        <v>88</v>
      </c>
      <c r="C23653" t="s">
        <v>88</v>
      </c>
      <c r="D23653" t="s">
        <v>18317</v>
      </c>
    </row>
    <row r="23654" spans="1:5" x14ac:dyDescent="0.3">
      <c r="A23654" s="19" t="s">
        <v>35156</v>
      </c>
      <c r="B23654" s="11" t="s">
        <v>88</v>
      </c>
      <c r="C23654" t="s">
        <v>88</v>
      </c>
      <c r="D23654" t="s">
        <v>88</v>
      </c>
      <c r="E23654" t="s">
        <v>35157</v>
      </c>
    </row>
    <row r="23655" spans="1:5" x14ac:dyDescent="0.3">
      <c r="A23655" s="18" t="s">
        <v>35158</v>
      </c>
      <c r="B23655" s="11" t="s">
        <v>88</v>
      </c>
      <c r="C23655" t="s">
        <v>88</v>
      </c>
      <c r="D23655" t="s">
        <v>88</v>
      </c>
      <c r="E23655" t="s">
        <v>18292</v>
      </c>
    </row>
    <row r="23656" spans="1:5" x14ac:dyDescent="0.3">
      <c r="A23656" s="19" t="s">
        <v>35159</v>
      </c>
      <c r="B23656" s="11" t="s">
        <v>88</v>
      </c>
      <c r="C23656" t="s">
        <v>88</v>
      </c>
      <c r="D23656" t="s">
        <v>88</v>
      </c>
      <c r="E23656" t="s">
        <v>689</v>
      </c>
    </row>
    <row r="23657" spans="1:5" x14ac:dyDescent="0.3">
      <c r="A23657" s="18" t="s">
        <v>35160</v>
      </c>
      <c r="B23657" s="11" t="s">
        <v>88</v>
      </c>
      <c r="C23657" t="s">
        <v>21921</v>
      </c>
    </row>
    <row r="23658" spans="1:5" x14ac:dyDescent="0.3">
      <c r="A23658" s="19" t="s">
        <v>35161</v>
      </c>
      <c r="B23658" s="11" t="s">
        <v>88</v>
      </c>
      <c r="C23658" t="s">
        <v>88</v>
      </c>
      <c r="D23658" t="s">
        <v>32846</v>
      </c>
    </row>
    <row r="23659" spans="1:5" x14ac:dyDescent="0.3">
      <c r="A23659" s="18" t="s">
        <v>35162</v>
      </c>
      <c r="B23659" s="11" t="s">
        <v>88</v>
      </c>
      <c r="C23659" t="s">
        <v>88</v>
      </c>
      <c r="D23659" t="s">
        <v>88</v>
      </c>
      <c r="E23659" t="s">
        <v>35163</v>
      </c>
    </row>
    <row r="23660" spans="1:5" x14ac:dyDescent="0.3">
      <c r="A23660" s="19" t="s">
        <v>35164</v>
      </c>
      <c r="B23660" s="11" t="s">
        <v>88</v>
      </c>
      <c r="C23660" t="s">
        <v>88</v>
      </c>
      <c r="D23660" t="s">
        <v>88</v>
      </c>
      <c r="E23660" t="s">
        <v>689</v>
      </c>
    </row>
    <row r="23661" spans="1:5" x14ac:dyDescent="0.3">
      <c r="A23661" s="18" t="s">
        <v>35165</v>
      </c>
      <c r="B23661" s="11" t="s">
        <v>88</v>
      </c>
      <c r="C23661" t="s">
        <v>88</v>
      </c>
      <c r="D23661" t="s">
        <v>22983</v>
      </c>
    </row>
    <row r="23662" spans="1:5" x14ac:dyDescent="0.3">
      <c r="A23662" s="19" t="s">
        <v>35166</v>
      </c>
      <c r="B23662" s="11" t="s">
        <v>88</v>
      </c>
      <c r="C23662" t="s">
        <v>88</v>
      </c>
      <c r="D23662" t="s">
        <v>88</v>
      </c>
      <c r="E23662" t="s">
        <v>35167</v>
      </c>
    </row>
    <row r="23663" spans="1:5" x14ac:dyDescent="0.3">
      <c r="A23663" s="18" t="s">
        <v>35168</v>
      </c>
      <c r="B23663" s="11" t="s">
        <v>88</v>
      </c>
      <c r="C23663" t="s">
        <v>88</v>
      </c>
      <c r="D23663" t="s">
        <v>88</v>
      </c>
      <c r="E23663" t="s">
        <v>689</v>
      </c>
    </row>
    <row r="23664" spans="1:5" x14ac:dyDescent="0.3">
      <c r="A23664" s="19" t="s">
        <v>35169</v>
      </c>
      <c r="B23664" s="11" t="s">
        <v>88</v>
      </c>
      <c r="C23664" t="s">
        <v>88</v>
      </c>
      <c r="D23664" t="s">
        <v>689</v>
      </c>
    </row>
    <row r="23665" spans="1:5" x14ac:dyDescent="0.3">
      <c r="A23665" s="18" t="s">
        <v>35170</v>
      </c>
      <c r="B23665" s="11" t="s">
        <v>88</v>
      </c>
      <c r="C23665" t="s">
        <v>88</v>
      </c>
      <c r="D23665" t="s">
        <v>88</v>
      </c>
      <c r="E23665" t="s">
        <v>35171</v>
      </c>
    </row>
    <row r="23666" spans="1:5" x14ac:dyDescent="0.3">
      <c r="A23666" s="19" t="s">
        <v>35172</v>
      </c>
      <c r="B23666" s="11" t="s">
        <v>88</v>
      </c>
      <c r="C23666" t="s">
        <v>88</v>
      </c>
      <c r="D23666" t="s">
        <v>88</v>
      </c>
      <c r="E23666" t="s">
        <v>21290</v>
      </c>
    </row>
    <row r="23667" spans="1:5" x14ac:dyDescent="0.3">
      <c r="A23667" s="18" t="s">
        <v>35173</v>
      </c>
      <c r="B23667" s="11" t="s">
        <v>88</v>
      </c>
      <c r="C23667" t="s">
        <v>88</v>
      </c>
      <c r="D23667" t="s">
        <v>88</v>
      </c>
      <c r="E23667" t="s">
        <v>689</v>
      </c>
    </row>
    <row r="23668" spans="1:5" x14ac:dyDescent="0.3">
      <c r="A23668" s="19" t="s">
        <v>35174</v>
      </c>
      <c r="B23668" t="s">
        <v>35175</v>
      </c>
    </row>
    <row r="23669" spans="1:5" x14ac:dyDescent="0.3">
      <c r="A23669" s="18" t="s">
        <v>35176</v>
      </c>
      <c r="B23669" s="11" t="s">
        <v>88</v>
      </c>
      <c r="C23669" t="s">
        <v>35177</v>
      </c>
    </row>
    <row r="23670" spans="1:5" x14ac:dyDescent="0.3">
      <c r="A23670" s="19" t="s">
        <v>35178</v>
      </c>
      <c r="B23670" s="11" t="s">
        <v>88</v>
      </c>
      <c r="C23670" t="s">
        <v>689</v>
      </c>
    </row>
    <row r="23671" spans="1:5" x14ac:dyDescent="0.3">
      <c r="A23671" s="18" t="s">
        <v>35179</v>
      </c>
      <c r="B23671" s="11" t="s">
        <v>88</v>
      </c>
      <c r="C23671" t="s">
        <v>88</v>
      </c>
      <c r="D23671" t="s">
        <v>18722</v>
      </c>
    </row>
    <row r="23672" spans="1:5" x14ac:dyDescent="0.3">
      <c r="A23672" s="19" t="s">
        <v>35180</v>
      </c>
      <c r="B23672" s="11" t="s">
        <v>88</v>
      </c>
      <c r="C23672" t="s">
        <v>88</v>
      </c>
      <c r="D23672" t="s">
        <v>27503</v>
      </c>
    </row>
    <row r="23673" spans="1:5" x14ac:dyDescent="0.3">
      <c r="A23673" s="18" t="s">
        <v>35181</v>
      </c>
      <c r="B23673" s="11" t="s">
        <v>88</v>
      </c>
      <c r="C23673" t="s">
        <v>88</v>
      </c>
      <c r="D23673" t="s">
        <v>88</v>
      </c>
      <c r="E23673" t="s">
        <v>35182</v>
      </c>
    </row>
    <row r="23674" spans="1:5" x14ac:dyDescent="0.3">
      <c r="A23674" s="19" t="s">
        <v>35183</v>
      </c>
      <c r="B23674" s="11" t="s">
        <v>88</v>
      </c>
      <c r="C23674" t="s">
        <v>88</v>
      </c>
      <c r="D23674" t="s">
        <v>88</v>
      </c>
      <c r="E23674" t="s">
        <v>689</v>
      </c>
    </row>
    <row r="23675" spans="1:5" x14ac:dyDescent="0.3">
      <c r="A23675" s="18" t="s">
        <v>35184</v>
      </c>
      <c r="B23675" s="11" t="s">
        <v>88</v>
      </c>
      <c r="C23675" t="s">
        <v>88</v>
      </c>
      <c r="D23675" t="s">
        <v>18317</v>
      </c>
    </row>
    <row r="23676" spans="1:5" x14ac:dyDescent="0.3">
      <c r="A23676" s="19" t="s">
        <v>35185</v>
      </c>
      <c r="B23676" t="s">
        <v>35186</v>
      </c>
    </row>
    <row r="23677" spans="1:5" x14ac:dyDescent="0.3">
      <c r="A23677" s="18" t="s">
        <v>35187</v>
      </c>
      <c r="B23677" t="s">
        <v>35188</v>
      </c>
    </row>
    <row r="23678" spans="1:5" x14ac:dyDescent="0.3">
      <c r="A23678" s="19" t="s">
        <v>35189</v>
      </c>
      <c r="B23678" s="11" t="s">
        <v>88</v>
      </c>
      <c r="C23678" t="s">
        <v>35190</v>
      </c>
    </row>
    <row r="23679" spans="1:5" x14ac:dyDescent="0.3">
      <c r="A23679" s="18" t="s">
        <v>35191</v>
      </c>
      <c r="B23679" s="11" t="s">
        <v>88</v>
      </c>
      <c r="C23679" t="s">
        <v>35192</v>
      </c>
    </row>
    <row r="23680" spans="1:5" x14ac:dyDescent="0.3">
      <c r="A23680" s="19" t="s">
        <v>35193</v>
      </c>
      <c r="B23680" s="11" t="s">
        <v>88</v>
      </c>
      <c r="C23680" t="s">
        <v>88</v>
      </c>
      <c r="D23680" t="s">
        <v>35194</v>
      </c>
    </row>
    <row r="23681" spans="1:5" x14ac:dyDescent="0.3">
      <c r="A23681" s="18" t="s">
        <v>35195</v>
      </c>
      <c r="B23681" s="11" t="s">
        <v>88</v>
      </c>
      <c r="C23681" t="s">
        <v>88</v>
      </c>
      <c r="D23681" t="s">
        <v>88</v>
      </c>
      <c r="E23681" t="s">
        <v>35196</v>
      </c>
    </row>
    <row r="23682" spans="1:5" x14ac:dyDescent="0.3">
      <c r="A23682" s="19" t="s">
        <v>35197</v>
      </c>
      <c r="B23682" s="11" t="s">
        <v>88</v>
      </c>
      <c r="C23682" t="s">
        <v>88</v>
      </c>
      <c r="D23682" t="s">
        <v>88</v>
      </c>
      <c r="E23682" t="s">
        <v>689</v>
      </c>
    </row>
    <row r="23683" spans="1:5" x14ac:dyDescent="0.3">
      <c r="A23683" s="18" t="s">
        <v>35198</v>
      </c>
      <c r="B23683" s="11" t="s">
        <v>88</v>
      </c>
      <c r="C23683" t="s">
        <v>88</v>
      </c>
      <c r="D23683" t="s">
        <v>29192</v>
      </c>
    </row>
    <row r="23684" spans="1:5" x14ac:dyDescent="0.3">
      <c r="A23684" s="19" t="s">
        <v>35199</v>
      </c>
      <c r="B23684" s="11" t="s">
        <v>88</v>
      </c>
      <c r="C23684" t="s">
        <v>35200</v>
      </c>
    </row>
    <row r="23685" spans="1:5" x14ac:dyDescent="0.3">
      <c r="A23685" s="18" t="s">
        <v>35201</v>
      </c>
      <c r="B23685" s="11" t="s">
        <v>88</v>
      </c>
      <c r="C23685" t="s">
        <v>35202</v>
      </c>
    </row>
    <row r="23686" spans="1:5" x14ac:dyDescent="0.3">
      <c r="A23686" s="19" t="s">
        <v>35203</v>
      </c>
      <c r="B23686" s="11" t="s">
        <v>88</v>
      </c>
      <c r="C23686" t="s">
        <v>88</v>
      </c>
      <c r="D23686" t="s">
        <v>22896</v>
      </c>
    </row>
    <row r="23687" spans="1:5" x14ac:dyDescent="0.3">
      <c r="A23687" s="18" t="s">
        <v>35204</v>
      </c>
      <c r="B23687" s="11" t="s">
        <v>88</v>
      </c>
      <c r="C23687" t="s">
        <v>88</v>
      </c>
      <c r="D23687" t="s">
        <v>18317</v>
      </c>
    </row>
    <row r="23688" spans="1:5" x14ac:dyDescent="0.3">
      <c r="A23688" s="19" t="s">
        <v>35205</v>
      </c>
      <c r="B23688" s="11" t="s">
        <v>88</v>
      </c>
      <c r="C23688" t="s">
        <v>88</v>
      </c>
      <c r="D23688" t="s">
        <v>88</v>
      </c>
      <c r="E23688" t="s">
        <v>35206</v>
      </c>
    </row>
    <row r="23689" spans="1:5" x14ac:dyDescent="0.3">
      <c r="A23689" s="18" t="s">
        <v>35207</v>
      </c>
      <c r="B23689" s="11" t="s">
        <v>88</v>
      </c>
      <c r="C23689" t="s">
        <v>88</v>
      </c>
      <c r="D23689" t="s">
        <v>88</v>
      </c>
      <c r="E23689" t="s">
        <v>689</v>
      </c>
    </row>
    <row r="23690" spans="1:5" x14ac:dyDescent="0.3">
      <c r="A23690" s="19" t="s">
        <v>35208</v>
      </c>
      <c r="B23690" s="11" t="s">
        <v>88</v>
      </c>
      <c r="C23690" t="s">
        <v>35209</v>
      </c>
    </row>
    <row r="23691" spans="1:5" x14ac:dyDescent="0.3">
      <c r="A23691" s="18" t="s">
        <v>35210</v>
      </c>
      <c r="B23691" s="11" t="s">
        <v>88</v>
      </c>
      <c r="C23691" t="s">
        <v>88</v>
      </c>
      <c r="D23691" t="s">
        <v>34955</v>
      </c>
    </row>
    <row r="23692" spans="1:5" x14ac:dyDescent="0.3">
      <c r="A23692" s="19" t="s">
        <v>35211</v>
      </c>
      <c r="B23692" s="11" t="s">
        <v>88</v>
      </c>
      <c r="C23692" t="s">
        <v>88</v>
      </c>
      <c r="D23692" t="s">
        <v>689</v>
      </c>
    </row>
    <row r="23693" spans="1:5" x14ac:dyDescent="0.3">
      <c r="A23693" s="18" t="s">
        <v>35212</v>
      </c>
      <c r="B23693" s="11" t="s">
        <v>88</v>
      </c>
      <c r="C23693" t="s">
        <v>88</v>
      </c>
      <c r="D23693" t="s">
        <v>88</v>
      </c>
      <c r="E23693" t="s">
        <v>35206</v>
      </c>
    </row>
    <row r="23694" spans="1:5" x14ac:dyDescent="0.3">
      <c r="A23694" s="19" t="s">
        <v>35213</v>
      </c>
      <c r="B23694" s="11" t="s">
        <v>88</v>
      </c>
      <c r="C23694" t="s">
        <v>88</v>
      </c>
      <c r="D23694" t="s">
        <v>88</v>
      </c>
      <c r="E23694" t="s">
        <v>689</v>
      </c>
    </row>
    <row r="23695" spans="1:5" x14ac:dyDescent="0.3">
      <c r="A23695" s="18" t="s">
        <v>35214</v>
      </c>
      <c r="B23695" s="11" t="s">
        <v>88</v>
      </c>
      <c r="C23695" t="s">
        <v>35215</v>
      </c>
    </row>
    <row r="23696" spans="1:5" x14ac:dyDescent="0.3">
      <c r="A23696" s="19" t="s">
        <v>35216</v>
      </c>
      <c r="B23696" s="11" t="s">
        <v>88</v>
      </c>
      <c r="C23696" t="s">
        <v>88</v>
      </c>
      <c r="D23696" t="s">
        <v>35206</v>
      </c>
    </row>
    <row r="23697" spans="1:5" x14ac:dyDescent="0.3">
      <c r="A23697" s="18" t="s">
        <v>35217</v>
      </c>
      <c r="B23697" s="11" t="s">
        <v>88</v>
      </c>
      <c r="C23697" t="s">
        <v>88</v>
      </c>
      <c r="D23697" t="s">
        <v>689</v>
      </c>
    </row>
    <row r="23698" spans="1:5" x14ac:dyDescent="0.3">
      <c r="A23698" s="19" t="s">
        <v>35218</v>
      </c>
      <c r="B23698" s="11" t="s">
        <v>88</v>
      </c>
      <c r="C23698" t="s">
        <v>35219</v>
      </c>
    </row>
    <row r="23699" spans="1:5" x14ac:dyDescent="0.3">
      <c r="A23699" s="18" t="s">
        <v>35220</v>
      </c>
      <c r="B23699" s="11" t="s">
        <v>88</v>
      </c>
      <c r="C23699" t="s">
        <v>88</v>
      </c>
      <c r="D23699" t="s">
        <v>18722</v>
      </c>
    </row>
    <row r="23700" spans="1:5" x14ac:dyDescent="0.3">
      <c r="A23700" s="19" t="s">
        <v>35221</v>
      </c>
      <c r="B23700" s="11" t="s">
        <v>88</v>
      </c>
      <c r="C23700" t="s">
        <v>88</v>
      </c>
      <c r="D23700" t="s">
        <v>88</v>
      </c>
      <c r="E23700" t="s">
        <v>18292</v>
      </c>
    </row>
    <row r="23701" spans="1:5" x14ac:dyDescent="0.3">
      <c r="A23701" s="18" t="s">
        <v>35222</v>
      </c>
      <c r="B23701" s="11" t="s">
        <v>88</v>
      </c>
      <c r="C23701" t="s">
        <v>88</v>
      </c>
      <c r="D23701" t="s">
        <v>88</v>
      </c>
      <c r="E23701" t="s">
        <v>689</v>
      </c>
    </row>
    <row r="23702" spans="1:5" x14ac:dyDescent="0.3">
      <c r="A23702" s="19" t="s">
        <v>35223</v>
      </c>
      <c r="B23702" s="11" t="s">
        <v>88</v>
      </c>
      <c r="C23702" t="s">
        <v>88</v>
      </c>
      <c r="D23702" t="s">
        <v>689</v>
      </c>
    </row>
    <row r="23703" spans="1:5" x14ac:dyDescent="0.3">
      <c r="A23703" s="18" t="s">
        <v>35224</v>
      </c>
      <c r="B23703" s="11" t="s">
        <v>88</v>
      </c>
      <c r="C23703" t="s">
        <v>35225</v>
      </c>
    </row>
    <row r="23704" spans="1:5" x14ac:dyDescent="0.3">
      <c r="A23704" s="19" t="s">
        <v>35226</v>
      </c>
      <c r="B23704" s="11" t="s">
        <v>88</v>
      </c>
      <c r="C23704" t="s">
        <v>35227</v>
      </c>
    </row>
    <row r="23705" spans="1:5" x14ac:dyDescent="0.3">
      <c r="A23705" s="18" t="s">
        <v>35228</v>
      </c>
      <c r="B23705" s="11" t="s">
        <v>88</v>
      </c>
      <c r="C23705" t="s">
        <v>88</v>
      </c>
      <c r="D23705" t="s">
        <v>22896</v>
      </c>
    </row>
    <row r="23706" spans="1:5" x14ac:dyDescent="0.3">
      <c r="A23706" s="19" t="s">
        <v>35229</v>
      </c>
      <c r="B23706" s="11" t="s">
        <v>88</v>
      </c>
      <c r="C23706" t="s">
        <v>88</v>
      </c>
      <c r="D23706" t="s">
        <v>88</v>
      </c>
      <c r="E23706" t="s">
        <v>35230</v>
      </c>
    </row>
    <row r="23707" spans="1:5" x14ac:dyDescent="0.3">
      <c r="A23707" s="18" t="s">
        <v>35231</v>
      </c>
      <c r="B23707" s="11" t="s">
        <v>88</v>
      </c>
      <c r="C23707" t="s">
        <v>88</v>
      </c>
      <c r="D23707" t="s">
        <v>88</v>
      </c>
      <c r="E23707" t="s">
        <v>689</v>
      </c>
    </row>
    <row r="23708" spans="1:5" x14ac:dyDescent="0.3">
      <c r="A23708" s="19" t="s">
        <v>35232</v>
      </c>
      <c r="B23708" s="11" t="s">
        <v>88</v>
      </c>
      <c r="C23708" t="s">
        <v>88</v>
      </c>
      <c r="D23708" t="s">
        <v>18317</v>
      </c>
    </row>
    <row r="23709" spans="1:5" x14ac:dyDescent="0.3">
      <c r="A23709" s="18" t="s">
        <v>35233</v>
      </c>
      <c r="B23709" s="11" t="s">
        <v>88</v>
      </c>
      <c r="C23709" t="s">
        <v>689</v>
      </c>
    </row>
    <row r="23710" spans="1:5" x14ac:dyDescent="0.3">
      <c r="A23710" s="19" t="s">
        <v>35234</v>
      </c>
      <c r="B23710" s="11" t="s">
        <v>88</v>
      </c>
      <c r="C23710" t="s">
        <v>88</v>
      </c>
      <c r="D23710" t="s">
        <v>35235</v>
      </c>
    </row>
    <row r="23711" spans="1:5" x14ac:dyDescent="0.3">
      <c r="A23711" s="18" t="s">
        <v>35236</v>
      </c>
      <c r="B23711" s="11" t="s">
        <v>88</v>
      </c>
      <c r="C23711" t="s">
        <v>88</v>
      </c>
      <c r="D23711" t="s">
        <v>88</v>
      </c>
      <c r="E23711" t="s">
        <v>35206</v>
      </c>
    </row>
    <row r="23712" spans="1:5" x14ac:dyDescent="0.3">
      <c r="A23712" s="19" t="s">
        <v>35237</v>
      </c>
      <c r="B23712" s="11" t="s">
        <v>88</v>
      </c>
      <c r="C23712" t="s">
        <v>88</v>
      </c>
      <c r="D23712" t="s">
        <v>88</v>
      </c>
      <c r="E23712" t="s">
        <v>689</v>
      </c>
    </row>
    <row r="23713" spans="1:6" x14ac:dyDescent="0.3">
      <c r="A23713" s="18" t="s">
        <v>35238</v>
      </c>
      <c r="B23713" s="11" t="s">
        <v>88</v>
      </c>
      <c r="C23713" t="s">
        <v>88</v>
      </c>
      <c r="D23713" t="s">
        <v>35239</v>
      </c>
    </row>
    <row r="23714" spans="1:6" x14ac:dyDescent="0.3">
      <c r="A23714" s="19" t="s">
        <v>35240</v>
      </c>
      <c r="B23714" s="11" t="s">
        <v>88</v>
      </c>
      <c r="C23714" t="s">
        <v>88</v>
      </c>
      <c r="D23714" t="s">
        <v>689</v>
      </c>
    </row>
    <row r="23715" spans="1:6" x14ac:dyDescent="0.3">
      <c r="A23715" s="18" t="s">
        <v>35241</v>
      </c>
      <c r="B23715" s="11" t="s">
        <v>88</v>
      </c>
      <c r="C23715" t="s">
        <v>88</v>
      </c>
      <c r="D23715" t="s">
        <v>88</v>
      </c>
      <c r="E23715" t="s">
        <v>22896</v>
      </c>
    </row>
    <row r="23716" spans="1:6" x14ac:dyDescent="0.3">
      <c r="A23716" s="19" t="s">
        <v>35242</v>
      </c>
      <c r="B23716" s="11" t="s">
        <v>88</v>
      </c>
      <c r="C23716" t="s">
        <v>88</v>
      </c>
      <c r="D23716" t="s">
        <v>88</v>
      </c>
      <c r="E23716" t="s">
        <v>88</v>
      </c>
      <c r="F23716" t="s">
        <v>35230</v>
      </c>
    </row>
    <row r="23717" spans="1:6" x14ac:dyDescent="0.3">
      <c r="A23717" s="18" t="s">
        <v>35243</v>
      </c>
      <c r="B23717" s="11" t="s">
        <v>88</v>
      </c>
      <c r="C23717" t="s">
        <v>88</v>
      </c>
      <c r="D23717" t="s">
        <v>88</v>
      </c>
      <c r="E23717" t="s">
        <v>88</v>
      </c>
      <c r="F23717" t="s">
        <v>32703</v>
      </c>
    </row>
    <row r="23718" spans="1:6" x14ac:dyDescent="0.3">
      <c r="A23718" s="19" t="s">
        <v>35244</v>
      </c>
      <c r="B23718" s="11" t="s">
        <v>88</v>
      </c>
      <c r="C23718" t="s">
        <v>88</v>
      </c>
      <c r="D23718" t="s">
        <v>88</v>
      </c>
      <c r="E23718" t="s">
        <v>88</v>
      </c>
      <c r="F23718" t="s">
        <v>689</v>
      </c>
    </row>
    <row r="23719" spans="1:6" x14ac:dyDescent="0.3">
      <c r="A23719" s="18" t="s">
        <v>35245</v>
      </c>
      <c r="B23719" s="11" t="s">
        <v>88</v>
      </c>
      <c r="C23719" t="s">
        <v>88</v>
      </c>
      <c r="D23719" t="s">
        <v>88</v>
      </c>
      <c r="E23719" t="s">
        <v>689</v>
      </c>
    </row>
    <row r="23720" spans="1:6" x14ac:dyDescent="0.3">
      <c r="A23720" s="19" t="s">
        <v>35246</v>
      </c>
      <c r="B23720" s="11" t="s">
        <v>88</v>
      </c>
      <c r="C23720" t="s">
        <v>88</v>
      </c>
      <c r="D23720" t="s">
        <v>88</v>
      </c>
      <c r="E23720" t="s">
        <v>88</v>
      </c>
      <c r="F23720" t="s">
        <v>35206</v>
      </c>
    </row>
    <row r="23721" spans="1:6" x14ac:dyDescent="0.3">
      <c r="A23721" s="18" t="s">
        <v>35247</v>
      </c>
      <c r="B23721" s="11" t="s">
        <v>88</v>
      </c>
      <c r="C23721" t="s">
        <v>88</v>
      </c>
      <c r="D23721" t="s">
        <v>88</v>
      </c>
      <c r="E23721" t="s">
        <v>88</v>
      </c>
      <c r="F23721" t="s">
        <v>689</v>
      </c>
    </row>
    <row r="23722" spans="1:6" x14ac:dyDescent="0.3">
      <c r="A23722" s="19" t="s">
        <v>35248</v>
      </c>
      <c r="B23722" t="s">
        <v>35249</v>
      </c>
    </row>
    <row r="23723" spans="1:6" x14ac:dyDescent="0.3">
      <c r="A23723" s="18" t="s">
        <v>35250</v>
      </c>
      <c r="B23723" s="11" t="s">
        <v>88</v>
      </c>
      <c r="C23723" t="s">
        <v>35251</v>
      </c>
    </row>
    <row r="23724" spans="1:6" x14ac:dyDescent="0.3">
      <c r="A23724" s="19" t="s">
        <v>35252</v>
      </c>
      <c r="B23724" s="11" t="s">
        <v>88</v>
      </c>
      <c r="C23724" t="s">
        <v>35253</v>
      </c>
    </row>
    <row r="23725" spans="1:6" x14ac:dyDescent="0.3">
      <c r="A23725" s="18" t="s">
        <v>35254</v>
      </c>
      <c r="B23725" s="11" t="s">
        <v>88</v>
      </c>
      <c r="C23725" t="s">
        <v>88</v>
      </c>
      <c r="D23725" t="s">
        <v>35255</v>
      </c>
    </row>
    <row r="23726" spans="1:6" x14ac:dyDescent="0.3">
      <c r="A23726" s="19" t="s">
        <v>35256</v>
      </c>
      <c r="B23726" s="11" t="s">
        <v>88</v>
      </c>
      <c r="C23726" t="s">
        <v>88</v>
      </c>
      <c r="D23726" t="s">
        <v>35257</v>
      </c>
    </row>
    <row r="23727" spans="1:6" x14ac:dyDescent="0.3">
      <c r="A23727" s="18" t="s">
        <v>35258</v>
      </c>
      <c r="B23727" s="11" t="s">
        <v>88</v>
      </c>
      <c r="C23727" t="s">
        <v>88</v>
      </c>
      <c r="D23727" t="s">
        <v>21921</v>
      </c>
    </row>
    <row r="23728" spans="1:6" x14ac:dyDescent="0.3">
      <c r="A23728" s="19" t="s">
        <v>35259</v>
      </c>
      <c r="B23728" s="11" t="s">
        <v>88</v>
      </c>
      <c r="C23728" t="s">
        <v>35260</v>
      </c>
    </row>
    <row r="23729" spans="1:6" x14ac:dyDescent="0.3">
      <c r="A23729" s="18" t="s">
        <v>35261</v>
      </c>
      <c r="B23729" s="11" t="s">
        <v>88</v>
      </c>
      <c r="C23729" t="s">
        <v>35262</v>
      </c>
    </row>
    <row r="23730" spans="1:6" x14ac:dyDescent="0.3">
      <c r="A23730" s="19" t="s">
        <v>35263</v>
      </c>
      <c r="B23730" s="11" t="s">
        <v>88</v>
      </c>
      <c r="C23730" t="s">
        <v>689</v>
      </c>
    </row>
    <row r="23731" spans="1:6" x14ac:dyDescent="0.3">
      <c r="A23731" s="18" t="s">
        <v>35264</v>
      </c>
      <c r="B23731" s="11" t="s">
        <v>88</v>
      </c>
      <c r="C23731" t="s">
        <v>88</v>
      </c>
      <c r="D23731" t="s">
        <v>35265</v>
      </c>
    </row>
    <row r="23732" spans="1:6" x14ac:dyDescent="0.3">
      <c r="A23732" s="19" t="s">
        <v>35266</v>
      </c>
      <c r="B23732" s="11" t="s">
        <v>88</v>
      </c>
      <c r="C23732" t="s">
        <v>88</v>
      </c>
      <c r="D23732" t="s">
        <v>689</v>
      </c>
    </row>
    <row r="23733" spans="1:6" x14ac:dyDescent="0.3">
      <c r="A23733" s="18" t="s">
        <v>35267</v>
      </c>
      <c r="B23733" t="s">
        <v>35268</v>
      </c>
    </row>
    <row r="23734" spans="1:6" x14ac:dyDescent="0.3">
      <c r="A23734" s="19" t="s">
        <v>35269</v>
      </c>
      <c r="B23734" s="11" t="s">
        <v>88</v>
      </c>
      <c r="C23734" t="s">
        <v>35270</v>
      </c>
    </row>
    <row r="23735" spans="1:6" x14ac:dyDescent="0.3">
      <c r="A23735" s="18" t="s">
        <v>35271</v>
      </c>
      <c r="B23735" s="11" t="s">
        <v>88</v>
      </c>
      <c r="C23735" t="s">
        <v>88</v>
      </c>
      <c r="D23735" t="s">
        <v>32846</v>
      </c>
    </row>
    <row r="23736" spans="1:6" x14ac:dyDescent="0.3">
      <c r="A23736" s="19" t="s">
        <v>35272</v>
      </c>
      <c r="B23736" s="11" t="s">
        <v>88</v>
      </c>
      <c r="C23736" t="s">
        <v>88</v>
      </c>
      <c r="D23736" t="s">
        <v>18317</v>
      </c>
    </row>
    <row r="23737" spans="1:6" x14ac:dyDescent="0.3">
      <c r="A23737" s="18" t="s">
        <v>35273</v>
      </c>
      <c r="B23737" s="11" t="s">
        <v>88</v>
      </c>
      <c r="C23737" t="s">
        <v>689</v>
      </c>
    </row>
    <row r="23738" spans="1:6" x14ac:dyDescent="0.3">
      <c r="A23738" s="19" t="s">
        <v>35274</v>
      </c>
      <c r="B23738" t="s">
        <v>35275</v>
      </c>
    </row>
    <row r="23739" spans="1:6" x14ac:dyDescent="0.3">
      <c r="A23739" s="18" t="s">
        <v>35276</v>
      </c>
      <c r="B23739" s="11" t="s">
        <v>88</v>
      </c>
      <c r="C23739" t="s">
        <v>35277</v>
      </c>
    </row>
    <row r="23740" spans="1:6" x14ac:dyDescent="0.3">
      <c r="A23740" s="19" t="s">
        <v>35278</v>
      </c>
      <c r="B23740" s="11" t="s">
        <v>88</v>
      </c>
      <c r="C23740" t="s">
        <v>88</v>
      </c>
      <c r="D23740" t="s">
        <v>35279</v>
      </c>
    </row>
    <row r="23741" spans="1:6" x14ac:dyDescent="0.3">
      <c r="A23741" s="18" t="s">
        <v>35280</v>
      </c>
      <c r="B23741" s="11" t="s">
        <v>88</v>
      </c>
      <c r="C23741" t="s">
        <v>88</v>
      </c>
      <c r="D23741" t="s">
        <v>88</v>
      </c>
      <c r="E23741" t="s">
        <v>35281</v>
      </c>
    </row>
    <row r="23742" spans="1:6" x14ac:dyDescent="0.3">
      <c r="A23742" s="19" t="s">
        <v>35282</v>
      </c>
      <c r="B23742" s="11" t="s">
        <v>88</v>
      </c>
      <c r="C23742" t="s">
        <v>88</v>
      </c>
      <c r="D23742" t="s">
        <v>88</v>
      </c>
      <c r="E23742" t="s">
        <v>35283</v>
      </c>
    </row>
    <row r="23743" spans="1:6" x14ac:dyDescent="0.3">
      <c r="A23743" s="18" t="s">
        <v>35284</v>
      </c>
      <c r="B23743" s="11" t="s">
        <v>88</v>
      </c>
      <c r="C23743" t="s">
        <v>88</v>
      </c>
      <c r="D23743" t="s">
        <v>88</v>
      </c>
      <c r="E23743" t="s">
        <v>88</v>
      </c>
      <c r="F23743" t="s">
        <v>35285</v>
      </c>
    </row>
    <row r="23744" spans="1:6" x14ac:dyDescent="0.3">
      <c r="A23744" s="19" t="s">
        <v>35286</v>
      </c>
      <c r="B23744" s="11" t="s">
        <v>88</v>
      </c>
      <c r="C23744" t="s">
        <v>88</v>
      </c>
      <c r="D23744" t="s">
        <v>88</v>
      </c>
      <c r="E23744" t="s">
        <v>88</v>
      </c>
      <c r="F23744" t="s">
        <v>689</v>
      </c>
    </row>
    <row r="23745" spans="1:5" x14ac:dyDescent="0.3">
      <c r="A23745" s="18" t="s">
        <v>35287</v>
      </c>
      <c r="B23745" s="11" t="s">
        <v>88</v>
      </c>
      <c r="C23745" t="s">
        <v>88</v>
      </c>
      <c r="D23745" t="s">
        <v>88</v>
      </c>
      <c r="E23745" t="s">
        <v>35288</v>
      </c>
    </row>
    <row r="23746" spans="1:5" x14ac:dyDescent="0.3">
      <c r="A23746" s="19" t="s">
        <v>35289</v>
      </c>
      <c r="B23746" s="11" t="s">
        <v>88</v>
      </c>
      <c r="C23746" t="s">
        <v>88</v>
      </c>
      <c r="D23746" t="s">
        <v>35290</v>
      </c>
    </row>
    <row r="23747" spans="1:5" x14ac:dyDescent="0.3">
      <c r="A23747" s="18" t="s">
        <v>35291</v>
      </c>
      <c r="B23747" s="11" t="s">
        <v>88</v>
      </c>
      <c r="C23747" t="s">
        <v>88</v>
      </c>
      <c r="D23747" t="s">
        <v>689</v>
      </c>
    </row>
    <row r="23748" spans="1:5" x14ac:dyDescent="0.3">
      <c r="A23748" s="19" t="s">
        <v>35292</v>
      </c>
      <c r="B23748" s="11" t="s">
        <v>88</v>
      </c>
      <c r="C23748" t="s">
        <v>35293</v>
      </c>
    </row>
    <row r="23749" spans="1:5" x14ac:dyDescent="0.3">
      <c r="A23749" s="18" t="s">
        <v>35294</v>
      </c>
      <c r="B23749" s="11" t="s">
        <v>88</v>
      </c>
      <c r="C23749" t="s">
        <v>88</v>
      </c>
      <c r="D23749" t="s">
        <v>35295</v>
      </c>
    </row>
    <row r="23750" spans="1:5" x14ac:dyDescent="0.3">
      <c r="A23750" s="19" t="s">
        <v>35296</v>
      </c>
      <c r="B23750" s="11" t="s">
        <v>88</v>
      </c>
      <c r="C23750" t="s">
        <v>88</v>
      </c>
      <c r="D23750" t="s">
        <v>689</v>
      </c>
    </row>
    <row r="23751" spans="1:5" x14ac:dyDescent="0.3">
      <c r="A23751" s="18" t="s">
        <v>35297</v>
      </c>
      <c r="B23751" s="11" t="s">
        <v>88</v>
      </c>
      <c r="C23751" t="s">
        <v>35298</v>
      </c>
    </row>
    <row r="23752" spans="1:5" x14ac:dyDescent="0.3">
      <c r="A23752" s="19" t="s">
        <v>35299</v>
      </c>
      <c r="B23752" s="11" t="s">
        <v>88</v>
      </c>
      <c r="C23752" t="s">
        <v>88</v>
      </c>
      <c r="D23752" t="s">
        <v>35300</v>
      </c>
    </row>
    <row r="23753" spans="1:5" x14ac:dyDescent="0.3">
      <c r="A23753" s="18" t="s">
        <v>35301</v>
      </c>
      <c r="B23753" s="11" t="s">
        <v>88</v>
      </c>
      <c r="C23753" t="s">
        <v>88</v>
      </c>
      <c r="D23753" t="s">
        <v>35302</v>
      </c>
    </row>
    <row r="23754" spans="1:5" x14ac:dyDescent="0.3">
      <c r="A23754" s="19" t="s">
        <v>35303</v>
      </c>
      <c r="B23754" s="11" t="s">
        <v>88</v>
      </c>
      <c r="C23754" t="s">
        <v>88</v>
      </c>
      <c r="D23754" t="s">
        <v>689</v>
      </c>
    </row>
    <row r="23755" spans="1:5" x14ac:dyDescent="0.3">
      <c r="A23755" s="18" t="s">
        <v>35304</v>
      </c>
      <c r="B23755" s="11" t="s">
        <v>88</v>
      </c>
      <c r="C23755" t="s">
        <v>88</v>
      </c>
      <c r="D23755" t="s">
        <v>88</v>
      </c>
      <c r="E23755" t="s">
        <v>35305</v>
      </c>
    </row>
    <row r="23756" spans="1:5" x14ac:dyDescent="0.3">
      <c r="A23756" s="19" t="s">
        <v>35306</v>
      </c>
      <c r="B23756" s="11" t="s">
        <v>88</v>
      </c>
      <c r="C23756" t="s">
        <v>88</v>
      </c>
      <c r="D23756" t="s">
        <v>88</v>
      </c>
      <c r="E23756" t="s">
        <v>689</v>
      </c>
    </row>
    <row r="23757" spans="1:5" x14ac:dyDescent="0.3">
      <c r="A23757" s="18" t="s">
        <v>35307</v>
      </c>
      <c r="B23757" s="11" t="s">
        <v>88</v>
      </c>
      <c r="C23757" t="s">
        <v>35308</v>
      </c>
    </row>
    <row r="23758" spans="1:5" x14ac:dyDescent="0.3">
      <c r="A23758" s="19" t="s">
        <v>35309</v>
      </c>
      <c r="B23758" s="11" t="s">
        <v>88</v>
      </c>
      <c r="C23758" t="s">
        <v>35310</v>
      </c>
    </row>
    <row r="23759" spans="1:5" x14ac:dyDescent="0.3">
      <c r="A23759" s="18" t="s">
        <v>35311</v>
      </c>
      <c r="B23759" s="11" t="s">
        <v>88</v>
      </c>
      <c r="C23759" t="s">
        <v>88</v>
      </c>
      <c r="D23759" t="s">
        <v>35312</v>
      </c>
    </row>
    <row r="23760" spans="1:5" x14ac:dyDescent="0.3">
      <c r="A23760" s="19" t="s">
        <v>35313</v>
      </c>
      <c r="B23760" s="11" t="s">
        <v>88</v>
      </c>
      <c r="C23760" t="s">
        <v>88</v>
      </c>
      <c r="D23760" t="s">
        <v>689</v>
      </c>
    </row>
    <row r="23761" spans="1:5" x14ac:dyDescent="0.3">
      <c r="A23761" s="18" t="s">
        <v>35314</v>
      </c>
      <c r="B23761" s="11" t="s">
        <v>88</v>
      </c>
      <c r="C23761" t="s">
        <v>35315</v>
      </c>
    </row>
    <row r="23762" spans="1:5" x14ac:dyDescent="0.3">
      <c r="A23762" s="19" t="s">
        <v>35316</v>
      </c>
      <c r="B23762" s="11" t="s">
        <v>88</v>
      </c>
      <c r="C23762" t="s">
        <v>88</v>
      </c>
      <c r="D23762" t="s">
        <v>35317</v>
      </c>
    </row>
    <row r="23763" spans="1:5" x14ac:dyDescent="0.3">
      <c r="A23763" s="18" t="s">
        <v>35318</v>
      </c>
      <c r="B23763" s="11" t="s">
        <v>88</v>
      </c>
      <c r="C23763" t="s">
        <v>88</v>
      </c>
      <c r="D23763" t="s">
        <v>35319</v>
      </c>
    </row>
    <row r="23764" spans="1:5" x14ac:dyDescent="0.3">
      <c r="A23764" s="19" t="s">
        <v>35320</v>
      </c>
      <c r="B23764" s="11" t="s">
        <v>88</v>
      </c>
      <c r="C23764" t="s">
        <v>88</v>
      </c>
      <c r="D23764" t="s">
        <v>689</v>
      </c>
    </row>
    <row r="23765" spans="1:5" x14ac:dyDescent="0.3">
      <c r="A23765" s="18" t="s">
        <v>35321</v>
      </c>
      <c r="B23765" s="11" t="s">
        <v>88</v>
      </c>
      <c r="C23765" t="s">
        <v>88</v>
      </c>
      <c r="D23765" t="s">
        <v>88</v>
      </c>
      <c r="E23765" t="s">
        <v>35322</v>
      </c>
    </row>
    <row r="23766" spans="1:5" x14ac:dyDescent="0.3">
      <c r="A23766" s="19" t="s">
        <v>35323</v>
      </c>
      <c r="B23766" s="11" t="s">
        <v>88</v>
      </c>
      <c r="C23766" t="s">
        <v>88</v>
      </c>
      <c r="D23766" t="s">
        <v>88</v>
      </c>
      <c r="E23766" t="s">
        <v>689</v>
      </c>
    </row>
    <row r="23767" spans="1:5" x14ac:dyDescent="0.3">
      <c r="A23767" s="18" t="s">
        <v>35324</v>
      </c>
      <c r="B23767" s="11" t="s">
        <v>88</v>
      </c>
      <c r="C23767" t="s">
        <v>35325</v>
      </c>
    </row>
    <row r="23768" spans="1:5" x14ac:dyDescent="0.3">
      <c r="A23768" s="19" t="s">
        <v>35326</v>
      </c>
      <c r="B23768" s="11" t="s">
        <v>88</v>
      </c>
      <c r="C23768" t="s">
        <v>88</v>
      </c>
      <c r="D23768" t="s">
        <v>35327</v>
      </c>
    </row>
    <row r="23769" spans="1:5" x14ac:dyDescent="0.3">
      <c r="A23769" s="18" t="s">
        <v>35328</v>
      </c>
      <c r="B23769" s="11" t="s">
        <v>88</v>
      </c>
      <c r="C23769" t="s">
        <v>88</v>
      </c>
      <c r="D23769" t="s">
        <v>35329</v>
      </c>
    </row>
    <row r="23770" spans="1:5" x14ac:dyDescent="0.3">
      <c r="A23770" s="19" t="s">
        <v>35330</v>
      </c>
      <c r="B23770" s="11" t="s">
        <v>88</v>
      </c>
      <c r="C23770" t="s">
        <v>88</v>
      </c>
      <c r="D23770" t="s">
        <v>29192</v>
      </c>
    </row>
    <row r="23771" spans="1:5" x14ac:dyDescent="0.3">
      <c r="A23771" s="18" t="s">
        <v>35331</v>
      </c>
      <c r="B23771" s="11" t="s">
        <v>88</v>
      </c>
      <c r="C23771" t="s">
        <v>689</v>
      </c>
    </row>
    <row r="23772" spans="1:5" x14ac:dyDescent="0.3">
      <c r="A23772" s="19" t="s">
        <v>35332</v>
      </c>
      <c r="B23772" s="11" t="s">
        <v>88</v>
      </c>
      <c r="C23772" t="s">
        <v>88</v>
      </c>
      <c r="D23772" t="s">
        <v>35333</v>
      </c>
    </row>
    <row r="23773" spans="1:5" x14ac:dyDescent="0.3">
      <c r="A23773" s="18" t="s">
        <v>35334</v>
      </c>
      <c r="B23773" s="11" t="s">
        <v>88</v>
      </c>
      <c r="C23773" t="s">
        <v>88</v>
      </c>
      <c r="D23773" t="s">
        <v>88</v>
      </c>
      <c r="E23773" t="s">
        <v>35335</v>
      </c>
    </row>
    <row r="23774" spans="1:5" x14ac:dyDescent="0.3">
      <c r="A23774" s="19" t="s">
        <v>35336</v>
      </c>
      <c r="B23774" s="11" t="s">
        <v>88</v>
      </c>
      <c r="C23774" t="s">
        <v>88</v>
      </c>
      <c r="D23774" t="s">
        <v>88</v>
      </c>
      <c r="E23774" t="s">
        <v>689</v>
      </c>
    </row>
    <row r="23775" spans="1:5" x14ac:dyDescent="0.3">
      <c r="A23775" s="18" t="s">
        <v>35337</v>
      </c>
      <c r="B23775" s="11" t="s">
        <v>88</v>
      </c>
      <c r="C23775" t="s">
        <v>88</v>
      </c>
      <c r="D23775" t="s">
        <v>689</v>
      </c>
    </row>
    <row r="23776" spans="1:5" x14ac:dyDescent="0.3">
      <c r="A23776" s="19" t="s">
        <v>35338</v>
      </c>
      <c r="B23776" s="11" t="s">
        <v>88</v>
      </c>
      <c r="C23776" t="s">
        <v>88</v>
      </c>
      <c r="D23776" t="s">
        <v>88</v>
      </c>
      <c r="E23776" t="s">
        <v>35339</v>
      </c>
    </row>
    <row r="23777" spans="1:5" x14ac:dyDescent="0.3">
      <c r="A23777" s="18" t="s">
        <v>35340</v>
      </c>
      <c r="B23777" s="11" t="s">
        <v>88</v>
      </c>
      <c r="C23777" t="s">
        <v>88</v>
      </c>
      <c r="D23777" t="s">
        <v>88</v>
      </c>
      <c r="E23777" t="s">
        <v>689</v>
      </c>
    </row>
    <row r="23778" spans="1:5" x14ac:dyDescent="0.3">
      <c r="A23778" s="19" t="s">
        <v>35341</v>
      </c>
      <c r="B23778" t="s">
        <v>35342</v>
      </c>
    </row>
    <row r="23779" spans="1:5" x14ac:dyDescent="0.3">
      <c r="A23779" s="18" t="s">
        <v>35343</v>
      </c>
      <c r="B23779" s="11" t="s">
        <v>88</v>
      </c>
      <c r="C23779" t="s">
        <v>35344</v>
      </c>
    </row>
    <row r="23780" spans="1:5" x14ac:dyDescent="0.3">
      <c r="A23780" s="19" t="s">
        <v>35345</v>
      </c>
      <c r="B23780" s="11" t="s">
        <v>88</v>
      </c>
      <c r="C23780" t="s">
        <v>35346</v>
      </c>
    </row>
    <row r="23781" spans="1:5" x14ac:dyDescent="0.3">
      <c r="A23781" s="18" t="s">
        <v>35347</v>
      </c>
      <c r="B23781" s="11" t="s">
        <v>88</v>
      </c>
      <c r="C23781" t="s">
        <v>88</v>
      </c>
      <c r="D23781" t="s">
        <v>35348</v>
      </c>
    </row>
    <row r="23782" spans="1:5" x14ac:dyDescent="0.3">
      <c r="A23782" s="19" t="s">
        <v>35349</v>
      </c>
      <c r="B23782" s="11" t="s">
        <v>88</v>
      </c>
      <c r="C23782" t="s">
        <v>88</v>
      </c>
      <c r="D23782" t="s">
        <v>689</v>
      </c>
    </row>
    <row r="23783" spans="1:5" x14ac:dyDescent="0.3">
      <c r="A23783" s="18" t="s">
        <v>35350</v>
      </c>
      <c r="B23783" s="11" t="s">
        <v>88</v>
      </c>
      <c r="C23783" t="s">
        <v>35351</v>
      </c>
    </row>
    <row r="23784" spans="1:5" x14ac:dyDescent="0.3">
      <c r="A23784" s="19" t="s">
        <v>35352</v>
      </c>
      <c r="B23784" s="11" t="s">
        <v>88</v>
      </c>
      <c r="C23784" t="s">
        <v>689</v>
      </c>
    </row>
    <row r="23785" spans="1:5" x14ac:dyDescent="0.3">
      <c r="A23785" s="18" t="s">
        <v>35353</v>
      </c>
      <c r="B23785" t="s">
        <v>35354</v>
      </c>
    </row>
    <row r="23786" spans="1:5" x14ac:dyDescent="0.3">
      <c r="A23786" s="19" t="s">
        <v>35355</v>
      </c>
      <c r="B23786" s="11" t="s">
        <v>88</v>
      </c>
      <c r="C23786" t="s">
        <v>35356</v>
      </c>
    </row>
    <row r="23787" spans="1:5" x14ac:dyDescent="0.3">
      <c r="A23787" s="18" t="s">
        <v>35357</v>
      </c>
      <c r="B23787" s="11" t="s">
        <v>88</v>
      </c>
      <c r="C23787" t="s">
        <v>88</v>
      </c>
      <c r="D23787" t="s">
        <v>35358</v>
      </c>
    </row>
    <row r="23788" spans="1:5" x14ac:dyDescent="0.3">
      <c r="A23788" s="19" t="s">
        <v>35359</v>
      </c>
      <c r="B23788" s="11" t="s">
        <v>88</v>
      </c>
      <c r="C23788" t="s">
        <v>88</v>
      </c>
      <c r="D23788" t="s">
        <v>689</v>
      </c>
    </row>
    <row r="23789" spans="1:5" x14ac:dyDescent="0.3">
      <c r="A23789" s="18" t="s">
        <v>35360</v>
      </c>
      <c r="B23789" s="11" t="s">
        <v>88</v>
      </c>
      <c r="C23789" t="s">
        <v>689</v>
      </c>
    </row>
    <row r="23790" spans="1:5" x14ac:dyDescent="0.3">
      <c r="A23790" s="19" t="s">
        <v>35361</v>
      </c>
      <c r="B23790" s="11" t="s">
        <v>88</v>
      </c>
      <c r="C23790" t="s">
        <v>88</v>
      </c>
      <c r="D23790" t="s">
        <v>35358</v>
      </c>
    </row>
    <row r="23791" spans="1:5" x14ac:dyDescent="0.3">
      <c r="A23791" s="18" t="s">
        <v>35362</v>
      </c>
      <c r="B23791" s="11" t="s">
        <v>88</v>
      </c>
      <c r="C23791" t="s">
        <v>88</v>
      </c>
      <c r="D23791" t="s">
        <v>689</v>
      </c>
    </row>
    <row r="23792" spans="1:5" x14ac:dyDescent="0.3">
      <c r="A23792" s="19" t="s">
        <v>35363</v>
      </c>
      <c r="B23792" t="s">
        <v>35364</v>
      </c>
    </row>
    <row r="23793" spans="1:5" x14ac:dyDescent="0.3">
      <c r="A23793" s="18" t="s">
        <v>35365</v>
      </c>
      <c r="B23793" t="s">
        <v>35366</v>
      </c>
    </row>
    <row r="23794" spans="1:5" x14ac:dyDescent="0.3">
      <c r="A23794" s="19" t="s">
        <v>35367</v>
      </c>
      <c r="B23794" s="11" t="s">
        <v>88</v>
      </c>
      <c r="C23794" t="s">
        <v>35368</v>
      </c>
    </row>
    <row r="23795" spans="1:5" x14ac:dyDescent="0.3">
      <c r="A23795" s="18" t="s">
        <v>35369</v>
      </c>
      <c r="B23795" s="11" t="s">
        <v>88</v>
      </c>
      <c r="C23795" t="s">
        <v>88</v>
      </c>
      <c r="D23795" t="s">
        <v>18292</v>
      </c>
    </row>
    <row r="23796" spans="1:5" x14ac:dyDescent="0.3">
      <c r="A23796" s="19" t="s">
        <v>35370</v>
      </c>
      <c r="B23796" s="11" t="s">
        <v>88</v>
      </c>
      <c r="C23796" t="s">
        <v>88</v>
      </c>
      <c r="D23796" t="s">
        <v>689</v>
      </c>
    </row>
    <row r="23797" spans="1:5" x14ac:dyDescent="0.3">
      <c r="A23797" s="18" t="s">
        <v>35371</v>
      </c>
      <c r="B23797" s="11" t="s">
        <v>88</v>
      </c>
      <c r="C23797" t="s">
        <v>689</v>
      </c>
    </row>
    <row r="23798" spans="1:5" x14ac:dyDescent="0.3">
      <c r="A23798" s="19" t="s">
        <v>35372</v>
      </c>
      <c r="B23798" t="s">
        <v>35373</v>
      </c>
    </row>
    <row r="23799" spans="1:5" x14ac:dyDescent="0.3">
      <c r="A23799" s="18" t="s">
        <v>35374</v>
      </c>
      <c r="B23799" s="11" t="s">
        <v>88</v>
      </c>
      <c r="C23799" t="s">
        <v>18292</v>
      </c>
    </row>
    <row r="23800" spans="1:5" x14ac:dyDescent="0.3">
      <c r="A23800" s="19" t="s">
        <v>35375</v>
      </c>
      <c r="B23800" s="11" t="s">
        <v>88</v>
      </c>
      <c r="C23800" t="s">
        <v>689</v>
      </c>
    </row>
    <row r="23801" spans="1:5" x14ac:dyDescent="0.3">
      <c r="A23801" s="18" t="s">
        <v>35376</v>
      </c>
      <c r="B23801" t="s">
        <v>35377</v>
      </c>
    </row>
    <row r="23802" spans="1:5" x14ac:dyDescent="0.3">
      <c r="A23802" s="19" t="s">
        <v>35378</v>
      </c>
      <c r="B23802" s="11" t="s">
        <v>88</v>
      </c>
      <c r="C23802" t="s">
        <v>35379</v>
      </c>
    </row>
    <row r="23803" spans="1:5" x14ac:dyDescent="0.3">
      <c r="A23803" s="18" t="s">
        <v>35380</v>
      </c>
      <c r="B23803" s="11" t="s">
        <v>88</v>
      </c>
      <c r="C23803" t="s">
        <v>35381</v>
      </c>
    </row>
    <row r="23804" spans="1:5" x14ac:dyDescent="0.3">
      <c r="A23804" s="19" t="s">
        <v>35382</v>
      </c>
      <c r="B23804" s="11" t="s">
        <v>88</v>
      </c>
      <c r="C23804" t="s">
        <v>88</v>
      </c>
      <c r="D23804" t="s">
        <v>35383</v>
      </c>
    </row>
    <row r="23805" spans="1:5" x14ac:dyDescent="0.3">
      <c r="A23805" s="18" t="s">
        <v>35384</v>
      </c>
      <c r="B23805" s="11" t="s">
        <v>88</v>
      </c>
      <c r="C23805" t="s">
        <v>88</v>
      </c>
      <c r="D23805" t="s">
        <v>689</v>
      </c>
    </row>
    <row r="23806" spans="1:5" x14ac:dyDescent="0.3">
      <c r="A23806" s="19" t="s">
        <v>35385</v>
      </c>
      <c r="B23806" s="11" t="s">
        <v>88</v>
      </c>
      <c r="C23806" t="s">
        <v>88</v>
      </c>
      <c r="D23806" t="s">
        <v>88</v>
      </c>
      <c r="E23806" t="s">
        <v>35386</v>
      </c>
    </row>
    <row r="23807" spans="1:5" x14ac:dyDescent="0.3">
      <c r="A23807" s="18" t="s">
        <v>35387</v>
      </c>
      <c r="B23807" s="11" t="s">
        <v>88</v>
      </c>
      <c r="C23807" t="s">
        <v>88</v>
      </c>
      <c r="D23807" t="s">
        <v>88</v>
      </c>
      <c r="E23807" t="s">
        <v>689</v>
      </c>
    </row>
    <row r="23808" spans="1:5" x14ac:dyDescent="0.3">
      <c r="A23808" s="19" t="s">
        <v>35388</v>
      </c>
      <c r="B23808" s="11" t="s">
        <v>88</v>
      </c>
      <c r="C23808" t="s">
        <v>35389</v>
      </c>
    </row>
    <row r="23809" spans="1:5" x14ac:dyDescent="0.3">
      <c r="A23809" s="18" t="s">
        <v>35390</v>
      </c>
      <c r="B23809" s="11" t="s">
        <v>88</v>
      </c>
      <c r="C23809" t="s">
        <v>88</v>
      </c>
      <c r="D23809" t="s">
        <v>35391</v>
      </c>
    </row>
    <row r="23810" spans="1:5" x14ac:dyDescent="0.3">
      <c r="A23810" s="19" t="s">
        <v>35392</v>
      </c>
      <c r="B23810" s="11" t="s">
        <v>88</v>
      </c>
      <c r="C23810" t="s">
        <v>88</v>
      </c>
      <c r="D23810" t="s">
        <v>35393</v>
      </c>
    </row>
    <row r="23811" spans="1:5" x14ac:dyDescent="0.3">
      <c r="A23811" s="18" t="s">
        <v>35394</v>
      </c>
      <c r="B23811" s="11" t="s">
        <v>88</v>
      </c>
      <c r="C23811" t="s">
        <v>35395</v>
      </c>
    </row>
    <row r="23812" spans="1:5" x14ac:dyDescent="0.3">
      <c r="A23812" s="19" t="s">
        <v>35396</v>
      </c>
      <c r="B23812" s="11" t="s">
        <v>88</v>
      </c>
      <c r="C23812" t="s">
        <v>88</v>
      </c>
      <c r="D23812" t="s">
        <v>35397</v>
      </c>
    </row>
    <row r="23813" spans="1:5" x14ac:dyDescent="0.3">
      <c r="A23813" s="18" t="s">
        <v>35398</v>
      </c>
      <c r="B23813" s="11" t="s">
        <v>88</v>
      </c>
      <c r="C23813" t="s">
        <v>88</v>
      </c>
      <c r="D23813" t="s">
        <v>35399</v>
      </c>
    </row>
    <row r="23814" spans="1:5" x14ac:dyDescent="0.3">
      <c r="A23814" s="19" t="s">
        <v>35400</v>
      </c>
      <c r="B23814" s="11" t="s">
        <v>88</v>
      </c>
      <c r="C23814" t="s">
        <v>35401</v>
      </c>
    </row>
    <row r="23815" spans="1:5" x14ac:dyDescent="0.3">
      <c r="A23815" s="18" t="s">
        <v>35402</v>
      </c>
      <c r="B23815" s="11" t="s">
        <v>88</v>
      </c>
      <c r="C23815" t="s">
        <v>689</v>
      </c>
    </row>
    <row r="23816" spans="1:5" x14ac:dyDescent="0.3">
      <c r="A23816" s="19" t="s">
        <v>35403</v>
      </c>
      <c r="B23816" s="11" t="s">
        <v>88</v>
      </c>
      <c r="C23816" t="s">
        <v>88</v>
      </c>
      <c r="D23816" t="s">
        <v>35404</v>
      </c>
    </row>
    <row r="23817" spans="1:5" x14ac:dyDescent="0.3">
      <c r="A23817" s="18" t="s">
        <v>35405</v>
      </c>
      <c r="B23817" s="11" t="s">
        <v>88</v>
      </c>
      <c r="C23817" t="s">
        <v>88</v>
      </c>
      <c r="D23817" t="s">
        <v>689</v>
      </c>
    </row>
    <row r="23818" spans="1:5" x14ac:dyDescent="0.3">
      <c r="A23818" s="19" t="s">
        <v>35406</v>
      </c>
      <c r="B23818" s="11" t="s">
        <v>88</v>
      </c>
      <c r="C23818" t="s">
        <v>88</v>
      </c>
      <c r="D23818" t="s">
        <v>88</v>
      </c>
      <c r="E23818" t="s">
        <v>35407</v>
      </c>
    </row>
    <row r="23819" spans="1:5" x14ac:dyDescent="0.3">
      <c r="A23819" s="18" t="s">
        <v>35408</v>
      </c>
      <c r="B23819" s="11" t="s">
        <v>88</v>
      </c>
      <c r="C23819" t="s">
        <v>88</v>
      </c>
      <c r="D23819" t="s">
        <v>88</v>
      </c>
      <c r="E23819" t="s">
        <v>689</v>
      </c>
    </row>
    <row r="23820" spans="1:5" x14ac:dyDescent="0.3">
      <c r="A23820" s="19" t="s">
        <v>35409</v>
      </c>
      <c r="B23820" t="s">
        <v>35410</v>
      </c>
    </row>
    <row r="23821" spans="1:5" x14ac:dyDescent="0.3">
      <c r="A23821" s="18" t="s">
        <v>35411</v>
      </c>
      <c r="B23821" t="s">
        <v>35412</v>
      </c>
    </row>
    <row r="23822" spans="1:5" x14ac:dyDescent="0.3">
      <c r="A23822" s="19" t="s">
        <v>35413</v>
      </c>
      <c r="B23822" t="s">
        <v>35414</v>
      </c>
    </row>
    <row r="23823" spans="1:5" x14ac:dyDescent="0.3">
      <c r="A23823" s="18" t="s">
        <v>35415</v>
      </c>
      <c r="B23823" s="11" t="s">
        <v>88</v>
      </c>
      <c r="C23823" t="s">
        <v>35416</v>
      </c>
    </row>
    <row r="23824" spans="1:5" x14ac:dyDescent="0.3">
      <c r="A23824" s="19" t="s">
        <v>35417</v>
      </c>
      <c r="B23824" s="11" t="s">
        <v>88</v>
      </c>
      <c r="C23824" t="s">
        <v>35418</v>
      </c>
    </row>
    <row r="23825" spans="1:5" x14ac:dyDescent="0.3">
      <c r="A23825" s="18" t="s">
        <v>35419</v>
      </c>
      <c r="B23825" s="11" t="s">
        <v>88</v>
      </c>
      <c r="C23825" t="s">
        <v>88</v>
      </c>
      <c r="D23825" t="s">
        <v>35420</v>
      </c>
    </row>
    <row r="23826" spans="1:5" x14ac:dyDescent="0.3">
      <c r="A23826" s="19" t="s">
        <v>35421</v>
      </c>
      <c r="B23826" s="11" t="s">
        <v>88</v>
      </c>
      <c r="C23826" t="s">
        <v>88</v>
      </c>
      <c r="D23826" t="s">
        <v>35422</v>
      </c>
    </row>
    <row r="23827" spans="1:5" x14ac:dyDescent="0.3">
      <c r="A23827" s="18" t="s">
        <v>35423</v>
      </c>
      <c r="B23827" s="11" t="s">
        <v>88</v>
      </c>
      <c r="C23827" t="s">
        <v>88</v>
      </c>
      <c r="D23827" t="s">
        <v>689</v>
      </c>
    </row>
    <row r="23828" spans="1:5" x14ac:dyDescent="0.3">
      <c r="A23828" s="19" t="s">
        <v>35424</v>
      </c>
      <c r="B23828" s="11" t="s">
        <v>88</v>
      </c>
      <c r="C23828" t="s">
        <v>35425</v>
      </c>
    </row>
    <row r="23829" spans="1:5" x14ac:dyDescent="0.3">
      <c r="A23829" s="18" t="s">
        <v>35426</v>
      </c>
      <c r="B23829" t="s">
        <v>35427</v>
      </c>
    </row>
    <row r="23830" spans="1:5" x14ac:dyDescent="0.3">
      <c r="A23830" s="19" t="s">
        <v>35428</v>
      </c>
      <c r="B23830" s="11" t="s">
        <v>88</v>
      </c>
      <c r="C23830" t="s">
        <v>35429</v>
      </c>
    </row>
    <row r="23831" spans="1:5" x14ac:dyDescent="0.3">
      <c r="A23831" s="18" t="s">
        <v>35430</v>
      </c>
      <c r="B23831" s="11" t="s">
        <v>88</v>
      </c>
      <c r="C23831" t="s">
        <v>88</v>
      </c>
      <c r="D23831" t="s">
        <v>35431</v>
      </c>
    </row>
    <row r="23832" spans="1:5" x14ac:dyDescent="0.3">
      <c r="A23832" s="19" t="s">
        <v>35432</v>
      </c>
      <c r="B23832" s="11" t="s">
        <v>88</v>
      </c>
      <c r="C23832" t="s">
        <v>88</v>
      </c>
      <c r="D23832" t="s">
        <v>689</v>
      </c>
    </row>
    <row r="23833" spans="1:5" x14ac:dyDescent="0.3">
      <c r="A23833" s="18" t="s">
        <v>35433</v>
      </c>
      <c r="B23833" s="11" t="s">
        <v>88</v>
      </c>
      <c r="C23833" t="s">
        <v>21921</v>
      </c>
    </row>
    <row r="23834" spans="1:5" x14ac:dyDescent="0.3">
      <c r="A23834" s="19" t="s">
        <v>35434</v>
      </c>
      <c r="B23834" s="11" t="s">
        <v>88</v>
      </c>
      <c r="C23834" t="s">
        <v>88</v>
      </c>
      <c r="D23834" t="s">
        <v>35435</v>
      </c>
    </row>
    <row r="23835" spans="1:5" x14ac:dyDescent="0.3">
      <c r="A23835" s="18" t="s">
        <v>35436</v>
      </c>
      <c r="B23835" s="11" t="s">
        <v>88</v>
      </c>
      <c r="C23835" t="s">
        <v>88</v>
      </c>
      <c r="D23835" t="s">
        <v>88</v>
      </c>
      <c r="E23835" t="s">
        <v>35437</v>
      </c>
    </row>
    <row r="23836" spans="1:5" x14ac:dyDescent="0.3">
      <c r="A23836" s="19" t="s">
        <v>35438</v>
      </c>
      <c r="B23836" s="11" t="s">
        <v>88</v>
      </c>
      <c r="C23836" t="s">
        <v>88</v>
      </c>
      <c r="D23836" t="s">
        <v>88</v>
      </c>
      <c r="E23836" t="s">
        <v>689</v>
      </c>
    </row>
    <row r="23837" spans="1:5" x14ac:dyDescent="0.3">
      <c r="A23837" s="18" t="s">
        <v>35439</v>
      </c>
      <c r="B23837" s="11" t="s">
        <v>88</v>
      </c>
      <c r="C23837" t="s">
        <v>88</v>
      </c>
      <c r="D23837" t="s">
        <v>689</v>
      </c>
    </row>
    <row r="23838" spans="1:5" x14ac:dyDescent="0.3">
      <c r="A23838" s="19" t="s">
        <v>35440</v>
      </c>
      <c r="B23838" s="11" t="s">
        <v>88</v>
      </c>
      <c r="C23838" t="s">
        <v>88</v>
      </c>
      <c r="D23838" t="s">
        <v>88</v>
      </c>
      <c r="E23838" t="s">
        <v>35441</v>
      </c>
    </row>
    <row r="23839" spans="1:5" x14ac:dyDescent="0.3">
      <c r="A23839" s="18" t="s">
        <v>35442</v>
      </c>
      <c r="B23839" s="11" t="s">
        <v>88</v>
      </c>
      <c r="C23839" t="s">
        <v>88</v>
      </c>
      <c r="D23839" t="s">
        <v>88</v>
      </c>
      <c r="E23839" t="s">
        <v>689</v>
      </c>
    </row>
    <row r="23840" spans="1:5" x14ac:dyDescent="0.3">
      <c r="A23840" s="19" t="s">
        <v>35443</v>
      </c>
      <c r="B23840" t="s">
        <v>35444</v>
      </c>
    </row>
    <row r="23841" spans="1:5" x14ac:dyDescent="0.3">
      <c r="A23841" s="18" t="s">
        <v>35445</v>
      </c>
      <c r="B23841" s="11" t="s">
        <v>88</v>
      </c>
      <c r="C23841" t="s">
        <v>35446</v>
      </c>
    </row>
    <row r="23842" spans="1:5" x14ac:dyDescent="0.3">
      <c r="A23842" s="19" t="s">
        <v>35447</v>
      </c>
      <c r="B23842" s="11" t="s">
        <v>88</v>
      </c>
      <c r="C23842" t="s">
        <v>88</v>
      </c>
      <c r="D23842" t="s">
        <v>35448</v>
      </c>
    </row>
    <row r="23843" spans="1:5" x14ac:dyDescent="0.3">
      <c r="A23843" s="18" t="s">
        <v>35449</v>
      </c>
      <c r="B23843" s="11" t="s">
        <v>88</v>
      </c>
      <c r="C23843" t="s">
        <v>88</v>
      </c>
      <c r="D23843" t="s">
        <v>689</v>
      </c>
    </row>
    <row r="23844" spans="1:5" x14ac:dyDescent="0.3">
      <c r="A23844" s="19" t="s">
        <v>35450</v>
      </c>
      <c r="B23844" s="11" t="s">
        <v>88</v>
      </c>
      <c r="C23844" t="s">
        <v>88</v>
      </c>
      <c r="D23844" t="s">
        <v>88</v>
      </c>
      <c r="E23844" t="s">
        <v>35451</v>
      </c>
    </row>
    <row r="23845" spans="1:5" x14ac:dyDescent="0.3">
      <c r="A23845" s="18" t="s">
        <v>35452</v>
      </c>
      <c r="B23845" s="11" t="s">
        <v>88</v>
      </c>
      <c r="C23845" t="s">
        <v>88</v>
      </c>
      <c r="D23845" t="s">
        <v>88</v>
      </c>
      <c r="E23845" t="s">
        <v>689</v>
      </c>
    </row>
    <row r="23846" spans="1:5" x14ac:dyDescent="0.3">
      <c r="A23846" s="19" t="s">
        <v>35453</v>
      </c>
      <c r="B23846" s="11" t="s">
        <v>88</v>
      </c>
      <c r="C23846" t="s">
        <v>35454</v>
      </c>
    </row>
    <row r="23847" spans="1:5" x14ac:dyDescent="0.3">
      <c r="A23847" s="18" t="s">
        <v>35455</v>
      </c>
      <c r="B23847" s="11" t="s">
        <v>88</v>
      </c>
      <c r="C23847" t="s">
        <v>35456</v>
      </c>
    </row>
    <row r="23848" spans="1:5" x14ac:dyDescent="0.3">
      <c r="A23848" s="19" t="s">
        <v>35457</v>
      </c>
      <c r="B23848" s="11" t="s">
        <v>88</v>
      </c>
      <c r="C23848" t="s">
        <v>35458</v>
      </c>
    </row>
    <row r="23849" spans="1:5" x14ac:dyDescent="0.3">
      <c r="A23849" s="18" t="s">
        <v>35459</v>
      </c>
      <c r="B23849" s="11" t="s">
        <v>88</v>
      </c>
      <c r="C23849" t="s">
        <v>35460</v>
      </c>
    </row>
    <row r="23850" spans="1:5" x14ac:dyDescent="0.3">
      <c r="A23850" s="19" t="s">
        <v>35461</v>
      </c>
      <c r="B23850" s="11" t="s">
        <v>88</v>
      </c>
      <c r="C23850" t="s">
        <v>35462</v>
      </c>
    </row>
    <row r="23851" spans="1:5" x14ac:dyDescent="0.3">
      <c r="A23851" s="18" t="s">
        <v>35463</v>
      </c>
      <c r="B23851" s="11" t="s">
        <v>88</v>
      </c>
      <c r="C23851" t="s">
        <v>689</v>
      </c>
    </row>
    <row r="23852" spans="1:5" x14ac:dyDescent="0.3">
      <c r="A23852" s="19" t="s">
        <v>35464</v>
      </c>
      <c r="B23852" s="11" t="s">
        <v>88</v>
      </c>
      <c r="C23852" t="s">
        <v>88</v>
      </c>
      <c r="D23852" t="s">
        <v>35465</v>
      </c>
    </row>
    <row r="23853" spans="1:5" x14ac:dyDescent="0.3">
      <c r="A23853" s="18" t="s">
        <v>35466</v>
      </c>
      <c r="B23853" s="11" t="s">
        <v>88</v>
      </c>
      <c r="C23853" t="s">
        <v>88</v>
      </c>
      <c r="D23853" t="s">
        <v>88</v>
      </c>
      <c r="E23853" t="s">
        <v>35467</v>
      </c>
    </row>
    <row r="23854" spans="1:5" x14ac:dyDescent="0.3">
      <c r="A23854" s="19" t="s">
        <v>35468</v>
      </c>
      <c r="B23854" s="11" t="s">
        <v>88</v>
      </c>
      <c r="C23854" t="s">
        <v>88</v>
      </c>
      <c r="D23854" t="s">
        <v>88</v>
      </c>
      <c r="E23854" t="s">
        <v>35469</v>
      </c>
    </row>
    <row r="23855" spans="1:5" x14ac:dyDescent="0.3">
      <c r="A23855" s="18" t="s">
        <v>35470</v>
      </c>
      <c r="B23855" s="11" t="s">
        <v>88</v>
      </c>
      <c r="C23855" t="s">
        <v>88</v>
      </c>
      <c r="D23855" t="s">
        <v>88</v>
      </c>
      <c r="E23855" t="s">
        <v>689</v>
      </c>
    </row>
    <row r="23856" spans="1:5" x14ac:dyDescent="0.3">
      <c r="A23856" s="19" t="s">
        <v>35471</v>
      </c>
      <c r="B23856" s="11" t="s">
        <v>88</v>
      </c>
      <c r="C23856" t="s">
        <v>88</v>
      </c>
      <c r="D23856" t="s">
        <v>689</v>
      </c>
    </row>
    <row r="23857" spans="1:5" x14ac:dyDescent="0.3">
      <c r="A23857" s="18" t="s">
        <v>35472</v>
      </c>
      <c r="B23857" t="s">
        <v>35473</v>
      </c>
    </row>
    <row r="23858" spans="1:5" x14ac:dyDescent="0.3">
      <c r="A23858" s="19" t="s">
        <v>35474</v>
      </c>
      <c r="B23858" s="11" t="s">
        <v>88</v>
      </c>
      <c r="C23858" t="s">
        <v>35475</v>
      </c>
    </row>
    <row r="23859" spans="1:5" x14ac:dyDescent="0.3">
      <c r="A23859" s="18" t="s">
        <v>35476</v>
      </c>
      <c r="B23859" s="11" t="s">
        <v>88</v>
      </c>
      <c r="C23859" t="s">
        <v>88</v>
      </c>
      <c r="D23859" t="s">
        <v>35477</v>
      </c>
    </row>
    <row r="23860" spans="1:5" x14ac:dyDescent="0.3">
      <c r="A23860" s="19" t="s">
        <v>35478</v>
      </c>
      <c r="B23860" s="11" t="s">
        <v>88</v>
      </c>
      <c r="C23860" t="s">
        <v>88</v>
      </c>
      <c r="D23860" t="s">
        <v>689</v>
      </c>
    </row>
    <row r="23861" spans="1:5" x14ac:dyDescent="0.3">
      <c r="A23861" s="18" t="s">
        <v>35479</v>
      </c>
      <c r="B23861" s="11" t="s">
        <v>88</v>
      </c>
      <c r="C23861" t="s">
        <v>35480</v>
      </c>
    </row>
    <row r="23862" spans="1:5" x14ac:dyDescent="0.3">
      <c r="A23862" s="19" t="s">
        <v>35481</v>
      </c>
      <c r="B23862" s="11" t="s">
        <v>88</v>
      </c>
      <c r="C23862" t="s">
        <v>689</v>
      </c>
    </row>
    <row r="23863" spans="1:5" x14ac:dyDescent="0.3">
      <c r="A23863" s="18" t="s">
        <v>35482</v>
      </c>
      <c r="B23863" s="11" t="s">
        <v>88</v>
      </c>
      <c r="C23863" t="s">
        <v>88</v>
      </c>
      <c r="D23863" t="s">
        <v>35483</v>
      </c>
    </row>
    <row r="23864" spans="1:5" x14ac:dyDescent="0.3">
      <c r="A23864" s="19" t="s">
        <v>35484</v>
      </c>
      <c r="B23864" s="11" t="s">
        <v>88</v>
      </c>
      <c r="C23864" t="s">
        <v>88</v>
      </c>
      <c r="D23864" t="s">
        <v>689</v>
      </c>
    </row>
    <row r="23865" spans="1:5" x14ac:dyDescent="0.3">
      <c r="A23865" s="18" t="s">
        <v>35485</v>
      </c>
      <c r="B23865" t="s">
        <v>35486</v>
      </c>
    </row>
    <row r="23866" spans="1:5" x14ac:dyDescent="0.3">
      <c r="A23866" s="19" t="s">
        <v>35487</v>
      </c>
      <c r="B23866" t="s">
        <v>35488</v>
      </c>
    </row>
    <row r="23867" spans="1:5" x14ac:dyDescent="0.3">
      <c r="A23867" s="18" t="s">
        <v>35489</v>
      </c>
      <c r="B23867" t="s">
        <v>35490</v>
      </c>
    </row>
    <row r="23868" spans="1:5" x14ac:dyDescent="0.3">
      <c r="A23868" s="19" t="s">
        <v>35491</v>
      </c>
      <c r="B23868" s="11" t="s">
        <v>88</v>
      </c>
      <c r="C23868" t="s">
        <v>35492</v>
      </c>
    </row>
    <row r="23869" spans="1:5" x14ac:dyDescent="0.3">
      <c r="A23869" s="18" t="s">
        <v>35493</v>
      </c>
      <c r="B23869" s="11" t="s">
        <v>88</v>
      </c>
      <c r="C23869" t="s">
        <v>88</v>
      </c>
      <c r="D23869" t="s">
        <v>22896</v>
      </c>
    </row>
    <row r="23870" spans="1:5" x14ac:dyDescent="0.3">
      <c r="A23870" s="19" t="s">
        <v>35494</v>
      </c>
      <c r="B23870" s="11" t="s">
        <v>88</v>
      </c>
      <c r="C23870" t="s">
        <v>88</v>
      </c>
      <c r="D23870" t="s">
        <v>88</v>
      </c>
      <c r="E23870" t="s">
        <v>35495</v>
      </c>
    </row>
    <row r="23871" spans="1:5" x14ac:dyDescent="0.3">
      <c r="A23871" s="18" t="s">
        <v>35496</v>
      </c>
      <c r="B23871" s="11" t="s">
        <v>88</v>
      </c>
      <c r="C23871" t="s">
        <v>88</v>
      </c>
      <c r="D23871" t="s">
        <v>88</v>
      </c>
      <c r="E23871" t="s">
        <v>689</v>
      </c>
    </row>
    <row r="23872" spans="1:5" x14ac:dyDescent="0.3">
      <c r="A23872" s="19" t="s">
        <v>35497</v>
      </c>
      <c r="B23872" s="11" t="s">
        <v>88</v>
      </c>
      <c r="C23872" t="s">
        <v>88</v>
      </c>
      <c r="D23872" t="s">
        <v>35498</v>
      </c>
    </row>
    <row r="23873" spans="1:4" x14ac:dyDescent="0.3">
      <c r="A23873" s="18" t="s">
        <v>35499</v>
      </c>
      <c r="B23873" s="11" t="s">
        <v>88</v>
      </c>
      <c r="C23873" t="s">
        <v>88</v>
      </c>
      <c r="D23873" t="s">
        <v>689</v>
      </c>
    </row>
    <row r="23874" spans="1:4" x14ac:dyDescent="0.3">
      <c r="A23874" s="19" t="s">
        <v>35500</v>
      </c>
      <c r="B23874" s="11" t="s">
        <v>88</v>
      </c>
      <c r="C23874" t="s">
        <v>35501</v>
      </c>
    </row>
    <row r="23875" spans="1:4" x14ac:dyDescent="0.3">
      <c r="A23875" s="18" t="s">
        <v>35502</v>
      </c>
      <c r="B23875" t="s">
        <v>35503</v>
      </c>
    </row>
    <row r="23876" spans="1:4" x14ac:dyDescent="0.3">
      <c r="A23876" s="19" t="s">
        <v>35504</v>
      </c>
      <c r="B23876" s="11" t="s">
        <v>88</v>
      </c>
      <c r="C23876" t="s">
        <v>35505</v>
      </c>
    </row>
    <row r="23877" spans="1:4" x14ac:dyDescent="0.3">
      <c r="A23877" s="18" t="s">
        <v>35506</v>
      </c>
      <c r="B23877" s="11" t="s">
        <v>88</v>
      </c>
      <c r="C23877" t="s">
        <v>35507</v>
      </c>
    </row>
    <row r="23878" spans="1:4" x14ac:dyDescent="0.3">
      <c r="A23878" s="19" t="s">
        <v>35508</v>
      </c>
      <c r="B23878" s="11" t="s">
        <v>88</v>
      </c>
      <c r="C23878" t="s">
        <v>35509</v>
      </c>
    </row>
    <row r="23879" spans="1:4" x14ac:dyDescent="0.3">
      <c r="A23879" s="18" t="s">
        <v>35510</v>
      </c>
      <c r="B23879" s="11" t="s">
        <v>88</v>
      </c>
      <c r="C23879" t="s">
        <v>21921</v>
      </c>
    </row>
    <row r="23880" spans="1:4" x14ac:dyDescent="0.3">
      <c r="A23880" s="19" t="s">
        <v>35511</v>
      </c>
      <c r="B23880" t="s">
        <v>35512</v>
      </c>
    </row>
    <row r="23881" spans="1:4" x14ac:dyDescent="0.3">
      <c r="A23881" s="18" t="s">
        <v>35513</v>
      </c>
      <c r="B23881" s="11" t="s">
        <v>88</v>
      </c>
      <c r="C23881" t="s">
        <v>35514</v>
      </c>
    </row>
    <row r="23882" spans="1:4" x14ac:dyDescent="0.3">
      <c r="A23882" s="19" t="s">
        <v>35515</v>
      </c>
      <c r="B23882" s="11" t="s">
        <v>88</v>
      </c>
      <c r="C23882" t="s">
        <v>689</v>
      </c>
    </row>
    <row r="23883" spans="1:4" x14ac:dyDescent="0.3">
      <c r="A23883" s="18" t="s">
        <v>35516</v>
      </c>
      <c r="B23883" t="s">
        <v>35517</v>
      </c>
    </row>
    <row r="23884" spans="1:4" x14ac:dyDescent="0.3">
      <c r="A23884" s="19" t="s">
        <v>35518</v>
      </c>
      <c r="B23884" s="11" t="s">
        <v>88</v>
      </c>
      <c r="C23884" t="s">
        <v>35519</v>
      </c>
    </row>
    <row r="23885" spans="1:4" x14ac:dyDescent="0.3">
      <c r="A23885" s="18" t="s">
        <v>35520</v>
      </c>
      <c r="B23885" s="11" t="s">
        <v>88</v>
      </c>
      <c r="C23885" t="s">
        <v>88</v>
      </c>
      <c r="D23885" t="s">
        <v>35521</v>
      </c>
    </row>
    <row r="23886" spans="1:4" x14ac:dyDescent="0.3">
      <c r="A23886" s="19" t="s">
        <v>35522</v>
      </c>
      <c r="B23886" s="11" t="s">
        <v>88</v>
      </c>
      <c r="C23886" t="s">
        <v>88</v>
      </c>
      <c r="D23886" t="s">
        <v>689</v>
      </c>
    </row>
    <row r="23887" spans="1:4" x14ac:dyDescent="0.3">
      <c r="A23887" s="18" t="s">
        <v>35523</v>
      </c>
      <c r="B23887" s="11" t="s">
        <v>88</v>
      </c>
      <c r="C23887" t="s">
        <v>689</v>
      </c>
    </row>
    <row r="23888" spans="1:4" x14ac:dyDescent="0.3">
      <c r="A23888" s="19" t="s">
        <v>35524</v>
      </c>
      <c r="B23888" t="s">
        <v>35525</v>
      </c>
    </row>
    <row r="23889" spans="1:5" x14ac:dyDescent="0.3">
      <c r="A23889" s="18" t="s">
        <v>35526</v>
      </c>
      <c r="B23889" s="11" t="s">
        <v>88</v>
      </c>
      <c r="C23889" t="s">
        <v>35527</v>
      </c>
    </row>
    <row r="23890" spans="1:5" x14ac:dyDescent="0.3">
      <c r="A23890" s="19" t="s">
        <v>35528</v>
      </c>
      <c r="B23890" s="11" t="s">
        <v>88</v>
      </c>
      <c r="C23890" t="s">
        <v>88</v>
      </c>
      <c r="D23890" t="s">
        <v>35529</v>
      </c>
    </row>
    <row r="23891" spans="1:5" x14ac:dyDescent="0.3">
      <c r="A23891" s="18" t="s">
        <v>35530</v>
      </c>
      <c r="B23891" s="11" t="s">
        <v>88</v>
      </c>
      <c r="C23891" t="s">
        <v>88</v>
      </c>
      <c r="D23891" t="s">
        <v>35531</v>
      </c>
    </row>
    <row r="23892" spans="1:5" x14ac:dyDescent="0.3">
      <c r="A23892" s="19" t="s">
        <v>35532</v>
      </c>
      <c r="B23892" s="11" t="s">
        <v>88</v>
      </c>
      <c r="C23892" t="s">
        <v>35533</v>
      </c>
    </row>
    <row r="23893" spans="1:5" x14ac:dyDescent="0.3">
      <c r="A23893" s="18" t="s">
        <v>35534</v>
      </c>
      <c r="B23893" t="s">
        <v>35535</v>
      </c>
    </row>
    <row r="23894" spans="1:5" x14ac:dyDescent="0.3">
      <c r="A23894" s="19" t="s">
        <v>35536</v>
      </c>
      <c r="B23894" t="s">
        <v>35537</v>
      </c>
    </row>
    <row r="23895" spans="1:5" x14ac:dyDescent="0.3">
      <c r="A23895" s="18" t="s">
        <v>35538</v>
      </c>
      <c r="B23895" t="s">
        <v>35539</v>
      </c>
    </row>
    <row r="23896" spans="1:5" x14ac:dyDescent="0.3">
      <c r="A23896" s="19" t="s">
        <v>35540</v>
      </c>
      <c r="B23896" s="11" t="s">
        <v>88</v>
      </c>
      <c r="C23896" t="s">
        <v>35541</v>
      </c>
    </row>
    <row r="23897" spans="1:5" x14ac:dyDescent="0.3">
      <c r="A23897" s="18" t="s">
        <v>35542</v>
      </c>
      <c r="B23897" s="11" t="s">
        <v>88</v>
      </c>
      <c r="C23897" t="s">
        <v>88</v>
      </c>
      <c r="D23897" t="s">
        <v>35543</v>
      </c>
    </row>
    <row r="23898" spans="1:5" x14ac:dyDescent="0.3">
      <c r="A23898" s="19" t="s">
        <v>35544</v>
      </c>
      <c r="B23898" s="11" t="s">
        <v>88</v>
      </c>
      <c r="C23898" t="s">
        <v>88</v>
      </c>
      <c r="D23898" t="s">
        <v>689</v>
      </c>
    </row>
    <row r="23899" spans="1:5" x14ac:dyDescent="0.3">
      <c r="A23899" s="18" t="s">
        <v>35545</v>
      </c>
      <c r="B23899" s="11" t="s">
        <v>88</v>
      </c>
      <c r="C23899" t="s">
        <v>35546</v>
      </c>
    </row>
    <row r="23900" spans="1:5" x14ac:dyDescent="0.3">
      <c r="A23900" s="19" t="s">
        <v>35547</v>
      </c>
      <c r="B23900" s="11" t="s">
        <v>88</v>
      </c>
      <c r="C23900" t="s">
        <v>88</v>
      </c>
      <c r="D23900" t="s">
        <v>35548</v>
      </c>
    </row>
    <row r="23901" spans="1:5" x14ac:dyDescent="0.3">
      <c r="A23901" s="18" t="s">
        <v>35549</v>
      </c>
      <c r="B23901" s="11" t="s">
        <v>88</v>
      </c>
      <c r="C23901" t="s">
        <v>88</v>
      </c>
      <c r="D23901" t="s">
        <v>88</v>
      </c>
      <c r="E23901" t="s">
        <v>21409</v>
      </c>
    </row>
    <row r="23902" spans="1:5" x14ac:dyDescent="0.3">
      <c r="A23902" s="19" t="s">
        <v>35550</v>
      </c>
      <c r="B23902" s="11" t="s">
        <v>88</v>
      </c>
      <c r="C23902" t="s">
        <v>88</v>
      </c>
      <c r="D23902" t="s">
        <v>88</v>
      </c>
      <c r="E23902" t="s">
        <v>689</v>
      </c>
    </row>
    <row r="23903" spans="1:5" x14ac:dyDescent="0.3">
      <c r="A23903" s="18" t="s">
        <v>35551</v>
      </c>
      <c r="B23903" s="11" t="s">
        <v>88</v>
      </c>
      <c r="C23903" t="s">
        <v>88</v>
      </c>
      <c r="D23903" t="s">
        <v>35552</v>
      </c>
    </row>
    <row r="23904" spans="1:5" x14ac:dyDescent="0.3">
      <c r="A23904" s="19" t="s">
        <v>35553</v>
      </c>
      <c r="B23904" s="11" t="s">
        <v>88</v>
      </c>
      <c r="C23904" t="s">
        <v>88</v>
      </c>
      <c r="D23904" t="s">
        <v>88</v>
      </c>
      <c r="E23904" t="s">
        <v>21409</v>
      </c>
    </row>
    <row r="23905" spans="1:6" x14ac:dyDescent="0.3">
      <c r="A23905" s="18" t="s">
        <v>35554</v>
      </c>
      <c r="B23905" s="11" t="s">
        <v>88</v>
      </c>
      <c r="C23905" t="s">
        <v>88</v>
      </c>
      <c r="D23905" t="s">
        <v>88</v>
      </c>
      <c r="E23905" t="s">
        <v>689</v>
      </c>
    </row>
    <row r="23906" spans="1:6" x14ac:dyDescent="0.3">
      <c r="A23906" s="19" t="s">
        <v>35555</v>
      </c>
      <c r="B23906" s="11" t="s">
        <v>88</v>
      </c>
      <c r="C23906" t="s">
        <v>18317</v>
      </c>
    </row>
    <row r="23907" spans="1:6" x14ac:dyDescent="0.3">
      <c r="A23907" s="18" t="s">
        <v>35556</v>
      </c>
      <c r="B23907" s="11" t="s">
        <v>88</v>
      </c>
      <c r="C23907" t="s">
        <v>88</v>
      </c>
      <c r="D23907" t="s">
        <v>35548</v>
      </c>
    </row>
    <row r="23908" spans="1:6" x14ac:dyDescent="0.3">
      <c r="A23908" s="19" t="s">
        <v>35557</v>
      </c>
      <c r="B23908" s="11" t="s">
        <v>88</v>
      </c>
      <c r="C23908" t="s">
        <v>88</v>
      </c>
      <c r="D23908" t="s">
        <v>88</v>
      </c>
      <c r="E23908" t="s">
        <v>35558</v>
      </c>
    </row>
    <row r="23909" spans="1:6" x14ac:dyDescent="0.3">
      <c r="A23909" s="18" t="s">
        <v>35559</v>
      </c>
      <c r="B23909" s="11" t="s">
        <v>88</v>
      </c>
      <c r="C23909" t="s">
        <v>88</v>
      </c>
      <c r="D23909" t="s">
        <v>88</v>
      </c>
      <c r="E23909" t="s">
        <v>88</v>
      </c>
      <c r="F23909" t="s">
        <v>35560</v>
      </c>
    </row>
    <row r="23910" spans="1:6" x14ac:dyDescent="0.3">
      <c r="A23910" s="19" t="s">
        <v>35561</v>
      </c>
      <c r="B23910" s="11" t="s">
        <v>88</v>
      </c>
      <c r="C23910" t="s">
        <v>88</v>
      </c>
      <c r="D23910" t="s">
        <v>88</v>
      </c>
      <c r="E23910" t="s">
        <v>88</v>
      </c>
      <c r="F23910" t="s">
        <v>18317</v>
      </c>
    </row>
    <row r="23911" spans="1:6" x14ac:dyDescent="0.3">
      <c r="A23911" s="18" t="s">
        <v>35562</v>
      </c>
      <c r="B23911" s="11" t="s">
        <v>88</v>
      </c>
      <c r="C23911" t="s">
        <v>88</v>
      </c>
      <c r="D23911" t="s">
        <v>88</v>
      </c>
      <c r="E23911" t="s">
        <v>35563</v>
      </c>
    </row>
    <row r="23912" spans="1:6" x14ac:dyDescent="0.3">
      <c r="A23912" s="19" t="s">
        <v>35564</v>
      </c>
      <c r="B23912" s="11" t="s">
        <v>88</v>
      </c>
      <c r="C23912" t="s">
        <v>88</v>
      </c>
      <c r="D23912" t="s">
        <v>88</v>
      </c>
      <c r="E23912" t="s">
        <v>88</v>
      </c>
      <c r="F23912" t="s">
        <v>35560</v>
      </c>
    </row>
    <row r="23913" spans="1:6" x14ac:dyDescent="0.3">
      <c r="A23913" s="18" t="s">
        <v>35565</v>
      </c>
      <c r="B23913" s="11" t="s">
        <v>88</v>
      </c>
      <c r="C23913" t="s">
        <v>88</v>
      </c>
      <c r="D23913" t="s">
        <v>88</v>
      </c>
      <c r="E23913" t="s">
        <v>88</v>
      </c>
      <c r="F23913" t="s">
        <v>18317</v>
      </c>
    </row>
    <row r="23914" spans="1:6" x14ac:dyDescent="0.3">
      <c r="A23914" s="19" t="s">
        <v>35566</v>
      </c>
      <c r="B23914" s="11" t="s">
        <v>88</v>
      </c>
      <c r="C23914" t="s">
        <v>88</v>
      </c>
      <c r="D23914" t="s">
        <v>88</v>
      </c>
      <c r="E23914" t="s">
        <v>689</v>
      </c>
    </row>
    <row r="23915" spans="1:6" x14ac:dyDescent="0.3">
      <c r="A23915" s="18" t="s">
        <v>35567</v>
      </c>
      <c r="B23915" s="11" t="s">
        <v>88</v>
      </c>
      <c r="C23915" t="s">
        <v>88</v>
      </c>
      <c r="D23915" t="s">
        <v>88</v>
      </c>
      <c r="E23915" t="s">
        <v>88</v>
      </c>
      <c r="F23915" t="s">
        <v>35560</v>
      </c>
    </row>
    <row r="23916" spans="1:6" x14ac:dyDescent="0.3">
      <c r="A23916" s="19" t="s">
        <v>35568</v>
      </c>
      <c r="B23916" s="11" t="s">
        <v>88</v>
      </c>
      <c r="C23916" t="s">
        <v>88</v>
      </c>
      <c r="D23916" t="s">
        <v>88</v>
      </c>
      <c r="E23916" t="s">
        <v>88</v>
      </c>
      <c r="F23916" t="s">
        <v>18317</v>
      </c>
    </row>
    <row r="23917" spans="1:6" x14ac:dyDescent="0.3">
      <c r="A23917" s="18" t="s">
        <v>35569</v>
      </c>
      <c r="B23917" s="11" t="s">
        <v>88</v>
      </c>
      <c r="C23917" t="s">
        <v>88</v>
      </c>
      <c r="D23917" t="s">
        <v>35552</v>
      </c>
    </row>
    <row r="23918" spans="1:6" x14ac:dyDescent="0.3">
      <c r="A23918" s="19" t="s">
        <v>35570</v>
      </c>
      <c r="B23918" s="11" t="s">
        <v>88</v>
      </c>
      <c r="C23918" t="s">
        <v>88</v>
      </c>
      <c r="D23918" t="s">
        <v>88</v>
      </c>
      <c r="E23918" t="s">
        <v>35571</v>
      </c>
    </row>
    <row r="23919" spans="1:6" x14ac:dyDescent="0.3">
      <c r="A23919" s="18" t="s">
        <v>35572</v>
      </c>
      <c r="B23919" s="11" t="s">
        <v>88</v>
      </c>
      <c r="C23919" t="s">
        <v>88</v>
      </c>
      <c r="D23919" t="s">
        <v>88</v>
      </c>
      <c r="E23919" t="s">
        <v>88</v>
      </c>
      <c r="F23919" t="s">
        <v>35560</v>
      </c>
    </row>
    <row r="23920" spans="1:6" x14ac:dyDescent="0.3">
      <c r="A23920" s="19" t="s">
        <v>35573</v>
      </c>
      <c r="B23920" s="11" t="s">
        <v>88</v>
      </c>
      <c r="C23920" t="s">
        <v>88</v>
      </c>
      <c r="D23920" t="s">
        <v>88</v>
      </c>
      <c r="E23920" t="s">
        <v>88</v>
      </c>
      <c r="F23920" t="s">
        <v>18317</v>
      </c>
    </row>
    <row r="23921" spans="1:6" x14ac:dyDescent="0.3">
      <c r="A23921" s="18" t="s">
        <v>35574</v>
      </c>
      <c r="B23921" s="11" t="s">
        <v>88</v>
      </c>
      <c r="C23921" t="s">
        <v>88</v>
      </c>
      <c r="D23921" t="s">
        <v>88</v>
      </c>
      <c r="E23921" t="s">
        <v>35575</v>
      </c>
    </row>
    <row r="23922" spans="1:6" x14ac:dyDescent="0.3">
      <c r="A23922" s="19" t="s">
        <v>35576</v>
      </c>
      <c r="B23922" s="11" t="s">
        <v>88</v>
      </c>
      <c r="C23922" t="s">
        <v>88</v>
      </c>
      <c r="D23922" t="s">
        <v>88</v>
      </c>
      <c r="E23922" t="s">
        <v>88</v>
      </c>
      <c r="F23922" t="s">
        <v>35560</v>
      </c>
    </row>
    <row r="23923" spans="1:6" x14ac:dyDescent="0.3">
      <c r="A23923" s="18" t="s">
        <v>35577</v>
      </c>
      <c r="B23923" s="11" t="s">
        <v>88</v>
      </c>
      <c r="C23923" t="s">
        <v>88</v>
      </c>
      <c r="D23923" t="s">
        <v>88</v>
      </c>
      <c r="E23923" t="s">
        <v>88</v>
      </c>
      <c r="F23923" t="s">
        <v>18317</v>
      </c>
    </row>
    <row r="23924" spans="1:6" x14ac:dyDescent="0.3">
      <c r="A23924" s="19" t="s">
        <v>35578</v>
      </c>
      <c r="B23924" t="s">
        <v>35579</v>
      </c>
    </row>
    <row r="23925" spans="1:6" x14ac:dyDescent="0.3">
      <c r="A23925" s="18" t="s">
        <v>35580</v>
      </c>
      <c r="B23925" t="s">
        <v>35581</v>
      </c>
    </row>
    <row r="23926" spans="1:6" x14ac:dyDescent="0.3">
      <c r="A23926" s="19" t="s">
        <v>35582</v>
      </c>
      <c r="B23926" s="11" t="s">
        <v>88</v>
      </c>
      <c r="C23926" t="s">
        <v>35583</v>
      </c>
    </row>
    <row r="23927" spans="1:6" x14ac:dyDescent="0.3">
      <c r="A23927" s="18" t="s">
        <v>35584</v>
      </c>
      <c r="B23927" s="11" t="s">
        <v>88</v>
      </c>
      <c r="C23927" t="s">
        <v>689</v>
      </c>
    </row>
    <row r="23928" spans="1:6" x14ac:dyDescent="0.3">
      <c r="A23928" s="19" t="s">
        <v>35585</v>
      </c>
      <c r="B23928" t="s">
        <v>35586</v>
      </c>
    </row>
    <row r="23929" spans="1:6" x14ac:dyDescent="0.3">
      <c r="A23929" s="18" t="s">
        <v>35587</v>
      </c>
      <c r="B23929" t="s">
        <v>35588</v>
      </c>
    </row>
    <row r="23930" spans="1:6" x14ac:dyDescent="0.3">
      <c r="A23930" s="19" t="s">
        <v>35589</v>
      </c>
      <c r="B23930" t="s">
        <v>35590</v>
      </c>
    </row>
    <row r="23931" spans="1:6" x14ac:dyDescent="0.3">
      <c r="A23931" s="18" t="s">
        <v>35591</v>
      </c>
      <c r="B23931" t="s">
        <v>35592</v>
      </c>
    </row>
    <row r="23932" spans="1:6" x14ac:dyDescent="0.3">
      <c r="A23932" s="19" t="s">
        <v>35593</v>
      </c>
      <c r="B23932" s="11" t="s">
        <v>88</v>
      </c>
      <c r="C23932" t="s">
        <v>35594</v>
      </c>
    </row>
    <row r="23933" spans="1:6" x14ac:dyDescent="0.3">
      <c r="A23933" s="18" t="s">
        <v>35595</v>
      </c>
      <c r="B23933" s="11" t="s">
        <v>88</v>
      </c>
      <c r="C23933" t="s">
        <v>35596</v>
      </c>
    </row>
    <row r="23934" spans="1:6" x14ac:dyDescent="0.3">
      <c r="A23934" s="19" t="s">
        <v>35597</v>
      </c>
      <c r="B23934" s="11" t="s">
        <v>88</v>
      </c>
      <c r="C23934" t="s">
        <v>35598</v>
      </c>
    </row>
    <row r="23935" spans="1:6" x14ac:dyDescent="0.3">
      <c r="A23935" s="18" t="s">
        <v>35599</v>
      </c>
      <c r="B23935" s="11" t="s">
        <v>88</v>
      </c>
      <c r="C23935" t="s">
        <v>689</v>
      </c>
    </row>
    <row r="23936" spans="1:6" x14ac:dyDescent="0.3">
      <c r="A23936" s="19" t="s">
        <v>35600</v>
      </c>
      <c r="B23936" t="s">
        <v>35601</v>
      </c>
    </row>
    <row r="23937" spans="1:3" x14ac:dyDescent="0.3">
      <c r="A23937" s="18" t="s">
        <v>35602</v>
      </c>
      <c r="B23937" t="s">
        <v>35603</v>
      </c>
    </row>
    <row r="23938" spans="1:3" x14ac:dyDescent="0.3">
      <c r="A23938" s="19" t="s">
        <v>35604</v>
      </c>
      <c r="B23938" t="s">
        <v>35605</v>
      </c>
    </row>
    <row r="23939" spans="1:3" x14ac:dyDescent="0.3">
      <c r="A23939" s="18" t="s">
        <v>35606</v>
      </c>
      <c r="B23939" s="11" t="s">
        <v>88</v>
      </c>
      <c r="C23939" t="s">
        <v>35607</v>
      </c>
    </row>
    <row r="23940" spans="1:3" x14ac:dyDescent="0.3">
      <c r="A23940" s="19" t="s">
        <v>35608</v>
      </c>
      <c r="B23940" s="11" t="s">
        <v>88</v>
      </c>
      <c r="C23940" t="s">
        <v>35609</v>
      </c>
    </row>
    <row r="23941" spans="1:3" x14ac:dyDescent="0.3">
      <c r="A23941" s="18" t="s">
        <v>35610</v>
      </c>
      <c r="B23941" s="11" t="s">
        <v>88</v>
      </c>
      <c r="C23941" t="s">
        <v>35611</v>
      </c>
    </row>
    <row r="23942" spans="1:3" x14ac:dyDescent="0.3">
      <c r="A23942" s="19" t="s">
        <v>35612</v>
      </c>
      <c r="B23942" s="11" t="s">
        <v>88</v>
      </c>
      <c r="C23942" t="s">
        <v>35613</v>
      </c>
    </row>
    <row r="23943" spans="1:3" x14ac:dyDescent="0.3">
      <c r="A23943" s="18" t="s">
        <v>35614</v>
      </c>
      <c r="B23943" s="11" t="s">
        <v>88</v>
      </c>
      <c r="C23943" t="s">
        <v>35615</v>
      </c>
    </row>
    <row r="23944" spans="1:3" x14ac:dyDescent="0.3">
      <c r="A23944" s="19" t="s">
        <v>35616</v>
      </c>
      <c r="B23944" s="11" t="s">
        <v>88</v>
      </c>
      <c r="C23944" t="s">
        <v>35617</v>
      </c>
    </row>
    <row r="23945" spans="1:3" x14ac:dyDescent="0.3">
      <c r="A23945" s="18" t="s">
        <v>35618</v>
      </c>
      <c r="B23945" s="11" t="s">
        <v>88</v>
      </c>
      <c r="C23945" t="s">
        <v>35619</v>
      </c>
    </row>
    <row r="23946" spans="1:3" x14ac:dyDescent="0.3">
      <c r="A23946" s="19" t="s">
        <v>35620</v>
      </c>
      <c r="B23946" s="11" t="s">
        <v>88</v>
      </c>
      <c r="C23946" t="s">
        <v>35621</v>
      </c>
    </row>
    <row r="23947" spans="1:3" x14ac:dyDescent="0.3">
      <c r="A23947" s="18" t="s">
        <v>35622</v>
      </c>
      <c r="B23947" s="11" t="s">
        <v>88</v>
      </c>
      <c r="C23947" t="s">
        <v>35623</v>
      </c>
    </row>
    <row r="23948" spans="1:3" x14ac:dyDescent="0.3">
      <c r="A23948" s="19" t="s">
        <v>35624</v>
      </c>
      <c r="B23948" s="11" t="s">
        <v>88</v>
      </c>
      <c r="C23948" t="s">
        <v>35625</v>
      </c>
    </row>
    <row r="23949" spans="1:3" x14ac:dyDescent="0.3">
      <c r="A23949" s="18" t="s">
        <v>35626</v>
      </c>
      <c r="B23949" s="11" t="s">
        <v>88</v>
      </c>
      <c r="C23949" t="s">
        <v>35627</v>
      </c>
    </row>
    <row r="23950" spans="1:3" x14ac:dyDescent="0.3">
      <c r="A23950" s="19" t="s">
        <v>35628</v>
      </c>
      <c r="B23950" s="11" t="s">
        <v>88</v>
      </c>
      <c r="C23950" t="s">
        <v>35629</v>
      </c>
    </row>
    <row r="23951" spans="1:3" x14ac:dyDescent="0.3">
      <c r="A23951" s="18" t="s">
        <v>35630</v>
      </c>
      <c r="B23951" s="11" t="s">
        <v>88</v>
      </c>
      <c r="C23951" t="s">
        <v>35631</v>
      </c>
    </row>
    <row r="23952" spans="1:3" x14ac:dyDescent="0.3">
      <c r="A23952" s="19" t="s">
        <v>35632</v>
      </c>
      <c r="B23952" s="11" t="s">
        <v>88</v>
      </c>
      <c r="C23952" t="s">
        <v>35633</v>
      </c>
    </row>
    <row r="23953" spans="1:3" x14ac:dyDescent="0.3">
      <c r="A23953" s="18" t="s">
        <v>35634</v>
      </c>
      <c r="B23953" s="11" t="s">
        <v>88</v>
      </c>
      <c r="C23953" t="s">
        <v>35635</v>
      </c>
    </row>
    <row r="23954" spans="1:3" x14ac:dyDescent="0.3">
      <c r="A23954" s="19" t="s">
        <v>35636</v>
      </c>
      <c r="B23954" s="11" t="s">
        <v>88</v>
      </c>
      <c r="C23954" t="s">
        <v>35637</v>
      </c>
    </row>
    <row r="23955" spans="1:3" x14ac:dyDescent="0.3">
      <c r="A23955" s="18" t="s">
        <v>35638</v>
      </c>
      <c r="B23955" s="11" t="s">
        <v>88</v>
      </c>
      <c r="C23955" t="s">
        <v>35639</v>
      </c>
    </row>
    <row r="23956" spans="1:3" x14ac:dyDescent="0.3">
      <c r="A23956" s="19" t="s">
        <v>35640</v>
      </c>
      <c r="B23956" s="11" t="s">
        <v>88</v>
      </c>
      <c r="C23956" t="s">
        <v>35641</v>
      </c>
    </row>
    <row r="23957" spans="1:3" x14ac:dyDescent="0.3">
      <c r="A23957" s="18" t="s">
        <v>35642</v>
      </c>
      <c r="B23957" s="11" t="s">
        <v>88</v>
      </c>
      <c r="C23957" t="s">
        <v>35643</v>
      </c>
    </row>
    <row r="23958" spans="1:3" x14ac:dyDescent="0.3">
      <c r="A23958" s="19" t="s">
        <v>35644</v>
      </c>
      <c r="B23958" s="11" t="s">
        <v>88</v>
      </c>
      <c r="C23958" t="s">
        <v>35645</v>
      </c>
    </row>
    <row r="23959" spans="1:3" x14ac:dyDescent="0.3">
      <c r="A23959" s="18" t="s">
        <v>35646</v>
      </c>
      <c r="B23959" s="11" t="s">
        <v>88</v>
      </c>
      <c r="C23959" t="s">
        <v>35647</v>
      </c>
    </row>
    <row r="23960" spans="1:3" x14ac:dyDescent="0.3">
      <c r="A23960" s="19" t="s">
        <v>35648</v>
      </c>
      <c r="B23960" s="11" t="s">
        <v>88</v>
      </c>
      <c r="C23960" t="s">
        <v>35649</v>
      </c>
    </row>
    <row r="23961" spans="1:3" x14ac:dyDescent="0.3">
      <c r="A23961" s="18" t="s">
        <v>35650</v>
      </c>
      <c r="B23961" s="11" t="s">
        <v>88</v>
      </c>
      <c r="C23961" t="s">
        <v>35651</v>
      </c>
    </row>
    <row r="23962" spans="1:3" x14ac:dyDescent="0.3">
      <c r="A23962" s="19" t="s">
        <v>35652</v>
      </c>
      <c r="B23962" s="11" t="s">
        <v>88</v>
      </c>
      <c r="C23962" t="s">
        <v>35653</v>
      </c>
    </row>
    <row r="23963" spans="1:3" x14ac:dyDescent="0.3">
      <c r="A23963" s="18" t="s">
        <v>35654</v>
      </c>
      <c r="B23963" s="11" t="s">
        <v>88</v>
      </c>
      <c r="C23963" t="s">
        <v>35655</v>
      </c>
    </row>
    <row r="23964" spans="1:3" x14ac:dyDescent="0.3">
      <c r="A23964" s="19" t="s">
        <v>35656</v>
      </c>
      <c r="B23964" s="11" t="s">
        <v>88</v>
      </c>
      <c r="C23964" t="s">
        <v>35657</v>
      </c>
    </row>
    <row r="23965" spans="1:3" x14ac:dyDescent="0.3">
      <c r="A23965" s="18" t="s">
        <v>35658</v>
      </c>
      <c r="B23965" s="11" t="s">
        <v>88</v>
      </c>
      <c r="C23965" t="s">
        <v>35659</v>
      </c>
    </row>
    <row r="23966" spans="1:3" x14ac:dyDescent="0.3">
      <c r="A23966" s="19" t="s">
        <v>35660</v>
      </c>
      <c r="B23966" s="11" t="s">
        <v>88</v>
      </c>
      <c r="C23966" t="s">
        <v>35661</v>
      </c>
    </row>
    <row r="23967" spans="1:3" x14ac:dyDescent="0.3">
      <c r="A23967" s="18" t="s">
        <v>35662</v>
      </c>
      <c r="B23967" s="11" t="s">
        <v>88</v>
      </c>
      <c r="C23967" t="s">
        <v>35663</v>
      </c>
    </row>
    <row r="23968" spans="1:3" x14ac:dyDescent="0.3">
      <c r="A23968" s="19" t="s">
        <v>35664</v>
      </c>
      <c r="B23968" s="11" t="s">
        <v>88</v>
      </c>
      <c r="C23968" t="s">
        <v>35665</v>
      </c>
    </row>
    <row r="23969" spans="1:3" x14ac:dyDescent="0.3">
      <c r="A23969" s="18" t="s">
        <v>35666</v>
      </c>
      <c r="B23969" s="11" t="s">
        <v>88</v>
      </c>
      <c r="C23969" t="s">
        <v>35667</v>
      </c>
    </row>
    <row r="23970" spans="1:3" x14ac:dyDescent="0.3">
      <c r="A23970" s="19" t="s">
        <v>35668</v>
      </c>
      <c r="B23970" s="11" t="s">
        <v>88</v>
      </c>
      <c r="C23970" t="s">
        <v>35669</v>
      </c>
    </row>
    <row r="23971" spans="1:3" x14ac:dyDescent="0.3">
      <c r="A23971" s="18" t="s">
        <v>35670</v>
      </c>
      <c r="B23971" s="11" t="s">
        <v>88</v>
      </c>
      <c r="C23971" t="s">
        <v>35671</v>
      </c>
    </row>
    <row r="23972" spans="1:3" x14ac:dyDescent="0.3">
      <c r="A23972" s="19" t="s">
        <v>35672</v>
      </c>
      <c r="B23972" s="11" t="s">
        <v>88</v>
      </c>
      <c r="C23972" t="s">
        <v>35673</v>
      </c>
    </row>
    <row r="23973" spans="1:3" x14ac:dyDescent="0.3">
      <c r="A23973" s="18" t="s">
        <v>35674</v>
      </c>
      <c r="B23973" s="11" t="s">
        <v>88</v>
      </c>
      <c r="C23973" t="s">
        <v>35675</v>
      </c>
    </row>
    <row r="23974" spans="1:3" x14ac:dyDescent="0.3">
      <c r="A23974" s="19" t="s">
        <v>35676</v>
      </c>
      <c r="B23974" s="11" t="s">
        <v>88</v>
      </c>
      <c r="C23974" t="s">
        <v>35677</v>
      </c>
    </row>
    <row r="23975" spans="1:3" x14ac:dyDescent="0.3">
      <c r="A23975" s="18" t="s">
        <v>35678</v>
      </c>
      <c r="B23975" s="11" t="s">
        <v>88</v>
      </c>
      <c r="C23975" t="s">
        <v>35679</v>
      </c>
    </row>
    <row r="23976" spans="1:3" x14ac:dyDescent="0.3">
      <c r="A23976" s="19" t="s">
        <v>35680</v>
      </c>
      <c r="B23976" s="11" t="s">
        <v>88</v>
      </c>
      <c r="C23976" t="s">
        <v>35681</v>
      </c>
    </row>
    <row r="23977" spans="1:3" x14ac:dyDescent="0.3">
      <c r="A23977" s="18" t="s">
        <v>35682</v>
      </c>
      <c r="B23977" s="11" t="s">
        <v>88</v>
      </c>
      <c r="C23977" t="s">
        <v>35683</v>
      </c>
    </row>
    <row r="23978" spans="1:3" x14ac:dyDescent="0.3">
      <c r="A23978" s="19" t="s">
        <v>35684</v>
      </c>
      <c r="B23978" s="11" t="s">
        <v>88</v>
      </c>
      <c r="C23978" t="s">
        <v>35685</v>
      </c>
    </row>
    <row r="23979" spans="1:3" x14ac:dyDescent="0.3">
      <c r="A23979" s="18" t="s">
        <v>35686</v>
      </c>
      <c r="B23979" s="11" t="s">
        <v>88</v>
      </c>
      <c r="C23979" t="s">
        <v>35687</v>
      </c>
    </row>
    <row r="23980" spans="1:3" x14ac:dyDescent="0.3">
      <c r="A23980" s="19" t="s">
        <v>35688</v>
      </c>
      <c r="B23980" s="11" t="s">
        <v>88</v>
      </c>
      <c r="C23980" t="s">
        <v>35689</v>
      </c>
    </row>
    <row r="23981" spans="1:3" x14ac:dyDescent="0.3">
      <c r="A23981" s="18" t="s">
        <v>35690</v>
      </c>
      <c r="B23981" s="11" t="s">
        <v>88</v>
      </c>
      <c r="C23981" t="s">
        <v>35691</v>
      </c>
    </row>
    <row r="23982" spans="1:3" x14ac:dyDescent="0.3">
      <c r="A23982" s="19" t="s">
        <v>35692</v>
      </c>
      <c r="B23982" s="11" t="s">
        <v>88</v>
      </c>
      <c r="C23982" t="s">
        <v>35693</v>
      </c>
    </row>
    <row r="23983" spans="1:3" x14ac:dyDescent="0.3">
      <c r="A23983" s="18" t="s">
        <v>35694</v>
      </c>
      <c r="B23983" s="11" t="s">
        <v>88</v>
      </c>
      <c r="C23983" t="s">
        <v>35695</v>
      </c>
    </row>
    <row r="23984" spans="1:3" x14ac:dyDescent="0.3">
      <c r="A23984" s="19" t="s">
        <v>35696</v>
      </c>
      <c r="B23984" s="11" t="s">
        <v>88</v>
      </c>
      <c r="C23984" t="s">
        <v>35697</v>
      </c>
    </row>
    <row r="23985" spans="1:3" x14ac:dyDescent="0.3">
      <c r="A23985" s="18" t="s">
        <v>35698</v>
      </c>
      <c r="B23985" s="11" t="s">
        <v>88</v>
      </c>
      <c r="C23985" t="s">
        <v>35699</v>
      </c>
    </row>
    <row r="23986" spans="1:3" x14ac:dyDescent="0.3">
      <c r="A23986" s="19" t="s">
        <v>35700</v>
      </c>
      <c r="B23986" s="11" t="s">
        <v>88</v>
      </c>
      <c r="C23986" t="s">
        <v>35701</v>
      </c>
    </row>
    <row r="23987" spans="1:3" x14ac:dyDescent="0.3">
      <c r="A23987" s="18" t="s">
        <v>35702</v>
      </c>
      <c r="B23987" s="11" t="s">
        <v>88</v>
      </c>
      <c r="C23987" t="s">
        <v>35703</v>
      </c>
    </row>
    <row r="23988" spans="1:3" x14ac:dyDescent="0.3">
      <c r="A23988" s="19" t="s">
        <v>35704</v>
      </c>
      <c r="B23988" s="11" t="s">
        <v>88</v>
      </c>
      <c r="C23988" t="s">
        <v>35705</v>
      </c>
    </row>
    <row r="23989" spans="1:3" x14ac:dyDescent="0.3">
      <c r="A23989" s="18" t="s">
        <v>35706</v>
      </c>
      <c r="B23989" s="11" t="s">
        <v>88</v>
      </c>
      <c r="C23989" t="s">
        <v>35707</v>
      </c>
    </row>
    <row r="23990" spans="1:3" x14ac:dyDescent="0.3">
      <c r="A23990" s="19" t="s">
        <v>35708</v>
      </c>
      <c r="B23990" s="11" t="s">
        <v>88</v>
      </c>
      <c r="C23990" t="s">
        <v>35709</v>
      </c>
    </row>
    <row r="23991" spans="1:3" x14ac:dyDescent="0.3">
      <c r="A23991" s="18" t="s">
        <v>35710</v>
      </c>
      <c r="B23991" s="11" t="s">
        <v>88</v>
      </c>
      <c r="C23991" t="s">
        <v>35711</v>
      </c>
    </row>
    <row r="23992" spans="1:3" x14ac:dyDescent="0.3">
      <c r="A23992" s="19" t="s">
        <v>35712</v>
      </c>
      <c r="B23992" s="11" t="s">
        <v>88</v>
      </c>
      <c r="C23992" t="s">
        <v>35713</v>
      </c>
    </row>
    <row r="23993" spans="1:3" x14ac:dyDescent="0.3">
      <c r="A23993" s="18" t="s">
        <v>35714</v>
      </c>
      <c r="B23993" s="11" t="s">
        <v>88</v>
      </c>
      <c r="C23993" t="s">
        <v>35715</v>
      </c>
    </row>
    <row r="23994" spans="1:3" x14ac:dyDescent="0.3">
      <c r="A23994" s="19" t="s">
        <v>35716</v>
      </c>
      <c r="B23994" s="11" t="s">
        <v>88</v>
      </c>
      <c r="C23994" t="s">
        <v>35717</v>
      </c>
    </row>
    <row r="23995" spans="1:3" x14ac:dyDescent="0.3">
      <c r="A23995" s="18" t="s">
        <v>35718</v>
      </c>
      <c r="B23995" s="11" t="s">
        <v>88</v>
      </c>
      <c r="C23995" t="s">
        <v>35719</v>
      </c>
    </row>
    <row r="23996" spans="1:3" x14ac:dyDescent="0.3">
      <c r="A23996" s="19" t="s">
        <v>35720</v>
      </c>
      <c r="B23996" s="11" t="s">
        <v>88</v>
      </c>
      <c r="C23996" t="s">
        <v>35721</v>
      </c>
    </row>
    <row r="23997" spans="1:3" x14ac:dyDescent="0.3">
      <c r="A23997" s="18" t="s">
        <v>35722</v>
      </c>
      <c r="B23997" s="11" t="s">
        <v>88</v>
      </c>
      <c r="C23997" t="s">
        <v>35723</v>
      </c>
    </row>
    <row r="23998" spans="1:3" x14ac:dyDescent="0.3">
      <c r="A23998" s="19" t="s">
        <v>35724</v>
      </c>
      <c r="B23998" s="11" t="s">
        <v>88</v>
      </c>
      <c r="C23998" t="s">
        <v>35725</v>
      </c>
    </row>
    <row r="23999" spans="1:3" x14ac:dyDescent="0.3">
      <c r="A23999" s="18" t="s">
        <v>35726</v>
      </c>
      <c r="B23999" s="11" t="s">
        <v>88</v>
      </c>
      <c r="C23999" t="s">
        <v>35727</v>
      </c>
    </row>
    <row r="24000" spans="1:3" x14ac:dyDescent="0.3">
      <c r="A24000" s="19" t="s">
        <v>35728</v>
      </c>
      <c r="B24000" s="11" t="s">
        <v>88</v>
      </c>
      <c r="C24000" t="s">
        <v>35729</v>
      </c>
    </row>
    <row r="24001" spans="1:3" x14ac:dyDescent="0.3">
      <c r="A24001" s="18" t="s">
        <v>35730</v>
      </c>
      <c r="B24001" s="11" t="s">
        <v>88</v>
      </c>
      <c r="C24001" t="s">
        <v>35731</v>
      </c>
    </row>
    <row r="24002" spans="1:3" x14ac:dyDescent="0.3">
      <c r="A24002" s="19" t="s">
        <v>35732</v>
      </c>
      <c r="B24002" s="11" t="s">
        <v>88</v>
      </c>
      <c r="C24002" t="s">
        <v>35733</v>
      </c>
    </row>
    <row r="24003" spans="1:3" x14ac:dyDescent="0.3">
      <c r="A24003" s="18" t="s">
        <v>35734</v>
      </c>
      <c r="B24003" s="11" t="s">
        <v>88</v>
      </c>
      <c r="C24003" t="s">
        <v>35735</v>
      </c>
    </row>
    <row r="24004" spans="1:3" x14ac:dyDescent="0.3">
      <c r="A24004" s="19" t="s">
        <v>35736</v>
      </c>
      <c r="B24004" s="11" t="s">
        <v>88</v>
      </c>
      <c r="C24004" t="s">
        <v>35737</v>
      </c>
    </row>
    <row r="24005" spans="1:3" x14ac:dyDescent="0.3">
      <c r="A24005" s="18" t="s">
        <v>35738</v>
      </c>
      <c r="B24005" s="11" t="s">
        <v>88</v>
      </c>
      <c r="C24005" t="s">
        <v>35739</v>
      </c>
    </row>
    <row r="24006" spans="1:3" x14ac:dyDescent="0.3">
      <c r="A24006" s="19" t="s">
        <v>35740</v>
      </c>
      <c r="B24006" s="11" t="s">
        <v>88</v>
      </c>
      <c r="C24006" t="s">
        <v>35741</v>
      </c>
    </row>
    <row r="24007" spans="1:3" x14ac:dyDescent="0.3">
      <c r="A24007" s="18" t="s">
        <v>35742</v>
      </c>
      <c r="B24007" s="11" t="s">
        <v>88</v>
      </c>
      <c r="C24007" t="s">
        <v>35743</v>
      </c>
    </row>
    <row r="24008" spans="1:3" x14ac:dyDescent="0.3">
      <c r="A24008" s="19" t="s">
        <v>35744</v>
      </c>
      <c r="B24008" s="11" t="s">
        <v>88</v>
      </c>
      <c r="C24008" t="s">
        <v>35745</v>
      </c>
    </row>
    <row r="24009" spans="1:3" x14ac:dyDescent="0.3">
      <c r="A24009" s="18" t="s">
        <v>35746</v>
      </c>
      <c r="B24009" s="11" t="s">
        <v>88</v>
      </c>
      <c r="C24009" t="s">
        <v>35747</v>
      </c>
    </row>
    <row r="24010" spans="1:3" x14ac:dyDescent="0.3">
      <c r="A24010" s="19" t="s">
        <v>35748</v>
      </c>
      <c r="B24010" s="11" t="s">
        <v>88</v>
      </c>
      <c r="C24010" t="s">
        <v>35749</v>
      </c>
    </row>
    <row r="24011" spans="1:3" x14ac:dyDescent="0.3">
      <c r="A24011" s="18" t="s">
        <v>35750</v>
      </c>
      <c r="B24011" s="11" t="s">
        <v>88</v>
      </c>
      <c r="C24011" t="s">
        <v>35751</v>
      </c>
    </row>
    <row r="24012" spans="1:3" x14ac:dyDescent="0.3">
      <c r="A24012" s="19" t="s">
        <v>35752</v>
      </c>
      <c r="B24012" s="11" t="s">
        <v>88</v>
      </c>
      <c r="C24012" t="s">
        <v>35753</v>
      </c>
    </row>
    <row r="24013" spans="1:3" x14ac:dyDescent="0.3">
      <c r="A24013" s="18" t="s">
        <v>35754</v>
      </c>
      <c r="B24013" s="11" t="s">
        <v>88</v>
      </c>
      <c r="C24013" t="s">
        <v>35755</v>
      </c>
    </row>
    <row r="24014" spans="1:3" x14ac:dyDescent="0.3">
      <c r="A24014" s="19" t="s">
        <v>35756</v>
      </c>
      <c r="B24014" s="11" t="s">
        <v>88</v>
      </c>
      <c r="C24014" t="s">
        <v>35757</v>
      </c>
    </row>
    <row r="24015" spans="1:3" x14ac:dyDescent="0.3">
      <c r="A24015" s="18" t="s">
        <v>35758</v>
      </c>
      <c r="B24015" s="11" t="s">
        <v>88</v>
      </c>
      <c r="C24015" t="s">
        <v>35759</v>
      </c>
    </row>
    <row r="24016" spans="1:3" x14ac:dyDescent="0.3">
      <c r="A24016" s="19" t="s">
        <v>35760</v>
      </c>
      <c r="B24016" s="11" t="s">
        <v>88</v>
      </c>
      <c r="C24016" t="s">
        <v>35761</v>
      </c>
    </row>
    <row r="24017" spans="1:3" x14ac:dyDescent="0.3">
      <c r="A24017" s="18" t="s">
        <v>35762</v>
      </c>
      <c r="B24017" s="11" t="s">
        <v>88</v>
      </c>
      <c r="C24017" t="s">
        <v>35763</v>
      </c>
    </row>
    <row r="24018" spans="1:3" x14ac:dyDescent="0.3">
      <c r="A24018" s="19" t="s">
        <v>35764</v>
      </c>
      <c r="B24018" s="11" t="s">
        <v>88</v>
      </c>
      <c r="C24018" t="s">
        <v>35765</v>
      </c>
    </row>
    <row r="24019" spans="1:3" x14ac:dyDescent="0.3">
      <c r="A24019" s="18" t="s">
        <v>35766</v>
      </c>
      <c r="B24019" s="11" t="s">
        <v>88</v>
      </c>
      <c r="C24019" t="s">
        <v>35767</v>
      </c>
    </row>
    <row r="24020" spans="1:3" x14ac:dyDescent="0.3">
      <c r="A24020" s="19" t="s">
        <v>35768</v>
      </c>
      <c r="B24020" s="11" t="s">
        <v>88</v>
      </c>
      <c r="C24020" t="s">
        <v>35769</v>
      </c>
    </row>
    <row r="24021" spans="1:3" x14ac:dyDescent="0.3">
      <c r="A24021" s="18" t="s">
        <v>35770</v>
      </c>
      <c r="B24021" s="11" t="s">
        <v>88</v>
      </c>
      <c r="C24021" t="s">
        <v>35771</v>
      </c>
    </row>
    <row r="24022" spans="1:3" x14ac:dyDescent="0.3">
      <c r="A24022" s="19" t="s">
        <v>35772</v>
      </c>
      <c r="B24022" s="11" t="s">
        <v>88</v>
      </c>
      <c r="C24022" t="s">
        <v>35773</v>
      </c>
    </row>
    <row r="24023" spans="1:3" x14ac:dyDescent="0.3">
      <c r="A24023" s="18" t="s">
        <v>35774</v>
      </c>
      <c r="B24023" s="11" t="s">
        <v>88</v>
      </c>
      <c r="C24023" t="s">
        <v>35775</v>
      </c>
    </row>
    <row r="24024" spans="1:3" x14ac:dyDescent="0.3">
      <c r="A24024" s="19" t="s">
        <v>35776</v>
      </c>
      <c r="B24024" s="11" t="s">
        <v>88</v>
      </c>
      <c r="C24024" t="s">
        <v>35777</v>
      </c>
    </row>
    <row r="24025" spans="1:3" x14ac:dyDescent="0.3">
      <c r="A24025" s="18" t="s">
        <v>35778</v>
      </c>
      <c r="B24025" s="11" t="s">
        <v>88</v>
      </c>
      <c r="C24025" t="s">
        <v>35779</v>
      </c>
    </row>
    <row r="24026" spans="1:3" x14ac:dyDescent="0.3">
      <c r="A24026" s="19" t="s">
        <v>35780</v>
      </c>
      <c r="B24026" s="11" t="s">
        <v>88</v>
      </c>
      <c r="C24026" t="s">
        <v>35781</v>
      </c>
    </row>
    <row r="24027" spans="1:3" x14ac:dyDescent="0.3">
      <c r="A24027" s="18" t="s">
        <v>35782</v>
      </c>
      <c r="B24027" s="11" t="s">
        <v>88</v>
      </c>
      <c r="C24027" t="s">
        <v>35783</v>
      </c>
    </row>
    <row r="24028" spans="1:3" x14ac:dyDescent="0.3">
      <c r="A24028" s="19" t="s">
        <v>35784</v>
      </c>
      <c r="B24028" s="11" t="s">
        <v>88</v>
      </c>
      <c r="C24028" t="s">
        <v>35785</v>
      </c>
    </row>
    <row r="24029" spans="1:3" x14ac:dyDescent="0.3">
      <c r="A24029" s="18" t="s">
        <v>35786</v>
      </c>
      <c r="B24029" s="11" t="s">
        <v>88</v>
      </c>
      <c r="C24029" t="s">
        <v>35787</v>
      </c>
    </row>
    <row r="24030" spans="1:3" x14ac:dyDescent="0.3">
      <c r="A24030" s="19" t="s">
        <v>35788</v>
      </c>
      <c r="B24030" s="11" t="s">
        <v>88</v>
      </c>
      <c r="C24030" t="s">
        <v>35789</v>
      </c>
    </row>
    <row r="24031" spans="1:3" x14ac:dyDescent="0.3">
      <c r="A24031" s="18" t="s">
        <v>35790</v>
      </c>
      <c r="B24031" s="11" t="s">
        <v>88</v>
      </c>
      <c r="C24031" t="s">
        <v>35791</v>
      </c>
    </row>
    <row r="24032" spans="1:3" x14ac:dyDescent="0.3">
      <c r="A24032" s="19" t="s">
        <v>35792</v>
      </c>
      <c r="B24032" s="11" t="s">
        <v>88</v>
      </c>
      <c r="C24032" t="s">
        <v>35793</v>
      </c>
    </row>
    <row r="24033" spans="1:3" x14ac:dyDescent="0.3">
      <c r="A24033" s="18" t="s">
        <v>35794</v>
      </c>
      <c r="B24033" s="11" t="s">
        <v>88</v>
      </c>
      <c r="C24033" t="s">
        <v>35795</v>
      </c>
    </row>
    <row r="24034" spans="1:3" x14ac:dyDescent="0.3">
      <c r="A24034" s="19" t="s">
        <v>35796</v>
      </c>
      <c r="B24034" s="11" t="s">
        <v>88</v>
      </c>
      <c r="C24034" t="s">
        <v>35797</v>
      </c>
    </row>
    <row r="24035" spans="1:3" x14ac:dyDescent="0.3">
      <c r="A24035" s="18" t="s">
        <v>35798</v>
      </c>
      <c r="B24035" t="s">
        <v>35799</v>
      </c>
    </row>
    <row r="24036" spans="1:3" x14ac:dyDescent="0.3">
      <c r="A24036" s="19" t="s">
        <v>35800</v>
      </c>
      <c r="B24036" t="s">
        <v>35801</v>
      </c>
    </row>
    <row r="24037" spans="1:3" x14ac:dyDescent="0.3">
      <c r="A24037" s="18" t="s">
        <v>35802</v>
      </c>
      <c r="B24037" s="11" t="s">
        <v>88</v>
      </c>
      <c r="C24037" t="s">
        <v>35803</v>
      </c>
    </row>
    <row r="24038" spans="1:3" x14ac:dyDescent="0.3">
      <c r="A24038" s="19" t="s">
        <v>35804</v>
      </c>
      <c r="B24038" s="11" t="s">
        <v>88</v>
      </c>
      <c r="C24038" t="s">
        <v>35805</v>
      </c>
    </row>
    <row r="24039" spans="1:3" x14ac:dyDescent="0.3">
      <c r="A24039" s="18" t="s">
        <v>35806</v>
      </c>
      <c r="B24039" t="s">
        <v>35807</v>
      </c>
    </row>
    <row r="24040" spans="1:3" x14ac:dyDescent="0.3">
      <c r="A24040" s="19" t="s">
        <v>35808</v>
      </c>
      <c r="B24040" s="11" t="s">
        <v>88</v>
      </c>
      <c r="C24040" t="s">
        <v>35809</v>
      </c>
    </row>
    <row r="24041" spans="1:3" x14ac:dyDescent="0.3">
      <c r="A24041" s="18" t="s">
        <v>35810</v>
      </c>
      <c r="B24041" s="11" t="s">
        <v>88</v>
      </c>
      <c r="C24041" t="s">
        <v>35811</v>
      </c>
    </row>
    <row r="24042" spans="1:3" x14ac:dyDescent="0.3">
      <c r="A24042" s="19" t="s">
        <v>35812</v>
      </c>
      <c r="B24042" s="11" t="s">
        <v>88</v>
      </c>
      <c r="C24042" t="s">
        <v>35813</v>
      </c>
    </row>
    <row r="24043" spans="1:3" x14ac:dyDescent="0.3">
      <c r="A24043" s="18" t="s">
        <v>35814</v>
      </c>
      <c r="B24043" t="s">
        <v>35815</v>
      </c>
    </row>
    <row r="24044" spans="1:3" x14ac:dyDescent="0.3">
      <c r="A24044" s="19" t="s">
        <v>35816</v>
      </c>
      <c r="B24044" s="11" t="s">
        <v>88</v>
      </c>
      <c r="C24044" t="s">
        <v>35809</v>
      </c>
    </row>
    <row r="24045" spans="1:3" x14ac:dyDescent="0.3">
      <c r="A24045" s="18" t="s">
        <v>35817</v>
      </c>
      <c r="B24045" s="11" t="s">
        <v>88</v>
      </c>
      <c r="C24045" t="s">
        <v>35811</v>
      </c>
    </row>
    <row r="24046" spans="1:3" x14ac:dyDescent="0.3">
      <c r="A24046" s="19" t="s">
        <v>35818</v>
      </c>
      <c r="B24046" s="11" t="s">
        <v>88</v>
      </c>
      <c r="C24046" t="s">
        <v>35813</v>
      </c>
    </row>
    <row r="24047" spans="1:3" x14ac:dyDescent="0.3">
      <c r="A24047" s="18" t="s">
        <v>35819</v>
      </c>
      <c r="B24047" t="s">
        <v>35820</v>
      </c>
    </row>
    <row r="24048" spans="1:3" x14ac:dyDescent="0.3"/>
  </sheetData>
  <sheetProtection algorithmName="SHA-512" hashValue="ePKKL8U6i2/crr+R3bud2BR0yeh3PvXFgdFpUX+to/8AKFdblxujPsvFfcVNHOPVS1260g4/ig1TdxG5A6ubgg==" saltValue="VRoYmAed5vjPLS9FM0DfwA=="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3302-A120-4EC5-9FB3-14E26F387AC0}">
  <sheetPr codeName="Feuil47">
    <tabColor theme="9" tint="0.59999389629810485"/>
    <pageSetUpPr fitToPage="1"/>
  </sheetPr>
  <dimension ref="A1:I90"/>
  <sheetViews>
    <sheetView topLeftCell="A49" workbookViewId="0">
      <selection activeCell="E80" sqref="E80"/>
    </sheetView>
  </sheetViews>
  <sheetFormatPr baseColWidth="10" defaultColWidth="11.44140625" defaultRowHeight="14.4" x14ac:dyDescent="0.3"/>
  <cols>
    <col min="1" max="1" width="17.44140625" customWidth="1"/>
    <col min="2" max="2" width="43.33203125" customWidth="1"/>
    <col min="3" max="3" width="29.5546875" customWidth="1"/>
    <col min="9" max="9" width="11.44140625" customWidth="1"/>
  </cols>
  <sheetData>
    <row r="1" spans="1:9" ht="14.4" customHeight="1" x14ac:dyDescent="0.3">
      <c r="A1" s="520" t="s">
        <v>35823</v>
      </c>
      <c r="B1" s="180" t="s">
        <v>29</v>
      </c>
      <c r="C1" s="240" t="str">
        <f>CONCATENATE("CTB-",'A. Demandeur'!AG44)</f>
        <v>CTB-</v>
      </c>
      <c r="I1" s="200"/>
    </row>
    <row r="2" spans="1:9" ht="14.4" customHeight="1" x14ac:dyDescent="0.3">
      <c r="A2" s="521"/>
      <c r="B2" s="180" t="s">
        <v>35822</v>
      </c>
      <c r="C2" s="240">
        <f>'B. Projet'!C7</f>
        <v>0</v>
      </c>
      <c r="I2" s="200"/>
    </row>
    <row r="3" spans="1:9" ht="14.4" customHeight="1" x14ac:dyDescent="0.3">
      <c r="A3" s="521"/>
      <c r="B3" s="180" t="s">
        <v>35884</v>
      </c>
      <c r="C3" s="273">
        <f>'A. Demandeur'!L45</f>
        <v>0</v>
      </c>
      <c r="I3" s="200"/>
    </row>
    <row r="4" spans="1:9" ht="14.4" customHeight="1" x14ac:dyDescent="0.3">
      <c r="A4" s="521"/>
      <c r="B4" s="180" t="s">
        <v>35885</v>
      </c>
      <c r="C4" s="273">
        <f>C3+30</f>
        <v>30</v>
      </c>
      <c r="I4" s="200"/>
    </row>
    <row r="5" spans="1:9" ht="14.4" customHeight="1" x14ac:dyDescent="0.3">
      <c r="A5" s="521"/>
      <c r="B5" s="180" t="s">
        <v>35821</v>
      </c>
      <c r="C5" s="240">
        <f>'A. Demandeur'!C20</f>
        <v>0</v>
      </c>
      <c r="I5" s="200"/>
    </row>
    <row r="6" spans="1:9" ht="14.4" customHeight="1" x14ac:dyDescent="0.3">
      <c r="A6" s="521"/>
      <c r="B6" s="180" t="s">
        <v>35867</v>
      </c>
      <c r="C6" s="240">
        <f>'B. Projet'!I11</f>
        <v>0</v>
      </c>
      <c r="I6" s="200"/>
    </row>
    <row r="7" spans="1:9" ht="14.4" customHeight="1" x14ac:dyDescent="0.3">
      <c r="A7" s="521"/>
      <c r="B7" s="180" t="s">
        <v>96</v>
      </c>
      <c r="C7" s="240">
        <f>'B. Projet'!C7</f>
        <v>0</v>
      </c>
      <c r="I7" s="200"/>
    </row>
    <row r="8" spans="1:9" ht="14.4" customHeight="1" x14ac:dyDescent="0.3">
      <c r="A8" s="521"/>
      <c r="B8" s="180" t="s">
        <v>35883</v>
      </c>
      <c r="C8" s="240" t="str">
        <f>CONCATENATE('B. Projet'!C9," - ",'B. Projet'!C11," ",'B. Projet'!I11)</f>
        <v xml:space="preserve"> -  </v>
      </c>
      <c r="I8" s="200"/>
    </row>
    <row r="9" spans="1:9" ht="14.4" customHeight="1" x14ac:dyDescent="0.3">
      <c r="A9" s="521"/>
      <c r="B9" s="180" t="s">
        <v>97</v>
      </c>
      <c r="C9" s="240">
        <f>IF('B. Projet'!C13="Obtenu",'B. Projet'!X13,'B. Projet'!C13)</f>
        <v>0</v>
      </c>
      <c r="I9" s="200"/>
    </row>
    <row r="10" spans="1:9" ht="14.4" customHeight="1" x14ac:dyDescent="0.3">
      <c r="A10" s="521"/>
      <c r="B10" s="180" t="s">
        <v>35828</v>
      </c>
      <c r="C10" s="240">
        <f>'B. Projet'!Y28</f>
        <v>0</v>
      </c>
      <c r="I10" s="200"/>
    </row>
    <row r="11" spans="1:9" ht="14.4" customHeight="1" x14ac:dyDescent="0.3">
      <c r="A11" s="521"/>
      <c r="B11" s="180" t="s">
        <v>35829</v>
      </c>
      <c r="C11" s="240">
        <f>'B. Projet'!AC30</f>
        <v>0</v>
      </c>
      <c r="I11" s="200"/>
    </row>
    <row r="12" spans="1:9" ht="14.4" customHeight="1" x14ac:dyDescent="0.3">
      <c r="A12" s="521"/>
      <c r="B12" s="180" t="s">
        <v>35830</v>
      </c>
      <c r="C12" s="240" t="str">
        <f>IF(AND('Cases à cocher (caché)'!F6=FALSE,'Cases à cocher (caché)'!F7=FALSE,'Cases à cocher (caché)'!F8=FALSE),"Aucune aide","Aide à l'investissement")</f>
        <v>Aucune aide</v>
      </c>
      <c r="I12" s="200"/>
    </row>
    <row r="13" spans="1:9" ht="14.4" customHeight="1" x14ac:dyDescent="0.3">
      <c r="A13" s="521"/>
      <c r="B13" s="196" t="s">
        <v>35859</v>
      </c>
      <c r="C13" s="240" t="str">
        <f>IF('Cases à cocher (caché)'!F6=TRUE,"Oui","Non")</f>
        <v>Non</v>
      </c>
      <c r="I13" s="200"/>
    </row>
    <row r="14" spans="1:9" ht="14.4" customHeight="1" x14ac:dyDescent="0.3">
      <c r="A14" s="521"/>
      <c r="B14" s="196" t="s">
        <v>35860</v>
      </c>
      <c r="C14" s="240" t="str">
        <f>IF('Cases à cocher (caché)'!F7=TRUE,"Oui","Non")</f>
        <v>Non</v>
      </c>
      <c r="I14" s="200"/>
    </row>
    <row r="15" spans="1:9" ht="14.4" customHeight="1" x14ac:dyDescent="0.3">
      <c r="A15" s="521"/>
      <c r="B15" s="196" t="s">
        <v>181</v>
      </c>
      <c r="C15" s="240" t="str">
        <f>IF('Cases à cocher (caché)'!F8=TRUE,"Oui","Non")</f>
        <v>Non</v>
      </c>
      <c r="I15" s="200"/>
    </row>
    <row r="16" spans="1:9" ht="14.4" customHeight="1" x14ac:dyDescent="0.3">
      <c r="A16" s="521"/>
      <c r="B16" s="180" t="s">
        <v>35857</v>
      </c>
      <c r="C16" s="240">
        <f>'B. Projet'!M18</f>
        <v>0</v>
      </c>
      <c r="I16" s="200"/>
    </row>
    <row r="17" spans="1:9" ht="14.4" customHeight="1" x14ac:dyDescent="0.3">
      <c r="A17" s="521"/>
      <c r="B17" s="180" t="s">
        <v>35858</v>
      </c>
      <c r="C17" s="240" t="str">
        <f>IF(AND('Cases à cocher (caché)'!F3=TRUE,'Cases à cocher (caché)'!F4=TRUE),"Erreur de remplissage",(IF('Cases à cocher (caché)'!F3=TRUE,"OUI",(IF('Cases à cocher (caché)'!F4=TRUE,"NON","Erreur de remplissage")))))</f>
        <v>Erreur de remplissage</v>
      </c>
      <c r="I17" s="200"/>
    </row>
    <row r="18" spans="1:9" ht="14.4" customHeight="1" x14ac:dyDescent="0.3">
      <c r="A18" s="522" t="s">
        <v>35824</v>
      </c>
      <c r="B18" s="181" t="s">
        <v>35825</v>
      </c>
      <c r="C18" s="241"/>
      <c r="I18" s="200"/>
    </row>
    <row r="19" spans="1:9" ht="14.4" customHeight="1" x14ac:dyDescent="0.3">
      <c r="A19" s="523"/>
      <c r="B19" s="182" t="s">
        <v>35826</v>
      </c>
      <c r="C19" s="242">
        <f>IF(ISBLANK('A1. Bénéficiaire'!X40),IF(ISBLANK('A1. Bénéficiaire'!X14),'A1. Bénéficiaire'!X34,'A1. Bénéficiaire'!X14),'A1. Bénéficiaire'!X40)</f>
        <v>0</v>
      </c>
      <c r="I19" s="200"/>
    </row>
    <row r="20" spans="1:9" ht="14.4" customHeight="1" x14ac:dyDescent="0.3">
      <c r="A20" s="524" t="s">
        <v>35827</v>
      </c>
      <c r="B20" s="183" t="s">
        <v>30</v>
      </c>
      <c r="C20" s="243">
        <f>'B. Projet'!N53</f>
        <v>0</v>
      </c>
      <c r="I20" s="200"/>
    </row>
    <row r="21" spans="1:9" ht="14.4" customHeight="1" x14ac:dyDescent="0.3">
      <c r="A21" s="525"/>
      <c r="B21" s="184" t="s">
        <v>31</v>
      </c>
      <c r="C21" s="244">
        <f>'B. Projet'!AD55</f>
        <v>0</v>
      </c>
      <c r="I21" s="200"/>
    </row>
    <row r="22" spans="1:9" ht="14.4" customHeight="1" x14ac:dyDescent="0.3">
      <c r="A22" s="525"/>
      <c r="B22" s="223" t="s">
        <v>35866</v>
      </c>
      <c r="C22" s="244">
        <f>'B. Projet'!AB57</f>
        <v>0</v>
      </c>
      <c r="I22" s="200"/>
    </row>
    <row r="23" spans="1:9" ht="14.4" customHeight="1" x14ac:dyDescent="0.3">
      <c r="A23" s="525"/>
      <c r="B23" s="327" t="s">
        <v>35942</v>
      </c>
      <c r="C23" s="244">
        <f>C22*365</f>
        <v>0</v>
      </c>
      <c r="I23" s="200"/>
    </row>
    <row r="24" spans="1:9" ht="14.4" customHeight="1" x14ac:dyDescent="0.3">
      <c r="A24" s="525"/>
      <c r="B24" s="184" t="s">
        <v>32</v>
      </c>
      <c r="C24" s="244">
        <f>'B. Projet'!AB59</f>
        <v>0</v>
      </c>
      <c r="I24" s="200"/>
    </row>
    <row r="25" spans="1:9" ht="14.4" customHeight="1" x14ac:dyDescent="0.3">
      <c r="A25" s="525"/>
      <c r="B25" s="327" t="s">
        <v>35943</v>
      </c>
      <c r="C25" s="244" t="e">
        <f>C24/C23</f>
        <v>#DIV/0!</v>
      </c>
      <c r="I25" s="200"/>
    </row>
    <row r="26" spans="1:9" ht="14.4" customHeight="1" x14ac:dyDescent="0.3">
      <c r="A26" s="525"/>
      <c r="B26" s="184" t="s">
        <v>33</v>
      </c>
      <c r="C26" s="244">
        <f>IF(ISBLANK('B. Projet'!T83),8000,SUM('B. Projet'!T83:AE83))</f>
        <v>8000</v>
      </c>
      <c r="I26" s="200"/>
    </row>
    <row r="27" spans="1:9" ht="14.4" customHeight="1" x14ac:dyDescent="0.3">
      <c r="A27" s="517" t="s">
        <v>122</v>
      </c>
      <c r="B27" s="198" t="s">
        <v>35846</v>
      </c>
      <c r="C27" s="245" t="str">
        <f>IF(AND('Cases à cocher (caché)'!F10=FALSE,'Cases à cocher (caché)'!F11=FALSE,'Cases à cocher (caché)'!F12=FALSE,'Cases à cocher (caché)'!F13=FALSE,'Cases à cocher (caché)'!F14=FALSE,'Cases à cocher (caché)'!F15=FALSE),"Information manquante","")</f>
        <v>Information manquante</v>
      </c>
      <c r="I27" s="200"/>
    </row>
    <row r="28" spans="1:9" ht="14.4" customHeight="1" x14ac:dyDescent="0.3">
      <c r="A28" s="518"/>
      <c r="B28" s="199" t="s">
        <v>129</v>
      </c>
      <c r="C28" s="246">
        <f>IF('Cases à cocher (caché)'!F10=TRUE,1,0)</f>
        <v>0</v>
      </c>
      <c r="I28" s="200"/>
    </row>
    <row r="29" spans="1:9" ht="14.4" customHeight="1" x14ac:dyDescent="0.3">
      <c r="A29" s="518"/>
      <c r="B29" s="199" t="s">
        <v>130</v>
      </c>
      <c r="C29" s="246">
        <f>IF('Cases à cocher (caché)'!F11=TRUE,1,0)</f>
        <v>0</v>
      </c>
      <c r="I29" s="200"/>
    </row>
    <row r="30" spans="1:9" ht="14.4" customHeight="1" x14ac:dyDescent="0.3">
      <c r="A30" s="518"/>
      <c r="B30" s="199" t="s">
        <v>35847</v>
      </c>
      <c r="C30" s="246">
        <f>IF('Cases à cocher (caché)'!F12=TRUE,1,0)</f>
        <v>0</v>
      </c>
      <c r="I30" s="200"/>
    </row>
    <row r="31" spans="1:9" ht="14.4" customHeight="1" x14ac:dyDescent="0.3">
      <c r="A31" s="518"/>
      <c r="B31" s="199" t="s">
        <v>35848</v>
      </c>
      <c r="C31" s="246">
        <f>IF('Cases à cocher (caché)'!F13=TRUE,1,0)</f>
        <v>0</v>
      </c>
      <c r="I31" s="200"/>
    </row>
    <row r="32" spans="1:9" ht="14.4" customHeight="1" x14ac:dyDescent="0.3">
      <c r="A32" s="518"/>
      <c r="B32" s="199" t="s">
        <v>35861</v>
      </c>
      <c r="C32" s="246">
        <f>IF('Cases à cocher (caché)'!F14=TRUE,1,0)</f>
        <v>0</v>
      </c>
      <c r="I32" s="200"/>
    </row>
    <row r="33" spans="1:9" ht="14.4" customHeight="1" x14ac:dyDescent="0.3">
      <c r="A33" s="519"/>
      <c r="B33" s="199" t="s">
        <v>181</v>
      </c>
      <c r="C33" s="246">
        <f>IF('Cases à cocher (caché)'!F15=TRUE,1,0)</f>
        <v>0</v>
      </c>
      <c r="I33" s="200"/>
    </row>
    <row r="34" spans="1:9" ht="14.4" customHeight="1" x14ac:dyDescent="0.3">
      <c r="A34" s="531" t="s">
        <v>126</v>
      </c>
      <c r="B34" s="220" t="s">
        <v>34</v>
      </c>
      <c r="C34" s="247">
        <f>SUM('B. Projet'!T84:AE84)</f>
        <v>0</v>
      </c>
      <c r="D34" s="192"/>
      <c r="E34" s="201"/>
      <c r="I34" s="200"/>
    </row>
    <row r="35" spans="1:9" ht="14.4" customHeight="1" x14ac:dyDescent="0.3">
      <c r="A35" s="532"/>
      <c r="B35" s="221" t="s">
        <v>35</v>
      </c>
      <c r="C35" s="248">
        <f>SUM('B. Projet'!T85:AE85)</f>
        <v>0</v>
      </c>
      <c r="I35" s="200"/>
    </row>
    <row r="36" spans="1:9" ht="14.4" customHeight="1" x14ac:dyDescent="0.3">
      <c r="A36" s="532"/>
      <c r="B36" s="221" t="s">
        <v>36</v>
      </c>
      <c r="C36" s="248">
        <f>SUM('B. Projet'!T86:AE86)</f>
        <v>0</v>
      </c>
      <c r="I36" s="200"/>
    </row>
    <row r="37" spans="1:9" ht="14.4" customHeight="1" x14ac:dyDescent="0.3">
      <c r="A37" s="532"/>
      <c r="B37" s="221" t="s">
        <v>37</v>
      </c>
      <c r="C37" s="248">
        <f>SUM('B. Projet'!T87:AE87)</f>
        <v>0</v>
      </c>
      <c r="I37" s="200"/>
    </row>
    <row r="38" spans="1:9" ht="14.4" customHeight="1" x14ac:dyDescent="0.3">
      <c r="A38" s="532"/>
      <c r="B38" s="221" t="s">
        <v>38</v>
      </c>
      <c r="C38" s="248">
        <f>SUM('B. Projet'!T88:AE88)</f>
        <v>0</v>
      </c>
      <c r="I38" s="200"/>
    </row>
    <row r="39" spans="1:9" ht="14.4" customHeight="1" x14ac:dyDescent="0.3">
      <c r="A39" s="532"/>
      <c r="B39" s="221" t="s">
        <v>39</v>
      </c>
      <c r="C39" s="248">
        <f>SUM('B. Projet'!T89:AE89)</f>
        <v>0</v>
      </c>
      <c r="I39" s="200"/>
    </row>
    <row r="40" spans="1:9" ht="14.4" customHeight="1" x14ac:dyDescent="0.3">
      <c r="A40" s="532"/>
      <c r="B40" s="221" t="s">
        <v>40</v>
      </c>
      <c r="C40" s="248">
        <f>SUM('B. Projet'!T92:AE92)</f>
        <v>0</v>
      </c>
      <c r="I40" s="200"/>
    </row>
    <row r="41" spans="1:9" ht="14.4" customHeight="1" x14ac:dyDescent="0.3">
      <c r="A41" s="532"/>
      <c r="B41" s="221" t="s">
        <v>41</v>
      </c>
      <c r="C41" s="248">
        <f>SUM('B. Projet'!T93:AE93)</f>
        <v>0</v>
      </c>
      <c r="I41" s="200"/>
    </row>
    <row r="42" spans="1:9" ht="14.4" customHeight="1" x14ac:dyDescent="0.3">
      <c r="A42" s="532"/>
      <c r="B42" s="221" t="s">
        <v>42</v>
      </c>
      <c r="C42" s="274">
        <f>SUM('B. Projet'!T94:AE94)</f>
        <v>0</v>
      </c>
      <c r="I42" s="200"/>
    </row>
    <row r="43" spans="1:9" ht="14.4" customHeight="1" x14ac:dyDescent="0.3">
      <c r="A43" s="532"/>
      <c r="B43" s="221" t="s">
        <v>43</v>
      </c>
      <c r="C43" s="274">
        <f>SUM('B. Projet'!T95:AE95)</f>
        <v>0</v>
      </c>
      <c r="I43" s="200"/>
    </row>
    <row r="44" spans="1:9" ht="14.4" customHeight="1" x14ac:dyDescent="0.3">
      <c r="A44" s="532"/>
      <c r="B44" s="221" t="s">
        <v>44</v>
      </c>
      <c r="C44" s="274">
        <f>SUM('B. Projet'!T96:AE96)</f>
        <v>0</v>
      </c>
      <c r="I44" s="200"/>
    </row>
    <row r="45" spans="1:9" ht="14.4" customHeight="1" x14ac:dyDescent="0.3">
      <c r="A45" s="532"/>
      <c r="B45" s="221" t="s">
        <v>45</v>
      </c>
      <c r="C45" s="274">
        <f>SUM('B. Projet'!T97:AE97)</f>
        <v>0</v>
      </c>
      <c r="I45" s="200"/>
    </row>
    <row r="46" spans="1:9" ht="14.4" customHeight="1" x14ac:dyDescent="0.3">
      <c r="A46" s="532"/>
      <c r="B46" s="221" t="s">
        <v>35865</v>
      </c>
      <c r="C46" s="248" t="str">
        <f>IF(OR('Cases à cocher (caché)'!F17=TRUE,'Cases à cocher (caché)'!F18=TRUE),"Dispositif supplémentaire","Aucun dispositif supplémentaire")</f>
        <v>Aucun dispositif supplémentaire</v>
      </c>
      <c r="I46" s="200"/>
    </row>
    <row r="47" spans="1:9" ht="14.4" customHeight="1" x14ac:dyDescent="0.3">
      <c r="A47" s="532"/>
      <c r="B47" s="222" t="s">
        <v>35863</v>
      </c>
      <c r="C47" s="248" t="str">
        <f>IF('Cases à cocher (caché)'!F17=TRUE,"Oui","Non")</f>
        <v>Non</v>
      </c>
      <c r="I47" s="200"/>
    </row>
    <row r="48" spans="1:9" ht="14.4" customHeight="1" x14ac:dyDescent="0.3">
      <c r="A48" s="532"/>
      <c r="B48" s="222" t="s">
        <v>35862</v>
      </c>
      <c r="C48" s="248" t="str">
        <f>IF('Cases à cocher (caché)'!F18=TRUE,"Oui","Non")</f>
        <v>Non</v>
      </c>
      <c r="I48" s="200"/>
    </row>
    <row r="49" spans="1:9" ht="14.4" customHeight="1" x14ac:dyDescent="0.3">
      <c r="A49" s="533"/>
      <c r="B49" s="222" t="s">
        <v>45</v>
      </c>
      <c r="C49" s="274">
        <f>'B. Projet'!AG98</f>
        <v>0</v>
      </c>
      <c r="I49" s="200"/>
    </row>
    <row r="50" spans="1:9" ht="14.4" customHeight="1" x14ac:dyDescent="0.3">
      <c r="A50" s="534" t="s">
        <v>35941</v>
      </c>
      <c r="B50" s="306" t="s">
        <v>35849</v>
      </c>
      <c r="C50" s="302" t="str">
        <f>IF(OR(ISTEXT('B. Projet'!AR38),(ISNUMBER('B. Projet'!BC84))),"Projet précédent existant","Nouveau projet")</f>
        <v>Nouveau projet</v>
      </c>
      <c r="I50" s="200"/>
    </row>
    <row r="51" spans="1:9" ht="14.4" customHeight="1" x14ac:dyDescent="0.3">
      <c r="A51" s="535"/>
      <c r="B51" s="307" t="s">
        <v>32</v>
      </c>
      <c r="C51" s="304">
        <f>'B. Projet'!BQ59</f>
        <v>0</v>
      </c>
      <c r="I51" s="200"/>
    </row>
    <row r="52" spans="1:9" ht="14.4" customHeight="1" x14ac:dyDescent="0.3">
      <c r="A52" s="535"/>
      <c r="B52" s="307" t="s">
        <v>34</v>
      </c>
      <c r="C52" s="304">
        <f>SUM('B. Projet'!BI84:BT84)</f>
        <v>0</v>
      </c>
      <c r="I52" s="200"/>
    </row>
    <row r="53" spans="1:9" ht="14.4" customHeight="1" x14ac:dyDescent="0.3">
      <c r="A53" s="535"/>
      <c r="B53" s="307" t="s">
        <v>41</v>
      </c>
      <c r="C53" s="304">
        <f>SUM('B. Projet'!BI93:BT93)</f>
        <v>0</v>
      </c>
      <c r="I53" s="200"/>
    </row>
    <row r="54" spans="1:9" ht="14.4" customHeight="1" x14ac:dyDescent="0.3">
      <c r="A54" s="535"/>
      <c r="B54" s="307" t="s">
        <v>45</v>
      </c>
      <c r="C54" s="303">
        <f>'B. Projet'!BI97</f>
        <v>0</v>
      </c>
      <c r="I54" s="200"/>
    </row>
    <row r="55" spans="1:9" ht="14.4" customHeight="1" x14ac:dyDescent="0.3">
      <c r="A55" s="536"/>
      <c r="B55" s="308" t="s">
        <v>35881</v>
      </c>
      <c r="C55" s="305">
        <f>'B. Projet'!BW176</f>
        <v>0</v>
      </c>
      <c r="I55" s="200"/>
    </row>
    <row r="56" spans="1:9" ht="14.4" customHeight="1" x14ac:dyDescent="0.3">
      <c r="A56" s="526" t="s">
        <v>156</v>
      </c>
      <c r="B56" s="185" t="s">
        <v>46</v>
      </c>
      <c r="C56" s="249">
        <f>'B. Projet'!AJ108</f>
        <v>0</v>
      </c>
      <c r="I56" s="200"/>
    </row>
    <row r="57" spans="1:9" ht="14.4" customHeight="1" x14ac:dyDescent="0.3">
      <c r="A57" s="526"/>
      <c r="B57" s="185" t="s">
        <v>47</v>
      </c>
      <c r="C57" s="249">
        <f>'B. Projet'!AJ109</f>
        <v>0</v>
      </c>
      <c r="I57" s="200"/>
    </row>
    <row r="58" spans="1:9" ht="14.4" customHeight="1" x14ac:dyDescent="0.3">
      <c r="A58" s="526"/>
      <c r="B58" s="185" t="s">
        <v>48</v>
      </c>
      <c r="C58" s="249">
        <f>'B. Projet'!AJ110</f>
        <v>0</v>
      </c>
      <c r="I58" s="200"/>
    </row>
    <row r="59" spans="1:9" ht="14.4" customHeight="1" x14ac:dyDescent="0.3">
      <c r="A59" s="526"/>
      <c r="B59" s="185" t="s">
        <v>49</v>
      </c>
      <c r="C59" s="249">
        <f>'B. Projet'!AJ111</f>
        <v>0</v>
      </c>
      <c r="I59" s="200"/>
    </row>
    <row r="60" spans="1:9" ht="14.4" customHeight="1" x14ac:dyDescent="0.3">
      <c r="A60" s="526"/>
      <c r="B60" s="185" t="s">
        <v>50</v>
      </c>
      <c r="C60" s="249">
        <f>'B. Projet'!AJ112</f>
        <v>0</v>
      </c>
      <c r="I60" s="200"/>
    </row>
    <row r="61" spans="1:9" ht="14.4" customHeight="1" x14ac:dyDescent="0.3">
      <c r="A61" s="527"/>
      <c r="B61" s="186" t="s">
        <v>35836</v>
      </c>
      <c r="C61" s="250" t="str">
        <f>IF('B. Projet'!AG113=100%,'B. Projet'!AJ113,"Erreur sur le total")</f>
        <v>Erreur sur le total</v>
      </c>
      <c r="I61" s="200"/>
    </row>
    <row r="62" spans="1:9" ht="14.4" customHeight="1" x14ac:dyDescent="0.3">
      <c r="A62" s="528" t="s">
        <v>165</v>
      </c>
      <c r="B62" s="187" t="s">
        <v>51</v>
      </c>
      <c r="C62" s="251">
        <v>0</v>
      </c>
      <c r="I62" s="200"/>
    </row>
    <row r="63" spans="1:9" ht="14.4" customHeight="1" x14ac:dyDescent="0.3">
      <c r="A63" s="529"/>
      <c r="B63" s="188" t="s">
        <v>52</v>
      </c>
      <c r="C63" s="252">
        <v>0</v>
      </c>
      <c r="I63" s="200"/>
    </row>
    <row r="64" spans="1:9" ht="14.4" customHeight="1" x14ac:dyDescent="0.3">
      <c r="A64" s="529"/>
      <c r="B64" s="188" t="s">
        <v>53</v>
      </c>
      <c r="C64" s="252">
        <f>'B. Projet'!AJ121</f>
        <v>0</v>
      </c>
      <c r="I64" s="200"/>
    </row>
    <row r="65" spans="1:9" ht="14.4" customHeight="1" x14ac:dyDescent="0.3">
      <c r="A65" s="529"/>
      <c r="B65" s="188" t="s">
        <v>54</v>
      </c>
      <c r="C65" s="252">
        <f>'B. Projet'!AJ122</f>
        <v>0</v>
      </c>
      <c r="I65" s="200"/>
    </row>
    <row r="66" spans="1:9" ht="14.4" customHeight="1" x14ac:dyDescent="0.3">
      <c r="A66" s="529"/>
      <c r="B66" s="188" t="s">
        <v>55</v>
      </c>
      <c r="C66" s="252">
        <f>'B. Projet'!AJ123</f>
        <v>0</v>
      </c>
      <c r="I66" s="200"/>
    </row>
    <row r="67" spans="1:9" ht="14.4" customHeight="1" x14ac:dyDescent="0.3">
      <c r="A67" s="530"/>
      <c r="B67" s="189" t="s">
        <v>35837</v>
      </c>
      <c r="C67" s="253" t="str">
        <f>IF('B. Projet'!AG124=100%,'B. Projet'!AJ124,"Erreur sur le total")</f>
        <v>Erreur sur le total</v>
      </c>
      <c r="I67" s="200"/>
    </row>
    <row r="68" spans="1:9" ht="14.4" customHeight="1" x14ac:dyDescent="0.3">
      <c r="A68" s="310"/>
      <c r="B68" s="324" t="s">
        <v>35944</v>
      </c>
      <c r="C68" s="311" t="e">
        <f>C62/(SUM(C62:C66))</f>
        <v>#DIV/0!</v>
      </c>
      <c r="I68" s="200"/>
    </row>
    <row r="69" spans="1:9" ht="14.4" customHeight="1" x14ac:dyDescent="0.3">
      <c r="A69" s="517" t="s">
        <v>172</v>
      </c>
      <c r="B69" s="190" t="s">
        <v>56</v>
      </c>
      <c r="C69" s="254"/>
      <c r="I69" s="200"/>
    </row>
    <row r="70" spans="1:9" ht="14.4" customHeight="1" x14ac:dyDescent="0.3">
      <c r="A70" s="518"/>
      <c r="B70" s="191" t="s">
        <v>57</v>
      </c>
      <c r="C70" s="255"/>
      <c r="I70" s="200"/>
    </row>
    <row r="71" spans="1:9" ht="14.4" customHeight="1" x14ac:dyDescent="0.3">
      <c r="A71" s="518"/>
      <c r="B71" s="191" t="s">
        <v>58</v>
      </c>
      <c r="C71" s="255"/>
      <c r="I71" s="200"/>
    </row>
    <row r="72" spans="1:9" ht="14.4" customHeight="1" x14ac:dyDescent="0.3">
      <c r="A72" s="519"/>
      <c r="B72" s="191" t="s">
        <v>35838</v>
      </c>
      <c r="C72" s="255" t="str">
        <f>IF('B. Projet'!AG133=100%,'B. Projet'!AJ133,"Erreur sur le total")</f>
        <v>Erreur sur le total</v>
      </c>
      <c r="I72" s="200"/>
    </row>
    <row r="73" spans="1:9" ht="14.4" customHeight="1" x14ac:dyDescent="0.3">
      <c r="A73" s="197"/>
      <c r="B73" s="325" t="s">
        <v>35945</v>
      </c>
      <c r="C73" s="312" t="e">
        <f>C69/(SUM(C69:C71))</f>
        <v>#DIV/0!</v>
      </c>
      <c r="I73" s="200"/>
    </row>
    <row r="74" spans="1:9" ht="14.4" customHeight="1" x14ac:dyDescent="0.3">
      <c r="A74" s="197"/>
      <c r="B74" s="326" t="s">
        <v>35946</v>
      </c>
      <c r="C74" s="313" t="e">
        <f>C71/(SUM(C69:C71))</f>
        <v>#DIV/0!</v>
      </c>
      <c r="I74" s="200"/>
    </row>
    <row r="75" spans="1:9" ht="14.4" customHeight="1" x14ac:dyDescent="0.3">
      <c r="A75" s="515" t="s">
        <v>35839</v>
      </c>
      <c r="B75" s="268" t="s">
        <v>178</v>
      </c>
      <c r="C75" s="271">
        <f>'B. Projet'!C144</f>
        <v>0</v>
      </c>
      <c r="I75" s="200"/>
    </row>
    <row r="76" spans="1:9" ht="14.4" customHeight="1" x14ac:dyDescent="0.3">
      <c r="A76" s="516"/>
      <c r="B76" s="269" t="s">
        <v>35841</v>
      </c>
      <c r="C76" s="272">
        <f>'B. Projet'!C151</f>
        <v>0</v>
      </c>
      <c r="I76" s="200"/>
    </row>
    <row r="77" spans="1:9" ht="14.4" customHeight="1" x14ac:dyDescent="0.3">
      <c r="A77" s="516"/>
      <c r="B77" s="269" t="s">
        <v>35842</v>
      </c>
      <c r="C77" s="272">
        <f>'B. Projet'!C158</f>
        <v>0</v>
      </c>
      <c r="I77" s="200"/>
    </row>
    <row r="78" spans="1:9" ht="14.4" customHeight="1" x14ac:dyDescent="0.3">
      <c r="A78" s="516"/>
      <c r="B78" s="270" t="s">
        <v>35844</v>
      </c>
      <c r="C78" s="272">
        <f>'B. Projet'!C165</f>
        <v>0</v>
      </c>
      <c r="I78" s="200"/>
    </row>
    <row r="79" spans="1:9" ht="14.4" customHeight="1" x14ac:dyDescent="0.3">
      <c r="A79" s="516"/>
      <c r="B79" s="270" t="s">
        <v>35845</v>
      </c>
      <c r="C79" s="272">
        <f>'B. Projet'!AF172</f>
        <v>0</v>
      </c>
      <c r="I79" s="200"/>
    </row>
    <row r="80" spans="1:9" ht="14.4" customHeight="1" x14ac:dyDescent="0.3">
      <c r="A80" s="516"/>
      <c r="B80" s="270" t="s">
        <v>35843</v>
      </c>
      <c r="C80" s="272">
        <f>'B. Projet'!L172</f>
        <v>0</v>
      </c>
      <c r="I80" s="200"/>
    </row>
    <row r="81" spans="1:9" ht="14.4" customHeight="1" x14ac:dyDescent="0.3">
      <c r="A81" s="516"/>
      <c r="B81" s="270" t="s">
        <v>216</v>
      </c>
      <c r="C81" s="272" t="str">
        <f>'B. Projet'!I190</f>
        <v>Informations insuffisantes</v>
      </c>
      <c r="I81" s="200"/>
    </row>
    <row r="82" spans="1:9" ht="14.4" customHeight="1" x14ac:dyDescent="0.3">
      <c r="A82" s="516"/>
      <c r="B82" s="270" t="s">
        <v>35881</v>
      </c>
      <c r="C82" s="272"/>
      <c r="I82" s="200"/>
    </row>
    <row r="83" spans="1:9" ht="14.4" customHeight="1" x14ac:dyDescent="0.3">
      <c r="A83" s="316" t="s">
        <v>35834</v>
      </c>
      <c r="B83" s="318" t="s">
        <v>35835</v>
      </c>
      <c r="C83" s="315" t="str">
        <f>IF('B. Projet'!Y44="NON","NON",CONCATENATE('B. Projet'!AA46," %"))</f>
        <v xml:space="preserve"> %</v>
      </c>
      <c r="I83" s="200"/>
    </row>
    <row r="84" spans="1:9" ht="14.4" customHeight="1" x14ac:dyDescent="0.3">
      <c r="A84" s="317"/>
      <c r="B84" s="267" t="s">
        <v>35948</v>
      </c>
      <c r="C84" s="330">
        <f>'B. Projet'!Y48</f>
        <v>0</v>
      </c>
      <c r="I84" s="200"/>
    </row>
    <row r="85" spans="1:9" x14ac:dyDescent="0.3">
      <c r="C85" s="177"/>
      <c r="I85" s="200"/>
    </row>
    <row r="86" spans="1:9" x14ac:dyDescent="0.3">
      <c r="C86" s="177"/>
      <c r="I86" s="200"/>
    </row>
    <row r="87" spans="1:9" x14ac:dyDescent="0.3">
      <c r="C87" s="177"/>
      <c r="I87" s="200"/>
    </row>
    <row r="88" spans="1:9" x14ac:dyDescent="0.3">
      <c r="C88" s="177"/>
      <c r="I88" s="200"/>
    </row>
    <row r="89" spans="1:9" x14ac:dyDescent="0.3">
      <c r="C89" s="177"/>
      <c r="I89" s="200"/>
    </row>
    <row r="90" spans="1:9" x14ac:dyDescent="0.3">
      <c r="C90" s="177"/>
    </row>
  </sheetData>
  <sheetProtection algorithmName="SHA-512" hashValue="neiwCpZtcss+iYww4JrwfzYMhPBX+DeZTu+8frolESUWMz7IV0AF1hIjQcV87jD5k/QU8dtqub63pY8xqSpAJA==" saltValue="S5QUu2+9MiICPrKxUs3sqQ==" spinCount="100000" sheet="1" objects="1" scenarios="1"/>
  <mergeCells count="10">
    <mergeCell ref="A75:A82"/>
    <mergeCell ref="A69:A72"/>
    <mergeCell ref="A1:A17"/>
    <mergeCell ref="A18:A19"/>
    <mergeCell ref="A20:A26"/>
    <mergeCell ref="A56:A61"/>
    <mergeCell ref="A62:A67"/>
    <mergeCell ref="A34:A49"/>
    <mergeCell ref="A50:A55"/>
    <mergeCell ref="A27:A33"/>
  </mergeCell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5DE1-6650-4CA0-97DD-2ADE57D95C13}">
  <dimension ref="A1:F19"/>
  <sheetViews>
    <sheetView workbookViewId="0">
      <pane ySplit="1" topLeftCell="A2" activePane="bottomLeft" state="frozen"/>
      <selection pane="bottomLeft" activeCell="F17" sqref="F17"/>
    </sheetView>
  </sheetViews>
  <sheetFormatPr baseColWidth="10" defaultRowHeight="14.4" x14ac:dyDescent="0.3"/>
  <cols>
    <col min="2" max="3" width="21.6640625" customWidth="1"/>
    <col min="4" max="4" width="33.109375" customWidth="1"/>
  </cols>
  <sheetData>
    <row r="1" spans="1:6" x14ac:dyDescent="0.3">
      <c r="A1" s="295" t="s">
        <v>35902</v>
      </c>
      <c r="B1" s="296" t="s">
        <v>35903</v>
      </c>
      <c r="C1" s="296" t="s">
        <v>35904</v>
      </c>
      <c r="D1" s="296" t="s">
        <v>35905</v>
      </c>
      <c r="E1" s="296" t="s">
        <v>35935</v>
      </c>
      <c r="F1" s="297" t="s">
        <v>35936</v>
      </c>
    </row>
    <row r="3" spans="1:6" x14ac:dyDescent="0.3">
      <c r="A3" s="277" t="s">
        <v>35892</v>
      </c>
      <c r="B3" s="278" t="s">
        <v>102</v>
      </c>
      <c r="C3" s="278" t="s">
        <v>35937</v>
      </c>
      <c r="D3" s="278" t="s">
        <v>35889</v>
      </c>
      <c r="E3" s="277" t="s">
        <v>254</v>
      </c>
      <c r="F3" s="298" t="b">
        <v>0</v>
      </c>
    </row>
    <row r="4" spans="1:6" x14ac:dyDescent="0.3">
      <c r="A4" s="280"/>
      <c r="B4" s="281"/>
      <c r="C4" s="281"/>
      <c r="D4" s="281"/>
      <c r="E4" s="280" t="s">
        <v>255</v>
      </c>
      <c r="F4" s="299" t="b">
        <v>0</v>
      </c>
    </row>
    <row r="5" spans="1:6" x14ac:dyDescent="0.3">
      <c r="A5" s="283"/>
      <c r="B5" s="284"/>
      <c r="C5" s="284"/>
      <c r="D5" s="284"/>
      <c r="E5" s="283"/>
      <c r="F5" s="300"/>
    </row>
    <row r="6" spans="1:6" x14ac:dyDescent="0.3">
      <c r="A6" s="277" t="s">
        <v>35892</v>
      </c>
      <c r="B6" s="278" t="s">
        <v>102</v>
      </c>
      <c r="C6" s="278" t="s">
        <v>35938</v>
      </c>
      <c r="D6" s="278" t="s">
        <v>35890</v>
      </c>
      <c r="E6" s="277" t="s">
        <v>35859</v>
      </c>
      <c r="F6" s="298" t="b">
        <v>0</v>
      </c>
    </row>
    <row r="7" spans="1:6" x14ac:dyDescent="0.3">
      <c r="A7" s="280"/>
      <c r="B7" s="281"/>
      <c r="C7" s="281"/>
      <c r="D7" s="281"/>
      <c r="E7" s="280" t="s">
        <v>35860</v>
      </c>
      <c r="F7" s="299" t="b">
        <v>0</v>
      </c>
    </row>
    <row r="8" spans="1:6" x14ac:dyDescent="0.3">
      <c r="A8" s="280"/>
      <c r="B8" s="281"/>
      <c r="C8" s="281"/>
      <c r="D8" s="281"/>
      <c r="E8" s="280" t="s">
        <v>181</v>
      </c>
      <c r="F8" s="299" t="b">
        <v>0</v>
      </c>
    </row>
    <row r="9" spans="1:6" x14ac:dyDescent="0.3">
      <c r="A9" s="283"/>
      <c r="B9" s="284"/>
      <c r="C9" s="284"/>
      <c r="D9" s="284"/>
      <c r="E9" s="283"/>
      <c r="F9" s="300"/>
    </row>
    <row r="10" spans="1:6" x14ac:dyDescent="0.3">
      <c r="A10" s="277" t="s">
        <v>35892</v>
      </c>
      <c r="B10" s="278" t="s">
        <v>122</v>
      </c>
      <c r="C10" s="278" t="s">
        <v>35939</v>
      </c>
      <c r="D10" s="278" t="s">
        <v>35891</v>
      </c>
      <c r="E10" s="277" t="s">
        <v>129</v>
      </c>
      <c r="F10" s="298" t="b">
        <v>0</v>
      </c>
    </row>
    <row r="11" spans="1:6" x14ac:dyDescent="0.3">
      <c r="A11" s="280"/>
      <c r="B11" s="281"/>
      <c r="C11" s="281"/>
      <c r="D11" s="281"/>
      <c r="E11" s="280" t="s">
        <v>130</v>
      </c>
      <c r="F11" s="299" t="b">
        <v>0</v>
      </c>
    </row>
    <row r="12" spans="1:6" x14ac:dyDescent="0.3">
      <c r="A12" s="280"/>
      <c r="B12" s="281"/>
      <c r="C12" s="281"/>
      <c r="D12" s="281"/>
      <c r="E12" s="280" t="s">
        <v>35847</v>
      </c>
      <c r="F12" s="299" t="b">
        <v>0</v>
      </c>
    </row>
    <row r="13" spans="1:6" x14ac:dyDescent="0.3">
      <c r="A13" s="280"/>
      <c r="B13" s="281"/>
      <c r="C13" s="281"/>
      <c r="D13" s="281"/>
      <c r="E13" s="280" t="s">
        <v>35869</v>
      </c>
      <c r="F13" s="299" t="b">
        <v>0</v>
      </c>
    </row>
    <row r="14" spans="1:6" x14ac:dyDescent="0.3">
      <c r="A14" s="280"/>
      <c r="B14" s="281"/>
      <c r="C14" s="281"/>
      <c r="D14" s="281"/>
      <c r="E14" s="280" t="s">
        <v>35861</v>
      </c>
      <c r="F14" s="299" t="b">
        <v>0</v>
      </c>
    </row>
    <row r="15" spans="1:6" x14ac:dyDescent="0.3">
      <c r="A15" s="280"/>
      <c r="B15" s="281"/>
      <c r="C15" s="281"/>
      <c r="D15" s="281"/>
      <c r="E15" s="280" t="s">
        <v>181</v>
      </c>
      <c r="F15" s="299" t="b">
        <v>0</v>
      </c>
    </row>
    <row r="16" spans="1:6" x14ac:dyDescent="0.3">
      <c r="A16" s="283"/>
      <c r="B16" s="284"/>
      <c r="C16" s="284"/>
      <c r="D16" s="284"/>
      <c r="E16" s="283"/>
      <c r="F16" s="300"/>
    </row>
    <row r="17" spans="1:6" x14ac:dyDescent="0.3">
      <c r="A17" s="277" t="s">
        <v>35892</v>
      </c>
      <c r="B17" s="278" t="s">
        <v>126</v>
      </c>
      <c r="C17" s="278" t="s">
        <v>35940</v>
      </c>
      <c r="D17" s="278" t="s">
        <v>35865</v>
      </c>
      <c r="E17" s="277" t="s">
        <v>130</v>
      </c>
      <c r="F17" s="298" t="b">
        <v>0</v>
      </c>
    </row>
    <row r="18" spans="1:6" x14ac:dyDescent="0.3">
      <c r="A18" s="280"/>
      <c r="B18" s="281"/>
      <c r="C18" s="281"/>
      <c r="D18" s="281"/>
      <c r="E18" s="280" t="s">
        <v>35872</v>
      </c>
      <c r="F18" s="299" t="b">
        <v>0</v>
      </c>
    </row>
    <row r="19" spans="1:6" x14ac:dyDescent="0.3">
      <c r="A19" s="283"/>
      <c r="B19" s="284"/>
      <c r="C19" s="284"/>
      <c r="D19" s="284"/>
      <c r="E19" s="283"/>
      <c r="F19" s="301"/>
    </row>
  </sheetData>
  <sheetProtection algorithmName="SHA-512" hashValue="eCeNzWiOKXrxvcClfloK52YWclNax3ylukQSJ0dj2TCDP76rgppikZSwN8cc5uueJXBrrxznURPPT07i2ZM5fA==" saltValue="Zbf30jvbZrJ4Qbuly/xGJg==" spinCount="100000" sheet="1" objects="1" scenarios="1"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1" tint="0.499984740745262"/>
  </sheetPr>
  <dimension ref="A1:H102"/>
  <sheetViews>
    <sheetView workbookViewId="0">
      <pane ySplit="1" topLeftCell="A11" activePane="bottomLeft" state="frozen"/>
      <selection pane="bottomLeft" activeCell="E31" sqref="E31:E40"/>
    </sheetView>
  </sheetViews>
  <sheetFormatPr baseColWidth="10" defaultColWidth="11.44140625" defaultRowHeight="14.4" x14ac:dyDescent="0.3"/>
  <cols>
    <col min="4" max="4" width="25.21875" customWidth="1"/>
    <col min="5" max="5" width="47.44140625" bestFit="1" customWidth="1"/>
  </cols>
  <sheetData>
    <row r="1" spans="1:7" x14ac:dyDescent="0.3">
      <c r="A1" s="295" t="s">
        <v>35902</v>
      </c>
      <c r="B1" s="296" t="s">
        <v>35903</v>
      </c>
      <c r="C1" s="296" t="s">
        <v>35904</v>
      </c>
      <c r="D1" s="296" t="s">
        <v>35905</v>
      </c>
      <c r="E1" s="297" t="s">
        <v>35906</v>
      </c>
    </row>
    <row r="3" spans="1:7" x14ac:dyDescent="0.3">
      <c r="A3" s="277" t="s">
        <v>35893</v>
      </c>
      <c r="B3" s="278" t="s">
        <v>70</v>
      </c>
      <c r="C3" s="278"/>
      <c r="D3" s="278" t="s">
        <v>35894</v>
      </c>
      <c r="E3" s="293" t="s">
        <v>247</v>
      </c>
      <c r="F3" t="s">
        <v>248</v>
      </c>
      <c r="G3">
        <v>1</v>
      </c>
    </row>
    <row r="4" spans="1:7" x14ac:dyDescent="0.3">
      <c r="A4" s="280"/>
      <c r="B4" s="281"/>
      <c r="C4" s="281"/>
      <c r="D4" s="281"/>
      <c r="E4" s="288" t="s">
        <v>249</v>
      </c>
      <c r="F4" t="s">
        <v>250</v>
      </c>
      <c r="G4">
        <v>2</v>
      </c>
    </row>
    <row r="5" spans="1:7" x14ac:dyDescent="0.3">
      <c r="A5" s="280"/>
      <c r="B5" s="281"/>
      <c r="C5" s="281"/>
      <c r="D5" s="281"/>
      <c r="E5" s="288"/>
      <c r="G5">
        <v>3</v>
      </c>
    </row>
    <row r="6" spans="1:7" x14ac:dyDescent="0.3">
      <c r="A6" s="280"/>
      <c r="B6" s="281"/>
      <c r="C6" s="281"/>
      <c r="D6" s="281"/>
      <c r="E6" s="288"/>
      <c r="G6">
        <v>4</v>
      </c>
    </row>
    <row r="7" spans="1:7" x14ac:dyDescent="0.3">
      <c r="A7" s="280"/>
      <c r="B7" s="281"/>
      <c r="C7" s="281"/>
      <c r="D7" s="281"/>
      <c r="E7" s="288"/>
      <c r="G7">
        <v>5</v>
      </c>
    </row>
    <row r="8" spans="1:7" x14ac:dyDescent="0.3">
      <c r="A8" s="280"/>
      <c r="B8" s="281"/>
      <c r="C8" s="281"/>
      <c r="D8" s="281"/>
      <c r="E8" s="288"/>
      <c r="G8" t="s">
        <v>251</v>
      </c>
    </row>
    <row r="9" spans="1:7" x14ac:dyDescent="0.3">
      <c r="A9" s="283"/>
      <c r="B9" s="284"/>
      <c r="C9" s="284"/>
      <c r="D9" s="284"/>
      <c r="E9" s="285"/>
    </row>
    <row r="10" spans="1:7" x14ac:dyDescent="0.3">
      <c r="A10" s="277" t="s">
        <v>35895</v>
      </c>
      <c r="B10" s="278" t="s">
        <v>284</v>
      </c>
      <c r="C10" s="278" t="s">
        <v>35896</v>
      </c>
      <c r="D10" s="278" t="s">
        <v>35897</v>
      </c>
      <c r="E10" s="293" t="s">
        <v>252</v>
      </c>
    </row>
    <row r="11" spans="1:7" x14ac:dyDescent="0.3">
      <c r="A11" s="280"/>
      <c r="B11" s="281"/>
      <c r="C11" s="281"/>
      <c r="D11" s="281"/>
      <c r="E11" s="288" t="s">
        <v>253</v>
      </c>
    </row>
    <row r="12" spans="1:7" x14ac:dyDescent="0.3">
      <c r="A12" s="283"/>
      <c r="B12" s="284"/>
      <c r="C12" s="284"/>
      <c r="D12" s="284"/>
      <c r="E12" s="285"/>
    </row>
    <row r="13" spans="1:7" x14ac:dyDescent="0.3">
      <c r="A13" s="277" t="s">
        <v>35895</v>
      </c>
      <c r="B13" s="278" t="s">
        <v>290</v>
      </c>
      <c r="C13" s="278" t="s">
        <v>35898</v>
      </c>
      <c r="D13" s="278" t="s">
        <v>35899</v>
      </c>
      <c r="E13" s="293" t="s">
        <v>254</v>
      </c>
    </row>
    <row r="14" spans="1:7" x14ac:dyDescent="0.3">
      <c r="A14" s="280"/>
      <c r="B14" s="281"/>
      <c r="C14" s="281"/>
      <c r="D14" s="281"/>
      <c r="E14" s="288" t="s">
        <v>255</v>
      </c>
    </row>
    <row r="15" spans="1:7" x14ac:dyDescent="0.3">
      <c r="A15" s="280"/>
      <c r="B15" s="281"/>
      <c r="C15" s="281"/>
      <c r="D15" s="281"/>
      <c r="E15" s="288" t="s">
        <v>256</v>
      </c>
    </row>
    <row r="16" spans="1:7" x14ac:dyDescent="0.3">
      <c r="A16" s="283"/>
      <c r="B16" s="284"/>
      <c r="C16" s="284"/>
      <c r="D16" s="284"/>
      <c r="E16" s="285"/>
    </row>
    <row r="17" spans="1:5" x14ac:dyDescent="0.3">
      <c r="A17" s="277" t="s">
        <v>35895</v>
      </c>
      <c r="B17" s="278" t="s">
        <v>282</v>
      </c>
      <c r="C17" s="278" t="s">
        <v>35900</v>
      </c>
      <c r="D17" s="278" t="s">
        <v>35901</v>
      </c>
      <c r="E17" s="293" t="s">
        <v>257</v>
      </c>
    </row>
    <row r="18" spans="1:5" x14ac:dyDescent="0.3">
      <c r="A18" s="280"/>
      <c r="B18" s="281"/>
      <c r="C18" s="281"/>
      <c r="D18" s="281"/>
      <c r="E18" s="288" t="s">
        <v>258</v>
      </c>
    </row>
    <row r="19" spans="1:5" x14ac:dyDescent="0.3">
      <c r="A19" s="280"/>
      <c r="B19" s="281"/>
      <c r="C19" s="281"/>
      <c r="D19" s="281"/>
      <c r="E19" s="294" t="s">
        <v>259</v>
      </c>
    </row>
    <row r="20" spans="1:5" x14ac:dyDescent="0.3">
      <c r="A20" s="280"/>
      <c r="B20" s="281"/>
      <c r="C20" s="281"/>
      <c r="D20" s="281"/>
      <c r="E20" s="288" t="s">
        <v>260</v>
      </c>
    </row>
    <row r="21" spans="1:5" x14ac:dyDescent="0.3">
      <c r="A21" s="283"/>
      <c r="B21" s="284"/>
      <c r="C21" s="284"/>
      <c r="D21" s="284"/>
      <c r="E21" s="285"/>
    </row>
    <row r="22" spans="1:5" x14ac:dyDescent="0.3">
      <c r="A22" s="277" t="s">
        <v>35895</v>
      </c>
      <c r="B22" s="278" t="s">
        <v>295</v>
      </c>
      <c r="C22" s="278" t="s">
        <v>35907</v>
      </c>
      <c r="D22" s="278" t="s">
        <v>35908</v>
      </c>
      <c r="E22" s="293" t="s">
        <v>261</v>
      </c>
    </row>
    <row r="23" spans="1:5" x14ac:dyDescent="0.3">
      <c r="A23" s="280"/>
      <c r="B23" s="281"/>
      <c r="C23" s="281"/>
      <c r="D23" s="281"/>
      <c r="E23" s="288" t="s">
        <v>262</v>
      </c>
    </row>
    <row r="24" spans="1:5" x14ac:dyDescent="0.3">
      <c r="A24" s="280"/>
      <c r="B24" s="281"/>
      <c r="C24" s="281"/>
      <c r="D24" s="281"/>
      <c r="E24" s="294" t="s">
        <v>263</v>
      </c>
    </row>
    <row r="25" spans="1:5" x14ac:dyDescent="0.3">
      <c r="A25" s="280"/>
      <c r="B25" s="281"/>
      <c r="C25" s="281"/>
      <c r="D25" s="281"/>
      <c r="E25" s="294" t="s">
        <v>264</v>
      </c>
    </row>
    <row r="26" spans="1:5" x14ac:dyDescent="0.3">
      <c r="A26" s="280"/>
      <c r="B26" s="281"/>
      <c r="C26" s="281"/>
      <c r="D26" s="281"/>
      <c r="E26" s="294" t="s">
        <v>265</v>
      </c>
    </row>
    <row r="27" spans="1:5" x14ac:dyDescent="0.3">
      <c r="A27" s="280"/>
      <c r="B27" s="281"/>
      <c r="C27" s="281"/>
      <c r="D27" s="281"/>
      <c r="E27" s="294" t="s">
        <v>266</v>
      </c>
    </row>
    <row r="28" spans="1:5" x14ac:dyDescent="0.3">
      <c r="A28" s="280"/>
      <c r="B28" s="281"/>
      <c r="C28" s="281"/>
      <c r="D28" s="281"/>
      <c r="E28" s="294" t="s">
        <v>267</v>
      </c>
    </row>
    <row r="29" spans="1:5" x14ac:dyDescent="0.3">
      <c r="A29" s="280"/>
      <c r="B29" s="281"/>
      <c r="C29" s="281"/>
      <c r="D29" s="281"/>
      <c r="E29" s="294" t="s">
        <v>268</v>
      </c>
    </row>
    <row r="30" spans="1:5" x14ac:dyDescent="0.3">
      <c r="A30" s="280"/>
      <c r="B30" s="281"/>
      <c r="C30" s="281"/>
      <c r="D30" s="281"/>
      <c r="E30" s="294" t="s">
        <v>269</v>
      </c>
    </row>
    <row r="31" spans="1:5" x14ac:dyDescent="0.3">
      <c r="A31" s="283"/>
      <c r="B31" s="284"/>
      <c r="C31" s="284"/>
      <c r="D31" s="284"/>
      <c r="E31" s="285"/>
    </row>
    <row r="32" spans="1:5" x14ac:dyDescent="0.3">
      <c r="A32" s="277" t="s">
        <v>35909</v>
      </c>
      <c r="B32" s="278"/>
      <c r="C32" s="278"/>
      <c r="D32" s="278"/>
      <c r="E32" s="293" t="s">
        <v>270</v>
      </c>
    </row>
    <row r="33" spans="1:8" x14ac:dyDescent="0.3">
      <c r="A33" s="280"/>
      <c r="B33" s="281"/>
      <c r="C33" s="281"/>
      <c r="D33" s="281"/>
      <c r="E33" s="288" t="s">
        <v>271</v>
      </c>
    </row>
    <row r="34" spans="1:8" x14ac:dyDescent="0.3">
      <c r="A34" s="280"/>
      <c r="B34" s="281"/>
      <c r="C34" s="281"/>
      <c r="D34" s="281"/>
      <c r="E34" s="288" t="s">
        <v>272</v>
      </c>
    </row>
    <row r="35" spans="1:8" x14ac:dyDescent="0.3">
      <c r="A35" s="280"/>
      <c r="B35" s="281"/>
      <c r="C35" s="281"/>
      <c r="D35" s="281"/>
      <c r="E35" s="288" t="s">
        <v>273</v>
      </c>
    </row>
    <row r="36" spans="1:8" x14ac:dyDescent="0.3">
      <c r="A36" s="280"/>
      <c r="B36" s="281"/>
      <c r="C36" s="281"/>
      <c r="D36" s="281"/>
      <c r="E36" s="288" t="s">
        <v>274</v>
      </c>
    </row>
    <row r="37" spans="1:8" x14ac:dyDescent="0.3">
      <c r="A37" s="280"/>
      <c r="B37" s="281"/>
      <c r="C37" s="281"/>
      <c r="D37" s="281"/>
      <c r="E37" s="288" t="s">
        <v>275</v>
      </c>
    </row>
    <row r="38" spans="1:8" x14ac:dyDescent="0.3">
      <c r="A38" s="280"/>
      <c r="B38" s="281"/>
      <c r="C38" s="281"/>
      <c r="D38" s="281"/>
      <c r="E38" s="288" t="s">
        <v>276</v>
      </c>
    </row>
    <row r="39" spans="1:8" x14ac:dyDescent="0.3">
      <c r="A39" s="280"/>
      <c r="B39" s="281"/>
      <c r="C39" s="281"/>
      <c r="D39" s="281"/>
      <c r="E39" s="288" t="s">
        <v>277</v>
      </c>
    </row>
    <row r="40" spans="1:8" x14ac:dyDescent="0.3">
      <c r="A40" s="280"/>
      <c r="B40" s="281"/>
      <c r="C40" s="281"/>
      <c r="D40" s="281"/>
      <c r="E40" s="288" t="s">
        <v>278</v>
      </c>
    </row>
    <row r="41" spans="1:8" x14ac:dyDescent="0.3">
      <c r="A41" s="283"/>
      <c r="B41" s="284"/>
      <c r="C41" s="284"/>
      <c r="D41" s="284"/>
      <c r="E41" s="285"/>
    </row>
    <row r="42" spans="1:8" x14ac:dyDescent="0.3">
      <c r="A42" s="277" t="s">
        <v>35895</v>
      </c>
      <c r="B42" s="278" t="s">
        <v>284</v>
      </c>
      <c r="C42" s="278" t="s">
        <v>35910</v>
      </c>
      <c r="D42" s="278" t="s">
        <v>35911</v>
      </c>
      <c r="E42" s="293"/>
    </row>
    <row r="43" spans="1:8" x14ac:dyDescent="0.3">
      <c r="A43" s="280"/>
      <c r="B43" s="281"/>
      <c r="C43" s="281"/>
      <c r="D43" s="281"/>
      <c r="E43" s="288" t="s">
        <v>279</v>
      </c>
    </row>
    <row r="44" spans="1:8" x14ac:dyDescent="0.3">
      <c r="A44" s="283"/>
      <c r="B44" s="284"/>
      <c r="C44" s="284"/>
      <c r="D44" s="284"/>
      <c r="E44" s="285"/>
    </row>
    <row r="45" spans="1:8" x14ac:dyDescent="0.3">
      <c r="A45" s="277" t="s">
        <v>35892</v>
      </c>
      <c r="B45" s="278" t="s">
        <v>95</v>
      </c>
      <c r="C45" s="278" t="s">
        <v>35912</v>
      </c>
      <c r="D45" s="278" t="s">
        <v>35913</v>
      </c>
      <c r="E45" s="291" t="s">
        <v>99</v>
      </c>
      <c r="H45" s="163"/>
    </row>
    <row r="46" spans="1:8" x14ac:dyDescent="0.3">
      <c r="A46" s="280"/>
      <c r="B46" s="281"/>
      <c r="C46" s="281"/>
      <c r="D46" s="281"/>
      <c r="E46" s="292" t="s">
        <v>100</v>
      </c>
    </row>
    <row r="47" spans="1:8" x14ac:dyDescent="0.3">
      <c r="A47" s="280"/>
      <c r="B47" s="281"/>
      <c r="C47" s="281"/>
      <c r="D47" s="281"/>
      <c r="E47" s="292" t="s">
        <v>101</v>
      </c>
    </row>
    <row r="48" spans="1:8" x14ac:dyDescent="0.3">
      <c r="A48" s="283"/>
      <c r="B48" s="284"/>
      <c r="C48" s="284"/>
      <c r="D48" s="284"/>
      <c r="E48" s="285"/>
    </row>
    <row r="49" spans="1:5" x14ac:dyDescent="0.3">
      <c r="A49" s="277" t="s">
        <v>35892</v>
      </c>
      <c r="B49" s="278" t="s">
        <v>35915</v>
      </c>
      <c r="C49" s="278" t="s">
        <v>35914</v>
      </c>
      <c r="D49" s="278" t="s">
        <v>35916</v>
      </c>
      <c r="E49" s="125" t="s">
        <v>35851</v>
      </c>
    </row>
    <row r="50" spans="1:5" x14ac:dyDescent="0.3">
      <c r="A50" s="280"/>
      <c r="B50" s="281"/>
      <c r="C50" s="281"/>
      <c r="D50" s="281"/>
      <c r="E50" s="126" t="s">
        <v>35852</v>
      </c>
    </row>
    <row r="51" spans="1:5" x14ac:dyDescent="0.3">
      <c r="A51" s="280"/>
      <c r="B51" s="281"/>
      <c r="C51" s="281"/>
      <c r="D51" s="281"/>
      <c r="E51" s="126" t="s">
        <v>35853</v>
      </c>
    </row>
    <row r="52" spans="1:5" x14ac:dyDescent="0.3">
      <c r="A52" s="280"/>
      <c r="B52" s="281"/>
      <c r="C52" s="281"/>
      <c r="D52" s="281"/>
      <c r="E52" s="126" t="s">
        <v>35854</v>
      </c>
    </row>
    <row r="53" spans="1:5" x14ac:dyDescent="0.3">
      <c r="A53" s="280"/>
      <c r="B53" s="281"/>
      <c r="C53" s="281"/>
      <c r="D53" s="281"/>
      <c r="E53" s="126" t="s">
        <v>35855</v>
      </c>
    </row>
    <row r="54" spans="1:5" x14ac:dyDescent="0.3">
      <c r="A54" s="280"/>
      <c r="B54" s="281"/>
      <c r="C54" s="281"/>
      <c r="D54" s="281"/>
      <c r="E54" s="126" t="s">
        <v>35856</v>
      </c>
    </row>
    <row r="55" spans="1:5" x14ac:dyDescent="0.3">
      <c r="A55" s="283"/>
      <c r="B55" s="284"/>
      <c r="C55" s="284"/>
      <c r="D55" s="284"/>
      <c r="E55" s="285"/>
    </row>
    <row r="56" spans="1:5" x14ac:dyDescent="0.3">
      <c r="A56" s="277" t="s">
        <v>35892</v>
      </c>
      <c r="B56" s="278" t="s">
        <v>35915</v>
      </c>
      <c r="C56" s="278" t="s">
        <v>35918</v>
      </c>
      <c r="D56" s="278" t="s">
        <v>35917</v>
      </c>
      <c r="E56" s="125" t="s">
        <v>107</v>
      </c>
    </row>
    <row r="57" spans="1:5" x14ac:dyDescent="0.3">
      <c r="A57" s="280"/>
      <c r="B57" s="281"/>
      <c r="C57" s="281"/>
      <c r="D57" s="281"/>
      <c r="E57" s="126" t="s">
        <v>108</v>
      </c>
    </row>
    <row r="58" spans="1:5" x14ac:dyDescent="0.3">
      <c r="A58" s="280"/>
      <c r="B58" s="281"/>
      <c r="C58" s="281"/>
      <c r="D58" s="281"/>
      <c r="E58" s="126" t="s">
        <v>106</v>
      </c>
    </row>
    <row r="59" spans="1:5" x14ac:dyDescent="0.3">
      <c r="A59" s="283"/>
      <c r="B59" s="284"/>
      <c r="C59" s="284"/>
      <c r="D59" s="284"/>
      <c r="E59" s="285"/>
    </row>
    <row r="60" spans="1:5" x14ac:dyDescent="0.3">
      <c r="A60" s="277" t="s">
        <v>35892</v>
      </c>
      <c r="B60" s="278" t="s">
        <v>35921</v>
      </c>
      <c r="C60" s="278" t="s">
        <v>35919</v>
      </c>
      <c r="D60" s="278" t="s">
        <v>35920</v>
      </c>
      <c r="E60" s="125" t="s">
        <v>114</v>
      </c>
    </row>
    <row r="61" spans="1:5" x14ac:dyDescent="0.3">
      <c r="A61" s="280"/>
      <c r="B61" s="281"/>
      <c r="C61" s="281"/>
      <c r="D61" s="281"/>
      <c r="E61" s="126" t="s">
        <v>108</v>
      </c>
    </row>
    <row r="62" spans="1:5" x14ac:dyDescent="0.3">
      <c r="A62" s="283"/>
      <c r="B62" s="284"/>
      <c r="C62" s="284"/>
      <c r="D62" s="284"/>
      <c r="E62" s="285"/>
    </row>
    <row r="63" spans="1:5" x14ac:dyDescent="0.3">
      <c r="A63" s="277" t="s">
        <v>35892</v>
      </c>
      <c r="B63" s="278" t="s">
        <v>35839</v>
      </c>
      <c r="C63" s="278" t="s">
        <v>35922</v>
      </c>
      <c r="D63" s="278" t="s">
        <v>35923</v>
      </c>
      <c r="E63" s="289" t="s">
        <v>179</v>
      </c>
    </row>
    <row r="64" spans="1:5" x14ac:dyDescent="0.3">
      <c r="A64" s="280"/>
      <c r="B64" s="281"/>
      <c r="C64" s="281"/>
      <c r="D64" s="281"/>
      <c r="E64" s="290" t="s">
        <v>180</v>
      </c>
    </row>
    <row r="65" spans="1:7" x14ac:dyDescent="0.3">
      <c r="A65" s="280"/>
      <c r="B65" s="281"/>
      <c r="C65" s="281"/>
      <c r="D65" s="281"/>
      <c r="E65" s="290" t="s">
        <v>181</v>
      </c>
    </row>
    <row r="66" spans="1:7" x14ac:dyDescent="0.3">
      <c r="A66" s="280"/>
      <c r="B66" s="281"/>
      <c r="C66" s="281"/>
      <c r="D66" s="281"/>
      <c r="E66" s="290" t="s">
        <v>182</v>
      </c>
    </row>
    <row r="67" spans="1:7" x14ac:dyDescent="0.3">
      <c r="A67" s="283"/>
      <c r="B67" s="284"/>
      <c r="C67" s="284"/>
      <c r="D67" s="284"/>
      <c r="E67" s="285"/>
    </row>
    <row r="68" spans="1:7" x14ac:dyDescent="0.3">
      <c r="A68" s="277" t="s">
        <v>35892</v>
      </c>
      <c r="B68" s="278" t="s">
        <v>35839</v>
      </c>
      <c r="C68" s="278" t="s">
        <v>35924</v>
      </c>
      <c r="D68" s="278" t="s">
        <v>35925</v>
      </c>
      <c r="E68" s="289" t="s">
        <v>184</v>
      </c>
      <c r="G68" s="164"/>
    </row>
    <row r="69" spans="1:7" x14ac:dyDescent="0.3">
      <c r="A69" s="280"/>
      <c r="B69" s="281"/>
      <c r="C69" s="281"/>
      <c r="D69" s="281"/>
      <c r="E69" s="290" t="s">
        <v>108</v>
      </c>
    </row>
    <row r="70" spans="1:7" x14ac:dyDescent="0.3">
      <c r="A70" s="283"/>
      <c r="B70" s="284"/>
      <c r="C70" s="284"/>
      <c r="D70" s="284"/>
      <c r="E70" s="285"/>
    </row>
    <row r="71" spans="1:7" x14ac:dyDescent="0.3">
      <c r="A71" s="277" t="s">
        <v>35892</v>
      </c>
      <c r="B71" s="278" t="s">
        <v>35839</v>
      </c>
      <c r="C71" s="278" t="s">
        <v>35926</v>
      </c>
      <c r="D71" s="278" t="s">
        <v>35927</v>
      </c>
      <c r="E71" s="289" t="s">
        <v>187</v>
      </c>
      <c r="G71" s="164"/>
    </row>
    <row r="72" spans="1:7" x14ac:dyDescent="0.3">
      <c r="A72" s="280"/>
      <c r="B72" s="281"/>
      <c r="C72" s="281"/>
      <c r="D72" s="281"/>
      <c r="E72" s="290" t="s">
        <v>108</v>
      </c>
    </row>
    <row r="73" spans="1:7" x14ac:dyDescent="0.3">
      <c r="A73" s="283"/>
      <c r="B73" s="284"/>
      <c r="C73" s="284"/>
      <c r="D73" s="284"/>
      <c r="E73" s="285"/>
    </row>
    <row r="74" spans="1:7" x14ac:dyDescent="0.3">
      <c r="A74" s="277" t="s">
        <v>35892</v>
      </c>
      <c r="B74" s="278" t="s">
        <v>35839</v>
      </c>
      <c r="C74" s="278" t="s">
        <v>35928</v>
      </c>
      <c r="D74" s="278" t="s">
        <v>35929</v>
      </c>
      <c r="E74" s="289" t="s">
        <v>191</v>
      </c>
    </row>
    <row r="75" spans="1:7" x14ac:dyDescent="0.3">
      <c r="A75" s="280"/>
      <c r="B75" s="281"/>
      <c r="C75" s="281"/>
      <c r="D75" s="281"/>
      <c r="E75" s="290" t="s">
        <v>192</v>
      </c>
    </row>
    <row r="76" spans="1:7" x14ac:dyDescent="0.3">
      <c r="A76" s="280"/>
      <c r="B76" s="281"/>
      <c r="C76" s="281"/>
      <c r="D76" s="281"/>
      <c r="E76" s="290" t="s">
        <v>190</v>
      </c>
    </row>
    <row r="77" spans="1:7" x14ac:dyDescent="0.3">
      <c r="A77" s="283"/>
      <c r="B77" s="284"/>
      <c r="C77" s="284"/>
      <c r="D77" s="284"/>
      <c r="E77" s="285"/>
    </row>
    <row r="78" spans="1:7" x14ac:dyDescent="0.3">
      <c r="A78" s="277" t="s">
        <v>35892</v>
      </c>
      <c r="B78" s="278" t="s">
        <v>35839</v>
      </c>
      <c r="C78" s="278" t="s">
        <v>35930</v>
      </c>
      <c r="D78" s="278" t="s">
        <v>35845</v>
      </c>
      <c r="E78" s="279" t="s">
        <v>195</v>
      </c>
    </row>
    <row r="79" spans="1:7" x14ac:dyDescent="0.3">
      <c r="A79" s="280"/>
      <c r="B79" s="281"/>
      <c r="C79" s="281"/>
      <c r="D79" s="281"/>
      <c r="E79" s="287" t="s">
        <v>181</v>
      </c>
    </row>
    <row r="80" spans="1:7" x14ac:dyDescent="0.3">
      <c r="A80" s="280"/>
      <c r="B80" s="281"/>
      <c r="C80" s="281"/>
      <c r="D80" s="281"/>
      <c r="E80" s="288" t="s">
        <v>35877</v>
      </c>
    </row>
    <row r="81" spans="1:5" x14ac:dyDescent="0.3">
      <c r="A81" s="283"/>
      <c r="B81" s="284"/>
      <c r="C81" s="284"/>
      <c r="D81" s="284"/>
      <c r="E81" s="285"/>
    </row>
    <row r="82" spans="1:5" x14ac:dyDescent="0.3">
      <c r="A82" s="277" t="s">
        <v>35892</v>
      </c>
      <c r="B82" s="278" t="s">
        <v>35839</v>
      </c>
      <c r="C82" s="278" t="s">
        <v>35930</v>
      </c>
      <c r="D82" s="278" t="s">
        <v>35843</v>
      </c>
      <c r="E82" s="286" t="s">
        <v>197</v>
      </c>
    </row>
    <row r="83" spans="1:5" x14ac:dyDescent="0.3">
      <c r="A83" s="280"/>
      <c r="B83" s="281"/>
      <c r="C83" s="281"/>
      <c r="D83" s="281"/>
      <c r="E83" s="287" t="s">
        <v>196</v>
      </c>
    </row>
    <row r="84" spans="1:5" x14ac:dyDescent="0.3">
      <c r="A84" s="283"/>
      <c r="B84" s="284"/>
      <c r="C84" s="284"/>
      <c r="D84" s="284"/>
      <c r="E84" s="285"/>
    </row>
    <row r="85" spans="1:5" x14ac:dyDescent="0.3">
      <c r="A85" s="277" t="s">
        <v>35892</v>
      </c>
      <c r="B85" s="278" t="s">
        <v>35839</v>
      </c>
      <c r="C85" s="278" t="s">
        <v>35931</v>
      </c>
      <c r="D85" s="278" t="s">
        <v>35932</v>
      </c>
      <c r="E85" s="279" t="s">
        <v>202</v>
      </c>
    </row>
    <row r="86" spans="1:5" x14ac:dyDescent="0.3">
      <c r="A86" s="280"/>
      <c r="B86" s="281"/>
      <c r="C86" s="281"/>
      <c r="D86" s="281"/>
      <c r="E86" s="282" t="s">
        <v>203</v>
      </c>
    </row>
    <row r="87" spans="1:5" x14ac:dyDescent="0.3">
      <c r="A87" s="280"/>
      <c r="B87" s="281"/>
      <c r="C87" s="281"/>
      <c r="D87" s="281"/>
      <c r="E87" s="282" t="s">
        <v>204</v>
      </c>
    </row>
    <row r="88" spans="1:5" x14ac:dyDescent="0.3">
      <c r="A88" s="280"/>
      <c r="B88" s="281"/>
      <c r="C88" s="281"/>
      <c r="D88" s="281"/>
      <c r="E88" s="282" t="s">
        <v>201</v>
      </c>
    </row>
    <row r="89" spans="1:5" x14ac:dyDescent="0.3">
      <c r="A89" s="280"/>
      <c r="B89" s="281"/>
      <c r="C89" s="281"/>
      <c r="D89" s="281"/>
      <c r="E89" s="282" t="s">
        <v>205</v>
      </c>
    </row>
    <row r="90" spans="1:5" x14ac:dyDescent="0.3">
      <c r="A90" s="280"/>
      <c r="B90" s="281"/>
      <c r="C90" s="281"/>
      <c r="D90" s="281"/>
      <c r="E90" s="282" t="s">
        <v>206</v>
      </c>
    </row>
    <row r="91" spans="1:5" x14ac:dyDescent="0.3">
      <c r="A91" s="280"/>
      <c r="B91" s="281"/>
      <c r="C91" s="281"/>
      <c r="D91" s="281"/>
      <c r="E91" s="282" t="s">
        <v>207</v>
      </c>
    </row>
    <row r="92" spans="1:5" x14ac:dyDescent="0.3">
      <c r="A92" s="280"/>
      <c r="B92" s="281"/>
      <c r="C92" s="281"/>
      <c r="D92" s="281"/>
      <c r="E92" s="282" t="s">
        <v>208</v>
      </c>
    </row>
    <row r="93" spans="1:5" x14ac:dyDescent="0.3">
      <c r="A93" s="283"/>
      <c r="B93" s="284"/>
      <c r="C93" s="284"/>
      <c r="D93" s="284"/>
      <c r="E93" s="285"/>
    </row>
    <row r="94" spans="1:5" x14ac:dyDescent="0.3">
      <c r="A94" s="277" t="s">
        <v>35892</v>
      </c>
      <c r="B94" s="278" t="s">
        <v>35839</v>
      </c>
      <c r="C94" s="278" t="s">
        <v>35933</v>
      </c>
      <c r="D94" s="278" t="s">
        <v>35934</v>
      </c>
      <c r="E94" s="279" t="s">
        <v>210</v>
      </c>
    </row>
    <row r="95" spans="1:5" x14ac:dyDescent="0.3">
      <c r="A95" s="280"/>
      <c r="B95" s="281"/>
      <c r="C95" s="281"/>
      <c r="D95" s="281"/>
      <c r="E95" s="282" t="s">
        <v>209</v>
      </c>
    </row>
    <row r="96" spans="1:5" x14ac:dyDescent="0.3">
      <c r="A96" s="280"/>
      <c r="B96" s="281"/>
      <c r="C96" s="281"/>
      <c r="D96" s="281"/>
      <c r="E96" s="282" t="s">
        <v>211</v>
      </c>
    </row>
    <row r="97" spans="1:5" x14ac:dyDescent="0.3">
      <c r="A97" s="280"/>
      <c r="B97" s="281"/>
      <c r="C97" s="281"/>
      <c r="D97" s="281"/>
      <c r="E97" s="282" t="s">
        <v>212</v>
      </c>
    </row>
    <row r="98" spans="1:5" x14ac:dyDescent="0.3">
      <c r="A98" s="280"/>
      <c r="B98" s="281"/>
      <c r="C98" s="281"/>
      <c r="D98" s="281"/>
      <c r="E98" s="282" t="s">
        <v>213</v>
      </c>
    </row>
    <row r="99" spans="1:5" x14ac:dyDescent="0.3">
      <c r="A99" s="280"/>
      <c r="B99" s="281"/>
      <c r="C99" s="281"/>
      <c r="D99" s="281"/>
      <c r="E99" s="282" t="s">
        <v>214</v>
      </c>
    </row>
    <row r="100" spans="1:5" x14ac:dyDescent="0.3">
      <c r="A100" s="280"/>
      <c r="B100" s="281"/>
      <c r="C100" s="281"/>
      <c r="D100" s="281"/>
      <c r="E100" s="282" t="s">
        <v>215</v>
      </c>
    </row>
    <row r="101" spans="1:5" x14ac:dyDescent="0.3">
      <c r="A101" s="280"/>
      <c r="B101" s="281"/>
      <c r="C101" s="281"/>
      <c r="D101" s="281"/>
      <c r="E101" s="282" t="s">
        <v>208</v>
      </c>
    </row>
    <row r="102" spans="1:5" x14ac:dyDescent="0.3">
      <c r="A102" s="283"/>
      <c r="B102" s="284"/>
      <c r="C102" s="284"/>
      <c r="D102" s="284"/>
      <c r="E102" s="285"/>
    </row>
  </sheetData>
  <sheetProtection algorithmName="SHA-512" hashValue="EvcAQphb0PB4YHm/4NS0UyAN6YpSpn5TvmVaVfWPBsi6FWTnzCn4TtGoIMgWG9pY1Mm3Hvmh1Gg8eFS+8+XU1A==" saltValue="CayOFEPyMLg94cx65dfiLg==" spinCount="100000" sheet="1" objects="1" scenarios="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7030A0"/>
  </sheetPr>
  <dimension ref="B1:AB89"/>
  <sheetViews>
    <sheetView showGridLines="0" zoomScaleNormal="100" zoomScaleSheetLayoutView="115" workbookViewId="0">
      <selection activeCell="E32" sqref="E32"/>
    </sheetView>
  </sheetViews>
  <sheetFormatPr baseColWidth="10" defaultColWidth="5.6640625" defaultRowHeight="0" customHeight="1" zeroHeight="1" x14ac:dyDescent="0.3"/>
  <cols>
    <col min="1" max="1" width="2" customWidth="1"/>
    <col min="2" max="2" width="3" customWidth="1"/>
    <col min="3" max="3" width="26.33203125" customWidth="1"/>
    <col min="4" max="4" width="47.33203125" customWidth="1"/>
    <col min="5" max="5" width="26.109375" customWidth="1"/>
    <col min="6" max="6" width="13.88671875" customWidth="1"/>
    <col min="7" max="7" width="12.33203125" bestFit="1" customWidth="1"/>
    <col min="8" max="8" width="11.88671875" bestFit="1" customWidth="1"/>
    <col min="9" max="9" width="1.33203125" customWidth="1"/>
    <col min="10" max="11" width="17.33203125" customWidth="1"/>
    <col min="12" max="12" width="3" customWidth="1"/>
    <col min="13" max="13" width="12.6640625" style="64" customWidth="1"/>
    <col min="14" max="14" width="12.5546875" style="64" hidden="1" customWidth="1"/>
    <col min="15" max="15" width="22.6640625" style="64" customWidth="1"/>
    <col min="16" max="16" width="1.109375" customWidth="1"/>
    <col min="17" max="18" width="17.33203125" customWidth="1"/>
    <col min="19" max="19" width="3" customWidth="1"/>
    <col min="20" max="20" width="12.6640625" style="64" customWidth="1"/>
    <col min="21" max="21" width="14" style="64" hidden="1" customWidth="1"/>
    <col min="22" max="22" width="22.6640625" style="64" customWidth="1"/>
    <col min="23" max="23" width="1.109375" customWidth="1"/>
    <col min="24" max="25" width="14.77734375" style="239" customWidth="1"/>
  </cols>
  <sheetData>
    <row r="1" spans="2:28" ht="18" customHeight="1" x14ac:dyDescent="0.3">
      <c r="B1" s="155" t="s">
        <v>224</v>
      </c>
      <c r="C1" s="155"/>
      <c r="D1" s="155"/>
      <c r="E1" s="1"/>
      <c r="F1" s="1"/>
      <c r="G1" s="1"/>
      <c r="H1" s="1"/>
      <c r="I1" s="139"/>
      <c r="J1" s="1"/>
      <c r="K1" s="1"/>
      <c r="L1" s="1"/>
      <c r="M1" s="66"/>
      <c r="N1" s="66"/>
      <c r="O1" s="66"/>
      <c r="P1" s="139"/>
      <c r="Q1" s="1"/>
      <c r="R1" s="1"/>
      <c r="S1" s="1"/>
      <c r="T1" s="66"/>
      <c r="U1" s="66"/>
      <c r="V1" s="66"/>
      <c r="W1" s="224"/>
      <c r="X1" s="232"/>
      <c r="Y1" s="233"/>
      <c r="Z1" s="229"/>
      <c r="AA1" s="229"/>
      <c r="AB1" s="229"/>
    </row>
    <row r="2" spans="2:28" s="64" customFormat="1" ht="7.5" customHeight="1" x14ac:dyDescent="0.3">
      <c r="I2" s="142"/>
      <c r="O2" s="66"/>
      <c r="P2" s="142"/>
      <c r="V2" s="66"/>
      <c r="W2" s="225"/>
      <c r="X2" s="232"/>
      <c r="Y2" s="233"/>
      <c r="Z2" s="230"/>
      <c r="AA2" s="230"/>
      <c r="AB2" s="230"/>
    </row>
    <row r="3" spans="2:28" s="64" customFormat="1" ht="14.4" customHeight="1" x14ac:dyDescent="0.3">
      <c r="B3" s="539" t="s">
        <v>225</v>
      </c>
      <c r="C3" s="539"/>
      <c r="D3" s="539"/>
      <c r="E3" s="539"/>
      <c r="F3" s="539"/>
      <c r="G3" s="539"/>
      <c r="H3" s="539"/>
      <c r="I3" s="142"/>
      <c r="J3" s="540" t="s">
        <v>226</v>
      </c>
      <c r="K3" s="541"/>
      <c r="L3" s="541"/>
      <c r="M3" s="541"/>
      <c r="N3" s="541"/>
      <c r="O3" s="544"/>
      <c r="P3" s="142"/>
      <c r="Q3" s="540" t="s">
        <v>227</v>
      </c>
      <c r="R3" s="541"/>
      <c r="S3" s="541"/>
      <c r="T3" s="541"/>
      <c r="U3" s="541"/>
      <c r="V3" s="541"/>
      <c r="W3" s="225"/>
      <c r="X3" s="552"/>
      <c r="Y3" s="553"/>
      <c r="Z3" s="230"/>
      <c r="AA3" s="230"/>
      <c r="AB3" s="230"/>
    </row>
    <row r="4" spans="2:28" s="64" customFormat="1" ht="7.5" customHeight="1" x14ac:dyDescent="0.3">
      <c r="I4" s="142"/>
      <c r="J4" s="540"/>
      <c r="K4" s="541"/>
      <c r="L4" s="541"/>
      <c r="M4" s="541"/>
      <c r="N4" s="541"/>
      <c r="O4" s="544"/>
      <c r="P4" s="142"/>
      <c r="Q4" s="540"/>
      <c r="R4" s="541"/>
      <c r="S4" s="541"/>
      <c r="T4" s="541"/>
      <c r="U4" s="541"/>
      <c r="V4" s="541"/>
      <c r="W4" s="225"/>
      <c r="X4" s="552"/>
      <c r="Y4" s="553"/>
      <c r="Z4" s="230"/>
      <c r="AA4" s="230"/>
      <c r="AB4" s="230"/>
    </row>
    <row r="5" spans="2:28" ht="14.4" x14ac:dyDescent="0.3">
      <c r="F5" s="548" t="s">
        <v>228</v>
      </c>
      <c r="G5" s="549"/>
      <c r="H5" s="549"/>
      <c r="I5" s="143"/>
      <c r="J5" s="542"/>
      <c r="K5" s="543"/>
      <c r="L5" s="543"/>
      <c r="M5" s="543"/>
      <c r="N5" s="543"/>
      <c r="O5" s="545"/>
      <c r="P5" s="143"/>
      <c r="Q5" s="542"/>
      <c r="R5" s="543"/>
      <c r="S5" s="543"/>
      <c r="T5" s="543"/>
      <c r="U5" s="543"/>
      <c r="V5" s="543"/>
      <c r="W5" s="226"/>
      <c r="X5" s="552"/>
      <c r="Y5" s="553"/>
      <c r="Z5" s="229"/>
      <c r="AA5" s="229"/>
      <c r="AB5" s="229"/>
    </row>
    <row r="6" spans="2:28" s="2" customFormat="1" ht="45" customHeight="1" x14ac:dyDescent="0.3">
      <c r="B6" s="28" t="s">
        <v>229</v>
      </c>
      <c r="C6" s="28" t="s">
        <v>230</v>
      </c>
      <c r="D6" s="28" t="s">
        <v>231</v>
      </c>
      <c r="E6" s="3" t="s">
        <v>232</v>
      </c>
      <c r="F6" s="3" t="s">
        <v>233</v>
      </c>
      <c r="G6" s="3" t="s">
        <v>234</v>
      </c>
      <c r="H6" s="28" t="s">
        <v>235</v>
      </c>
      <c r="I6" s="139"/>
      <c r="J6" s="3" t="s">
        <v>236</v>
      </c>
      <c r="K6" s="144" t="s">
        <v>237</v>
      </c>
      <c r="L6" s="546" t="s">
        <v>238</v>
      </c>
      <c r="M6" s="547"/>
      <c r="N6" s="135" t="s">
        <v>239</v>
      </c>
      <c r="O6" s="115" t="s">
        <v>240</v>
      </c>
      <c r="P6" s="139"/>
      <c r="Q6" s="3" t="s">
        <v>236</v>
      </c>
      <c r="R6" s="144" t="s">
        <v>237</v>
      </c>
      <c r="S6" s="546" t="s">
        <v>238</v>
      </c>
      <c r="T6" s="547"/>
      <c r="U6" s="135" t="s">
        <v>239</v>
      </c>
      <c r="V6" s="202" t="s">
        <v>240</v>
      </c>
      <c r="W6" s="227"/>
      <c r="X6" s="234"/>
      <c r="Y6" s="235"/>
      <c r="Z6" s="231"/>
      <c r="AA6" s="231"/>
      <c r="AB6" s="231"/>
    </row>
    <row r="7" spans="2:28" ht="14.4" x14ac:dyDescent="0.3">
      <c r="B7" s="28">
        <v>1</v>
      </c>
      <c r="C7" s="21"/>
      <c r="D7" s="21"/>
      <c r="E7" s="22"/>
      <c r="F7" s="105"/>
      <c r="G7" s="107"/>
      <c r="H7" s="22"/>
      <c r="I7" s="140"/>
      <c r="J7" s="67"/>
      <c r="K7" s="67"/>
      <c r="L7" s="537" t="str">
        <f t="shared" ref="L7:L42" si="0">IF($J$42&lt;&gt;0,J7/$J$42,"")</f>
        <v/>
      </c>
      <c r="M7" s="537"/>
      <c r="N7" s="157" t="str">
        <f>IFERROR(K7/J7,"")</f>
        <v/>
      </c>
      <c r="O7" s="116"/>
      <c r="P7" s="140"/>
      <c r="Q7" s="67"/>
      <c r="R7" s="158"/>
      <c r="S7" s="537" t="str">
        <f t="shared" ref="S7:S42" si="1">IF($J$42&lt;&gt;0,Q7/$J$42,"")</f>
        <v/>
      </c>
      <c r="T7" s="537"/>
      <c r="U7" s="157" t="str">
        <f>IFERROR(R7/Q7,"")</f>
        <v/>
      </c>
      <c r="V7" s="203"/>
      <c r="W7" s="226"/>
      <c r="X7" s="236"/>
      <c r="Y7" s="237"/>
      <c r="Z7" s="229"/>
      <c r="AA7" s="229"/>
      <c r="AB7" s="229"/>
    </row>
    <row r="8" spans="2:28" ht="14.4" x14ac:dyDescent="0.3">
      <c r="B8" s="28">
        <v>2</v>
      </c>
      <c r="C8" s="21"/>
      <c r="D8" s="21"/>
      <c r="E8" s="22"/>
      <c r="F8" s="105"/>
      <c r="G8" s="107"/>
      <c r="H8" s="22"/>
      <c r="I8" s="140"/>
      <c r="J8" s="67"/>
      <c r="K8" s="67"/>
      <c r="L8" s="537" t="str">
        <f t="shared" si="0"/>
        <v/>
      </c>
      <c r="M8" s="537"/>
      <c r="N8" s="157" t="str">
        <f t="shared" ref="N8:N41" si="2">IFERROR(K8/J8,"")</f>
        <v/>
      </c>
      <c r="O8" s="116"/>
      <c r="P8" s="140"/>
      <c r="Q8" s="67"/>
      <c r="R8" s="158"/>
      <c r="S8" s="537" t="str">
        <f t="shared" si="1"/>
        <v/>
      </c>
      <c r="T8" s="537"/>
      <c r="U8" s="157" t="str">
        <f t="shared" ref="U8:U41" si="3">IFERROR(R8/Q8,"")</f>
        <v/>
      </c>
      <c r="V8" s="203"/>
      <c r="W8" s="226"/>
      <c r="X8" s="236"/>
      <c r="Y8" s="237"/>
      <c r="Z8" s="229"/>
      <c r="AA8" s="229"/>
      <c r="AB8" s="229"/>
    </row>
    <row r="9" spans="2:28" ht="14.4" x14ac:dyDescent="0.3">
      <c r="B9" s="28">
        <v>3</v>
      </c>
      <c r="C9" s="21"/>
      <c r="D9" s="21"/>
      <c r="E9" s="22"/>
      <c r="F9" s="105"/>
      <c r="G9" s="107"/>
      <c r="H9" s="22"/>
      <c r="I9" s="140"/>
      <c r="J9" s="67"/>
      <c r="K9" s="67"/>
      <c r="L9" s="550" t="str">
        <f t="shared" si="0"/>
        <v/>
      </c>
      <c r="M9" s="551"/>
      <c r="N9" s="157" t="str">
        <f t="shared" si="2"/>
        <v/>
      </c>
      <c r="O9" s="116"/>
      <c r="P9" s="140"/>
      <c r="Q9" s="67"/>
      <c r="R9" s="158"/>
      <c r="S9" s="537" t="str">
        <f t="shared" si="1"/>
        <v/>
      </c>
      <c r="T9" s="537"/>
      <c r="U9" s="157" t="str">
        <f t="shared" si="3"/>
        <v/>
      </c>
      <c r="V9" s="203"/>
      <c r="W9" s="226"/>
      <c r="X9" s="236"/>
      <c r="Y9" s="237"/>
      <c r="Z9" s="229"/>
      <c r="AA9" s="229"/>
      <c r="AB9" s="229"/>
    </row>
    <row r="10" spans="2:28" ht="14.4" x14ac:dyDescent="0.3">
      <c r="B10" s="28">
        <v>4</v>
      </c>
      <c r="C10" s="21"/>
      <c r="D10" s="21"/>
      <c r="E10" s="22"/>
      <c r="F10" s="105"/>
      <c r="G10" s="107"/>
      <c r="H10" s="22"/>
      <c r="I10" s="140"/>
      <c r="J10" s="67"/>
      <c r="K10" s="67"/>
      <c r="L10" s="537" t="str">
        <f t="shared" si="0"/>
        <v/>
      </c>
      <c r="M10" s="537"/>
      <c r="N10" s="157" t="str">
        <f t="shared" si="2"/>
        <v/>
      </c>
      <c r="O10" s="116"/>
      <c r="P10" s="140"/>
      <c r="Q10" s="67"/>
      <c r="R10" s="158"/>
      <c r="S10" s="537" t="str">
        <f t="shared" si="1"/>
        <v/>
      </c>
      <c r="T10" s="537"/>
      <c r="U10" s="157" t="str">
        <f t="shared" si="3"/>
        <v/>
      </c>
      <c r="V10" s="203"/>
      <c r="W10" s="226"/>
      <c r="X10" s="236"/>
      <c r="Y10" s="237"/>
      <c r="Z10" s="229"/>
      <c r="AA10" s="229"/>
      <c r="AB10" s="229"/>
    </row>
    <row r="11" spans="2:28" ht="14.4" x14ac:dyDescent="0.3">
      <c r="B11" s="28">
        <v>5</v>
      </c>
      <c r="C11" s="21"/>
      <c r="D11" s="21"/>
      <c r="E11" s="22"/>
      <c r="F11" s="105"/>
      <c r="G11" s="107"/>
      <c r="H11" s="22"/>
      <c r="I11" s="140"/>
      <c r="J11" s="67"/>
      <c r="K11" s="67"/>
      <c r="L11" s="537" t="str">
        <f t="shared" si="0"/>
        <v/>
      </c>
      <c r="M11" s="537"/>
      <c r="N11" s="157" t="str">
        <f t="shared" si="2"/>
        <v/>
      </c>
      <c r="O11" s="116"/>
      <c r="P11" s="140"/>
      <c r="Q11" s="67"/>
      <c r="R11" s="158"/>
      <c r="S11" s="537" t="str">
        <f t="shared" si="1"/>
        <v/>
      </c>
      <c r="T11" s="537"/>
      <c r="U11" s="157" t="str">
        <f t="shared" si="3"/>
        <v/>
      </c>
      <c r="V11" s="203"/>
      <c r="W11" s="226"/>
      <c r="X11" s="236"/>
      <c r="Y11" s="237"/>
      <c r="Z11" s="229"/>
      <c r="AA11" s="229"/>
      <c r="AB11" s="229"/>
    </row>
    <row r="12" spans="2:28" ht="14.4" x14ac:dyDescent="0.3">
      <c r="B12" s="28">
        <v>6</v>
      </c>
      <c r="C12" s="21"/>
      <c r="D12" s="21"/>
      <c r="E12" s="22"/>
      <c r="F12" s="105"/>
      <c r="G12" s="107"/>
      <c r="H12" s="22"/>
      <c r="I12" s="140"/>
      <c r="J12" s="67"/>
      <c r="K12" s="67"/>
      <c r="L12" s="537" t="str">
        <f t="shared" si="0"/>
        <v/>
      </c>
      <c r="M12" s="537"/>
      <c r="N12" s="157" t="str">
        <f t="shared" si="2"/>
        <v/>
      </c>
      <c r="O12" s="116"/>
      <c r="P12" s="140"/>
      <c r="Q12" s="67"/>
      <c r="R12" s="158"/>
      <c r="S12" s="537" t="str">
        <f t="shared" si="1"/>
        <v/>
      </c>
      <c r="T12" s="537"/>
      <c r="U12" s="157" t="str">
        <f t="shared" si="3"/>
        <v/>
      </c>
      <c r="V12" s="203"/>
      <c r="W12" s="226"/>
      <c r="X12" s="236"/>
      <c r="Y12" s="237"/>
      <c r="Z12" s="229"/>
      <c r="AA12" s="229"/>
      <c r="AB12" s="229"/>
    </row>
    <row r="13" spans="2:28" ht="14.4" x14ac:dyDescent="0.3">
      <c r="B13" s="28">
        <v>7</v>
      </c>
      <c r="C13" s="21"/>
      <c r="D13" s="21"/>
      <c r="E13" s="22"/>
      <c r="F13" s="105"/>
      <c r="G13" s="107"/>
      <c r="H13" s="22"/>
      <c r="I13" s="140"/>
      <c r="J13" s="67"/>
      <c r="K13" s="67"/>
      <c r="L13" s="537" t="str">
        <f t="shared" si="0"/>
        <v/>
      </c>
      <c r="M13" s="537"/>
      <c r="N13" s="157" t="str">
        <f t="shared" si="2"/>
        <v/>
      </c>
      <c r="O13" s="116"/>
      <c r="P13" s="140"/>
      <c r="Q13" s="67"/>
      <c r="R13" s="158"/>
      <c r="S13" s="537" t="str">
        <f t="shared" si="1"/>
        <v/>
      </c>
      <c r="T13" s="537"/>
      <c r="U13" s="157" t="str">
        <f t="shared" si="3"/>
        <v/>
      </c>
      <c r="V13" s="203"/>
      <c r="W13" s="226"/>
      <c r="X13" s="236"/>
      <c r="Y13" s="237"/>
      <c r="Z13" s="229"/>
      <c r="AA13" s="229"/>
      <c r="AB13" s="229"/>
    </row>
    <row r="14" spans="2:28" ht="14.4" x14ac:dyDescent="0.3">
      <c r="B14" s="28">
        <v>8</v>
      </c>
      <c r="C14" s="21"/>
      <c r="D14" s="21"/>
      <c r="E14" s="22"/>
      <c r="F14" s="105"/>
      <c r="G14" s="107"/>
      <c r="H14" s="22"/>
      <c r="I14" s="140"/>
      <c r="J14" s="67"/>
      <c r="K14" s="67"/>
      <c r="L14" s="537" t="str">
        <f t="shared" si="0"/>
        <v/>
      </c>
      <c r="M14" s="537"/>
      <c r="N14" s="157" t="str">
        <f t="shared" si="2"/>
        <v/>
      </c>
      <c r="O14" s="116"/>
      <c r="P14" s="140"/>
      <c r="Q14" s="67"/>
      <c r="R14" s="158"/>
      <c r="S14" s="537" t="str">
        <f t="shared" si="1"/>
        <v/>
      </c>
      <c r="T14" s="537"/>
      <c r="U14" s="157" t="str">
        <f t="shared" si="3"/>
        <v/>
      </c>
      <c r="V14" s="203"/>
      <c r="W14" s="226"/>
      <c r="X14" s="236"/>
      <c r="Y14" s="237"/>
      <c r="Z14" s="229"/>
      <c r="AA14" s="229"/>
      <c r="AB14" s="229"/>
    </row>
    <row r="15" spans="2:28" ht="14.4" x14ac:dyDescent="0.3">
      <c r="B15" s="28">
        <v>9</v>
      </c>
      <c r="C15" s="21"/>
      <c r="D15" s="21"/>
      <c r="E15" s="22"/>
      <c r="F15" s="105"/>
      <c r="G15" s="107"/>
      <c r="H15" s="22"/>
      <c r="I15" s="140"/>
      <c r="J15" s="67"/>
      <c r="K15" s="67"/>
      <c r="L15" s="537" t="str">
        <f t="shared" si="0"/>
        <v/>
      </c>
      <c r="M15" s="537"/>
      <c r="N15" s="157" t="str">
        <f t="shared" si="2"/>
        <v/>
      </c>
      <c r="O15" s="116"/>
      <c r="P15" s="140"/>
      <c r="Q15" s="67"/>
      <c r="R15" s="158"/>
      <c r="S15" s="537" t="str">
        <f t="shared" si="1"/>
        <v/>
      </c>
      <c r="T15" s="537"/>
      <c r="U15" s="157" t="str">
        <f t="shared" si="3"/>
        <v/>
      </c>
      <c r="V15" s="203"/>
      <c r="W15" s="226"/>
      <c r="X15" s="236"/>
      <c r="Y15" s="237"/>
      <c r="Z15" s="229"/>
      <c r="AA15" s="229"/>
      <c r="AB15" s="229"/>
    </row>
    <row r="16" spans="2:28" ht="14.4" x14ac:dyDescent="0.3">
      <c r="B16" s="28">
        <v>10</v>
      </c>
      <c r="C16" s="21"/>
      <c r="D16" s="21"/>
      <c r="E16" s="22"/>
      <c r="F16" s="105"/>
      <c r="G16" s="107"/>
      <c r="H16" s="22"/>
      <c r="I16" s="140"/>
      <c r="J16" s="67"/>
      <c r="K16" s="67"/>
      <c r="L16" s="537" t="str">
        <f t="shared" si="0"/>
        <v/>
      </c>
      <c r="M16" s="537"/>
      <c r="N16" s="157" t="str">
        <f t="shared" si="2"/>
        <v/>
      </c>
      <c r="O16" s="116"/>
      <c r="P16" s="140"/>
      <c r="Q16" s="67"/>
      <c r="R16" s="158"/>
      <c r="S16" s="537" t="str">
        <f t="shared" si="1"/>
        <v/>
      </c>
      <c r="T16" s="537"/>
      <c r="U16" s="157" t="str">
        <f t="shared" si="3"/>
        <v/>
      </c>
      <c r="V16" s="203"/>
      <c r="W16" s="226"/>
      <c r="X16" s="236"/>
      <c r="Y16" s="237"/>
      <c r="Z16" s="229"/>
      <c r="AA16" s="229"/>
      <c r="AB16" s="229"/>
    </row>
    <row r="17" spans="2:28" ht="14.4" x14ac:dyDescent="0.3">
      <c r="B17" s="28">
        <v>11</v>
      </c>
      <c r="C17" s="21"/>
      <c r="D17" s="21"/>
      <c r="E17" s="22"/>
      <c r="F17" s="105"/>
      <c r="G17" s="107"/>
      <c r="H17" s="22"/>
      <c r="I17" s="140"/>
      <c r="J17" s="67"/>
      <c r="K17" s="67"/>
      <c r="L17" s="537" t="str">
        <f t="shared" si="0"/>
        <v/>
      </c>
      <c r="M17" s="537"/>
      <c r="N17" s="157" t="str">
        <f t="shared" si="2"/>
        <v/>
      </c>
      <c r="O17" s="116"/>
      <c r="P17" s="140"/>
      <c r="Q17" s="67"/>
      <c r="R17" s="158"/>
      <c r="S17" s="537" t="str">
        <f t="shared" si="1"/>
        <v/>
      </c>
      <c r="T17" s="537"/>
      <c r="U17" s="157" t="str">
        <f t="shared" si="3"/>
        <v/>
      </c>
      <c r="V17" s="203"/>
      <c r="W17" s="226"/>
      <c r="X17" s="236"/>
      <c r="Y17" s="237"/>
      <c r="Z17" s="229"/>
      <c r="AA17" s="229"/>
      <c r="AB17" s="229"/>
    </row>
    <row r="18" spans="2:28" ht="14.4" x14ac:dyDescent="0.3">
      <c r="B18" s="28">
        <v>12</v>
      </c>
      <c r="C18" s="21"/>
      <c r="D18" s="21"/>
      <c r="E18" s="22"/>
      <c r="F18" s="105"/>
      <c r="G18" s="107"/>
      <c r="H18" s="22"/>
      <c r="I18" s="140"/>
      <c r="J18" s="67"/>
      <c r="K18" s="67"/>
      <c r="L18" s="537" t="str">
        <f t="shared" si="0"/>
        <v/>
      </c>
      <c r="M18" s="537"/>
      <c r="N18" s="157" t="str">
        <f t="shared" si="2"/>
        <v/>
      </c>
      <c r="O18" s="116"/>
      <c r="P18" s="140"/>
      <c r="Q18" s="67"/>
      <c r="R18" s="158"/>
      <c r="S18" s="537" t="str">
        <f t="shared" si="1"/>
        <v/>
      </c>
      <c r="T18" s="537"/>
      <c r="U18" s="157" t="str">
        <f t="shared" si="3"/>
        <v/>
      </c>
      <c r="V18" s="203"/>
      <c r="W18" s="226"/>
      <c r="X18" s="236"/>
      <c r="Y18" s="237"/>
      <c r="Z18" s="229"/>
      <c r="AA18" s="229"/>
      <c r="AB18" s="229"/>
    </row>
    <row r="19" spans="2:28" ht="14.4" x14ac:dyDescent="0.3">
      <c r="B19" s="28">
        <v>13</v>
      </c>
      <c r="C19" s="21"/>
      <c r="D19" s="21"/>
      <c r="E19" s="22"/>
      <c r="F19" s="105"/>
      <c r="G19" s="107"/>
      <c r="H19" s="22"/>
      <c r="I19" s="140"/>
      <c r="J19" s="67"/>
      <c r="K19" s="67"/>
      <c r="L19" s="537" t="str">
        <f t="shared" si="0"/>
        <v/>
      </c>
      <c r="M19" s="537"/>
      <c r="N19" s="157" t="str">
        <f t="shared" si="2"/>
        <v/>
      </c>
      <c r="O19" s="116"/>
      <c r="P19" s="140"/>
      <c r="Q19" s="67"/>
      <c r="R19" s="158"/>
      <c r="S19" s="537" t="str">
        <f t="shared" si="1"/>
        <v/>
      </c>
      <c r="T19" s="537"/>
      <c r="U19" s="157" t="str">
        <f t="shared" si="3"/>
        <v/>
      </c>
      <c r="V19" s="203"/>
      <c r="W19" s="226"/>
      <c r="X19" s="236"/>
      <c r="Y19" s="237"/>
      <c r="Z19" s="229"/>
      <c r="AA19" s="229"/>
      <c r="AB19" s="229"/>
    </row>
    <row r="20" spans="2:28" ht="14.4" x14ac:dyDescent="0.3">
      <c r="B20" s="28">
        <v>14</v>
      </c>
      <c r="C20" s="21"/>
      <c r="D20" s="21"/>
      <c r="E20" s="22"/>
      <c r="F20" s="105"/>
      <c r="G20" s="107"/>
      <c r="H20" s="22"/>
      <c r="I20" s="140"/>
      <c r="J20" s="67"/>
      <c r="K20" s="67"/>
      <c r="L20" s="537" t="str">
        <f t="shared" si="0"/>
        <v/>
      </c>
      <c r="M20" s="537"/>
      <c r="N20" s="157" t="str">
        <f t="shared" si="2"/>
        <v/>
      </c>
      <c r="O20" s="116"/>
      <c r="P20" s="140"/>
      <c r="Q20" s="67"/>
      <c r="R20" s="158"/>
      <c r="S20" s="537" t="str">
        <f t="shared" si="1"/>
        <v/>
      </c>
      <c r="T20" s="537"/>
      <c r="U20" s="157" t="str">
        <f t="shared" si="3"/>
        <v/>
      </c>
      <c r="V20" s="203"/>
      <c r="W20" s="226"/>
      <c r="X20" s="236"/>
      <c r="Y20" s="237"/>
      <c r="Z20" s="229"/>
      <c r="AA20" s="229"/>
      <c r="AB20" s="229"/>
    </row>
    <row r="21" spans="2:28" ht="14.4" x14ac:dyDescent="0.3">
      <c r="B21" s="28">
        <v>15</v>
      </c>
      <c r="C21" s="21"/>
      <c r="D21" s="21"/>
      <c r="E21" s="22"/>
      <c r="F21" s="105"/>
      <c r="G21" s="107"/>
      <c r="H21" s="22"/>
      <c r="I21" s="140"/>
      <c r="J21" s="67"/>
      <c r="K21" s="67"/>
      <c r="L21" s="537" t="str">
        <f t="shared" si="0"/>
        <v/>
      </c>
      <c r="M21" s="537"/>
      <c r="N21" s="157" t="str">
        <f t="shared" si="2"/>
        <v/>
      </c>
      <c r="O21" s="116"/>
      <c r="P21" s="140"/>
      <c r="Q21" s="67"/>
      <c r="R21" s="158"/>
      <c r="S21" s="537" t="str">
        <f t="shared" si="1"/>
        <v/>
      </c>
      <c r="T21" s="537"/>
      <c r="U21" s="157" t="str">
        <f t="shared" si="3"/>
        <v/>
      </c>
      <c r="V21" s="203"/>
      <c r="W21" s="226"/>
      <c r="X21" s="236"/>
      <c r="Y21" s="237"/>
      <c r="Z21" s="229"/>
      <c r="AA21" s="229"/>
      <c r="AB21" s="229"/>
    </row>
    <row r="22" spans="2:28" ht="14.4" x14ac:dyDescent="0.3">
      <c r="B22" s="28">
        <v>16</v>
      </c>
      <c r="C22" s="21"/>
      <c r="D22" s="21"/>
      <c r="E22" s="22"/>
      <c r="F22" s="105"/>
      <c r="G22" s="107"/>
      <c r="H22" s="22"/>
      <c r="I22" s="140"/>
      <c r="J22" s="67"/>
      <c r="K22" s="67"/>
      <c r="L22" s="537" t="str">
        <f t="shared" si="0"/>
        <v/>
      </c>
      <c r="M22" s="537"/>
      <c r="N22" s="157" t="str">
        <f t="shared" si="2"/>
        <v/>
      </c>
      <c r="O22" s="116"/>
      <c r="P22" s="140"/>
      <c r="Q22" s="67"/>
      <c r="R22" s="158"/>
      <c r="S22" s="537" t="str">
        <f t="shared" si="1"/>
        <v/>
      </c>
      <c r="T22" s="537"/>
      <c r="U22" s="157" t="str">
        <f t="shared" si="3"/>
        <v/>
      </c>
      <c r="V22" s="203"/>
      <c r="W22" s="226"/>
      <c r="X22" s="236"/>
      <c r="Y22" s="237"/>
      <c r="Z22" s="229"/>
      <c r="AA22" s="229"/>
      <c r="AB22" s="229"/>
    </row>
    <row r="23" spans="2:28" ht="14.4" x14ac:dyDescent="0.3">
      <c r="B23" s="28">
        <v>17</v>
      </c>
      <c r="C23" s="21"/>
      <c r="D23" s="21"/>
      <c r="E23" s="22"/>
      <c r="F23" s="105"/>
      <c r="G23" s="107"/>
      <c r="H23" s="22"/>
      <c r="I23" s="140"/>
      <c r="J23" s="67"/>
      <c r="K23" s="67"/>
      <c r="L23" s="537" t="str">
        <f t="shared" si="0"/>
        <v/>
      </c>
      <c r="M23" s="537"/>
      <c r="N23" s="157" t="str">
        <f t="shared" si="2"/>
        <v/>
      </c>
      <c r="O23" s="116"/>
      <c r="P23" s="140"/>
      <c r="Q23" s="67"/>
      <c r="R23" s="158"/>
      <c r="S23" s="537" t="str">
        <f t="shared" si="1"/>
        <v/>
      </c>
      <c r="T23" s="537"/>
      <c r="U23" s="157" t="str">
        <f t="shared" si="3"/>
        <v/>
      </c>
      <c r="V23" s="203"/>
      <c r="W23" s="226"/>
      <c r="X23" s="236"/>
      <c r="Y23" s="237"/>
      <c r="Z23" s="229"/>
      <c r="AA23" s="229"/>
      <c r="AB23" s="229"/>
    </row>
    <row r="24" spans="2:28" ht="14.4" x14ac:dyDescent="0.3">
      <c r="B24" s="28">
        <v>18</v>
      </c>
      <c r="C24" s="21"/>
      <c r="D24" s="21"/>
      <c r="E24" s="22"/>
      <c r="F24" s="105"/>
      <c r="G24" s="107"/>
      <c r="H24" s="22"/>
      <c r="I24" s="140"/>
      <c r="J24" s="67"/>
      <c r="K24" s="67"/>
      <c r="L24" s="537" t="str">
        <f t="shared" si="0"/>
        <v/>
      </c>
      <c r="M24" s="537"/>
      <c r="N24" s="157" t="str">
        <f t="shared" si="2"/>
        <v/>
      </c>
      <c r="O24" s="116"/>
      <c r="P24" s="140"/>
      <c r="Q24" s="67"/>
      <c r="R24" s="158"/>
      <c r="S24" s="537" t="str">
        <f t="shared" si="1"/>
        <v/>
      </c>
      <c r="T24" s="537"/>
      <c r="U24" s="157" t="str">
        <f t="shared" si="3"/>
        <v/>
      </c>
      <c r="V24" s="203"/>
      <c r="W24" s="226"/>
      <c r="X24" s="236"/>
      <c r="Y24" s="237"/>
      <c r="Z24" s="229"/>
      <c r="AA24" s="229"/>
      <c r="AB24" s="229"/>
    </row>
    <row r="25" spans="2:28" ht="14.4" x14ac:dyDescent="0.3">
      <c r="B25" s="28">
        <v>19</v>
      </c>
      <c r="C25" s="21"/>
      <c r="D25" s="21"/>
      <c r="E25" s="22"/>
      <c r="F25" s="105"/>
      <c r="G25" s="107"/>
      <c r="H25" s="22"/>
      <c r="I25" s="140"/>
      <c r="J25" s="67"/>
      <c r="K25" s="67"/>
      <c r="L25" s="537" t="str">
        <f t="shared" si="0"/>
        <v/>
      </c>
      <c r="M25" s="537"/>
      <c r="N25" s="157" t="str">
        <f t="shared" si="2"/>
        <v/>
      </c>
      <c r="O25" s="116"/>
      <c r="P25" s="140"/>
      <c r="Q25" s="67"/>
      <c r="R25" s="158"/>
      <c r="S25" s="537" t="str">
        <f t="shared" si="1"/>
        <v/>
      </c>
      <c r="T25" s="537"/>
      <c r="U25" s="157" t="str">
        <f t="shared" si="3"/>
        <v/>
      </c>
      <c r="V25" s="203"/>
      <c r="W25" s="226"/>
      <c r="X25" s="236"/>
      <c r="Y25" s="237"/>
      <c r="Z25" s="229"/>
      <c r="AA25" s="229"/>
      <c r="AB25" s="229"/>
    </row>
    <row r="26" spans="2:28" ht="14.4" x14ac:dyDescent="0.3">
      <c r="B26" s="28">
        <v>20</v>
      </c>
      <c r="C26" s="21"/>
      <c r="D26" s="21"/>
      <c r="E26" s="22"/>
      <c r="F26" s="105"/>
      <c r="G26" s="107"/>
      <c r="H26" s="22"/>
      <c r="I26" s="140"/>
      <c r="J26" s="67"/>
      <c r="K26" s="67"/>
      <c r="L26" s="537" t="str">
        <f t="shared" si="0"/>
        <v/>
      </c>
      <c r="M26" s="537"/>
      <c r="N26" s="157" t="str">
        <f t="shared" si="2"/>
        <v/>
      </c>
      <c r="O26" s="116"/>
      <c r="P26" s="140"/>
      <c r="Q26" s="67"/>
      <c r="R26" s="158"/>
      <c r="S26" s="537" t="str">
        <f t="shared" si="1"/>
        <v/>
      </c>
      <c r="T26" s="537"/>
      <c r="U26" s="157" t="str">
        <f t="shared" si="3"/>
        <v/>
      </c>
      <c r="V26" s="203"/>
      <c r="W26" s="226"/>
      <c r="X26" s="236"/>
      <c r="Y26" s="237"/>
      <c r="Z26" s="229"/>
      <c r="AA26" s="229"/>
      <c r="AB26" s="229"/>
    </row>
    <row r="27" spans="2:28" ht="14.4" x14ac:dyDescent="0.3">
      <c r="B27" s="28">
        <v>21</v>
      </c>
      <c r="C27" s="21"/>
      <c r="D27" s="21"/>
      <c r="E27" s="22"/>
      <c r="F27" s="105"/>
      <c r="G27" s="107"/>
      <c r="H27" s="22"/>
      <c r="I27" s="140"/>
      <c r="J27" s="67"/>
      <c r="K27" s="67"/>
      <c r="L27" s="537" t="str">
        <f t="shared" si="0"/>
        <v/>
      </c>
      <c r="M27" s="537"/>
      <c r="N27" s="157" t="str">
        <f t="shared" si="2"/>
        <v/>
      </c>
      <c r="O27" s="116"/>
      <c r="P27" s="140"/>
      <c r="Q27" s="67"/>
      <c r="R27" s="158"/>
      <c r="S27" s="537" t="str">
        <f t="shared" si="1"/>
        <v/>
      </c>
      <c r="T27" s="537"/>
      <c r="U27" s="157" t="str">
        <f t="shared" si="3"/>
        <v/>
      </c>
      <c r="V27" s="203"/>
      <c r="W27" s="226"/>
      <c r="X27" s="236"/>
      <c r="Y27" s="237"/>
      <c r="Z27" s="229"/>
      <c r="AA27" s="229"/>
      <c r="AB27" s="229"/>
    </row>
    <row r="28" spans="2:28" ht="14.4" x14ac:dyDescent="0.3">
      <c r="B28" s="28">
        <v>22</v>
      </c>
      <c r="C28" s="21"/>
      <c r="D28" s="21"/>
      <c r="E28" s="22"/>
      <c r="F28" s="105"/>
      <c r="G28" s="107"/>
      <c r="H28" s="22"/>
      <c r="I28" s="140"/>
      <c r="J28" s="67"/>
      <c r="K28" s="67"/>
      <c r="L28" s="537" t="str">
        <f t="shared" si="0"/>
        <v/>
      </c>
      <c r="M28" s="537"/>
      <c r="N28" s="157" t="str">
        <f t="shared" si="2"/>
        <v/>
      </c>
      <c r="O28" s="116"/>
      <c r="P28" s="140"/>
      <c r="Q28" s="67"/>
      <c r="R28" s="158"/>
      <c r="S28" s="537" t="str">
        <f t="shared" si="1"/>
        <v/>
      </c>
      <c r="T28" s="537"/>
      <c r="U28" s="157" t="str">
        <f t="shared" si="3"/>
        <v/>
      </c>
      <c r="V28" s="203"/>
      <c r="W28" s="226"/>
      <c r="X28" s="236"/>
      <c r="Y28" s="237"/>
      <c r="Z28" s="229"/>
      <c r="AA28" s="229"/>
      <c r="AB28" s="229"/>
    </row>
    <row r="29" spans="2:28" ht="14.4" x14ac:dyDescent="0.3">
      <c r="B29" s="28">
        <v>23</v>
      </c>
      <c r="C29" s="21"/>
      <c r="D29" s="21"/>
      <c r="E29" s="22"/>
      <c r="F29" s="105"/>
      <c r="G29" s="107"/>
      <c r="H29" s="22"/>
      <c r="I29" s="140"/>
      <c r="J29" s="67"/>
      <c r="K29" s="67"/>
      <c r="L29" s="537" t="str">
        <f t="shared" si="0"/>
        <v/>
      </c>
      <c r="M29" s="537"/>
      <c r="N29" s="157" t="str">
        <f t="shared" si="2"/>
        <v/>
      </c>
      <c r="O29" s="116"/>
      <c r="P29" s="140"/>
      <c r="Q29" s="67"/>
      <c r="R29" s="158"/>
      <c r="S29" s="537" t="str">
        <f t="shared" si="1"/>
        <v/>
      </c>
      <c r="T29" s="537"/>
      <c r="U29" s="157" t="str">
        <f t="shared" si="3"/>
        <v/>
      </c>
      <c r="V29" s="203"/>
      <c r="W29" s="226"/>
      <c r="X29" s="236"/>
      <c r="Y29" s="237"/>
      <c r="Z29" s="229"/>
      <c r="AA29" s="229"/>
      <c r="AB29" s="229"/>
    </row>
    <row r="30" spans="2:28" ht="14.4" x14ac:dyDescent="0.3">
      <c r="B30" s="28">
        <v>24</v>
      </c>
      <c r="C30" s="21"/>
      <c r="D30" s="21"/>
      <c r="E30" s="22"/>
      <c r="F30" s="105"/>
      <c r="G30" s="107"/>
      <c r="H30" s="22"/>
      <c r="I30" s="140"/>
      <c r="J30" s="67"/>
      <c r="K30" s="67"/>
      <c r="L30" s="537" t="str">
        <f t="shared" si="0"/>
        <v/>
      </c>
      <c r="M30" s="537"/>
      <c r="N30" s="157" t="str">
        <f t="shared" si="2"/>
        <v/>
      </c>
      <c r="O30" s="116"/>
      <c r="P30" s="140"/>
      <c r="Q30" s="67"/>
      <c r="R30" s="158"/>
      <c r="S30" s="537" t="str">
        <f t="shared" si="1"/>
        <v/>
      </c>
      <c r="T30" s="537"/>
      <c r="U30" s="157" t="str">
        <f t="shared" si="3"/>
        <v/>
      </c>
      <c r="V30" s="203"/>
      <c r="W30" s="226"/>
      <c r="X30" s="236"/>
      <c r="Y30" s="237"/>
      <c r="Z30" s="229"/>
      <c r="AA30" s="229"/>
      <c r="AB30" s="229"/>
    </row>
    <row r="31" spans="2:28" ht="14.4" x14ac:dyDescent="0.3">
      <c r="B31" s="72">
        <v>25</v>
      </c>
      <c r="C31" s="24"/>
      <c r="D31" s="21"/>
      <c r="E31" s="25"/>
      <c r="F31" s="106"/>
      <c r="G31" s="107"/>
      <c r="H31" s="25"/>
      <c r="I31" s="140"/>
      <c r="J31" s="67"/>
      <c r="K31" s="67"/>
      <c r="L31" s="537" t="str">
        <f t="shared" si="0"/>
        <v/>
      </c>
      <c r="M31" s="537"/>
      <c r="N31" s="157" t="str">
        <f t="shared" si="2"/>
        <v/>
      </c>
      <c r="O31" s="117"/>
      <c r="P31" s="140"/>
      <c r="Q31" s="67"/>
      <c r="R31" s="158"/>
      <c r="S31" s="537" t="str">
        <f t="shared" si="1"/>
        <v/>
      </c>
      <c r="T31" s="537"/>
      <c r="U31" s="157" t="str">
        <f t="shared" si="3"/>
        <v/>
      </c>
      <c r="V31" s="204"/>
      <c r="W31" s="226"/>
      <c r="X31" s="236"/>
      <c r="Y31" s="237"/>
      <c r="Z31" s="229"/>
      <c r="AA31" s="229"/>
      <c r="AB31" s="229"/>
    </row>
    <row r="32" spans="2:28" ht="14.4" x14ac:dyDescent="0.3">
      <c r="B32" s="72">
        <v>26</v>
      </c>
      <c r="C32" s="24"/>
      <c r="D32" s="21"/>
      <c r="E32" s="25"/>
      <c r="F32" s="106"/>
      <c r="G32" s="107"/>
      <c r="H32" s="25"/>
      <c r="I32" s="140"/>
      <c r="J32" s="67"/>
      <c r="K32" s="67"/>
      <c r="L32" s="537" t="str">
        <f t="shared" ref="L32:L41" si="4">IF($J$42&lt;&gt;0,J32/$J$42,"")</f>
        <v/>
      </c>
      <c r="M32" s="537"/>
      <c r="N32" s="157" t="str">
        <f t="shared" si="2"/>
        <v/>
      </c>
      <c r="O32" s="117"/>
      <c r="P32" s="140"/>
      <c r="Q32" s="67"/>
      <c r="R32" s="158"/>
      <c r="S32" s="537" t="str">
        <f t="shared" ref="S32:S41" si="5">IF($J$42&lt;&gt;0,Q32/$J$42,"")</f>
        <v/>
      </c>
      <c r="T32" s="537"/>
      <c r="U32" s="157" t="str">
        <f t="shared" si="3"/>
        <v/>
      </c>
      <c r="V32" s="204"/>
      <c r="W32" s="226"/>
      <c r="X32" s="236"/>
      <c r="Y32" s="237"/>
      <c r="Z32" s="229"/>
      <c r="AA32" s="229"/>
      <c r="AB32" s="229"/>
    </row>
    <row r="33" spans="2:28" ht="14.4" x14ac:dyDescent="0.3">
      <c r="B33" s="72">
        <v>27</v>
      </c>
      <c r="C33" s="24"/>
      <c r="D33" s="21"/>
      <c r="E33" s="25"/>
      <c r="F33" s="106"/>
      <c r="G33" s="107"/>
      <c r="H33" s="25"/>
      <c r="I33" s="140"/>
      <c r="J33" s="67"/>
      <c r="K33" s="67"/>
      <c r="L33" s="537" t="str">
        <f t="shared" si="4"/>
        <v/>
      </c>
      <c r="M33" s="537"/>
      <c r="N33" s="157" t="str">
        <f t="shared" si="2"/>
        <v/>
      </c>
      <c r="O33" s="117"/>
      <c r="P33" s="140"/>
      <c r="Q33" s="67"/>
      <c r="R33" s="158"/>
      <c r="S33" s="537" t="str">
        <f t="shared" si="5"/>
        <v/>
      </c>
      <c r="T33" s="537"/>
      <c r="U33" s="157" t="str">
        <f t="shared" si="3"/>
        <v/>
      </c>
      <c r="V33" s="204"/>
      <c r="W33" s="226"/>
      <c r="X33" s="236"/>
      <c r="Y33" s="237"/>
      <c r="Z33" s="229"/>
      <c r="AA33" s="229"/>
      <c r="AB33" s="229"/>
    </row>
    <row r="34" spans="2:28" ht="14.4" x14ac:dyDescent="0.3">
      <c r="B34" s="72">
        <v>28</v>
      </c>
      <c r="C34" s="24"/>
      <c r="D34" s="21"/>
      <c r="E34" s="25"/>
      <c r="F34" s="106"/>
      <c r="G34" s="107"/>
      <c r="H34" s="25"/>
      <c r="I34" s="140"/>
      <c r="J34" s="67"/>
      <c r="K34" s="67"/>
      <c r="L34" s="537" t="str">
        <f t="shared" si="4"/>
        <v/>
      </c>
      <c r="M34" s="537"/>
      <c r="N34" s="157" t="str">
        <f t="shared" si="2"/>
        <v/>
      </c>
      <c r="O34" s="117"/>
      <c r="P34" s="140"/>
      <c r="Q34" s="67"/>
      <c r="R34" s="158"/>
      <c r="S34" s="537" t="str">
        <f t="shared" si="5"/>
        <v/>
      </c>
      <c r="T34" s="537"/>
      <c r="U34" s="157" t="str">
        <f t="shared" si="3"/>
        <v/>
      </c>
      <c r="V34" s="204"/>
      <c r="W34" s="226"/>
      <c r="X34" s="236"/>
      <c r="Y34" s="237"/>
      <c r="Z34" s="229"/>
      <c r="AA34" s="229"/>
      <c r="AB34" s="229"/>
    </row>
    <row r="35" spans="2:28" ht="14.4" x14ac:dyDescent="0.3">
      <c r="B35" s="72">
        <v>29</v>
      </c>
      <c r="C35" s="24"/>
      <c r="D35" s="21"/>
      <c r="E35" s="25"/>
      <c r="F35" s="106"/>
      <c r="G35" s="107"/>
      <c r="H35" s="25"/>
      <c r="I35" s="140"/>
      <c r="J35" s="67"/>
      <c r="K35" s="67"/>
      <c r="L35" s="537" t="str">
        <f t="shared" si="4"/>
        <v/>
      </c>
      <c r="M35" s="537"/>
      <c r="N35" s="157" t="str">
        <f t="shared" si="2"/>
        <v/>
      </c>
      <c r="O35" s="117"/>
      <c r="P35" s="140"/>
      <c r="Q35" s="67"/>
      <c r="R35" s="158"/>
      <c r="S35" s="537" t="str">
        <f t="shared" si="5"/>
        <v/>
      </c>
      <c r="T35" s="537"/>
      <c r="U35" s="157" t="str">
        <f t="shared" si="3"/>
        <v/>
      </c>
      <c r="V35" s="204"/>
      <c r="W35" s="226"/>
      <c r="X35" s="236"/>
      <c r="Y35" s="237"/>
      <c r="Z35" s="229"/>
      <c r="AA35" s="229"/>
      <c r="AB35" s="229"/>
    </row>
    <row r="36" spans="2:28" ht="14.4" x14ac:dyDescent="0.3">
      <c r="B36" s="72">
        <v>30</v>
      </c>
      <c r="C36" s="24"/>
      <c r="D36" s="21"/>
      <c r="E36" s="25"/>
      <c r="F36" s="106"/>
      <c r="G36" s="107"/>
      <c r="H36" s="25"/>
      <c r="I36" s="140"/>
      <c r="J36" s="67"/>
      <c r="K36" s="67"/>
      <c r="L36" s="537" t="str">
        <f t="shared" si="4"/>
        <v/>
      </c>
      <c r="M36" s="537"/>
      <c r="N36" s="157" t="str">
        <f t="shared" si="2"/>
        <v/>
      </c>
      <c r="O36" s="117"/>
      <c r="P36" s="140"/>
      <c r="Q36" s="67"/>
      <c r="R36" s="158"/>
      <c r="S36" s="537" t="str">
        <f t="shared" si="5"/>
        <v/>
      </c>
      <c r="T36" s="537"/>
      <c r="U36" s="157" t="str">
        <f t="shared" si="3"/>
        <v/>
      </c>
      <c r="V36" s="204"/>
      <c r="W36" s="226"/>
      <c r="X36" s="236"/>
      <c r="Y36" s="237"/>
      <c r="Z36" s="229"/>
      <c r="AA36" s="229"/>
      <c r="AB36" s="229"/>
    </row>
    <row r="37" spans="2:28" ht="14.4" x14ac:dyDescent="0.3">
      <c r="B37" s="72">
        <v>31</v>
      </c>
      <c r="C37" s="24"/>
      <c r="D37" s="21"/>
      <c r="E37" s="25"/>
      <c r="F37" s="106"/>
      <c r="G37" s="107"/>
      <c r="H37" s="25"/>
      <c r="I37" s="140"/>
      <c r="J37" s="67"/>
      <c r="K37" s="67"/>
      <c r="L37" s="537" t="str">
        <f t="shared" si="4"/>
        <v/>
      </c>
      <c r="M37" s="537"/>
      <c r="N37" s="157" t="str">
        <f t="shared" si="2"/>
        <v/>
      </c>
      <c r="O37" s="117"/>
      <c r="P37" s="140"/>
      <c r="Q37" s="67"/>
      <c r="R37" s="158"/>
      <c r="S37" s="537" t="str">
        <f t="shared" si="5"/>
        <v/>
      </c>
      <c r="T37" s="537"/>
      <c r="U37" s="157" t="str">
        <f t="shared" si="3"/>
        <v/>
      </c>
      <c r="V37" s="204"/>
      <c r="W37" s="226"/>
      <c r="X37" s="236"/>
      <c r="Y37" s="237"/>
      <c r="Z37" s="229"/>
      <c r="AA37" s="229"/>
      <c r="AB37" s="229"/>
    </row>
    <row r="38" spans="2:28" ht="14.4" x14ac:dyDescent="0.3">
      <c r="B38" s="72">
        <v>32</v>
      </c>
      <c r="C38" s="24"/>
      <c r="D38" s="21"/>
      <c r="E38" s="25"/>
      <c r="F38" s="106"/>
      <c r="G38" s="107"/>
      <c r="H38" s="25"/>
      <c r="I38" s="140"/>
      <c r="J38" s="67"/>
      <c r="K38" s="67"/>
      <c r="L38" s="537" t="str">
        <f t="shared" si="4"/>
        <v/>
      </c>
      <c r="M38" s="537"/>
      <c r="N38" s="157" t="str">
        <f t="shared" si="2"/>
        <v/>
      </c>
      <c r="O38" s="117"/>
      <c r="P38" s="140"/>
      <c r="Q38" s="67"/>
      <c r="R38" s="158"/>
      <c r="S38" s="537" t="str">
        <f t="shared" si="5"/>
        <v/>
      </c>
      <c r="T38" s="537"/>
      <c r="U38" s="157" t="str">
        <f t="shared" si="3"/>
        <v/>
      </c>
      <c r="V38" s="204"/>
      <c r="W38" s="226"/>
      <c r="X38" s="236"/>
      <c r="Y38" s="237"/>
      <c r="Z38" s="229"/>
      <c r="AA38" s="229"/>
      <c r="AB38" s="229"/>
    </row>
    <row r="39" spans="2:28" ht="14.4" x14ac:dyDescent="0.3">
      <c r="B39" s="72">
        <v>33</v>
      </c>
      <c r="C39" s="24"/>
      <c r="D39" s="21"/>
      <c r="E39" s="25"/>
      <c r="F39" s="106"/>
      <c r="G39" s="107"/>
      <c r="H39" s="25"/>
      <c r="I39" s="140"/>
      <c r="J39" s="67"/>
      <c r="K39" s="67"/>
      <c r="L39" s="537" t="str">
        <f t="shared" si="4"/>
        <v/>
      </c>
      <c r="M39" s="537"/>
      <c r="N39" s="157" t="str">
        <f t="shared" si="2"/>
        <v/>
      </c>
      <c r="O39" s="117"/>
      <c r="P39" s="140"/>
      <c r="Q39" s="67"/>
      <c r="R39" s="158"/>
      <c r="S39" s="537" t="str">
        <f t="shared" si="5"/>
        <v/>
      </c>
      <c r="T39" s="537"/>
      <c r="U39" s="157" t="str">
        <f t="shared" si="3"/>
        <v/>
      </c>
      <c r="V39" s="204"/>
      <c r="W39" s="226"/>
      <c r="X39" s="236"/>
      <c r="Y39" s="237"/>
      <c r="Z39" s="229"/>
      <c r="AA39" s="229"/>
      <c r="AB39" s="229"/>
    </row>
    <row r="40" spans="2:28" ht="14.4" x14ac:dyDescent="0.3">
      <c r="B40" s="72">
        <v>34</v>
      </c>
      <c r="C40" s="24"/>
      <c r="D40" s="21"/>
      <c r="E40" s="25"/>
      <c r="F40" s="106"/>
      <c r="G40" s="107"/>
      <c r="H40" s="25"/>
      <c r="I40" s="140"/>
      <c r="J40" s="67"/>
      <c r="K40" s="67"/>
      <c r="L40" s="537" t="str">
        <f t="shared" si="4"/>
        <v/>
      </c>
      <c r="M40" s="537"/>
      <c r="N40" s="157" t="str">
        <f t="shared" si="2"/>
        <v/>
      </c>
      <c r="O40" s="117"/>
      <c r="P40" s="140"/>
      <c r="Q40" s="67"/>
      <c r="R40" s="158"/>
      <c r="S40" s="537" t="str">
        <f t="shared" si="5"/>
        <v/>
      </c>
      <c r="T40" s="537"/>
      <c r="U40" s="157" t="str">
        <f t="shared" si="3"/>
        <v/>
      </c>
      <c r="V40" s="204"/>
      <c r="W40" s="226"/>
      <c r="X40" s="236"/>
      <c r="Y40" s="237"/>
      <c r="Z40" s="229"/>
      <c r="AA40" s="229"/>
      <c r="AB40" s="229"/>
    </row>
    <row r="41" spans="2:28" ht="14.4" x14ac:dyDescent="0.3">
      <c r="B41" s="72">
        <v>35</v>
      </c>
      <c r="C41" s="24"/>
      <c r="D41" s="21"/>
      <c r="E41" s="25"/>
      <c r="F41" s="106"/>
      <c r="G41" s="107"/>
      <c r="H41" s="25"/>
      <c r="I41" s="140"/>
      <c r="J41" s="67"/>
      <c r="K41" s="67"/>
      <c r="L41" s="537" t="str">
        <f t="shared" si="4"/>
        <v/>
      </c>
      <c r="M41" s="537"/>
      <c r="N41" s="157" t="str">
        <f t="shared" si="2"/>
        <v/>
      </c>
      <c r="O41" s="117"/>
      <c r="P41" s="140"/>
      <c r="Q41" s="67"/>
      <c r="R41" s="158"/>
      <c r="S41" s="537" t="str">
        <f t="shared" si="5"/>
        <v/>
      </c>
      <c r="T41" s="537"/>
      <c r="U41" s="157" t="str">
        <f t="shared" si="3"/>
        <v/>
      </c>
      <c r="V41" s="204"/>
      <c r="W41" s="226"/>
      <c r="X41" s="236"/>
      <c r="Y41" s="237"/>
      <c r="Z41" s="229"/>
      <c r="AA41" s="229"/>
      <c r="AB41" s="229"/>
    </row>
    <row r="42" spans="2:28" ht="14.4" x14ac:dyDescent="0.3">
      <c r="B42" s="26" t="s">
        <v>243</v>
      </c>
      <c r="C42" s="27"/>
      <c r="D42" s="27"/>
      <c r="E42" s="27"/>
      <c r="F42" s="27"/>
      <c r="G42" s="27"/>
      <c r="H42" s="27"/>
      <c r="I42" s="141"/>
      <c r="J42" s="23">
        <f>SUM(J7:J41)</f>
        <v>0</v>
      </c>
      <c r="K42" s="23"/>
      <c r="L42" s="537" t="str">
        <f t="shared" si="0"/>
        <v/>
      </c>
      <c r="M42" s="537"/>
      <c r="N42" s="134">
        <f>IFERROR(SUM(N7:N41),"")</f>
        <v>0</v>
      </c>
      <c r="O42" s="118">
        <f>SUM(O7:O41)</f>
        <v>0</v>
      </c>
      <c r="P42" s="141"/>
      <c r="Q42" s="23">
        <f>SUM(Q7:Q41)</f>
        <v>0</v>
      </c>
      <c r="R42" s="159"/>
      <c r="S42" s="537" t="str">
        <f t="shared" si="1"/>
        <v/>
      </c>
      <c r="T42" s="537"/>
      <c r="U42" s="157" t="str">
        <f>IFERROR(AVERAGE(U7:U41),"")</f>
        <v/>
      </c>
      <c r="V42" s="205">
        <f>SUM(V7:V41)</f>
        <v>0</v>
      </c>
      <c r="W42" s="228"/>
      <c r="X42" s="554"/>
      <c r="Y42" s="555"/>
      <c r="Z42" s="229"/>
      <c r="AA42" s="229"/>
      <c r="AB42" s="229"/>
    </row>
    <row r="43" spans="2:28" ht="14.4" x14ac:dyDescent="0.3">
      <c r="M43"/>
      <c r="N43"/>
      <c r="O43"/>
      <c r="T43"/>
      <c r="U43"/>
      <c r="V43"/>
      <c r="X43" s="238"/>
      <c r="Y43" s="238"/>
      <c r="Z43" s="229"/>
      <c r="AA43" s="229"/>
      <c r="AB43" s="229"/>
    </row>
    <row r="44" spans="2:28" ht="14.4" x14ac:dyDescent="0.3">
      <c r="C44" t="s">
        <v>244</v>
      </c>
      <c r="F44" s="138" t="s">
        <v>245</v>
      </c>
      <c r="M44"/>
      <c r="N44"/>
      <c r="O44"/>
      <c r="T44"/>
      <c r="U44"/>
      <c r="V44"/>
      <c r="X44" s="238"/>
      <c r="Y44" s="238"/>
      <c r="Z44" s="229"/>
      <c r="AA44" s="229"/>
      <c r="AB44" s="229"/>
    </row>
    <row r="45" spans="2:28" ht="14.4" x14ac:dyDescent="0.3">
      <c r="C45" t="s">
        <v>246</v>
      </c>
      <c r="M45"/>
      <c r="N45"/>
      <c r="O45"/>
      <c r="T45"/>
      <c r="U45"/>
      <c r="V45"/>
      <c r="X45" s="238"/>
      <c r="Y45" s="238"/>
      <c r="Z45" s="229"/>
      <c r="AA45" s="229"/>
      <c r="AB45" s="229"/>
    </row>
    <row r="46" spans="2:28" ht="14.4" x14ac:dyDescent="0.3">
      <c r="M46"/>
      <c r="N46"/>
      <c r="O46"/>
      <c r="T46"/>
      <c r="U46"/>
      <c r="V46"/>
    </row>
    <row r="47" spans="2:28" ht="14.4" x14ac:dyDescent="0.3">
      <c r="B47" s="68"/>
      <c r="C47" s="69" t="s">
        <v>222</v>
      </c>
      <c r="D47" s="69"/>
      <c r="E47" s="69"/>
      <c r="F47" s="69"/>
      <c r="G47" s="69"/>
      <c r="H47" s="69"/>
      <c r="I47" s="69"/>
      <c r="J47" s="69"/>
      <c r="K47" s="69"/>
      <c r="L47" s="119"/>
      <c r="P47" s="64"/>
      <c r="Q47" s="64"/>
      <c r="R47" s="64"/>
      <c r="S47" s="64"/>
    </row>
    <row r="48" spans="2:28" ht="14.4" x14ac:dyDescent="0.3">
      <c r="B48" s="65"/>
      <c r="C48" s="64"/>
      <c r="D48" s="64"/>
      <c r="E48" s="64"/>
      <c r="F48" s="64"/>
      <c r="G48" s="64"/>
      <c r="H48" s="64"/>
      <c r="I48" s="64"/>
      <c r="J48" s="64"/>
      <c r="L48" s="120"/>
      <c r="P48" s="64"/>
      <c r="Q48" s="64"/>
      <c r="R48" s="64"/>
      <c r="S48" s="64"/>
    </row>
    <row r="49" spans="2:19" ht="14.4" x14ac:dyDescent="0.3">
      <c r="B49" s="65"/>
      <c r="C49" s="64" t="s">
        <v>223</v>
      </c>
      <c r="D49" s="64"/>
      <c r="E49" s="64"/>
      <c r="F49" s="64"/>
      <c r="G49" s="64"/>
      <c r="H49" s="64"/>
      <c r="I49" s="64"/>
      <c r="J49" s="64"/>
      <c r="L49" s="120"/>
      <c r="P49" s="64"/>
      <c r="Q49" s="64"/>
      <c r="R49" s="64"/>
      <c r="S49" s="64"/>
    </row>
    <row r="50" spans="2:19" ht="135" customHeight="1" x14ac:dyDescent="0.3">
      <c r="B50" s="65"/>
      <c r="C50" s="538"/>
      <c r="D50" s="538"/>
      <c r="E50" s="538"/>
      <c r="F50" s="538"/>
      <c r="G50" s="538"/>
      <c r="H50" s="538"/>
      <c r="I50" s="538"/>
      <c r="J50" s="538"/>
      <c r="K50" s="538"/>
      <c r="L50" s="120"/>
      <c r="P50" s="64"/>
      <c r="Q50" s="64"/>
      <c r="R50" s="64"/>
      <c r="S50" s="64"/>
    </row>
    <row r="51" spans="2:19" ht="14.4" x14ac:dyDescent="0.3">
      <c r="B51" s="70"/>
      <c r="C51" s="71"/>
      <c r="D51" s="71"/>
      <c r="E51" s="71"/>
      <c r="F51" s="71"/>
      <c r="G51" s="71"/>
      <c r="H51" s="71"/>
      <c r="I51" s="71"/>
      <c r="J51" s="71"/>
      <c r="K51" s="71"/>
      <c r="L51" s="121"/>
      <c r="P51" s="64"/>
      <c r="Q51" s="64"/>
      <c r="R51" s="64"/>
      <c r="S51" s="64"/>
    </row>
    <row r="52" spans="2:19" ht="14.4" x14ac:dyDescent="0.3">
      <c r="P52" s="64"/>
      <c r="Q52" s="64"/>
      <c r="R52" s="64"/>
      <c r="S52" s="64"/>
    </row>
    <row r="53" spans="2:19" ht="14.4" hidden="1" x14ac:dyDescent="0.3"/>
    <row r="54" spans="2:19" ht="14.4" hidden="1" x14ac:dyDescent="0.3"/>
    <row r="55" spans="2:19" ht="14.4" hidden="1" x14ac:dyDescent="0.3"/>
    <row r="56" spans="2:19" ht="14.4" hidden="1" x14ac:dyDescent="0.3"/>
    <row r="57" spans="2:19" ht="14.4" hidden="1" x14ac:dyDescent="0.3"/>
    <row r="58" spans="2:19" ht="14.4" hidden="1" x14ac:dyDescent="0.3"/>
    <row r="59" spans="2:19" ht="14.4" hidden="1" x14ac:dyDescent="0.3"/>
    <row r="60" spans="2:19" ht="14.4" hidden="1" x14ac:dyDescent="0.3"/>
    <row r="61" spans="2:19" ht="14.4" hidden="1" x14ac:dyDescent="0.3"/>
    <row r="62" spans="2:19" ht="14.4" hidden="1" x14ac:dyDescent="0.3"/>
    <row r="63" spans="2:19" ht="14.4" hidden="1" x14ac:dyDescent="0.3"/>
    <row r="64" spans="2:19"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sheetData>
  <sheetProtection algorithmName="SHA-512" hashValue="oKuHW2PmXTwDwePeakK1/jrUWFh225IJBwQZRBZxQRfU0UrvB6xo+ufYf8r1aGicSRukZW9swEIbuzugCPLe6A==" saltValue="9HBcggWadSx6JtEmaTttWw==" spinCount="100000" sheet="1" selectLockedCells="1"/>
  <dataConsolidate/>
  <mergeCells count="81">
    <mergeCell ref="X3:Y5"/>
    <mergeCell ref="X42:Y42"/>
    <mergeCell ref="L15:M15"/>
    <mergeCell ref="L16:M16"/>
    <mergeCell ref="L17:M17"/>
    <mergeCell ref="L18:M18"/>
    <mergeCell ref="L10:M10"/>
    <mergeCell ref="L11:M11"/>
    <mergeCell ref="L12:M12"/>
    <mergeCell ref="L13:M13"/>
    <mergeCell ref="L14:M14"/>
    <mergeCell ref="L19:M19"/>
    <mergeCell ref="L20:M20"/>
    <mergeCell ref="L21:M21"/>
    <mergeCell ref="L22:M22"/>
    <mergeCell ref="L23:M23"/>
    <mergeCell ref="F5:H5"/>
    <mergeCell ref="L6:M6"/>
    <mergeCell ref="L7:M7"/>
    <mergeCell ref="L8:M8"/>
    <mergeCell ref="L9:M9"/>
    <mergeCell ref="L29:M29"/>
    <mergeCell ref="L30:M30"/>
    <mergeCell ref="L31:M31"/>
    <mergeCell ref="L42:M42"/>
    <mergeCell ref="L24:M24"/>
    <mergeCell ref="L25:M25"/>
    <mergeCell ref="L26:M26"/>
    <mergeCell ref="L27:M27"/>
    <mergeCell ref="L28:M28"/>
    <mergeCell ref="L33:M33"/>
    <mergeCell ref="L34:M34"/>
    <mergeCell ref="L35:M35"/>
    <mergeCell ref="L36:M36"/>
    <mergeCell ref="L37:M37"/>
    <mergeCell ref="L38:M38"/>
    <mergeCell ref="L39:M39"/>
    <mergeCell ref="S6:T6"/>
    <mergeCell ref="S7:T7"/>
    <mergeCell ref="S8:T8"/>
    <mergeCell ref="S9:T9"/>
    <mergeCell ref="S10:T10"/>
    <mergeCell ref="S11:T11"/>
    <mergeCell ref="S12:T12"/>
    <mergeCell ref="S13:T13"/>
    <mergeCell ref="S14:T14"/>
    <mergeCell ref="S15:T15"/>
    <mergeCell ref="S38:T38"/>
    <mergeCell ref="S39:T39"/>
    <mergeCell ref="S26:T26"/>
    <mergeCell ref="S27:T27"/>
    <mergeCell ref="S28:T28"/>
    <mergeCell ref="S29:T29"/>
    <mergeCell ref="S30:T30"/>
    <mergeCell ref="S33:T33"/>
    <mergeCell ref="S34:T34"/>
    <mergeCell ref="S35:T35"/>
    <mergeCell ref="S36:T36"/>
    <mergeCell ref="S37:T37"/>
    <mergeCell ref="B3:H3"/>
    <mergeCell ref="Q3:V5"/>
    <mergeCell ref="J3:O5"/>
    <mergeCell ref="L32:M32"/>
    <mergeCell ref="S32:T32"/>
    <mergeCell ref="S31:T31"/>
    <mergeCell ref="S21:T21"/>
    <mergeCell ref="S22:T22"/>
    <mergeCell ref="S23:T23"/>
    <mergeCell ref="S24:T24"/>
    <mergeCell ref="S25:T25"/>
    <mergeCell ref="S16:T16"/>
    <mergeCell ref="S17:T17"/>
    <mergeCell ref="S18:T18"/>
    <mergeCell ref="S19:T19"/>
    <mergeCell ref="S20:T20"/>
    <mergeCell ref="L40:M40"/>
    <mergeCell ref="S40:T40"/>
    <mergeCell ref="L41:M41"/>
    <mergeCell ref="S41:T41"/>
    <mergeCell ref="C50:K50"/>
    <mergeCell ref="S42:T42"/>
  </mergeCells>
  <dataValidations count="3">
    <dataValidation type="list" allowBlank="1" showInputMessage="1" showErrorMessage="1" sqref="D7:D41" xr:uid="{00000000-0002-0000-0300-000000000000}">
      <formula1>INDIRECT($C7)</formula1>
    </dataValidation>
    <dataValidation type="decimal" operator="greaterThan" allowBlank="1" showInputMessage="1" showErrorMessage="1" sqref="J7:K41 Q7:R41" xr:uid="{00000000-0002-0000-0300-000002000000}">
      <formula1>0</formula1>
    </dataValidation>
    <dataValidation type="list" allowBlank="1" showInputMessage="1" showErrorMessage="1" sqref="C7:C41" xr:uid="{00000000-0002-0000-0300-000004000000}">
      <formula1>Catégorie_intrant</formula1>
    </dataValidation>
  </dataValidations>
  <hyperlinks>
    <hyperlink ref="F44" r:id="rId1" xr:uid="{2F437572-9C98-48FF-A005-A260CB23A1E5}"/>
  </hyperlinks>
  <pageMargins left="0.7" right="0.7" top="0.75" bottom="0.75" header="0.3" footer="0.3"/>
  <pageSetup paperSize="9" fitToWidth="3" fitToHeight="0"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FF0000"/>
  </sheetPr>
  <dimension ref="A1:AS92"/>
  <sheetViews>
    <sheetView showGridLines="0" topLeftCell="A19" workbookViewId="0">
      <selection activeCell="C24" sqref="C24:W2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(1)'!T1,'C. Mix énergétique'!B7:G41,6,FALSE)&lt;&gt;0,C14="Déchet selon la définition appliquée en Région Wallonne"),VLOOKUP('D. Intrant (1)'!T1,'C.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B3Fm5tPf0yKdelzGiblrtUru1adpuJ8av0li5HDb70qyyJr9izn0cok93vmJspba+aeorWG3cGCHR2hQXIeKJw==" saltValue="Kkt231mvnzKWEeqpgkYoTA==" spinCount="100000" sheet="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81:O81"/>
    <mergeCell ref="C87:M87"/>
    <mergeCell ref="C89:AL89"/>
    <mergeCell ref="C90:AL90"/>
    <mergeCell ref="C20:M20"/>
    <mergeCell ref="C75:J75"/>
    <mergeCell ref="C77:AL77"/>
    <mergeCell ref="C78:AL78"/>
    <mergeCell ref="C83:AL83"/>
    <mergeCell ref="C84:AL84"/>
    <mergeCell ref="C67:O67"/>
    <mergeCell ref="P67:Z67"/>
    <mergeCell ref="AA67:AL67"/>
    <mergeCell ref="C70:U70"/>
    <mergeCell ref="C72:U72"/>
    <mergeCell ref="Y72:AL72"/>
  </mergeCells>
  <conditionalFormatting sqref="I17:AL17">
    <cfRule type="expression" dxfId="104" priority="3">
      <formula>IF($C$16="Code de déchet (issu de l'onglet C.)",TRUE,"")</formula>
    </cfRule>
  </conditionalFormatting>
  <conditionalFormatting sqref="D17:H17">
    <cfRule type="expression" dxfId="103" priority="2">
      <formula>IF($C$16="Code de déchet (issu de l'onglet C.)",TRUE,"")</formula>
    </cfRule>
  </conditionalFormatting>
  <conditionalFormatting sqref="O16:AL16">
    <cfRule type="expression" dxfId="102" priority="1">
      <formula>OR($C$16="Justifier",$C$16="Préciser le label")</formula>
    </cfRule>
  </conditionalFormatting>
  <dataValidations count="8">
    <dataValidation type="list" allowBlank="1" showErrorMessage="1" sqref="C24:W24" xr:uid="{00000000-0002-0000-0500-000000000000}">
      <formula1>Demandeur_producteur</formula1>
    </dataValidation>
    <dataValidation type="list" allowBlank="1" showErrorMessage="1" sqref="R9:AF9" xr:uid="{00000000-0002-0000-0500-000001000000}">
      <formula1>Forme_Bois</formula1>
    </dataValidation>
    <dataValidation type="list" allowBlank="1" showErrorMessage="1" sqref="C14:AL14" xr:uid="{00000000-0002-0000-0500-000002000000}">
      <formula1>Intrant</formula1>
    </dataValidation>
    <dataValidation allowBlank="1" showErrorMessage="1" sqref="I17:AL17" xr:uid="{00000000-0002-0000-0500-000003000000}"/>
    <dataValidation type="list" allowBlank="1" showErrorMessage="1" sqref="AD48:AL48" xr:uid="{00000000-0002-0000-0500-000004000000}">
      <formula1>TVA</formula1>
    </dataValidation>
    <dataValidation type="list" allowBlank="1" showErrorMessage="1" sqref="L56:AF56 L36:AF36" xr:uid="{00000000-0002-0000-0500-000005000000}">
      <formula1>Fournisseur</formula1>
    </dataValidation>
    <dataValidation type="list" allowBlank="1" showErrorMessage="1" sqref="T61" xr:uid="{00000000-0002-0000-0500-000006000000}">
      <formula1>Label</formula1>
    </dataValidation>
    <dataValidation type="list" allowBlank="1" showErrorMessage="1" sqref="C72" xr:uid="{00000000-0002-0000-0500-000007000000}">
      <formula1>Approvisionnement</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28FA6667BEE4409F0B480276429A7C" ma:contentTypeVersion="10" ma:contentTypeDescription="Crée un document." ma:contentTypeScope="" ma:versionID="bf6a75ca1b3e4a4b6527c41ad80f6c57">
  <xsd:schema xmlns:xsd="http://www.w3.org/2001/XMLSchema" xmlns:xs="http://www.w3.org/2001/XMLSchema" xmlns:p="http://schemas.microsoft.com/office/2006/metadata/properties" xmlns:ns2="ccdb75ce-c0b7-4ff5-9fa7-cc4f5a87d5d8" xmlns:ns3="9dd70855-4555-4fc6-8fbc-e6f843257071" targetNamespace="http://schemas.microsoft.com/office/2006/metadata/properties" ma:root="true" ma:fieldsID="bc93f5a32f2556fd0c9d5407bcca2bd4" ns2:_="" ns3:_="">
    <xsd:import namespace="ccdb75ce-c0b7-4ff5-9fa7-cc4f5a87d5d8"/>
    <xsd:import namespace="9dd70855-4555-4fc6-8fbc-e6f8432570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db75ce-c0b7-4ff5-9fa7-cc4f5a87d5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d70855-4555-4fc6-8fbc-e6f843257071"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CFBF6B-F50D-431F-B32B-EE08591D08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db75ce-c0b7-4ff5-9fa7-cc4f5a87d5d8"/>
    <ds:schemaRef ds:uri="9dd70855-4555-4fc6-8fbc-e6f8432570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BFD685-7130-4480-A0BE-72DFFD410798}">
  <ds:schemaRef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ccdb75ce-c0b7-4ff5-9fa7-cc4f5a87d5d8"/>
    <ds:schemaRef ds:uri="9dd70855-4555-4fc6-8fbc-e6f843257071"/>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D8E22AD6-C95D-449C-885D-25B86C3EA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48</vt:i4>
      </vt:variant>
      <vt:variant>
        <vt:lpstr>Plages nommées</vt:lpstr>
      </vt:variant>
      <vt:variant>
        <vt:i4>29</vt:i4>
      </vt:variant>
    </vt:vector>
  </HeadingPairs>
  <TitlesOfParts>
    <vt:vector size="77" baseType="lpstr">
      <vt:lpstr>Notice d'utilisation</vt:lpstr>
      <vt:lpstr>A. Demandeur</vt:lpstr>
      <vt:lpstr>A1. Bénéficiaire</vt:lpstr>
      <vt:lpstr>B. Projet</vt:lpstr>
      <vt:lpstr>Extraction données (caché)</vt:lpstr>
      <vt:lpstr>Cases à cocher (caché)</vt:lpstr>
      <vt:lpstr>Listes déroulantes (caché)</vt:lpstr>
      <vt:lpstr>C. Mix énergétique</vt:lpstr>
      <vt:lpstr>D. Intrant (1)</vt:lpstr>
      <vt:lpstr>D. Intrant (2)</vt:lpstr>
      <vt:lpstr>D. Intrant (3)</vt:lpstr>
      <vt:lpstr>D. Intrant (4)</vt:lpstr>
      <vt:lpstr>D. Intrant (5)</vt:lpstr>
      <vt:lpstr>D. Intrant (6)</vt:lpstr>
      <vt:lpstr>D. Intrant (7)</vt:lpstr>
      <vt:lpstr>D. Intrant (8)</vt:lpstr>
      <vt:lpstr>D. Intrant (9)</vt:lpstr>
      <vt:lpstr>D. Intrant (10)</vt:lpstr>
      <vt:lpstr>D. Intrant (11)</vt:lpstr>
      <vt:lpstr>D. Intrant (12)</vt:lpstr>
      <vt:lpstr>D. Intrant (13)</vt:lpstr>
      <vt:lpstr>D. Intrant (14)</vt:lpstr>
      <vt:lpstr>D. Intrant (15)</vt:lpstr>
      <vt:lpstr>D. Intrant (16)</vt:lpstr>
      <vt:lpstr>D. Intrant (17)</vt:lpstr>
      <vt:lpstr>D. Intrant (18)</vt:lpstr>
      <vt:lpstr>D. Intrant (19)</vt:lpstr>
      <vt:lpstr>D. Intrant (20)</vt:lpstr>
      <vt:lpstr>D. Intrant (21)</vt:lpstr>
      <vt:lpstr>D. Intrant (22)</vt:lpstr>
      <vt:lpstr>D. Intrant (23)</vt:lpstr>
      <vt:lpstr>D. Intrant (24)</vt:lpstr>
      <vt:lpstr>D. Intrant (25)</vt:lpstr>
      <vt:lpstr>D. Intrant (26)</vt:lpstr>
      <vt:lpstr>D. Intrant (27)</vt:lpstr>
      <vt:lpstr>D. Intrant (28)</vt:lpstr>
      <vt:lpstr>D. Intrant (29)</vt:lpstr>
      <vt:lpstr>D. Intrant (30)</vt:lpstr>
      <vt:lpstr>D. Intrant (31)</vt:lpstr>
      <vt:lpstr>D. Intrant (32)</vt:lpstr>
      <vt:lpstr>D. Intrant (33)</vt:lpstr>
      <vt:lpstr>D. Intrant (34)</vt:lpstr>
      <vt:lpstr>D. Intrant (35)</vt:lpstr>
      <vt:lpstr>Intrants</vt:lpstr>
      <vt:lpstr>Intrants (2)</vt:lpstr>
      <vt:lpstr>Codes PAC</vt:lpstr>
      <vt:lpstr>Codes déchets</vt:lpstr>
      <vt:lpstr>Codes douane</vt:lpstr>
      <vt:lpstr>a</vt:lpstr>
      <vt:lpstr>Approvisionnement</vt:lpstr>
      <vt:lpstr>boues_lavage</vt:lpstr>
      <vt:lpstr>boues_STEP</vt:lpstr>
      <vt:lpstr>catégorie</vt:lpstr>
      <vt:lpstr>Catégorie_intrant</vt:lpstr>
      <vt:lpstr>Code_Dechets</vt:lpstr>
      <vt:lpstr>Codes_douane</vt:lpstr>
      <vt:lpstr>coproduits_résidus_culture</vt:lpstr>
      <vt:lpstr>Cultures_céréales</vt:lpstr>
      <vt:lpstr>Cultures_énergétiques</vt:lpstr>
      <vt:lpstr>cultures_hydroponiques</vt:lpstr>
      <vt:lpstr>cultures_intermédiaires</vt:lpstr>
      <vt:lpstr>déchets_agroalimentaires</vt:lpstr>
      <vt:lpstr>déchets_organiques_ménagers</vt:lpstr>
      <vt:lpstr>déchets_verts</vt:lpstr>
      <vt:lpstr>Demandeur_producteur</vt:lpstr>
      <vt:lpstr>Effluents_élevage</vt:lpstr>
      <vt:lpstr>'Notice d''utilisation'!Forme_Bois</vt:lpstr>
      <vt:lpstr>Fournisseur</vt:lpstr>
      <vt:lpstr>Herbe</vt:lpstr>
      <vt:lpstr>horticulture</vt:lpstr>
      <vt:lpstr>Intrant</vt:lpstr>
      <vt:lpstr>Label</vt:lpstr>
      <vt:lpstr>'Notice d''utilisation'!Nombre_unité_production</vt:lpstr>
      <vt:lpstr>Sexe_représentant</vt:lpstr>
      <vt:lpstr>TVA</vt:lpstr>
      <vt:lpstr>Type_bois</vt:lpstr>
      <vt:lpstr>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CTB - modèle de déclaration V7.1</dc:title>
  <dc:subject/>
  <dc:creator>134838</dc:creator>
  <cp:keywords>CTB</cp:keywords>
  <dc:description/>
  <cp:lastModifiedBy>DELNEUVILLE Cyrille</cp:lastModifiedBy>
  <cp:revision/>
  <cp:lastPrinted>2022-09-09T06:50:28Z</cp:lastPrinted>
  <dcterms:created xsi:type="dcterms:W3CDTF">2017-06-26T07:27:26Z</dcterms:created>
  <dcterms:modified xsi:type="dcterms:W3CDTF">2022-10-05T06:35:24Z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0x010100B128FA6667BEE4409F0B480276429A7C</vt:lpwstr>
  </property>
  <property fmtid="{D5CDD505-2E9C-101B-9397-08002B2CF9AE}" pid="3" name="MSIP_Label_8903f633-4a78-4eed-bb49-365e45b1f3e8_Enabled">
    <vt:lpwstr>true</vt:lpwstr>
  </property>
  <property fmtid="{D5CDD505-2E9C-101B-9397-08002B2CF9AE}" pid="4" name="MSIP_Label_8903f633-4a78-4eed-bb49-365e45b1f3e8_SetDate">
    <vt:lpwstr>2021-07-13T14:28:10Z</vt:lpwstr>
  </property>
  <property fmtid="{D5CDD505-2E9C-101B-9397-08002B2CF9AE}" pid="5" name="MSIP_Label_8903f633-4a78-4eed-bb49-365e45b1f3e8_Method">
    <vt:lpwstr>Privileged</vt:lpwstr>
  </property>
  <property fmtid="{D5CDD505-2E9C-101B-9397-08002B2CF9AE}" pid="6" name="MSIP_Label_8903f633-4a78-4eed-bb49-365e45b1f3e8_Name">
    <vt:lpwstr>8903f633-4a78-4eed-bb49-365e45b1f3e8</vt:lpwstr>
  </property>
  <property fmtid="{D5CDD505-2E9C-101B-9397-08002B2CF9AE}" pid="7" name="MSIP_Label_8903f633-4a78-4eed-bb49-365e45b1f3e8_SiteId">
    <vt:lpwstr>1f816a84-7aa6-4a56-b22a-7b3452fa8681</vt:lpwstr>
  </property>
  <property fmtid="{D5CDD505-2E9C-101B-9397-08002B2CF9AE}" pid="8" name="MSIP_Label_8903f633-4a78-4eed-bb49-365e45b1f3e8_ActionId">
    <vt:lpwstr>76bfb476-b63b-4564-88a8-eacc6b1c2b04</vt:lpwstr>
  </property>
  <property fmtid="{D5CDD505-2E9C-101B-9397-08002B2CF9AE}" pid="9" name="MSIP_Label_8903f633-4a78-4eed-bb49-365e45b1f3e8_ContentBits">
    <vt:lpwstr>0</vt:lpwstr>
  </property>
</Properties>
</file>